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ntrey\"/>
    </mc:Choice>
  </mc:AlternateContent>
  <xr:revisionPtr revIDLastSave="0" documentId="13_ncr:1_{C5D82DD3-3A8D-41DF-AFF2-E69D10729B6F}" xr6:coauthVersionLast="47" xr6:coauthVersionMax="47" xr10:uidLastSave="{00000000-0000-0000-0000-000000000000}"/>
  <bookViews>
    <workbookView xWindow="-120" yWindow="-120" windowWidth="20640" windowHeight="11160" activeTab="2" xr2:uid="{00000000-000D-0000-FFFF-FFFF00000000}"/>
  </bookViews>
  <sheets>
    <sheet name="Data Cleaning" sheetId="1" r:id="rId1"/>
    <sheet name="Data Transformations" sheetId="3" r:id="rId2"/>
    <sheet name="Healthcare" sheetId="7" r:id="rId3"/>
  </sheets>
  <definedNames>
    <definedName name="_xlnm._FilterDatabase" localSheetId="0" hidden="1">'Data Cleaning'!$R$3:$R$2346</definedName>
    <definedName name="_xlnm._FilterDatabase" localSheetId="1" hidden="1">'Data Transformations'!$A$1:$U$2345</definedName>
    <definedName name="_xlnm._FilterDatabase" localSheetId="2" hidden="1">Healthcare!$A$1:$AB$2344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44" i="7" l="1"/>
  <c r="P2344" i="7" s="1"/>
  <c r="O2343" i="7"/>
  <c r="P2343" i="7" s="1"/>
  <c r="O2342" i="7"/>
  <c r="P2342" i="7" s="1"/>
  <c r="O2341" i="7"/>
  <c r="P2341" i="7" s="1"/>
  <c r="O2340" i="7"/>
  <c r="P2340" i="7" s="1"/>
  <c r="O2339" i="7"/>
  <c r="P2339" i="7" s="1"/>
  <c r="O2338" i="7"/>
  <c r="P2338" i="7" s="1"/>
  <c r="O2337" i="7"/>
  <c r="P2337" i="7" s="1"/>
  <c r="O2336" i="7"/>
  <c r="P2336" i="7" s="1"/>
  <c r="K2336" i="7"/>
  <c r="J2336" i="7"/>
  <c r="O2335" i="7"/>
  <c r="P2335" i="7" s="1"/>
  <c r="K2335" i="7"/>
  <c r="J2335" i="7"/>
  <c r="O2334" i="7"/>
  <c r="P2334" i="7" s="1"/>
  <c r="K2334" i="7"/>
  <c r="J2334" i="7"/>
  <c r="O2333" i="7"/>
  <c r="P2333" i="7" s="1"/>
  <c r="K2333" i="7"/>
  <c r="J2333" i="7"/>
  <c r="O2332" i="7"/>
  <c r="P2332" i="7" s="1"/>
  <c r="K2332" i="7"/>
  <c r="J2332" i="7"/>
  <c r="O2331" i="7"/>
  <c r="P2331" i="7" s="1"/>
  <c r="K2331" i="7"/>
  <c r="J2331" i="7"/>
  <c r="O2330" i="7"/>
  <c r="P2330" i="7" s="1"/>
  <c r="K2330" i="7"/>
  <c r="J2330" i="7"/>
  <c r="O2329" i="7"/>
  <c r="P2329" i="7" s="1"/>
  <c r="K2329" i="7"/>
  <c r="J2329" i="7"/>
  <c r="O2328" i="7"/>
  <c r="P2328" i="7" s="1"/>
  <c r="K2328" i="7"/>
  <c r="J2328" i="7"/>
  <c r="O2327" i="7"/>
  <c r="P2327" i="7" s="1"/>
  <c r="K2327" i="7"/>
  <c r="J2327" i="7"/>
  <c r="O2326" i="7"/>
  <c r="P2326" i="7" s="1"/>
  <c r="K2326" i="7"/>
  <c r="J2326" i="7"/>
  <c r="O2325" i="7"/>
  <c r="P2325" i="7" s="1"/>
  <c r="K2325" i="7"/>
  <c r="J2325" i="7"/>
  <c r="O2324" i="7"/>
  <c r="P2324" i="7" s="1"/>
  <c r="K2324" i="7"/>
  <c r="J2324" i="7"/>
  <c r="O2323" i="7"/>
  <c r="P2323" i="7" s="1"/>
  <c r="K2323" i="7"/>
  <c r="J2323" i="7"/>
  <c r="O2322" i="7"/>
  <c r="P2322" i="7" s="1"/>
  <c r="K2322" i="7"/>
  <c r="J2322" i="7"/>
  <c r="O2321" i="7"/>
  <c r="P2321" i="7" s="1"/>
  <c r="K2321" i="7"/>
  <c r="J2321" i="7"/>
  <c r="O2320" i="7"/>
  <c r="P2320" i="7" s="1"/>
  <c r="K2320" i="7"/>
  <c r="J2320" i="7"/>
  <c r="O2319" i="7"/>
  <c r="P2319" i="7" s="1"/>
  <c r="K2319" i="7"/>
  <c r="J2319" i="7"/>
  <c r="O2318" i="7"/>
  <c r="P2318" i="7" s="1"/>
  <c r="K2318" i="7"/>
  <c r="J2318" i="7"/>
  <c r="O2317" i="7"/>
  <c r="P2317" i="7" s="1"/>
  <c r="K2317" i="7"/>
  <c r="J2317" i="7"/>
  <c r="O2316" i="7"/>
  <c r="P2316" i="7" s="1"/>
  <c r="K2316" i="7"/>
  <c r="J2316" i="7"/>
  <c r="O2315" i="7"/>
  <c r="P2315" i="7" s="1"/>
  <c r="K2315" i="7"/>
  <c r="J2315" i="7"/>
  <c r="O2314" i="7"/>
  <c r="P2314" i="7" s="1"/>
  <c r="K2314" i="7"/>
  <c r="J2314" i="7"/>
  <c r="O2313" i="7"/>
  <c r="P2313" i="7" s="1"/>
  <c r="K2313" i="7"/>
  <c r="J2313" i="7"/>
  <c r="O2312" i="7"/>
  <c r="P2312" i="7" s="1"/>
  <c r="K2312" i="7"/>
  <c r="J2312" i="7"/>
  <c r="O2311" i="7"/>
  <c r="P2311" i="7" s="1"/>
  <c r="K2311" i="7"/>
  <c r="J2311" i="7"/>
  <c r="O2310" i="7"/>
  <c r="P2310" i="7" s="1"/>
  <c r="K2310" i="7"/>
  <c r="J2310" i="7"/>
  <c r="O2309" i="7"/>
  <c r="P2309" i="7" s="1"/>
  <c r="K2309" i="7"/>
  <c r="J2309" i="7"/>
  <c r="O2308" i="7"/>
  <c r="P2308" i="7" s="1"/>
  <c r="K2308" i="7"/>
  <c r="J2308" i="7"/>
  <c r="O2307" i="7"/>
  <c r="P2307" i="7" s="1"/>
  <c r="K2307" i="7"/>
  <c r="J2307" i="7"/>
  <c r="O2306" i="7"/>
  <c r="P2306" i="7" s="1"/>
  <c r="K2306" i="7"/>
  <c r="J2306" i="7"/>
  <c r="O2305" i="7"/>
  <c r="P2305" i="7" s="1"/>
  <c r="K2305" i="7"/>
  <c r="J2305" i="7"/>
  <c r="O2304" i="7"/>
  <c r="P2304" i="7" s="1"/>
  <c r="K2304" i="7"/>
  <c r="J2304" i="7"/>
  <c r="O2303" i="7"/>
  <c r="P2303" i="7" s="1"/>
  <c r="K2303" i="7"/>
  <c r="J2303" i="7"/>
  <c r="O2302" i="7"/>
  <c r="P2302" i="7" s="1"/>
  <c r="K2302" i="7"/>
  <c r="J2302" i="7"/>
  <c r="O2301" i="7"/>
  <c r="P2301" i="7" s="1"/>
  <c r="K2301" i="7"/>
  <c r="J2301" i="7"/>
  <c r="O2300" i="7"/>
  <c r="P2300" i="7" s="1"/>
  <c r="K2300" i="7"/>
  <c r="J2300" i="7"/>
  <c r="O2299" i="7"/>
  <c r="P2299" i="7" s="1"/>
  <c r="K2299" i="7"/>
  <c r="J2299" i="7"/>
  <c r="O2298" i="7"/>
  <c r="P2298" i="7" s="1"/>
  <c r="K2298" i="7"/>
  <c r="J2298" i="7"/>
  <c r="O2297" i="7"/>
  <c r="P2297" i="7" s="1"/>
  <c r="K2297" i="7"/>
  <c r="J2297" i="7"/>
  <c r="O2296" i="7"/>
  <c r="P2296" i="7" s="1"/>
  <c r="K2296" i="7"/>
  <c r="J2296" i="7"/>
  <c r="O2295" i="7"/>
  <c r="P2295" i="7" s="1"/>
  <c r="K2295" i="7"/>
  <c r="J2295" i="7"/>
  <c r="O2294" i="7"/>
  <c r="P2294" i="7" s="1"/>
  <c r="K2294" i="7"/>
  <c r="J2294" i="7"/>
  <c r="O2293" i="7"/>
  <c r="P2293" i="7" s="1"/>
  <c r="K2293" i="7"/>
  <c r="J2293" i="7"/>
  <c r="O2292" i="7"/>
  <c r="P2292" i="7" s="1"/>
  <c r="K2292" i="7"/>
  <c r="J2292" i="7"/>
  <c r="O2291" i="7"/>
  <c r="P2291" i="7" s="1"/>
  <c r="K2291" i="7"/>
  <c r="J2291" i="7"/>
  <c r="O2290" i="7"/>
  <c r="P2290" i="7" s="1"/>
  <c r="K2290" i="7"/>
  <c r="J2290" i="7"/>
  <c r="O2289" i="7"/>
  <c r="P2289" i="7" s="1"/>
  <c r="K2289" i="7"/>
  <c r="J2289" i="7"/>
  <c r="O2288" i="7"/>
  <c r="P2288" i="7" s="1"/>
  <c r="K2288" i="7"/>
  <c r="J2288" i="7"/>
  <c r="O2287" i="7"/>
  <c r="P2287" i="7" s="1"/>
  <c r="K2287" i="7"/>
  <c r="J2287" i="7"/>
  <c r="O2286" i="7"/>
  <c r="P2286" i="7" s="1"/>
  <c r="K2286" i="7"/>
  <c r="J2286" i="7"/>
  <c r="O2285" i="7"/>
  <c r="P2285" i="7" s="1"/>
  <c r="K2285" i="7"/>
  <c r="J2285" i="7"/>
  <c r="O2284" i="7"/>
  <c r="P2284" i="7" s="1"/>
  <c r="K2284" i="7"/>
  <c r="J2284" i="7"/>
  <c r="O2283" i="7"/>
  <c r="P2283" i="7" s="1"/>
  <c r="K2283" i="7"/>
  <c r="J2283" i="7"/>
  <c r="O2282" i="7"/>
  <c r="P2282" i="7" s="1"/>
  <c r="K2282" i="7"/>
  <c r="J2282" i="7"/>
  <c r="O2281" i="7"/>
  <c r="P2281" i="7" s="1"/>
  <c r="K2281" i="7"/>
  <c r="J2281" i="7"/>
  <c r="O2280" i="7"/>
  <c r="P2280" i="7" s="1"/>
  <c r="K2280" i="7"/>
  <c r="J2280" i="7"/>
  <c r="O2279" i="7"/>
  <c r="P2279" i="7" s="1"/>
  <c r="K2279" i="7"/>
  <c r="J2279" i="7"/>
  <c r="O2278" i="7"/>
  <c r="P2278" i="7" s="1"/>
  <c r="K2278" i="7"/>
  <c r="J2278" i="7"/>
  <c r="O2277" i="7"/>
  <c r="P2277" i="7" s="1"/>
  <c r="K2277" i="7"/>
  <c r="J2277" i="7"/>
  <c r="O2276" i="7"/>
  <c r="P2276" i="7" s="1"/>
  <c r="K2276" i="7"/>
  <c r="J2276" i="7"/>
  <c r="O2275" i="7"/>
  <c r="P2275" i="7" s="1"/>
  <c r="K2275" i="7"/>
  <c r="J2275" i="7"/>
  <c r="O2274" i="7"/>
  <c r="P2274" i="7" s="1"/>
  <c r="K2274" i="7"/>
  <c r="J2274" i="7"/>
  <c r="O2273" i="7"/>
  <c r="P2273" i="7" s="1"/>
  <c r="K2273" i="7"/>
  <c r="J2273" i="7"/>
  <c r="O2272" i="7"/>
  <c r="P2272" i="7" s="1"/>
  <c r="K2272" i="7"/>
  <c r="J2272" i="7"/>
  <c r="O2271" i="7"/>
  <c r="P2271" i="7" s="1"/>
  <c r="K2271" i="7"/>
  <c r="J2271" i="7"/>
  <c r="O2270" i="7"/>
  <c r="P2270" i="7" s="1"/>
  <c r="K2270" i="7"/>
  <c r="J2270" i="7"/>
  <c r="O2269" i="7"/>
  <c r="P2269" i="7" s="1"/>
  <c r="K2269" i="7"/>
  <c r="J2269" i="7"/>
  <c r="O2268" i="7"/>
  <c r="P2268" i="7" s="1"/>
  <c r="K2268" i="7"/>
  <c r="J2268" i="7"/>
  <c r="O2267" i="7"/>
  <c r="P2267" i="7" s="1"/>
  <c r="K2267" i="7"/>
  <c r="J2267" i="7"/>
  <c r="O2266" i="7"/>
  <c r="P2266" i="7" s="1"/>
  <c r="K2266" i="7"/>
  <c r="J2266" i="7"/>
  <c r="O2265" i="7"/>
  <c r="P2265" i="7" s="1"/>
  <c r="K2265" i="7"/>
  <c r="J2265" i="7"/>
  <c r="O2264" i="7"/>
  <c r="P2264" i="7" s="1"/>
  <c r="K2264" i="7"/>
  <c r="J2264" i="7"/>
  <c r="O2263" i="7"/>
  <c r="P2263" i="7" s="1"/>
  <c r="K2263" i="7"/>
  <c r="J2263" i="7"/>
  <c r="O2262" i="7"/>
  <c r="P2262" i="7" s="1"/>
  <c r="K2262" i="7"/>
  <c r="J2262" i="7"/>
  <c r="O2261" i="7"/>
  <c r="P2261" i="7" s="1"/>
  <c r="K2261" i="7"/>
  <c r="J2261" i="7"/>
  <c r="O2260" i="7"/>
  <c r="P2260" i="7" s="1"/>
  <c r="K2260" i="7"/>
  <c r="J2260" i="7"/>
  <c r="O2259" i="7"/>
  <c r="P2259" i="7" s="1"/>
  <c r="K2259" i="7"/>
  <c r="J2259" i="7"/>
  <c r="O2258" i="7"/>
  <c r="P2258" i="7" s="1"/>
  <c r="K2258" i="7"/>
  <c r="J2258" i="7"/>
  <c r="O2257" i="7"/>
  <c r="P2257" i="7" s="1"/>
  <c r="K2257" i="7"/>
  <c r="J2257" i="7"/>
  <c r="O2256" i="7"/>
  <c r="P2256" i="7" s="1"/>
  <c r="K2256" i="7"/>
  <c r="J2256" i="7"/>
  <c r="O2255" i="7"/>
  <c r="P2255" i="7" s="1"/>
  <c r="K2255" i="7"/>
  <c r="J2255" i="7"/>
  <c r="O2254" i="7"/>
  <c r="P2254" i="7" s="1"/>
  <c r="K2254" i="7"/>
  <c r="J2254" i="7"/>
  <c r="O2253" i="7"/>
  <c r="P2253" i="7" s="1"/>
  <c r="K2253" i="7"/>
  <c r="J2253" i="7"/>
  <c r="O2252" i="7"/>
  <c r="P2252" i="7" s="1"/>
  <c r="K2252" i="7"/>
  <c r="J2252" i="7"/>
  <c r="O2251" i="7"/>
  <c r="P2251" i="7" s="1"/>
  <c r="K2251" i="7"/>
  <c r="J2251" i="7"/>
  <c r="O2250" i="7"/>
  <c r="P2250" i="7" s="1"/>
  <c r="K2250" i="7"/>
  <c r="J2250" i="7"/>
  <c r="O2249" i="7"/>
  <c r="P2249" i="7" s="1"/>
  <c r="K2249" i="7"/>
  <c r="J2249" i="7"/>
  <c r="O2248" i="7"/>
  <c r="P2248" i="7" s="1"/>
  <c r="K2248" i="7"/>
  <c r="J2248" i="7"/>
  <c r="O2247" i="7"/>
  <c r="P2247" i="7" s="1"/>
  <c r="K2247" i="7"/>
  <c r="J2247" i="7"/>
  <c r="O2246" i="7"/>
  <c r="P2246" i="7" s="1"/>
  <c r="K2246" i="7"/>
  <c r="J2246" i="7"/>
  <c r="O2245" i="7"/>
  <c r="P2245" i="7" s="1"/>
  <c r="K2245" i="7"/>
  <c r="J2245" i="7"/>
  <c r="O2244" i="7"/>
  <c r="P2244" i="7" s="1"/>
  <c r="K2244" i="7"/>
  <c r="J2244" i="7"/>
  <c r="O2243" i="7"/>
  <c r="P2243" i="7" s="1"/>
  <c r="K2243" i="7"/>
  <c r="J2243" i="7"/>
  <c r="O2242" i="7"/>
  <c r="P2242" i="7" s="1"/>
  <c r="K2242" i="7"/>
  <c r="J2242" i="7"/>
  <c r="O2241" i="7"/>
  <c r="P2241" i="7" s="1"/>
  <c r="K2241" i="7"/>
  <c r="J2241" i="7"/>
  <c r="O2240" i="7"/>
  <c r="P2240" i="7" s="1"/>
  <c r="K2240" i="7"/>
  <c r="J2240" i="7"/>
  <c r="O2239" i="7"/>
  <c r="P2239" i="7" s="1"/>
  <c r="K2239" i="7"/>
  <c r="J2239" i="7"/>
  <c r="O2238" i="7"/>
  <c r="P2238" i="7" s="1"/>
  <c r="K2238" i="7"/>
  <c r="J2238" i="7"/>
  <c r="O2237" i="7"/>
  <c r="P2237" i="7" s="1"/>
  <c r="K2237" i="7"/>
  <c r="J2237" i="7"/>
  <c r="O2236" i="7"/>
  <c r="P2236" i="7" s="1"/>
  <c r="K2236" i="7"/>
  <c r="J2236" i="7"/>
  <c r="O2235" i="7"/>
  <c r="P2235" i="7" s="1"/>
  <c r="K2235" i="7"/>
  <c r="J2235" i="7"/>
  <c r="O2234" i="7"/>
  <c r="P2234" i="7" s="1"/>
  <c r="K2234" i="7"/>
  <c r="J2234" i="7"/>
  <c r="O2233" i="7"/>
  <c r="P2233" i="7" s="1"/>
  <c r="K2233" i="7"/>
  <c r="J2233" i="7"/>
  <c r="O2232" i="7"/>
  <c r="P2232" i="7" s="1"/>
  <c r="K2232" i="7"/>
  <c r="J2232" i="7"/>
  <c r="O2231" i="7"/>
  <c r="P2231" i="7" s="1"/>
  <c r="K2231" i="7"/>
  <c r="J2231" i="7"/>
  <c r="O2230" i="7"/>
  <c r="P2230" i="7" s="1"/>
  <c r="K2230" i="7"/>
  <c r="J2230" i="7"/>
  <c r="O2229" i="7"/>
  <c r="P2229" i="7" s="1"/>
  <c r="K2229" i="7"/>
  <c r="J2229" i="7"/>
  <c r="O2228" i="7"/>
  <c r="P2228" i="7" s="1"/>
  <c r="K2228" i="7"/>
  <c r="J2228" i="7"/>
  <c r="O2227" i="7"/>
  <c r="P2227" i="7" s="1"/>
  <c r="K2227" i="7"/>
  <c r="J2227" i="7"/>
  <c r="O2226" i="7"/>
  <c r="P2226" i="7" s="1"/>
  <c r="K2226" i="7"/>
  <c r="J2226" i="7"/>
  <c r="O2225" i="7"/>
  <c r="P2225" i="7" s="1"/>
  <c r="K2225" i="7"/>
  <c r="J2225" i="7"/>
  <c r="O2224" i="7"/>
  <c r="P2224" i="7" s="1"/>
  <c r="K2224" i="7"/>
  <c r="J2224" i="7"/>
  <c r="O2223" i="7"/>
  <c r="P2223" i="7" s="1"/>
  <c r="K2223" i="7"/>
  <c r="J2223" i="7"/>
  <c r="O2222" i="7"/>
  <c r="P2222" i="7" s="1"/>
  <c r="K2222" i="7"/>
  <c r="J2222" i="7"/>
  <c r="O2221" i="7"/>
  <c r="P2221" i="7" s="1"/>
  <c r="K2221" i="7"/>
  <c r="J2221" i="7"/>
  <c r="O2220" i="7"/>
  <c r="P2220" i="7" s="1"/>
  <c r="K2220" i="7"/>
  <c r="J2220" i="7"/>
  <c r="O2219" i="7"/>
  <c r="P2219" i="7" s="1"/>
  <c r="K2219" i="7"/>
  <c r="J2219" i="7"/>
  <c r="O2218" i="7"/>
  <c r="P2218" i="7" s="1"/>
  <c r="K2218" i="7"/>
  <c r="J2218" i="7"/>
  <c r="O2217" i="7"/>
  <c r="P2217" i="7" s="1"/>
  <c r="K2217" i="7"/>
  <c r="J2217" i="7"/>
  <c r="O2216" i="7"/>
  <c r="P2216" i="7" s="1"/>
  <c r="K2216" i="7"/>
  <c r="J2216" i="7"/>
  <c r="O2215" i="7"/>
  <c r="P2215" i="7" s="1"/>
  <c r="K2215" i="7"/>
  <c r="J2215" i="7"/>
  <c r="O2214" i="7"/>
  <c r="P2214" i="7" s="1"/>
  <c r="K2214" i="7"/>
  <c r="J2214" i="7"/>
  <c r="O2213" i="7"/>
  <c r="P2213" i="7" s="1"/>
  <c r="K2213" i="7"/>
  <c r="J2213" i="7"/>
  <c r="O2212" i="7"/>
  <c r="P2212" i="7" s="1"/>
  <c r="K2212" i="7"/>
  <c r="J2212" i="7"/>
  <c r="O2211" i="7"/>
  <c r="P2211" i="7" s="1"/>
  <c r="K2211" i="7"/>
  <c r="J2211" i="7"/>
  <c r="O2210" i="7"/>
  <c r="P2210" i="7" s="1"/>
  <c r="K2210" i="7"/>
  <c r="J2210" i="7"/>
  <c r="O2209" i="7"/>
  <c r="P2209" i="7" s="1"/>
  <c r="K2209" i="7"/>
  <c r="J2209" i="7"/>
  <c r="O2208" i="7"/>
  <c r="P2208" i="7" s="1"/>
  <c r="K2208" i="7"/>
  <c r="J2208" i="7"/>
  <c r="O2207" i="7"/>
  <c r="P2207" i="7" s="1"/>
  <c r="K2207" i="7"/>
  <c r="J2207" i="7"/>
  <c r="O2206" i="7"/>
  <c r="P2206" i="7" s="1"/>
  <c r="K2206" i="7"/>
  <c r="J2206" i="7"/>
  <c r="O2205" i="7"/>
  <c r="P2205" i="7" s="1"/>
  <c r="K2205" i="7"/>
  <c r="J2205" i="7"/>
  <c r="O2204" i="7"/>
  <c r="P2204" i="7" s="1"/>
  <c r="K2204" i="7"/>
  <c r="J2204" i="7"/>
  <c r="O2203" i="7"/>
  <c r="P2203" i="7" s="1"/>
  <c r="K2203" i="7"/>
  <c r="J2203" i="7"/>
  <c r="O2202" i="7"/>
  <c r="P2202" i="7" s="1"/>
  <c r="K2202" i="7"/>
  <c r="J2202" i="7"/>
  <c r="O2201" i="7"/>
  <c r="P2201" i="7" s="1"/>
  <c r="K2201" i="7"/>
  <c r="J2201" i="7"/>
  <c r="O2200" i="7"/>
  <c r="P2200" i="7" s="1"/>
  <c r="K2200" i="7"/>
  <c r="J2200" i="7"/>
  <c r="O2199" i="7"/>
  <c r="P2199" i="7" s="1"/>
  <c r="K2199" i="7"/>
  <c r="J2199" i="7"/>
  <c r="O2198" i="7"/>
  <c r="P2198" i="7" s="1"/>
  <c r="K2198" i="7"/>
  <c r="J2198" i="7"/>
  <c r="O2197" i="7"/>
  <c r="P2197" i="7" s="1"/>
  <c r="K2197" i="7"/>
  <c r="J2197" i="7"/>
  <c r="O2196" i="7"/>
  <c r="P2196" i="7" s="1"/>
  <c r="K2196" i="7"/>
  <c r="J2196" i="7"/>
  <c r="O2195" i="7"/>
  <c r="P2195" i="7" s="1"/>
  <c r="K2195" i="7"/>
  <c r="J2195" i="7"/>
  <c r="O2194" i="7"/>
  <c r="P2194" i="7" s="1"/>
  <c r="K2194" i="7"/>
  <c r="J2194" i="7"/>
  <c r="O2193" i="7"/>
  <c r="P2193" i="7" s="1"/>
  <c r="K2193" i="7"/>
  <c r="J2193" i="7"/>
  <c r="O2192" i="7"/>
  <c r="P2192" i="7" s="1"/>
  <c r="K2192" i="7"/>
  <c r="J2192" i="7"/>
  <c r="O2191" i="7"/>
  <c r="P2191" i="7" s="1"/>
  <c r="K2191" i="7"/>
  <c r="J2191" i="7"/>
  <c r="O2190" i="7"/>
  <c r="P2190" i="7" s="1"/>
  <c r="K2190" i="7"/>
  <c r="J2190" i="7"/>
  <c r="O2189" i="7"/>
  <c r="P2189" i="7" s="1"/>
  <c r="K2189" i="7"/>
  <c r="J2189" i="7"/>
  <c r="O2188" i="7"/>
  <c r="P2188" i="7" s="1"/>
  <c r="K2188" i="7"/>
  <c r="J2188" i="7"/>
  <c r="O2187" i="7"/>
  <c r="P2187" i="7" s="1"/>
  <c r="K2187" i="7"/>
  <c r="J2187" i="7"/>
  <c r="O2186" i="7"/>
  <c r="P2186" i="7" s="1"/>
  <c r="K2186" i="7"/>
  <c r="J2186" i="7"/>
  <c r="O2185" i="7"/>
  <c r="P2185" i="7" s="1"/>
  <c r="K2185" i="7"/>
  <c r="J2185" i="7"/>
  <c r="O2184" i="7"/>
  <c r="P2184" i="7" s="1"/>
  <c r="K2184" i="7"/>
  <c r="J2184" i="7"/>
  <c r="O2183" i="7"/>
  <c r="P2183" i="7" s="1"/>
  <c r="K2183" i="7"/>
  <c r="J2183" i="7"/>
  <c r="O2182" i="7"/>
  <c r="P2182" i="7" s="1"/>
  <c r="K2182" i="7"/>
  <c r="J2182" i="7"/>
  <c r="O2181" i="7"/>
  <c r="P2181" i="7" s="1"/>
  <c r="K2181" i="7"/>
  <c r="J2181" i="7"/>
  <c r="O2180" i="7"/>
  <c r="P2180" i="7" s="1"/>
  <c r="K2180" i="7"/>
  <c r="J2180" i="7"/>
  <c r="O2179" i="7"/>
  <c r="P2179" i="7" s="1"/>
  <c r="K2179" i="7"/>
  <c r="J2179" i="7"/>
  <c r="O2178" i="7"/>
  <c r="P2178" i="7" s="1"/>
  <c r="K2178" i="7"/>
  <c r="J2178" i="7"/>
  <c r="O2177" i="7"/>
  <c r="P2177" i="7" s="1"/>
  <c r="K2177" i="7"/>
  <c r="J2177" i="7"/>
  <c r="O2176" i="7"/>
  <c r="P2176" i="7" s="1"/>
  <c r="K2176" i="7"/>
  <c r="J2176" i="7"/>
  <c r="O2175" i="7"/>
  <c r="P2175" i="7" s="1"/>
  <c r="K2175" i="7"/>
  <c r="J2175" i="7"/>
  <c r="O2174" i="7"/>
  <c r="P2174" i="7" s="1"/>
  <c r="K2174" i="7"/>
  <c r="J2174" i="7"/>
  <c r="O2173" i="7"/>
  <c r="P2173" i="7" s="1"/>
  <c r="K2173" i="7"/>
  <c r="J2173" i="7"/>
  <c r="O2172" i="7"/>
  <c r="P2172" i="7" s="1"/>
  <c r="K2172" i="7"/>
  <c r="J2172" i="7"/>
  <c r="O2171" i="7"/>
  <c r="P2171" i="7" s="1"/>
  <c r="K2171" i="7"/>
  <c r="J2171" i="7"/>
  <c r="O2170" i="7"/>
  <c r="P2170" i="7" s="1"/>
  <c r="K2170" i="7"/>
  <c r="J2170" i="7"/>
  <c r="O2169" i="7"/>
  <c r="P2169" i="7" s="1"/>
  <c r="K2169" i="7"/>
  <c r="J2169" i="7"/>
  <c r="O2168" i="7"/>
  <c r="P2168" i="7" s="1"/>
  <c r="K2168" i="7"/>
  <c r="J2168" i="7"/>
  <c r="O2167" i="7"/>
  <c r="P2167" i="7" s="1"/>
  <c r="K2167" i="7"/>
  <c r="J2167" i="7"/>
  <c r="O2166" i="7"/>
  <c r="P2166" i="7" s="1"/>
  <c r="K2166" i="7"/>
  <c r="J2166" i="7"/>
  <c r="O2165" i="7"/>
  <c r="P2165" i="7" s="1"/>
  <c r="K2165" i="7"/>
  <c r="J2165" i="7"/>
  <c r="O2164" i="7"/>
  <c r="P2164" i="7" s="1"/>
  <c r="K2164" i="7"/>
  <c r="J2164" i="7"/>
  <c r="O2163" i="7"/>
  <c r="P2163" i="7" s="1"/>
  <c r="K2163" i="7"/>
  <c r="J2163" i="7"/>
  <c r="O2162" i="7"/>
  <c r="P2162" i="7" s="1"/>
  <c r="K2162" i="7"/>
  <c r="J2162" i="7"/>
  <c r="O2161" i="7"/>
  <c r="P2161" i="7" s="1"/>
  <c r="K2161" i="7"/>
  <c r="J2161" i="7"/>
  <c r="O2160" i="7"/>
  <c r="P2160" i="7" s="1"/>
  <c r="K2160" i="7"/>
  <c r="J2160" i="7"/>
  <c r="O2159" i="7"/>
  <c r="P2159" i="7" s="1"/>
  <c r="K2159" i="7"/>
  <c r="J2159" i="7"/>
  <c r="O2158" i="7"/>
  <c r="P2158" i="7" s="1"/>
  <c r="K2158" i="7"/>
  <c r="J2158" i="7"/>
  <c r="O2157" i="7"/>
  <c r="P2157" i="7" s="1"/>
  <c r="K2157" i="7"/>
  <c r="J2157" i="7"/>
  <c r="O2156" i="7"/>
  <c r="P2156" i="7" s="1"/>
  <c r="K2156" i="7"/>
  <c r="J2156" i="7"/>
  <c r="O2155" i="7"/>
  <c r="P2155" i="7" s="1"/>
  <c r="K2155" i="7"/>
  <c r="J2155" i="7"/>
  <c r="O2154" i="7"/>
  <c r="P2154" i="7" s="1"/>
  <c r="K2154" i="7"/>
  <c r="J2154" i="7"/>
  <c r="O2153" i="7"/>
  <c r="P2153" i="7" s="1"/>
  <c r="K2153" i="7"/>
  <c r="J2153" i="7"/>
  <c r="O2152" i="7"/>
  <c r="P2152" i="7" s="1"/>
  <c r="K2152" i="7"/>
  <c r="J2152" i="7"/>
  <c r="O2151" i="7"/>
  <c r="P2151" i="7" s="1"/>
  <c r="K2151" i="7"/>
  <c r="J2151" i="7"/>
  <c r="O2150" i="7"/>
  <c r="P2150" i="7" s="1"/>
  <c r="K2150" i="7"/>
  <c r="J2150" i="7"/>
  <c r="O2149" i="7"/>
  <c r="P2149" i="7" s="1"/>
  <c r="K2149" i="7"/>
  <c r="J2149" i="7"/>
  <c r="O2148" i="7"/>
  <c r="P2148" i="7" s="1"/>
  <c r="K2148" i="7"/>
  <c r="J2148" i="7"/>
  <c r="O2147" i="7"/>
  <c r="P2147" i="7" s="1"/>
  <c r="K2147" i="7"/>
  <c r="J2147" i="7"/>
  <c r="O2146" i="7"/>
  <c r="P2146" i="7" s="1"/>
  <c r="K2146" i="7"/>
  <c r="J2146" i="7"/>
  <c r="O2145" i="7"/>
  <c r="P2145" i="7" s="1"/>
  <c r="K2145" i="7"/>
  <c r="J2145" i="7"/>
  <c r="O2144" i="7"/>
  <c r="P2144" i="7" s="1"/>
  <c r="K2144" i="7"/>
  <c r="J2144" i="7"/>
  <c r="O2143" i="7"/>
  <c r="P2143" i="7" s="1"/>
  <c r="K2143" i="7"/>
  <c r="J2143" i="7"/>
  <c r="O2142" i="7"/>
  <c r="P2142" i="7" s="1"/>
  <c r="K2142" i="7"/>
  <c r="J2142" i="7"/>
  <c r="O2141" i="7"/>
  <c r="P2141" i="7" s="1"/>
  <c r="K2141" i="7"/>
  <c r="J2141" i="7"/>
  <c r="O2140" i="7"/>
  <c r="P2140" i="7" s="1"/>
  <c r="K2140" i="7"/>
  <c r="J2140" i="7"/>
  <c r="O2139" i="7"/>
  <c r="P2139" i="7" s="1"/>
  <c r="K2139" i="7"/>
  <c r="J2139" i="7"/>
  <c r="O2138" i="7"/>
  <c r="P2138" i="7" s="1"/>
  <c r="K2138" i="7"/>
  <c r="J2138" i="7"/>
  <c r="O2137" i="7"/>
  <c r="P2137" i="7" s="1"/>
  <c r="K2137" i="7"/>
  <c r="J2137" i="7"/>
  <c r="O2136" i="7"/>
  <c r="P2136" i="7" s="1"/>
  <c r="K2136" i="7"/>
  <c r="J2136" i="7"/>
  <c r="O2135" i="7"/>
  <c r="P2135" i="7" s="1"/>
  <c r="K2135" i="7"/>
  <c r="J2135" i="7"/>
  <c r="O2134" i="7"/>
  <c r="P2134" i="7" s="1"/>
  <c r="K2134" i="7"/>
  <c r="J2134" i="7"/>
  <c r="O2133" i="7"/>
  <c r="P2133" i="7" s="1"/>
  <c r="K2133" i="7"/>
  <c r="J2133" i="7"/>
  <c r="O2132" i="7"/>
  <c r="P2132" i="7" s="1"/>
  <c r="K2132" i="7"/>
  <c r="J2132" i="7"/>
  <c r="O2131" i="7"/>
  <c r="P2131" i="7" s="1"/>
  <c r="K2131" i="7"/>
  <c r="J2131" i="7"/>
  <c r="O2130" i="7"/>
  <c r="P2130" i="7" s="1"/>
  <c r="K2130" i="7"/>
  <c r="J2130" i="7"/>
  <c r="O2129" i="7"/>
  <c r="P2129" i="7" s="1"/>
  <c r="K2129" i="7"/>
  <c r="J2129" i="7"/>
  <c r="O2128" i="7"/>
  <c r="P2128" i="7" s="1"/>
  <c r="K2128" i="7"/>
  <c r="J2128" i="7"/>
  <c r="O2127" i="7"/>
  <c r="P2127" i="7" s="1"/>
  <c r="K2127" i="7"/>
  <c r="J2127" i="7"/>
  <c r="O2126" i="7"/>
  <c r="P2126" i="7" s="1"/>
  <c r="K2126" i="7"/>
  <c r="J2126" i="7"/>
  <c r="O2125" i="7"/>
  <c r="P2125" i="7" s="1"/>
  <c r="K2125" i="7"/>
  <c r="J2125" i="7"/>
  <c r="O2124" i="7"/>
  <c r="P2124" i="7" s="1"/>
  <c r="K2124" i="7"/>
  <c r="J2124" i="7"/>
  <c r="O2123" i="7"/>
  <c r="P2123" i="7" s="1"/>
  <c r="K2123" i="7"/>
  <c r="J2123" i="7"/>
  <c r="O2122" i="7"/>
  <c r="P2122" i="7" s="1"/>
  <c r="K2122" i="7"/>
  <c r="J2122" i="7"/>
  <c r="O2121" i="7"/>
  <c r="P2121" i="7" s="1"/>
  <c r="K2121" i="7"/>
  <c r="J2121" i="7"/>
  <c r="O2120" i="7"/>
  <c r="P2120" i="7" s="1"/>
  <c r="K2120" i="7"/>
  <c r="J2120" i="7"/>
  <c r="O2119" i="7"/>
  <c r="P2119" i="7" s="1"/>
  <c r="K2119" i="7"/>
  <c r="J2119" i="7"/>
  <c r="O2118" i="7"/>
  <c r="P2118" i="7" s="1"/>
  <c r="K2118" i="7"/>
  <c r="J2118" i="7"/>
  <c r="O2117" i="7"/>
  <c r="P2117" i="7" s="1"/>
  <c r="K2117" i="7"/>
  <c r="J2117" i="7"/>
  <c r="O2116" i="7"/>
  <c r="P2116" i="7" s="1"/>
  <c r="K2116" i="7"/>
  <c r="J2116" i="7"/>
  <c r="O2115" i="7"/>
  <c r="P2115" i="7" s="1"/>
  <c r="K2115" i="7"/>
  <c r="J2115" i="7"/>
  <c r="O2114" i="7"/>
  <c r="P2114" i="7" s="1"/>
  <c r="K2114" i="7"/>
  <c r="J2114" i="7"/>
  <c r="O2113" i="7"/>
  <c r="P2113" i="7" s="1"/>
  <c r="K2113" i="7"/>
  <c r="J2113" i="7"/>
  <c r="O2112" i="7"/>
  <c r="P2112" i="7" s="1"/>
  <c r="K2112" i="7"/>
  <c r="J2112" i="7"/>
  <c r="O2111" i="7"/>
  <c r="P2111" i="7" s="1"/>
  <c r="K2111" i="7"/>
  <c r="J2111" i="7"/>
  <c r="O2110" i="7"/>
  <c r="P2110" i="7" s="1"/>
  <c r="K2110" i="7"/>
  <c r="J2110" i="7"/>
  <c r="O2109" i="7"/>
  <c r="P2109" i="7" s="1"/>
  <c r="K2109" i="7"/>
  <c r="J2109" i="7"/>
  <c r="O2108" i="7"/>
  <c r="P2108" i="7" s="1"/>
  <c r="K2108" i="7"/>
  <c r="J2108" i="7"/>
  <c r="O2107" i="7"/>
  <c r="P2107" i="7" s="1"/>
  <c r="K2107" i="7"/>
  <c r="J2107" i="7"/>
  <c r="O2106" i="7"/>
  <c r="P2106" i="7" s="1"/>
  <c r="K2106" i="7"/>
  <c r="J2106" i="7"/>
  <c r="O2105" i="7"/>
  <c r="P2105" i="7" s="1"/>
  <c r="K2105" i="7"/>
  <c r="J2105" i="7"/>
  <c r="O2104" i="7"/>
  <c r="P2104" i="7" s="1"/>
  <c r="K2104" i="7"/>
  <c r="J2104" i="7"/>
  <c r="O2103" i="7"/>
  <c r="P2103" i="7" s="1"/>
  <c r="K2103" i="7"/>
  <c r="J2103" i="7"/>
  <c r="O2102" i="7"/>
  <c r="P2102" i="7" s="1"/>
  <c r="K2102" i="7"/>
  <c r="J2102" i="7"/>
  <c r="O2101" i="7"/>
  <c r="P2101" i="7" s="1"/>
  <c r="K2101" i="7"/>
  <c r="J2101" i="7"/>
  <c r="O2100" i="7"/>
  <c r="P2100" i="7" s="1"/>
  <c r="K2100" i="7"/>
  <c r="J2100" i="7"/>
  <c r="O2099" i="7"/>
  <c r="P2099" i="7" s="1"/>
  <c r="K2099" i="7"/>
  <c r="J2099" i="7"/>
  <c r="O2098" i="7"/>
  <c r="P2098" i="7" s="1"/>
  <c r="K2098" i="7"/>
  <c r="J2098" i="7"/>
  <c r="O2097" i="7"/>
  <c r="P2097" i="7" s="1"/>
  <c r="K2097" i="7"/>
  <c r="J2097" i="7"/>
  <c r="O2096" i="7"/>
  <c r="P2096" i="7" s="1"/>
  <c r="K2096" i="7"/>
  <c r="J2096" i="7"/>
  <c r="O2095" i="7"/>
  <c r="P2095" i="7" s="1"/>
  <c r="K2095" i="7"/>
  <c r="J2095" i="7"/>
  <c r="O2094" i="7"/>
  <c r="P2094" i="7" s="1"/>
  <c r="K2094" i="7"/>
  <c r="J2094" i="7"/>
  <c r="O2093" i="7"/>
  <c r="P2093" i="7" s="1"/>
  <c r="K2093" i="7"/>
  <c r="J2093" i="7"/>
  <c r="O2092" i="7"/>
  <c r="P2092" i="7" s="1"/>
  <c r="K2092" i="7"/>
  <c r="J2092" i="7"/>
  <c r="O2091" i="7"/>
  <c r="P2091" i="7" s="1"/>
  <c r="K2091" i="7"/>
  <c r="J2091" i="7"/>
  <c r="O2090" i="7"/>
  <c r="P2090" i="7" s="1"/>
  <c r="K2090" i="7"/>
  <c r="J2090" i="7"/>
  <c r="O2089" i="7"/>
  <c r="P2089" i="7" s="1"/>
  <c r="K2089" i="7"/>
  <c r="J2089" i="7"/>
  <c r="O2088" i="7"/>
  <c r="P2088" i="7" s="1"/>
  <c r="K2088" i="7"/>
  <c r="J2088" i="7"/>
  <c r="O2087" i="7"/>
  <c r="P2087" i="7" s="1"/>
  <c r="K2087" i="7"/>
  <c r="J2087" i="7"/>
  <c r="O2086" i="7"/>
  <c r="P2086" i="7" s="1"/>
  <c r="K2086" i="7"/>
  <c r="J2086" i="7"/>
  <c r="O2085" i="7"/>
  <c r="P2085" i="7" s="1"/>
  <c r="K2085" i="7"/>
  <c r="J2085" i="7"/>
  <c r="O2084" i="7"/>
  <c r="P2084" i="7" s="1"/>
  <c r="K2084" i="7"/>
  <c r="J2084" i="7"/>
  <c r="O2083" i="7"/>
  <c r="P2083" i="7" s="1"/>
  <c r="K2083" i="7"/>
  <c r="J2083" i="7"/>
  <c r="O2082" i="7"/>
  <c r="P2082" i="7" s="1"/>
  <c r="K2082" i="7"/>
  <c r="J2082" i="7"/>
  <c r="O2081" i="7"/>
  <c r="P2081" i="7" s="1"/>
  <c r="K2081" i="7"/>
  <c r="J2081" i="7"/>
  <c r="O2080" i="7"/>
  <c r="P2080" i="7" s="1"/>
  <c r="K2080" i="7"/>
  <c r="J2080" i="7"/>
  <c r="O2079" i="7"/>
  <c r="P2079" i="7" s="1"/>
  <c r="K2079" i="7"/>
  <c r="J2079" i="7"/>
  <c r="O2078" i="7"/>
  <c r="P2078" i="7" s="1"/>
  <c r="K2078" i="7"/>
  <c r="J2078" i="7"/>
  <c r="O2077" i="7"/>
  <c r="P2077" i="7" s="1"/>
  <c r="K2077" i="7"/>
  <c r="J2077" i="7"/>
  <c r="O2076" i="7"/>
  <c r="P2076" i="7" s="1"/>
  <c r="K2076" i="7"/>
  <c r="J2076" i="7"/>
  <c r="O2075" i="7"/>
  <c r="P2075" i="7" s="1"/>
  <c r="K2075" i="7"/>
  <c r="J2075" i="7"/>
  <c r="O2074" i="7"/>
  <c r="P2074" i="7" s="1"/>
  <c r="K2074" i="7"/>
  <c r="J2074" i="7"/>
  <c r="O2073" i="7"/>
  <c r="P2073" i="7" s="1"/>
  <c r="K2073" i="7"/>
  <c r="J2073" i="7"/>
  <c r="O2072" i="7"/>
  <c r="P2072" i="7" s="1"/>
  <c r="K2072" i="7"/>
  <c r="J2072" i="7"/>
  <c r="O2071" i="7"/>
  <c r="P2071" i="7" s="1"/>
  <c r="K2071" i="7"/>
  <c r="J2071" i="7"/>
  <c r="O2070" i="7"/>
  <c r="P2070" i="7" s="1"/>
  <c r="K2070" i="7"/>
  <c r="J2070" i="7"/>
  <c r="O2069" i="7"/>
  <c r="P2069" i="7" s="1"/>
  <c r="K2069" i="7"/>
  <c r="J2069" i="7"/>
  <c r="O2068" i="7"/>
  <c r="P2068" i="7" s="1"/>
  <c r="K2068" i="7"/>
  <c r="J2068" i="7"/>
  <c r="O2067" i="7"/>
  <c r="P2067" i="7" s="1"/>
  <c r="K2067" i="7"/>
  <c r="J2067" i="7"/>
  <c r="O2066" i="7"/>
  <c r="P2066" i="7" s="1"/>
  <c r="K2066" i="7"/>
  <c r="J2066" i="7"/>
  <c r="O2065" i="7"/>
  <c r="P2065" i="7" s="1"/>
  <c r="K2065" i="7"/>
  <c r="J2065" i="7"/>
  <c r="O2064" i="7"/>
  <c r="P2064" i="7" s="1"/>
  <c r="K2064" i="7"/>
  <c r="J2064" i="7"/>
  <c r="O2063" i="7"/>
  <c r="P2063" i="7" s="1"/>
  <c r="K2063" i="7"/>
  <c r="J2063" i="7"/>
  <c r="O2062" i="7"/>
  <c r="P2062" i="7" s="1"/>
  <c r="K2062" i="7"/>
  <c r="J2062" i="7"/>
  <c r="O2061" i="7"/>
  <c r="P2061" i="7" s="1"/>
  <c r="K2061" i="7"/>
  <c r="J2061" i="7"/>
  <c r="O2060" i="7"/>
  <c r="P2060" i="7" s="1"/>
  <c r="K2060" i="7"/>
  <c r="J2060" i="7"/>
  <c r="O2059" i="7"/>
  <c r="P2059" i="7" s="1"/>
  <c r="K2059" i="7"/>
  <c r="J2059" i="7"/>
  <c r="O2058" i="7"/>
  <c r="P2058" i="7" s="1"/>
  <c r="K2058" i="7"/>
  <c r="J2058" i="7"/>
  <c r="O2057" i="7"/>
  <c r="P2057" i="7" s="1"/>
  <c r="K2057" i="7"/>
  <c r="J2057" i="7"/>
  <c r="O2056" i="7"/>
  <c r="P2056" i="7" s="1"/>
  <c r="K2056" i="7"/>
  <c r="J2056" i="7"/>
  <c r="O2055" i="7"/>
  <c r="P2055" i="7" s="1"/>
  <c r="K2055" i="7"/>
  <c r="J2055" i="7"/>
  <c r="O2054" i="7"/>
  <c r="P2054" i="7" s="1"/>
  <c r="K2054" i="7"/>
  <c r="J2054" i="7"/>
  <c r="O2053" i="7"/>
  <c r="P2053" i="7" s="1"/>
  <c r="K2053" i="7"/>
  <c r="J2053" i="7"/>
  <c r="O2052" i="7"/>
  <c r="P2052" i="7" s="1"/>
  <c r="K2052" i="7"/>
  <c r="J2052" i="7"/>
  <c r="O2051" i="7"/>
  <c r="P2051" i="7" s="1"/>
  <c r="K2051" i="7"/>
  <c r="J2051" i="7"/>
  <c r="O2050" i="7"/>
  <c r="P2050" i="7" s="1"/>
  <c r="K2050" i="7"/>
  <c r="J2050" i="7"/>
  <c r="O2049" i="7"/>
  <c r="P2049" i="7" s="1"/>
  <c r="K2049" i="7"/>
  <c r="J2049" i="7"/>
  <c r="O2048" i="7"/>
  <c r="P2048" i="7" s="1"/>
  <c r="K2048" i="7"/>
  <c r="J2048" i="7"/>
  <c r="O2047" i="7"/>
  <c r="P2047" i="7" s="1"/>
  <c r="K2047" i="7"/>
  <c r="J2047" i="7"/>
  <c r="O2046" i="7"/>
  <c r="P2046" i="7" s="1"/>
  <c r="K2046" i="7"/>
  <c r="J2046" i="7"/>
  <c r="O2045" i="7"/>
  <c r="P2045" i="7" s="1"/>
  <c r="K2045" i="7"/>
  <c r="J2045" i="7"/>
  <c r="O2044" i="7"/>
  <c r="P2044" i="7" s="1"/>
  <c r="K2044" i="7"/>
  <c r="J2044" i="7"/>
  <c r="O2043" i="7"/>
  <c r="P2043" i="7" s="1"/>
  <c r="K2043" i="7"/>
  <c r="J2043" i="7"/>
  <c r="O2042" i="7"/>
  <c r="P2042" i="7" s="1"/>
  <c r="K2042" i="7"/>
  <c r="J2042" i="7"/>
  <c r="O2041" i="7"/>
  <c r="P2041" i="7" s="1"/>
  <c r="K2041" i="7"/>
  <c r="J2041" i="7"/>
  <c r="O2040" i="7"/>
  <c r="P2040" i="7" s="1"/>
  <c r="K2040" i="7"/>
  <c r="J2040" i="7"/>
  <c r="O2039" i="7"/>
  <c r="P2039" i="7" s="1"/>
  <c r="K2039" i="7"/>
  <c r="J2039" i="7"/>
  <c r="O2038" i="7"/>
  <c r="P2038" i="7" s="1"/>
  <c r="K2038" i="7"/>
  <c r="J2038" i="7"/>
  <c r="O2037" i="7"/>
  <c r="P2037" i="7" s="1"/>
  <c r="K2037" i="7"/>
  <c r="J2037" i="7"/>
  <c r="O2036" i="7"/>
  <c r="P2036" i="7" s="1"/>
  <c r="K2036" i="7"/>
  <c r="J2036" i="7"/>
  <c r="O2035" i="7"/>
  <c r="P2035" i="7" s="1"/>
  <c r="K2035" i="7"/>
  <c r="J2035" i="7"/>
  <c r="O2034" i="7"/>
  <c r="P2034" i="7" s="1"/>
  <c r="K2034" i="7"/>
  <c r="J2034" i="7"/>
  <c r="O2033" i="7"/>
  <c r="P2033" i="7" s="1"/>
  <c r="K2033" i="7"/>
  <c r="J2033" i="7"/>
  <c r="O2032" i="7"/>
  <c r="P2032" i="7" s="1"/>
  <c r="K2032" i="7"/>
  <c r="J2032" i="7"/>
  <c r="O2031" i="7"/>
  <c r="P2031" i="7" s="1"/>
  <c r="K2031" i="7"/>
  <c r="J2031" i="7"/>
  <c r="O2030" i="7"/>
  <c r="P2030" i="7" s="1"/>
  <c r="K2030" i="7"/>
  <c r="J2030" i="7"/>
  <c r="O2029" i="7"/>
  <c r="P2029" i="7" s="1"/>
  <c r="K2029" i="7"/>
  <c r="J2029" i="7"/>
  <c r="O2028" i="7"/>
  <c r="P2028" i="7" s="1"/>
  <c r="K2028" i="7"/>
  <c r="J2028" i="7"/>
  <c r="O2027" i="7"/>
  <c r="P2027" i="7" s="1"/>
  <c r="K2027" i="7"/>
  <c r="J2027" i="7"/>
  <c r="O2026" i="7"/>
  <c r="P2026" i="7" s="1"/>
  <c r="K2026" i="7"/>
  <c r="J2026" i="7"/>
  <c r="O2025" i="7"/>
  <c r="P2025" i="7" s="1"/>
  <c r="K2025" i="7"/>
  <c r="J2025" i="7"/>
  <c r="O2024" i="7"/>
  <c r="P2024" i="7" s="1"/>
  <c r="K2024" i="7"/>
  <c r="J2024" i="7"/>
  <c r="O2023" i="7"/>
  <c r="P2023" i="7" s="1"/>
  <c r="K2023" i="7"/>
  <c r="J2023" i="7"/>
  <c r="O2022" i="7"/>
  <c r="P2022" i="7" s="1"/>
  <c r="K2022" i="7"/>
  <c r="J2022" i="7"/>
  <c r="O2021" i="7"/>
  <c r="P2021" i="7" s="1"/>
  <c r="K2021" i="7"/>
  <c r="J2021" i="7"/>
  <c r="O2020" i="7"/>
  <c r="P2020" i="7" s="1"/>
  <c r="K2020" i="7"/>
  <c r="J2020" i="7"/>
  <c r="O2019" i="7"/>
  <c r="P2019" i="7" s="1"/>
  <c r="K2019" i="7"/>
  <c r="J2019" i="7"/>
  <c r="O2018" i="7"/>
  <c r="P2018" i="7" s="1"/>
  <c r="K2018" i="7"/>
  <c r="J2018" i="7"/>
  <c r="O2017" i="7"/>
  <c r="P2017" i="7" s="1"/>
  <c r="K2017" i="7"/>
  <c r="J2017" i="7"/>
  <c r="O2016" i="7"/>
  <c r="P2016" i="7" s="1"/>
  <c r="K2016" i="7"/>
  <c r="J2016" i="7"/>
  <c r="O2015" i="7"/>
  <c r="P2015" i="7" s="1"/>
  <c r="K2015" i="7"/>
  <c r="J2015" i="7"/>
  <c r="O2014" i="7"/>
  <c r="P2014" i="7" s="1"/>
  <c r="K2014" i="7"/>
  <c r="J2014" i="7"/>
  <c r="O2013" i="7"/>
  <c r="P2013" i="7" s="1"/>
  <c r="K2013" i="7"/>
  <c r="J2013" i="7"/>
  <c r="O2012" i="7"/>
  <c r="P2012" i="7" s="1"/>
  <c r="K2012" i="7"/>
  <c r="J2012" i="7"/>
  <c r="O2011" i="7"/>
  <c r="P2011" i="7" s="1"/>
  <c r="K2011" i="7"/>
  <c r="J2011" i="7"/>
  <c r="O2010" i="7"/>
  <c r="P2010" i="7" s="1"/>
  <c r="K2010" i="7"/>
  <c r="J2010" i="7"/>
  <c r="O2009" i="7"/>
  <c r="P2009" i="7" s="1"/>
  <c r="K2009" i="7"/>
  <c r="J2009" i="7"/>
  <c r="O2008" i="7"/>
  <c r="P2008" i="7" s="1"/>
  <c r="K2008" i="7"/>
  <c r="J2008" i="7"/>
  <c r="O2007" i="7"/>
  <c r="P2007" i="7" s="1"/>
  <c r="K2007" i="7"/>
  <c r="J2007" i="7"/>
  <c r="O2006" i="7"/>
  <c r="P2006" i="7" s="1"/>
  <c r="K2006" i="7"/>
  <c r="J2006" i="7"/>
  <c r="O2005" i="7"/>
  <c r="P2005" i="7" s="1"/>
  <c r="K2005" i="7"/>
  <c r="J2005" i="7"/>
  <c r="O2004" i="7"/>
  <c r="P2004" i="7" s="1"/>
  <c r="K2004" i="7"/>
  <c r="J2004" i="7"/>
  <c r="O2003" i="7"/>
  <c r="P2003" i="7" s="1"/>
  <c r="K2003" i="7"/>
  <c r="J2003" i="7"/>
  <c r="O2002" i="7"/>
  <c r="P2002" i="7" s="1"/>
  <c r="K2002" i="7"/>
  <c r="J2002" i="7"/>
  <c r="O2001" i="7"/>
  <c r="P2001" i="7" s="1"/>
  <c r="K2001" i="7"/>
  <c r="J2001" i="7"/>
  <c r="O2000" i="7"/>
  <c r="P2000" i="7" s="1"/>
  <c r="K2000" i="7"/>
  <c r="J2000" i="7"/>
  <c r="O1999" i="7"/>
  <c r="P1999" i="7" s="1"/>
  <c r="K1999" i="7"/>
  <c r="J1999" i="7"/>
  <c r="O1998" i="7"/>
  <c r="P1998" i="7" s="1"/>
  <c r="K1998" i="7"/>
  <c r="J1998" i="7"/>
  <c r="O1997" i="7"/>
  <c r="P1997" i="7" s="1"/>
  <c r="K1997" i="7"/>
  <c r="J1997" i="7"/>
  <c r="O1996" i="7"/>
  <c r="P1996" i="7" s="1"/>
  <c r="K1996" i="7"/>
  <c r="J1996" i="7"/>
  <c r="O1995" i="7"/>
  <c r="P1995" i="7" s="1"/>
  <c r="K1995" i="7"/>
  <c r="J1995" i="7"/>
  <c r="O1994" i="7"/>
  <c r="P1994" i="7" s="1"/>
  <c r="K1994" i="7"/>
  <c r="J1994" i="7"/>
  <c r="O1993" i="7"/>
  <c r="P1993" i="7" s="1"/>
  <c r="K1993" i="7"/>
  <c r="J1993" i="7"/>
  <c r="O1992" i="7"/>
  <c r="P1992" i="7" s="1"/>
  <c r="K1992" i="7"/>
  <c r="J1992" i="7"/>
  <c r="O1991" i="7"/>
  <c r="P1991" i="7" s="1"/>
  <c r="K1991" i="7"/>
  <c r="J1991" i="7"/>
  <c r="O1990" i="7"/>
  <c r="P1990" i="7" s="1"/>
  <c r="K1990" i="7"/>
  <c r="J1990" i="7"/>
  <c r="O1989" i="7"/>
  <c r="P1989" i="7" s="1"/>
  <c r="K1989" i="7"/>
  <c r="J1989" i="7"/>
  <c r="O1988" i="7"/>
  <c r="P1988" i="7" s="1"/>
  <c r="K1988" i="7"/>
  <c r="J1988" i="7"/>
  <c r="O1987" i="7"/>
  <c r="P1987" i="7" s="1"/>
  <c r="K1987" i="7"/>
  <c r="J1987" i="7"/>
  <c r="O1986" i="7"/>
  <c r="P1986" i="7" s="1"/>
  <c r="K1986" i="7"/>
  <c r="J1986" i="7"/>
  <c r="O1985" i="7"/>
  <c r="P1985" i="7" s="1"/>
  <c r="K1985" i="7"/>
  <c r="J1985" i="7"/>
  <c r="O1984" i="7"/>
  <c r="P1984" i="7" s="1"/>
  <c r="K1984" i="7"/>
  <c r="J1984" i="7"/>
  <c r="O1983" i="7"/>
  <c r="P1983" i="7" s="1"/>
  <c r="K1983" i="7"/>
  <c r="J1983" i="7"/>
  <c r="O1982" i="7"/>
  <c r="P1982" i="7" s="1"/>
  <c r="K1982" i="7"/>
  <c r="J1982" i="7"/>
  <c r="O1981" i="7"/>
  <c r="P1981" i="7" s="1"/>
  <c r="K1981" i="7"/>
  <c r="J1981" i="7"/>
  <c r="O1980" i="7"/>
  <c r="P1980" i="7" s="1"/>
  <c r="K1980" i="7"/>
  <c r="J1980" i="7"/>
  <c r="O1979" i="7"/>
  <c r="P1979" i="7" s="1"/>
  <c r="K1979" i="7"/>
  <c r="J1979" i="7"/>
  <c r="O1978" i="7"/>
  <c r="P1978" i="7" s="1"/>
  <c r="K1978" i="7"/>
  <c r="J1978" i="7"/>
  <c r="O1977" i="7"/>
  <c r="P1977" i="7" s="1"/>
  <c r="K1977" i="7"/>
  <c r="J1977" i="7"/>
  <c r="O1976" i="7"/>
  <c r="P1976" i="7" s="1"/>
  <c r="K1976" i="7"/>
  <c r="J1976" i="7"/>
  <c r="O1975" i="7"/>
  <c r="P1975" i="7" s="1"/>
  <c r="K1975" i="7"/>
  <c r="J1975" i="7"/>
  <c r="O1974" i="7"/>
  <c r="P1974" i="7" s="1"/>
  <c r="K1974" i="7"/>
  <c r="J1974" i="7"/>
  <c r="O1973" i="7"/>
  <c r="P1973" i="7" s="1"/>
  <c r="K1973" i="7"/>
  <c r="J1973" i="7"/>
  <c r="O1972" i="7"/>
  <c r="P1972" i="7" s="1"/>
  <c r="K1972" i="7"/>
  <c r="J1972" i="7"/>
  <c r="O1971" i="7"/>
  <c r="P1971" i="7" s="1"/>
  <c r="K1971" i="7"/>
  <c r="J1971" i="7"/>
  <c r="O1970" i="7"/>
  <c r="P1970" i="7" s="1"/>
  <c r="K1970" i="7"/>
  <c r="J1970" i="7"/>
  <c r="O1969" i="7"/>
  <c r="P1969" i="7" s="1"/>
  <c r="K1969" i="7"/>
  <c r="J1969" i="7"/>
  <c r="O1968" i="7"/>
  <c r="P1968" i="7" s="1"/>
  <c r="K1968" i="7"/>
  <c r="J1968" i="7"/>
  <c r="O1967" i="7"/>
  <c r="P1967" i="7" s="1"/>
  <c r="K1967" i="7"/>
  <c r="J1967" i="7"/>
  <c r="O1966" i="7"/>
  <c r="P1966" i="7" s="1"/>
  <c r="K1966" i="7"/>
  <c r="J1966" i="7"/>
  <c r="O1965" i="7"/>
  <c r="P1965" i="7" s="1"/>
  <c r="K1965" i="7"/>
  <c r="J1965" i="7"/>
  <c r="O1964" i="7"/>
  <c r="P1964" i="7" s="1"/>
  <c r="K1964" i="7"/>
  <c r="J1964" i="7"/>
  <c r="O1963" i="7"/>
  <c r="P1963" i="7" s="1"/>
  <c r="K1963" i="7"/>
  <c r="J1963" i="7"/>
  <c r="O1962" i="7"/>
  <c r="P1962" i="7" s="1"/>
  <c r="K1962" i="7"/>
  <c r="J1962" i="7"/>
  <c r="O1961" i="7"/>
  <c r="P1961" i="7" s="1"/>
  <c r="K1961" i="7"/>
  <c r="J1961" i="7"/>
  <c r="O1960" i="7"/>
  <c r="P1960" i="7" s="1"/>
  <c r="K1960" i="7"/>
  <c r="J1960" i="7"/>
  <c r="O1959" i="7"/>
  <c r="P1959" i="7" s="1"/>
  <c r="K1959" i="7"/>
  <c r="J1959" i="7"/>
  <c r="O1958" i="7"/>
  <c r="P1958" i="7" s="1"/>
  <c r="K1958" i="7"/>
  <c r="J1958" i="7"/>
  <c r="O1957" i="7"/>
  <c r="P1957" i="7" s="1"/>
  <c r="K1957" i="7"/>
  <c r="J1957" i="7"/>
  <c r="O1956" i="7"/>
  <c r="P1956" i="7" s="1"/>
  <c r="K1956" i="7"/>
  <c r="J1956" i="7"/>
  <c r="O1955" i="7"/>
  <c r="P1955" i="7" s="1"/>
  <c r="K1955" i="7"/>
  <c r="J1955" i="7"/>
  <c r="O1954" i="7"/>
  <c r="P1954" i="7" s="1"/>
  <c r="K1954" i="7"/>
  <c r="J1954" i="7"/>
  <c r="O1953" i="7"/>
  <c r="P1953" i="7" s="1"/>
  <c r="K1953" i="7"/>
  <c r="J1953" i="7"/>
  <c r="O1952" i="7"/>
  <c r="P1952" i="7" s="1"/>
  <c r="K1952" i="7"/>
  <c r="J1952" i="7"/>
  <c r="O1951" i="7"/>
  <c r="P1951" i="7" s="1"/>
  <c r="K1951" i="7"/>
  <c r="J1951" i="7"/>
  <c r="O1950" i="7"/>
  <c r="P1950" i="7" s="1"/>
  <c r="K1950" i="7"/>
  <c r="J1950" i="7"/>
  <c r="O1949" i="7"/>
  <c r="P1949" i="7" s="1"/>
  <c r="K1949" i="7"/>
  <c r="J1949" i="7"/>
  <c r="O1948" i="7"/>
  <c r="P1948" i="7" s="1"/>
  <c r="K1948" i="7"/>
  <c r="J1948" i="7"/>
  <c r="O1947" i="7"/>
  <c r="P1947" i="7" s="1"/>
  <c r="K1947" i="7"/>
  <c r="J1947" i="7"/>
  <c r="O1946" i="7"/>
  <c r="P1946" i="7" s="1"/>
  <c r="K1946" i="7"/>
  <c r="J1946" i="7"/>
  <c r="O1945" i="7"/>
  <c r="P1945" i="7" s="1"/>
  <c r="K1945" i="7"/>
  <c r="J1945" i="7"/>
  <c r="O1944" i="7"/>
  <c r="P1944" i="7" s="1"/>
  <c r="K1944" i="7"/>
  <c r="J1944" i="7"/>
  <c r="O1943" i="7"/>
  <c r="P1943" i="7" s="1"/>
  <c r="K1943" i="7"/>
  <c r="J1943" i="7"/>
  <c r="O1942" i="7"/>
  <c r="P1942" i="7" s="1"/>
  <c r="K1942" i="7"/>
  <c r="J1942" i="7"/>
  <c r="O1941" i="7"/>
  <c r="P1941" i="7" s="1"/>
  <c r="K1941" i="7"/>
  <c r="J1941" i="7"/>
  <c r="O1940" i="7"/>
  <c r="P1940" i="7" s="1"/>
  <c r="K1940" i="7"/>
  <c r="J1940" i="7"/>
  <c r="O1939" i="7"/>
  <c r="P1939" i="7" s="1"/>
  <c r="K1939" i="7"/>
  <c r="J1939" i="7"/>
  <c r="O1938" i="7"/>
  <c r="P1938" i="7" s="1"/>
  <c r="K1938" i="7"/>
  <c r="J1938" i="7"/>
  <c r="O1937" i="7"/>
  <c r="P1937" i="7" s="1"/>
  <c r="K1937" i="7"/>
  <c r="J1937" i="7"/>
  <c r="O1936" i="7"/>
  <c r="P1936" i="7" s="1"/>
  <c r="K1936" i="7"/>
  <c r="J1936" i="7"/>
  <c r="O1935" i="7"/>
  <c r="P1935" i="7" s="1"/>
  <c r="K1935" i="7"/>
  <c r="J1935" i="7"/>
  <c r="O1934" i="7"/>
  <c r="P1934" i="7" s="1"/>
  <c r="K1934" i="7"/>
  <c r="J1934" i="7"/>
  <c r="O1933" i="7"/>
  <c r="P1933" i="7" s="1"/>
  <c r="K1933" i="7"/>
  <c r="J1933" i="7"/>
  <c r="O1932" i="7"/>
  <c r="P1932" i="7" s="1"/>
  <c r="K1932" i="7"/>
  <c r="J1932" i="7"/>
  <c r="O1931" i="7"/>
  <c r="P1931" i="7" s="1"/>
  <c r="K1931" i="7"/>
  <c r="J1931" i="7"/>
  <c r="O1930" i="7"/>
  <c r="P1930" i="7" s="1"/>
  <c r="K1930" i="7"/>
  <c r="J1930" i="7"/>
  <c r="O1929" i="7"/>
  <c r="P1929" i="7" s="1"/>
  <c r="K1929" i="7"/>
  <c r="J1929" i="7"/>
  <c r="O1928" i="7"/>
  <c r="P1928" i="7" s="1"/>
  <c r="K1928" i="7"/>
  <c r="J1928" i="7"/>
  <c r="O1927" i="7"/>
  <c r="P1927" i="7" s="1"/>
  <c r="K1927" i="7"/>
  <c r="J1927" i="7"/>
  <c r="O1926" i="7"/>
  <c r="P1926" i="7" s="1"/>
  <c r="K1926" i="7"/>
  <c r="J1926" i="7"/>
  <c r="O1925" i="7"/>
  <c r="P1925" i="7" s="1"/>
  <c r="K1925" i="7"/>
  <c r="J1925" i="7"/>
  <c r="O1924" i="7"/>
  <c r="P1924" i="7" s="1"/>
  <c r="K1924" i="7"/>
  <c r="J1924" i="7"/>
  <c r="O1923" i="7"/>
  <c r="P1923" i="7" s="1"/>
  <c r="K1923" i="7"/>
  <c r="J1923" i="7"/>
  <c r="O1922" i="7"/>
  <c r="P1922" i="7" s="1"/>
  <c r="K1922" i="7"/>
  <c r="J1922" i="7"/>
  <c r="O1921" i="7"/>
  <c r="P1921" i="7" s="1"/>
  <c r="K1921" i="7"/>
  <c r="J1921" i="7"/>
  <c r="O1920" i="7"/>
  <c r="P1920" i="7" s="1"/>
  <c r="K1920" i="7"/>
  <c r="J1920" i="7"/>
  <c r="O1919" i="7"/>
  <c r="P1919" i="7" s="1"/>
  <c r="K1919" i="7"/>
  <c r="J1919" i="7"/>
  <c r="O1918" i="7"/>
  <c r="P1918" i="7" s="1"/>
  <c r="K1918" i="7"/>
  <c r="J1918" i="7"/>
  <c r="O1917" i="7"/>
  <c r="P1917" i="7" s="1"/>
  <c r="K1917" i="7"/>
  <c r="J1917" i="7"/>
  <c r="O1916" i="7"/>
  <c r="P1916" i="7" s="1"/>
  <c r="K1916" i="7"/>
  <c r="J1916" i="7"/>
  <c r="O1915" i="7"/>
  <c r="P1915" i="7" s="1"/>
  <c r="K1915" i="7"/>
  <c r="J1915" i="7"/>
  <c r="O1914" i="7"/>
  <c r="P1914" i="7" s="1"/>
  <c r="K1914" i="7"/>
  <c r="J1914" i="7"/>
  <c r="O1913" i="7"/>
  <c r="P1913" i="7" s="1"/>
  <c r="K1913" i="7"/>
  <c r="J1913" i="7"/>
  <c r="O1912" i="7"/>
  <c r="P1912" i="7" s="1"/>
  <c r="K1912" i="7"/>
  <c r="J1912" i="7"/>
  <c r="O1911" i="7"/>
  <c r="P1911" i="7" s="1"/>
  <c r="K1911" i="7"/>
  <c r="J1911" i="7"/>
  <c r="O1910" i="7"/>
  <c r="P1910" i="7" s="1"/>
  <c r="K1910" i="7"/>
  <c r="J1910" i="7"/>
  <c r="O1909" i="7"/>
  <c r="P1909" i="7" s="1"/>
  <c r="K1909" i="7"/>
  <c r="J1909" i="7"/>
  <c r="O1908" i="7"/>
  <c r="P1908" i="7" s="1"/>
  <c r="K1908" i="7"/>
  <c r="J1908" i="7"/>
  <c r="O1907" i="7"/>
  <c r="P1907" i="7" s="1"/>
  <c r="K1907" i="7"/>
  <c r="J1907" i="7"/>
  <c r="O1906" i="7"/>
  <c r="P1906" i="7" s="1"/>
  <c r="K1906" i="7"/>
  <c r="J1906" i="7"/>
  <c r="O1905" i="7"/>
  <c r="P1905" i="7" s="1"/>
  <c r="K1905" i="7"/>
  <c r="J1905" i="7"/>
  <c r="O1904" i="7"/>
  <c r="P1904" i="7" s="1"/>
  <c r="K1904" i="7"/>
  <c r="J1904" i="7"/>
  <c r="O1903" i="7"/>
  <c r="P1903" i="7" s="1"/>
  <c r="K1903" i="7"/>
  <c r="J1903" i="7"/>
  <c r="O1902" i="7"/>
  <c r="P1902" i="7" s="1"/>
  <c r="K1902" i="7"/>
  <c r="J1902" i="7"/>
  <c r="O1901" i="7"/>
  <c r="P1901" i="7" s="1"/>
  <c r="K1901" i="7"/>
  <c r="J1901" i="7"/>
  <c r="O1900" i="7"/>
  <c r="P1900" i="7" s="1"/>
  <c r="K1900" i="7"/>
  <c r="J1900" i="7"/>
  <c r="O1899" i="7"/>
  <c r="P1899" i="7" s="1"/>
  <c r="K1899" i="7"/>
  <c r="J1899" i="7"/>
  <c r="O1898" i="7"/>
  <c r="P1898" i="7" s="1"/>
  <c r="K1898" i="7"/>
  <c r="J1898" i="7"/>
  <c r="O1897" i="7"/>
  <c r="P1897" i="7" s="1"/>
  <c r="K1897" i="7"/>
  <c r="J1897" i="7"/>
  <c r="O1896" i="7"/>
  <c r="P1896" i="7" s="1"/>
  <c r="K1896" i="7"/>
  <c r="J1896" i="7"/>
  <c r="O1895" i="7"/>
  <c r="P1895" i="7" s="1"/>
  <c r="K1895" i="7"/>
  <c r="J1895" i="7"/>
  <c r="O1894" i="7"/>
  <c r="P1894" i="7" s="1"/>
  <c r="K1894" i="7"/>
  <c r="J1894" i="7"/>
  <c r="O1893" i="7"/>
  <c r="P1893" i="7" s="1"/>
  <c r="K1893" i="7"/>
  <c r="J1893" i="7"/>
  <c r="O1892" i="7"/>
  <c r="P1892" i="7" s="1"/>
  <c r="K1892" i="7"/>
  <c r="J1892" i="7"/>
  <c r="O1891" i="7"/>
  <c r="P1891" i="7" s="1"/>
  <c r="K1891" i="7"/>
  <c r="J1891" i="7"/>
  <c r="O1890" i="7"/>
  <c r="P1890" i="7" s="1"/>
  <c r="K1890" i="7"/>
  <c r="J1890" i="7"/>
  <c r="O1889" i="7"/>
  <c r="P1889" i="7" s="1"/>
  <c r="K1889" i="7"/>
  <c r="J1889" i="7"/>
  <c r="O1888" i="7"/>
  <c r="P1888" i="7" s="1"/>
  <c r="K1888" i="7"/>
  <c r="J1888" i="7"/>
  <c r="O1887" i="7"/>
  <c r="P1887" i="7" s="1"/>
  <c r="K1887" i="7"/>
  <c r="J1887" i="7"/>
  <c r="O1886" i="7"/>
  <c r="P1886" i="7" s="1"/>
  <c r="K1886" i="7"/>
  <c r="J1886" i="7"/>
  <c r="O1885" i="7"/>
  <c r="P1885" i="7" s="1"/>
  <c r="K1885" i="7"/>
  <c r="J1885" i="7"/>
  <c r="O1884" i="7"/>
  <c r="P1884" i="7" s="1"/>
  <c r="K1884" i="7"/>
  <c r="J1884" i="7"/>
  <c r="O1883" i="7"/>
  <c r="P1883" i="7" s="1"/>
  <c r="K1883" i="7"/>
  <c r="J1883" i="7"/>
  <c r="O1882" i="7"/>
  <c r="P1882" i="7" s="1"/>
  <c r="K1882" i="7"/>
  <c r="J1882" i="7"/>
  <c r="O1881" i="7"/>
  <c r="P1881" i="7" s="1"/>
  <c r="K1881" i="7"/>
  <c r="J1881" i="7"/>
  <c r="O1880" i="7"/>
  <c r="P1880" i="7" s="1"/>
  <c r="K1880" i="7"/>
  <c r="J1880" i="7"/>
  <c r="O1879" i="7"/>
  <c r="P1879" i="7" s="1"/>
  <c r="K1879" i="7"/>
  <c r="J1879" i="7"/>
  <c r="O1878" i="7"/>
  <c r="P1878" i="7" s="1"/>
  <c r="K1878" i="7"/>
  <c r="J1878" i="7"/>
  <c r="O1877" i="7"/>
  <c r="P1877" i="7" s="1"/>
  <c r="K1877" i="7"/>
  <c r="J1877" i="7"/>
  <c r="O1876" i="7"/>
  <c r="P1876" i="7" s="1"/>
  <c r="K1876" i="7"/>
  <c r="J1876" i="7"/>
  <c r="O1875" i="7"/>
  <c r="P1875" i="7" s="1"/>
  <c r="K1875" i="7"/>
  <c r="J1875" i="7"/>
  <c r="O1874" i="7"/>
  <c r="P1874" i="7" s="1"/>
  <c r="K1874" i="7"/>
  <c r="J1874" i="7"/>
  <c r="O1873" i="7"/>
  <c r="P1873" i="7" s="1"/>
  <c r="K1873" i="7"/>
  <c r="J1873" i="7"/>
  <c r="O1872" i="7"/>
  <c r="P1872" i="7" s="1"/>
  <c r="K1872" i="7"/>
  <c r="J1872" i="7"/>
  <c r="O1871" i="7"/>
  <c r="P1871" i="7" s="1"/>
  <c r="K1871" i="7"/>
  <c r="J1871" i="7"/>
  <c r="O1870" i="7"/>
  <c r="P1870" i="7" s="1"/>
  <c r="K1870" i="7"/>
  <c r="J1870" i="7"/>
  <c r="O1869" i="7"/>
  <c r="P1869" i="7" s="1"/>
  <c r="K1869" i="7"/>
  <c r="J1869" i="7"/>
  <c r="O1868" i="7"/>
  <c r="P1868" i="7" s="1"/>
  <c r="K1868" i="7"/>
  <c r="J1868" i="7"/>
  <c r="O1867" i="7"/>
  <c r="P1867" i="7" s="1"/>
  <c r="K1867" i="7"/>
  <c r="J1867" i="7"/>
  <c r="O1866" i="7"/>
  <c r="P1866" i="7" s="1"/>
  <c r="K1866" i="7"/>
  <c r="J1866" i="7"/>
  <c r="O1865" i="7"/>
  <c r="P1865" i="7" s="1"/>
  <c r="K1865" i="7"/>
  <c r="J1865" i="7"/>
  <c r="O1864" i="7"/>
  <c r="P1864" i="7" s="1"/>
  <c r="K1864" i="7"/>
  <c r="J1864" i="7"/>
  <c r="O1863" i="7"/>
  <c r="P1863" i="7" s="1"/>
  <c r="K1863" i="7"/>
  <c r="J1863" i="7"/>
  <c r="O1862" i="7"/>
  <c r="P1862" i="7" s="1"/>
  <c r="K1862" i="7"/>
  <c r="J1862" i="7"/>
  <c r="O1861" i="7"/>
  <c r="P1861" i="7" s="1"/>
  <c r="K1861" i="7"/>
  <c r="J1861" i="7"/>
  <c r="O1860" i="7"/>
  <c r="P1860" i="7" s="1"/>
  <c r="K1860" i="7"/>
  <c r="J1860" i="7"/>
  <c r="O1859" i="7"/>
  <c r="P1859" i="7" s="1"/>
  <c r="K1859" i="7"/>
  <c r="J1859" i="7"/>
  <c r="O1858" i="7"/>
  <c r="P1858" i="7" s="1"/>
  <c r="K1858" i="7"/>
  <c r="J1858" i="7"/>
  <c r="O1857" i="7"/>
  <c r="P1857" i="7" s="1"/>
  <c r="K1857" i="7"/>
  <c r="J1857" i="7"/>
  <c r="O1856" i="7"/>
  <c r="P1856" i="7" s="1"/>
  <c r="K1856" i="7"/>
  <c r="J1856" i="7"/>
  <c r="O1855" i="7"/>
  <c r="P1855" i="7" s="1"/>
  <c r="K1855" i="7"/>
  <c r="J1855" i="7"/>
  <c r="O1854" i="7"/>
  <c r="P1854" i="7" s="1"/>
  <c r="K1854" i="7"/>
  <c r="J1854" i="7"/>
  <c r="O1853" i="7"/>
  <c r="P1853" i="7" s="1"/>
  <c r="K1853" i="7"/>
  <c r="J1853" i="7"/>
  <c r="O1852" i="7"/>
  <c r="P1852" i="7" s="1"/>
  <c r="K1852" i="7"/>
  <c r="J1852" i="7"/>
  <c r="O1851" i="7"/>
  <c r="P1851" i="7" s="1"/>
  <c r="K1851" i="7"/>
  <c r="J1851" i="7"/>
  <c r="O1850" i="7"/>
  <c r="P1850" i="7" s="1"/>
  <c r="K1850" i="7"/>
  <c r="J1850" i="7"/>
  <c r="O1849" i="7"/>
  <c r="P1849" i="7" s="1"/>
  <c r="K1849" i="7"/>
  <c r="J1849" i="7"/>
  <c r="O1848" i="7"/>
  <c r="P1848" i="7" s="1"/>
  <c r="K1848" i="7"/>
  <c r="J1848" i="7"/>
  <c r="O1847" i="7"/>
  <c r="P1847" i="7" s="1"/>
  <c r="K1847" i="7"/>
  <c r="J1847" i="7"/>
  <c r="O1846" i="7"/>
  <c r="P1846" i="7" s="1"/>
  <c r="K1846" i="7"/>
  <c r="J1846" i="7"/>
  <c r="O1845" i="7"/>
  <c r="P1845" i="7" s="1"/>
  <c r="K1845" i="7"/>
  <c r="J1845" i="7"/>
  <c r="O1844" i="7"/>
  <c r="P1844" i="7" s="1"/>
  <c r="K1844" i="7"/>
  <c r="J1844" i="7"/>
  <c r="O1843" i="7"/>
  <c r="P1843" i="7" s="1"/>
  <c r="K1843" i="7"/>
  <c r="J1843" i="7"/>
  <c r="O1842" i="7"/>
  <c r="P1842" i="7" s="1"/>
  <c r="K1842" i="7"/>
  <c r="J1842" i="7"/>
  <c r="O1841" i="7"/>
  <c r="P1841" i="7" s="1"/>
  <c r="K1841" i="7"/>
  <c r="J1841" i="7"/>
  <c r="O1840" i="7"/>
  <c r="P1840" i="7" s="1"/>
  <c r="K1840" i="7"/>
  <c r="J1840" i="7"/>
  <c r="O1839" i="7"/>
  <c r="P1839" i="7" s="1"/>
  <c r="K1839" i="7"/>
  <c r="J1839" i="7"/>
  <c r="O1838" i="7"/>
  <c r="P1838" i="7" s="1"/>
  <c r="K1838" i="7"/>
  <c r="J1838" i="7"/>
  <c r="O1837" i="7"/>
  <c r="P1837" i="7" s="1"/>
  <c r="K1837" i="7"/>
  <c r="J1837" i="7"/>
  <c r="O1836" i="7"/>
  <c r="P1836" i="7" s="1"/>
  <c r="K1836" i="7"/>
  <c r="J1836" i="7"/>
  <c r="O1835" i="7"/>
  <c r="P1835" i="7" s="1"/>
  <c r="K1835" i="7"/>
  <c r="J1835" i="7"/>
  <c r="O1834" i="7"/>
  <c r="P1834" i="7" s="1"/>
  <c r="K1834" i="7"/>
  <c r="J1834" i="7"/>
  <c r="O1833" i="7"/>
  <c r="P1833" i="7" s="1"/>
  <c r="K1833" i="7"/>
  <c r="J1833" i="7"/>
  <c r="O1832" i="7"/>
  <c r="P1832" i="7" s="1"/>
  <c r="K1832" i="7"/>
  <c r="J1832" i="7"/>
  <c r="O1831" i="7"/>
  <c r="P1831" i="7" s="1"/>
  <c r="K1831" i="7"/>
  <c r="J1831" i="7"/>
  <c r="O1830" i="7"/>
  <c r="P1830" i="7" s="1"/>
  <c r="K1830" i="7"/>
  <c r="J1830" i="7"/>
  <c r="O1829" i="7"/>
  <c r="P1829" i="7" s="1"/>
  <c r="K1829" i="7"/>
  <c r="J1829" i="7"/>
  <c r="O1828" i="7"/>
  <c r="P1828" i="7" s="1"/>
  <c r="K1828" i="7"/>
  <c r="J1828" i="7"/>
  <c r="O1827" i="7"/>
  <c r="P1827" i="7" s="1"/>
  <c r="K1827" i="7"/>
  <c r="J1827" i="7"/>
  <c r="O1826" i="7"/>
  <c r="P1826" i="7" s="1"/>
  <c r="K1826" i="7"/>
  <c r="J1826" i="7"/>
  <c r="O1825" i="7"/>
  <c r="P1825" i="7" s="1"/>
  <c r="K1825" i="7"/>
  <c r="J1825" i="7"/>
  <c r="O1824" i="7"/>
  <c r="P1824" i="7" s="1"/>
  <c r="K1824" i="7"/>
  <c r="J1824" i="7"/>
  <c r="O1823" i="7"/>
  <c r="P1823" i="7" s="1"/>
  <c r="K1823" i="7"/>
  <c r="J1823" i="7"/>
  <c r="O1822" i="7"/>
  <c r="P1822" i="7" s="1"/>
  <c r="K1822" i="7"/>
  <c r="J1822" i="7"/>
  <c r="O1821" i="7"/>
  <c r="P1821" i="7" s="1"/>
  <c r="K1821" i="7"/>
  <c r="J1821" i="7"/>
  <c r="O1820" i="7"/>
  <c r="P1820" i="7" s="1"/>
  <c r="K1820" i="7"/>
  <c r="J1820" i="7"/>
  <c r="O1819" i="7"/>
  <c r="P1819" i="7" s="1"/>
  <c r="K1819" i="7"/>
  <c r="J1819" i="7"/>
  <c r="O1818" i="7"/>
  <c r="P1818" i="7" s="1"/>
  <c r="K1818" i="7"/>
  <c r="J1818" i="7"/>
  <c r="O1817" i="7"/>
  <c r="P1817" i="7" s="1"/>
  <c r="K1817" i="7"/>
  <c r="J1817" i="7"/>
  <c r="O1816" i="7"/>
  <c r="P1816" i="7" s="1"/>
  <c r="K1816" i="7"/>
  <c r="J1816" i="7"/>
  <c r="O1815" i="7"/>
  <c r="P1815" i="7" s="1"/>
  <c r="K1815" i="7"/>
  <c r="J1815" i="7"/>
  <c r="O1814" i="7"/>
  <c r="P1814" i="7" s="1"/>
  <c r="K1814" i="7"/>
  <c r="J1814" i="7"/>
  <c r="O1813" i="7"/>
  <c r="P1813" i="7" s="1"/>
  <c r="K1813" i="7"/>
  <c r="J1813" i="7"/>
  <c r="O1812" i="7"/>
  <c r="P1812" i="7" s="1"/>
  <c r="K1812" i="7"/>
  <c r="J1812" i="7"/>
  <c r="O1811" i="7"/>
  <c r="P1811" i="7" s="1"/>
  <c r="K1811" i="7"/>
  <c r="J1811" i="7"/>
  <c r="O1810" i="7"/>
  <c r="P1810" i="7" s="1"/>
  <c r="K1810" i="7"/>
  <c r="J1810" i="7"/>
  <c r="O1809" i="7"/>
  <c r="P1809" i="7" s="1"/>
  <c r="K1809" i="7"/>
  <c r="J1809" i="7"/>
  <c r="O1808" i="7"/>
  <c r="P1808" i="7" s="1"/>
  <c r="K1808" i="7"/>
  <c r="J1808" i="7"/>
  <c r="O1807" i="7"/>
  <c r="P1807" i="7" s="1"/>
  <c r="K1807" i="7"/>
  <c r="J1807" i="7"/>
  <c r="O1806" i="7"/>
  <c r="P1806" i="7" s="1"/>
  <c r="K1806" i="7"/>
  <c r="J1806" i="7"/>
  <c r="O1805" i="7"/>
  <c r="P1805" i="7" s="1"/>
  <c r="K1805" i="7"/>
  <c r="J1805" i="7"/>
  <c r="O1804" i="7"/>
  <c r="P1804" i="7" s="1"/>
  <c r="K1804" i="7"/>
  <c r="J1804" i="7"/>
  <c r="O1803" i="7"/>
  <c r="P1803" i="7" s="1"/>
  <c r="K1803" i="7"/>
  <c r="J1803" i="7"/>
  <c r="O1802" i="7"/>
  <c r="P1802" i="7" s="1"/>
  <c r="K1802" i="7"/>
  <c r="J1802" i="7"/>
  <c r="O1801" i="7"/>
  <c r="P1801" i="7" s="1"/>
  <c r="K1801" i="7"/>
  <c r="J1801" i="7"/>
  <c r="O1800" i="7"/>
  <c r="P1800" i="7" s="1"/>
  <c r="K1800" i="7"/>
  <c r="J1800" i="7"/>
  <c r="O1799" i="7"/>
  <c r="P1799" i="7" s="1"/>
  <c r="K1799" i="7"/>
  <c r="J1799" i="7"/>
  <c r="O1798" i="7"/>
  <c r="P1798" i="7" s="1"/>
  <c r="K1798" i="7"/>
  <c r="J1798" i="7"/>
  <c r="O1797" i="7"/>
  <c r="P1797" i="7" s="1"/>
  <c r="K1797" i="7"/>
  <c r="J1797" i="7"/>
  <c r="O1796" i="7"/>
  <c r="P1796" i="7" s="1"/>
  <c r="K1796" i="7"/>
  <c r="J1796" i="7"/>
  <c r="O1795" i="7"/>
  <c r="P1795" i="7" s="1"/>
  <c r="K1795" i="7"/>
  <c r="J1795" i="7"/>
  <c r="O1794" i="7"/>
  <c r="P1794" i="7" s="1"/>
  <c r="K1794" i="7"/>
  <c r="J1794" i="7"/>
  <c r="O1793" i="7"/>
  <c r="P1793" i="7" s="1"/>
  <c r="K1793" i="7"/>
  <c r="J1793" i="7"/>
  <c r="O1792" i="7"/>
  <c r="P1792" i="7" s="1"/>
  <c r="K1792" i="7"/>
  <c r="J1792" i="7"/>
  <c r="O1791" i="7"/>
  <c r="P1791" i="7" s="1"/>
  <c r="K1791" i="7"/>
  <c r="J1791" i="7"/>
  <c r="O1790" i="7"/>
  <c r="P1790" i="7" s="1"/>
  <c r="K1790" i="7"/>
  <c r="J1790" i="7"/>
  <c r="O1789" i="7"/>
  <c r="P1789" i="7" s="1"/>
  <c r="K1789" i="7"/>
  <c r="J1789" i="7"/>
  <c r="O1788" i="7"/>
  <c r="P1788" i="7" s="1"/>
  <c r="K1788" i="7"/>
  <c r="J1788" i="7"/>
  <c r="O1787" i="7"/>
  <c r="P1787" i="7" s="1"/>
  <c r="K1787" i="7"/>
  <c r="J1787" i="7"/>
  <c r="O1786" i="7"/>
  <c r="P1786" i="7" s="1"/>
  <c r="K1786" i="7"/>
  <c r="J1786" i="7"/>
  <c r="O1785" i="7"/>
  <c r="P1785" i="7" s="1"/>
  <c r="K1785" i="7"/>
  <c r="J1785" i="7"/>
  <c r="O1784" i="7"/>
  <c r="P1784" i="7" s="1"/>
  <c r="K1784" i="7"/>
  <c r="J1784" i="7"/>
  <c r="O1783" i="7"/>
  <c r="P1783" i="7" s="1"/>
  <c r="K1783" i="7"/>
  <c r="J1783" i="7"/>
  <c r="O1782" i="7"/>
  <c r="P1782" i="7" s="1"/>
  <c r="K1782" i="7"/>
  <c r="J1782" i="7"/>
  <c r="O1781" i="7"/>
  <c r="P1781" i="7" s="1"/>
  <c r="K1781" i="7"/>
  <c r="J1781" i="7"/>
  <c r="O1780" i="7"/>
  <c r="P1780" i="7" s="1"/>
  <c r="K1780" i="7"/>
  <c r="J1780" i="7"/>
  <c r="O1779" i="7"/>
  <c r="P1779" i="7" s="1"/>
  <c r="K1779" i="7"/>
  <c r="J1779" i="7"/>
  <c r="O1778" i="7"/>
  <c r="P1778" i="7" s="1"/>
  <c r="K1778" i="7"/>
  <c r="J1778" i="7"/>
  <c r="O1777" i="7"/>
  <c r="P1777" i="7" s="1"/>
  <c r="K1777" i="7"/>
  <c r="J1777" i="7"/>
  <c r="O1776" i="7"/>
  <c r="P1776" i="7" s="1"/>
  <c r="K1776" i="7"/>
  <c r="J1776" i="7"/>
  <c r="O1775" i="7"/>
  <c r="P1775" i="7" s="1"/>
  <c r="K1775" i="7"/>
  <c r="J1775" i="7"/>
  <c r="O1774" i="7"/>
  <c r="P1774" i="7" s="1"/>
  <c r="K1774" i="7"/>
  <c r="J1774" i="7"/>
  <c r="O1773" i="7"/>
  <c r="P1773" i="7" s="1"/>
  <c r="K1773" i="7"/>
  <c r="J1773" i="7"/>
  <c r="O1772" i="7"/>
  <c r="P1772" i="7" s="1"/>
  <c r="K1772" i="7"/>
  <c r="J1772" i="7"/>
  <c r="O1771" i="7"/>
  <c r="P1771" i="7" s="1"/>
  <c r="K1771" i="7"/>
  <c r="J1771" i="7"/>
  <c r="O1770" i="7"/>
  <c r="P1770" i="7" s="1"/>
  <c r="K1770" i="7"/>
  <c r="J1770" i="7"/>
  <c r="O1769" i="7"/>
  <c r="P1769" i="7" s="1"/>
  <c r="K1769" i="7"/>
  <c r="J1769" i="7"/>
  <c r="O1768" i="7"/>
  <c r="P1768" i="7" s="1"/>
  <c r="K1768" i="7"/>
  <c r="J1768" i="7"/>
  <c r="O1767" i="7"/>
  <c r="P1767" i="7" s="1"/>
  <c r="K1767" i="7"/>
  <c r="J1767" i="7"/>
  <c r="O1766" i="7"/>
  <c r="P1766" i="7" s="1"/>
  <c r="K1766" i="7"/>
  <c r="J1766" i="7"/>
  <c r="O1765" i="7"/>
  <c r="P1765" i="7" s="1"/>
  <c r="K1765" i="7"/>
  <c r="J1765" i="7"/>
  <c r="O1764" i="7"/>
  <c r="P1764" i="7" s="1"/>
  <c r="K1764" i="7"/>
  <c r="J1764" i="7"/>
  <c r="O1763" i="7"/>
  <c r="P1763" i="7" s="1"/>
  <c r="K1763" i="7"/>
  <c r="J1763" i="7"/>
  <c r="O1762" i="7"/>
  <c r="P1762" i="7" s="1"/>
  <c r="K1762" i="7"/>
  <c r="J1762" i="7"/>
  <c r="O1761" i="7"/>
  <c r="P1761" i="7" s="1"/>
  <c r="K1761" i="7"/>
  <c r="J1761" i="7"/>
  <c r="O1760" i="7"/>
  <c r="P1760" i="7" s="1"/>
  <c r="K1760" i="7"/>
  <c r="J1760" i="7"/>
  <c r="O1759" i="7"/>
  <c r="P1759" i="7" s="1"/>
  <c r="K1759" i="7"/>
  <c r="J1759" i="7"/>
  <c r="O1758" i="7"/>
  <c r="P1758" i="7" s="1"/>
  <c r="K1758" i="7"/>
  <c r="J1758" i="7"/>
  <c r="O1757" i="7"/>
  <c r="P1757" i="7" s="1"/>
  <c r="K1757" i="7"/>
  <c r="J1757" i="7"/>
  <c r="O1756" i="7"/>
  <c r="P1756" i="7" s="1"/>
  <c r="K1756" i="7"/>
  <c r="J1756" i="7"/>
  <c r="O1755" i="7"/>
  <c r="P1755" i="7" s="1"/>
  <c r="K1755" i="7"/>
  <c r="J1755" i="7"/>
  <c r="O1754" i="7"/>
  <c r="P1754" i="7" s="1"/>
  <c r="K1754" i="7"/>
  <c r="J1754" i="7"/>
  <c r="O1753" i="7"/>
  <c r="P1753" i="7" s="1"/>
  <c r="K1753" i="7"/>
  <c r="J1753" i="7"/>
  <c r="O1752" i="7"/>
  <c r="P1752" i="7" s="1"/>
  <c r="K1752" i="7"/>
  <c r="J1752" i="7"/>
  <c r="O1751" i="7"/>
  <c r="P1751" i="7" s="1"/>
  <c r="K1751" i="7"/>
  <c r="J1751" i="7"/>
  <c r="O1750" i="7"/>
  <c r="P1750" i="7" s="1"/>
  <c r="K1750" i="7"/>
  <c r="J1750" i="7"/>
  <c r="O1749" i="7"/>
  <c r="P1749" i="7" s="1"/>
  <c r="K1749" i="7"/>
  <c r="J1749" i="7"/>
  <c r="O1748" i="7"/>
  <c r="P1748" i="7" s="1"/>
  <c r="K1748" i="7"/>
  <c r="J1748" i="7"/>
  <c r="O1747" i="7"/>
  <c r="P1747" i="7" s="1"/>
  <c r="K1747" i="7"/>
  <c r="J1747" i="7"/>
  <c r="O1746" i="7"/>
  <c r="P1746" i="7" s="1"/>
  <c r="K1746" i="7"/>
  <c r="J1746" i="7"/>
  <c r="O1745" i="7"/>
  <c r="P1745" i="7" s="1"/>
  <c r="K1745" i="7"/>
  <c r="J1745" i="7"/>
  <c r="O1744" i="7"/>
  <c r="P1744" i="7" s="1"/>
  <c r="K1744" i="7"/>
  <c r="J1744" i="7"/>
  <c r="O1743" i="7"/>
  <c r="P1743" i="7" s="1"/>
  <c r="K1743" i="7"/>
  <c r="J1743" i="7"/>
  <c r="O1742" i="7"/>
  <c r="P1742" i="7" s="1"/>
  <c r="K1742" i="7"/>
  <c r="J1742" i="7"/>
  <c r="O1741" i="7"/>
  <c r="P1741" i="7" s="1"/>
  <c r="K1741" i="7"/>
  <c r="J1741" i="7"/>
  <c r="O1740" i="7"/>
  <c r="P1740" i="7" s="1"/>
  <c r="K1740" i="7"/>
  <c r="J1740" i="7"/>
  <c r="O1739" i="7"/>
  <c r="P1739" i="7" s="1"/>
  <c r="K1739" i="7"/>
  <c r="J1739" i="7"/>
  <c r="O1738" i="7"/>
  <c r="P1738" i="7" s="1"/>
  <c r="K1738" i="7"/>
  <c r="J1738" i="7"/>
  <c r="O1737" i="7"/>
  <c r="P1737" i="7" s="1"/>
  <c r="K1737" i="7"/>
  <c r="J1737" i="7"/>
  <c r="O1736" i="7"/>
  <c r="P1736" i="7" s="1"/>
  <c r="K1736" i="7"/>
  <c r="J1736" i="7"/>
  <c r="O1735" i="7"/>
  <c r="P1735" i="7" s="1"/>
  <c r="K1735" i="7"/>
  <c r="J1735" i="7"/>
  <c r="O1734" i="7"/>
  <c r="P1734" i="7" s="1"/>
  <c r="K1734" i="7"/>
  <c r="J1734" i="7"/>
  <c r="O1733" i="7"/>
  <c r="P1733" i="7" s="1"/>
  <c r="K1733" i="7"/>
  <c r="J1733" i="7"/>
  <c r="O1732" i="7"/>
  <c r="P1732" i="7" s="1"/>
  <c r="K1732" i="7"/>
  <c r="J1732" i="7"/>
  <c r="O1731" i="7"/>
  <c r="P1731" i="7" s="1"/>
  <c r="K1731" i="7"/>
  <c r="J1731" i="7"/>
  <c r="O1730" i="7"/>
  <c r="P1730" i="7" s="1"/>
  <c r="K1730" i="7"/>
  <c r="J1730" i="7"/>
  <c r="O1729" i="7"/>
  <c r="P1729" i="7" s="1"/>
  <c r="K1729" i="7"/>
  <c r="J1729" i="7"/>
  <c r="O1728" i="7"/>
  <c r="P1728" i="7" s="1"/>
  <c r="K1728" i="7"/>
  <c r="J1728" i="7"/>
  <c r="O1727" i="7"/>
  <c r="P1727" i="7" s="1"/>
  <c r="K1727" i="7"/>
  <c r="J1727" i="7"/>
  <c r="O1726" i="7"/>
  <c r="P1726" i="7" s="1"/>
  <c r="K1726" i="7"/>
  <c r="J1726" i="7"/>
  <c r="O1725" i="7"/>
  <c r="P1725" i="7" s="1"/>
  <c r="K1725" i="7"/>
  <c r="J1725" i="7"/>
  <c r="O1724" i="7"/>
  <c r="P1724" i="7" s="1"/>
  <c r="K1724" i="7"/>
  <c r="J1724" i="7"/>
  <c r="O1723" i="7"/>
  <c r="P1723" i="7" s="1"/>
  <c r="K1723" i="7"/>
  <c r="J1723" i="7"/>
  <c r="O1722" i="7"/>
  <c r="P1722" i="7" s="1"/>
  <c r="K1722" i="7"/>
  <c r="J1722" i="7"/>
  <c r="O1721" i="7"/>
  <c r="P1721" i="7" s="1"/>
  <c r="K1721" i="7"/>
  <c r="J1721" i="7"/>
  <c r="O1720" i="7"/>
  <c r="P1720" i="7" s="1"/>
  <c r="K1720" i="7"/>
  <c r="J1720" i="7"/>
  <c r="O1719" i="7"/>
  <c r="P1719" i="7" s="1"/>
  <c r="K1719" i="7"/>
  <c r="J1719" i="7"/>
  <c r="O1718" i="7"/>
  <c r="P1718" i="7" s="1"/>
  <c r="K1718" i="7"/>
  <c r="J1718" i="7"/>
  <c r="O1717" i="7"/>
  <c r="P1717" i="7" s="1"/>
  <c r="K1717" i="7"/>
  <c r="J1717" i="7"/>
  <c r="O1716" i="7"/>
  <c r="P1716" i="7" s="1"/>
  <c r="K1716" i="7"/>
  <c r="J1716" i="7"/>
  <c r="O1715" i="7"/>
  <c r="P1715" i="7" s="1"/>
  <c r="K1715" i="7"/>
  <c r="J1715" i="7"/>
  <c r="O1714" i="7"/>
  <c r="P1714" i="7" s="1"/>
  <c r="K1714" i="7"/>
  <c r="J1714" i="7"/>
  <c r="O1713" i="7"/>
  <c r="P1713" i="7" s="1"/>
  <c r="K1713" i="7"/>
  <c r="J1713" i="7"/>
  <c r="O1712" i="7"/>
  <c r="P1712" i="7" s="1"/>
  <c r="K1712" i="7"/>
  <c r="J1712" i="7"/>
  <c r="O1711" i="7"/>
  <c r="P1711" i="7" s="1"/>
  <c r="K1711" i="7"/>
  <c r="J1711" i="7"/>
  <c r="O1710" i="7"/>
  <c r="P1710" i="7" s="1"/>
  <c r="K1710" i="7"/>
  <c r="J1710" i="7"/>
  <c r="O1709" i="7"/>
  <c r="P1709" i="7" s="1"/>
  <c r="K1709" i="7"/>
  <c r="J1709" i="7"/>
  <c r="O1708" i="7"/>
  <c r="P1708" i="7" s="1"/>
  <c r="K1708" i="7"/>
  <c r="J1708" i="7"/>
  <c r="O1707" i="7"/>
  <c r="P1707" i="7" s="1"/>
  <c r="K1707" i="7"/>
  <c r="J1707" i="7"/>
  <c r="O1706" i="7"/>
  <c r="P1706" i="7" s="1"/>
  <c r="K1706" i="7"/>
  <c r="J1706" i="7"/>
  <c r="O1705" i="7"/>
  <c r="P1705" i="7" s="1"/>
  <c r="K1705" i="7"/>
  <c r="J1705" i="7"/>
  <c r="O1704" i="7"/>
  <c r="P1704" i="7" s="1"/>
  <c r="K1704" i="7"/>
  <c r="J1704" i="7"/>
  <c r="O1703" i="7"/>
  <c r="P1703" i="7" s="1"/>
  <c r="K1703" i="7"/>
  <c r="J1703" i="7"/>
  <c r="O1702" i="7"/>
  <c r="P1702" i="7" s="1"/>
  <c r="K1702" i="7"/>
  <c r="J1702" i="7"/>
  <c r="O1701" i="7"/>
  <c r="P1701" i="7" s="1"/>
  <c r="K1701" i="7"/>
  <c r="J1701" i="7"/>
  <c r="O1700" i="7"/>
  <c r="P1700" i="7" s="1"/>
  <c r="K1700" i="7"/>
  <c r="J1700" i="7"/>
  <c r="O1699" i="7"/>
  <c r="P1699" i="7" s="1"/>
  <c r="K1699" i="7"/>
  <c r="J1699" i="7"/>
  <c r="O1698" i="7"/>
  <c r="P1698" i="7" s="1"/>
  <c r="K1698" i="7"/>
  <c r="J1698" i="7"/>
  <c r="O1697" i="7"/>
  <c r="P1697" i="7" s="1"/>
  <c r="K1697" i="7"/>
  <c r="J1697" i="7"/>
  <c r="O1696" i="7"/>
  <c r="P1696" i="7" s="1"/>
  <c r="K1696" i="7"/>
  <c r="J1696" i="7"/>
  <c r="O1695" i="7"/>
  <c r="P1695" i="7" s="1"/>
  <c r="K1695" i="7"/>
  <c r="J1695" i="7"/>
  <c r="O1694" i="7"/>
  <c r="P1694" i="7" s="1"/>
  <c r="K1694" i="7"/>
  <c r="J1694" i="7"/>
  <c r="O1693" i="7"/>
  <c r="P1693" i="7" s="1"/>
  <c r="K1693" i="7"/>
  <c r="J1693" i="7"/>
  <c r="O1692" i="7"/>
  <c r="P1692" i="7" s="1"/>
  <c r="K1692" i="7"/>
  <c r="J1692" i="7"/>
  <c r="O1691" i="7"/>
  <c r="P1691" i="7" s="1"/>
  <c r="K1691" i="7"/>
  <c r="J1691" i="7"/>
  <c r="O1690" i="7"/>
  <c r="P1690" i="7" s="1"/>
  <c r="K1690" i="7"/>
  <c r="J1690" i="7"/>
  <c r="O1689" i="7"/>
  <c r="P1689" i="7" s="1"/>
  <c r="K1689" i="7"/>
  <c r="J1689" i="7"/>
  <c r="O1688" i="7"/>
  <c r="P1688" i="7" s="1"/>
  <c r="K1688" i="7"/>
  <c r="J1688" i="7"/>
  <c r="O1687" i="7"/>
  <c r="P1687" i="7" s="1"/>
  <c r="K1687" i="7"/>
  <c r="J1687" i="7"/>
  <c r="O1686" i="7"/>
  <c r="P1686" i="7" s="1"/>
  <c r="K1686" i="7"/>
  <c r="J1686" i="7"/>
  <c r="O1685" i="7"/>
  <c r="P1685" i="7" s="1"/>
  <c r="K1685" i="7"/>
  <c r="J1685" i="7"/>
  <c r="O1684" i="7"/>
  <c r="P1684" i="7" s="1"/>
  <c r="K1684" i="7"/>
  <c r="J1684" i="7"/>
  <c r="O1683" i="7"/>
  <c r="P1683" i="7" s="1"/>
  <c r="K1683" i="7"/>
  <c r="J1683" i="7"/>
  <c r="O1682" i="7"/>
  <c r="P1682" i="7" s="1"/>
  <c r="K1682" i="7"/>
  <c r="J1682" i="7"/>
  <c r="O1681" i="7"/>
  <c r="P1681" i="7" s="1"/>
  <c r="K1681" i="7"/>
  <c r="J1681" i="7"/>
  <c r="O1680" i="7"/>
  <c r="P1680" i="7" s="1"/>
  <c r="K1680" i="7"/>
  <c r="J1680" i="7"/>
  <c r="O1679" i="7"/>
  <c r="P1679" i="7" s="1"/>
  <c r="K1679" i="7"/>
  <c r="J1679" i="7"/>
  <c r="O1678" i="7"/>
  <c r="P1678" i="7" s="1"/>
  <c r="K1678" i="7"/>
  <c r="J1678" i="7"/>
  <c r="O1677" i="7"/>
  <c r="P1677" i="7" s="1"/>
  <c r="K1677" i="7"/>
  <c r="J1677" i="7"/>
  <c r="O1676" i="7"/>
  <c r="P1676" i="7" s="1"/>
  <c r="K1676" i="7"/>
  <c r="J1676" i="7"/>
  <c r="O1675" i="7"/>
  <c r="P1675" i="7" s="1"/>
  <c r="K1675" i="7"/>
  <c r="J1675" i="7"/>
  <c r="O1674" i="7"/>
  <c r="P1674" i="7" s="1"/>
  <c r="K1674" i="7"/>
  <c r="J1674" i="7"/>
  <c r="O1673" i="7"/>
  <c r="P1673" i="7" s="1"/>
  <c r="K1673" i="7"/>
  <c r="J1673" i="7"/>
  <c r="O1672" i="7"/>
  <c r="P1672" i="7" s="1"/>
  <c r="K1672" i="7"/>
  <c r="J1672" i="7"/>
  <c r="O1671" i="7"/>
  <c r="P1671" i="7" s="1"/>
  <c r="K1671" i="7"/>
  <c r="J1671" i="7"/>
  <c r="O1670" i="7"/>
  <c r="P1670" i="7" s="1"/>
  <c r="K1670" i="7"/>
  <c r="J1670" i="7"/>
  <c r="O1669" i="7"/>
  <c r="P1669" i="7" s="1"/>
  <c r="K1669" i="7"/>
  <c r="J1669" i="7"/>
  <c r="O1668" i="7"/>
  <c r="P1668" i="7" s="1"/>
  <c r="K1668" i="7"/>
  <c r="J1668" i="7"/>
  <c r="O1667" i="7"/>
  <c r="P1667" i="7" s="1"/>
  <c r="K1667" i="7"/>
  <c r="J1667" i="7"/>
  <c r="O1666" i="7"/>
  <c r="P1666" i="7" s="1"/>
  <c r="K1666" i="7"/>
  <c r="J1666" i="7"/>
  <c r="O1665" i="7"/>
  <c r="P1665" i="7" s="1"/>
  <c r="K1665" i="7"/>
  <c r="J1665" i="7"/>
  <c r="O1664" i="7"/>
  <c r="P1664" i="7" s="1"/>
  <c r="K1664" i="7"/>
  <c r="J1664" i="7"/>
  <c r="O1663" i="7"/>
  <c r="P1663" i="7" s="1"/>
  <c r="K1663" i="7"/>
  <c r="J1663" i="7"/>
  <c r="O1662" i="7"/>
  <c r="P1662" i="7" s="1"/>
  <c r="K1662" i="7"/>
  <c r="J1662" i="7"/>
  <c r="O1661" i="7"/>
  <c r="P1661" i="7" s="1"/>
  <c r="K1661" i="7"/>
  <c r="J1661" i="7"/>
  <c r="O1660" i="7"/>
  <c r="P1660" i="7" s="1"/>
  <c r="K1660" i="7"/>
  <c r="J1660" i="7"/>
  <c r="O1659" i="7"/>
  <c r="P1659" i="7" s="1"/>
  <c r="K1659" i="7"/>
  <c r="J1659" i="7"/>
  <c r="O1658" i="7"/>
  <c r="P1658" i="7" s="1"/>
  <c r="K1658" i="7"/>
  <c r="J1658" i="7"/>
  <c r="O1657" i="7"/>
  <c r="P1657" i="7" s="1"/>
  <c r="K1657" i="7"/>
  <c r="J1657" i="7"/>
  <c r="O1656" i="7"/>
  <c r="P1656" i="7" s="1"/>
  <c r="K1656" i="7"/>
  <c r="J1656" i="7"/>
  <c r="O1655" i="7"/>
  <c r="P1655" i="7" s="1"/>
  <c r="K1655" i="7"/>
  <c r="J1655" i="7"/>
  <c r="O1654" i="7"/>
  <c r="P1654" i="7" s="1"/>
  <c r="K1654" i="7"/>
  <c r="J1654" i="7"/>
  <c r="O1653" i="7"/>
  <c r="P1653" i="7" s="1"/>
  <c r="K1653" i="7"/>
  <c r="J1653" i="7"/>
  <c r="O1652" i="7"/>
  <c r="P1652" i="7" s="1"/>
  <c r="K1652" i="7"/>
  <c r="J1652" i="7"/>
  <c r="O1651" i="7"/>
  <c r="P1651" i="7" s="1"/>
  <c r="K1651" i="7"/>
  <c r="J1651" i="7"/>
  <c r="O1650" i="7"/>
  <c r="P1650" i="7" s="1"/>
  <c r="K1650" i="7"/>
  <c r="J1650" i="7"/>
  <c r="O1649" i="7"/>
  <c r="P1649" i="7" s="1"/>
  <c r="K1649" i="7"/>
  <c r="J1649" i="7"/>
  <c r="O1648" i="7"/>
  <c r="P1648" i="7" s="1"/>
  <c r="K1648" i="7"/>
  <c r="J1648" i="7"/>
  <c r="O1647" i="7"/>
  <c r="P1647" i="7" s="1"/>
  <c r="K1647" i="7"/>
  <c r="J1647" i="7"/>
  <c r="O1646" i="7"/>
  <c r="P1646" i="7" s="1"/>
  <c r="K1646" i="7"/>
  <c r="J1646" i="7"/>
  <c r="O1645" i="7"/>
  <c r="P1645" i="7" s="1"/>
  <c r="K1645" i="7"/>
  <c r="J1645" i="7"/>
  <c r="O1644" i="7"/>
  <c r="P1644" i="7" s="1"/>
  <c r="K1644" i="7"/>
  <c r="J1644" i="7"/>
  <c r="O1643" i="7"/>
  <c r="P1643" i="7" s="1"/>
  <c r="K1643" i="7"/>
  <c r="J1643" i="7"/>
  <c r="O1642" i="7"/>
  <c r="P1642" i="7" s="1"/>
  <c r="K1642" i="7"/>
  <c r="J1642" i="7"/>
  <c r="O1641" i="7"/>
  <c r="P1641" i="7" s="1"/>
  <c r="K1641" i="7"/>
  <c r="J1641" i="7"/>
  <c r="O1640" i="7"/>
  <c r="P1640" i="7" s="1"/>
  <c r="K1640" i="7"/>
  <c r="J1640" i="7"/>
  <c r="O1639" i="7"/>
  <c r="P1639" i="7" s="1"/>
  <c r="K1639" i="7"/>
  <c r="J1639" i="7"/>
  <c r="O1638" i="7"/>
  <c r="P1638" i="7" s="1"/>
  <c r="K1638" i="7"/>
  <c r="J1638" i="7"/>
  <c r="O1637" i="7"/>
  <c r="P1637" i="7" s="1"/>
  <c r="K1637" i="7"/>
  <c r="J1637" i="7"/>
  <c r="O1636" i="7"/>
  <c r="P1636" i="7" s="1"/>
  <c r="K1636" i="7"/>
  <c r="J1636" i="7"/>
  <c r="O1635" i="7"/>
  <c r="P1635" i="7" s="1"/>
  <c r="K1635" i="7"/>
  <c r="J1635" i="7"/>
  <c r="O1634" i="7"/>
  <c r="P1634" i="7" s="1"/>
  <c r="K1634" i="7"/>
  <c r="J1634" i="7"/>
  <c r="O1633" i="7"/>
  <c r="P1633" i="7" s="1"/>
  <c r="K1633" i="7"/>
  <c r="J1633" i="7"/>
  <c r="O1632" i="7"/>
  <c r="P1632" i="7" s="1"/>
  <c r="K1632" i="7"/>
  <c r="J1632" i="7"/>
  <c r="O1631" i="7"/>
  <c r="P1631" i="7" s="1"/>
  <c r="K1631" i="7"/>
  <c r="J1631" i="7"/>
  <c r="O1630" i="7"/>
  <c r="P1630" i="7" s="1"/>
  <c r="K1630" i="7"/>
  <c r="J1630" i="7"/>
  <c r="O1629" i="7"/>
  <c r="P1629" i="7" s="1"/>
  <c r="K1629" i="7"/>
  <c r="J1629" i="7"/>
  <c r="O1628" i="7"/>
  <c r="P1628" i="7" s="1"/>
  <c r="K1628" i="7"/>
  <c r="J1628" i="7"/>
  <c r="O1627" i="7"/>
  <c r="P1627" i="7" s="1"/>
  <c r="K1627" i="7"/>
  <c r="J1627" i="7"/>
  <c r="O1626" i="7"/>
  <c r="P1626" i="7" s="1"/>
  <c r="K1626" i="7"/>
  <c r="J1626" i="7"/>
  <c r="O1625" i="7"/>
  <c r="P1625" i="7" s="1"/>
  <c r="K1625" i="7"/>
  <c r="J1625" i="7"/>
  <c r="O1624" i="7"/>
  <c r="P1624" i="7" s="1"/>
  <c r="K1624" i="7"/>
  <c r="J1624" i="7"/>
  <c r="O1623" i="7"/>
  <c r="P1623" i="7" s="1"/>
  <c r="K1623" i="7"/>
  <c r="J1623" i="7"/>
  <c r="O1622" i="7"/>
  <c r="P1622" i="7" s="1"/>
  <c r="K1622" i="7"/>
  <c r="J1622" i="7"/>
  <c r="O1621" i="7"/>
  <c r="P1621" i="7" s="1"/>
  <c r="K1621" i="7"/>
  <c r="J1621" i="7"/>
  <c r="O1620" i="7"/>
  <c r="P1620" i="7" s="1"/>
  <c r="K1620" i="7"/>
  <c r="J1620" i="7"/>
  <c r="O1619" i="7"/>
  <c r="P1619" i="7" s="1"/>
  <c r="K1619" i="7"/>
  <c r="J1619" i="7"/>
  <c r="O1618" i="7"/>
  <c r="P1618" i="7" s="1"/>
  <c r="K1618" i="7"/>
  <c r="J1618" i="7"/>
  <c r="O1617" i="7"/>
  <c r="P1617" i="7" s="1"/>
  <c r="K1617" i="7"/>
  <c r="J1617" i="7"/>
  <c r="O1616" i="7"/>
  <c r="P1616" i="7" s="1"/>
  <c r="K1616" i="7"/>
  <c r="J1616" i="7"/>
  <c r="O1615" i="7"/>
  <c r="P1615" i="7" s="1"/>
  <c r="K1615" i="7"/>
  <c r="J1615" i="7"/>
  <c r="O1614" i="7"/>
  <c r="P1614" i="7" s="1"/>
  <c r="K1614" i="7"/>
  <c r="J1614" i="7"/>
  <c r="O1613" i="7"/>
  <c r="P1613" i="7" s="1"/>
  <c r="K1613" i="7"/>
  <c r="J1613" i="7"/>
  <c r="O1612" i="7"/>
  <c r="P1612" i="7" s="1"/>
  <c r="K1612" i="7"/>
  <c r="J1612" i="7"/>
  <c r="O1611" i="7"/>
  <c r="P1611" i="7" s="1"/>
  <c r="K1611" i="7"/>
  <c r="J1611" i="7"/>
  <c r="O1610" i="7"/>
  <c r="P1610" i="7" s="1"/>
  <c r="K1610" i="7"/>
  <c r="J1610" i="7"/>
  <c r="O1609" i="7"/>
  <c r="P1609" i="7" s="1"/>
  <c r="K1609" i="7"/>
  <c r="J1609" i="7"/>
  <c r="O1608" i="7"/>
  <c r="P1608" i="7" s="1"/>
  <c r="K1608" i="7"/>
  <c r="J1608" i="7"/>
  <c r="O1607" i="7"/>
  <c r="P1607" i="7" s="1"/>
  <c r="K1607" i="7"/>
  <c r="J1607" i="7"/>
  <c r="O1606" i="7"/>
  <c r="P1606" i="7" s="1"/>
  <c r="K1606" i="7"/>
  <c r="J1606" i="7"/>
  <c r="O1605" i="7"/>
  <c r="P1605" i="7" s="1"/>
  <c r="K1605" i="7"/>
  <c r="J1605" i="7"/>
  <c r="O1604" i="7"/>
  <c r="P1604" i="7" s="1"/>
  <c r="K1604" i="7"/>
  <c r="J1604" i="7"/>
  <c r="O1603" i="7"/>
  <c r="P1603" i="7" s="1"/>
  <c r="K1603" i="7"/>
  <c r="J1603" i="7"/>
  <c r="O1602" i="7"/>
  <c r="P1602" i="7" s="1"/>
  <c r="K1602" i="7"/>
  <c r="J1602" i="7"/>
  <c r="O1601" i="7"/>
  <c r="P1601" i="7" s="1"/>
  <c r="K1601" i="7"/>
  <c r="J1601" i="7"/>
  <c r="O1600" i="7"/>
  <c r="P1600" i="7" s="1"/>
  <c r="K1600" i="7"/>
  <c r="J1600" i="7"/>
  <c r="O1599" i="7"/>
  <c r="P1599" i="7" s="1"/>
  <c r="K1599" i="7"/>
  <c r="J1599" i="7"/>
  <c r="O1598" i="7"/>
  <c r="P1598" i="7" s="1"/>
  <c r="K1598" i="7"/>
  <c r="J1598" i="7"/>
  <c r="O1597" i="7"/>
  <c r="P1597" i="7" s="1"/>
  <c r="K1597" i="7"/>
  <c r="J1597" i="7"/>
  <c r="O1596" i="7"/>
  <c r="P1596" i="7" s="1"/>
  <c r="K1596" i="7"/>
  <c r="J1596" i="7"/>
  <c r="O1595" i="7"/>
  <c r="P1595" i="7" s="1"/>
  <c r="K1595" i="7"/>
  <c r="J1595" i="7"/>
  <c r="O1594" i="7"/>
  <c r="P1594" i="7" s="1"/>
  <c r="K1594" i="7"/>
  <c r="J1594" i="7"/>
  <c r="O1593" i="7"/>
  <c r="P1593" i="7" s="1"/>
  <c r="K1593" i="7"/>
  <c r="J1593" i="7"/>
  <c r="O1592" i="7"/>
  <c r="P1592" i="7" s="1"/>
  <c r="K1592" i="7"/>
  <c r="J1592" i="7"/>
  <c r="O1591" i="7"/>
  <c r="P1591" i="7" s="1"/>
  <c r="K1591" i="7"/>
  <c r="J1591" i="7"/>
  <c r="O1590" i="7"/>
  <c r="P1590" i="7" s="1"/>
  <c r="K1590" i="7"/>
  <c r="J1590" i="7"/>
  <c r="O1589" i="7"/>
  <c r="P1589" i="7" s="1"/>
  <c r="K1589" i="7"/>
  <c r="J1589" i="7"/>
  <c r="O1588" i="7"/>
  <c r="P1588" i="7" s="1"/>
  <c r="K1588" i="7"/>
  <c r="J1588" i="7"/>
  <c r="O1587" i="7"/>
  <c r="P1587" i="7" s="1"/>
  <c r="K1587" i="7"/>
  <c r="J1587" i="7"/>
  <c r="O1586" i="7"/>
  <c r="P1586" i="7" s="1"/>
  <c r="K1586" i="7"/>
  <c r="J1586" i="7"/>
  <c r="O1585" i="7"/>
  <c r="P1585" i="7" s="1"/>
  <c r="K1585" i="7"/>
  <c r="J1585" i="7"/>
  <c r="O1584" i="7"/>
  <c r="P1584" i="7" s="1"/>
  <c r="K1584" i="7"/>
  <c r="J1584" i="7"/>
  <c r="O1583" i="7"/>
  <c r="P1583" i="7" s="1"/>
  <c r="K1583" i="7"/>
  <c r="J1583" i="7"/>
  <c r="O1582" i="7"/>
  <c r="P1582" i="7" s="1"/>
  <c r="K1582" i="7"/>
  <c r="J1582" i="7"/>
  <c r="O1581" i="7"/>
  <c r="P1581" i="7" s="1"/>
  <c r="K1581" i="7"/>
  <c r="J1581" i="7"/>
  <c r="O1580" i="7"/>
  <c r="P1580" i="7" s="1"/>
  <c r="K1580" i="7"/>
  <c r="J1580" i="7"/>
  <c r="O1579" i="7"/>
  <c r="P1579" i="7" s="1"/>
  <c r="K1579" i="7"/>
  <c r="J1579" i="7"/>
  <c r="O1578" i="7"/>
  <c r="P1578" i="7" s="1"/>
  <c r="K1578" i="7"/>
  <c r="J1578" i="7"/>
  <c r="O1577" i="7"/>
  <c r="P1577" i="7" s="1"/>
  <c r="K1577" i="7"/>
  <c r="J1577" i="7"/>
  <c r="O1576" i="7"/>
  <c r="P1576" i="7" s="1"/>
  <c r="K1576" i="7"/>
  <c r="J1576" i="7"/>
  <c r="O1575" i="7"/>
  <c r="P1575" i="7" s="1"/>
  <c r="K1575" i="7"/>
  <c r="J1575" i="7"/>
  <c r="O1574" i="7"/>
  <c r="P1574" i="7" s="1"/>
  <c r="K1574" i="7"/>
  <c r="J1574" i="7"/>
  <c r="O1573" i="7"/>
  <c r="P1573" i="7" s="1"/>
  <c r="K1573" i="7"/>
  <c r="J1573" i="7"/>
  <c r="O1572" i="7"/>
  <c r="P1572" i="7" s="1"/>
  <c r="K1572" i="7"/>
  <c r="J1572" i="7"/>
  <c r="O1571" i="7"/>
  <c r="P1571" i="7" s="1"/>
  <c r="K1571" i="7"/>
  <c r="J1571" i="7"/>
  <c r="O1570" i="7"/>
  <c r="P1570" i="7" s="1"/>
  <c r="K1570" i="7"/>
  <c r="J1570" i="7"/>
  <c r="O1569" i="7"/>
  <c r="P1569" i="7" s="1"/>
  <c r="K1569" i="7"/>
  <c r="J1569" i="7"/>
  <c r="O1568" i="7"/>
  <c r="P1568" i="7" s="1"/>
  <c r="K1568" i="7"/>
  <c r="J1568" i="7"/>
  <c r="O1567" i="7"/>
  <c r="P1567" i="7" s="1"/>
  <c r="K1567" i="7"/>
  <c r="J1567" i="7"/>
  <c r="O1566" i="7"/>
  <c r="P1566" i="7" s="1"/>
  <c r="K1566" i="7"/>
  <c r="J1566" i="7"/>
  <c r="O1565" i="7"/>
  <c r="P1565" i="7" s="1"/>
  <c r="K1565" i="7"/>
  <c r="J1565" i="7"/>
  <c r="O1564" i="7"/>
  <c r="P1564" i="7" s="1"/>
  <c r="K1564" i="7"/>
  <c r="J1564" i="7"/>
  <c r="O1563" i="7"/>
  <c r="P1563" i="7" s="1"/>
  <c r="K1563" i="7"/>
  <c r="J1563" i="7"/>
  <c r="O1562" i="7"/>
  <c r="P1562" i="7" s="1"/>
  <c r="K1562" i="7"/>
  <c r="J1562" i="7"/>
  <c r="O1561" i="7"/>
  <c r="P1561" i="7" s="1"/>
  <c r="K1561" i="7"/>
  <c r="J1561" i="7"/>
  <c r="O1560" i="7"/>
  <c r="P1560" i="7" s="1"/>
  <c r="K1560" i="7"/>
  <c r="J1560" i="7"/>
  <c r="O1559" i="7"/>
  <c r="P1559" i="7" s="1"/>
  <c r="K1559" i="7"/>
  <c r="J1559" i="7"/>
  <c r="O1558" i="7"/>
  <c r="P1558" i="7" s="1"/>
  <c r="K1558" i="7"/>
  <c r="J1558" i="7"/>
  <c r="O1557" i="7"/>
  <c r="P1557" i="7" s="1"/>
  <c r="K1557" i="7"/>
  <c r="J1557" i="7"/>
  <c r="O1556" i="7"/>
  <c r="P1556" i="7" s="1"/>
  <c r="K1556" i="7"/>
  <c r="J1556" i="7"/>
  <c r="O1555" i="7"/>
  <c r="P1555" i="7" s="1"/>
  <c r="K1555" i="7"/>
  <c r="J1555" i="7"/>
  <c r="O1554" i="7"/>
  <c r="P1554" i="7" s="1"/>
  <c r="K1554" i="7"/>
  <c r="J1554" i="7"/>
  <c r="O1553" i="7"/>
  <c r="P1553" i="7" s="1"/>
  <c r="K1553" i="7"/>
  <c r="J1553" i="7"/>
  <c r="O1552" i="7"/>
  <c r="P1552" i="7" s="1"/>
  <c r="K1552" i="7"/>
  <c r="J1552" i="7"/>
  <c r="O1551" i="7"/>
  <c r="P1551" i="7" s="1"/>
  <c r="K1551" i="7"/>
  <c r="J1551" i="7"/>
  <c r="O1550" i="7"/>
  <c r="P1550" i="7" s="1"/>
  <c r="K1550" i="7"/>
  <c r="J1550" i="7"/>
  <c r="O1549" i="7"/>
  <c r="P1549" i="7" s="1"/>
  <c r="K1549" i="7"/>
  <c r="J1549" i="7"/>
  <c r="O1548" i="7"/>
  <c r="P1548" i="7" s="1"/>
  <c r="K1548" i="7"/>
  <c r="J1548" i="7"/>
  <c r="O1547" i="7"/>
  <c r="P1547" i="7" s="1"/>
  <c r="K1547" i="7"/>
  <c r="J1547" i="7"/>
  <c r="O1546" i="7"/>
  <c r="P1546" i="7" s="1"/>
  <c r="K1546" i="7"/>
  <c r="J1546" i="7"/>
  <c r="O1545" i="7"/>
  <c r="P1545" i="7" s="1"/>
  <c r="K1545" i="7"/>
  <c r="J1545" i="7"/>
  <c r="O1544" i="7"/>
  <c r="P1544" i="7" s="1"/>
  <c r="K1544" i="7"/>
  <c r="J1544" i="7"/>
  <c r="O1543" i="7"/>
  <c r="P1543" i="7" s="1"/>
  <c r="K1543" i="7"/>
  <c r="J1543" i="7"/>
  <c r="O1542" i="7"/>
  <c r="P1542" i="7" s="1"/>
  <c r="K1542" i="7"/>
  <c r="J1542" i="7"/>
  <c r="O1541" i="7"/>
  <c r="P1541" i="7" s="1"/>
  <c r="K1541" i="7"/>
  <c r="J1541" i="7"/>
  <c r="O1540" i="7"/>
  <c r="P1540" i="7" s="1"/>
  <c r="K1540" i="7"/>
  <c r="J1540" i="7"/>
  <c r="O1539" i="7"/>
  <c r="P1539" i="7" s="1"/>
  <c r="K1539" i="7"/>
  <c r="J1539" i="7"/>
  <c r="O1538" i="7"/>
  <c r="P1538" i="7" s="1"/>
  <c r="K1538" i="7"/>
  <c r="J1538" i="7"/>
  <c r="O1537" i="7"/>
  <c r="P1537" i="7" s="1"/>
  <c r="K1537" i="7"/>
  <c r="J1537" i="7"/>
  <c r="O1536" i="7"/>
  <c r="P1536" i="7" s="1"/>
  <c r="K1536" i="7"/>
  <c r="J1536" i="7"/>
  <c r="O1535" i="7"/>
  <c r="P1535" i="7" s="1"/>
  <c r="K1535" i="7"/>
  <c r="J1535" i="7"/>
  <c r="O1534" i="7"/>
  <c r="P1534" i="7" s="1"/>
  <c r="K1534" i="7"/>
  <c r="J1534" i="7"/>
  <c r="O1533" i="7"/>
  <c r="P1533" i="7" s="1"/>
  <c r="K1533" i="7"/>
  <c r="J1533" i="7"/>
  <c r="O1532" i="7"/>
  <c r="P1532" i="7" s="1"/>
  <c r="K1532" i="7"/>
  <c r="J1532" i="7"/>
  <c r="O1531" i="7"/>
  <c r="P1531" i="7" s="1"/>
  <c r="K1531" i="7"/>
  <c r="J1531" i="7"/>
  <c r="O1530" i="7"/>
  <c r="P1530" i="7" s="1"/>
  <c r="K1530" i="7"/>
  <c r="J1530" i="7"/>
  <c r="O1529" i="7"/>
  <c r="P1529" i="7" s="1"/>
  <c r="K1529" i="7"/>
  <c r="J1529" i="7"/>
  <c r="O1528" i="7"/>
  <c r="P1528" i="7" s="1"/>
  <c r="K1528" i="7"/>
  <c r="J1528" i="7"/>
  <c r="O1527" i="7"/>
  <c r="P1527" i="7" s="1"/>
  <c r="K1527" i="7"/>
  <c r="J1527" i="7"/>
  <c r="O1526" i="7"/>
  <c r="P1526" i="7" s="1"/>
  <c r="K1526" i="7"/>
  <c r="J1526" i="7"/>
  <c r="O1525" i="7"/>
  <c r="P1525" i="7" s="1"/>
  <c r="K1525" i="7"/>
  <c r="J1525" i="7"/>
  <c r="O1524" i="7"/>
  <c r="P1524" i="7" s="1"/>
  <c r="K1524" i="7"/>
  <c r="J1524" i="7"/>
  <c r="O1523" i="7"/>
  <c r="P1523" i="7" s="1"/>
  <c r="K1523" i="7"/>
  <c r="J1523" i="7"/>
  <c r="O1522" i="7"/>
  <c r="P1522" i="7" s="1"/>
  <c r="K1522" i="7"/>
  <c r="J1522" i="7"/>
  <c r="O1521" i="7"/>
  <c r="P1521" i="7" s="1"/>
  <c r="K1521" i="7"/>
  <c r="J1521" i="7"/>
  <c r="O1520" i="7"/>
  <c r="P1520" i="7" s="1"/>
  <c r="K1520" i="7"/>
  <c r="J1520" i="7"/>
  <c r="O1519" i="7"/>
  <c r="P1519" i="7" s="1"/>
  <c r="K1519" i="7"/>
  <c r="J1519" i="7"/>
  <c r="O1518" i="7"/>
  <c r="P1518" i="7" s="1"/>
  <c r="K1518" i="7"/>
  <c r="J1518" i="7"/>
  <c r="O1517" i="7"/>
  <c r="P1517" i="7" s="1"/>
  <c r="K1517" i="7"/>
  <c r="J1517" i="7"/>
  <c r="O1516" i="7"/>
  <c r="P1516" i="7" s="1"/>
  <c r="K1516" i="7"/>
  <c r="J1516" i="7"/>
  <c r="O1515" i="7"/>
  <c r="P1515" i="7" s="1"/>
  <c r="K1515" i="7"/>
  <c r="J1515" i="7"/>
  <c r="O1514" i="7"/>
  <c r="P1514" i="7" s="1"/>
  <c r="K1514" i="7"/>
  <c r="J1514" i="7"/>
  <c r="O1513" i="7"/>
  <c r="P1513" i="7" s="1"/>
  <c r="K1513" i="7"/>
  <c r="J1513" i="7"/>
  <c r="O1512" i="7"/>
  <c r="P1512" i="7" s="1"/>
  <c r="K1512" i="7"/>
  <c r="J1512" i="7"/>
  <c r="O1511" i="7"/>
  <c r="P1511" i="7" s="1"/>
  <c r="K1511" i="7"/>
  <c r="J1511" i="7"/>
  <c r="O1510" i="7"/>
  <c r="P1510" i="7" s="1"/>
  <c r="K1510" i="7"/>
  <c r="J1510" i="7"/>
  <c r="O1509" i="7"/>
  <c r="P1509" i="7" s="1"/>
  <c r="K1509" i="7"/>
  <c r="J1509" i="7"/>
  <c r="O1508" i="7"/>
  <c r="P1508" i="7" s="1"/>
  <c r="K1508" i="7"/>
  <c r="J1508" i="7"/>
  <c r="O1507" i="7"/>
  <c r="P1507" i="7" s="1"/>
  <c r="K1507" i="7"/>
  <c r="J1507" i="7"/>
  <c r="O1506" i="7"/>
  <c r="P1506" i="7" s="1"/>
  <c r="K1506" i="7"/>
  <c r="J1506" i="7"/>
  <c r="O1505" i="7"/>
  <c r="P1505" i="7" s="1"/>
  <c r="K1505" i="7"/>
  <c r="J1505" i="7"/>
  <c r="O1504" i="7"/>
  <c r="P1504" i="7" s="1"/>
  <c r="K1504" i="7"/>
  <c r="J1504" i="7"/>
  <c r="O1503" i="7"/>
  <c r="P1503" i="7" s="1"/>
  <c r="K1503" i="7"/>
  <c r="J1503" i="7"/>
  <c r="O1502" i="7"/>
  <c r="P1502" i="7" s="1"/>
  <c r="K1502" i="7"/>
  <c r="J1502" i="7"/>
  <c r="O1501" i="7"/>
  <c r="P1501" i="7" s="1"/>
  <c r="K1501" i="7"/>
  <c r="J1501" i="7"/>
  <c r="O1500" i="7"/>
  <c r="P1500" i="7" s="1"/>
  <c r="K1500" i="7"/>
  <c r="J1500" i="7"/>
  <c r="O1499" i="7"/>
  <c r="P1499" i="7" s="1"/>
  <c r="K1499" i="7"/>
  <c r="J1499" i="7"/>
  <c r="O1498" i="7"/>
  <c r="P1498" i="7" s="1"/>
  <c r="K1498" i="7"/>
  <c r="J1498" i="7"/>
  <c r="O1497" i="7"/>
  <c r="P1497" i="7" s="1"/>
  <c r="K1497" i="7"/>
  <c r="J1497" i="7"/>
  <c r="O1496" i="7"/>
  <c r="P1496" i="7" s="1"/>
  <c r="K1496" i="7"/>
  <c r="J1496" i="7"/>
  <c r="O1495" i="7"/>
  <c r="P1495" i="7" s="1"/>
  <c r="K1495" i="7"/>
  <c r="J1495" i="7"/>
  <c r="O1494" i="7"/>
  <c r="P1494" i="7" s="1"/>
  <c r="K1494" i="7"/>
  <c r="J1494" i="7"/>
  <c r="O1493" i="7"/>
  <c r="P1493" i="7" s="1"/>
  <c r="K1493" i="7"/>
  <c r="J1493" i="7"/>
  <c r="O1492" i="7"/>
  <c r="P1492" i="7" s="1"/>
  <c r="K1492" i="7"/>
  <c r="J1492" i="7"/>
  <c r="O1491" i="7"/>
  <c r="P1491" i="7" s="1"/>
  <c r="K1491" i="7"/>
  <c r="J1491" i="7"/>
  <c r="O1490" i="7"/>
  <c r="P1490" i="7" s="1"/>
  <c r="K1490" i="7"/>
  <c r="J1490" i="7"/>
  <c r="O1489" i="7"/>
  <c r="P1489" i="7" s="1"/>
  <c r="K1489" i="7"/>
  <c r="J1489" i="7"/>
  <c r="O1488" i="7"/>
  <c r="P1488" i="7" s="1"/>
  <c r="K1488" i="7"/>
  <c r="J1488" i="7"/>
  <c r="O1487" i="7"/>
  <c r="P1487" i="7" s="1"/>
  <c r="K1487" i="7"/>
  <c r="J1487" i="7"/>
  <c r="O1486" i="7"/>
  <c r="P1486" i="7" s="1"/>
  <c r="K1486" i="7"/>
  <c r="J1486" i="7"/>
  <c r="O1485" i="7"/>
  <c r="P1485" i="7" s="1"/>
  <c r="K1485" i="7"/>
  <c r="J1485" i="7"/>
  <c r="O1484" i="7"/>
  <c r="P1484" i="7" s="1"/>
  <c r="K1484" i="7"/>
  <c r="J1484" i="7"/>
  <c r="O1483" i="7"/>
  <c r="P1483" i="7" s="1"/>
  <c r="K1483" i="7"/>
  <c r="J1483" i="7"/>
  <c r="O1482" i="7"/>
  <c r="P1482" i="7" s="1"/>
  <c r="K1482" i="7"/>
  <c r="J1482" i="7"/>
  <c r="O1481" i="7"/>
  <c r="P1481" i="7" s="1"/>
  <c r="K1481" i="7"/>
  <c r="J1481" i="7"/>
  <c r="O1480" i="7"/>
  <c r="P1480" i="7" s="1"/>
  <c r="K1480" i="7"/>
  <c r="J1480" i="7"/>
  <c r="O1479" i="7"/>
  <c r="P1479" i="7" s="1"/>
  <c r="K1479" i="7"/>
  <c r="J1479" i="7"/>
  <c r="O1478" i="7"/>
  <c r="P1478" i="7" s="1"/>
  <c r="K1478" i="7"/>
  <c r="J1478" i="7"/>
  <c r="O1477" i="7"/>
  <c r="P1477" i="7" s="1"/>
  <c r="K1477" i="7"/>
  <c r="J1477" i="7"/>
  <c r="O1476" i="7"/>
  <c r="P1476" i="7" s="1"/>
  <c r="K1476" i="7"/>
  <c r="J1476" i="7"/>
  <c r="O1475" i="7"/>
  <c r="P1475" i="7" s="1"/>
  <c r="K1475" i="7"/>
  <c r="J1475" i="7"/>
  <c r="O1474" i="7"/>
  <c r="P1474" i="7" s="1"/>
  <c r="K1474" i="7"/>
  <c r="J1474" i="7"/>
  <c r="O1473" i="7"/>
  <c r="P1473" i="7" s="1"/>
  <c r="K1473" i="7"/>
  <c r="J1473" i="7"/>
  <c r="O1472" i="7"/>
  <c r="P1472" i="7" s="1"/>
  <c r="K1472" i="7"/>
  <c r="J1472" i="7"/>
  <c r="O1471" i="7"/>
  <c r="P1471" i="7" s="1"/>
  <c r="K1471" i="7"/>
  <c r="J1471" i="7"/>
  <c r="O1470" i="7"/>
  <c r="P1470" i="7" s="1"/>
  <c r="K1470" i="7"/>
  <c r="J1470" i="7"/>
  <c r="O1469" i="7"/>
  <c r="P1469" i="7" s="1"/>
  <c r="K1469" i="7"/>
  <c r="J1469" i="7"/>
  <c r="O1468" i="7"/>
  <c r="P1468" i="7" s="1"/>
  <c r="K1468" i="7"/>
  <c r="J1468" i="7"/>
  <c r="O1467" i="7"/>
  <c r="P1467" i="7" s="1"/>
  <c r="K1467" i="7"/>
  <c r="J1467" i="7"/>
  <c r="O1466" i="7"/>
  <c r="P1466" i="7" s="1"/>
  <c r="K1466" i="7"/>
  <c r="J1466" i="7"/>
  <c r="O1465" i="7"/>
  <c r="P1465" i="7" s="1"/>
  <c r="K1465" i="7"/>
  <c r="J1465" i="7"/>
  <c r="O1464" i="7"/>
  <c r="P1464" i="7" s="1"/>
  <c r="K1464" i="7"/>
  <c r="J1464" i="7"/>
  <c r="O1463" i="7"/>
  <c r="P1463" i="7" s="1"/>
  <c r="K1463" i="7"/>
  <c r="J1463" i="7"/>
  <c r="O1462" i="7"/>
  <c r="P1462" i="7" s="1"/>
  <c r="K1462" i="7"/>
  <c r="J1462" i="7"/>
  <c r="O1461" i="7"/>
  <c r="P1461" i="7" s="1"/>
  <c r="K1461" i="7"/>
  <c r="J1461" i="7"/>
  <c r="O1460" i="7"/>
  <c r="P1460" i="7" s="1"/>
  <c r="K1460" i="7"/>
  <c r="J1460" i="7"/>
  <c r="O1459" i="7"/>
  <c r="P1459" i="7" s="1"/>
  <c r="K1459" i="7"/>
  <c r="J1459" i="7"/>
  <c r="O1458" i="7"/>
  <c r="P1458" i="7" s="1"/>
  <c r="K1458" i="7"/>
  <c r="J1458" i="7"/>
  <c r="O1457" i="7"/>
  <c r="P1457" i="7" s="1"/>
  <c r="K1457" i="7"/>
  <c r="J1457" i="7"/>
  <c r="O1456" i="7"/>
  <c r="P1456" i="7" s="1"/>
  <c r="K1456" i="7"/>
  <c r="J1456" i="7"/>
  <c r="O1455" i="7"/>
  <c r="P1455" i="7" s="1"/>
  <c r="K1455" i="7"/>
  <c r="J1455" i="7"/>
  <c r="O1454" i="7"/>
  <c r="P1454" i="7" s="1"/>
  <c r="K1454" i="7"/>
  <c r="J1454" i="7"/>
  <c r="O1453" i="7"/>
  <c r="P1453" i="7" s="1"/>
  <c r="K1453" i="7"/>
  <c r="J1453" i="7"/>
  <c r="O1452" i="7"/>
  <c r="P1452" i="7" s="1"/>
  <c r="K1452" i="7"/>
  <c r="J1452" i="7"/>
  <c r="O1451" i="7"/>
  <c r="P1451" i="7" s="1"/>
  <c r="K1451" i="7"/>
  <c r="J1451" i="7"/>
  <c r="O1450" i="7"/>
  <c r="P1450" i="7" s="1"/>
  <c r="K1450" i="7"/>
  <c r="J1450" i="7"/>
  <c r="O1449" i="7"/>
  <c r="P1449" i="7" s="1"/>
  <c r="K1449" i="7"/>
  <c r="J1449" i="7"/>
  <c r="O1448" i="7"/>
  <c r="P1448" i="7" s="1"/>
  <c r="K1448" i="7"/>
  <c r="J1448" i="7"/>
  <c r="O1447" i="7"/>
  <c r="P1447" i="7" s="1"/>
  <c r="K1447" i="7"/>
  <c r="J1447" i="7"/>
  <c r="O1446" i="7"/>
  <c r="P1446" i="7" s="1"/>
  <c r="K1446" i="7"/>
  <c r="J1446" i="7"/>
  <c r="O1445" i="7"/>
  <c r="P1445" i="7" s="1"/>
  <c r="K1445" i="7"/>
  <c r="J1445" i="7"/>
  <c r="O1444" i="7"/>
  <c r="P1444" i="7" s="1"/>
  <c r="K1444" i="7"/>
  <c r="J1444" i="7"/>
  <c r="O1443" i="7"/>
  <c r="P1443" i="7" s="1"/>
  <c r="K1443" i="7"/>
  <c r="J1443" i="7"/>
  <c r="O1442" i="7"/>
  <c r="P1442" i="7" s="1"/>
  <c r="K1442" i="7"/>
  <c r="J1442" i="7"/>
  <c r="O1441" i="7"/>
  <c r="P1441" i="7" s="1"/>
  <c r="K1441" i="7"/>
  <c r="J1441" i="7"/>
  <c r="O1440" i="7"/>
  <c r="P1440" i="7" s="1"/>
  <c r="K1440" i="7"/>
  <c r="J1440" i="7"/>
  <c r="O1439" i="7"/>
  <c r="P1439" i="7" s="1"/>
  <c r="K1439" i="7"/>
  <c r="J1439" i="7"/>
  <c r="O1438" i="7"/>
  <c r="P1438" i="7" s="1"/>
  <c r="K1438" i="7"/>
  <c r="J1438" i="7"/>
  <c r="O1437" i="7"/>
  <c r="P1437" i="7" s="1"/>
  <c r="K1437" i="7"/>
  <c r="J1437" i="7"/>
  <c r="O1436" i="7"/>
  <c r="P1436" i="7" s="1"/>
  <c r="K1436" i="7"/>
  <c r="J1436" i="7"/>
  <c r="O1435" i="7"/>
  <c r="P1435" i="7" s="1"/>
  <c r="K1435" i="7"/>
  <c r="J1435" i="7"/>
  <c r="O1434" i="7"/>
  <c r="P1434" i="7" s="1"/>
  <c r="K1434" i="7"/>
  <c r="J1434" i="7"/>
  <c r="O1433" i="7"/>
  <c r="P1433" i="7" s="1"/>
  <c r="K1433" i="7"/>
  <c r="J1433" i="7"/>
  <c r="O1432" i="7"/>
  <c r="P1432" i="7" s="1"/>
  <c r="K1432" i="7"/>
  <c r="J1432" i="7"/>
  <c r="O1431" i="7"/>
  <c r="P1431" i="7" s="1"/>
  <c r="K1431" i="7"/>
  <c r="J1431" i="7"/>
  <c r="O1430" i="7"/>
  <c r="P1430" i="7" s="1"/>
  <c r="K1430" i="7"/>
  <c r="J1430" i="7"/>
  <c r="O1429" i="7"/>
  <c r="P1429" i="7" s="1"/>
  <c r="K1429" i="7"/>
  <c r="J1429" i="7"/>
  <c r="O1428" i="7"/>
  <c r="P1428" i="7" s="1"/>
  <c r="K1428" i="7"/>
  <c r="J1428" i="7"/>
  <c r="O1427" i="7"/>
  <c r="P1427" i="7" s="1"/>
  <c r="K1427" i="7"/>
  <c r="J1427" i="7"/>
  <c r="O1426" i="7"/>
  <c r="P1426" i="7" s="1"/>
  <c r="K1426" i="7"/>
  <c r="J1426" i="7"/>
  <c r="O1425" i="7"/>
  <c r="P1425" i="7" s="1"/>
  <c r="K1425" i="7"/>
  <c r="J1425" i="7"/>
  <c r="O1424" i="7"/>
  <c r="P1424" i="7" s="1"/>
  <c r="K1424" i="7"/>
  <c r="J1424" i="7"/>
  <c r="O1423" i="7"/>
  <c r="P1423" i="7" s="1"/>
  <c r="K1423" i="7"/>
  <c r="J1423" i="7"/>
  <c r="O1422" i="7"/>
  <c r="P1422" i="7" s="1"/>
  <c r="K1422" i="7"/>
  <c r="J1422" i="7"/>
  <c r="O1421" i="7"/>
  <c r="P1421" i="7" s="1"/>
  <c r="K1421" i="7"/>
  <c r="J1421" i="7"/>
  <c r="O1420" i="7"/>
  <c r="P1420" i="7" s="1"/>
  <c r="K1420" i="7"/>
  <c r="J1420" i="7"/>
  <c r="O1419" i="7"/>
  <c r="P1419" i="7" s="1"/>
  <c r="K1419" i="7"/>
  <c r="J1419" i="7"/>
  <c r="O1418" i="7"/>
  <c r="P1418" i="7" s="1"/>
  <c r="K1418" i="7"/>
  <c r="J1418" i="7"/>
  <c r="O1417" i="7"/>
  <c r="P1417" i="7" s="1"/>
  <c r="K1417" i="7"/>
  <c r="J1417" i="7"/>
  <c r="O1416" i="7"/>
  <c r="P1416" i="7" s="1"/>
  <c r="K1416" i="7"/>
  <c r="J1416" i="7"/>
  <c r="O1415" i="7"/>
  <c r="P1415" i="7" s="1"/>
  <c r="K1415" i="7"/>
  <c r="J1415" i="7"/>
  <c r="O1414" i="7"/>
  <c r="P1414" i="7" s="1"/>
  <c r="K1414" i="7"/>
  <c r="J1414" i="7"/>
  <c r="O1413" i="7"/>
  <c r="P1413" i="7" s="1"/>
  <c r="K1413" i="7"/>
  <c r="J1413" i="7"/>
  <c r="O1412" i="7"/>
  <c r="P1412" i="7" s="1"/>
  <c r="K1412" i="7"/>
  <c r="J1412" i="7"/>
  <c r="O1411" i="7"/>
  <c r="P1411" i="7" s="1"/>
  <c r="K1411" i="7"/>
  <c r="J1411" i="7"/>
  <c r="O1410" i="7"/>
  <c r="P1410" i="7" s="1"/>
  <c r="K1410" i="7"/>
  <c r="J1410" i="7"/>
  <c r="O1409" i="7"/>
  <c r="P1409" i="7" s="1"/>
  <c r="K1409" i="7"/>
  <c r="J1409" i="7"/>
  <c r="O1408" i="7"/>
  <c r="P1408" i="7" s="1"/>
  <c r="K1408" i="7"/>
  <c r="J1408" i="7"/>
  <c r="O1407" i="7"/>
  <c r="P1407" i="7" s="1"/>
  <c r="K1407" i="7"/>
  <c r="J1407" i="7"/>
  <c r="O1406" i="7"/>
  <c r="P1406" i="7" s="1"/>
  <c r="K1406" i="7"/>
  <c r="J1406" i="7"/>
  <c r="O1405" i="7"/>
  <c r="P1405" i="7" s="1"/>
  <c r="K1405" i="7"/>
  <c r="J1405" i="7"/>
  <c r="O1404" i="7"/>
  <c r="P1404" i="7" s="1"/>
  <c r="K1404" i="7"/>
  <c r="J1404" i="7"/>
  <c r="O1403" i="7"/>
  <c r="P1403" i="7" s="1"/>
  <c r="K1403" i="7"/>
  <c r="J1403" i="7"/>
  <c r="O1402" i="7"/>
  <c r="P1402" i="7" s="1"/>
  <c r="K1402" i="7"/>
  <c r="J1402" i="7"/>
  <c r="O1401" i="7"/>
  <c r="P1401" i="7" s="1"/>
  <c r="K1401" i="7"/>
  <c r="J1401" i="7"/>
  <c r="O1400" i="7"/>
  <c r="P1400" i="7" s="1"/>
  <c r="K1400" i="7"/>
  <c r="J1400" i="7"/>
  <c r="O1399" i="7"/>
  <c r="P1399" i="7" s="1"/>
  <c r="K1399" i="7"/>
  <c r="J1399" i="7"/>
  <c r="O1398" i="7"/>
  <c r="P1398" i="7" s="1"/>
  <c r="K1398" i="7"/>
  <c r="J1398" i="7"/>
  <c r="O1397" i="7"/>
  <c r="P1397" i="7" s="1"/>
  <c r="K1397" i="7"/>
  <c r="J1397" i="7"/>
  <c r="O1396" i="7"/>
  <c r="P1396" i="7" s="1"/>
  <c r="K1396" i="7"/>
  <c r="J1396" i="7"/>
  <c r="O1395" i="7"/>
  <c r="P1395" i="7" s="1"/>
  <c r="K1395" i="7"/>
  <c r="J1395" i="7"/>
  <c r="O1394" i="7"/>
  <c r="P1394" i="7" s="1"/>
  <c r="K1394" i="7"/>
  <c r="J1394" i="7"/>
  <c r="O1393" i="7"/>
  <c r="P1393" i="7" s="1"/>
  <c r="K1393" i="7"/>
  <c r="J1393" i="7"/>
  <c r="O1392" i="7"/>
  <c r="P1392" i="7" s="1"/>
  <c r="K1392" i="7"/>
  <c r="J1392" i="7"/>
  <c r="O1391" i="7"/>
  <c r="P1391" i="7" s="1"/>
  <c r="K1391" i="7"/>
  <c r="J1391" i="7"/>
  <c r="O1390" i="7"/>
  <c r="P1390" i="7" s="1"/>
  <c r="K1390" i="7"/>
  <c r="J1390" i="7"/>
  <c r="O1389" i="7"/>
  <c r="P1389" i="7" s="1"/>
  <c r="K1389" i="7"/>
  <c r="J1389" i="7"/>
  <c r="O1388" i="7"/>
  <c r="P1388" i="7" s="1"/>
  <c r="K1388" i="7"/>
  <c r="J1388" i="7"/>
  <c r="O1387" i="7"/>
  <c r="P1387" i="7" s="1"/>
  <c r="K1387" i="7"/>
  <c r="J1387" i="7"/>
  <c r="O1386" i="7"/>
  <c r="P1386" i="7" s="1"/>
  <c r="K1386" i="7"/>
  <c r="J1386" i="7"/>
  <c r="O1385" i="7"/>
  <c r="P1385" i="7" s="1"/>
  <c r="K1385" i="7"/>
  <c r="J1385" i="7"/>
  <c r="O1384" i="7"/>
  <c r="P1384" i="7" s="1"/>
  <c r="K1384" i="7"/>
  <c r="J1384" i="7"/>
  <c r="O1383" i="7"/>
  <c r="P1383" i="7" s="1"/>
  <c r="K1383" i="7"/>
  <c r="J1383" i="7"/>
  <c r="O1382" i="7"/>
  <c r="P1382" i="7" s="1"/>
  <c r="K1382" i="7"/>
  <c r="J1382" i="7"/>
  <c r="O1381" i="7"/>
  <c r="P1381" i="7" s="1"/>
  <c r="K1381" i="7"/>
  <c r="J1381" i="7"/>
  <c r="O1380" i="7"/>
  <c r="P1380" i="7" s="1"/>
  <c r="K1380" i="7"/>
  <c r="J1380" i="7"/>
  <c r="O1379" i="7"/>
  <c r="P1379" i="7" s="1"/>
  <c r="K1379" i="7"/>
  <c r="J1379" i="7"/>
  <c r="O1378" i="7"/>
  <c r="P1378" i="7" s="1"/>
  <c r="K1378" i="7"/>
  <c r="J1378" i="7"/>
  <c r="O1377" i="7"/>
  <c r="P1377" i="7" s="1"/>
  <c r="K1377" i="7"/>
  <c r="J1377" i="7"/>
  <c r="O1376" i="7"/>
  <c r="P1376" i="7" s="1"/>
  <c r="K1376" i="7"/>
  <c r="J1376" i="7"/>
  <c r="O1375" i="7"/>
  <c r="P1375" i="7" s="1"/>
  <c r="K1375" i="7"/>
  <c r="J1375" i="7"/>
  <c r="O1374" i="7"/>
  <c r="P1374" i="7" s="1"/>
  <c r="K1374" i="7"/>
  <c r="J1374" i="7"/>
  <c r="O1373" i="7"/>
  <c r="P1373" i="7" s="1"/>
  <c r="K1373" i="7"/>
  <c r="J1373" i="7"/>
  <c r="O1372" i="7"/>
  <c r="P1372" i="7" s="1"/>
  <c r="K1372" i="7"/>
  <c r="J1372" i="7"/>
  <c r="O1371" i="7"/>
  <c r="P1371" i="7" s="1"/>
  <c r="K1371" i="7"/>
  <c r="J1371" i="7"/>
  <c r="O1370" i="7"/>
  <c r="P1370" i="7" s="1"/>
  <c r="K1370" i="7"/>
  <c r="J1370" i="7"/>
  <c r="O1369" i="7"/>
  <c r="P1369" i="7" s="1"/>
  <c r="K1369" i="7"/>
  <c r="J1369" i="7"/>
  <c r="O1368" i="7"/>
  <c r="P1368" i="7" s="1"/>
  <c r="K1368" i="7"/>
  <c r="J1368" i="7"/>
  <c r="O1367" i="7"/>
  <c r="P1367" i="7" s="1"/>
  <c r="K1367" i="7"/>
  <c r="J1367" i="7"/>
  <c r="O1366" i="7"/>
  <c r="P1366" i="7" s="1"/>
  <c r="K1366" i="7"/>
  <c r="J1366" i="7"/>
  <c r="O1365" i="7"/>
  <c r="P1365" i="7" s="1"/>
  <c r="K1365" i="7"/>
  <c r="J1365" i="7"/>
  <c r="O1364" i="7"/>
  <c r="P1364" i="7" s="1"/>
  <c r="K1364" i="7"/>
  <c r="J1364" i="7"/>
  <c r="O1363" i="7"/>
  <c r="P1363" i="7" s="1"/>
  <c r="K1363" i="7"/>
  <c r="J1363" i="7"/>
  <c r="O1362" i="7"/>
  <c r="P1362" i="7" s="1"/>
  <c r="K1362" i="7"/>
  <c r="J1362" i="7"/>
  <c r="O1361" i="7"/>
  <c r="P1361" i="7" s="1"/>
  <c r="K1361" i="7"/>
  <c r="J1361" i="7"/>
  <c r="O1360" i="7"/>
  <c r="P1360" i="7" s="1"/>
  <c r="K1360" i="7"/>
  <c r="J1360" i="7"/>
  <c r="O1359" i="7"/>
  <c r="P1359" i="7" s="1"/>
  <c r="K1359" i="7"/>
  <c r="J1359" i="7"/>
  <c r="O1358" i="7"/>
  <c r="P1358" i="7" s="1"/>
  <c r="K1358" i="7"/>
  <c r="J1358" i="7"/>
  <c r="O1357" i="7"/>
  <c r="P1357" i="7" s="1"/>
  <c r="K1357" i="7"/>
  <c r="J1357" i="7"/>
  <c r="O1356" i="7"/>
  <c r="P1356" i="7" s="1"/>
  <c r="K1356" i="7"/>
  <c r="J1356" i="7"/>
  <c r="O1355" i="7"/>
  <c r="P1355" i="7" s="1"/>
  <c r="K1355" i="7"/>
  <c r="J1355" i="7"/>
  <c r="O1354" i="7"/>
  <c r="P1354" i="7" s="1"/>
  <c r="K1354" i="7"/>
  <c r="J1354" i="7"/>
  <c r="O1353" i="7"/>
  <c r="P1353" i="7" s="1"/>
  <c r="K1353" i="7"/>
  <c r="J1353" i="7"/>
  <c r="O1352" i="7"/>
  <c r="P1352" i="7" s="1"/>
  <c r="K1352" i="7"/>
  <c r="J1352" i="7"/>
  <c r="O1351" i="7"/>
  <c r="P1351" i="7" s="1"/>
  <c r="K1351" i="7"/>
  <c r="J1351" i="7"/>
  <c r="O1350" i="7"/>
  <c r="P1350" i="7" s="1"/>
  <c r="K1350" i="7"/>
  <c r="J1350" i="7"/>
  <c r="O1349" i="7"/>
  <c r="P1349" i="7" s="1"/>
  <c r="K1349" i="7"/>
  <c r="J1349" i="7"/>
  <c r="O1348" i="7"/>
  <c r="P1348" i="7" s="1"/>
  <c r="K1348" i="7"/>
  <c r="J1348" i="7"/>
  <c r="O1347" i="7"/>
  <c r="P1347" i="7" s="1"/>
  <c r="K1347" i="7"/>
  <c r="J1347" i="7"/>
  <c r="O1346" i="7"/>
  <c r="P1346" i="7" s="1"/>
  <c r="K1346" i="7"/>
  <c r="J1346" i="7"/>
  <c r="O1345" i="7"/>
  <c r="P1345" i="7" s="1"/>
  <c r="K1345" i="7"/>
  <c r="J1345" i="7"/>
  <c r="O1344" i="7"/>
  <c r="P1344" i="7" s="1"/>
  <c r="K1344" i="7"/>
  <c r="J1344" i="7"/>
  <c r="O1343" i="7"/>
  <c r="P1343" i="7" s="1"/>
  <c r="K1343" i="7"/>
  <c r="J1343" i="7"/>
  <c r="O1342" i="7"/>
  <c r="P1342" i="7" s="1"/>
  <c r="K1342" i="7"/>
  <c r="J1342" i="7"/>
  <c r="O1341" i="7"/>
  <c r="P1341" i="7" s="1"/>
  <c r="K1341" i="7"/>
  <c r="J1341" i="7"/>
  <c r="O1340" i="7"/>
  <c r="P1340" i="7" s="1"/>
  <c r="K1340" i="7"/>
  <c r="J1340" i="7"/>
  <c r="O1339" i="7"/>
  <c r="P1339" i="7" s="1"/>
  <c r="K1339" i="7"/>
  <c r="J1339" i="7"/>
  <c r="O1338" i="7"/>
  <c r="P1338" i="7" s="1"/>
  <c r="K1338" i="7"/>
  <c r="J1338" i="7"/>
  <c r="O1337" i="7"/>
  <c r="P1337" i="7" s="1"/>
  <c r="K1337" i="7"/>
  <c r="J1337" i="7"/>
  <c r="O1336" i="7"/>
  <c r="P1336" i="7" s="1"/>
  <c r="K1336" i="7"/>
  <c r="J1336" i="7"/>
  <c r="O1335" i="7"/>
  <c r="P1335" i="7" s="1"/>
  <c r="K1335" i="7"/>
  <c r="J1335" i="7"/>
  <c r="O1334" i="7"/>
  <c r="P1334" i="7" s="1"/>
  <c r="K1334" i="7"/>
  <c r="J1334" i="7"/>
  <c r="O1333" i="7"/>
  <c r="P1333" i="7" s="1"/>
  <c r="K1333" i="7"/>
  <c r="J1333" i="7"/>
  <c r="O1332" i="7"/>
  <c r="P1332" i="7" s="1"/>
  <c r="K1332" i="7"/>
  <c r="J1332" i="7"/>
  <c r="O1331" i="7"/>
  <c r="P1331" i="7" s="1"/>
  <c r="K1331" i="7"/>
  <c r="J1331" i="7"/>
  <c r="O1330" i="7"/>
  <c r="P1330" i="7" s="1"/>
  <c r="K1330" i="7"/>
  <c r="J1330" i="7"/>
  <c r="O1329" i="7"/>
  <c r="P1329" i="7" s="1"/>
  <c r="K1329" i="7"/>
  <c r="J1329" i="7"/>
  <c r="O1328" i="7"/>
  <c r="P1328" i="7" s="1"/>
  <c r="K1328" i="7"/>
  <c r="J1328" i="7"/>
  <c r="O1327" i="7"/>
  <c r="P1327" i="7" s="1"/>
  <c r="K1327" i="7"/>
  <c r="J1327" i="7"/>
  <c r="O1326" i="7"/>
  <c r="P1326" i="7" s="1"/>
  <c r="K1326" i="7"/>
  <c r="J1326" i="7"/>
  <c r="O1325" i="7"/>
  <c r="P1325" i="7" s="1"/>
  <c r="K1325" i="7"/>
  <c r="J1325" i="7"/>
  <c r="O1324" i="7"/>
  <c r="P1324" i="7" s="1"/>
  <c r="K1324" i="7"/>
  <c r="J1324" i="7"/>
  <c r="O1323" i="7"/>
  <c r="P1323" i="7" s="1"/>
  <c r="K1323" i="7"/>
  <c r="J1323" i="7"/>
  <c r="O1322" i="7"/>
  <c r="P1322" i="7" s="1"/>
  <c r="K1322" i="7"/>
  <c r="J1322" i="7"/>
  <c r="O1321" i="7"/>
  <c r="P1321" i="7" s="1"/>
  <c r="K1321" i="7"/>
  <c r="J1321" i="7"/>
  <c r="O1320" i="7"/>
  <c r="P1320" i="7" s="1"/>
  <c r="K1320" i="7"/>
  <c r="J1320" i="7"/>
  <c r="O1319" i="7"/>
  <c r="P1319" i="7" s="1"/>
  <c r="K1319" i="7"/>
  <c r="J1319" i="7"/>
  <c r="O1318" i="7"/>
  <c r="P1318" i="7" s="1"/>
  <c r="K1318" i="7"/>
  <c r="J1318" i="7"/>
  <c r="O1317" i="7"/>
  <c r="P1317" i="7" s="1"/>
  <c r="K1317" i="7"/>
  <c r="J1317" i="7"/>
  <c r="O1316" i="7"/>
  <c r="P1316" i="7" s="1"/>
  <c r="K1316" i="7"/>
  <c r="J1316" i="7"/>
  <c r="O1315" i="7"/>
  <c r="P1315" i="7" s="1"/>
  <c r="K1315" i="7"/>
  <c r="J1315" i="7"/>
  <c r="O1314" i="7"/>
  <c r="P1314" i="7" s="1"/>
  <c r="K1314" i="7"/>
  <c r="J1314" i="7"/>
  <c r="O1313" i="7"/>
  <c r="P1313" i="7" s="1"/>
  <c r="K1313" i="7"/>
  <c r="J1313" i="7"/>
  <c r="O1312" i="7"/>
  <c r="P1312" i="7" s="1"/>
  <c r="K1312" i="7"/>
  <c r="J1312" i="7"/>
  <c r="O1311" i="7"/>
  <c r="P1311" i="7" s="1"/>
  <c r="K1311" i="7"/>
  <c r="J1311" i="7"/>
  <c r="O1310" i="7"/>
  <c r="P1310" i="7" s="1"/>
  <c r="K1310" i="7"/>
  <c r="J1310" i="7"/>
  <c r="O1309" i="7"/>
  <c r="P1309" i="7" s="1"/>
  <c r="K1309" i="7"/>
  <c r="J1309" i="7"/>
  <c r="O1308" i="7"/>
  <c r="P1308" i="7" s="1"/>
  <c r="K1308" i="7"/>
  <c r="J1308" i="7"/>
  <c r="O1307" i="7"/>
  <c r="P1307" i="7" s="1"/>
  <c r="K1307" i="7"/>
  <c r="J1307" i="7"/>
  <c r="O1306" i="7"/>
  <c r="P1306" i="7" s="1"/>
  <c r="K1306" i="7"/>
  <c r="J1306" i="7"/>
  <c r="O1305" i="7"/>
  <c r="P1305" i="7" s="1"/>
  <c r="K1305" i="7"/>
  <c r="J1305" i="7"/>
  <c r="O1304" i="7"/>
  <c r="P1304" i="7" s="1"/>
  <c r="K1304" i="7"/>
  <c r="J1304" i="7"/>
  <c r="O1303" i="7"/>
  <c r="P1303" i="7" s="1"/>
  <c r="K1303" i="7"/>
  <c r="J1303" i="7"/>
  <c r="O1302" i="7"/>
  <c r="P1302" i="7" s="1"/>
  <c r="K1302" i="7"/>
  <c r="J1302" i="7"/>
  <c r="O1301" i="7"/>
  <c r="P1301" i="7" s="1"/>
  <c r="K1301" i="7"/>
  <c r="J1301" i="7"/>
  <c r="O1300" i="7"/>
  <c r="P1300" i="7" s="1"/>
  <c r="K1300" i="7"/>
  <c r="J1300" i="7"/>
  <c r="O1299" i="7"/>
  <c r="P1299" i="7" s="1"/>
  <c r="K1299" i="7"/>
  <c r="J1299" i="7"/>
  <c r="O1298" i="7"/>
  <c r="P1298" i="7" s="1"/>
  <c r="K1298" i="7"/>
  <c r="J1298" i="7"/>
  <c r="O1297" i="7"/>
  <c r="P1297" i="7" s="1"/>
  <c r="K1297" i="7"/>
  <c r="J1297" i="7"/>
  <c r="O1296" i="7"/>
  <c r="P1296" i="7" s="1"/>
  <c r="K1296" i="7"/>
  <c r="J1296" i="7"/>
  <c r="O1295" i="7"/>
  <c r="P1295" i="7" s="1"/>
  <c r="K1295" i="7"/>
  <c r="J1295" i="7"/>
  <c r="O1294" i="7"/>
  <c r="P1294" i="7" s="1"/>
  <c r="K1294" i="7"/>
  <c r="J1294" i="7"/>
  <c r="O1293" i="7"/>
  <c r="P1293" i="7" s="1"/>
  <c r="K1293" i="7"/>
  <c r="J1293" i="7"/>
  <c r="O1292" i="7"/>
  <c r="P1292" i="7" s="1"/>
  <c r="K1292" i="7"/>
  <c r="J1292" i="7"/>
  <c r="O1291" i="7"/>
  <c r="P1291" i="7" s="1"/>
  <c r="K1291" i="7"/>
  <c r="J1291" i="7"/>
  <c r="O1290" i="7"/>
  <c r="P1290" i="7" s="1"/>
  <c r="K1290" i="7"/>
  <c r="J1290" i="7"/>
  <c r="O1289" i="7"/>
  <c r="P1289" i="7" s="1"/>
  <c r="K1289" i="7"/>
  <c r="J1289" i="7"/>
  <c r="O1288" i="7"/>
  <c r="P1288" i="7" s="1"/>
  <c r="K1288" i="7"/>
  <c r="J1288" i="7"/>
  <c r="O1287" i="7"/>
  <c r="P1287" i="7" s="1"/>
  <c r="K1287" i="7"/>
  <c r="J1287" i="7"/>
  <c r="O1286" i="7"/>
  <c r="P1286" i="7" s="1"/>
  <c r="K1286" i="7"/>
  <c r="J1286" i="7"/>
  <c r="O1285" i="7"/>
  <c r="P1285" i="7" s="1"/>
  <c r="K1285" i="7"/>
  <c r="J1285" i="7"/>
  <c r="O1284" i="7"/>
  <c r="P1284" i="7" s="1"/>
  <c r="K1284" i="7"/>
  <c r="J1284" i="7"/>
  <c r="O1283" i="7"/>
  <c r="P1283" i="7" s="1"/>
  <c r="K1283" i="7"/>
  <c r="J1283" i="7"/>
  <c r="O1282" i="7"/>
  <c r="P1282" i="7" s="1"/>
  <c r="K1282" i="7"/>
  <c r="J1282" i="7"/>
  <c r="O1281" i="7"/>
  <c r="P1281" i="7" s="1"/>
  <c r="K1281" i="7"/>
  <c r="J1281" i="7"/>
  <c r="O1280" i="7"/>
  <c r="P1280" i="7" s="1"/>
  <c r="K1280" i="7"/>
  <c r="J1280" i="7"/>
  <c r="O1279" i="7"/>
  <c r="P1279" i="7" s="1"/>
  <c r="K1279" i="7"/>
  <c r="J1279" i="7"/>
  <c r="O1278" i="7"/>
  <c r="P1278" i="7" s="1"/>
  <c r="K1278" i="7"/>
  <c r="J1278" i="7"/>
  <c r="O1277" i="7"/>
  <c r="P1277" i="7" s="1"/>
  <c r="K1277" i="7"/>
  <c r="J1277" i="7"/>
  <c r="O1276" i="7"/>
  <c r="P1276" i="7" s="1"/>
  <c r="K1276" i="7"/>
  <c r="J1276" i="7"/>
  <c r="O1275" i="7"/>
  <c r="P1275" i="7" s="1"/>
  <c r="K1275" i="7"/>
  <c r="J1275" i="7"/>
  <c r="O1274" i="7"/>
  <c r="P1274" i="7" s="1"/>
  <c r="K1274" i="7"/>
  <c r="J1274" i="7"/>
  <c r="O1273" i="7"/>
  <c r="P1273" i="7" s="1"/>
  <c r="K1273" i="7"/>
  <c r="J1273" i="7"/>
  <c r="O1272" i="7"/>
  <c r="P1272" i="7" s="1"/>
  <c r="K1272" i="7"/>
  <c r="J1272" i="7"/>
  <c r="O1271" i="7"/>
  <c r="P1271" i="7" s="1"/>
  <c r="K1271" i="7"/>
  <c r="J1271" i="7"/>
  <c r="O1270" i="7"/>
  <c r="P1270" i="7" s="1"/>
  <c r="K1270" i="7"/>
  <c r="J1270" i="7"/>
  <c r="O1269" i="7"/>
  <c r="P1269" i="7" s="1"/>
  <c r="K1269" i="7"/>
  <c r="J1269" i="7"/>
  <c r="O1268" i="7"/>
  <c r="P1268" i="7" s="1"/>
  <c r="K1268" i="7"/>
  <c r="J1268" i="7"/>
  <c r="O1267" i="7"/>
  <c r="P1267" i="7" s="1"/>
  <c r="K1267" i="7"/>
  <c r="J1267" i="7"/>
  <c r="O1266" i="7"/>
  <c r="P1266" i="7" s="1"/>
  <c r="K1266" i="7"/>
  <c r="J1266" i="7"/>
  <c r="O1265" i="7"/>
  <c r="P1265" i="7" s="1"/>
  <c r="K1265" i="7"/>
  <c r="J1265" i="7"/>
  <c r="O1264" i="7"/>
  <c r="P1264" i="7" s="1"/>
  <c r="K1264" i="7"/>
  <c r="J1264" i="7"/>
  <c r="O1263" i="7"/>
  <c r="P1263" i="7" s="1"/>
  <c r="K1263" i="7"/>
  <c r="J1263" i="7"/>
  <c r="O1262" i="7"/>
  <c r="P1262" i="7" s="1"/>
  <c r="K1262" i="7"/>
  <c r="J1262" i="7"/>
  <c r="O1261" i="7"/>
  <c r="P1261" i="7" s="1"/>
  <c r="K1261" i="7"/>
  <c r="J1261" i="7"/>
  <c r="O1260" i="7"/>
  <c r="P1260" i="7" s="1"/>
  <c r="K1260" i="7"/>
  <c r="J1260" i="7"/>
  <c r="O1259" i="7"/>
  <c r="P1259" i="7" s="1"/>
  <c r="K1259" i="7"/>
  <c r="J1259" i="7"/>
  <c r="O1258" i="7"/>
  <c r="P1258" i="7" s="1"/>
  <c r="K1258" i="7"/>
  <c r="J1258" i="7"/>
  <c r="O1257" i="7"/>
  <c r="P1257" i="7" s="1"/>
  <c r="K1257" i="7"/>
  <c r="J1257" i="7"/>
  <c r="O1256" i="7"/>
  <c r="P1256" i="7" s="1"/>
  <c r="K1256" i="7"/>
  <c r="J1256" i="7"/>
  <c r="O1255" i="7"/>
  <c r="P1255" i="7" s="1"/>
  <c r="K1255" i="7"/>
  <c r="J1255" i="7"/>
  <c r="O1254" i="7"/>
  <c r="P1254" i="7" s="1"/>
  <c r="K1254" i="7"/>
  <c r="J1254" i="7"/>
  <c r="O1253" i="7"/>
  <c r="P1253" i="7" s="1"/>
  <c r="K1253" i="7"/>
  <c r="J1253" i="7"/>
  <c r="O1252" i="7"/>
  <c r="P1252" i="7" s="1"/>
  <c r="K1252" i="7"/>
  <c r="J1252" i="7"/>
  <c r="O1251" i="7"/>
  <c r="P1251" i="7" s="1"/>
  <c r="K1251" i="7"/>
  <c r="J1251" i="7"/>
  <c r="O1250" i="7"/>
  <c r="P1250" i="7" s="1"/>
  <c r="K1250" i="7"/>
  <c r="J1250" i="7"/>
  <c r="O1249" i="7"/>
  <c r="P1249" i="7" s="1"/>
  <c r="K1249" i="7"/>
  <c r="J1249" i="7"/>
  <c r="O1248" i="7"/>
  <c r="P1248" i="7" s="1"/>
  <c r="K1248" i="7"/>
  <c r="J1248" i="7"/>
  <c r="O1247" i="7"/>
  <c r="P1247" i="7" s="1"/>
  <c r="K1247" i="7"/>
  <c r="J1247" i="7"/>
  <c r="O1246" i="7"/>
  <c r="P1246" i="7" s="1"/>
  <c r="K1246" i="7"/>
  <c r="J1246" i="7"/>
  <c r="O1245" i="7"/>
  <c r="P1245" i="7" s="1"/>
  <c r="K1245" i="7"/>
  <c r="J1245" i="7"/>
  <c r="O1244" i="7"/>
  <c r="P1244" i="7" s="1"/>
  <c r="K1244" i="7"/>
  <c r="J1244" i="7"/>
  <c r="O1243" i="7"/>
  <c r="P1243" i="7" s="1"/>
  <c r="K1243" i="7"/>
  <c r="J1243" i="7"/>
  <c r="O1242" i="7"/>
  <c r="P1242" i="7" s="1"/>
  <c r="K1242" i="7"/>
  <c r="J1242" i="7"/>
  <c r="O1241" i="7"/>
  <c r="P1241" i="7" s="1"/>
  <c r="K1241" i="7"/>
  <c r="J1241" i="7"/>
  <c r="O1240" i="7"/>
  <c r="P1240" i="7" s="1"/>
  <c r="K1240" i="7"/>
  <c r="J1240" i="7"/>
  <c r="O1239" i="7"/>
  <c r="P1239" i="7" s="1"/>
  <c r="K1239" i="7"/>
  <c r="J1239" i="7"/>
  <c r="O1238" i="7"/>
  <c r="P1238" i="7" s="1"/>
  <c r="K1238" i="7"/>
  <c r="J1238" i="7"/>
  <c r="O1237" i="7"/>
  <c r="P1237" i="7" s="1"/>
  <c r="K1237" i="7"/>
  <c r="J1237" i="7"/>
  <c r="O1236" i="7"/>
  <c r="P1236" i="7" s="1"/>
  <c r="K1236" i="7"/>
  <c r="J1236" i="7"/>
  <c r="O1235" i="7"/>
  <c r="P1235" i="7" s="1"/>
  <c r="K1235" i="7"/>
  <c r="J1235" i="7"/>
  <c r="O1234" i="7"/>
  <c r="P1234" i="7" s="1"/>
  <c r="K1234" i="7"/>
  <c r="J1234" i="7"/>
  <c r="O1233" i="7"/>
  <c r="P1233" i="7" s="1"/>
  <c r="K1233" i="7"/>
  <c r="J1233" i="7"/>
  <c r="O1232" i="7"/>
  <c r="P1232" i="7" s="1"/>
  <c r="K1232" i="7"/>
  <c r="J1232" i="7"/>
  <c r="O1231" i="7"/>
  <c r="P1231" i="7" s="1"/>
  <c r="K1231" i="7"/>
  <c r="J1231" i="7"/>
  <c r="O1230" i="7"/>
  <c r="P1230" i="7" s="1"/>
  <c r="K1230" i="7"/>
  <c r="J1230" i="7"/>
  <c r="O1229" i="7"/>
  <c r="P1229" i="7" s="1"/>
  <c r="K1229" i="7"/>
  <c r="J1229" i="7"/>
  <c r="O1228" i="7"/>
  <c r="P1228" i="7" s="1"/>
  <c r="K1228" i="7"/>
  <c r="J1228" i="7"/>
  <c r="O1227" i="7"/>
  <c r="P1227" i="7" s="1"/>
  <c r="K1227" i="7"/>
  <c r="J1227" i="7"/>
  <c r="O1226" i="7"/>
  <c r="P1226" i="7" s="1"/>
  <c r="K1226" i="7"/>
  <c r="J1226" i="7"/>
  <c r="O1225" i="7"/>
  <c r="P1225" i="7" s="1"/>
  <c r="K1225" i="7"/>
  <c r="J1225" i="7"/>
  <c r="O1224" i="7"/>
  <c r="P1224" i="7" s="1"/>
  <c r="K1224" i="7"/>
  <c r="J1224" i="7"/>
  <c r="O1223" i="7"/>
  <c r="P1223" i="7" s="1"/>
  <c r="K1223" i="7"/>
  <c r="J1223" i="7"/>
  <c r="O1222" i="7"/>
  <c r="P1222" i="7" s="1"/>
  <c r="K1222" i="7"/>
  <c r="J1222" i="7"/>
  <c r="O1221" i="7"/>
  <c r="P1221" i="7" s="1"/>
  <c r="K1221" i="7"/>
  <c r="J1221" i="7"/>
  <c r="O1220" i="7"/>
  <c r="P1220" i="7" s="1"/>
  <c r="K1220" i="7"/>
  <c r="J1220" i="7"/>
  <c r="O1219" i="7"/>
  <c r="P1219" i="7" s="1"/>
  <c r="K1219" i="7"/>
  <c r="J1219" i="7"/>
  <c r="O1218" i="7"/>
  <c r="P1218" i="7" s="1"/>
  <c r="K1218" i="7"/>
  <c r="J1218" i="7"/>
  <c r="O1217" i="7"/>
  <c r="P1217" i="7" s="1"/>
  <c r="K1217" i="7"/>
  <c r="J1217" i="7"/>
  <c r="O1216" i="7"/>
  <c r="P1216" i="7" s="1"/>
  <c r="K1216" i="7"/>
  <c r="J1216" i="7"/>
  <c r="O1215" i="7"/>
  <c r="P1215" i="7" s="1"/>
  <c r="K1215" i="7"/>
  <c r="J1215" i="7"/>
  <c r="O1214" i="7"/>
  <c r="P1214" i="7" s="1"/>
  <c r="K1214" i="7"/>
  <c r="J1214" i="7"/>
  <c r="O1213" i="7"/>
  <c r="P1213" i="7" s="1"/>
  <c r="K1213" i="7"/>
  <c r="J1213" i="7"/>
  <c r="O1212" i="7"/>
  <c r="P1212" i="7" s="1"/>
  <c r="K1212" i="7"/>
  <c r="J1212" i="7"/>
  <c r="O1211" i="7"/>
  <c r="P1211" i="7" s="1"/>
  <c r="K1211" i="7"/>
  <c r="J1211" i="7"/>
  <c r="O1210" i="7"/>
  <c r="P1210" i="7" s="1"/>
  <c r="K1210" i="7"/>
  <c r="J1210" i="7"/>
  <c r="O1209" i="7"/>
  <c r="P1209" i="7" s="1"/>
  <c r="K1209" i="7"/>
  <c r="J1209" i="7"/>
  <c r="O1208" i="7"/>
  <c r="P1208" i="7" s="1"/>
  <c r="K1208" i="7"/>
  <c r="J1208" i="7"/>
  <c r="O1207" i="7"/>
  <c r="P1207" i="7" s="1"/>
  <c r="K1207" i="7"/>
  <c r="J1207" i="7"/>
  <c r="O1206" i="7"/>
  <c r="P1206" i="7" s="1"/>
  <c r="K1206" i="7"/>
  <c r="J1206" i="7"/>
  <c r="O1205" i="7"/>
  <c r="P1205" i="7" s="1"/>
  <c r="K1205" i="7"/>
  <c r="J1205" i="7"/>
  <c r="O1204" i="7"/>
  <c r="P1204" i="7" s="1"/>
  <c r="K1204" i="7"/>
  <c r="J1204" i="7"/>
  <c r="O1203" i="7"/>
  <c r="P1203" i="7" s="1"/>
  <c r="K1203" i="7"/>
  <c r="J1203" i="7"/>
  <c r="O1202" i="7"/>
  <c r="P1202" i="7" s="1"/>
  <c r="K1202" i="7"/>
  <c r="J1202" i="7"/>
  <c r="O1201" i="7"/>
  <c r="P1201" i="7" s="1"/>
  <c r="K1201" i="7"/>
  <c r="J1201" i="7"/>
  <c r="O1200" i="7"/>
  <c r="P1200" i="7" s="1"/>
  <c r="K1200" i="7"/>
  <c r="J1200" i="7"/>
  <c r="O1199" i="7"/>
  <c r="P1199" i="7" s="1"/>
  <c r="K1199" i="7"/>
  <c r="J1199" i="7"/>
  <c r="O1198" i="7"/>
  <c r="P1198" i="7" s="1"/>
  <c r="K1198" i="7"/>
  <c r="J1198" i="7"/>
  <c r="O1197" i="7"/>
  <c r="P1197" i="7" s="1"/>
  <c r="K1197" i="7"/>
  <c r="J1197" i="7"/>
  <c r="O1196" i="7"/>
  <c r="P1196" i="7" s="1"/>
  <c r="K1196" i="7"/>
  <c r="J1196" i="7"/>
  <c r="O1195" i="7"/>
  <c r="P1195" i="7" s="1"/>
  <c r="K1195" i="7"/>
  <c r="J1195" i="7"/>
  <c r="O1194" i="7"/>
  <c r="P1194" i="7" s="1"/>
  <c r="K1194" i="7"/>
  <c r="J1194" i="7"/>
  <c r="O1193" i="7"/>
  <c r="P1193" i="7" s="1"/>
  <c r="K1193" i="7"/>
  <c r="J1193" i="7"/>
  <c r="O1192" i="7"/>
  <c r="P1192" i="7" s="1"/>
  <c r="K1192" i="7"/>
  <c r="J1192" i="7"/>
  <c r="O1191" i="7"/>
  <c r="P1191" i="7" s="1"/>
  <c r="K1191" i="7"/>
  <c r="J1191" i="7"/>
  <c r="O1190" i="7"/>
  <c r="P1190" i="7" s="1"/>
  <c r="K1190" i="7"/>
  <c r="J1190" i="7"/>
  <c r="O1189" i="7"/>
  <c r="P1189" i="7" s="1"/>
  <c r="K1189" i="7"/>
  <c r="J1189" i="7"/>
  <c r="O1188" i="7"/>
  <c r="P1188" i="7" s="1"/>
  <c r="K1188" i="7"/>
  <c r="J1188" i="7"/>
  <c r="O1187" i="7"/>
  <c r="P1187" i="7" s="1"/>
  <c r="K1187" i="7"/>
  <c r="J1187" i="7"/>
  <c r="O1186" i="7"/>
  <c r="P1186" i="7" s="1"/>
  <c r="K1186" i="7"/>
  <c r="J1186" i="7"/>
  <c r="O1185" i="7"/>
  <c r="P1185" i="7" s="1"/>
  <c r="K1185" i="7"/>
  <c r="J1185" i="7"/>
  <c r="O1184" i="7"/>
  <c r="P1184" i="7" s="1"/>
  <c r="K1184" i="7"/>
  <c r="J1184" i="7"/>
  <c r="O1183" i="7"/>
  <c r="P1183" i="7" s="1"/>
  <c r="K1183" i="7"/>
  <c r="J1183" i="7"/>
  <c r="O1182" i="7"/>
  <c r="P1182" i="7" s="1"/>
  <c r="K1182" i="7"/>
  <c r="J1182" i="7"/>
  <c r="O1181" i="7"/>
  <c r="P1181" i="7" s="1"/>
  <c r="K1181" i="7"/>
  <c r="J1181" i="7"/>
  <c r="O1180" i="7"/>
  <c r="P1180" i="7" s="1"/>
  <c r="K1180" i="7"/>
  <c r="J1180" i="7"/>
  <c r="O1179" i="7"/>
  <c r="P1179" i="7" s="1"/>
  <c r="K1179" i="7"/>
  <c r="J1179" i="7"/>
  <c r="O1178" i="7"/>
  <c r="P1178" i="7" s="1"/>
  <c r="K1178" i="7"/>
  <c r="J1178" i="7"/>
  <c r="O1177" i="7"/>
  <c r="P1177" i="7" s="1"/>
  <c r="K1177" i="7"/>
  <c r="J1177" i="7"/>
  <c r="O1176" i="7"/>
  <c r="P1176" i="7" s="1"/>
  <c r="K1176" i="7"/>
  <c r="J1176" i="7"/>
  <c r="O1175" i="7"/>
  <c r="P1175" i="7" s="1"/>
  <c r="K1175" i="7"/>
  <c r="J1175" i="7"/>
  <c r="O1174" i="7"/>
  <c r="P1174" i="7" s="1"/>
  <c r="K1174" i="7"/>
  <c r="J1174" i="7"/>
  <c r="O1173" i="7"/>
  <c r="P1173" i="7" s="1"/>
  <c r="K1173" i="7"/>
  <c r="J1173" i="7"/>
  <c r="O1172" i="7"/>
  <c r="P1172" i="7" s="1"/>
  <c r="K1172" i="7"/>
  <c r="J1172" i="7"/>
  <c r="O1171" i="7"/>
  <c r="P1171" i="7" s="1"/>
  <c r="K1171" i="7"/>
  <c r="J1171" i="7"/>
  <c r="O1170" i="7"/>
  <c r="P1170" i="7" s="1"/>
  <c r="K1170" i="7"/>
  <c r="J1170" i="7"/>
  <c r="O1169" i="7"/>
  <c r="P1169" i="7" s="1"/>
  <c r="K1169" i="7"/>
  <c r="J1169" i="7"/>
  <c r="O1168" i="7"/>
  <c r="P1168" i="7" s="1"/>
  <c r="K1168" i="7"/>
  <c r="J1168" i="7"/>
  <c r="O1167" i="7"/>
  <c r="P1167" i="7" s="1"/>
  <c r="K1167" i="7"/>
  <c r="J1167" i="7"/>
  <c r="O1166" i="7"/>
  <c r="P1166" i="7" s="1"/>
  <c r="K1166" i="7"/>
  <c r="J1166" i="7"/>
  <c r="O1165" i="7"/>
  <c r="P1165" i="7" s="1"/>
  <c r="K1165" i="7"/>
  <c r="J1165" i="7"/>
  <c r="O1164" i="7"/>
  <c r="P1164" i="7" s="1"/>
  <c r="K1164" i="7"/>
  <c r="J1164" i="7"/>
  <c r="O1163" i="7"/>
  <c r="P1163" i="7" s="1"/>
  <c r="K1163" i="7"/>
  <c r="J1163" i="7"/>
  <c r="O1162" i="7"/>
  <c r="P1162" i="7" s="1"/>
  <c r="K1162" i="7"/>
  <c r="J1162" i="7"/>
  <c r="O1161" i="7"/>
  <c r="P1161" i="7" s="1"/>
  <c r="K1161" i="7"/>
  <c r="J1161" i="7"/>
  <c r="O1160" i="7"/>
  <c r="P1160" i="7" s="1"/>
  <c r="K1160" i="7"/>
  <c r="J1160" i="7"/>
  <c r="O1159" i="7"/>
  <c r="P1159" i="7" s="1"/>
  <c r="K1159" i="7"/>
  <c r="J1159" i="7"/>
  <c r="O1158" i="7"/>
  <c r="P1158" i="7" s="1"/>
  <c r="K1158" i="7"/>
  <c r="J1158" i="7"/>
  <c r="O1157" i="7"/>
  <c r="P1157" i="7" s="1"/>
  <c r="K1157" i="7"/>
  <c r="J1157" i="7"/>
  <c r="O1156" i="7"/>
  <c r="P1156" i="7" s="1"/>
  <c r="K1156" i="7"/>
  <c r="J1156" i="7"/>
  <c r="O1155" i="7"/>
  <c r="P1155" i="7" s="1"/>
  <c r="K1155" i="7"/>
  <c r="J1155" i="7"/>
  <c r="O1154" i="7"/>
  <c r="P1154" i="7" s="1"/>
  <c r="K1154" i="7"/>
  <c r="J1154" i="7"/>
  <c r="O1153" i="7"/>
  <c r="P1153" i="7" s="1"/>
  <c r="K1153" i="7"/>
  <c r="J1153" i="7"/>
  <c r="O1152" i="7"/>
  <c r="P1152" i="7" s="1"/>
  <c r="K1152" i="7"/>
  <c r="J1152" i="7"/>
  <c r="O1151" i="7"/>
  <c r="P1151" i="7" s="1"/>
  <c r="K1151" i="7"/>
  <c r="J1151" i="7"/>
  <c r="O1150" i="7"/>
  <c r="P1150" i="7" s="1"/>
  <c r="K1150" i="7"/>
  <c r="J1150" i="7"/>
  <c r="O1149" i="7"/>
  <c r="P1149" i="7" s="1"/>
  <c r="K1149" i="7"/>
  <c r="J1149" i="7"/>
  <c r="O1148" i="7"/>
  <c r="P1148" i="7" s="1"/>
  <c r="K1148" i="7"/>
  <c r="J1148" i="7"/>
  <c r="O1147" i="7"/>
  <c r="P1147" i="7" s="1"/>
  <c r="K1147" i="7"/>
  <c r="J1147" i="7"/>
  <c r="O1146" i="7"/>
  <c r="P1146" i="7" s="1"/>
  <c r="K1146" i="7"/>
  <c r="J1146" i="7"/>
  <c r="O1145" i="7"/>
  <c r="P1145" i="7" s="1"/>
  <c r="K1145" i="7"/>
  <c r="J1145" i="7"/>
  <c r="O1144" i="7"/>
  <c r="P1144" i="7" s="1"/>
  <c r="K1144" i="7"/>
  <c r="J1144" i="7"/>
  <c r="O1143" i="7"/>
  <c r="P1143" i="7" s="1"/>
  <c r="K1143" i="7"/>
  <c r="J1143" i="7"/>
  <c r="O1142" i="7"/>
  <c r="P1142" i="7" s="1"/>
  <c r="K1142" i="7"/>
  <c r="J1142" i="7"/>
  <c r="O1141" i="7"/>
  <c r="P1141" i="7" s="1"/>
  <c r="K1141" i="7"/>
  <c r="J1141" i="7"/>
  <c r="O1140" i="7"/>
  <c r="P1140" i="7" s="1"/>
  <c r="K1140" i="7"/>
  <c r="J1140" i="7"/>
  <c r="O1139" i="7"/>
  <c r="P1139" i="7" s="1"/>
  <c r="K1139" i="7"/>
  <c r="J1139" i="7"/>
  <c r="O1138" i="7"/>
  <c r="P1138" i="7" s="1"/>
  <c r="K1138" i="7"/>
  <c r="J1138" i="7"/>
  <c r="O1137" i="7"/>
  <c r="P1137" i="7" s="1"/>
  <c r="K1137" i="7"/>
  <c r="J1137" i="7"/>
  <c r="O1136" i="7"/>
  <c r="P1136" i="7" s="1"/>
  <c r="K1136" i="7"/>
  <c r="J1136" i="7"/>
  <c r="O1135" i="7"/>
  <c r="P1135" i="7" s="1"/>
  <c r="K1135" i="7"/>
  <c r="J1135" i="7"/>
  <c r="O1134" i="7"/>
  <c r="P1134" i="7" s="1"/>
  <c r="K1134" i="7"/>
  <c r="J1134" i="7"/>
  <c r="O1133" i="7"/>
  <c r="P1133" i="7" s="1"/>
  <c r="K1133" i="7"/>
  <c r="J1133" i="7"/>
  <c r="O1132" i="7"/>
  <c r="P1132" i="7" s="1"/>
  <c r="K1132" i="7"/>
  <c r="J1132" i="7"/>
  <c r="O1131" i="7"/>
  <c r="P1131" i="7" s="1"/>
  <c r="K1131" i="7"/>
  <c r="J1131" i="7"/>
  <c r="O1130" i="7"/>
  <c r="P1130" i="7" s="1"/>
  <c r="K1130" i="7"/>
  <c r="J1130" i="7"/>
  <c r="O1129" i="7"/>
  <c r="P1129" i="7" s="1"/>
  <c r="K1129" i="7"/>
  <c r="J1129" i="7"/>
  <c r="O1128" i="7"/>
  <c r="P1128" i="7" s="1"/>
  <c r="K1128" i="7"/>
  <c r="J1128" i="7"/>
  <c r="O1127" i="7"/>
  <c r="P1127" i="7" s="1"/>
  <c r="K1127" i="7"/>
  <c r="J1127" i="7"/>
  <c r="O1126" i="7"/>
  <c r="P1126" i="7" s="1"/>
  <c r="K1126" i="7"/>
  <c r="J1126" i="7"/>
  <c r="O1125" i="7"/>
  <c r="P1125" i="7" s="1"/>
  <c r="K1125" i="7"/>
  <c r="J1125" i="7"/>
  <c r="O1124" i="7"/>
  <c r="P1124" i="7" s="1"/>
  <c r="K1124" i="7"/>
  <c r="J1124" i="7"/>
  <c r="O1123" i="7"/>
  <c r="P1123" i="7" s="1"/>
  <c r="K1123" i="7"/>
  <c r="J1123" i="7"/>
  <c r="O1122" i="7"/>
  <c r="P1122" i="7" s="1"/>
  <c r="K1122" i="7"/>
  <c r="J1122" i="7"/>
  <c r="O1121" i="7"/>
  <c r="P1121" i="7" s="1"/>
  <c r="K1121" i="7"/>
  <c r="J1121" i="7"/>
  <c r="O1120" i="7"/>
  <c r="P1120" i="7" s="1"/>
  <c r="K1120" i="7"/>
  <c r="J1120" i="7"/>
  <c r="O1119" i="7"/>
  <c r="P1119" i="7" s="1"/>
  <c r="K1119" i="7"/>
  <c r="J1119" i="7"/>
  <c r="O1118" i="7"/>
  <c r="P1118" i="7" s="1"/>
  <c r="K1118" i="7"/>
  <c r="J1118" i="7"/>
  <c r="O1117" i="7"/>
  <c r="P1117" i="7" s="1"/>
  <c r="K1117" i="7"/>
  <c r="J1117" i="7"/>
  <c r="O1116" i="7"/>
  <c r="P1116" i="7" s="1"/>
  <c r="K1116" i="7"/>
  <c r="J1116" i="7"/>
  <c r="O1115" i="7"/>
  <c r="P1115" i="7" s="1"/>
  <c r="K1115" i="7"/>
  <c r="J1115" i="7"/>
  <c r="O1114" i="7"/>
  <c r="P1114" i="7" s="1"/>
  <c r="K1114" i="7"/>
  <c r="J1114" i="7"/>
  <c r="O1113" i="7"/>
  <c r="P1113" i="7" s="1"/>
  <c r="K1113" i="7"/>
  <c r="J1113" i="7"/>
  <c r="O1112" i="7"/>
  <c r="P1112" i="7" s="1"/>
  <c r="K1112" i="7"/>
  <c r="J1112" i="7"/>
  <c r="O1111" i="7"/>
  <c r="P1111" i="7" s="1"/>
  <c r="K1111" i="7"/>
  <c r="J1111" i="7"/>
  <c r="O1110" i="7"/>
  <c r="P1110" i="7" s="1"/>
  <c r="K1110" i="7"/>
  <c r="J1110" i="7"/>
  <c r="O1109" i="7"/>
  <c r="P1109" i="7" s="1"/>
  <c r="K1109" i="7"/>
  <c r="J1109" i="7"/>
  <c r="O1108" i="7"/>
  <c r="P1108" i="7" s="1"/>
  <c r="K1108" i="7"/>
  <c r="J1108" i="7"/>
  <c r="O1107" i="7"/>
  <c r="P1107" i="7" s="1"/>
  <c r="K1107" i="7"/>
  <c r="J1107" i="7"/>
  <c r="O1106" i="7"/>
  <c r="P1106" i="7" s="1"/>
  <c r="K1106" i="7"/>
  <c r="J1106" i="7"/>
  <c r="O1105" i="7"/>
  <c r="P1105" i="7" s="1"/>
  <c r="K1105" i="7"/>
  <c r="J1105" i="7"/>
  <c r="O1104" i="7"/>
  <c r="P1104" i="7" s="1"/>
  <c r="K1104" i="7"/>
  <c r="J1104" i="7"/>
  <c r="O1103" i="7"/>
  <c r="P1103" i="7" s="1"/>
  <c r="K1103" i="7"/>
  <c r="J1103" i="7"/>
  <c r="O1102" i="7"/>
  <c r="P1102" i="7" s="1"/>
  <c r="K1102" i="7"/>
  <c r="J1102" i="7"/>
  <c r="O1101" i="7"/>
  <c r="P1101" i="7" s="1"/>
  <c r="K1101" i="7"/>
  <c r="J1101" i="7"/>
  <c r="O1100" i="7"/>
  <c r="P1100" i="7" s="1"/>
  <c r="K1100" i="7"/>
  <c r="J1100" i="7"/>
  <c r="O1099" i="7"/>
  <c r="P1099" i="7" s="1"/>
  <c r="K1099" i="7"/>
  <c r="J1099" i="7"/>
  <c r="O1098" i="7"/>
  <c r="P1098" i="7" s="1"/>
  <c r="K1098" i="7"/>
  <c r="J1098" i="7"/>
  <c r="O1097" i="7"/>
  <c r="P1097" i="7" s="1"/>
  <c r="K1097" i="7"/>
  <c r="J1097" i="7"/>
  <c r="O1096" i="7"/>
  <c r="P1096" i="7" s="1"/>
  <c r="K1096" i="7"/>
  <c r="J1096" i="7"/>
  <c r="O1095" i="7"/>
  <c r="P1095" i="7" s="1"/>
  <c r="K1095" i="7"/>
  <c r="J1095" i="7"/>
  <c r="O1094" i="7"/>
  <c r="P1094" i="7" s="1"/>
  <c r="K1094" i="7"/>
  <c r="J1094" i="7"/>
  <c r="O1093" i="7"/>
  <c r="P1093" i="7" s="1"/>
  <c r="K1093" i="7"/>
  <c r="J1093" i="7"/>
  <c r="O1092" i="7"/>
  <c r="P1092" i="7" s="1"/>
  <c r="K1092" i="7"/>
  <c r="J1092" i="7"/>
  <c r="O1091" i="7"/>
  <c r="P1091" i="7" s="1"/>
  <c r="K1091" i="7"/>
  <c r="J1091" i="7"/>
  <c r="O1090" i="7"/>
  <c r="P1090" i="7" s="1"/>
  <c r="K1090" i="7"/>
  <c r="J1090" i="7"/>
  <c r="O1089" i="7"/>
  <c r="P1089" i="7" s="1"/>
  <c r="K1089" i="7"/>
  <c r="J1089" i="7"/>
  <c r="O1088" i="7"/>
  <c r="P1088" i="7" s="1"/>
  <c r="K1088" i="7"/>
  <c r="J1088" i="7"/>
  <c r="O1087" i="7"/>
  <c r="P1087" i="7" s="1"/>
  <c r="K1087" i="7"/>
  <c r="J1087" i="7"/>
  <c r="O1086" i="7"/>
  <c r="P1086" i="7" s="1"/>
  <c r="K1086" i="7"/>
  <c r="J1086" i="7"/>
  <c r="O1085" i="7"/>
  <c r="P1085" i="7" s="1"/>
  <c r="K1085" i="7"/>
  <c r="J1085" i="7"/>
  <c r="O1084" i="7"/>
  <c r="P1084" i="7" s="1"/>
  <c r="K1084" i="7"/>
  <c r="J1084" i="7"/>
  <c r="O1083" i="7"/>
  <c r="P1083" i="7" s="1"/>
  <c r="K1083" i="7"/>
  <c r="J1083" i="7"/>
  <c r="O1082" i="7"/>
  <c r="P1082" i="7" s="1"/>
  <c r="K1082" i="7"/>
  <c r="J1082" i="7"/>
  <c r="O1081" i="7"/>
  <c r="P1081" i="7" s="1"/>
  <c r="K1081" i="7"/>
  <c r="J1081" i="7"/>
  <c r="O1080" i="7"/>
  <c r="P1080" i="7" s="1"/>
  <c r="K1080" i="7"/>
  <c r="J1080" i="7"/>
  <c r="O1079" i="7"/>
  <c r="P1079" i="7" s="1"/>
  <c r="K1079" i="7"/>
  <c r="J1079" i="7"/>
  <c r="O1078" i="7"/>
  <c r="P1078" i="7" s="1"/>
  <c r="K1078" i="7"/>
  <c r="J1078" i="7"/>
  <c r="O1077" i="7"/>
  <c r="P1077" i="7" s="1"/>
  <c r="K1077" i="7"/>
  <c r="J1077" i="7"/>
  <c r="O1076" i="7"/>
  <c r="P1076" i="7" s="1"/>
  <c r="K1076" i="7"/>
  <c r="J1076" i="7"/>
  <c r="O1075" i="7"/>
  <c r="P1075" i="7" s="1"/>
  <c r="K1075" i="7"/>
  <c r="J1075" i="7"/>
  <c r="O1074" i="7"/>
  <c r="P1074" i="7" s="1"/>
  <c r="K1074" i="7"/>
  <c r="J1074" i="7"/>
  <c r="O1073" i="7"/>
  <c r="P1073" i="7" s="1"/>
  <c r="K1073" i="7"/>
  <c r="J1073" i="7"/>
  <c r="O1072" i="7"/>
  <c r="P1072" i="7" s="1"/>
  <c r="K1072" i="7"/>
  <c r="J1072" i="7"/>
  <c r="O1071" i="7"/>
  <c r="P1071" i="7" s="1"/>
  <c r="K1071" i="7"/>
  <c r="J1071" i="7"/>
  <c r="O1070" i="7"/>
  <c r="P1070" i="7" s="1"/>
  <c r="K1070" i="7"/>
  <c r="J1070" i="7"/>
  <c r="O1069" i="7"/>
  <c r="P1069" i="7" s="1"/>
  <c r="K1069" i="7"/>
  <c r="J1069" i="7"/>
  <c r="O1068" i="7"/>
  <c r="P1068" i="7" s="1"/>
  <c r="K1068" i="7"/>
  <c r="J1068" i="7"/>
  <c r="O1067" i="7"/>
  <c r="P1067" i="7" s="1"/>
  <c r="K1067" i="7"/>
  <c r="J1067" i="7"/>
  <c r="O1066" i="7"/>
  <c r="P1066" i="7" s="1"/>
  <c r="K1066" i="7"/>
  <c r="J1066" i="7"/>
  <c r="O1065" i="7"/>
  <c r="P1065" i="7" s="1"/>
  <c r="K1065" i="7"/>
  <c r="J1065" i="7"/>
  <c r="O1064" i="7"/>
  <c r="P1064" i="7" s="1"/>
  <c r="K1064" i="7"/>
  <c r="J1064" i="7"/>
  <c r="O1063" i="7"/>
  <c r="P1063" i="7" s="1"/>
  <c r="K1063" i="7"/>
  <c r="J1063" i="7"/>
  <c r="O1062" i="7"/>
  <c r="P1062" i="7" s="1"/>
  <c r="K1062" i="7"/>
  <c r="J1062" i="7"/>
  <c r="O1061" i="7"/>
  <c r="P1061" i="7" s="1"/>
  <c r="K1061" i="7"/>
  <c r="J1061" i="7"/>
  <c r="O1060" i="7"/>
  <c r="P1060" i="7" s="1"/>
  <c r="K1060" i="7"/>
  <c r="J1060" i="7"/>
  <c r="O1059" i="7"/>
  <c r="P1059" i="7" s="1"/>
  <c r="K1059" i="7"/>
  <c r="J1059" i="7"/>
  <c r="O1058" i="7"/>
  <c r="P1058" i="7" s="1"/>
  <c r="K1058" i="7"/>
  <c r="J1058" i="7"/>
  <c r="O1057" i="7"/>
  <c r="P1057" i="7" s="1"/>
  <c r="K1057" i="7"/>
  <c r="J1057" i="7"/>
  <c r="O1056" i="7"/>
  <c r="P1056" i="7" s="1"/>
  <c r="K1056" i="7"/>
  <c r="J1056" i="7"/>
  <c r="O1055" i="7"/>
  <c r="P1055" i="7" s="1"/>
  <c r="K1055" i="7"/>
  <c r="J1055" i="7"/>
  <c r="O1054" i="7"/>
  <c r="P1054" i="7" s="1"/>
  <c r="K1054" i="7"/>
  <c r="J1054" i="7"/>
  <c r="O1053" i="7"/>
  <c r="P1053" i="7" s="1"/>
  <c r="K1053" i="7"/>
  <c r="J1053" i="7"/>
  <c r="O1052" i="7"/>
  <c r="P1052" i="7" s="1"/>
  <c r="K1052" i="7"/>
  <c r="J1052" i="7"/>
  <c r="O1051" i="7"/>
  <c r="P1051" i="7" s="1"/>
  <c r="K1051" i="7"/>
  <c r="J1051" i="7"/>
  <c r="O1050" i="7"/>
  <c r="P1050" i="7" s="1"/>
  <c r="K1050" i="7"/>
  <c r="J1050" i="7"/>
  <c r="O1049" i="7"/>
  <c r="P1049" i="7" s="1"/>
  <c r="K1049" i="7"/>
  <c r="J1049" i="7"/>
  <c r="O1048" i="7"/>
  <c r="P1048" i="7" s="1"/>
  <c r="K1048" i="7"/>
  <c r="J1048" i="7"/>
  <c r="O1047" i="7"/>
  <c r="P1047" i="7" s="1"/>
  <c r="K1047" i="7"/>
  <c r="J1047" i="7"/>
  <c r="O1046" i="7"/>
  <c r="P1046" i="7" s="1"/>
  <c r="K1046" i="7"/>
  <c r="J1046" i="7"/>
  <c r="O1045" i="7"/>
  <c r="P1045" i="7" s="1"/>
  <c r="K1045" i="7"/>
  <c r="J1045" i="7"/>
  <c r="O1044" i="7"/>
  <c r="P1044" i="7" s="1"/>
  <c r="K1044" i="7"/>
  <c r="J1044" i="7"/>
  <c r="O1043" i="7"/>
  <c r="P1043" i="7" s="1"/>
  <c r="K1043" i="7"/>
  <c r="J1043" i="7"/>
  <c r="O1042" i="7"/>
  <c r="P1042" i="7" s="1"/>
  <c r="K1042" i="7"/>
  <c r="J1042" i="7"/>
  <c r="O1041" i="7"/>
  <c r="P1041" i="7" s="1"/>
  <c r="K1041" i="7"/>
  <c r="J1041" i="7"/>
  <c r="O1040" i="7"/>
  <c r="P1040" i="7" s="1"/>
  <c r="K1040" i="7"/>
  <c r="J1040" i="7"/>
  <c r="O1039" i="7"/>
  <c r="P1039" i="7" s="1"/>
  <c r="K1039" i="7"/>
  <c r="J1039" i="7"/>
  <c r="O1038" i="7"/>
  <c r="P1038" i="7" s="1"/>
  <c r="K1038" i="7"/>
  <c r="J1038" i="7"/>
  <c r="O1037" i="7"/>
  <c r="P1037" i="7" s="1"/>
  <c r="K1037" i="7"/>
  <c r="J1037" i="7"/>
  <c r="O1036" i="7"/>
  <c r="P1036" i="7" s="1"/>
  <c r="K1036" i="7"/>
  <c r="J1036" i="7"/>
  <c r="O1035" i="7"/>
  <c r="P1035" i="7" s="1"/>
  <c r="K1035" i="7"/>
  <c r="J1035" i="7"/>
  <c r="O1034" i="7"/>
  <c r="P1034" i="7" s="1"/>
  <c r="K1034" i="7"/>
  <c r="J1034" i="7"/>
  <c r="O1033" i="7"/>
  <c r="P1033" i="7" s="1"/>
  <c r="K1033" i="7"/>
  <c r="J1033" i="7"/>
  <c r="O1032" i="7"/>
  <c r="P1032" i="7" s="1"/>
  <c r="K1032" i="7"/>
  <c r="J1032" i="7"/>
  <c r="O1031" i="7"/>
  <c r="P1031" i="7" s="1"/>
  <c r="K1031" i="7"/>
  <c r="J1031" i="7"/>
  <c r="O1030" i="7"/>
  <c r="P1030" i="7" s="1"/>
  <c r="K1030" i="7"/>
  <c r="J1030" i="7"/>
  <c r="O1029" i="7"/>
  <c r="P1029" i="7" s="1"/>
  <c r="K1029" i="7"/>
  <c r="J1029" i="7"/>
  <c r="O1028" i="7"/>
  <c r="P1028" i="7" s="1"/>
  <c r="K1028" i="7"/>
  <c r="J1028" i="7"/>
  <c r="O1027" i="7"/>
  <c r="P1027" i="7" s="1"/>
  <c r="K1027" i="7"/>
  <c r="J1027" i="7"/>
  <c r="O1026" i="7"/>
  <c r="P1026" i="7" s="1"/>
  <c r="K1026" i="7"/>
  <c r="J1026" i="7"/>
  <c r="O1025" i="7"/>
  <c r="P1025" i="7" s="1"/>
  <c r="K1025" i="7"/>
  <c r="J1025" i="7"/>
  <c r="O1024" i="7"/>
  <c r="P1024" i="7" s="1"/>
  <c r="K1024" i="7"/>
  <c r="J1024" i="7"/>
  <c r="O1023" i="7"/>
  <c r="P1023" i="7" s="1"/>
  <c r="K1023" i="7"/>
  <c r="J1023" i="7"/>
  <c r="O1022" i="7"/>
  <c r="P1022" i="7" s="1"/>
  <c r="K1022" i="7"/>
  <c r="J1022" i="7"/>
  <c r="O1021" i="7"/>
  <c r="P1021" i="7" s="1"/>
  <c r="K1021" i="7"/>
  <c r="J1021" i="7"/>
  <c r="O1020" i="7"/>
  <c r="P1020" i="7" s="1"/>
  <c r="K1020" i="7"/>
  <c r="J1020" i="7"/>
  <c r="O1019" i="7"/>
  <c r="P1019" i="7" s="1"/>
  <c r="K1019" i="7"/>
  <c r="J1019" i="7"/>
  <c r="O1018" i="7"/>
  <c r="P1018" i="7" s="1"/>
  <c r="K1018" i="7"/>
  <c r="J1018" i="7"/>
  <c r="O1017" i="7"/>
  <c r="P1017" i="7" s="1"/>
  <c r="K1017" i="7"/>
  <c r="J1017" i="7"/>
  <c r="O1016" i="7"/>
  <c r="P1016" i="7" s="1"/>
  <c r="K1016" i="7"/>
  <c r="J1016" i="7"/>
  <c r="O1015" i="7"/>
  <c r="P1015" i="7" s="1"/>
  <c r="K1015" i="7"/>
  <c r="J1015" i="7"/>
  <c r="O1014" i="7"/>
  <c r="P1014" i="7" s="1"/>
  <c r="K1014" i="7"/>
  <c r="J1014" i="7"/>
  <c r="O1013" i="7"/>
  <c r="P1013" i="7" s="1"/>
  <c r="K1013" i="7"/>
  <c r="J1013" i="7"/>
  <c r="O1012" i="7"/>
  <c r="P1012" i="7" s="1"/>
  <c r="K1012" i="7"/>
  <c r="J1012" i="7"/>
  <c r="O1011" i="7"/>
  <c r="P1011" i="7" s="1"/>
  <c r="K1011" i="7"/>
  <c r="J1011" i="7"/>
  <c r="O1010" i="7"/>
  <c r="P1010" i="7" s="1"/>
  <c r="K1010" i="7"/>
  <c r="J1010" i="7"/>
  <c r="O1009" i="7"/>
  <c r="P1009" i="7" s="1"/>
  <c r="K1009" i="7"/>
  <c r="J1009" i="7"/>
  <c r="O1008" i="7"/>
  <c r="P1008" i="7" s="1"/>
  <c r="K1008" i="7"/>
  <c r="J1008" i="7"/>
  <c r="O1007" i="7"/>
  <c r="P1007" i="7" s="1"/>
  <c r="K1007" i="7"/>
  <c r="J1007" i="7"/>
  <c r="O1006" i="7"/>
  <c r="P1006" i="7" s="1"/>
  <c r="K1006" i="7"/>
  <c r="J1006" i="7"/>
  <c r="O1005" i="7"/>
  <c r="P1005" i="7" s="1"/>
  <c r="K1005" i="7"/>
  <c r="J1005" i="7"/>
  <c r="O1004" i="7"/>
  <c r="P1004" i="7" s="1"/>
  <c r="K1004" i="7"/>
  <c r="J1004" i="7"/>
  <c r="O1003" i="7"/>
  <c r="P1003" i="7" s="1"/>
  <c r="K1003" i="7"/>
  <c r="J1003" i="7"/>
  <c r="O1002" i="7"/>
  <c r="P1002" i="7" s="1"/>
  <c r="K1002" i="7"/>
  <c r="J1002" i="7"/>
  <c r="O1001" i="7"/>
  <c r="P1001" i="7" s="1"/>
  <c r="K1001" i="7"/>
  <c r="J1001" i="7"/>
  <c r="O1000" i="7"/>
  <c r="P1000" i="7" s="1"/>
  <c r="K1000" i="7"/>
  <c r="J1000" i="7"/>
  <c r="O999" i="7"/>
  <c r="P999" i="7" s="1"/>
  <c r="K999" i="7"/>
  <c r="J999" i="7"/>
  <c r="O998" i="7"/>
  <c r="P998" i="7" s="1"/>
  <c r="K998" i="7"/>
  <c r="J998" i="7"/>
  <c r="O997" i="7"/>
  <c r="P997" i="7" s="1"/>
  <c r="K997" i="7"/>
  <c r="J997" i="7"/>
  <c r="O996" i="7"/>
  <c r="P996" i="7" s="1"/>
  <c r="K996" i="7"/>
  <c r="J996" i="7"/>
  <c r="O995" i="7"/>
  <c r="P995" i="7" s="1"/>
  <c r="K995" i="7"/>
  <c r="J995" i="7"/>
  <c r="O994" i="7"/>
  <c r="P994" i="7" s="1"/>
  <c r="K994" i="7"/>
  <c r="J994" i="7"/>
  <c r="O993" i="7"/>
  <c r="P993" i="7" s="1"/>
  <c r="K993" i="7"/>
  <c r="J993" i="7"/>
  <c r="O992" i="7"/>
  <c r="P992" i="7" s="1"/>
  <c r="K992" i="7"/>
  <c r="J992" i="7"/>
  <c r="O991" i="7"/>
  <c r="P991" i="7" s="1"/>
  <c r="K991" i="7"/>
  <c r="J991" i="7"/>
  <c r="O990" i="7"/>
  <c r="P990" i="7" s="1"/>
  <c r="K990" i="7"/>
  <c r="J990" i="7"/>
  <c r="O989" i="7"/>
  <c r="P989" i="7" s="1"/>
  <c r="K989" i="7"/>
  <c r="J989" i="7"/>
  <c r="O988" i="7"/>
  <c r="P988" i="7" s="1"/>
  <c r="K988" i="7"/>
  <c r="J988" i="7"/>
  <c r="O987" i="7"/>
  <c r="P987" i="7" s="1"/>
  <c r="K987" i="7"/>
  <c r="J987" i="7"/>
  <c r="O986" i="7"/>
  <c r="P986" i="7" s="1"/>
  <c r="K986" i="7"/>
  <c r="J986" i="7"/>
  <c r="O985" i="7"/>
  <c r="P985" i="7" s="1"/>
  <c r="K985" i="7"/>
  <c r="J985" i="7"/>
  <c r="O984" i="7"/>
  <c r="P984" i="7" s="1"/>
  <c r="K984" i="7"/>
  <c r="J984" i="7"/>
  <c r="O983" i="7"/>
  <c r="P983" i="7" s="1"/>
  <c r="K983" i="7"/>
  <c r="J983" i="7"/>
  <c r="O982" i="7"/>
  <c r="P982" i="7" s="1"/>
  <c r="K982" i="7"/>
  <c r="J982" i="7"/>
  <c r="O981" i="7"/>
  <c r="P981" i="7" s="1"/>
  <c r="K981" i="7"/>
  <c r="J981" i="7"/>
  <c r="O980" i="7"/>
  <c r="P980" i="7" s="1"/>
  <c r="K980" i="7"/>
  <c r="J980" i="7"/>
  <c r="O979" i="7"/>
  <c r="P979" i="7" s="1"/>
  <c r="K979" i="7"/>
  <c r="J979" i="7"/>
  <c r="O978" i="7"/>
  <c r="P978" i="7" s="1"/>
  <c r="K978" i="7"/>
  <c r="J978" i="7"/>
  <c r="O977" i="7"/>
  <c r="P977" i="7" s="1"/>
  <c r="K977" i="7"/>
  <c r="J977" i="7"/>
  <c r="O976" i="7"/>
  <c r="P976" i="7" s="1"/>
  <c r="K976" i="7"/>
  <c r="J976" i="7"/>
  <c r="O975" i="7"/>
  <c r="P975" i="7" s="1"/>
  <c r="K975" i="7"/>
  <c r="J975" i="7"/>
  <c r="O974" i="7"/>
  <c r="P974" i="7" s="1"/>
  <c r="K974" i="7"/>
  <c r="J974" i="7"/>
  <c r="O973" i="7"/>
  <c r="P973" i="7" s="1"/>
  <c r="K973" i="7"/>
  <c r="J973" i="7"/>
  <c r="O972" i="7"/>
  <c r="P972" i="7" s="1"/>
  <c r="K972" i="7"/>
  <c r="J972" i="7"/>
  <c r="O971" i="7"/>
  <c r="P971" i="7" s="1"/>
  <c r="K971" i="7"/>
  <c r="J971" i="7"/>
  <c r="O970" i="7"/>
  <c r="P970" i="7" s="1"/>
  <c r="K970" i="7"/>
  <c r="J970" i="7"/>
  <c r="O969" i="7"/>
  <c r="P969" i="7" s="1"/>
  <c r="K969" i="7"/>
  <c r="J969" i="7"/>
  <c r="O968" i="7"/>
  <c r="P968" i="7" s="1"/>
  <c r="K968" i="7"/>
  <c r="J968" i="7"/>
  <c r="O967" i="7"/>
  <c r="P967" i="7" s="1"/>
  <c r="K967" i="7"/>
  <c r="J967" i="7"/>
  <c r="O966" i="7"/>
  <c r="P966" i="7" s="1"/>
  <c r="K966" i="7"/>
  <c r="J966" i="7"/>
  <c r="O965" i="7"/>
  <c r="P965" i="7" s="1"/>
  <c r="K965" i="7"/>
  <c r="J965" i="7"/>
  <c r="O964" i="7"/>
  <c r="P964" i="7" s="1"/>
  <c r="K964" i="7"/>
  <c r="J964" i="7"/>
  <c r="O963" i="7"/>
  <c r="P963" i="7" s="1"/>
  <c r="K963" i="7"/>
  <c r="J963" i="7"/>
  <c r="O962" i="7"/>
  <c r="P962" i="7" s="1"/>
  <c r="K962" i="7"/>
  <c r="J962" i="7"/>
  <c r="O961" i="7"/>
  <c r="P961" i="7" s="1"/>
  <c r="K961" i="7"/>
  <c r="J961" i="7"/>
  <c r="O960" i="7"/>
  <c r="P960" i="7" s="1"/>
  <c r="K960" i="7"/>
  <c r="J960" i="7"/>
  <c r="O959" i="7"/>
  <c r="P959" i="7" s="1"/>
  <c r="K959" i="7"/>
  <c r="J959" i="7"/>
  <c r="O958" i="7"/>
  <c r="P958" i="7" s="1"/>
  <c r="K958" i="7"/>
  <c r="J958" i="7"/>
  <c r="O957" i="7"/>
  <c r="P957" i="7" s="1"/>
  <c r="K957" i="7"/>
  <c r="J957" i="7"/>
  <c r="O956" i="7"/>
  <c r="P956" i="7" s="1"/>
  <c r="K956" i="7"/>
  <c r="J956" i="7"/>
  <c r="O955" i="7"/>
  <c r="P955" i="7" s="1"/>
  <c r="K955" i="7"/>
  <c r="J955" i="7"/>
  <c r="O954" i="7"/>
  <c r="P954" i="7" s="1"/>
  <c r="K954" i="7"/>
  <c r="J954" i="7"/>
  <c r="O953" i="7"/>
  <c r="P953" i="7" s="1"/>
  <c r="K953" i="7"/>
  <c r="J953" i="7"/>
  <c r="O952" i="7"/>
  <c r="P952" i="7" s="1"/>
  <c r="K952" i="7"/>
  <c r="J952" i="7"/>
  <c r="O951" i="7"/>
  <c r="P951" i="7" s="1"/>
  <c r="K951" i="7"/>
  <c r="J951" i="7"/>
  <c r="O950" i="7"/>
  <c r="P950" i="7" s="1"/>
  <c r="K950" i="7"/>
  <c r="J950" i="7"/>
  <c r="O949" i="7"/>
  <c r="P949" i="7" s="1"/>
  <c r="K949" i="7"/>
  <c r="J949" i="7"/>
  <c r="O948" i="7"/>
  <c r="P948" i="7" s="1"/>
  <c r="K948" i="7"/>
  <c r="J948" i="7"/>
  <c r="O947" i="7"/>
  <c r="P947" i="7" s="1"/>
  <c r="K947" i="7"/>
  <c r="J947" i="7"/>
  <c r="O946" i="7"/>
  <c r="P946" i="7" s="1"/>
  <c r="K946" i="7"/>
  <c r="J946" i="7"/>
  <c r="O945" i="7"/>
  <c r="P945" i="7" s="1"/>
  <c r="K945" i="7"/>
  <c r="J945" i="7"/>
  <c r="O944" i="7"/>
  <c r="P944" i="7" s="1"/>
  <c r="K944" i="7"/>
  <c r="J944" i="7"/>
  <c r="O943" i="7"/>
  <c r="P943" i="7" s="1"/>
  <c r="K943" i="7"/>
  <c r="J943" i="7"/>
  <c r="O942" i="7"/>
  <c r="P942" i="7" s="1"/>
  <c r="K942" i="7"/>
  <c r="J942" i="7"/>
  <c r="O941" i="7"/>
  <c r="P941" i="7" s="1"/>
  <c r="K941" i="7"/>
  <c r="J941" i="7"/>
  <c r="O940" i="7"/>
  <c r="P940" i="7" s="1"/>
  <c r="K940" i="7"/>
  <c r="J940" i="7"/>
  <c r="O939" i="7"/>
  <c r="P939" i="7" s="1"/>
  <c r="K939" i="7"/>
  <c r="J939" i="7"/>
  <c r="O938" i="7"/>
  <c r="P938" i="7" s="1"/>
  <c r="K938" i="7"/>
  <c r="J938" i="7"/>
  <c r="O937" i="7"/>
  <c r="P937" i="7" s="1"/>
  <c r="K937" i="7"/>
  <c r="J937" i="7"/>
  <c r="O936" i="7"/>
  <c r="P936" i="7" s="1"/>
  <c r="K936" i="7"/>
  <c r="J936" i="7"/>
  <c r="O935" i="7"/>
  <c r="P935" i="7" s="1"/>
  <c r="K935" i="7"/>
  <c r="J935" i="7"/>
  <c r="O934" i="7"/>
  <c r="P934" i="7" s="1"/>
  <c r="K934" i="7"/>
  <c r="J934" i="7"/>
  <c r="O933" i="7"/>
  <c r="P933" i="7" s="1"/>
  <c r="K933" i="7"/>
  <c r="J933" i="7"/>
  <c r="O932" i="7"/>
  <c r="P932" i="7" s="1"/>
  <c r="K932" i="7"/>
  <c r="J932" i="7"/>
  <c r="O931" i="7"/>
  <c r="P931" i="7" s="1"/>
  <c r="K931" i="7"/>
  <c r="J931" i="7"/>
  <c r="O930" i="7"/>
  <c r="P930" i="7" s="1"/>
  <c r="K930" i="7"/>
  <c r="J930" i="7"/>
  <c r="O929" i="7"/>
  <c r="P929" i="7" s="1"/>
  <c r="K929" i="7"/>
  <c r="J929" i="7"/>
  <c r="O928" i="7"/>
  <c r="P928" i="7" s="1"/>
  <c r="K928" i="7"/>
  <c r="J928" i="7"/>
  <c r="O927" i="7"/>
  <c r="P927" i="7" s="1"/>
  <c r="K927" i="7"/>
  <c r="J927" i="7"/>
  <c r="O926" i="7"/>
  <c r="P926" i="7" s="1"/>
  <c r="K926" i="7"/>
  <c r="J926" i="7"/>
  <c r="O925" i="7"/>
  <c r="P925" i="7" s="1"/>
  <c r="K925" i="7"/>
  <c r="J925" i="7"/>
  <c r="O924" i="7"/>
  <c r="P924" i="7" s="1"/>
  <c r="K924" i="7"/>
  <c r="J924" i="7"/>
  <c r="O923" i="7"/>
  <c r="P923" i="7" s="1"/>
  <c r="K923" i="7"/>
  <c r="J923" i="7"/>
  <c r="O922" i="7"/>
  <c r="P922" i="7" s="1"/>
  <c r="K922" i="7"/>
  <c r="J922" i="7"/>
  <c r="O921" i="7"/>
  <c r="P921" i="7" s="1"/>
  <c r="K921" i="7"/>
  <c r="J921" i="7"/>
  <c r="O920" i="7"/>
  <c r="P920" i="7" s="1"/>
  <c r="K920" i="7"/>
  <c r="J920" i="7"/>
  <c r="O919" i="7"/>
  <c r="P919" i="7" s="1"/>
  <c r="K919" i="7"/>
  <c r="J919" i="7"/>
  <c r="O918" i="7"/>
  <c r="P918" i="7" s="1"/>
  <c r="K918" i="7"/>
  <c r="J918" i="7"/>
  <c r="O917" i="7"/>
  <c r="P917" i="7" s="1"/>
  <c r="K917" i="7"/>
  <c r="J917" i="7"/>
  <c r="O916" i="7"/>
  <c r="P916" i="7" s="1"/>
  <c r="K916" i="7"/>
  <c r="J916" i="7"/>
  <c r="O915" i="7"/>
  <c r="P915" i="7" s="1"/>
  <c r="K915" i="7"/>
  <c r="J915" i="7"/>
  <c r="O914" i="7"/>
  <c r="P914" i="7" s="1"/>
  <c r="K914" i="7"/>
  <c r="J914" i="7"/>
  <c r="O913" i="7"/>
  <c r="P913" i="7" s="1"/>
  <c r="K913" i="7"/>
  <c r="J913" i="7"/>
  <c r="O912" i="7"/>
  <c r="P912" i="7" s="1"/>
  <c r="K912" i="7"/>
  <c r="J912" i="7"/>
  <c r="O911" i="7"/>
  <c r="P911" i="7" s="1"/>
  <c r="K911" i="7"/>
  <c r="J911" i="7"/>
  <c r="O910" i="7"/>
  <c r="P910" i="7" s="1"/>
  <c r="K910" i="7"/>
  <c r="J910" i="7"/>
  <c r="O909" i="7"/>
  <c r="P909" i="7" s="1"/>
  <c r="K909" i="7"/>
  <c r="J909" i="7"/>
  <c r="O908" i="7"/>
  <c r="P908" i="7" s="1"/>
  <c r="K908" i="7"/>
  <c r="J908" i="7"/>
  <c r="O907" i="7"/>
  <c r="P907" i="7" s="1"/>
  <c r="K907" i="7"/>
  <c r="J907" i="7"/>
  <c r="O906" i="7"/>
  <c r="P906" i="7" s="1"/>
  <c r="K906" i="7"/>
  <c r="J906" i="7"/>
  <c r="O905" i="7"/>
  <c r="P905" i="7" s="1"/>
  <c r="K905" i="7"/>
  <c r="J905" i="7"/>
  <c r="O904" i="7"/>
  <c r="P904" i="7" s="1"/>
  <c r="K904" i="7"/>
  <c r="J904" i="7"/>
  <c r="O903" i="7"/>
  <c r="P903" i="7" s="1"/>
  <c r="K903" i="7"/>
  <c r="J903" i="7"/>
  <c r="O902" i="7"/>
  <c r="P902" i="7" s="1"/>
  <c r="K902" i="7"/>
  <c r="J902" i="7"/>
  <c r="O901" i="7"/>
  <c r="P901" i="7" s="1"/>
  <c r="K901" i="7"/>
  <c r="J901" i="7"/>
  <c r="O900" i="7"/>
  <c r="P900" i="7" s="1"/>
  <c r="K900" i="7"/>
  <c r="J900" i="7"/>
  <c r="O899" i="7"/>
  <c r="P899" i="7" s="1"/>
  <c r="K899" i="7"/>
  <c r="J899" i="7"/>
  <c r="O898" i="7"/>
  <c r="P898" i="7" s="1"/>
  <c r="K898" i="7"/>
  <c r="J898" i="7"/>
  <c r="O897" i="7"/>
  <c r="P897" i="7" s="1"/>
  <c r="K897" i="7"/>
  <c r="J897" i="7"/>
  <c r="O896" i="7"/>
  <c r="P896" i="7" s="1"/>
  <c r="K896" i="7"/>
  <c r="J896" i="7"/>
  <c r="O895" i="7"/>
  <c r="P895" i="7" s="1"/>
  <c r="K895" i="7"/>
  <c r="J895" i="7"/>
  <c r="O894" i="7"/>
  <c r="P894" i="7" s="1"/>
  <c r="K894" i="7"/>
  <c r="J894" i="7"/>
  <c r="O893" i="7"/>
  <c r="P893" i="7" s="1"/>
  <c r="K893" i="7"/>
  <c r="J893" i="7"/>
  <c r="O892" i="7"/>
  <c r="P892" i="7" s="1"/>
  <c r="K892" i="7"/>
  <c r="J892" i="7"/>
  <c r="O891" i="7"/>
  <c r="P891" i="7" s="1"/>
  <c r="K891" i="7"/>
  <c r="J891" i="7"/>
  <c r="O890" i="7"/>
  <c r="P890" i="7" s="1"/>
  <c r="K890" i="7"/>
  <c r="J890" i="7"/>
  <c r="O889" i="7"/>
  <c r="P889" i="7" s="1"/>
  <c r="K889" i="7"/>
  <c r="J889" i="7"/>
  <c r="O888" i="7"/>
  <c r="P888" i="7" s="1"/>
  <c r="K888" i="7"/>
  <c r="J888" i="7"/>
  <c r="O887" i="7"/>
  <c r="P887" i="7" s="1"/>
  <c r="K887" i="7"/>
  <c r="J887" i="7"/>
  <c r="O886" i="7"/>
  <c r="P886" i="7" s="1"/>
  <c r="K886" i="7"/>
  <c r="J886" i="7"/>
  <c r="O885" i="7"/>
  <c r="P885" i="7" s="1"/>
  <c r="K885" i="7"/>
  <c r="J885" i="7"/>
  <c r="O884" i="7"/>
  <c r="P884" i="7" s="1"/>
  <c r="K884" i="7"/>
  <c r="J884" i="7"/>
  <c r="O883" i="7"/>
  <c r="P883" i="7" s="1"/>
  <c r="K883" i="7"/>
  <c r="J883" i="7"/>
  <c r="O882" i="7"/>
  <c r="P882" i="7" s="1"/>
  <c r="K882" i="7"/>
  <c r="J882" i="7"/>
  <c r="O881" i="7"/>
  <c r="P881" i="7" s="1"/>
  <c r="K881" i="7"/>
  <c r="J881" i="7"/>
  <c r="O880" i="7"/>
  <c r="P880" i="7" s="1"/>
  <c r="K880" i="7"/>
  <c r="J880" i="7"/>
  <c r="O879" i="7"/>
  <c r="P879" i="7" s="1"/>
  <c r="K879" i="7"/>
  <c r="J879" i="7"/>
  <c r="O878" i="7"/>
  <c r="P878" i="7" s="1"/>
  <c r="K878" i="7"/>
  <c r="J878" i="7"/>
  <c r="O877" i="7"/>
  <c r="P877" i="7" s="1"/>
  <c r="K877" i="7"/>
  <c r="J877" i="7"/>
  <c r="O876" i="7"/>
  <c r="P876" i="7" s="1"/>
  <c r="K876" i="7"/>
  <c r="J876" i="7"/>
  <c r="O875" i="7"/>
  <c r="P875" i="7" s="1"/>
  <c r="K875" i="7"/>
  <c r="J875" i="7"/>
  <c r="O874" i="7"/>
  <c r="P874" i="7" s="1"/>
  <c r="K874" i="7"/>
  <c r="J874" i="7"/>
  <c r="O873" i="7"/>
  <c r="P873" i="7" s="1"/>
  <c r="K873" i="7"/>
  <c r="J873" i="7"/>
  <c r="O872" i="7"/>
  <c r="P872" i="7" s="1"/>
  <c r="K872" i="7"/>
  <c r="J872" i="7"/>
  <c r="O871" i="7"/>
  <c r="P871" i="7" s="1"/>
  <c r="K871" i="7"/>
  <c r="J871" i="7"/>
  <c r="O870" i="7"/>
  <c r="P870" i="7" s="1"/>
  <c r="K870" i="7"/>
  <c r="J870" i="7"/>
  <c r="O869" i="7"/>
  <c r="P869" i="7" s="1"/>
  <c r="K869" i="7"/>
  <c r="J869" i="7"/>
  <c r="O868" i="7"/>
  <c r="P868" i="7" s="1"/>
  <c r="K868" i="7"/>
  <c r="J868" i="7"/>
  <c r="O867" i="7"/>
  <c r="P867" i="7" s="1"/>
  <c r="K867" i="7"/>
  <c r="J867" i="7"/>
  <c r="O866" i="7"/>
  <c r="P866" i="7" s="1"/>
  <c r="K866" i="7"/>
  <c r="J866" i="7"/>
  <c r="O865" i="7"/>
  <c r="P865" i="7" s="1"/>
  <c r="K865" i="7"/>
  <c r="J865" i="7"/>
  <c r="O864" i="7"/>
  <c r="P864" i="7" s="1"/>
  <c r="K864" i="7"/>
  <c r="J864" i="7"/>
  <c r="O863" i="7"/>
  <c r="P863" i="7" s="1"/>
  <c r="K863" i="7"/>
  <c r="J863" i="7"/>
  <c r="O862" i="7"/>
  <c r="P862" i="7" s="1"/>
  <c r="K862" i="7"/>
  <c r="J862" i="7"/>
  <c r="O861" i="7"/>
  <c r="P861" i="7" s="1"/>
  <c r="K861" i="7"/>
  <c r="J861" i="7"/>
  <c r="O860" i="7"/>
  <c r="P860" i="7" s="1"/>
  <c r="K860" i="7"/>
  <c r="J860" i="7"/>
  <c r="O859" i="7"/>
  <c r="P859" i="7" s="1"/>
  <c r="K859" i="7"/>
  <c r="J859" i="7"/>
  <c r="O858" i="7"/>
  <c r="P858" i="7" s="1"/>
  <c r="K858" i="7"/>
  <c r="J858" i="7"/>
  <c r="O857" i="7"/>
  <c r="P857" i="7" s="1"/>
  <c r="K857" i="7"/>
  <c r="J857" i="7"/>
  <c r="O856" i="7"/>
  <c r="P856" i="7" s="1"/>
  <c r="K856" i="7"/>
  <c r="J856" i="7"/>
  <c r="O855" i="7"/>
  <c r="P855" i="7" s="1"/>
  <c r="K855" i="7"/>
  <c r="J855" i="7"/>
  <c r="O854" i="7"/>
  <c r="P854" i="7" s="1"/>
  <c r="K854" i="7"/>
  <c r="J854" i="7"/>
  <c r="O853" i="7"/>
  <c r="P853" i="7" s="1"/>
  <c r="K853" i="7"/>
  <c r="J853" i="7"/>
  <c r="O852" i="7"/>
  <c r="P852" i="7" s="1"/>
  <c r="K852" i="7"/>
  <c r="J852" i="7"/>
  <c r="O851" i="7"/>
  <c r="P851" i="7" s="1"/>
  <c r="K851" i="7"/>
  <c r="J851" i="7"/>
  <c r="O850" i="7"/>
  <c r="P850" i="7" s="1"/>
  <c r="K850" i="7"/>
  <c r="J850" i="7"/>
  <c r="O849" i="7"/>
  <c r="P849" i="7" s="1"/>
  <c r="K849" i="7"/>
  <c r="J849" i="7"/>
  <c r="O848" i="7"/>
  <c r="P848" i="7" s="1"/>
  <c r="K848" i="7"/>
  <c r="J848" i="7"/>
  <c r="O847" i="7"/>
  <c r="P847" i="7" s="1"/>
  <c r="K847" i="7"/>
  <c r="J847" i="7"/>
  <c r="O846" i="7"/>
  <c r="P846" i="7" s="1"/>
  <c r="K846" i="7"/>
  <c r="J846" i="7"/>
  <c r="O845" i="7"/>
  <c r="P845" i="7" s="1"/>
  <c r="K845" i="7"/>
  <c r="J845" i="7"/>
  <c r="O844" i="7"/>
  <c r="P844" i="7" s="1"/>
  <c r="K844" i="7"/>
  <c r="J844" i="7"/>
  <c r="O843" i="7"/>
  <c r="P843" i="7" s="1"/>
  <c r="K843" i="7"/>
  <c r="J843" i="7"/>
  <c r="O842" i="7"/>
  <c r="P842" i="7" s="1"/>
  <c r="K842" i="7"/>
  <c r="J842" i="7"/>
  <c r="O841" i="7"/>
  <c r="P841" i="7" s="1"/>
  <c r="K841" i="7"/>
  <c r="J841" i="7"/>
  <c r="O840" i="7"/>
  <c r="P840" i="7" s="1"/>
  <c r="K840" i="7"/>
  <c r="J840" i="7"/>
  <c r="O839" i="7"/>
  <c r="P839" i="7" s="1"/>
  <c r="K839" i="7"/>
  <c r="J839" i="7"/>
  <c r="O838" i="7"/>
  <c r="P838" i="7" s="1"/>
  <c r="K838" i="7"/>
  <c r="J838" i="7"/>
  <c r="O837" i="7"/>
  <c r="P837" i="7" s="1"/>
  <c r="K837" i="7"/>
  <c r="J837" i="7"/>
  <c r="O836" i="7"/>
  <c r="P836" i="7" s="1"/>
  <c r="K836" i="7"/>
  <c r="J836" i="7"/>
  <c r="O835" i="7"/>
  <c r="P835" i="7" s="1"/>
  <c r="K835" i="7"/>
  <c r="J835" i="7"/>
  <c r="O834" i="7"/>
  <c r="P834" i="7" s="1"/>
  <c r="K834" i="7"/>
  <c r="J834" i="7"/>
  <c r="O833" i="7"/>
  <c r="P833" i="7" s="1"/>
  <c r="K833" i="7"/>
  <c r="J833" i="7"/>
  <c r="O832" i="7"/>
  <c r="P832" i="7" s="1"/>
  <c r="K832" i="7"/>
  <c r="J832" i="7"/>
  <c r="O831" i="7"/>
  <c r="P831" i="7" s="1"/>
  <c r="K831" i="7"/>
  <c r="J831" i="7"/>
  <c r="O830" i="7"/>
  <c r="P830" i="7" s="1"/>
  <c r="K830" i="7"/>
  <c r="J830" i="7"/>
  <c r="O829" i="7"/>
  <c r="P829" i="7" s="1"/>
  <c r="K829" i="7"/>
  <c r="J829" i="7"/>
  <c r="O828" i="7"/>
  <c r="P828" i="7" s="1"/>
  <c r="K828" i="7"/>
  <c r="J828" i="7"/>
  <c r="O827" i="7"/>
  <c r="P827" i="7" s="1"/>
  <c r="K827" i="7"/>
  <c r="J827" i="7"/>
  <c r="O826" i="7"/>
  <c r="P826" i="7" s="1"/>
  <c r="K826" i="7"/>
  <c r="J826" i="7"/>
  <c r="O825" i="7"/>
  <c r="P825" i="7" s="1"/>
  <c r="K825" i="7"/>
  <c r="J825" i="7"/>
  <c r="O824" i="7"/>
  <c r="P824" i="7" s="1"/>
  <c r="K824" i="7"/>
  <c r="J824" i="7"/>
  <c r="O823" i="7"/>
  <c r="P823" i="7" s="1"/>
  <c r="K823" i="7"/>
  <c r="J823" i="7"/>
  <c r="O822" i="7"/>
  <c r="P822" i="7" s="1"/>
  <c r="K822" i="7"/>
  <c r="J822" i="7"/>
  <c r="O821" i="7"/>
  <c r="P821" i="7" s="1"/>
  <c r="K821" i="7"/>
  <c r="J821" i="7"/>
  <c r="O820" i="7"/>
  <c r="P820" i="7" s="1"/>
  <c r="K820" i="7"/>
  <c r="J820" i="7"/>
  <c r="O819" i="7"/>
  <c r="P819" i="7" s="1"/>
  <c r="K819" i="7"/>
  <c r="J819" i="7"/>
  <c r="O818" i="7"/>
  <c r="P818" i="7" s="1"/>
  <c r="K818" i="7"/>
  <c r="J818" i="7"/>
  <c r="O817" i="7"/>
  <c r="P817" i="7" s="1"/>
  <c r="K817" i="7"/>
  <c r="J817" i="7"/>
  <c r="O816" i="7"/>
  <c r="P816" i="7" s="1"/>
  <c r="K816" i="7"/>
  <c r="J816" i="7"/>
  <c r="O815" i="7"/>
  <c r="P815" i="7" s="1"/>
  <c r="K815" i="7"/>
  <c r="J815" i="7"/>
  <c r="O814" i="7"/>
  <c r="P814" i="7" s="1"/>
  <c r="K814" i="7"/>
  <c r="J814" i="7"/>
  <c r="O813" i="7"/>
  <c r="P813" i="7" s="1"/>
  <c r="K813" i="7"/>
  <c r="J813" i="7"/>
  <c r="O812" i="7"/>
  <c r="P812" i="7" s="1"/>
  <c r="K812" i="7"/>
  <c r="J812" i="7"/>
  <c r="O811" i="7"/>
  <c r="P811" i="7" s="1"/>
  <c r="K811" i="7"/>
  <c r="J811" i="7"/>
  <c r="O810" i="7"/>
  <c r="P810" i="7" s="1"/>
  <c r="K810" i="7"/>
  <c r="J810" i="7"/>
  <c r="O809" i="7"/>
  <c r="P809" i="7" s="1"/>
  <c r="K809" i="7"/>
  <c r="J809" i="7"/>
  <c r="O808" i="7"/>
  <c r="P808" i="7" s="1"/>
  <c r="K808" i="7"/>
  <c r="J808" i="7"/>
  <c r="O807" i="7"/>
  <c r="P807" i="7" s="1"/>
  <c r="K807" i="7"/>
  <c r="J807" i="7"/>
  <c r="O806" i="7"/>
  <c r="P806" i="7" s="1"/>
  <c r="K806" i="7"/>
  <c r="J806" i="7"/>
  <c r="O805" i="7"/>
  <c r="P805" i="7" s="1"/>
  <c r="K805" i="7"/>
  <c r="J805" i="7"/>
  <c r="O804" i="7"/>
  <c r="P804" i="7" s="1"/>
  <c r="K804" i="7"/>
  <c r="J804" i="7"/>
  <c r="O803" i="7"/>
  <c r="P803" i="7" s="1"/>
  <c r="K803" i="7"/>
  <c r="J803" i="7"/>
  <c r="O802" i="7"/>
  <c r="P802" i="7" s="1"/>
  <c r="K802" i="7"/>
  <c r="J802" i="7"/>
  <c r="O801" i="7"/>
  <c r="P801" i="7" s="1"/>
  <c r="K801" i="7"/>
  <c r="J801" i="7"/>
  <c r="O800" i="7"/>
  <c r="P800" i="7" s="1"/>
  <c r="K800" i="7"/>
  <c r="J800" i="7"/>
  <c r="O799" i="7"/>
  <c r="P799" i="7" s="1"/>
  <c r="K799" i="7"/>
  <c r="J799" i="7"/>
  <c r="O798" i="7"/>
  <c r="P798" i="7" s="1"/>
  <c r="K798" i="7"/>
  <c r="J798" i="7"/>
  <c r="O797" i="7"/>
  <c r="P797" i="7" s="1"/>
  <c r="K797" i="7"/>
  <c r="J797" i="7"/>
  <c r="O796" i="7"/>
  <c r="P796" i="7" s="1"/>
  <c r="K796" i="7"/>
  <c r="J796" i="7"/>
  <c r="O795" i="7"/>
  <c r="P795" i="7" s="1"/>
  <c r="K795" i="7"/>
  <c r="J795" i="7"/>
  <c r="O794" i="7"/>
  <c r="P794" i="7" s="1"/>
  <c r="K794" i="7"/>
  <c r="J794" i="7"/>
  <c r="O793" i="7"/>
  <c r="P793" i="7" s="1"/>
  <c r="K793" i="7"/>
  <c r="J793" i="7"/>
  <c r="O792" i="7"/>
  <c r="P792" i="7" s="1"/>
  <c r="K792" i="7"/>
  <c r="J792" i="7"/>
  <c r="O791" i="7"/>
  <c r="P791" i="7" s="1"/>
  <c r="K791" i="7"/>
  <c r="J791" i="7"/>
  <c r="O790" i="7"/>
  <c r="P790" i="7" s="1"/>
  <c r="K790" i="7"/>
  <c r="J790" i="7"/>
  <c r="O789" i="7"/>
  <c r="P789" i="7" s="1"/>
  <c r="K789" i="7"/>
  <c r="J789" i="7"/>
  <c r="O788" i="7"/>
  <c r="P788" i="7" s="1"/>
  <c r="K788" i="7"/>
  <c r="J788" i="7"/>
  <c r="O787" i="7"/>
  <c r="P787" i="7" s="1"/>
  <c r="K787" i="7"/>
  <c r="J787" i="7"/>
  <c r="O786" i="7"/>
  <c r="P786" i="7" s="1"/>
  <c r="K786" i="7"/>
  <c r="J786" i="7"/>
  <c r="O785" i="7"/>
  <c r="P785" i="7" s="1"/>
  <c r="K785" i="7"/>
  <c r="J785" i="7"/>
  <c r="O784" i="7"/>
  <c r="P784" i="7" s="1"/>
  <c r="K784" i="7"/>
  <c r="J784" i="7"/>
  <c r="O783" i="7"/>
  <c r="P783" i="7" s="1"/>
  <c r="K783" i="7"/>
  <c r="J783" i="7"/>
  <c r="O782" i="7"/>
  <c r="P782" i="7" s="1"/>
  <c r="K782" i="7"/>
  <c r="J782" i="7"/>
  <c r="O781" i="7"/>
  <c r="P781" i="7" s="1"/>
  <c r="K781" i="7"/>
  <c r="J781" i="7"/>
  <c r="O780" i="7"/>
  <c r="P780" i="7" s="1"/>
  <c r="K780" i="7"/>
  <c r="J780" i="7"/>
  <c r="O779" i="7"/>
  <c r="P779" i="7" s="1"/>
  <c r="K779" i="7"/>
  <c r="J779" i="7"/>
  <c r="O778" i="7"/>
  <c r="P778" i="7" s="1"/>
  <c r="K778" i="7"/>
  <c r="J778" i="7"/>
  <c r="O777" i="7"/>
  <c r="P777" i="7" s="1"/>
  <c r="K777" i="7"/>
  <c r="J777" i="7"/>
  <c r="O776" i="7"/>
  <c r="P776" i="7" s="1"/>
  <c r="K776" i="7"/>
  <c r="J776" i="7"/>
  <c r="O775" i="7"/>
  <c r="P775" i="7" s="1"/>
  <c r="K775" i="7"/>
  <c r="J775" i="7"/>
  <c r="O774" i="7"/>
  <c r="P774" i="7" s="1"/>
  <c r="K774" i="7"/>
  <c r="J774" i="7"/>
  <c r="O773" i="7"/>
  <c r="P773" i="7" s="1"/>
  <c r="K773" i="7"/>
  <c r="J773" i="7"/>
  <c r="O772" i="7"/>
  <c r="P772" i="7" s="1"/>
  <c r="K772" i="7"/>
  <c r="J772" i="7"/>
  <c r="O771" i="7"/>
  <c r="P771" i="7" s="1"/>
  <c r="K771" i="7"/>
  <c r="J771" i="7"/>
  <c r="O770" i="7"/>
  <c r="P770" i="7" s="1"/>
  <c r="K770" i="7"/>
  <c r="J770" i="7"/>
  <c r="O769" i="7"/>
  <c r="P769" i="7" s="1"/>
  <c r="K769" i="7"/>
  <c r="J769" i="7"/>
  <c r="O768" i="7"/>
  <c r="P768" i="7" s="1"/>
  <c r="K768" i="7"/>
  <c r="J768" i="7"/>
  <c r="O767" i="7"/>
  <c r="P767" i="7" s="1"/>
  <c r="K767" i="7"/>
  <c r="J767" i="7"/>
  <c r="O766" i="7"/>
  <c r="P766" i="7" s="1"/>
  <c r="K766" i="7"/>
  <c r="J766" i="7"/>
  <c r="O765" i="7"/>
  <c r="P765" i="7" s="1"/>
  <c r="K765" i="7"/>
  <c r="J765" i="7"/>
  <c r="O764" i="7"/>
  <c r="P764" i="7" s="1"/>
  <c r="K764" i="7"/>
  <c r="J764" i="7"/>
  <c r="O763" i="7"/>
  <c r="P763" i="7" s="1"/>
  <c r="K763" i="7"/>
  <c r="J763" i="7"/>
  <c r="O762" i="7"/>
  <c r="P762" i="7" s="1"/>
  <c r="K762" i="7"/>
  <c r="J762" i="7"/>
  <c r="O761" i="7"/>
  <c r="P761" i="7" s="1"/>
  <c r="K761" i="7"/>
  <c r="J761" i="7"/>
  <c r="O760" i="7"/>
  <c r="P760" i="7" s="1"/>
  <c r="K760" i="7"/>
  <c r="J760" i="7"/>
  <c r="O759" i="7"/>
  <c r="P759" i="7" s="1"/>
  <c r="K759" i="7"/>
  <c r="J759" i="7"/>
  <c r="O758" i="7"/>
  <c r="P758" i="7" s="1"/>
  <c r="K758" i="7"/>
  <c r="J758" i="7"/>
  <c r="O757" i="7"/>
  <c r="P757" i="7" s="1"/>
  <c r="K757" i="7"/>
  <c r="J757" i="7"/>
  <c r="O756" i="7"/>
  <c r="P756" i="7" s="1"/>
  <c r="K756" i="7"/>
  <c r="J756" i="7"/>
  <c r="O755" i="7"/>
  <c r="P755" i="7" s="1"/>
  <c r="K755" i="7"/>
  <c r="J755" i="7"/>
  <c r="O754" i="7"/>
  <c r="P754" i="7" s="1"/>
  <c r="K754" i="7"/>
  <c r="J754" i="7"/>
  <c r="O753" i="7"/>
  <c r="P753" i="7" s="1"/>
  <c r="K753" i="7"/>
  <c r="J753" i="7"/>
  <c r="O752" i="7"/>
  <c r="P752" i="7" s="1"/>
  <c r="K752" i="7"/>
  <c r="J752" i="7"/>
  <c r="O751" i="7"/>
  <c r="P751" i="7" s="1"/>
  <c r="K751" i="7"/>
  <c r="J751" i="7"/>
  <c r="O750" i="7"/>
  <c r="P750" i="7" s="1"/>
  <c r="K750" i="7"/>
  <c r="J750" i="7"/>
  <c r="O749" i="7"/>
  <c r="P749" i="7" s="1"/>
  <c r="K749" i="7"/>
  <c r="J749" i="7"/>
  <c r="O748" i="7"/>
  <c r="P748" i="7" s="1"/>
  <c r="K748" i="7"/>
  <c r="J748" i="7"/>
  <c r="O747" i="7"/>
  <c r="P747" i="7" s="1"/>
  <c r="K747" i="7"/>
  <c r="J747" i="7"/>
  <c r="O746" i="7"/>
  <c r="P746" i="7" s="1"/>
  <c r="K746" i="7"/>
  <c r="J746" i="7"/>
  <c r="O745" i="7"/>
  <c r="P745" i="7" s="1"/>
  <c r="K745" i="7"/>
  <c r="J745" i="7"/>
  <c r="O744" i="7"/>
  <c r="P744" i="7" s="1"/>
  <c r="K744" i="7"/>
  <c r="J744" i="7"/>
  <c r="O743" i="7"/>
  <c r="P743" i="7" s="1"/>
  <c r="K743" i="7"/>
  <c r="J743" i="7"/>
  <c r="O742" i="7"/>
  <c r="P742" i="7" s="1"/>
  <c r="K742" i="7"/>
  <c r="J742" i="7"/>
  <c r="O741" i="7"/>
  <c r="P741" i="7" s="1"/>
  <c r="K741" i="7"/>
  <c r="J741" i="7"/>
  <c r="O740" i="7"/>
  <c r="P740" i="7" s="1"/>
  <c r="K740" i="7"/>
  <c r="J740" i="7"/>
  <c r="O739" i="7"/>
  <c r="P739" i="7" s="1"/>
  <c r="K739" i="7"/>
  <c r="J739" i="7"/>
  <c r="O738" i="7"/>
  <c r="P738" i="7" s="1"/>
  <c r="K738" i="7"/>
  <c r="J738" i="7"/>
  <c r="O737" i="7"/>
  <c r="P737" i="7" s="1"/>
  <c r="K737" i="7"/>
  <c r="J737" i="7"/>
  <c r="O736" i="7"/>
  <c r="P736" i="7" s="1"/>
  <c r="K736" i="7"/>
  <c r="J736" i="7"/>
  <c r="O735" i="7"/>
  <c r="P735" i="7" s="1"/>
  <c r="K735" i="7"/>
  <c r="J735" i="7"/>
  <c r="O734" i="7"/>
  <c r="P734" i="7" s="1"/>
  <c r="K734" i="7"/>
  <c r="J734" i="7"/>
  <c r="O733" i="7"/>
  <c r="P733" i="7" s="1"/>
  <c r="K733" i="7"/>
  <c r="J733" i="7"/>
  <c r="O732" i="7"/>
  <c r="P732" i="7" s="1"/>
  <c r="K732" i="7"/>
  <c r="J732" i="7"/>
  <c r="O731" i="7"/>
  <c r="P731" i="7" s="1"/>
  <c r="K731" i="7"/>
  <c r="J731" i="7"/>
  <c r="O730" i="7"/>
  <c r="P730" i="7" s="1"/>
  <c r="K730" i="7"/>
  <c r="J730" i="7"/>
  <c r="O729" i="7"/>
  <c r="P729" i="7" s="1"/>
  <c r="K729" i="7"/>
  <c r="J729" i="7"/>
  <c r="O728" i="7"/>
  <c r="P728" i="7" s="1"/>
  <c r="K728" i="7"/>
  <c r="J728" i="7"/>
  <c r="O727" i="7"/>
  <c r="P727" i="7" s="1"/>
  <c r="K727" i="7"/>
  <c r="J727" i="7"/>
  <c r="O726" i="7"/>
  <c r="P726" i="7" s="1"/>
  <c r="K726" i="7"/>
  <c r="J726" i="7"/>
  <c r="O725" i="7"/>
  <c r="P725" i="7" s="1"/>
  <c r="K725" i="7"/>
  <c r="J725" i="7"/>
  <c r="O724" i="7"/>
  <c r="P724" i="7" s="1"/>
  <c r="K724" i="7"/>
  <c r="J724" i="7"/>
  <c r="O723" i="7"/>
  <c r="P723" i="7" s="1"/>
  <c r="K723" i="7"/>
  <c r="J723" i="7"/>
  <c r="O722" i="7"/>
  <c r="P722" i="7" s="1"/>
  <c r="K722" i="7"/>
  <c r="J722" i="7"/>
  <c r="O721" i="7"/>
  <c r="P721" i="7" s="1"/>
  <c r="K721" i="7"/>
  <c r="J721" i="7"/>
  <c r="O720" i="7"/>
  <c r="P720" i="7" s="1"/>
  <c r="K720" i="7"/>
  <c r="J720" i="7"/>
  <c r="O719" i="7"/>
  <c r="P719" i="7" s="1"/>
  <c r="K719" i="7"/>
  <c r="J719" i="7"/>
  <c r="O718" i="7"/>
  <c r="P718" i="7" s="1"/>
  <c r="K718" i="7"/>
  <c r="J718" i="7"/>
  <c r="O717" i="7"/>
  <c r="P717" i="7" s="1"/>
  <c r="K717" i="7"/>
  <c r="J717" i="7"/>
  <c r="O716" i="7"/>
  <c r="P716" i="7" s="1"/>
  <c r="K716" i="7"/>
  <c r="J716" i="7"/>
  <c r="O715" i="7"/>
  <c r="P715" i="7" s="1"/>
  <c r="K715" i="7"/>
  <c r="J715" i="7"/>
  <c r="O714" i="7"/>
  <c r="P714" i="7" s="1"/>
  <c r="K714" i="7"/>
  <c r="J714" i="7"/>
  <c r="O713" i="7"/>
  <c r="P713" i="7" s="1"/>
  <c r="K713" i="7"/>
  <c r="J713" i="7"/>
  <c r="O712" i="7"/>
  <c r="P712" i="7" s="1"/>
  <c r="K712" i="7"/>
  <c r="J712" i="7"/>
  <c r="O711" i="7"/>
  <c r="P711" i="7" s="1"/>
  <c r="K711" i="7"/>
  <c r="J711" i="7"/>
  <c r="O710" i="7"/>
  <c r="P710" i="7" s="1"/>
  <c r="K710" i="7"/>
  <c r="J710" i="7"/>
  <c r="O709" i="7"/>
  <c r="P709" i="7" s="1"/>
  <c r="K709" i="7"/>
  <c r="J709" i="7"/>
  <c r="O708" i="7"/>
  <c r="P708" i="7" s="1"/>
  <c r="K708" i="7"/>
  <c r="J708" i="7"/>
  <c r="O707" i="7"/>
  <c r="P707" i="7" s="1"/>
  <c r="K707" i="7"/>
  <c r="J707" i="7"/>
  <c r="O706" i="7"/>
  <c r="P706" i="7" s="1"/>
  <c r="K706" i="7"/>
  <c r="J706" i="7"/>
  <c r="O705" i="7"/>
  <c r="P705" i="7" s="1"/>
  <c r="K705" i="7"/>
  <c r="J705" i="7"/>
  <c r="O704" i="7"/>
  <c r="P704" i="7" s="1"/>
  <c r="K704" i="7"/>
  <c r="J704" i="7"/>
  <c r="O703" i="7"/>
  <c r="P703" i="7" s="1"/>
  <c r="K703" i="7"/>
  <c r="J703" i="7"/>
  <c r="O702" i="7"/>
  <c r="P702" i="7" s="1"/>
  <c r="K702" i="7"/>
  <c r="J702" i="7"/>
  <c r="O701" i="7"/>
  <c r="P701" i="7" s="1"/>
  <c r="K701" i="7"/>
  <c r="J701" i="7"/>
  <c r="O700" i="7"/>
  <c r="P700" i="7" s="1"/>
  <c r="K700" i="7"/>
  <c r="J700" i="7"/>
  <c r="O699" i="7"/>
  <c r="P699" i="7" s="1"/>
  <c r="K699" i="7"/>
  <c r="J699" i="7"/>
  <c r="O698" i="7"/>
  <c r="P698" i="7" s="1"/>
  <c r="K698" i="7"/>
  <c r="J698" i="7"/>
  <c r="O697" i="7"/>
  <c r="P697" i="7" s="1"/>
  <c r="K697" i="7"/>
  <c r="J697" i="7"/>
  <c r="O696" i="7"/>
  <c r="P696" i="7" s="1"/>
  <c r="K696" i="7"/>
  <c r="J696" i="7"/>
  <c r="O695" i="7"/>
  <c r="P695" i="7" s="1"/>
  <c r="K695" i="7"/>
  <c r="J695" i="7"/>
  <c r="O694" i="7"/>
  <c r="P694" i="7" s="1"/>
  <c r="K694" i="7"/>
  <c r="J694" i="7"/>
  <c r="O693" i="7"/>
  <c r="P693" i="7" s="1"/>
  <c r="K693" i="7"/>
  <c r="J693" i="7"/>
  <c r="O692" i="7"/>
  <c r="P692" i="7" s="1"/>
  <c r="K692" i="7"/>
  <c r="J692" i="7"/>
  <c r="O691" i="7"/>
  <c r="P691" i="7" s="1"/>
  <c r="K691" i="7"/>
  <c r="J691" i="7"/>
  <c r="O690" i="7"/>
  <c r="P690" i="7" s="1"/>
  <c r="K690" i="7"/>
  <c r="J690" i="7"/>
  <c r="O689" i="7"/>
  <c r="P689" i="7" s="1"/>
  <c r="K689" i="7"/>
  <c r="J689" i="7"/>
  <c r="O688" i="7"/>
  <c r="P688" i="7" s="1"/>
  <c r="K688" i="7"/>
  <c r="J688" i="7"/>
  <c r="O687" i="7"/>
  <c r="P687" i="7" s="1"/>
  <c r="K687" i="7"/>
  <c r="J687" i="7"/>
  <c r="O686" i="7"/>
  <c r="P686" i="7" s="1"/>
  <c r="K686" i="7"/>
  <c r="J686" i="7"/>
  <c r="O685" i="7"/>
  <c r="P685" i="7" s="1"/>
  <c r="K685" i="7"/>
  <c r="J685" i="7"/>
  <c r="O684" i="7"/>
  <c r="P684" i="7" s="1"/>
  <c r="K684" i="7"/>
  <c r="J684" i="7"/>
  <c r="O683" i="7"/>
  <c r="P683" i="7" s="1"/>
  <c r="K683" i="7"/>
  <c r="J683" i="7"/>
  <c r="O682" i="7"/>
  <c r="P682" i="7" s="1"/>
  <c r="K682" i="7"/>
  <c r="J682" i="7"/>
  <c r="O681" i="7"/>
  <c r="P681" i="7" s="1"/>
  <c r="K681" i="7"/>
  <c r="J681" i="7"/>
  <c r="O680" i="7"/>
  <c r="P680" i="7" s="1"/>
  <c r="K680" i="7"/>
  <c r="J680" i="7"/>
  <c r="O679" i="7"/>
  <c r="P679" i="7" s="1"/>
  <c r="K679" i="7"/>
  <c r="J679" i="7"/>
  <c r="O678" i="7"/>
  <c r="P678" i="7" s="1"/>
  <c r="K678" i="7"/>
  <c r="J678" i="7"/>
  <c r="O677" i="7"/>
  <c r="P677" i="7" s="1"/>
  <c r="K677" i="7"/>
  <c r="J677" i="7"/>
  <c r="O676" i="7"/>
  <c r="P676" i="7" s="1"/>
  <c r="K676" i="7"/>
  <c r="J676" i="7"/>
  <c r="O675" i="7"/>
  <c r="P675" i="7" s="1"/>
  <c r="K675" i="7"/>
  <c r="J675" i="7"/>
  <c r="O674" i="7"/>
  <c r="P674" i="7" s="1"/>
  <c r="K674" i="7"/>
  <c r="J674" i="7"/>
  <c r="O673" i="7"/>
  <c r="P673" i="7" s="1"/>
  <c r="K673" i="7"/>
  <c r="J673" i="7"/>
  <c r="O672" i="7"/>
  <c r="P672" i="7" s="1"/>
  <c r="K672" i="7"/>
  <c r="J672" i="7"/>
  <c r="O671" i="7"/>
  <c r="P671" i="7" s="1"/>
  <c r="K671" i="7"/>
  <c r="J671" i="7"/>
  <c r="O670" i="7"/>
  <c r="P670" i="7" s="1"/>
  <c r="K670" i="7"/>
  <c r="J670" i="7"/>
  <c r="O669" i="7"/>
  <c r="P669" i="7" s="1"/>
  <c r="K669" i="7"/>
  <c r="J669" i="7"/>
  <c r="O668" i="7"/>
  <c r="P668" i="7" s="1"/>
  <c r="K668" i="7"/>
  <c r="J668" i="7"/>
  <c r="O667" i="7"/>
  <c r="P667" i="7" s="1"/>
  <c r="K667" i="7"/>
  <c r="J667" i="7"/>
  <c r="O666" i="7"/>
  <c r="P666" i="7" s="1"/>
  <c r="K666" i="7"/>
  <c r="J666" i="7"/>
  <c r="O665" i="7"/>
  <c r="P665" i="7" s="1"/>
  <c r="K665" i="7"/>
  <c r="J665" i="7"/>
  <c r="O664" i="7"/>
  <c r="P664" i="7" s="1"/>
  <c r="K664" i="7"/>
  <c r="J664" i="7"/>
  <c r="O663" i="7"/>
  <c r="P663" i="7" s="1"/>
  <c r="K663" i="7"/>
  <c r="J663" i="7"/>
  <c r="O662" i="7"/>
  <c r="P662" i="7" s="1"/>
  <c r="K662" i="7"/>
  <c r="J662" i="7"/>
  <c r="O661" i="7"/>
  <c r="P661" i="7" s="1"/>
  <c r="K661" i="7"/>
  <c r="J661" i="7"/>
  <c r="O660" i="7"/>
  <c r="P660" i="7" s="1"/>
  <c r="K660" i="7"/>
  <c r="J660" i="7"/>
  <c r="O659" i="7"/>
  <c r="P659" i="7" s="1"/>
  <c r="K659" i="7"/>
  <c r="J659" i="7"/>
  <c r="O658" i="7"/>
  <c r="P658" i="7" s="1"/>
  <c r="K658" i="7"/>
  <c r="J658" i="7"/>
  <c r="O657" i="7"/>
  <c r="P657" i="7" s="1"/>
  <c r="K657" i="7"/>
  <c r="J657" i="7"/>
  <c r="O656" i="7"/>
  <c r="P656" i="7" s="1"/>
  <c r="K656" i="7"/>
  <c r="J656" i="7"/>
  <c r="O655" i="7"/>
  <c r="P655" i="7" s="1"/>
  <c r="K655" i="7"/>
  <c r="J655" i="7"/>
  <c r="O654" i="7"/>
  <c r="P654" i="7" s="1"/>
  <c r="K654" i="7"/>
  <c r="J654" i="7"/>
  <c r="O653" i="7"/>
  <c r="P653" i="7" s="1"/>
  <c r="K653" i="7"/>
  <c r="J653" i="7"/>
  <c r="O652" i="7"/>
  <c r="P652" i="7" s="1"/>
  <c r="K652" i="7"/>
  <c r="J652" i="7"/>
  <c r="O651" i="7"/>
  <c r="P651" i="7" s="1"/>
  <c r="K651" i="7"/>
  <c r="J651" i="7"/>
  <c r="O650" i="7"/>
  <c r="P650" i="7" s="1"/>
  <c r="K650" i="7"/>
  <c r="J650" i="7"/>
  <c r="O649" i="7"/>
  <c r="P649" i="7" s="1"/>
  <c r="K649" i="7"/>
  <c r="J649" i="7"/>
  <c r="O648" i="7"/>
  <c r="P648" i="7" s="1"/>
  <c r="K648" i="7"/>
  <c r="J648" i="7"/>
  <c r="O647" i="7"/>
  <c r="P647" i="7" s="1"/>
  <c r="K647" i="7"/>
  <c r="J647" i="7"/>
  <c r="O646" i="7"/>
  <c r="P646" i="7" s="1"/>
  <c r="K646" i="7"/>
  <c r="J646" i="7"/>
  <c r="O645" i="7"/>
  <c r="P645" i="7" s="1"/>
  <c r="K645" i="7"/>
  <c r="J645" i="7"/>
  <c r="O644" i="7"/>
  <c r="P644" i="7" s="1"/>
  <c r="K644" i="7"/>
  <c r="J644" i="7"/>
  <c r="O643" i="7"/>
  <c r="P643" i="7" s="1"/>
  <c r="K643" i="7"/>
  <c r="J643" i="7"/>
  <c r="O642" i="7"/>
  <c r="P642" i="7" s="1"/>
  <c r="K642" i="7"/>
  <c r="J642" i="7"/>
  <c r="O641" i="7"/>
  <c r="P641" i="7" s="1"/>
  <c r="K641" i="7"/>
  <c r="J641" i="7"/>
  <c r="O640" i="7"/>
  <c r="P640" i="7" s="1"/>
  <c r="K640" i="7"/>
  <c r="J640" i="7"/>
  <c r="O639" i="7"/>
  <c r="P639" i="7" s="1"/>
  <c r="K639" i="7"/>
  <c r="J639" i="7"/>
  <c r="O638" i="7"/>
  <c r="P638" i="7" s="1"/>
  <c r="K638" i="7"/>
  <c r="J638" i="7"/>
  <c r="O637" i="7"/>
  <c r="P637" i="7" s="1"/>
  <c r="K637" i="7"/>
  <c r="J637" i="7"/>
  <c r="O636" i="7"/>
  <c r="P636" i="7" s="1"/>
  <c r="K636" i="7"/>
  <c r="J636" i="7"/>
  <c r="O635" i="7"/>
  <c r="P635" i="7" s="1"/>
  <c r="K635" i="7"/>
  <c r="J635" i="7"/>
  <c r="O634" i="7"/>
  <c r="P634" i="7" s="1"/>
  <c r="K634" i="7"/>
  <c r="J634" i="7"/>
  <c r="O633" i="7"/>
  <c r="P633" i="7" s="1"/>
  <c r="K633" i="7"/>
  <c r="J633" i="7"/>
  <c r="O632" i="7"/>
  <c r="P632" i="7" s="1"/>
  <c r="K632" i="7"/>
  <c r="J632" i="7"/>
  <c r="O631" i="7"/>
  <c r="P631" i="7" s="1"/>
  <c r="K631" i="7"/>
  <c r="J631" i="7"/>
  <c r="O630" i="7"/>
  <c r="P630" i="7" s="1"/>
  <c r="K630" i="7"/>
  <c r="J630" i="7"/>
  <c r="O629" i="7"/>
  <c r="P629" i="7" s="1"/>
  <c r="K629" i="7"/>
  <c r="J629" i="7"/>
  <c r="O628" i="7"/>
  <c r="P628" i="7" s="1"/>
  <c r="K628" i="7"/>
  <c r="J628" i="7"/>
  <c r="O627" i="7"/>
  <c r="P627" i="7" s="1"/>
  <c r="K627" i="7"/>
  <c r="J627" i="7"/>
  <c r="O626" i="7"/>
  <c r="P626" i="7" s="1"/>
  <c r="K626" i="7"/>
  <c r="J626" i="7"/>
  <c r="O625" i="7"/>
  <c r="P625" i="7" s="1"/>
  <c r="K625" i="7"/>
  <c r="J625" i="7"/>
  <c r="O624" i="7"/>
  <c r="P624" i="7" s="1"/>
  <c r="K624" i="7"/>
  <c r="J624" i="7"/>
  <c r="O623" i="7"/>
  <c r="P623" i="7" s="1"/>
  <c r="K623" i="7"/>
  <c r="J623" i="7"/>
  <c r="O622" i="7"/>
  <c r="P622" i="7" s="1"/>
  <c r="K622" i="7"/>
  <c r="J622" i="7"/>
  <c r="O621" i="7"/>
  <c r="P621" i="7" s="1"/>
  <c r="K621" i="7"/>
  <c r="J621" i="7"/>
  <c r="O620" i="7"/>
  <c r="P620" i="7" s="1"/>
  <c r="K620" i="7"/>
  <c r="J620" i="7"/>
  <c r="O619" i="7"/>
  <c r="P619" i="7" s="1"/>
  <c r="K619" i="7"/>
  <c r="J619" i="7"/>
  <c r="O618" i="7"/>
  <c r="P618" i="7" s="1"/>
  <c r="K618" i="7"/>
  <c r="J618" i="7"/>
  <c r="O617" i="7"/>
  <c r="P617" i="7" s="1"/>
  <c r="K617" i="7"/>
  <c r="J617" i="7"/>
  <c r="O616" i="7"/>
  <c r="P616" i="7" s="1"/>
  <c r="K616" i="7"/>
  <c r="J616" i="7"/>
  <c r="O615" i="7"/>
  <c r="P615" i="7" s="1"/>
  <c r="K615" i="7"/>
  <c r="J615" i="7"/>
  <c r="O614" i="7"/>
  <c r="P614" i="7" s="1"/>
  <c r="K614" i="7"/>
  <c r="J614" i="7"/>
  <c r="O613" i="7"/>
  <c r="P613" i="7" s="1"/>
  <c r="K613" i="7"/>
  <c r="J613" i="7"/>
  <c r="O612" i="7"/>
  <c r="P612" i="7" s="1"/>
  <c r="K612" i="7"/>
  <c r="J612" i="7"/>
  <c r="O611" i="7"/>
  <c r="P611" i="7" s="1"/>
  <c r="K611" i="7"/>
  <c r="J611" i="7"/>
  <c r="O610" i="7"/>
  <c r="P610" i="7" s="1"/>
  <c r="K610" i="7"/>
  <c r="J610" i="7"/>
  <c r="O609" i="7"/>
  <c r="P609" i="7" s="1"/>
  <c r="K609" i="7"/>
  <c r="J609" i="7"/>
  <c r="O608" i="7"/>
  <c r="P608" i="7" s="1"/>
  <c r="K608" i="7"/>
  <c r="J608" i="7"/>
  <c r="O607" i="7"/>
  <c r="P607" i="7" s="1"/>
  <c r="K607" i="7"/>
  <c r="J607" i="7"/>
  <c r="O606" i="7"/>
  <c r="P606" i="7" s="1"/>
  <c r="K606" i="7"/>
  <c r="J606" i="7"/>
  <c r="O605" i="7"/>
  <c r="P605" i="7" s="1"/>
  <c r="K605" i="7"/>
  <c r="J605" i="7"/>
  <c r="O604" i="7"/>
  <c r="P604" i="7" s="1"/>
  <c r="K604" i="7"/>
  <c r="J604" i="7"/>
  <c r="O603" i="7"/>
  <c r="P603" i="7" s="1"/>
  <c r="K603" i="7"/>
  <c r="J603" i="7"/>
  <c r="O602" i="7"/>
  <c r="P602" i="7" s="1"/>
  <c r="K602" i="7"/>
  <c r="J602" i="7"/>
  <c r="O601" i="7"/>
  <c r="P601" i="7" s="1"/>
  <c r="K601" i="7"/>
  <c r="J601" i="7"/>
  <c r="O600" i="7"/>
  <c r="P600" i="7" s="1"/>
  <c r="K600" i="7"/>
  <c r="J600" i="7"/>
  <c r="O599" i="7"/>
  <c r="P599" i="7" s="1"/>
  <c r="K599" i="7"/>
  <c r="J599" i="7"/>
  <c r="O598" i="7"/>
  <c r="P598" i="7" s="1"/>
  <c r="K598" i="7"/>
  <c r="J598" i="7"/>
  <c r="O597" i="7"/>
  <c r="P597" i="7" s="1"/>
  <c r="K597" i="7"/>
  <c r="J597" i="7"/>
  <c r="O596" i="7"/>
  <c r="P596" i="7" s="1"/>
  <c r="K596" i="7"/>
  <c r="J596" i="7"/>
  <c r="O595" i="7"/>
  <c r="P595" i="7" s="1"/>
  <c r="K595" i="7"/>
  <c r="J595" i="7"/>
  <c r="O594" i="7"/>
  <c r="P594" i="7" s="1"/>
  <c r="K594" i="7"/>
  <c r="J594" i="7"/>
  <c r="O593" i="7"/>
  <c r="P593" i="7" s="1"/>
  <c r="K593" i="7"/>
  <c r="J593" i="7"/>
  <c r="O592" i="7"/>
  <c r="P592" i="7" s="1"/>
  <c r="K592" i="7"/>
  <c r="J592" i="7"/>
  <c r="O591" i="7"/>
  <c r="P591" i="7" s="1"/>
  <c r="K591" i="7"/>
  <c r="J591" i="7"/>
  <c r="O590" i="7"/>
  <c r="P590" i="7" s="1"/>
  <c r="K590" i="7"/>
  <c r="J590" i="7"/>
  <c r="O589" i="7"/>
  <c r="P589" i="7" s="1"/>
  <c r="K589" i="7"/>
  <c r="J589" i="7"/>
  <c r="O588" i="7"/>
  <c r="P588" i="7" s="1"/>
  <c r="K588" i="7"/>
  <c r="J588" i="7"/>
  <c r="O587" i="7"/>
  <c r="P587" i="7" s="1"/>
  <c r="K587" i="7"/>
  <c r="J587" i="7"/>
  <c r="O586" i="7"/>
  <c r="P586" i="7" s="1"/>
  <c r="K586" i="7"/>
  <c r="J586" i="7"/>
  <c r="O585" i="7"/>
  <c r="P585" i="7" s="1"/>
  <c r="K585" i="7"/>
  <c r="J585" i="7"/>
  <c r="O584" i="7"/>
  <c r="P584" i="7" s="1"/>
  <c r="K584" i="7"/>
  <c r="J584" i="7"/>
  <c r="O583" i="7"/>
  <c r="P583" i="7" s="1"/>
  <c r="K583" i="7"/>
  <c r="J583" i="7"/>
  <c r="O582" i="7"/>
  <c r="P582" i="7" s="1"/>
  <c r="K582" i="7"/>
  <c r="J582" i="7"/>
  <c r="O581" i="7"/>
  <c r="P581" i="7" s="1"/>
  <c r="K581" i="7"/>
  <c r="J581" i="7"/>
  <c r="O580" i="7"/>
  <c r="P580" i="7" s="1"/>
  <c r="K580" i="7"/>
  <c r="J580" i="7"/>
  <c r="O579" i="7"/>
  <c r="P579" i="7" s="1"/>
  <c r="K579" i="7"/>
  <c r="J579" i="7"/>
  <c r="O578" i="7"/>
  <c r="P578" i="7" s="1"/>
  <c r="K578" i="7"/>
  <c r="J578" i="7"/>
  <c r="O577" i="7"/>
  <c r="P577" i="7" s="1"/>
  <c r="K577" i="7"/>
  <c r="J577" i="7"/>
  <c r="O576" i="7"/>
  <c r="P576" i="7" s="1"/>
  <c r="K576" i="7"/>
  <c r="J576" i="7"/>
  <c r="O575" i="7"/>
  <c r="P575" i="7" s="1"/>
  <c r="K575" i="7"/>
  <c r="J575" i="7"/>
  <c r="O574" i="7"/>
  <c r="P574" i="7" s="1"/>
  <c r="K574" i="7"/>
  <c r="J574" i="7"/>
  <c r="O573" i="7"/>
  <c r="P573" i="7" s="1"/>
  <c r="K573" i="7"/>
  <c r="J573" i="7"/>
  <c r="O572" i="7"/>
  <c r="P572" i="7" s="1"/>
  <c r="K572" i="7"/>
  <c r="J572" i="7"/>
  <c r="O571" i="7"/>
  <c r="P571" i="7" s="1"/>
  <c r="K571" i="7"/>
  <c r="J571" i="7"/>
  <c r="O570" i="7"/>
  <c r="P570" i="7" s="1"/>
  <c r="K570" i="7"/>
  <c r="J570" i="7"/>
  <c r="O569" i="7"/>
  <c r="P569" i="7" s="1"/>
  <c r="K569" i="7"/>
  <c r="J569" i="7"/>
  <c r="O568" i="7"/>
  <c r="P568" i="7" s="1"/>
  <c r="K568" i="7"/>
  <c r="J568" i="7"/>
  <c r="O567" i="7"/>
  <c r="P567" i="7" s="1"/>
  <c r="K567" i="7"/>
  <c r="J567" i="7"/>
  <c r="O566" i="7"/>
  <c r="P566" i="7" s="1"/>
  <c r="K566" i="7"/>
  <c r="J566" i="7"/>
  <c r="O565" i="7"/>
  <c r="P565" i="7" s="1"/>
  <c r="K565" i="7"/>
  <c r="J565" i="7"/>
  <c r="O564" i="7"/>
  <c r="P564" i="7" s="1"/>
  <c r="K564" i="7"/>
  <c r="J564" i="7"/>
  <c r="O563" i="7"/>
  <c r="P563" i="7" s="1"/>
  <c r="K563" i="7"/>
  <c r="J563" i="7"/>
  <c r="O562" i="7"/>
  <c r="P562" i="7" s="1"/>
  <c r="K562" i="7"/>
  <c r="J562" i="7"/>
  <c r="O561" i="7"/>
  <c r="P561" i="7" s="1"/>
  <c r="K561" i="7"/>
  <c r="J561" i="7"/>
  <c r="O560" i="7"/>
  <c r="P560" i="7" s="1"/>
  <c r="K560" i="7"/>
  <c r="J560" i="7"/>
  <c r="O559" i="7"/>
  <c r="P559" i="7" s="1"/>
  <c r="K559" i="7"/>
  <c r="J559" i="7"/>
  <c r="O558" i="7"/>
  <c r="P558" i="7" s="1"/>
  <c r="K558" i="7"/>
  <c r="J558" i="7"/>
  <c r="O557" i="7"/>
  <c r="P557" i="7" s="1"/>
  <c r="K557" i="7"/>
  <c r="J557" i="7"/>
  <c r="O556" i="7"/>
  <c r="P556" i="7" s="1"/>
  <c r="K556" i="7"/>
  <c r="J556" i="7"/>
  <c r="O555" i="7"/>
  <c r="P555" i="7" s="1"/>
  <c r="K555" i="7"/>
  <c r="J555" i="7"/>
  <c r="O554" i="7"/>
  <c r="P554" i="7" s="1"/>
  <c r="K554" i="7"/>
  <c r="J554" i="7"/>
  <c r="O553" i="7"/>
  <c r="P553" i="7" s="1"/>
  <c r="K553" i="7"/>
  <c r="J553" i="7"/>
  <c r="O552" i="7"/>
  <c r="P552" i="7" s="1"/>
  <c r="K552" i="7"/>
  <c r="J552" i="7"/>
  <c r="O551" i="7"/>
  <c r="P551" i="7" s="1"/>
  <c r="K551" i="7"/>
  <c r="J551" i="7"/>
  <c r="O550" i="7"/>
  <c r="P550" i="7" s="1"/>
  <c r="K550" i="7"/>
  <c r="J550" i="7"/>
  <c r="O549" i="7"/>
  <c r="P549" i="7" s="1"/>
  <c r="K549" i="7"/>
  <c r="J549" i="7"/>
  <c r="O548" i="7"/>
  <c r="P548" i="7" s="1"/>
  <c r="K548" i="7"/>
  <c r="J548" i="7"/>
  <c r="O547" i="7"/>
  <c r="P547" i="7" s="1"/>
  <c r="K547" i="7"/>
  <c r="J547" i="7"/>
  <c r="O546" i="7"/>
  <c r="P546" i="7" s="1"/>
  <c r="K546" i="7"/>
  <c r="J546" i="7"/>
  <c r="O545" i="7"/>
  <c r="P545" i="7" s="1"/>
  <c r="K545" i="7"/>
  <c r="J545" i="7"/>
  <c r="O544" i="7"/>
  <c r="P544" i="7" s="1"/>
  <c r="K544" i="7"/>
  <c r="J544" i="7"/>
  <c r="O543" i="7"/>
  <c r="P543" i="7" s="1"/>
  <c r="K543" i="7"/>
  <c r="J543" i="7"/>
  <c r="O542" i="7"/>
  <c r="P542" i="7" s="1"/>
  <c r="K542" i="7"/>
  <c r="J542" i="7"/>
  <c r="O541" i="7"/>
  <c r="P541" i="7" s="1"/>
  <c r="K541" i="7"/>
  <c r="J541" i="7"/>
  <c r="O540" i="7"/>
  <c r="P540" i="7" s="1"/>
  <c r="K540" i="7"/>
  <c r="J540" i="7"/>
  <c r="O539" i="7"/>
  <c r="P539" i="7" s="1"/>
  <c r="K539" i="7"/>
  <c r="J539" i="7"/>
  <c r="O538" i="7"/>
  <c r="P538" i="7" s="1"/>
  <c r="K538" i="7"/>
  <c r="J538" i="7"/>
  <c r="O537" i="7"/>
  <c r="P537" i="7" s="1"/>
  <c r="K537" i="7"/>
  <c r="J537" i="7"/>
  <c r="O536" i="7"/>
  <c r="P536" i="7" s="1"/>
  <c r="K536" i="7"/>
  <c r="J536" i="7"/>
  <c r="O535" i="7"/>
  <c r="P535" i="7" s="1"/>
  <c r="K535" i="7"/>
  <c r="J535" i="7"/>
  <c r="O534" i="7"/>
  <c r="P534" i="7" s="1"/>
  <c r="K534" i="7"/>
  <c r="J534" i="7"/>
  <c r="O533" i="7"/>
  <c r="P533" i="7" s="1"/>
  <c r="K533" i="7"/>
  <c r="J533" i="7"/>
  <c r="O532" i="7"/>
  <c r="P532" i="7" s="1"/>
  <c r="K532" i="7"/>
  <c r="J532" i="7"/>
  <c r="O531" i="7"/>
  <c r="P531" i="7" s="1"/>
  <c r="K531" i="7"/>
  <c r="J531" i="7"/>
  <c r="O530" i="7"/>
  <c r="P530" i="7" s="1"/>
  <c r="K530" i="7"/>
  <c r="J530" i="7"/>
  <c r="O529" i="7"/>
  <c r="P529" i="7" s="1"/>
  <c r="K529" i="7"/>
  <c r="J529" i="7"/>
  <c r="O528" i="7"/>
  <c r="P528" i="7" s="1"/>
  <c r="K528" i="7"/>
  <c r="J528" i="7"/>
  <c r="O527" i="7"/>
  <c r="P527" i="7" s="1"/>
  <c r="K527" i="7"/>
  <c r="J527" i="7"/>
  <c r="O526" i="7"/>
  <c r="P526" i="7" s="1"/>
  <c r="K526" i="7"/>
  <c r="J526" i="7"/>
  <c r="O525" i="7"/>
  <c r="P525" i="7" s="1"/>
  <c r="K525" i="7"/>
  <c r="J525" i="7"/>
  <c r="O524" i="7"/>
  <c r="P524" i="7" s="1"/>
  <c r="K524" i="7"/>
  <c r="J524" i="7"/>
  <c r="O523" i="7"/>
  <c r="P523" i="7" s="1"/>
  <c r="K523" i="7"/>
  <c r="J523" i="7"/>
  <c r="O522" i="7"/>
  <c r="P522" i="7" s="1"/>
  <c r="K522" i="7"/>
  <c r="J522" i="7"/>
  <c r="O521" i="7"/>
  <c r="P521" i="7" s="1"/>
  <c r="K521" i="7"/>
  <c r="J521" i="7"/>
  <c r="O520" i="7"/>
  <c r="P520" i="7" s="1"/>
  <c r="K520" i="7"/>
  <c r="J520" i="7"/>
  <c r="O519" i="7"/>
  <c r="P519" i="7" s="1"/>
  <c r="K519" i="7"/>
  <c r="J519" i="7"/>
  <c r="O518" i="7"/>
  <c r="P518" i="7" s="1"/>
  <c r="K518" i="7"/>
  <c r="J518" i="7"/>
  <c r="O517" i="7"/>
  <c r="P517" i="7" s="1"/>
  <c r="K517" i="7"/>
  <c r="J517" i="7"/>
  <c r="O516" i="7"/>
  <c r="P516" i="7" s="1"/>
  <c r="K516" i="7"/>
  <c r="J516" i="7"/>
  <c r="O515" i="7"/>
  <c r="P515" i="7" s="1"/>
  <c r="K515" i="7"/>
  <c r="J515" i="7"/>
  <c r="O514" i="7"/>
  <c r="P514" i="7" s="1"/>
  <c r="K514" i="7"/>
  <c r="J514" i="7"/>
  <c r="O513" i="7"/>
  <c r="P513" i="7" s="1"/>
  <c r="K513" i="7"/>
  <c r="J513" i="7"/>
  <c r="O512" i="7"/>
  <c r="P512" i="7" s="1"/>
  <c r="K512" i="7"/>
  <c r="J512" i="7"/>
  <c r="O511" i="7"/>
  <c r="P511" i="7" s="1"/>
  <c r="K511" i="7"/>
  <c r="J511" i="7"/>
  <c r="O510" i="7"/>
  <c r="P510" i="7" s="1"/>
  <c r="K510" i="7"/>
  <c r="J510" i="7"/>
  <c r="O509" i="7"/>
  <c r="P509" i="7" s="1"/>
  <c r="K509" i="7"/>
  <c r="J509" i="7"/>
  <c r="O508" i="7"/>
  <c r="P508" i="7" s="1"/>
  <c r="K508" i="7"/>
  <c r="J508" i="7"/>
  <c r="O507" i="7"/>
  <c r="P507" i="7" s="1"/>
  <c r="K507" i="7"/>
  <c r="J507" i="7"/>
  <c r="O506" i="7"/>
  <c r="P506" i="7" s="1"/>
  <c r="K506" i="7"/>
  <c r="J506" i="7"/>
  <c r="O505" i="7"/>
  <c r="P505" i="7" s="1"/>
  <c r="K505" i="7"/>
  <c r="J505" i="7"/>
  <c r="O504" i="7"/>
  <c r="P504" i="7" s="1"/>
  <c r="K504" i="7"/>
  <c r="J504" i="7"/>
  <c r="O503" i="7"/>
  <c r="P503" i="7" s="1"/>
  <c r="K503" i="7"/>
  <c r="J503" i="7"/>
  <c r="O502" i="7"/>
  <c r="P502" i="7" s="1"/>
  <c r="K502" i="7"/>
  <c r="J502" i="7"/>
  <c r="O501" i="7"/>
  <c r="P501" i="7" s="1"/>
  <c r="K501" i="7"/>
  <c r="J501" i="7"/>
  <c r="O500" i="7"/>
  <c r="P500" i="7" s="1"/>
  <c r="K500" i="7"/>
  <c r="J500" i="7"/>
  <c r="O499" i="7"/>
  <c r="P499" i="7" s="1"/>
  <c r="K499" i="7"/>
  <c r="J499" i="7"/>
  <c r="O498" i="7"/>
  <c r="P498" i="7" s="1"/>
  <c r="K498" i="7"/>
  <c r="J498" i="7"/>
  <c r="O497" i="7"/>
  <c r="P497" i="7" s="1"/>
  <c r="K497" i="7"/>
  <c r="J497" i="7"/>
  <c r="O496" i="7"/>
  <c r="P496" i="7" s="1"/>
  <c r="K496" i="7"/>
  <c r="J496" i="7"/>
  <c r="O495" i="7"/>
  <c r="P495" i="7" s="1"/>
  <c r="K495" i="7"/>
  <c r="J495" i="7"/>
  <c r="O494" i="7"/>
  <c r="P494" i="7" s="1"/>
  <c r="K494" i="7"/>
  <c r="J494" i="7"/>
  <c r="O493" i="7"/>
  <c r="P493" i="7" s="1"/>
  <c r="K493" i="7"/>
  <c r="J493" i="7"/>
  <c r="O492" i="7"/>
  <c r="P492" i="7" s="1"/>
  <c r="K492" i="7"/>
  <c r="J492" i="7"/>
  <c r="O491" i="7"/>
  <c r="P491" i="7" s="1"/>
  <c r="K491" i="7"/>
  <c r="J491" i="7"/>
  <c r="O490" i="7"/>
  <c r="P490" i="7" s="1"/>
  <c r="K490" i="7"/>
  <c r="J490" i="7"/>
  <c r="O489" i="7"/>
  <c r="P489" i="7" s="1"/>
  <c r="K489" i="7"/>
  <c r="J489" i="7"/>
  <c r="O488" i="7"/>
  <c r="P488" i="7" s="1"/>
  <c r="K488" i="7"/>
  <c r="J488" i="7"/>
  <c r="O487" i="7"/>
  <c r="P487" i="7" s="1"/>
  <c r="K487" i="7"/>
  <c r="J487" i="7"/>
  <c r="O486" i="7"/>
  <c r="P486" i="7" s="1"/>
  <c r="K486" i="7"/>
  <c r="J486" i="7"/>
  <c r="O485" i="7"/>
  <c r="P485" i="7" s="1"/>
  <c r="K485" i="7"/>
  <c r="J485" i="7"/>
  <c r="O484" i="7"/>
  <c r="P484" i="7" s="1"/>
  <c r="K484" i="7"/>
  <c r="J484" i="7"/>
  <c r="O483" i="7"/>
  <c r="P483" i="7" s="1"/>
  <c r="K483" i="7"/>
  <c r="J483" i="7"/>
  <c r="O482" i="7"/>
  <c r="P482" i="7" s="1"/>
  <c r="K482" i="7"/>
  <c r="J482" i="7"/>
  <c r="O481" i="7"/>
  <c r="P481" i="7" s="1"/>
  <c r="K481" i="7"/>
  <c r="J481" i="7"/>
  <c r="O480" i="7"/>
  <c r="P480" i="7" s="1"/>
  <c r="K480" i="7"/>
  <c r="J480" i="7"/>
  <c r="O479" i="7"/>
  <c r="P479" i="7" s="1"/>
  <c r="K479" i="7"/>
  <c r="J479" i="7"/>
  <c r="O478" i="7"/>
  <c r="P478" i="7" s="1"/>
  <c r="K478" i="7"/>
  <c r="J478" i="7"/>
  <c r="O477" i="7"/>
  <c r="P477" i="7" s="1"/>
  <c r="K477" i="7"/>
  <c r="J477" i="7"/>
  <c r="O476" i="7"/>
  <c r="P476" i="7" s="1"/>
  <c r="K476" i="7"/>
  <c r="J476" i="7"/>
  <c r="O475" i="7"/>
  <c r="P475" i="7" s="1"/>
  <c r="K475" i="7"/>
  <c r="J475" i="7"/>
  <c r="O474" i="7"/>
  <c r="P474" i="7" s="1"/>
  <c r="K474" i="7"/>
  <c r="J474" i="7"/>
  <c r="O473" i="7"/>
  <c r="P473" i="7" s="1"/>
  <c r="K473" i="7"/>
  <c r="J473" i="7"/>
  <c r="O472" i="7"/>
  <c r="P472" i="7" s="1"/>
  <c r="K472" i="7"/>
  <c r="J472" i="7"/>
  <c r="O471" i="7"/>
  <c r="P471" i="7" s="1"/>
  <c r="K471" i="7"/>
  <c r="J471" i="7"/>
  <c r="O470" i="7"/>
  <c r="P470" i="7" s="1"/>
  <c r="K470" i="7"/>
  <c r="J470" i="7"/>
  <c r="O469" i="7"/>
  <c r="P469" i="7" s="1"/>
  <c r="K469" i="7"/>
  <c r="J469" i="7"/>
  <c r="O468" i="7"/>
  <c r="P468" i="7" s="1"/>
  <c r="K468" i="7"/>
  <c r="J468" i="7"/>
  <c r="O467" i="7"/>
  <c r="P467" i="7" s="1"/>
  <c r="K467" i="7"/>
  <c r="J467" i="7"/>
  <c r="O466" i="7"/>
  <c r="P466" i="7" s="1"/>
  <c r="K466" i="7"/>
  <c r="J466" i="7"/>
  <c r="O465" i="7"/>
  <c r="P465" i="7" s="1"/>
  <c r="K465" i="7"/>
  <c r="J465" i="7"/>
  <c r="O464" i="7"/>
  <c r="P464" i="7" s="1"/>
  <c r="K464" i="7"/>
  <c r="J464" i="7"/>
  <c r="O463" i="7"/>
  <c r="P463" i="7" s="1"/>
  <c r="K463" i="7"/>
  <c r="J463" i="7"/>
  <c r="O462" i="7"/>
  <c r="P462" i="7" s="1"/>
  <c r="K462" i="7"/>
  <c r="J462" i="7"/>
  <c r="O461" i="7"/>
  <c r="P461" i="7" s="1"/>
  <c r="K461" i="7"/>
  <c r="J461" i="7"/>
  <c r="O460" i="7"/>
  <c r="P460" i="7" s="1"/>
  <c r="K460" i="7"/>
  <c r="J460" i="7"/>
  <c r="O459" i="7"/>
  <c r="P459" i="7" s="1"/>
  <c r="K459" i="7"/>
  <c r="J459" i="7"/>
  <c r="O458" i="7"/>
  <c r="P458" i="7" s="1"/>
  <c r="K458" i="7"/>
  <c r="J458" i="7"/>
  <c r="O457" i="7"/>
  <c r="P457" i="7" s="1"/>
  <c r="K457" i="7"/>
  <c r="J457" i="7"/>
  <c r="O456" i="7"/>
  <c r="P456" i="7" s="1"/>
  <c r="K456" i="7"/>
  <c r="J456" i="7"/>
  <c r="O455" i="7"/>
  <c r="P455" i="7" s="1"/>
  <c r="K455" i="7"/>
  <c r="J455" i="7"/>
  <c r="O454" i="7"/>
  <c r="P454" i="7" s="1"/>
  <c r="K454" i="7"/>
  <c r="J454" i="7"/>
  <c r="O453" i="7"/>
  <c r="P453" i="7" s="1"/>
  <c r="K453" i="7"/>
  <c r="J453" i="7"/>
  <c r="O452" i="7"/>
  <c r="P452" i="7" s="1"/>
  <c r="K452" i="7"/>
  <c r="J452" i="7"/>
  <c r="O451" i="7"/>
  <c r="P451" i="7" s="1"/>
  <c r="K451" i="7"/>
  <c r="J451" i="7"/>
  <c r="O450" i="7"/>
  <c r="P450" i="7" s="1"/>
  <c r="K450" i="7"/>
  <c r="J450" i="7"/>
  <c r="O449" i="7"/>
  <c r="P449" i="7" s="1"/>
  <c r="K449" i="7"/>
  <c r="J449" i="7"/>
  <c r="O448" i="7"/>
  <c r="P448" i="7" s="1"/>
  <c r="K448" i="7"/>
  <c r="J448" i="7"/>
  <c r="O447" i="7"/>
  <c r="P447" i="7" s="1"/>
  <c r="K447" i="7"/>
  <c r="J447" i="7"/>
  <c r="O446" i="7"/>
  <c r="P446" i="7" s="1"/>
  <c r="K446" i="7"/>
  <c r="J446" i="7"/>
  <c r="O445" i="7"/>
  <c r="P445" i="7" s="1"/>
  <c r="K445" i="7"/>
  <c r="J445" i="7"/>
  <c r="O444" i="7"/>
  <c r="P444" i="7" s="1"/>
  <c r="K444" i="7"/>
  <c r="J444" i="7"/>
  <c r="O443" i="7"/>
  <c r="P443" i="7" s="1"/>
  <c r="K443" i="7"/>
  <c r="J443" i="7"/>
  <c r="O442" i="7"/>
  <c r="P442" i="7" s="1"/>
  <c r="K442" i="7"/>
  <c r="J442" i="7"/>
  <c r="O441" i="7"/>
  <c r="P441" i="7" s="1"/>
  <c r="K441" i="7"/>
  <c r="J441" i="7"/>
  <c r="O440" i="7"/>
  <c r="P440" i="7" s="1"/>
  <c r="K440" i="7"/>
  <c r="J440" i="7"/>
  <c r="O439" i="7"/>
  <c r="P439" i="7" s="1"/>
  <c r="K439" i="7"/>
  <c r="J439" i="7"/>
  <c r="O438" i="7"/>
  <c r="P438" i="7" s="1"/>
  <c r="K438" i="7"/>
  <c r="J438" i="7"/>
  <c r="O437" i="7"/>
  <c r="P437" i="7" s="1"/>
  <c r="K437" i="7"/>
  <c r="J437" i="7"/>
  <c r="O436" i="7"/>
  <c r="P436" i="7" s="1"/>
  <c r="K436" i="7"/>
  <c r="J436" i="7"/>
  <c r="O435" i="7"/>
  <c r="P435" i="7" s="1"/>
  <c r="K435" i="7"/>
  <c r="J435" i="7"/>
  <c r="O434" i="7"/>
  <c r="P434" i="7" s="1"/>
  <c r="K434" i="7"/>
  <c r="J434" i="7"/>
  <c r="O433" i="7"/>
  <c r="P433" i="7" s="1"/>
  <c r="K433" i="7"/>
  <c r="J433" i="7"/>
  <c r="O432" i="7"/>
  <c r="P432" i="7" s="1"/>
  <c r="K432" i="7"/>
  <c r="J432" i="7"/>
  <c r="O431" i="7"/>
  <c r="P431" i="7" s="1"/>
  <c r="K431" i="7"/>
  <c r="J431" i="7"/>
  <c r="O430" i="7"/>
  <c r="P430" i="7" s="1"/>
  <c r="K430" i="7"/>
  <c r="J430" i="7"/>
  <c r="O429" i="7"/>
  <c r="P429" i="7" s="1"/>
  <c r="K429" i="7"/>
  <c r="J429" i="7"/>
  <c r="O428" i="7"/>
  <c r="P428" i="7" s="1"/>
  <c r="K428" i="7"/>
  <c r="J428" i="7"/>
  <c r="O427" i="7"/>
  <c r="P427" i="7" s="1"/>
  <c r="K427" i="7"/>
  <c r="J427" i="7"/>
  <c r="O426" i="7"/>
  <c r="P426" i="7" s="1"/>
  <c r="K426" i="7"/>
  <c r="J426" i="7"/>
  <c r="O425" i="7"/>
  <c r="P425" i="7" s="1"/>
  <c r="K425" i="7"/>
  <c r="J425" i="7"/>
  <c r="O424" i="7"/>
  <c r="P424" i="7" s="1"/>
  <c r="K424" i="7"/>
  <c r="J424" i="7"/>
  <c r="O423" i="7"/>
  <c r="P423" i="7" s="1"/>
  <c r="K423" i="7"/>
  <c r="J423" i="7"/>
  <c r="O422" i="7"/>
  <c r="P422" i="7" s="1"/>
  <c r="K422" i="7"/>
  <c r="J422" i="7"/>
  <c r="O421" i="7"/>
  <c r="P421" i="7" s="1"/>
  <c r="K421" i="7"/>
  <c r="J421" i="7"/>
  <c r="O420" i="7"/>
  <c r="P420" i="7" s="1"/>
  <c r="K420" i="7"/>
  <c r="J420" i="7"/>
  <c r="O419" i="7"/>
  <c r="P419" i="7" s="1"/>
  <c r="K419" i="7"/>
  <c r="J419" i="7"/>
  <c r="O418" i="7"/>
  <c r="P418" i="7" s="1"/>
  <c r="K418" i="7"/>
  <c r="J418" i="7"/>
  <c r="O417" i="7"/>
  <c r="P417" i="7" s="1"/>
  <c r="K417" i="7"/>
  <c r="J417" i="7"/>
  <c r="O416" i="7"/>
  <c r="P416" i="7" s="1"/>
  <c r="K416" i="7"/>
  <c r="J416" i="7"/>
  <c r="O415" i="7"/>
  <c r="P415" i="7" s="1"/>
  <c r="K415" i="7"/>
  <c r="J415" i="7"/>
  <c r="O414" i="7"/>
  <c r="P414" i="7" s="1"/>
  <c r="K414" i="7"/>
  <c r="J414" i="7"/>
  <c r="O413" i="7"/>
  <c r="P413" i="7" s="1"/>
  <c r="K413" i="7"/>
  <c r="J413" i="7"/>
  <c r="O412" i="7"/>
  <c r="P412" i="7" s="1"/>
  <c r="K412" i="7"/>
  <c r="J412" i="7"/>
  <c r="O411" i="7"/>
  <c r="P411" i="7" s="1"/>
  <c r="K411" i="7"/>
  <c r="J411" i="7"/>
  <c r="O410" i="7"/>
  <c r="P410" i="7" s="1"/>
  <c r="K410" i="7"/>
  <c r="J410" i="7"/>
  <c r="O409" i="7"/>
  <c r="P409" i="7" s="1"/>
  <c r="K409" i="7"/>
  <c r="J409" i="7"/>
  <c r="O408" i="7"/>
  <c r="P408" i="7" s="1"/>
  <c r="K408" i="7"/>
  <c r="J408" i="7"/>
  <c r="O407" i="7"/>
  <c r="P407" i="7" s="1"/>
  <c r="K407" i="7"/>
  <c r="J407" i="7"/>
  <c r="O406" i="7"/>
  <c r="P406" i="7" s="1"/>
  <c r="K406" i="7"/>
  <c r="J406" i="7"/>
  <c r="O405" i="7"/>
  <c r="P405" i="7" s="1"/>
  <c r="K405" i="7"/>
  <c r="J405" i="7"/>
  <c r="O404" i="7"/>
  <c r="P404" i="7" s="1"/>
  <c r="K404" i="7"/>
  <c r="J404" i="7"/>
  <c r="O403" i="7"/>
  <c r="P403" i="7" s="1"/>
  <c r="K403" i="7"/>
  <c r="J403" i="7"/>
  <c r="O402" i="7"/>
  <c r="P402" i="7" s="1"/>
  <c r="K402" i="7"/>
  <c r="J402" i="7"/>
  <c r="O401" i="7"/>
  <c r="P401" i="7" s="1"/>
  <c r="K401" i="7"/>
  <c r="J401" i="7"/>
  <c r="O400" i="7"/>
  <c r="P400" i="7" s="1"/>
  <c r="K400" i="7"/>
  <c r="J400" i="7"/>
  <c r="O399" i="7"/>
  <c r="P399" i="7" s="1"/>
  <c r="K399" i="7"/>
  <c r="J399" i="7"/>
  <c r="O398" i="7"/>
  <c r="P398" i="7" s="1"/>
  <c r="K398" i="7"/>
  <c r="J398" i="7"/>
  <c r="O397" i="7"/>
  <c r="P397" i="7" s="1"/>
  <c r="K397" i="7"/>
  <c r="J397" i="7"/>
  <c r="O396" i="7"/>
  <c r="P396" i="7" s="1"/>
  <c r="K396" i="7"/>
  <c r="J396" i="7"/>
  <c r="O395" i="7"/>
  <c r="P395" i="7" s="1"/>
  <c r="K395" i="7"/>
  <c r="J395" i="7"/>
  <c r="O394" i="7"/>
  <c r="P394" i="7" s="1"/>
  <c r="K394" i="7"/>
  <c r="J394" i="7"/>
  <c r="O393" i="7"/>
  <c r="P393" i="7" s="1"/>
  <c r="K393" i="7"/>
  <c r="J393" i="7"/>
  <c r="O392" i="7"/>
  <c r="P392" i="7" s="1"/>
  <c r="K392" i="7"/>
  <c r="J392" i="7"/>
  <c r="O391" i="7"/>
  <c r="P391" i="7" s="1"/>
  <c r="K391" i="7"/>
  <c r="J391" i="7"/>
  <c r="O390" i="7"/>
  <c r="P390" i="7" s="1"/>
  <c r="K390" i="7"/>
  <c r="J390" i="7"/>
  <c r="O389" i="7"/>
  <c r="P389" i="7" s="1"/>
  <c r="K389" i="7"/>
  <c r="J389" i="7"/>
  <c r="O388" i="7"/>
  <c r="P388" i="7" s="1"/>
  <c r="K388" i="7"/>
  <c r="J388" i="7"/>
  <c r="O387" i="7"/>
  <c r="P387" i="7" s="1"/>
  <c r="K387" i="7"/>
  <c r="J387" i="7"/>
  <c r="O386" i="7"/>
  <c r="P386" i="7" s="1"/>
  <c r="K386" i="7"/>
  <c r="J386" i="7"/>
  <c r="O385" i="7"/>
  <c r="P385" i="7" s="1"/>
  <c r="K385" i="7"/>
  <c r="J385" i="7"/>
  <c r="O384" i="7"/>
  <c r="P384" i="7" s="1"/>
  <c r="K384" i="7"/>
  <c r="J384" i="7"/>
  <c r="O383" i="7"/>
  <c r="P383" i="7" s="1"/>
  <c r="K383" i="7"/>
  <c r="J383" i="7"/>
  <c r="O382" i="7"/>
  <c r="P382" i="7" s="1"/>
  <c r="K382" i="7"/>
  <c r="J382" i="7"/>
  <c r="O381" i="7"/>
  <c r="P381" i="7" s="1"/>
  <c r="K381" i="7"/>
  <c r="J381" i="7"/>
  <c r="O380" i="7"/>
  <c r="P380" i="7" s="1"/>
  <c r="K380" i="7"/>
  <c r="J380" i="7"/>
  <c r="O379" i="7"/>
  <c r="P379" i="7" s="1"/>
  <c r="K379" i="7"/>
  <c r="J379" i="7"/>
  <c r="O378" i="7"/>
  <c r="P378" i="7" s="1"/>
  <c r="K378" i="7"/>
  <c r="J378" i="7"/>
  <c r="O377" i="7"/>
  <c r="P377" i="7" s="1"/>
  <c r="K377" i="7"/>
  <c r="J377" i="7"/>
  <c r="O376" i="7"/>
  <c r="P376" i="7" s="1"/>
  <c r="K376" i="7"/>
  <c r="J376" i="7"/>
  <c r="O375" i="7"/>
  <c r="P375" i="7" s="1"/>
  <c r="K375" i="7"/>
  <c r="J375" i="7"/>
  <c r="O374" i="7"/>
  <c r="P374" i="7" s="1"/>
  <c r="K374" i="7"/>
  <c r="J374" i="7"/>
  <c r="O373" i="7"/>
  <c r="P373" i="7" s="1"/>
  <c r="K373" i="7"/>
  <c r="J373" i="7"/>
  <c r="O372" i="7"/>
  <c r="P372" i="7" s="1"/>
  <c r="K372" i="7"/>
  <c r="J372" i="7"/>
  <c r="O371" i="7"/>
  <c r="P371" i="7" s="1"/>
  <c r="K371" i="7"/>
  <c r="J371" i="7"/>
  <c r="O370" i="7"/>
  <c r="P370" i="7" s="1"/>
  <c r="K370" i="7"/>
  <c r="J370" i="7"/>
  <c r="O369" i="7"/>
  <c r="P369" i="7" s="1"/>
  <c r="K369" i="7"/>
  <c r="J369" i="7"/>
  <c r="O368" i="7"/>
  <c r="P368" i="7" s="1"/>
  <c r="K368" i="7"/>
  <c r="J368" i="7"/>
  <c r="O367" i="7"/>
  <c r="P367" i="7" s="1"/>
  <c r="K367" i="7"/>
  <c r="J367" i="7"/>
  <c r="O366" i="7"/>
  <c r="P366" i="7" s="1"/>
  <c r="K366" i="7"/>
  <c r="J366" i="7"/>
  <c r="O365" i="7"/>
  <c r="P365" i="7" s="1"/>
  <c r="K365" i="7"/>
  <c r="J365" i="7"/>
  <c r="O364" i="7"/>
  <c r="P364" i="7" s="1"/>
  <c r="K364" i="7"/>
  <c r="J364" i="7"/>
  <c r="O363" i="7"/>
  <c r="P363" i="7" s="1"/>
  <c r="K363" i="7"/>
  <c r="J363" i="7"/>
  <c r="O362" i="7"/>
  <c r="P362" i="7" s="1"/>
  <c r="K362" i="7"/>
  <c r="J362" i="7"/>
  <c r="O361" i="7"/>
  <c r="P361" i="7" s="1"/>
  <c r="K361" i="7"/>
  <c r="J361" i="7"/>
  <c r="O360" i="7"/>
  <c r="P360" i="7" s="1"/>
  <c r="K360" i="7"/>
  <c r="J360" i="7"/>
  <c r="O359" i="7"/>
  <c r="P359" i="7" s="1"/>
  <c r="K359" i="7"/>
  <c r="J359" i="7"/>
  <c r="O358" i="7"/>
  <c r="P358" i="7" s="1"/>
  <c r="K358" i="7"/>
  <c r="J358" i="7"/>
  <c r="O357" i="7"/>
  <c r="P357" i="7" s="1"/>
  <c r="K357" i="7"/>
  <c r="J357" i="7"/>
  <c r="O356" i="7"/>
  <c r="P356" i="7" s="1"/>
  <c r="K356" i="7"/>
  <c r="J356" i="7"/>
  <c r="O355" i="7"/>
  <c r="P355" i="7" s="1"/>
  <c r="K355" i="7"/>
  <c r="J355" i="7"/>
  <c r="O354" i="7"/>
  <c r="P354" i="7" s="1"/>
  <c r="K354" i="7"/>
  <c r="J354" i="7"/>
  <c r="O353" i="7"/>
  <c r="P353" i="7" s="1"/>
  <c r="K353" i="7"/>
  <c r="J353" i="7"/>
  <c r="O352" i="7"/>
  <c r="P352" i="7" s="1"/>
  <c r="K352" i="7"/>
  <c r="J352" i="7"/>
  <c r="O351" i="7"/>
  <c r="P351" i="7" s="1"/>
  <c r="K351" i="7"/>
  <c r="J351" i="7"/>
  <c r="O350" i="7"/>
  <c r="P350" i="7" s="1"/>
  <c r="K350" i="7"/>
  <c r="J350" i="7"/>
  <c r="O349" i="7"/>
  <c r="P349" i="7" s="1"/>
  <c r="K349" i="7"/>
  <c r="J349" i="7"/>
  <c r="O348" i="7"/>
  <c r="P348" i="7" s="1"/>
  <c r="K348" i="7"/>
  <c r="J348" i="7"/>
  <c r="O347" i="7"/>
  <c r="P347" i="7" s="1"/>
  <c r="K347" i="7"/>
  <c r="J347" i="7"/>
  <c r="O346" i="7"/>
  <c r="P346" i="7" s="1"/>
  <c r="K346" i="7"/>
  <c r="J346" i="7"/>
  <c r="O345" i="7"/>
  <c r="P345" i="7" s="1"/>
  <c r="K345" i="7"/>
  <c r="J345" i="7"/>
  <c r="O344" i="7"/>
  <c r="P344" i="7" s="1"/>
  <c r="K344" i="7"/>
  <c r="J344" i="7"/>
  <c r="O343" i="7"/>
  <c r="P343" i="7" s="1"/>
  <c r="K343" i="7"/>
  <c r="J343" i="7"/>
  <c r="O342" i="7"/>
  <c r="P342" i="7" s="1"/>
  <c r="K342" i="7"/>
  <c r="J342" i="7"/>
  <c r="O341" i="7"/>
  <c r="P341" i="7" s="1"/>
  <c r="K341" i="7"/>
  <c r="J341" i="7"/>
  <c r="O340" i="7"/>
  <c r="P340" i="7" s="1"/>
  <c r="K340" i="7"/>
  <c r="J340" i="7"/>
  <c r="O339" i="7"/>
  <c r="P339" i="7" s="1"/>
  <c r="K339" i="7"/>
  <c r="J339" i="7"/>
  <c r="O338" i="7"/>
  <c r="P338" i="7" s="1"/>
  <c r="K338" i="7"/>
  <c r="J338" i="7"/>
  <c r="O337" i="7"/>
  <c r="P337" i="7" s="1"/>
  <c r="K337" i="7"/>
  <c r="J337" i="7"/>
  <c r="O336" i="7"/>
  <c r="P336" i="7" s="1"/>
  <c r="K336" i="7"/>
  <c r="J336" i="7"/>
  <c r="O335" i="7"/>
  <c r="P335" i="7" s="1"/>
  <c r="K335" i="7"/>
  <c r="J335" i="7"/>
  <c r="O334" i="7"/>
  <c r="P334" i="7" s="1"/>
  <c r="K334" i="7"/>
  <c r="J334" i="7"/>
  <c r="O333" i="7"/>
  <c r="P333" i="7" s="1"/>
  <c r="K333" i="7"/>
  <c r="J333" i="7"/>
  <c r="O332" i="7"/>
  <c r="P332" i="7" s="1"/>
  <c r="K332" i="7"/>
  <c r="J332" i="7"/>
  <c r="O331" i="7"/>
  <c r="P331" i="7" s="1"/>
  <c r="K331" i="7"/>
  <c r="J331" i="7"/>
  <c r="O330" i="7"/>
  <c r="P330" i="7" s="1"/>
  <c r="K330" i="7"/>
  <c r="J330" i="7"/>
  <c r="O329" i="7"/>
  <c r="P329" i="7" s="1"/>
  <c r="K329" i="7"/>
  <c r="J329" i="7"/>
  <c r="O328" i="7"/>
  <c r="P328" i="7" s="1"/>
  <c r="K328" i="7"/>
  <c r="J328" i="7"/>
  <c r="O327" i="7"/>
  <c r="P327" i="7" s="1"/>
  <c r="K327" i="7"/>
  <c r="J327" i="7"/>
  <c r="O326" i="7"/>
  <c r="P326" i="7" s="1"/>
  <c r="K326" i="7"/>
  <c r="J326" i="7"/>
  <c r="O325" i="7"/>
  <c r="P325" i="7" s="1"/>
  <c r="K325" i="7"/>
  <c r="J325" i="7"/>
  <c r="O324" i="7"/>
  <c r="P324" i="7" s="1"/>
  <c r="K324" i="7"/>
  <c r="J324" i="7"/>
  <c r="O323" i="7"/>
  <c r="P323" i="7" s="1"/>
  <c r="K323" i="7"/>
  <c r="J323" i="7"/>
  <c r="O322" i="7"/>
  <c r="P322" i="7" s="1"/>
  <c r="K322" i="7"/>
  <c r="J322" i="7"/>
  <c r="O321" i="7"/>
  <c r="P321" i="7" s="1"/>
  <c r="K321" i="7"/>
  <c r="J321" i="7"/>
  <c r="O320" i="7"/>
  <c r="P320" i="7" s="1"/>
  <c r="K320" i="7"/>
  <c r="J320" i="7"/>
  <c r="O319" i="7"/>
  <c r="P319" i="7" s="1"/>
  <c r="K319" i="7"/>
  <c r="J319" i="7"/>
  <c r="O318" i="7"/>
  <c r="P318" i="7" s="1"/>
  <c r="K318" i="7"/>
  <c r="J318" i="7"/>
  <c r="O317" i="7"/>
  <c r="P317" i="7" s="1"/>
  <c r="K317" i="7"/>
  <c r="J317" i="7"/>
  <c r="O316" i="7"/>
  <c r="P316" i="7" s="1"/>
  <c r="K316" i="7"/>
  <c r="J316" i="7"/>
  <c r="O315" i="7"/>
  <c r="P315" i="7" s="1"/>
  <c r="K315" i="7"/>
  <c r="J315" i="7"/>
  <c r="O314" i="7"/>
  <c r="P314" i="7" s="1"/>
  <c r="K314" i="7"/>
  <c r="J314" i="7"/>
  <c r="O313" i="7"/>
  <c r="P313" i="7" s="1"/>
  <c r="K313" i="7"/>
  <c r="J313" i="7"/>
  <c r="O312" i="7"/>
  <c r="P312" i="7" s="1"/>
  <c r="K312" i="7"/>
  <c r="J312" i="7"/>
  <c r="O311" i="7"/>
  <c r="P311" i="7" s="1"/>
  <c r="K311" i="7"/>
  <c r="J311" i="7"/>
  <c r="O310" i="7"/>
  <c r="P310" i="7" s="1"/>
  <c r="K310" i="7"/>
  <c r="J310" i="7"/>
  <c r="O309" i="7"/>
  <c r="P309" i="7" s="1"/>
  <c r="K309" i="7"/>
  <c r="J309" i="7"/>
  <c r="O308" i="7"/>
  <c r="P308" i="7" s="1"/>
  <c r="K308" i="7"/>
  <c r="J308" i="7"/>
  <c r="O307" i="7"/>
  <c r="P307" i="7" s="1"/>
  <c r="K307" i="7"/>
  <c r="J307" i="7"/>
  <c r="O306" i="7"/>
  <c r="P306" i="7" s="1"/>
  <c r="K306" i="7"/>
  <c r="J306" i="7"/>
  <c r="O305" i="7"/>
  <c r="P305" i="7" s="1"/>
  <c r="K305" i="7"/>
  <c r="J305" i="7"/>
  <c r="O304" i="7"/>
  <c r="P304" i="7" s="1"/>
  <c r="K304" i="7"/>
  <c r="J304" i="7"/>
  <c r="O303" i="7"/>
  <c r="P303" i="7" s="1"/>
  <c r="K303" i="7"/>
  <c r="J303" i="7"/>
  <c r="O302" i="7"/>
  <c r="P302" i="7" s="1"/>
  <c r="K302" i="7"/>
  <c r="J302" i="7"/>
  <c r="O301" i="7"/>
  <c r="P301" i="7" s="1"/>
  <c r="K301" i="7"/>
  <c r="J301" i="7"/>
  <c r="O300" i="7"/>
  <c r="P300" i="7" s="1"/>
  <c r="K300" i="7"/>
  <c r="J300" i="7"/>
  <c r="O299" i="7"/>
  <c r="P299" i="7" s="1"/>
  <c r="K299" i="7"/>
  <c r="J299" i="7"/>
  <c r="O298" i="7"/>
  <c r="P298" i="7" s="1"/>
  <c r="K298" i="7"/>
  <c r="J298" i="7"/>
  <c r="O297" i="7"/>
  <c r="P297" i="7" s="1"/>
  <c r="K297" i="7"/>
  <c r="J297" i="7"/>
  <c r="O296" i="7"/>
  <c r="P296" i="7" s="1"/>
  <c r="K296" i="7"/>
  <c r="J296" i="7"/>
  <c r="O295" i="7"/>
  <c r="P295" i="7" s="1"/>
  <c r="K295" i="7"/>
  <c r="J295" i="7"/>
  <c r="O294" i="7"/>
  <c r="P294" i="7" s="1"/>
  <c r="K294" i="7"/>
  <c r="J294" i="7"/>
  <c r="O293" i="7"/>
  <c r="P293" i="7" s="1"/>
  <c r="K293" i="7"/>
  <c r="J293" i="7"/>
  <c r="O292" i="7"/>
  <c r="P292" i="7" s="1"/>
  <c r="K292" i="7"/>
  <c r="J292" i="7"/>
  <c r="O291" i="7"/>
  <c r="P291" i="7" s="1"/>
  <c r="K291" i="7"/>
  <c r="J291" i="7"/>
  <c r="O290" i="7"/>
  <c r="P290" i="7" s="1"/>
  <c r="K290" i="7"/>
  <c r="J290" i="7"/>
  <c r="O289" i="7"/>
  <c r="P289" i="7" s="1"/>
  <c r="K289" i="7"/>
  <c r="J289" i="7"/>
  <c r="O288" i="7"/>
  <c r="P288" i="7" s="1"/>
  <c r="K288" i="7"/>
  <c r="J288" i="7"/>
  <c r="O287" i="7"/>
  <c r="P287" i="7" s="1"/>
  <c r="K287" i="7"/>
  <c r="J287" i="7"/>
  <c r="O286" i="7"/>
  <c r="P286" i="7" s="1"/>
  <c r="K286" i="7"/>
  <c r="J286" i="7"/>
  <c r="O285" i="7"/>
  <c r="P285" i="7" s="1"/>
  <c r="K285" i="7"/>
  <c r="J285" i="7"/>
  <c r="O284" i="7"/>
  <c r="P284" i="7" s="1"/>
  <c r="K284" i="7"/>
  <c r="J284" i="7"/>
  <c r="O283" i="7"/>
  <c r="P283" i="7" s="1"/>
  <c r="K283" i="7"/>
  <c r="J283" i="7"/>
  <c r="O282" i="7"/>
  <c r="P282" i="7" s="1"/>
  <c r="K282" i="7"/>
  <c r="J282" i="7"/>
  <c r="O281" i="7"/>
  <c r="P281" i="7" s="1"/>
  <c r="K281" i="7"/>
  <c r="J281" i="7"/>
  <c r="O280" i="7"/>
  <c r="P280" i="7" s="1"/>
  <c r="K280" i="7"/>
  <c r="J280" i="7"/>
  <c r="O279" i="7"/>
  <c r="P279" i="7" s="1"/>
  <c r="K279" i="7"/>
  <c r="J279" i="7"/>
  <c r="O278" i="7"/>
  <c r="P278" i="7" s="1"/>
  <c r="K278" i="7"/>
  <c r="J278" i="7"/>
  <c r="O277" i="7"/>
  <c r="P277" i="7" s="1"/>
  <c r="K277" i="7"/>
  <c r="J277" i="7"/>
  <c r="O276" i="7"/>
  <c r="P276" i="7" s="1"/>
  <c r="K276" i="7"/>
  <c r="J276" i="7"/>
  <c r="O275" i="7"/>
  <c r="P275" i="7" s="1"/>
  <c r="K275" i="7"/>
  <c r="J275" i="7"/>
  <c r="O274" i="7"/>
  <c r="P274" i="7" s="1"/>
  <c r="K274" i="7"/>
  <c r="J274" i="7"/>
  <c r="O273" i="7"/>
  <c r="P273" i="7" s="1"/>
  <c r="K273" i="7"/>
  <c r="J273" i="7"/>
  <c r="O272" i="7"/>
  <c r="P272" i="7" s="1"/>
  <c r="K272" i="7"/>
  <c r="J272" i="7"/>
  <c r="O271" i="7"/>
  <c r="P271" i="7" s="1"/>
  <c r="K271" i="7"/>
  <c r="J271" i="7"/>
  <c r="O270" i="7"/>
  <c r="P270" i="7" s="1"/>
  <c r="K270" i="7"/>
  <c r="J270" i="7"/>
  <c r="O269" i="7"/>
  <c r="P269" i="7" s="1"/>
  <c r="K269" i="7"/>
  <c r="J269" i="7"/>
  <c r="O268" i="7"/>
  <c r="P268" i="7" s="1"/>
  <c r="K268" i="7"/>
  <c r="J268" i="7"/>
  <c r="O267" i="7"/>
  <c r="P267" i="7" s="1"/>
  <c r="K267" i="7"/>
  <c r="J267" i="7"/>
  <c r="O266" i="7"/>
  <c r="P266" i="7" s="1"/>
  <c r="K266" i="7"/>
  <c r="J266" i="7"/>
  <c r="O265" i="7"/>
  <c r="P265" i="7" s="1"/>
  <c r="K265" i="7"/>
  <c r="J265" i="7"/>
  <c r="O264" i="7"/>
  <c r="P264" i="7" s="1"/>
  <c r="K264" i="7"/>
  <c r="J264" i="7"/>
  <c r="O263" i="7"/>
  <c r="P263" i="7" s="1"/>
  <c r="K263" i="7"/>
  <c r="J263" i="7"/>
  <c r="O262" i="7"/>
  <c r="P262" i="7" s="1"/>
  <c r="K262" i="7"/>
  <c r="J262" i="7"/>
  <c r="O261" i="7"/>
  <c r="P261" i="7" s="1"/>
  <c r="K261" i="7"/>
  <c r="J261" i="7"/>
  <c r="O260" i="7"/>
  <c r="P260" i="7" s="1"/>
  <c r="K260" i="7"/>
  <c r="J260" i="7"/>
  <c r="O259" i="7"/>
  <c r="P259" i="7" s="1"/>
  <c r="K259" i="7"/>
  <c r="J259" i="7"/>
  <c r="O258" i="7"/>
  <c r="P258" i="7" s="1"/>
  <c r="K258" i="7"/>
  <c r="J258" i="7"/>
  <c r="O257" i="7"/>
  <c r="P257" i="7" s="1"/>
  <c r="K257" i="7"/>
  <c r="J257" i="7"/>
  <c r="O256" i="7"/>
  <c r="P256" i="7" s="1"/>
  <c r="K256" i="7"/>
  <c r="J256" i="7"/>
  <c r="O255" i="7"/>
  <c r="P255" i="7" s="1"/>
  <c r="K255" i="7"/>
  <c r="J255" i="7"/>
  <c r="O254" i="7"/>
  <c r="P254" i="7" s="1"/>
  <c r="K254" i="7"/>
  <c r="J254" i="7"/>
  <c r="O253" i="7"/>
  <c r="P253" i="7" s="1"/>
  <c r="K253" i="7"/>
  <c r="J253" i="7"/>
  <c r="O252" i="7"/>
  <c r="P252" i="7" s="1"/>
  <c r="K252" i="7"/>
  <c r="J252" i="7"/>
  <c r="O251" i="7"/>
  <c r="P251" i="7" s="1"/>
  <c r="K251" i="7"/>
  <c r="J251" i="7"/>
  <c r="O250" i="7"/>
  <c r="P250" i="7" s="1"/>
  <c r="K250" i="7"/>
  <c r="J250" i="7"/>
  <c r="O249" i="7"/>
  <c r="P249" i="7" s="1"/>
  <c r="K249" i="7"/>
  <c r="J249" i="7"/>
  <c r="O248" i="7"/>
  <c r="P248" i="7" s="1"/>
  <c r="K248" i="7"/>
  <c r="J248" i="7"/>
  <c r="O247" i="7"/>
  <c r="P247" i="7" s="1"/>
  <c r="K247" i="7"/>
  <c r="J247" i="7"/>
  <c r="O246" i="7"/>
  <c r="P246" i="7" s="1"/>
  <c r="K246" i="7"/>
  <c r="J246" i="7"/>
  <c r="O245" i="7"/>
  <c r="P245" i="7" s="1"/>
  <c r="K245" i="7"/>
  <c r="J245" i="7"/>
  <c r="O244" i="7"/>
  <c r="P244" i="7" s="1"/>
  <c r="K244" i="7"/>
  <c r="J244" i="7"/>
  <c r="O243" i="7"/>
  <c r="P243" i="7" s="1"/>
  <c r="K243" i="7"/>
  <c r="J243" i="7"/>
  <c r="O242" i="7"/>
  <c r="P242" i="7" s="1"/>
  <c r="K242" i="7"/>
  <c r="J242" i="7"/>
  <c r="O241" i="7"/>
  <c r="P241" i="7" s="1"/>
  <c r="K241" i="7"/>
  <c r="J241" i="7"/>
  <c r="O240" i="7"/>
  <c r="P240" i="7" s="1"/>
  <c r="K240" i="7"/>
  <c r="J240" i="7"/>
  <c r="O239" i="7"/>
  <c r="P239" i="7" s="1"/>
  <c r="K239" i="7"/>
  <c r="J239" i="7"/>
  <c r="O238" i="7"/>
  <c r="P238" i="7" s="1"/>
  <c r="K238" i="7"/>
  <c r="J238" i="7"/>
  <c r="O237" i="7"/>
  <c r="P237" i="7" s="1"/>
  <c r="K237" i="7"/>
  <c r="J237" i="7"/>
  <c r="O236" i="7"/>
  <c r="P236" i="7" s="1"/>
  <c r="K236" i="7"/>
  <c r="J236" i="7"/>
  <c r="O235" i="7"/>
  <c r="P235" i="7" s="1"/>
  <c r="K235" i="7"/>
  <c r="J235" i="7"/>
  <c r="O234" i="7"/>
  <c r="P234" i="7" s="1"/>
  <c r="K234" i="7"/>
  <c r="J234" i="7"/>
  <c r="O233" i="7"/>
  <c r="P233" i="7" s="1"/>
  <c r="K233" i="7"/>
  <c r="J233" i="7"/>
  <c r="O232" i="7"/>
  <c r="P232" i="7" s="1"/>
  <c r="K232" i="7"/>
  <c r="J232" i="7"/>
  <c r="O231" i="7"/>
  <c r="P231" i="7" s="1"/>
  <c r="K231" i="7"/>
  <c r="J231" i="7"/>
  <c r="O230" i="7"/>
  <c r="P230" i="7" s="1"/>
  <c r="K230" i="7"/>
  <c r="J230" i="7"/>
  <c r="O229" i="7"/>
  <c r="P229" i="7" s="1"/>
  <c r="K229" i="7"/>
  <c r="J229" i="7"/>
  <c r="O228" i="7"/>
  <c r="P228" i="7" s="1"/>
  <c r="K228" i="7"/>
  <c r="J228" i="7"/>
  <c r="O227" i="7"/>
  <c r="P227" i="7" s="1"/>
  <c r="K227" i="7"/>
  <c r="J227" i="7"/>
  <c r="O226" i="7"/>
  <c r="P226" i="7" s="1"/>
  <c r="K226" i="7"/>
  <c r="J226" i="7"/>
  <c r="O225" i="7"/>
  <c r="P225" i="7" s="1"/>
  <c r="K225" i="7"/>
  <c r="J225" i="7"/>
  <c r="O224" i="7"/>
  <c r="P224" i="7" s="1"/>
  <c r="K224" i="7"/>
  <c r="J224" i="7"/>
  <c r="O223" i="7"/>
  <c r="P223" i="7" s="1"/>
  <c r="K223" i="7"/>
  <c r="J223" i="7"/>
  <c r="O222" i="7"/>
  <c r="P222" i="7" s="1"/>
  <c r="K222" i="7"/>
  <c r="J222" i="7"/>
  <c r="O221" i="7"/>
  <c r="P221" i="7" s="1"/>
  <c r="K221" i="7"/>
  <c r="J221" i="7"/>
  <c r="O220" i="7"/>
  <c r="P220" i="7" s="1"/>
  <c r="K220" i="7"/>
  <c r="J220" i="7"/>
  <c r="O219" i="7"/>
  <c r="P219" i="7" s="1"/>
  <c r="K219" i="7"/>
  <c r="J219" i="7"/>
  <c r="O218" i="7"/>
  <c r="P218" i="7" s="1"/>
  <c r="K218" i="7"/>
  <c r="J218" i="7"/>
  <c r="O217" i="7"/>
  <c r="P217" i="7" s="1"/>
  <c r="K217" i="7"/>
  <c r="J217" i="7"/>
  <c r="O216" i="7"/>
  <c r="P216" i="7" s="1"/>
  <c r="K216" i="7"/>
  <c r="J216" i="7"/>
  <c r="O215" i="7"/>
  <c r="P215" i="7" s="1"/>
  <c r="K215" i="7"/>
  <c r="J215" i="7"/>
  <c r="O214" i="7"/>
  <c r="P214" i="7" s="1"/>
  <c r="K214" i="7"/>
  <c r="J214" i="7"/>
  <c r="O213" i="7"/>
  <c r="P213" i="7" s="1"/>
  <c r="K213" i="7"/>
  <c r="J213" i="7"/>
  <c r="O212" i="7"/>
  <c r="P212" i="7" s="1"/>
  <c r="K212" i="7"/>
  <c r="J212" i="7"/>
  <c r="O211" i="7"/>
  <c r="P211" i="7" s="1"/>
  <c r="K211" i="7"/>
  <c r="J211" i="7"/>
  <c r="O210" i="7"/>
  <c r="P210" i="7" s="1"/>
  <c r="K210" i="7"/>
  <c r="J210" i="7"/>
  <c r="O209" i="7"/>
  <c r="P209" i="7" s="1"/>
  <c r="K209" i="7"/>
  <c r="J209" i="7"/>
  <c r="O208" i="7"/>
  <c r="P208" i="7" s="1"/>
  <c r="K208" i="7"/>
  <c r="J208" i="7"/>
  <c r="O207" i="7"/>
  <c r="P207" i="7" s="1"/>
  <c r="K207" i="7"/>
  <c r="J207" i="7"/>
  <c r="O206" i="7"/>
  <c r="P206" i="7" s="1"/>
  <c r="K206" i="7"/>
  <c r="J206" i="7"/>
  <c r="O205" i="7"/>
  <c r="P205" i="7" s="1"/>
  <c r="K205" i="7"/>
  <c r="J205" i="7"/>
  <c r="O204" i="7"/>
  <c r="P204" i="7" s="1"/>
  <c r="K204" i="7"/>
  <c r="J204" i="7"/>
  <c r="O203" i="7"/>
  <c r="P203" i="7" s="1"/>
  <c r="K203" i="7"/>
  <c r="J203" i="7"/>
  <c r="O202" i="7"/>
  <c r="P202" i="7" s="1"/>
  <c r="K202" i="7"/>
  <c r="J202" i="7"/>
  <c r="O201" i="7"/>
  <c r="P201" i="7" s="1"/>
  <c r="K201" i="7"/>
  <c r="J201" i="7"/>
  <c r="O200" i="7"/>
  <c r="P200" i="7" s="1"/>
  <c r="K200" i="7"/>
  <c r="J200" i="7"/>
  <c r="O199" i="7"/>
  <c r="P199" i="7" s="1"/>
  <c r="K199" i="7"/>
  <c r="J199" i="7"/>
  <c r="O198" i="7"/>
  <c r="P198" i="7" s="1"/>
  <c r="K198" i="7"/>
  <c r="J198" i="7"/>
  <c r="O197" i="7"/>
  <c r="P197" i="7" s="1"/>
  <c r="K197" i="7"/>
  <c r="J197" i="7"/>
  <c r="O196" i="7"/>
  <c r="P196" i="7" s="1"/>
  <c r="K196" i="7"/>
  <c r="J196" i="7"/>
  <c r="O195" i="7"/>
  <c r="P195" i="7" s="1"/>
  <c r="K195" i="7"/>
  <c r="J195" i="7"/>
  <c r="O194" i="7"/>
  <c r="P194" i="7" s="1"/>
  <c r="K194" i="7"/>
  <c r="J194" i="7"/>
  <c r="O193" i="7"/>
  <c r="P193" i="7" s="1"/>
  <c r="K193" i="7"/>
  <c r="J193" i="7"/>
  <c r="O192" i="7"/>
  <c r="P192" i="7" s="1"/>
  <c r="K192" i="7"/>
  <c r="J192" i="7"/>
  <c r="O191" i="7"/>
  <c r="P191" i="7" s="1"/>
  <c r="K191" i="7"/>
  <c r="J191" i="7"/>
  <c r="O190" i="7"/>
  <c r="P190" i="7" s="1"/>
  <c r="K190" i="7"/>
  <c r="J190" i="7"/>
  <c r="O189" i="7"/>
  <c r="P189" i="7" s="1"/>
  <c r="K189" i="7"/>
  <c r="J189" i="7"/>
  <c r="O188" i="7"/>
  <c r="P188" i="7" s="1"/>
  <c r="K188" i="7"/>
  <c r="J188" i="7"/>
  <c r="O187" i="7"/>
  <c r="P187" i="7" s="1"/>
  <c r="K187" i="7"/>
  <c r="J187" i="7"/>
  <c r="O186" i="7"/>
  <c r="P186" i="7" s="1"/>
  <c r="K186" i="7"/>
  <c r="J186" i="7"/>
  <c r="O185" i="7"/>
  <c r="P185" i="7" s="1"/>
  <c r="K185" i="7"/>
  <c r="J185" i="7"/>
  <c r="O184" i="7"/>
  <c r="P184" i="7" s="1"/>
  <c r="K184" i="7"/>
  <c r="J184" i="7"/>
  <c r="O183" i="7"/>
  <c r="P183" i="7" s="1"/>
  <c r="K183" i="7"/>
  <c r="J183" i="7"/>
  <c r="O182" i="7"/>
  <c r="P182" i="7" s="1"/>
  <c r="K182" i="7"/>
  <c r="J182" i="7"/>
  <c r="O181" i="7"/>
  <c r="P181" i="7" s="1"/>
  <c r="K181" i="7"/>
  <c r="J181" i="7"/>
  <c r="O180" i="7"/>
  <c r="P180" i="7" s="1"/>
  <c r="K180" i="7"/>
  <c r="J180" i="7"/>
  <c r="O179" i="7"/>
  <c r="P179" i="7" s="1"/>
  <c r="K179" i="7"/>
  <c r="J179" i="7"/>
  <c r="O178" i="7"/>
  <c r="P178" i="7" s="1"/>
  <c r="K178" i="7"/>
  <c r="J178" i="7"/>
  <c r="O177" i="7"/>
  <c r="P177" i="7" s="1"/>
  <c r="K177" i="7"/>
  <c r="J177" i="7"/>
  <c r="O176" i="7"/>
  <c r="P176" i="7" s="1"/>
  <c r="K176" i="7"/>
  <c r="J176" i="7"/>
  <c r="O175" i="7"/>
  <c r="P175" i="7" s="1"/>
  <c r="K175" i="7"/>
  <c r="J175" i="7"/>
  <c r="O174" i="7"/>
  <c r="P174" i="7" s="1"/>
  <c r="K174" i="7"/>
  <c r="J174" i="7"/>
  <c r="O173" i="7"/>
  <c r="P173" i="7" s="1"/>
  <c r="K173" i="7"/>
  <c r="J173" i="7"/>
  <c r="O172" i="7"/>
  <c r="P172" i="7" s="1"/>
  <c r="K172" i="7"/>
  <c r="J172" i="7"/>
  <c r="O171" i="7"/>
  <c r="P171" i="7" s="1"/>
  <c r="K171" i="7"/>
  <c r="J171" i="7"/>
  <c r="O170" i="7"/>
  <c r="P170" i="7" s="1"/>
  <c r="K170" i="7"/>
  <c r="J170" i="7"/>
  <c r="O169" i="7"/>
  <c r="P169" i="7" s="1"/>
  <c r="K169" i="7"/>
  <c r="J169" i="7"/>
  <c r="O168" i="7"/>
  <c r="P168" i="7" s="1"/>
  <c r="K168" i="7"/>
  <c r="J168" i="7"/>
  <c r="O167" i="7"/>
  <c r="P167" i="7" s="1"/>
  <c r="K167" i="7"/>
  <c r="J167" i="7"/>
  <c r="O166" i="7"/>
  <c r="P166" i="7" s="1"/>
  <c r="K166" i="7"/>
  <c r="J166" i="7"/>
  <c r="O165" i="7"/>
  <c r="P165" i="7" s="1"/>
  <c r="K165" i="7"/>
  <c r="J165" i="7"/>
  <c r="O164" i="7"/>
  <c r="P164" i="7" s="1"/>
  <c r="K164" i="7"/>
  <c r="J164" i="7"/>
  <c r="O163" i="7"/>
  <c r="P163" i="7" s="1"/>
  <c r="K163" i="7"/>
  <c r="J163" i="7"/>
  <c r="O162" i="7"/>
  <c r="P162" i="7" s="1"/>
  <c r="K162" i="7"/>
  <c r="J162" i="7"/>
  <c r="O161" i="7"/>
  <c r="P161" i="7" s="1"/>
  <c r="K161" i="7"/>
  <c r="J161" i="7"/>
  <c r="O160" i="7"/>
  <c r="P160" i="7" s="1"/>
  <c r="K160" i="7"/>
  <c r="J160" i="7"/>
  <c r="O159" i="7"/>
  <c r="P159" i="7" s="1"/>
  <c r="K159" i="7"/>
  <c r="J159" i="7"/>
  <c r="O158" i="7"/>
  <c r="P158" i="7" s="1"/>
  <c r="K158" i="7"/>
  <c r="J158" i="7"/>
  <c r="O157" i="7"/>
  <c r="P157" i="7" s="1"/>
  <c r="K157" i="7"/>
  <c r="J157" i="7"/>
  <c r="O156" i="7"/>
  <c r="P156" i="7" s="1"/>
  <c r="K156" i="7"/>
  <c r="J156" i="7"/>
  <c r="O155" i="7"/>
  <c r="P155" i="7" s="1"/>
  <c r="K155" i="7"/>
  <c r="J155" i="7"/>
  <c r="O154" i="7"/>
  <c r="P154" i="7" s="1"/>
  <c r="K154" i="7"/>
  <c r="J154" i="7"/>
  <c r="O153" i="7"/>
  <c r="P153" i="7" s="1"/>
  <c r="K153" i="7"/>
  <c r="J153" i="7"/>
  <c r="O152" i="7"/>
  <c r="P152" i="7" s="1"/>
  <c r="K152" i="7"/>
  <c r="J152" i="7"/>
  <c r="O151" i="7"/>
  <c r="P151" i="7" s="1"/>
  <c r="K151" i="7"/>
  <c r="J151" i="7"/>
  <c r="O150" i="7"/>
  <c r="P150" i="7" s="1"/>
  <c r="K150" i="7"/>
  <c r="J150" i="7"/>
  <c r="O149" i="7"/>
  <c r="P149" i="7" s="1"/>
  <c r="K149" i="7"/>
  <c r="J149" i="7"/>
  <c r="O148" i="7"/>
  <c r="P148" i="7" s="1"/>
  <c r="K148" i="7"/>
  <c r="J148" i="7"/>
  <c r="O147" i="7"/>
  <c r="P147" i="7" s="1"/>
  <c r="K147" i="7"/>
  <c r="J147" i="7"/>
  <c r="O146" i="7"/>
  <c r="P146" i="7" s="1"/>
  <c r="K146" i="7"/>
  <c r="J146" i="7"/>
  <c r="O145" i="7"/>
  <c r="P145" i="7" s="1"/>
  <c r="K145" i="7"/>
  <c r="J145" i="7"/>
  <c r="O144" i="7"/>
  <c r="P144" i="7" s="1"/>
  <c r="K144" i="7"/>
  <c r="J144" i="7"/>
  <c r="O143" i="7"/>
  <c r="P143" i="7" s="1"/>
  <c r="K143" i="7"/>
  <c r="J143" i="7"/>
  <c r="O142" i="7"/>
  <c r="P142" i="7" s="1"/>
  <c r="K142" i="7"/>
  <c r="J142" i="7"/>
  <c r="O141" i="7"/>
  <c r="P141" i="7" s="1"/>
  <c r="K141" i="7"/>
  <c r="J141" i="7"/>
  <c r="O140" i="7"/>
  <c r="P140" i="7" s="1"/>
  <c r="K140" i="7"/>
  <c r="J140" i="7"/>
  <c r="O139" i="7"/>
  <c r="P139" i="7" s="1"/>
  <c r="K139" i="7"/>
  <c r="J139" i="7"/>
  <c r="O138" i="7"/>
  <c r="P138" i="7" s="1"/>
  <c r="K138" i="7"/>
  <c r="J138" i="7"/>
  <c r="O137" i="7"/>
  <c r="P137" i="7" s="1"/>
  <c r="K137" i="7"/>
  <c r="J137" i="7"/>
  <c r="O136" i="7"/>
  <c r="P136" i="7" s="1"/>
  <c r="K136" i="7"/>
  <c r="J136" i="7"/>
  <c r="O135" i="7"/>
  <c r="P135" i="7" s="1"/>
  <c r="K135" i="7"/>
  <c r="J135" i="7"/>
  <c r="O134" i="7"/>
  <c r="P134" i="7" s="1"/>
  <c r="K134" i="7"/>
  <c r="J134" i="7"/>
  <c r="O133" i="7"/>
  <c r="P133" i="7" s="1"/>
  <c r="K133" i="7"/>
  <c r="J133" i="7"/>
  <c r="O132" i="7"/>
  <c r="P132" i="7" s="1"/>
  <c r="K132" i="7"/>
  <c r="J132" i="7"/>
  <c r="O131" i="7"/>
  <c r="P131" i="7" s="1"/>
  <c r="K131" i="7"/>
  <c r="J131" i="7"/>
  <c r="O130" i="7"/>
  <c r="P130" i="7" s="1"/>
  <c r="K130" i="7"/>
  <c r="J130" i="7"/>
  <c r="O129" i="7"/>
  <c r="P129" i="7" s="1"/>
  <c r="K129" i="7"/>
  <c r="J129" i="7"/>
  <c r="O128" i="7"/>
  <c r="P128" i="7" s="1"/>
  <c r="K128" i="7"/>
  <c r="J128" i="7"/>
  <c r="O127" i="7"/>
  <c r="P127" i="7" s="1"/>
  <c r="K127" i="7"/>
  <c r="J127" i="7"/>
  <c r="O126" i="7"/>
  <c r="P126" i="7" s="1"/>
  <c r="K126" i="7"/>
  <c r="J126" i="7"/>
  <c r="O125" i="7"/>
  <c r="P125" i="7" s="1"/>
  <c r="K125" i="7"/>
  <c r="J125" i="7"/>
  <c r="O124" i="7"/>
  <c r="P124" i="7" s="1"/>
  <c r="K124" i="7"/>
  <c r="J124" i="7"/>
  <c r="O123" i="7"/>
  <c r="P123" i="7" s="1"/>
  <c r="K123" i="7"/>
  <c r="J123" i="7"/>
  <c r="O122" i="7"/>
  <c r="P122" i="7" s="1"/>
  <c r="K122" i="7"/>
  <c r="J122" i="7"/>
  <c r="O121" i="7"/>
  <c r="P121" i="7" s="1"/>
  <c r="K121" i="7"/>
  <c r="J121" i="7"/>
  <c r="O120" i="7"/>
  <c r="P120" i="7" s="1"/>
  <c r="K120" i="7"/>
  <c r="J120" i="7"/>
  <c r="O119" i="7"/>
  <c r="P119" i="7" s="1"/>
  <c r="K119" i="7"/>
  <c r="J119" i="7"/>
  <c r="O118" i="7"/>
  <c r="P118" i="7" s="1"/>
  <c r="K118" i="7"/>
  <c r="J118" i="7"/>
  <c r="O117" i="7"/>
  <c r="P117" i="7" s="1"/>
  <c r="K117" i="7"/>
  <c r="J117" i="7"/>
  <c r="O116" i="7"/>
  <c r="P116" i="7" s="1"/>
  <c r="K116" i="7"/>
  <c r="J116" i="7"/>
  <c r="O115" i="7"/>
  <c r="P115" i="7" s="1"/>
  <c r="K115" i="7"/>
  <c r="J115" i="7"/>
  <c r="O114" i="7"/>
  <c r="P114" i="7" s="1"/>
  <c r="K114" i="7"/>
  <c r="J114" i="7"/>
  <c r="O113" i="7"/>
  <c r="P113" i="7" s="1"/>
  <c r="K113" i="7"/>
  <c r="J113" i="7"/>
  <c r="O112" i="7"/>
  <c r="P112" i="7" s="1"/>
  <c r="K112" i="7"/>
  <c r="J112" i="7"/>
  <c r="O111" i="7"/>
  <c r="P111" i="7" s="1"/>
  <c r="K111" i="7"/>
  <c r="J111" i="7"/>
  <c r="O110" i="7"/>
  <c r="P110" i="7" s="1"/>
  <c r="K110" i="7"/>
  <c r="J110" i="7"/>
  <c r="O109" i="7"/>
  <c r="P109" i="7" s="1"/>
  <c r="K109" i="7"/>
  <c r="J109" i="7"/>
  <c r="O108" i="7"/>
  <c r="P108" i="7" s="1"/>
  <c r="K108" i="7"/>
  <c r="J108" i="7"/>
  <c r="O107" i="7"/>
  <c r="P107" i="7" s="1"/>
  <c r="K107" i="7"/>
  <c r="J107" i="7"/>
  <c r="O106" i="7"/>
  <c r="P106" i="7" s="1"/>
  <c r="K106" i="7"/>
  <c r="J106" i="7"/>
  <c r="O105" i="7"/>
  <c r="P105" i="7" s="1"/>
  <c r="K105" i="7"/>
  <c r="J105" i="7"/>
  <c r="O104" i="7"/>
  <c r="P104" i="7" s="1"/>
  <c r="K104" i="7"/>
  <c r="J104" i="7"/>
  <c r="O103" i="7"/>
  <c r="P103" i="7" s="1"/>
  <c r="K103" i="7"/>
  <c r="J103" i="7"/>
  <c r="O102" i="7"/>
  <c r="P102" i="7" s="1"/>
  <c r="K102" i="7"/>
  <c r="J102" i="7"/>
  <c r="O101" i="7"/>
  <c r="P101" i="7" s="1"/>
  <c r="K101" i="7"/>
  <c r="J101" i="7"/>
  <c r="O100" i="7"/>
  <c r="P100" i="7" s="1"/>
  <c r="K100" i="7"/>
  <c r="J100" i="7"/>
  <c r="O99" i="7"/>
  <c r="P99" i="7" s="1"/>
  <c r="K99" i="7"/>
  <c r="J99" i="7"/>
  <c r="O98" i="7"/>
  <c r="P98" i="7" s="1"/>
  <c r="K98" i="7"/>
  <c r="J98" i="7"/>
  <c r="O97" i="7"/>
  <c r="P97" i="7" s="1"/>
  <c r="K97" i="7"/>
  <c r="J97" i="7"/>
  <c r="O96" i="7"/>
  <c r="P96" i="7" s="1"/>
  <c r="K96" i="7"/>
  <c r="J96" i="7"/>
  <c r="O95" i="7"/>
  <c r="P95" i="7" s="1"/>
  <c r="K95" i="7"/>
  <c r="J95" i="7"/>
  <c r="O94" i="7"/>
  <c r="P94" i="7" s="1"/>
  <c r="K94" i="7"/>
  <c r="J94" i="7"/>
  <c r="O93" i="7"/>
  <c r="P93" i="7" s="1"/>
  <c r="K93" i="7"/>
  <c r="J93" i="7"/>
  <c r="O92" i="7"/>
  <c r="P92" i="7" s="1"/>
  <c r="K92" i="7"/>
  <c r="J92" i="7"/>
  <c r="O91" i="7"/>
  <c r="P91" i="7" s="1"/>
  <c r="K91" i="7"/>
  <c r="J91" i="7"/>
  <c r="O90" i="7"/>
  <c r="P90" i="7" s="1"/>
  <c r="K90" i="7"/>
  <c r="J90" i="7"/>
  <c r="O89" i="7"/>
  <c r="P89" i="7" s="1"/>
  <c r="K89" i="7"/>
  <c r="J89" i="7"/>
  <c r="O88" i="7"/>
  <c r="P88" i="7" s="1"/>
  <c r="K88" i="7"/>
  <c r="J88" i="7"/>
  <c r="O87" i="7"/>
  <c r="P87" i="7" s="1"/>
  <c r="K87" i="7"/>
  <c r="J87" i="7"/>
  <c r="O86" i="7"/>
  <c r="P86" i="7" s="1"/>
  <c r="K86" i="7"/>
  <c r="J86" i="7"/>
  <c r="O85" i="7"/>
  <c r="P85" i="7" s="1"/>
  <c r="K85" i="7"/>
  <c r="J85" i="7"/>
  <c r="O84" i="7"/>
  <c r="P84" i="7" s="1"/>
  <c r="K84" i="7"/>
  <c r="J84" i="7"/>
  <c r="O83" i="7"/>
  <c r="P83" i="7" s="1"/>
  <c r="K83" i="7"/>
  <c r="J83" i="7"/>
  <c r="O82" i="7"/>
  <c r="P82" i="7" s="1"/>
  <c r="K82" i="7"/>
  <c r="J82" i="7"/>
  <c r="O81" i="7"/>
  <c r="P81" i="7" s="1"/>
  <c r="K81" i="7"/>
  <c r="J81" i="7"/>
  <c r="O80" i="7"/>
  <c r="P80" i="7" s="1"/>
  <c r="K80" i="7"/>
  <c r="J80" i="7"/>
  <c r="O79" i="7"/>
  <c r="P79" i="7" s="1"/>
  <c r="K79" i="7"/>
  <c r="J79" i="7"/>
  <c r="O78" i="7"/>
  <c r="P78" i="7" s="1"/>
  <c r="K78" i="7"/>
  <c r="J78" i="7"/>
  <c r="O77" i="7"/>
  <c r="P77" i="7" s="1"/>
  <c r="K77" i="7"/>
  <c r="J77" i="7"/>
  <c r="O76" i="7"/>
  <c r="P76" i="7" s="1"/>
  <c r="K76" i="7"/>
  <c r="J76" i="7"/>
  <c r="O75" i="7"/>
  <c r="P75" i="7" s="1"/>
  <c r="K75" i="7"/>
  <c r="J75" i="7"/>
  <c r="O74" i="7"/>
  <c r="P74" i="7" s="1"/>
  <c r="K74" i="7"/>
  <c r="J74" i="7"/>
  <c r="O73" i="7"/>
  <c r="P73" i="7" s="1"/>
  <c r="K73" i="7"/>
  <c r="J73" i="7"/>
  <c r="O72" i="7"/>
  <c r="P72" i="7" s="1"/>
  <c r="K72" i="7"/>
  <c r="J72" i="7"/>
  <c r="O71" i="7"/>
  <c r="P71" i="7" s="1"/>
  <c r="K71" i="7"/>
  <c r="J71" i="7"/>
  <c r="O70" i="7"/>
  <c r="P70" i="7" s="1"/>
  <c r="K70" i="7"/>
  <c r="J70" i="7"/>
  <c r="O69" i="7"/>
  <c r="P69" i="7" s="1"/>
  <c r="K69" i="7"/>
  <c r="J69" i="7"/>
  <c r="O68" i="7"/>
  <c r="P68" i="7" s="1"/>
  <c r="K68" i="7"/>
  <c r="J68" i="7"/>
  <c r="O67" i="7"/>
  <c r="P67" i="7" s="1"/>
  <c r="K67" i="7"/>
  <c r="J67" i="7"/>
  <c r="O66" i="7"/>
  <c r="P66" i="7" s="1"/>
  <c r="K66" i="7"/>
  <c r="J66" i="7"/>
  <c r="O65" i="7"/>
  <c r="P65" i="7" s="1"/>
  <c r="K65" i="7"/>
  <c r="J65" i="7"/>
  <c r="O64" i="7"/>
  <c r="P64" i="7" s="1"/>
  <c r="K64" i="7"/>
  <c r="J64" i="7"/>
  <c r="O63" i="7"/>
  <c r="P63" i="7" s="1"/>
  <c r="K63" i="7"/>
  <c r="J63" i="7"/>
  <c r="O62" i="7"/>
  <c r="P62" i="7" s="1"/>
  <c r="K62" i="7"/>
  <c r="J62" i="7"/>
  <c r="O61" i="7"/>
  <c r="P61" i="7" s="1"/>
  <c r="K61" i="7"/>
  <c r="J61" i="7"/>
  <c r="O60" i="7"/>
  <c r="P60" i="7" s="1"/>
  <c r="K60" i="7"/>
  <c r="J60" i="7"/>
  <c r="O59" i="7"/>
  <c r="P59" i="7" s="1"/>
  <c r="K59" i="7"/>
  <c r="J59" i="7"/>
  <c r="O58" i="7"/>
  <c r="P58" i="7" s="1"/>
  <c r="K58" i="7"/>
  <c r="J58" i="7"/>
  <c r="O57" i="7"/>
  <c r="P57" i="7" s="1"/>
  <c r="K57" i="7"/>
  <c r="J57" i="7"/>
  <c r="O56" i="7"/>
  <c r="P56" i="7" s="1"/>
  <c r="K56" i="7"/>
  <c r="J56" i="7"/>
  <c r="O55" i="7"/>
  <c r="P55" i="7" s="1"/>
  <c r="K55" i="7"/>
  <c r="J55" i="7"/>
  <c r="O54" i="7"/>
  <c r="P54" i="7" s="1"/>
  <c r="K54" i="7"/>
  <c r="J54" i="7"/>
  <c r="O53" i="7"/>
  <c r="P53" i="7" s="1"/>
  <c r="K53" i="7"/>
  <c r="J53" i="7"/>
  <c r="O52" i="7"/>
  <c r="P52" i="7" s="1"/>
  <c r="K52" i="7"/>
  <c r="J52" i="7"/>
  <c r="O51" i="7"/>
  <c r="P51" i="7" s="1"/>
  <c r="K51" i="7"/>
  <c r="J51" i="7"/>
  <c r="O50" i="7"/>
  <c r="P50" i="7" s="1"/>
  <c r="K50" i="7"/>
  <c r="J50" i="7"/>
  <c r="O49" i="7"/>
  <c r="P49" i="7" s="1"/>
  <c r="K49" i="7"/>
  <c r="J49" i="7"/>
  <c r="O48" i="7"/>
  <c r="P48" i="7" s="1"/>
  <c r="K48" i="7"/>
  <c r="J48" i="7"/>
  <c r="O47" i="7"/>
  <c r="P47" i="7" s="1"/>
  <c r="K47" i="7"/>
  <c r="J47" i="7"/>
  <c r="O46" i="7"/>
  <c r="P46" i="7" s="1"/>
  <c r="K46" i="7"/>
  <c r="J46" i="7"/>
  <c r="O45" i="7"/>
  <c r="P45" i="7" s="1"/>
  <c r="K45" i="7"/>
  <c r="J45" i="7"/>
  <c r="O44" i="7"/>
  <c r="P44" i="7" s="1"/>
  <c r="K44" i="7"/>
  <c r="J44" i="7"/>
  <c r="O43" i="7"/>
  <c r="P43" i="7" s="1"/>
  <c r="K43" i="7"/>
  <c r="J43" i="7"/>
  <c r="O42" i="7"/>
  <c r="P42" i="7" s="1"/>
  <c r="K42" i="7"/>
  <c r="J42" i="7"/>
  <c r="O41" i="7"/>
  <c r="P41" i="7" s="1"/>
  <c r="K41" i="7"/>
  <c r="J41" i="7"/>
  <c r="O40" i="7"/>
  <c r="P40" i="7" s="1"/>
  <c r="K40" i="7"/>
  <c r="J40" i="7"/>
  <c r="O39" i="7"/>
  <c r="P39" i="7" s="1"/>
  <c r="K39" i="7"/>
  <c r="J39" i="7"/>
  <c r="O38" i="7"/>
  <c r="P38" i="7" s="1"/>
  <c r="K38" i="7"/>
  <c r="J38" i="7"/>
  <c r="O37" i="7"/>
  <c r="P37" i="7" s="1"/>
  <c r="K37" i="7"/>
  <c r="J37" i="7"/>
  <c r="O36" i="7"/>
  <c r="P36" i="7" s="1"/>
  <c r="K36" i="7"/>
  <c r="J36" i="7"/>
  <c r="O35" i="7"/>
  <c r="P35" i="7" s="1"/>
  <c r="K35" i="7"/>
  <c r="J35" i="7"/>
  <c r="O34" i="7"/>
  <c r="P34" i="7" s="1"/>
  <c r="K34" i="7"/>
  <c r="J34" i="7"/>
  <c r="O33" i="7"/>
  <c r="P33" i="7" s="1"/>
  <c r="K33" i="7"/>
  <c r="J33" i="7"/>
  <c r="O32" i="7"/>
  <c r="P32" i="7" s="1"/>
  <c r="K32" i="7"/>
  <c r="J32" i="7"/>
  <c r="O31" i="7"/>
  <c r="P31" i="7" s="1"/>
  <c r="K31" i="7"/>
  <c r="J31" i="7"/>
  <c r="O30" i="7"/>
  <c r="P30" i="7" s="1"/>
  <c r="K30" i="7"/>
  <c r="J30" i="7"/>
  <c r="O29" i="7"/>
  <c r="P29" i="7" s="1"/>
  <c r="K29" i="7"/>
  <c r="J29" i="7"/>
  <c r="O28" i="7"/>
  <c r="P28" i="7" s="1"/>
  <c r="K28" i="7"/>
  <c r="J28" i="7"/>
  <c r="O27" i="7"/>
  <c r="P27" i="7" s="1"/>
  <c r="K27" i="7"/>
  <c r="J27" i="7"/>
  <c r="O26" i="7"/>
  <c r="P26" i="7" s="1"/>
  <c r="K26" i="7"/>
  <c r="J26" i="7"/>
  <c r="O25" i="7"/>
  <c r="P25" i="7" s="1"/>
  <c r="K25" i="7"/>
  <c r="J25" i="7"/>
  <c r="O24" i="7"/>
  <c r="P24" i="7" s="1"/>
  <c r="K24" i="7"/>
  <c r="J24" i="7"/>
  <c r="O23" i="7"/>
  <c r="P23" i="7" s="1"/>
  <c r="K23" i="7"/>
  <c r="J23" i="7"/>
  <c r="O22" i="7"/>
  <c r="P22" i="7" s="1"/>
  <c r="K22" i="7"/>
  <c r="J22" i="7"/>
  <c r="O21" i="7"/>
  <c r="P21" i="7" s="1"/>
  <c r="K21" i="7"/>
  <c r="J21" i="7"/>
  <c r="O20" i="7"/>
  <c r="P20" i="7" s="1"/>
  <c r="K20" i="7"/>
  <c r="J20" i="7"/>
  <c r="O19" i="7"/>
  <c r="P19" i="7" s="1"/>
  <c r="K19" i="7"/>
  <c r="J19" i="7"/>
  <c r="O18" i="7"/>
  <c r="P18" i="7" s="1"/>
  <c r="K18" i="7"/>
  <c r="J18" i="7"/>
  <c r="O17" i="7"/>
  <c r="P17" i="7" s="1"/>
  <c r="K17" i="7"/>
  <c r="J17" i="7"/>
  <c r="O16" i="7"/>
  <c r="P16" i="7" s="1"/>
  <c r="K16" i="7"/>
  <c r="J16" i="7"/>
  <c r="O15" i="7"/>
  <c r="P15" i="7" s="1"/>
  <c r="K15" i="7"/>
  <c r="J15" i="7"/>
  <c r="O14" i="7"/>
  <c r="P14" i="7" s="1"/>
  <c r="K14" i="7"/>
  <c r="J14" i="7"/>
  <c r="O13" i="7"/>
  <c r="P13" i="7" s="1"/>
  <c r="K13" i="7"/>
  <c r="J13" i="7"/>
  <c r="O12" i="7"/>
  <c r="P12" i="7" s="1"/>
  <c r="K12" i="7"/>
  <c r="J12" i="7"/>
  <c r="O11" i="7"/>
  <c r="P11" i="7" s="1"/>
  <c r="K11" i="7"/>
  <c r="J11" i="7"/>
  <c r="O10" i="7"/>
  <c r="P10" i="7" s="1"/>
  <c r="K10" i="7"/>
  <c r="J10" i="7"/>
  <c r="O9" i="7"/>
  <c r="P9" i="7" s="1"/>
  <c r="K9" i="7"/>
  <c r="J9" i="7"/>
  <c r="O8" i="7"/>
  <c r="P8" i="7" s="1"/>
  <c r="K8" i="7"/>
  <c r="J8" i="7"/>
  <c r="O7" i="7"/>
  <c r="P7" i="7" s="1"/>
  <c r="K7" i="7"/>
  <c r="J7" i="7"/>
  <c r="O6" i="7"/>
  <c r="P6" i="7" s="1"/>
  <c r="K6" i="7"/>
  <c r="J6" i="7"/>
  <c r="O5" i="7"/>
  <c r="P5" i="7" s="1"/>
  <c r="K5" i="7"/>
  <c r="J5" i="7"/>
  <c r="O4" i="7"/>
  <c r="P4" i="7" s="1"/>
  <c r="K4" i="7"/>
  <c r="J4" i="7"/>
  <c r="O3" i="7"/>
  <c r="P3" i="7" s="1"/>
  <c r="K3" i="7"/>
  <c r="J3" i="7"/>
  <c r="O2" i="7"/>
  <c r="P2" i="7" s="1"/>
  <c r="K2" i="7"/>
  <c r="J2" i="7"/>
  <c r="S2338" i="3" l="1"/>
  <c r="U2338" i="3" s="1"/>
  <c r="S2339" i="3"/>
  <c r="U2339" i="3" s="1"/>
  <c r="S2340" i="3"/>
  <c r="U2340" i="3" s="1"/>
  <c r="S2341" i="3"/>
  <c r="U2341" i="3" s="1"/>
  <c r="S2342" i="3"/>
  <c r="U2342" i="3" s="1"/>
  <c r="S2343" i="3"/>
  <c r="U2343" i="3" s="1"/>
  <c r="S2344" i="3"/>
  <c r="U2344" i="3" s="1"/>
  <c r="S2345" i="3"/>
  <c r="U2345" i="3" s="1"/>
  <c r="S7" i="3"/>
  <c r="U7" i="3" s="1"/>
  <c r="S8" i="3"/>
  <c r="U8" i="3" s="1"/>
  <c r="S9" i="3"/>
  <c r="U9" i="3" s="1"/>
  <c r="S10" i="3"/>
  <c r="U10" i="3" s="1"/>
  <c r="S11" i="3"/>
  <c r="U11" i="3" s="1"/>
  <c r="S12" i="3"/>
  <c r="U12" i="3" s="1"/>
  <c r="S13" i="3"/>
  <c r="U13" i="3" s="1"/>
  <c r="S14" i="3"/>
  <c r="U14" i="3" s="1"/>
  <c r="S15" i="3"/>
  <c r="U15" i="3" s="1"/>
  <c r="S16" i="3"/>
  <c r="U16" i="3" s="1"/>
  <c r="S17" i="3"/>
  <c r="U17" i="3" s="1"/>
  <c r="S18" i="3"/>
  <c r="U18" i="3" s="1"/>
  <c r="S19" i="3"/>
  <c r="U19" i="3" s="1"/>
  <c r="S20" i="3"/>
  <c r="U20" i="3" s="1"/>
  <c r="S21" i="3"/>
  <c r="U21" i="3" s="1"/>
  <c r="S22" i="3"/>
  <c r="U22" i="3" s="1"/>
  <c r="S23" i="3"/>
  <c r="U23" i="3" s="1"/>
  <c r="S24" i="3"/>
  <c r="U24" i="3" s="1"/>
  <c r="S25" i="3"/>
  <c r="U25" i="3" s="1"/>
  <c r="S26" i="3"/>
  <c r="U26" i="3" s="1"/>
  <c r="S27" i="3"/>
  <c r="U27" i="3" s="1"/>
  <c r="S28" i="3"/>
  <c r="U28" i="3" s="1"/>
  <c r="S29" i="3"/>
  <c r="U29" i="3" s="1"/>
  <c r="S30" i="3"/>
  <c r="U30" i="3" s="1"/>
  <c r="S31" i="3"/>
  <c r="U31" i="3" s="1"/>
  <c r="S32" i="3"/>
  <c r="U32" i="3" s="1"/>
  <c r="S33" i="3"/>
  <c r="U33" i="3" s="1"/>
  <c r="S34" i="3"/>
  <c r="U34" i="3" s="1"/>
  <c r="S35" i="3"/>
  <c r="U35" i="3" s="1"/>
  <c r="S36" i="3"/>
  <c r="U36" i="3" s="1"/>
  <c r="S37" i="3"/>
  <c r="U37" i="3" s="1"/>
  <c r="S38" i="3"/>
  <c r="U38" i="3" s="1"/>
  <c r="S39" i="3"/>
  <c r="U39" i="3" s="1"/>
  <c r="S40" i="3"/>
  <c r="U40" i="3" s="1"/>
  <c r="S41" i="3"/>
  <c r="U41" i="3" s="1"/>
  <c r="S42" i="3"/>
  <c r="U42" i="3" s="1"/>
  <c r="S43" i="3"/>
  <c r="U43" i="3" s="1"/>
  <c r="S44" i="3"/>
  <c r="U44" i="3" s="1"/>
  <c r="S45" i="3"/>
  <c r="U45" i="3" s="1"/>
  <c r="S46" i="3"/>
  <c r="U46" i="3" s="1"/>
  <c r="S47" i="3"/>
  <c r="U47" i="3" s="1"/>
  <c r="S48" i="3"/>
  <c r="U48" i="3" s="1"/>
  <c r="S49" i="3"/>
  <c r="U49" i="3" s="1"/>
  <c r="S50" i="3"/>
  <c r="U50" i="3" s="1"/>
  <c r="S51" i="3"/>
  <c r="U51" i="3" s="1"/>
  <c r="S52" i="3"/>
  <c r="U52" i="3" s="1"/>
  <c r="S53" i="3"/>
  <c r="U53" i="3" s="1"/>
  <c r="S54" i="3"/>
  <c r="U54" i="3" s="1"/>
  <c r="S55" i="3"/>
  <c r="U55" i="3" s="1"/>
  <c r="S56" i="3"/>
  <c r="U56" i="3" s="1"/>
  <c r="S57" i="3"/>
  <c r="U57" i="3" s="1"/>
  <c r="S58" i="3"/>
  <c r="U58" i="3" s="1"/>
  <c r="S59" i="3"/>
  <c r="U59" i="3" s="1"/>
  <c r="S60" i="3"/>
  <c r="U60" i="3" s="1"/>
  <c r="S61" i="3"/>
  <c r="U61" i="3" s="1"/>
  <c r="S62" i="3"/>
  <c r="U62" i="3" s="1"/>
  <c r="S63" i="3"/>
  <c r="U63" i="3" s="1"/>
  <c r="S64" i="3"/>
  <c r="U64" i="3" s="1"/>
  <c r="S65" i="3"/>
  <c r="U65" i="3" s="1"/>
  <c r="S66" i="3"/>
  <c r="U66" i="3" s="1"/>
  <c r="S67" i="3"/>
  <c r="U67" i="3" s="1"/>
  <c r="S68" i="3"/>
  <c r="U68" i="3" s="1"/>
  <c r="S69" i="3"/>
  <c r="U69" i="3" s="1"/>
  <c r="S70" i="3"/>
  <c r="U70" i="3" s="1"/>
  <c r="S71" i="3"/>
  <c r="U71" i="3" s="1"/>
  <c r="S72" i="3"/>
  <c r="U72" i="3" s="1"/>
  <c r="S73" i="3"/>
  <c r="U73" i="3" s="1"/>
  <c r="S74" i="3"/>
  <c r="U74" i="3" s="1"/>
  <c r="S75" i="3"/>
  <c r="U75" i="3" s="1"/>
  <c r="S76" i="3"/>
  <c r="U76" i="3" s="1"/>
  <c r="S77" i="3"/>
  <c r="U77" i="3" s="1"/>
  <c r="S78" i="3"/>
  <c r="U78" i="3" s="1"/>
  <c r="S79" i="3"/>
  <c r="U79" i="3" s="1"/>
  <c r="S80" i="3"/>
  <c r="U80" i="3" s="1"/>
  <c r="S81" i="3"/>
  <c r="U81" i="3" s="1"/>
  <c r="S82" i="3"/>
  <c r="U82" i="3" s="1"/>
  <c r="S83" i="3"/>
  <c r="U83" i="3" s="1"/>
  <c r="S84" i="3"/>
  <c r="U84" i="3" s="1"/>
  <c r="S85" i="3"/>
  <c r="U85" i="3" s="1"/>
  <c r="S86" i="3"/>
  <c r="U86" i="3" s="1"/>
  <c r="S87" i="3"/>
  <c r="U87" i="3" s="1"/>
  <c r="S88" i="3"/>
  <c r="U88" i="3" s="1"/>
  <c r="S89" i="3"/>
  <c r="U89" i="3" s="1"/>
  <c r="S90" i="3"/>
  <c r="U90" i="3" s="1"/>
  <c r="S91" i="3"/>
  <c r="U91" i="3" s="1"/>
  <c r="S92" i="3"/>
  <c r="U92" i="3" s="1"/>
  <c r="S93" i="3"/>
  <c r="U93" i="3" s="1"/>
  <c r="S94" i="3"/>
  <c r="U94" i="3" s="1"/>
  <c r="S95" i="3"/>
  <c r="U95" i="3" s="1"/>
  <c r="S96" i="3"/>
  <c r="U96" i="3" s="1"/>
  <c r="S97" i="3"/>
  <c r="U97" i="3" s="1"/>
  <c r="S98" i="3"/>
  <c r="U98" i="3" s="1"/>
  <c r="S99" i="3"/>
  <c r="U99" i="3" s="1"/>
  <c r="S100" i="3"/>
  <c r="U100" i="3" s="1"/>
  <c r="S101" i="3"/>
  <c r="U101" i="3" s="1"/>
  <c r="S102" i="3"/>
  <c r="U102" i="3" s="1"/>
  <c r="S103" i="3"/>
  <c r="U103" i="3" s="1"/>
  <c r="S104" i="3"/>
  <c r="U104" i="3" s="1"/>
  <c r="S105" i="3"/>
  <c r="U105" i="3" s="1"/>
  <c r="S106" i="3"/>
  <c r="U106" i="3" s="1"/>
  <c r="S107" i="3"/>
  <c r="U107" i="3" s="1"/>
  <c r="S108" i="3"/>
  <c r="U108" i="3" s="1"/>
  <c r="S109" i="3"/>
  <c r="U109" i="3" s="1"/>
  <c r="S110" i="3"/>
  <c r="U110" i="3" s="1"/>
  <c r="S111" i="3"/>
  <c r="U111" i="3" s="1"/>
  <c r="S112" i="3"/>
  <c r="U112" i="3" s="1"/>
  <c r="S113" i="3"/>
  <c r="U113" i="3" s="1"/>
  <c r="S114" i="3"/>
  <c r="U114" i="3" s="1"/>
  <c r="S115" i="3"/>
  <c r="U115" i="3" s="1"/>
  <c r="S116" i="3"/>
  <c r="U116" i="3" s="1"/>
  <c r="S117" i="3"/>
  <c r="U117" i="3" s="1"/>
  <c r="S118" i="3"/>
  <c r="U118" i="3" s="1"/>
  <c r="S119" i="3"/>
  <c r="U119" i="3" s="1"/>
  <c r="S120" i="3"/>
  <c r="U120" i="3" s="1"/>
  <c r="S121" i="3"/>
  <c r="U121" i="3" s="1"/>
  <c r="S122" i="3"/>
  <c r="U122" i="3" s="1"/>
  <c r="S123" i="3"/>
  <c r="U123" i="3" s="1"/>
  <c r="S124" i="3"/>
  <c r="U124" i="3" s="1"/>
  <c r="S125" i="3"/>
  <c r="U125" i="3" s="1"/>
  <c r="S126" i="3"/>
  <c r="U126" i="3" s="1"/>
  <c r="S127" i="3"/>
  <c r="U127" i="3" s="1"/>
  <c r="S128" i="3"/>
  <c r="U128" i="3" s="1"/>
  <c r="S129" i="3"/>
  <c r="U129" i="3" s="1"/>
  <c r="S130" i="3"/>
  <c r="U130" i="3" s="1"/>
  <c r="S131" i="3"/>
  <c r="U131" i="3" s="1"/>
  <c r="S132" i="3"/>
  <c r="U132" i="3" s="1"/>
  <c r="S133" i="3"/>
  <c r="U133" i="3" s="1"/>
  <c r="S134" i="3"/>
  <c r="U134" i="3" s="1"/>
  <c r="S135" i="3"/>
  <c r="U135" i="3" s="1"/>
  <c r="S136" i="3"/>
  <c r="U136" i="3" s="1"/>
  <c r="S137" i="3"/>
  <c r="U137" i="3" s="1"/>
  <c r="S138" i="3"/>
  <c r="U138" i="3" s="1"/>
  <c r="S139" i="3"/>
  <c r="U139" i="3" s="1"/>
  <c r="S140" i="3"/>
  <c r="U140" i="3" s="1"/>
  <c r="S141" i="3"/>
  <c r="U141" i="3" s="1"/>
  <c r="S142" i="3"/>
  <c r="U142" i="3" s="1"/>
  <c r="S143" i="3"/>
  <c r="U143" i="3" s="1"/>
  <c r="S144" i="3"/>
  <c r="U144" i="3" s="1"/>
  <c r="S145" i="3"/>
  <c r="U145" i="3" s="1"/>
  <c r="S146" i="3"/>
  <c r="U146" i="3" s="1"/>
  <c r="S147" i="3"/>
  <c r="U147" i="3" s="1"/>
  <c r="S148" i="3"/>
  <c r="U148" i="3" s="1"/>
  <c r="S149" i="3"/>
  <c r="U149" i="3" s="1"/>
  <c r="S150" i="3"/>
  <c r="U150" i="3" s="1"/>
  <c r="S151" i="3"/>
  <c r="U151" i="3" s="1"/>
  <c r="S152" i="3"/>
  <c r="U152" i="3" s="1"/>
  <c r="S153" i="3"/>
  <c r="U153" i="3" s="1"/>
  <c r="S154" i="3"/>
  <c r="U154" i="3" s="1"/>
  <c r="S155" i="3"/>
  <c r="U155" i="3" s="1"/>
  <c r="S156" i="3"/>
  <c r="U156" i="3" s="1"/>
  <c r="S157" i="3"/>
  <c r="U157" i="3" s="1"/>
  <c r="S158" i="3"/>
  <c r="U158" i="3" s="1"/>
  <c r="S159" i="3"/>
  <c r="U159" i="3" s="1"/>
  <c r="S160" i="3"/>
  <c r="U160" i="3" s="1"/>
  <c r="S161" i="3"/>
  <c r="U161" i="3" s="1"/>
  <c r="S162" i="3"/>
  <c r="U162" i="3" s="1"/>
  <c r="S163" i="3"/>
  <c r="U163" i="3" s="1"/>
  <c r="S164" i="3"/>
  <c r="U164" i="3" s="1"/>
  <c r="S165" i="3"/>
  <c r="U165" i="3" s="1"/>
  <c r="S166" i="3"/>
  <c r="U166" i="3" s="1"/>
  <c r="S167" i="3"/>
  <c r="U167" i="3" s="1"/>
  <c r="S168" i="3"/>
  <c r="U168" i="3" s="1"/>
  <c r="S169" i="3"/>
  <c r="U169" i="3" s="1"/>
  <c r="S170" i="3"/>
  <c r="U170" i="3" s="1"/>
  <c r="S171" i="3"/>
  <c r="U171" i="3" s="1"/>
  <c r="S172" i="3"/>
  <c r="U172" i="3" s="1"/>
  <c r="S173" i="3"/>
  <c r="U173" i="3" s="1"/>
  <c r="S174" i="3"/>
  <c r="U174" i="3" s="1"/>
  <c r="S175" i="3"/>
  <c r="U175" i="3" s="1"/>
  <c r="S176" i="3"/>
  <c r="U176" i="3" s="1"/>
  <c r="S177" i="3"/>
  <c r="U177" i="3" s="1"/>
  <c r="S178" i="3"/>
  <c r="U178" i="3" s="1"/>
  <c r="S179" i="3"/>
  <c r="U179" i="3" s="1"/>
  <c r="S180" i="3"/>
  <c r="U180" i="3" s="1"/>
  <c r="S181" i="3"/>
  <c r="U181" i="3" s="1"/>
  <c r="S182" i="3"/>
  <c r="U182" i="3" s="1"/>
  <c r="S183" i="3"/>
  <c r="U183" i="3" s="1"/>
  <c r="S184" i="3"/>
  <c r="U184" i="3" s="1"/>
  <c r="S185" i="3"/>
  <c r="U185" i="3" s="1"/>
  <c r="S186" i="3"/>
  <c r="U186" i="3" s="1"/>
  <c r="S187" i="3"/>
  <c r="U187" i="3" s="1"/>
  <c r="S188" i="3"/>
  <c r="U188" i="3" s="1"/>
  <c r="S189" i="3"/>
  <c r="U189" i="3" s="1"/>
  <c r="S190" i="3"/>
  <c r="U190" i="3" s="1"/>
  <c r="S191" i="3"/>
  <c r="U191" i="3" s="1"/>
  <c r="S192" i="3"/>
  <c r="U192" i="3" s="1"/>
  <c r="S193" i="3"/>
  <c r="U193" i="3" s="1"/>
  <c r="S194" i="3"/>
  <c r="U194" i="3" s="1"/>
  <c r="S195" i="3"/>
  <c r="U195" i="3" s="1"/>
  <c r="S196" i="3"/>
  <c r="U196" i="3" s="1"/>
  <c r="S197" i="3"/>
  <c r="U197" i="3" s="1"/>
  <c r="S198" i="3"/>
  <c r="U198" i="3" s="1"/>
  <c r="S199" i="3"/>
  <c r="U199" i="3" s="1"/>
  <c r="S200" i="3"/>
  <c r="U200" i="3" s="1"/>
  <c r="S201" i="3"/>
  <c r="U201" i="3" s="1"/>
  <c r="S202" i="3"/>
  <c r="U202" i="3" s="1"/>
  <c r="S203" i="3"/>
  <c r="U203" i="3" s="1"/>
  <c r="S204" i="3"/>
  <c r="U204" i="3" s="1"/>
  <c r="S205" i="3"/>
  <c r="U205" i="3" s="1"/>
  <c r="S206" i="3"/>
  <c r="U206" i="3" s="1"/>
  <c r="S207" i="3"/>
  <c r="U207" i="3" s="1"/>
  <c r="S208" i="3"/>
  <c r="U208" i="3" s="1"/>
  <c r="S209" i="3"/>
  <c r="U209" i="3" s="1"/>
  <c r="S210" i="3"/>
  <c r="U210" i="3" s="1"/>
  <c r="S211" i="3"/>
  <c r="U211" i="3" s="1"/>
  <c r="S212" i="3"/>
  <c r="U212" i="3" s="1"/>
  <c r="S213" i="3"/>
  <c r="U213" i="3" s="1"/>
  <c r="S214" i="3"/>
  <c r="U214" i="3" s="1"/>
  <c r="S215" i="3"/>
  <c r="U215" i="3" s="1"/>
  <c r="S216" i="3"/>
  <c r="U216" i="3" s="1"/>
  <c r="S217" i="3"/>
  <c r="U217" i="3" s="1"/>
  <c r="S218" i="3"/>
  <c r="U218" i="3" s="1"/>
  <c r="S219" i="3"/>
  <c r="U219" i="3" s="1"/>
  <c r="S220" i="3"/>
  <c r="U220" i="3" s="1"/>
  <c r="S221" i="3"/>
  <c r="U221" i="3" s="1"/>
  <c r="S222" i="3"/>
  <c r="U222" i="3" s="1"/>
  <c r="S223" i="3"/>
  <c r="U223" i="3" s="1"/>
  <c r="S224" i="3"/>
  <c r="U224" i="3" s="1"/>
  <c r="S225" i="3"/>
  <c r="U225" i="3" s="1"/>
  <c r="S226" i="3"/>
  <c r="U226" i="3" s="1"/>
  <c r="S227" i="3"/>
  <c r="U227" i="3" s="1"/>
  <c r="S228" i="3"/>
  <c r="U228" i="3" s="1"/>
  <c r="S229" i="3"/>
  <c r="U229" i="3" s="1"/>
  <c r="S230" i="3"/>
  <c r="U230" i="3" s="1"/>
  <c r="S231" i="3"/>
  <c r="U231" i="3" s="1"/>
  <c r="S232" i="3"/>
  <c r="U232" i="3" s="1"/>
  <c r="S233" i="3"/>
  <c r="U233" i="3" s="1"/>
  <c r="S234" i="3"/>
  <c r="U234" i="3" s="1"/>
  <c r="S235" i="3"/>
  <c r="U235" i="3" s="1"/>
  <c r="S236" i="3"/>
  <c r="U236" i="3" s="1"/>
  <c r="S237" i="3"/>
  <c r="U237" i="3" s="1"/>
  <c r="S238" i="3"/>
  <c r="U238" i="3" s="1"/>
  <c r="S239" i="3"/>
  <c r="U239" i="3" s="1"/>
  <c r="S240" i="3"/>
  <c r="U240" i="3" s="1"/>
  <c r="S241" i="3"/>
  <c r="U241" i="3" s="1"/>
  <c r="S242" i="3"/>
  <c r="U242" i="3" s="1"/>
  <c r="S243" i="3"/>
  <c r="U243" i="3" s="1"/>
  <c r="S244" i="3"/>
  <c r="U244" i="3" s="1"/>
  <c r="S245" i="3"/>
  <c r="U245" i="3" s="1"/>
  <c r="S246" i="3"/>
  <c r="U246" i="3" s="1"/>
  <c r="S247" i="3"/>
  <c r="U247" i="3" s="1"/>
  <c r="S248" i="3"/>
  <c r="U248" i="3" s="1"/>
  <c r="S249" i="3"/>
  <c r="U249" i="3" s="1"/>
  <c r="S250" i="3"/>
  <c r="U250" i="3" s="1"/>
  <c r="S251" i="3"/>
  <c r="U251" i="3" s="1"/>
  <c r="S252" i="3"/>
  <c r="U252" i="3" s="1"/>
  <c r="S253" i="3"/>
  <c r="U253" i="3" s="1"/>
  <c r="S254" i="3"/>
  <c r="U254" i="3" s="1"/>
  <c r="S255" i="3"/>
  <c r="U255" i="3" s="1"/>
  <c r="S256" i="3"/>
  <c r="U256" i="3" s="1"/>
  <c r="S257" i="3"/>
  <c r="U257" i="3" s="1"/>
  <c r="S258" i="3"/>
  <c r="U258" i="3" s="1"/>
  <c r="S259" i="3"/>
  <c r="U259" i="3" s="1"/>
  <c r="S260" i="3"/>
  <c r="U260" i="3" s="1"/>
  <c r="S261" i="3"/>
  <c r="U261" i="3" s="1"/>
  <c r="S262" i="3"/>
  <c r="U262" i="3" s="1"/>
  <c r="S263" i="3"/>
  <c r="U263" i="3" s="1"/>
  <c r="S264" i="3"/>
  <c r="U264" i="3" s="1"/>
  <c r="S265" i="3"/>
  <c r="U265" i="3" s="1"/>
  <c r="S266" i="3"/>
  <c r="U266" i="3" s="1"/>
  <c r="S267" i="3"/>
  <c r="U267" i="3" s="1"/>
  <c r="S268" i="3"/>
  <c r="U268" i="3" s="1"/>
  <c r="S269" i="3"/>
  <c r="U269" i="3" s="1"/>
  <c r="S270" i="3"/>
  <c r="U270" i="3" s="1"/>
  <c r="S271" i="3"/>
  <c r="U271" i="3" s="1"/>
  <c r="S272" i="3"/>
  <c r="U272" i="3" s="1"/>
  <c r="S273" i="3"/>
  <c r="U273" i="3" s="1"/>
  <c r="S274" i="3"/>
  <c r="U274" i="3" s="1"/>
  <c r="S275" i="3"/>
  <c r="U275" i="3" s="1"/>
  <c r="S276" i="3"/>
  <c r="U276" i="3" s="1"/>
  <c r="S277" i="3"/>
  <c r="U277" i="3" s="1"/>
  <c r="S278" i="3"/>
  <c r="U278" i="3" s="1"/>
  <c r="S279" i="3"/>
  <c r="U279" i="3" s="1"/>
  <c r="S280" i="3"/>
  <c r="U280" i="3" s="1"/>
  <c r="S281" i="3"/>
  <c r="U281" i="3" s="1"/>
  <c r="S282" i="3"/>
  <c r="U282" i="3" s="1"/>
  <c r="S283" i="3"/>
  <c r="U283" i="3" s="1"/>
  <c r="S284" i="3"/>
  <c r="U284" i="3" s="1"/>
  <c r="S285" i="3"/>
  <c r="U285" i="3" s="1"/>
  <c r="S286" i="3"/>
  <c r="U286" i="3" s="1"/>
  <c r="S287" i="3"/>
  <c r="U287" i="3" s="1"/>
  <c r="S288" i="3"/>
  <c r="U288" i="3" s="1"/>
  <c r="S289" i="3"/>
  <c r="U289" i="3" s="1"/>
  <c r="S290" i="3"/>
  <c r="U290" i="3" s="1"/>
  <c r="S291" i="3"/>
  <c r="U291" i="3" s="1"/>
  <c r="S292" i="3"/>
  <c r="U292" i="3" s="1"/>
  <c r="S293" i="3"/>
  <c r="U293" i="3" s="1"/>
  <c r="S294" i="3"/>
  <c r="U294" i="3" s="1"/>
  <c r="S295" i="3"/>
  <c r="U295" i="3" s="1"/>
  <c r="S296" i="3"/>
  <c r="U296" i="3" s="1"/>
  <c r="S297" i="3"/>
  <c r="U297" i="3" s="1"/>
  <c r="S298" i="3"/>
  <c r="U298" i="3" s="1"/>
  <c r="S299" i="3"/>
  <c r="U299" i="3" s="1"/>
  <c r="S300" i="3"/>
  <c r="U300" i="3" s="1"/>
  <c r="S301" i="3"/>
  <c r="U301" i="3" s="1"/>
  <c r="S302" i="3"/>
  <c r="U302" i="3" s="1"/>
  <c r="S303" i="3"/>
  <c r="U303" i="3" s="1"/>
  <c r="S304" i="3"/>
  <c r="U304" i="3" s="1"/>
  <c r="S305" i="3"/>
  <c r="U305" i="3" s="1"/>
  <c r="S306" i="3"/>
  <c r="U306" i="3" s="1"/>
  <c r="S307" i="3"/>
  <c r="U307" i="3" s="1"/>
  <c r="S308" i="3"/>
  <c r="U308" i="3" s="1"/>
  <c r="S309" i="3"/>
  <c r="U309" i="3" s="1"/>
  <c r="S310" i="3"/>
  <c r="U310" i="3" s="1"/>
  <c r="S311" i="3"/>
  <c r="U311" i="3" s="1"/>
  <c r="S312" i="3"/>
  <c r="U312" i="3" s="1"/>
  <c r="S313" i="3"/>
  <c r="U313" i="3" s="1"/>
  <c r="S314" i="3"/>
  <c r="U314" i="3" s="1"/>
  <c r="S315" i="3"/>
  <c r="U315" i="3" s="1"/>
  <c r="S316" i="3"/>
  <c r="U316" i="3" s="1"/>
  <c r="S317" i="3"/>
  <c r="U317" i="3" s="1"/>
  <c r="S318" i="3"/>
  <c r="U318" i="3" s="1"/>
  <c r="S319" i="3"/>
  <c r="U319" i="3" s="1"/>
  <c r="S320" i="3"/>
  <c r="U320" i="3" s="1"/>
  <c r="S321" i="3"/>
  <c r="U321" i="3" s="1"/>
  <c r="S322" i="3"/>
  <c r="U322" i="3" s="1"/>
  <c r="S323" i="3"/>
  <c r="U323" i="3" s="1"/>
  <c r="S324" i="3"/>
  <c r="U324" i="3" s="1"/>
  <c r="S325" i="3"/>
  <c r="U325" i="3" s="1"/>
  <c r="S326" i="3"/>
  <c r="U326" i="3" s="1"/>
  <c r="S327" i="3"/>
  <c r="U327" i="3" s="1"/>
  <c r="S328" i="3"/>
  <c r="U328" i="3" s="1"/>
  <c r="S329" i="3"/>
  <c r="U329" i="3" s="1"/>
  <c r="S330" i="3"/>
  <c r="U330" i="3" s="1"/>
  <c r="S331" i="3"/>
  <c r="U331" i="3" s="1"/>
  <c r="S332" i="3"/>
  <c r="U332" i="3" s="1"/>
  <c r="S333" i="3"/>
  <c r="U333" i="3" s="1"/>
  <c r="S334" i="3"/>
  <c r="U334" i="3" s="1"/>
  <c r="S335" i="3"/>
  <c r="U335" i="3" s="1"/>
  <c r="S336" i="3"/>
  <c r="U336" i="3" s="1"/>
  <c r="S337" i="3"/>
  <c r="U337" i="3" s="1"/>
  <c r="S338" i="3"/>
  <c r="U338" i="3" s="1"/>
  <c r="S339" i="3"/>
  <c r="U339" i="3" s="1"/>
  <c r="S340" i="3"/>
  <c r="U340" i="3" s="1"/>
  <c r="S341" i="3"/>
  <c r="U341" i="3" s="1"/>
  <c r="S342" i="3"/>
  <c r="U342" i="3" s="1"/>
  <c r="S343" i="3"/>
  <c r="U343" i="3" s="1"/>
  <c r="S344" i="3"/>
  <c r="U344" i="3" s="1"/>
  <c r="S345" i="3"/>
  <c r="U345" i="3" s="1"/>
  <c r="S346" i="3"/>
  <c r="U346" i="3" s="1"/>
  <c r="S347" i="3"/>
  <c r="U347" i="3" s="1"/>
  <c r="S348" i="3"/>
  <c r="U348" i="3" s="1"/>
  <c r="S349" i="3"/>
  <c r="U349" i="3" s="1"/>
  <c r="S350" i="3"/>
  <c r="U350" i="3" s="1"/>
  <c r="S351" i="3"/>
  <c r="U351" i="3" s="1"/>
  <c r="S352" i="3"/>
  <c r="U352" i="3" s="1"/>
  <c r="S353" i="3"/>
  <c r="U353" i="3" s="1"/>
  <c r="S354" i="3"/>
  <c r="U354" i="3" s="1"/>
  <c r="S355" i="3"/>
  <c r="U355" i="3" s="1"/>
  <c r="S356" i="3"/>
  <c r="U356" i="3" s="1"/>
  <c r="S357" i="3"/>
  <c r="U357" i="3" s="1"/>
  <c r="S358" i="3"/>
  <c r="U358" i="3" s="1"/>
  <c r="S359" i="3"/>
  <c r="U359" i="3" s="1"/>
  <c r="S360" i="3"/>
  <c r="U360" i="3" s="1"/>
  <c r="S361" i="3"/>
  <c r="U361" i="3" s="1"/>
  <c r="S362" i="3"/>
  <c r="U362" i="3" s="1"/>
  <c r="S363" i="3"/>
  <c r="U363" i="3" s="1"/>
  <c r="S364" i="3"/>
  <c r="U364" i="3" s="1"/>
  <c r="S365" i="3"/>
  <c r="U365" i="3" s="1"/>
  <c r="S366" i="3"/>
  <c r="U366" i="3" s="1"/>
  <c r="S367" i="3"/>
  <c r="U367" i="3" s="1"/>
  <c r="S368" i="3"/>
  <c r="U368" i="3" s="1"/>
  <c r="S369" i="3"/>
  <c r="U369" i="3" s="1"/>
  <c r="S370" i="3"/>
  <c r="U370" i="3" s="1"/>
  <c r="S371" i="3"/>
  <c r="U371" i="3" s="1"/>
  <c r="S372" i="3"/>
  <c r="U372" i="3" s="1"/>
  <c r="S373" i="3"/>
  <c r="U373" i="3" s="1"/>
  <c r="S374" i="3"/>
  <c r="U374" i="3" s="1"/>
  <c r="S375" i="3"/>
  <c r="U375" i="3" s="1"/>
  <c r="S376" i="3"/>
  <c r="U376" i="3" s="1"/>
  <c r="S377" i="3"/>
  <c r="U377" i="3" s="1"/>
  <c r="S378" i="3"/>
  <c r="U378" i="3" s="1"/>
  <c r="S379" i="3"/>
  <c r="U379" i="3" s="1"/>
  <c r="S380" i="3"/>
  <c r="U380" i="3" s="1"/>
  <c r="S381" i="3"/>
  <c r="U381" i="3" s="1"/>
  <c r="S382" i="3"/>
  <c r="U382" i="3" s="1"/>
  <c r="S383" i="3"/>
  <c r="U383" i="3" s="1"/>
  <c r="S384" i="3"/>
  <c r="U384" i="3" s="1"/>
  <c r="S385" i="3"/>
  <c r="U385" i="3" s="1"/>
  <c r="S386" i="3"/>
  <c r="U386" i="3" s="1"/>
  <c r="S387" i="3"/>
  <c r="U387" i="3" s="1"/>
  <c r="S388" i="3"/>
  <c r="U388" i="3" s="1"/>
  <c r="S389" i="3"/>
  <c r="U389" i="3" s="1"/>
  <c r="S390" i="3"/>
  <c r="U390" i="3" s="1"/>
  <c r="S391" i="3"/>
  <c r="U391" i="3" s="1"/>
  <c r="S392" i="3"/>
  <c r="U392" i="3" s="1"/>
  <c r="S393" i="3"/>
  <c r="U393" i="3" s="1"/>
  <c r="S394" i="3"/>
  <c r="U394" i="3" s="1"/>
  <c r="S395" i="3"/>
  <c r="U395" i="3" s="1"/>
  <c r="S396" i="3"/>
  <c r="U396" i="3" s="1"/>
  <c r="S397" i="3"/>
  <c r="U397" i="3" s="1"/>
  <c r="S398" i="3"/>
  <c r="U398" i="3" s="1"/>
  <c r="S399" i="3"/>
  <c r="U399" i="3" s="1"/>
  <c r="S400" i="3"/>
  <c r="U400" i="3" s="1"/>
  <c r="S401" i="3"/>
  <c r="U401" i="3" s="1"/>
  <c r="S402" i="3"/>
  <c r="U402" i="3" s="1"/>
  <c r="S403" i="3"/>
  <c r="U403" i="3" s="1"/>
  <c r="S404" i="3"/>
  <c r="U404" i="3" s="1"/>
  <c r="S405" i="3"/>
  <c r="U405" i="3" s="1"/>
  <c r="S406" i="3"/>
  <c r="U406" i="3" s="1"/>
  <c r="S407" i="3"/>
  <c r="U407" i="3" s="1"/>
  <c r="S408" i="3"/>
  <c r="U408" i="3" s="1"/>
  <c r="S409" i="3"/>
  <c r="U409" i="3" s="1"/>
  <c r="S410" i="3"/>
  <c r="U410" i="3" s="1"/>
  <c r="S411" i="3"/>
  <c r="U411" i="3" s="1"/>
  <c r="S412" i="3"/>
  <c r="U412" i="3" s="1"/>
  <c r="S413" i="3"/>
  <c r="U413" i="3" s="1"/>
  <c r="S414" i="3"/>
  <c r="U414" i="3" s="1"/>
  <c r="S415" i="3"/>
  <c r="U415" i="3" s="1"/>
  <c r="S416" i="3"/>
  <c r="U416" i="3" s="1"/>
  <c r="S417" i="3"/>
  <c r="U417" i="3" s="1"/>
  <c r="S418" i="3"/>
  <c r="U418" i="3" s="1"/>
  <c r="S419" i="3"/>
  <c r="U419" i="3" s="1"/>
  <c r="S420" i="3"/>
  <c r="U420" i="3" s="1"/>
  <c r="S421" i="3"/>
  <c r="U421" i="3" s="1"/>
  <c r="S422" i="3"/>
  <c r="U422" i="3" s="1"/>
  <c r="S423" i="3"/>
  <c r="U423" i="3" s="1"/>
  <c r="S424" i="3"/>
  <c r="U424" i="3" s="1"/>
  <c r="S425" i="3"/>
  <c r="U425" i="3" s="1"/>
  <c r="S426" i="3"/>
  <c r="U426" i="3" s="1"/>
  <c r="S427" i="3"/>
  <c r="U427" i="3" s="1"/>
  <c r="S428" i="3"/>
  <c r="U428" i="3" s="1"/>
  <c r="S429" i="3"/>
  <c r="U429" i="3" s="1"/>
  <c r="S430" i="3"/>
  <c r="U430" i="3" s="1"/>
  <c r="S431" i="3"/>
  <c r="U431" i="3" s="1"/>
  <c r="S432" i="3"/>
  <c r="U432" i="3" s="1"/>
  <c r="S433" i="3"/>
  <c r="U433" i="3" s="1"/>
  <c r="S434" i="3"/>
  <c r="U434" i="3" s="1"/>
  <c r="S435" i="3"/>
  <c r="U435" i="3" s="1"/>
  <c r="S436" i="3"/>
  <c r="U436" i="3" s="1"/>
  <c r="S437" i="3"/>
  <c r="U437" i="3" s="1"/>
  <c r="S438" i="3"/>
  <c r="U438" i="3" s="1"/>
  <c r="S439" i="3"/>
  <c r="U439" i="3" s="1"/>
  <c r="S440" i="3"/>
  <c r="U440" i="3" s="1"/>
  <c r="S441" i="3"/>
  <c r="U441" i="3" s="1"/>
  <c r="S442" i="3"/>
  <c r="U442" i="3" s="1"/>
  <c r="S443" i="3"/>
  <c r="U443" i="3" s="1"/>
  <c r="S444" i="3"/>
  <c r="U444" i="3" s="1"/>
  <c r="S445" i="3"/>
  <c r="U445" i="3" s="1"/>
  <c r="S446" i="3"/>
  <c r="U446" i="3" s="1"/>
  <c r="S447" i="3"/>
  <c r="U447" i="3" s="1"/>
  <c r="S448" i="3"/>
  <c r="U448" i="3" s="1"/>
  <c r="S449" i="3"/>
  <c r="U449" i="3" s="1"/>
  <c r="S450" i="3"/>
  <c r="U450" i="3" s="1"/>
  <c r="S451" i="3"/>
  <c r="U451" i="3" s="1"/>
  <c r="S452" i="3"/>
  <c r="U452" i="3" s="1"/>
  <c r="S453" i="3"/>
  <c r="U453" i="3" s="1"/>
  <c r="S454" i="3"/>
  <c r="U454" i="3" s="1"/>
  <c r="S455" i="3"/>
  <c r="U455" i="3" s="1"/>
  <c r="S456" i="3"/>
  <c r="U456" i="3" s="1"/>
  <c r="S457" i="3"/>
  <c r="U457" i="3" s="1"/>
  <c r="S458" i="3"/>
  <c r="U458" i="3" s="1"/>
  <c r="S459" i="3"/>
  <c r="U459" i="3" s="1"/>
  <c r="S460" i="3"/>
  <c r="U460" i="3" s="1"/>
  <c r="S461" i="3"/>
  <c r="U461" i="3" s="1"/>
  <c r="S462" i="3"/>
  <c r="U462" i="3" s="1"/>
  <c r="S463" i="3"/>
  <c r="U463" i="3" s="1"/>
  <c r="S464" i="3"/>
  <c r="U464" i="3" s="1"/>
  <c r="S465" i="3"/>
  <c r="U465" i="3" s="1"/>
  <c r="S466" i="3"/>
  <c r="U466" i="3" s="1"/>
  <c r="S467" i="3"/>
  <c r="U467" i="3" s="1"/>
  <c r="S468" i="3"/>
  <c r="U468" i="3" s="1"/>
  <c r="S469" i="3"/>
  <c r="U469" i="3" s="1"/>
  <c r="S470" i="3"/>
  <c r="U470" i="3" s="1"/>
  <c r="S471" i="3"/>
  <c r="U471" i="3" s="1"/>
  <c r="S472" i="3"/>
  <c r="U472" i="3" s="1"/>
  <c r="S473" i="3"/>
  <c r="U473" i="3" s="1"/>
  <c r="S474" i="3"/>
  <c r="U474" i="3" s="1"/>
  <c r="S475" i="3"/>
  <c r="U475" i="3" s="1"/>
  <c r="S476" i="3"/>
  <c r="U476" i="3" s="1"/>
  <c r="S477" i="3"/>
  <c r="U477" i="3" s="1"/>
  <c r="S478" i="3"/>
  <c r="U478" i="3" s="1"/>
  <c r="S479" i="3"/>
  <c r="U479" i="3" s="1"/>
  <c r="S480" i="3"/>
  <c r="U480" i="3" s="1"/>
  <c r="S481" i="3"/>
  <c r="U481" i="3" s="1"/>
  <c r="S482" i="3"/>
  <c r="U482" i="3" s="1"/>
  <c r="S483" i="3"/>
  <c r="U483" i="3" s="1"/>
  <c r="S484" i="3"/>
  <c r="U484" i="3" s="1"/>
  <c r="S485" i="3"/>
  <c r="U485" i="3" s="1"/>
  <c r="S486" i="3"/>
  <c r="U486" i="3" s="1"/>
  <c r="S487" i="3"/>
  <c r="U487" i="3" s="1"/>
  <c r="S488" i="3"/>
  <c r="U488" i="3" s="1"/>
  <c r="S489" i="3"/>
  <c r="U489" i="3" s="1"/>
  <c r="S490" i="3"/>
  <c r="U490" i="3" s="1"/>
  <c r="S491" i="3"/>
  <c r="U491" i="3" s="1"/>
  <c r="S492" i="3"/>
  <c r="U492" i="3" s="1"/>
  <c r="S493" i="3"/>
  <c r="U493" i="3" s="1"/>
  <c r="S494" i="3"/>
  <c r="U494" i="3" s="1"/>
  <c r="S495" i="3"/>
  <c r="U495" i="3" s="1"/>
  <c r="S496" i="3"/>
  <c r="U496" i="3" s="1"/>
  <c r="S497" i="3"/>
  <c r="U497" i="3" s="1"/>
  <c r="S498" i="3"/>
  <c r="U498" i="3" s="1"/>
  <c r="S499" i="3"/>
  <c r="U499" i="3" s="1"/>
  <c r="S500" i="3"/>
  <c r="U500" i="3" s="1"/>
  <c r="S501" i="3"/>
  <c r="U501" i="3" s="1"/>
  <c r="S502" i="3"/>
  <c r="U502" i="3" s="1"/>
  <c r="S503" i="3"/>
  <c r="U503" i="3" s="1"/>
  <c r="S504" i="3"/>
  <c r="U504" i="3" s="1"/>
  <c r="S505" i="3"/>
  <c r="U505" i="3" s="1"/>
  <c r="S506" i="3"/>
  <c r="U506" i="3" s="1"/>
  <c r="S507" i="3"/>
  <c r="U507" i="3" s="1"/>
  <c r="S508" i="3"/>
  <c r="U508" i="3" s="1"/>
  <c r="S509" i="3"/>
  <c r="U509" i="3" s="1"/>
  <c r="S510" i="3"/>
  <c r="U510" i="3" s="1"/>
  <c r="S511" i="3"/>
  <c r="U511" i="3" s="1"/>
  <c r="S512" i="3"/>
  <c r="U512" i="3" s="1"/>
  <c r="S513" i="3"/>
  <c r="U513" i="3" s="1"/>
  <c r="S514" i="3"/>
  <c r="U514" i="3" s="1"/>
  <c r="S515" i="3"/>
  <c r="U515" i="3" s="1"/>
  <c r="S516" i="3"/>
  <c r="U516" i="3" s="1"/>
  <c r="S517" i="3"/>
  <c r="U517" i="3" s="1"/>
  <c r="S518" i="3"/>
  <c r="U518" i="3" s="1"/>
  <c r="S519" i="3"/>
  <c r="U519" i="3" s="1"/>
  <c r="S520" i="3"/>
  <c r="U520" i="3" s="1"/>
  <c r="S521" i="3"/>
  <c r="U521" i="3" s="1"/>
  <c r="S522" i="3"/>
  <c r="U522" i="3" s="1"/>
  <c r="S523" i="3"/>
  <c r="U523" i="3" s="1"/>
  <c r="S524" i="3"/>
  <c r="U524" i="3" s="1"/>
  <c r="S525" i="3"/>
  <c r="U525" i="3" s="1"/>
  <c r="S526" i="3"/>
  <c r="U526" i="3" s="1"/>
  <c r="S527" i="3"/>
  <c r="U527" i="3" s="1"/>
  <c r="S528" i="3"/>
  <c r="U528" i="3" s="1"/>
  <c r="S529" i="3"/>
  <c r="U529" i="3" s="1"/>
  <c r="S530" i="3"/>
  <c r="U530" i="3" s="1"/>
  <c r="S531" i="3"/>
  <c r="U531" i="3" s="1"/>
  <c r="S532" i="3"/>
  <c r="U532" i="3" s="1"/>
  <c r="S533" i="3"/>
  <c r="U533" i="3" s="1"/>
  <c r="S534" i="3"/>
  <c r="U534" i="3" s="1"/>
  <c r="S535" i="3"/>
  <c r="U535" i="3" s="1"/>
  <c r="S536" i="3"/>
  <c r="U536" i="3" s="1"/>
  <c r="S537" i="3"/>
  <c r="U537" i="3" s="1"/>
  <c r="S538" i="3"/>
  <c r="U538" i="3" s="1"/>
  <c r="S539" i="3"/>
  <c r="U539" i="3" s="1"/>
  <c r="S540" i="3"/>
  <c r="U540" i="3" s="1"/>
  <c r="S541" i="3"/>
  <c r="U541" i="3" s="1"/>
  <c r="S542" i="3"/>
  <c r="U542" i="3" s="1"/>
  <c r="S543" i="3"/>
  <c r="U543" i="3" s="1"/>
  <c r="S544" i="3"/>
  <c r="U544" i="3" s="1"/>
  <c r="S545" i="3"/>
  <c r="U545" i="3" s="1"/>
  <c r="S546" i="3"/>
  <c r="U546" i="3" s="1"/>
  <c r="S547" i="3"/>
  <c r="U547" i="3" s="1"/>
  <c r="S548" i="3"/>
  <c r="U548" i="3" s="1"/>
  <c r="S549" i="3"/>
  <c r="U549" i="3" s="1"/>
  <c r="S550" i="3"/>
  <c r="U550" i="3" s="1"/>
  <c r="S551" i="3"/>
  <c r="U551" i="3" s="1"/>
  <c r="S552" i="3"/>
  <c r="U552" i="3" s="1"/>
  <c r="S553" i="3"/>
  <c r="U553" i="3" s="1"/>
  <c r="S554" i="3"/>
  <c r="U554" i="3" s="1"/>
  <c r="S555" i="3"/>
  <c r="U555" i="3" s="1"/>
  <c r="S556" i="3"/>
  <c r="U556" i="3" s="1"/>
  <c r="S557" i="3"/>
  <c r="U557" i="3" s="1"/>
  <c r="S558" i="3"/>
  <c r="U558" i="3" s="1"/>
  <c r="S559" i="3"/>
  <c r="U559" i="3" s="1"/>
  <c r="S560" i="3"/>
  <c r="U560" i="3" s="1"/>
  <c r="S561" i="3"/>
  <c r="U561" i="3" s="1"/>
  <c r="S562" i="3"/>
  <c r="U562" i="3" s="1"/>
  <c r="S563" i="3"/>
  <c r="U563" i="3" s="1"/>
  <c r="S564" i="3"/>
  <c r="U564" i="3" s="1"/>
  <c r="S565" i="3"/>
  <c r="U565" i="3" s="1"/>
  <c r="S566" i="3"/>
  <c r="U566" i="3" s="1"/>
  <c r="S567" i="3"/>
  <c r="U567" i="3" s="1"/>
  <c r="S568" i="3"/>
  <c r="U568" i="3" s="1"/>
  <c r="S569" i="3"/>
  <c r="U569" i="3" s="1"/>
  <c r="S570" i="3"/>
  <c r="U570" i="3" s="1"/>
  <c r="S571" i="3"/>
  <c r="U571" i="3" s="1"/>
  <c r="S572" i="3"/>
  <c r="U572" i="3" s="1"/>
  <c r="S573" i="3"/>
  <c r="U573" i="3" s="1"/>
  <c r="S574" i="3"/>
  <c r="U574" i="3" s="1"/>
  <c r="S575" i="3"/>
  <c r="U575" i="3" s="1"/>
  <c r="S576" i="3"/>
  <c r="U576" i="3" s="1"/>
  <c r="S577" i="3"/>
  <c r="U577" i="3" s="1"/>
  <c r="S578" i="3"/>
  <c r="U578" i="3" s="1"/>
  <c r="S579" i="3"/>
  <c r="U579" i="3" s="1"/>
  <c r="S580" i="3"/>
  <c r="U580" i="3" s="1"/>
  <c r="S581" i="3"/>
  <c r="U581" i="3" s="1"/>
  <c r="S582" i="3"/>
  <c r="U582" i="3" s="1"/>
  <c r="S583" i="3"/>
  <c r="U583" i="3" s="1"/>
  <c r="S584" i="3"/>
  <c r="U584" i="3" s="1"/>
  <c r="S585" i="3"/>
  <c r="U585" i="3" s="1"/>
  <c r="S586" i="3"/>
  <c r="U586" i="3" s="1"/>
  <c r="S587" i="3"/>
  <c r="U587" i="3" s="1"/>
  <c r="S588" i="3"/>
  <c r="U588" i="3" s="1"/>
  <c r="S589" i="3"/>
  <c r="U589" i="3" s="1"/>
  <c r="S590" i="3"/>
  <c r="U590" i="3" s="1"/>
  <c r="S591" i="3"/>
  <c r="U591" i="3" s="1"/>
  <c r="S592" i="3"/>
  <c r="U592" i="3" s="1"/>
  <c r="S593" i="3"/>
  <c r="U593" i="3" s="1"/>
  <c r="S594" i="3"/>
  <c r="U594" i="3" s="1"/>
  <c r="S595" i="3"/>
  <c r="U595" i="3" s="1"/>
  <c r="S596" i="3"/>
  <c r="U596" i="3" s="1"/>
  <c r="S597" i="3"/>
  <c r="U597" i="3" s="1"/>
  <c r="S598" i="3"/>
  <c r="U598" i="3" s="1"/>
  <c r="S599" i="3"/>
  <c r="U599" i="3" s="1"/>
  <c r="S600" i="3"/>
  <c r="U600" i="3" s="1"/>
  <c r="S601" i="3"/>
  <c r="U601" i="3" s="1"/>
  <c r="S602" i="3"/>
  <c r="U602" i="3" s="1"/>
  <c r="S603" i="3"/>
  <c r="U603" i="3" s="1"/>
  <c r="S604" i="3"/>
  <c r="U604" i="3" s="1"/>
  <c r="S605" i="3"/>
  <c r="U605" i="3" s="1"/>
  <c r="S606" i="3"/>
  <c r="U606" i="3" s="1"/>
  <c r="S607" i="3"/>
  <c r="U607" i="3" s="1"/>
  <c r="S608" i="3"/>
  <c r="U608" i="3" s="1"/>
  <c r="S609" i="3"/>
  <c r="U609" i="3" s="1"/>
  <c r="S610" i="3"/>
  <c r="U610" i="3" s="1"/>
  <c r="S611" i="3"/>
  <c r="U611" i="3" s="1"/>
  <c r="S612" i="3"/>
  <c r="U612" i="3" s="1"/>
  <c r="S613" i="3"/>
  <c r="U613" i="3" s="1"/>
  <c r="S614" i="3"/>
  <c r="U614" i="3" s="1"/>
  <c r="S615" i="3"/>
  <c r="U615" i="3" s="1"/>
  <c r="S616" i="3"/>
  <c r="U616" i="3" s="1"/>
  <c r="S617" i="3"/>
  <c r="U617" i="3" s="1"/>
  <c r="S618" i="3"/>
  <c r="U618" i="3" s="1"/>
  <c r="S619" i="3"/>
  <c r="U619" i="3" s="1"/>
  <c r="S620" i="3"/>
  <c r="U620" i="3" s="1"/>
  <c r="S621" i="3"/>
  <c r="U621" i="3" s="1"/>
  <c r="S622" i="3"/>
  <c r="U622" i="3" s="1"/>
  <c r="S623" i="3"/>
  <c r="U623" i="3" s="1"/>
  <c r="S624" i="3"/>
  <c r="U624" i="3" s="1"/>
  <c r="S625" i="3"/>
  <c r="U625" i="3" s="1"/>
  <c r="S626" i="3"/>
  <c r="U626" i="3" s="1"/>
  <c r="S627" i="3"/>
  <c r="U627" i="3" s="1"/>
  <c r="S628" i="3"/>
  <c r="U628" i="3" s="1"/>
  <c r="S629" i="3"/>
  <c r="U629" i="3" s="1"/>
  <c r="S630" i="3"/>
  <c r="U630" i="3" s="1"/>
  <c r="S631" i="3"/>
  <c r="U631" i="3" s="1"/>
  <c r="S632" i="3"/>
  <c r="U632" i="3" s="1"/>
  <c r="S633" i="3"/>
  <c r="U633" i="3" s="1"/>
  <c r="S634" i="3"/>
  <c r="U634" i="3" s="1"/>
  <c r="S635" i="3"/>
  <c r="U635" i="3" s="1"/>
  <c r="S636" i="3"/>
  <c r="U636" i="3" s="1"/>
  <c r="S637" i="3"/>
  <c r="U637" i="3" s="1"/>
  <c r="S638" i="3"/>
  <c r="U638" i="3" s="1"/>
  <c r="S639" i="3"/>
  <c r="U639" i="3" s="1"/>
  <c r="S640" i="3"/>
  <c r="U640" i="3" s="1"/>
  <c r="S641" i="3"/>
  <c r="U641" i="3" s="1"/>
  <c r="S642" i="3"/>
  <c r="U642" i="3" s="1"/>
  <c r="S643" i="3"/>
  <c r="U643" i="3" s="1"/>
  <c r="S644" i="3"/>
  <c r="U644" i="3" s="1"/>
  <c r="S645" i="3"/>
  <c r="U645" i="3" s="1"/>
  <c r="S646" i="3"/>
  <c r="U646" i="3" s="1"/>
  <c r="S647" i="3"/>
  <c r="U647" i="3" s="1"/>
  <c r="S648" i="3"/>
  <c r="U648" i="3" s="1"/>
  <c r="S649" i="3"/>
  <c r="U649" i="3" s="1"/>
  <c r="S650" i="3"/>
  <c r="U650" i="3" s="1"/>
  <c r="S651" i="3"/>
  <c r="U651" i="3" s="1"/>
  <c r="S652" i="3"/>
  <c r="U652" i="3" s="1"/>
  <c r="S653" i="3"/>
  <c r="U653" i="3" s="1"/>
  <c r="S654" i="3"/>
  <c r="U654" i="3" s="1"/>
  <c r="S655" i="3"/>
  <c r="U655" i="3" s="1"/>
  <c r="S656" i="3"/>
  <c r="U656" i="3" s="1"/>
  <c r="S657" i="3"/>
  <c r="U657" i="3" s="1"/>
  <c r="S658" i="3"/>
  <c r="U658" i="3" s="1"/>
  <c r="S659" i="3"/>
  <c r="U659" i="3" s="1"/>
  <c r="S660" i="3"/>
  <c r="U660" i="3" s="1"/>
  <c r="S661" i="3"/>
  <c r="U661" i="3" s="1"/>
  <c r="S662" i="3"/>
  <c r="U662" i="3" s="1"/>
  <c r="S663" i="3"/>
  <c r="U663" i="3" s="1"/>
  <c r="S664" i="3"/>
  <c r="U664" i="3" s="1"/>
  <c r="S665" i="3"/>
  <c r="U665" i="3" s="1"/>
  <c r="S666" i="3"/>
  <c r="U666" i="3" s="1"/>
  <c r="S667" i="3"/>
  <c r="U667" i="3" s="1"/>
  <c r="S668" i="3"/>
  <c r="U668" i="3" s="1"/>
  <c r="S669" i="3"/>
  <c r="U669" i="3" s="1"/>
  <c r="S670" i="3"/>
  <c r="U670" i="3" s="1"/>
  <c r="S671" i="3"/>
  <c r="U671" i="3" s="1"/>
  <c r="S672" i="3"/>
  <c r="U672" i="3" s="1"/>
  <c r="S673" i="3"/>
  <c r="U673" i="3" s="1"/>
  <c r="S674" i="3"/>
  <c r="U674" i="3" s="1"/>
  <c r="S675" i="3"/>
  <c r="U675" i="3" s="1"/>
  <c r="S676" i="3"/>
  <c r="U676" i="3" s="1"/>
  <c r="S677" i="3"/>
  <c r="U677" i="3" s="1"/>
  <c r="S678" i="3"/>
  <c r="U678" i="3" s="1"/>
  <c r="S679" i="3"/>
  <c r="U679" i="3" s="1"/>
  <c r="S680" i="3"/>
  <c r="U680" i="3" s="1"/>
  <c r="S681" i="3"/>
  <c r="U681" i="3" s="1"/>
  <c r="S682" i="3"/>
  <c r="U682" i="3" s="1"/>
  <c r="S683" i="3"/>
  <c r="U683" i="3" s="1"/>
  <c r="S684" i="3"/>
  <c r="U684" i="3" s="1"/>
  <c r="S685" i="3"/>
  <c r="U685" i="3" s="1"/>
  <c r="S686" i="3"/>
  <c r="U686" i="3" s="1"/>
  <c r="S687" i="3"/>
  <c r="U687" i="3" s="1"/>
  <c r="S688" i="3"/>
  <c r="U688" i="3" s="1"/>
  <c r="S689" i="3"/>
  <c r="U689" i="3" s="1"/>
  <c r="S690" i="3"/>
  <c r="U690" i="3" s="1"/>
  <c r="S691" i="3"/>
  <c r="U691" i="3" s="1"/>
  <c r="S692" i="3"/>
  <c r="U692" i="3" s="1"/>
  <c r="S693" i="3"/>
  <c r="U693" i="3" s="1"/>
  <c r="S694" i="3"/>
  <c r="U694" i="3" s="1"/>
  <c r="S695" i="3"/>
  <c r="U695" i="3" s="1"/>
  <c r="S696" i="3"/>
  <c r="U696" i="3" s="1"/>
  <c r="S697" i="3"/>
  <c r="U697" i="3" s="1"/>
  <c r="S698" i="3"/>
  <c r="U698" i="3" s="1"/>
  <c r="S699" i="3"/>
  <c r="U699" i="3" s="1"/>
  <c r="S700" i="3"/>
  <c r="U700" i="3" s="1"/>
  <c r="S701" i="3"/>
  <c r="U701" i="3" s="1"/>
  <c r="S702" i="3"/>
  <c r="U702" i="3" s="1"/>
  <c r="S703" i="3"/>
  <c r="U703" i="3" s="1"/>
  <c r="S704" i="3"/>
  <c r="U704" i="3" s="1"/>
  <c r="S705" i="3"/>
  <c r="U705" i="3" s="1"/>
  <c r="S706" i="3"/>
  <c r="U706" i="3" s="1"/>
  <c r="S707" i="3"/>
  <c r="U707" i="3" s="1"/>
  <c r="S708" i="3"/>
  <c r="U708" i="3" s="1"/>
  <c r="S709" i="3"/>
  <c r="U709" i="3" s="1"/>
  <c r="S710" i="3"/>
  <c r="U710" i="3" s="1"/>
  <c r="S711" i="3"/>
  <c r="U711" i="3" s="1"/>
  <c r="S712" i="3"/>
  <c r="U712" i="3" s="1"/>
  <c r="S713" i="3"/>
  <c r="U713" i="3" s="1"/>
  <c r="S714" i="3"/>
  <c r="U714" i="3" s="1"/>
  <c r="S715" i="3"/>
  <c r="U715" i="3" s="1"/>
  <c r="S716" i="3"/>
  <c r="U716" i="3" s="1"/>
  <c r="S717" i="3"/>
  <c r="U717" i="3" s="1"/>
  <c r="S718" i="3"/>
  <c r="U718" i="3" s="1"/>
  <c r="S719" i="3"/>
  <c r="U719" i="3" s="1"/>
  <c r="S720" i="3"/>
  <c r="U720" i="3" s="1"/>
  <c r="S721" i="3"/>
  <c r="U721" i="3" s="1"/>
  <c r="S722" i="3"/>
  <c r="U722" i="3" s="1"/>
  <c r="S723" i="3"/>
  <c r="U723" i="3" s="1"/>
  <c r="S724" i="3"/>
  <c r="U724" i="3" s="1"/>
  <c r="S725" i="3"/>
  <c r="U725" i="3" s="1"/>
  <c r="S726" i="3"/>
  <c r="U726" i="3" s="1"/>
  <c r="S727" i="3"/>
  <c r="U727" i="3" s="1"/>
  <c r="S728" i="3"/>
  <c r="U728" i="3" s="1"/>
  <c r="S729" i="3"/>
  <c r="U729" i="3" s="1"/>
  <c r="S730" i="3"/>
  <c r="U730" i="3" s="1"/>
  <c r="S731" i="3"/>
  <c r="U731" i="3" s="1"/>
  <c r="S732" i="3"/>
  <c r="U732" i="3" s="1"/>
  <c r="S733" i="3"/>
  <c r="U733" i="3" s="1"/>
  <c r="S734" i="3"/>
  <c r="U734" i="3" s="1"/>
  <c r="S735" i="3"/>
  <c r="U735" i="3" s="1"/>
  <c r="S736" i="3"/>
  <c r="U736" i="3" s="1"/>
  <c r="S737" i="3"/>
  <c r="U737" i="3" s="1"/>
  <c r="S738" i="3"/>
  <c r="U738" i="3" s="1"/>
  <c r="S739" i="3"/>
  <c r="U739" i="3" s="1"/>
  <c r="S740" i="3"/>
  <c r="U740" i="3" s="1"/>
  <c r="S741" i="3"/>
  <c r="U741" i="3" s="1"/>
  <c r="S742" i="3"/>
  <c r="U742" i="3" s="1"/>
  <c r="S743" i="3"/>
  <c r="U743" i="3" s="1"/>
  <c r="S744" i="3"/>
  <c r="U744" i="3" s="1"/>
  <c r="S745" i="3"/>
  <c r="U745" i="3" s="1"/>
  <c r="S746" i="3"/>
  <c r="U746" i="3" s="1"/>
  <c r="S747" i="3"/>
  <c r="U747" i="3" s="1"/>
  <c r="S748" i="3"/>
  <c r="U748" i="3" s="1"/>
  <c r="S749" i="3"/>
  <c r="U749" i="3" s="1"/>
  <c r="S750" i="3"/>
  <c r="U750" i="3" s="1"/>
  <c r="S751" i="3"/>
  <c r="U751" i="3" s="1"/>
  <c r="S752" i="3"/>
  <c r="U752" i="3" s="1"/>
  <c r="S753" i="3"/>
  <c r="U753" i="3" s="1"/>
  <c r="S754" i="3"/>
  <c r="U754" i="3" s="1"/>
  <c r="S755" i="3"/>
  <c r="U755" i="3" s="1"/>
  <c r="S756" i="3"/>
  <c r="U756" i="3" s="1"/>
  <c r="S757" i="3"/>
  <c r="U757" i="3" s="1"/>
  <c r="S758" i="3"/>
  <c r="U758" i="3" s="1"/>
  <c r="S759" i="3"/>
  <c r="U759" i="3" s="1"/>
  <c r="S760" i="3"/>
  <c r="U760" i="3" s="1"/>
  <c r="S761" i="3"/>
  <c r="U761" i="3" s="1"/>
  <c r="S762" i="3"/>
  <c r="U762" i="3" s="1"/>
  <c r="S763" i="3"/>
  <c r="U763" i="3" s="1"/>
  <c r="S764" i="3"/>
  <c r="U764" i="3" s="1"/>
  <c r="S765" i="3"/>
  <c r="U765" i="3" s="1"/>
  <c r="S766" i="3"/>
  <c r="U766" i="3" s="1"/>
  <c r="S767" i="3"/>
  <c r="U767" i="3" s="1"/>
  <c r="S768" i="3"/>
  <c r="U768" i="3" s="1"/>
  <c r="S769" i="3"/>
  <c r="U769" i="3" s="1"/>
  <c r="S770" i="3"/>
  <c r="U770" i="3" s="1"/>
  <c r="S771" i="3"/>
  <c r="U771" i="3" s="1"/>
  <c r="S772" i="3"/>
  <c r="U772" i="3" s="1"/>
  <c r="S773" i="3"/>
  <c r="U773" i="3" s="1"/>
  <c r="S774" i="3"/>
  <c r="U774" i="3" s="1"/>
  <c r="S775" i="3"/>
  <c r="U775" i="3" s="1"/>
  <c r="S776" i="3"/>
  <c r="U776" i="3" s="1"/>
  <c r="S777" i="3"/>
  <c r="U777" i="3" s="1"/>
  <c r="S778" i="3"/>
  <c r="U778" i="3" s="1"/>
  <c r="S779" i="3"/>
  <c r="U779" i="3" s="1"/>
  <c r="S780" i="3"/>
  <c r="U780" i="3" s="1"/>
  <c r="S781" i="3"/>
  <c r="U781" i="3" s="1"/>
  <c r="S782" i="3"/>
  <c r="U782" i="3" s="1"/>
  <c r="S783" i="3"/>
  <c r="U783" i="3" s="1"/>
  <c r="S784" i="3"/>
  <c r="U784" i="3" s="1"/>
  <c r="S785" i="3"/>
  <c r="U785" i="3" s="1"/>
  <c r="S786" i="3"/>
  <c r="U786" i="3" s="1"/>
  <c r="S787" i="3"/>
  <c r="U787" i="3" s="1"/>
  <c r="S788" i="3"/>
  <c r="U788" i="3" s="1"/>
  <c r="S789" i="3"/>
  <c r="U789" i="3" s="1"/>
  <c r="S790" i="3"/>
  <c r="U790" i="3" s="1"/>
  <c r="S791" i="3"/>
  <c r="U791" i="3" s="1"/>
  <c r="S792" i="3"/>
  <c r="U792" i="3" s="1"/>
  <c r="S793" i="3"/>
  <c r="U793" i="3" s="1"/>
  <c r="S794" i="3"/>
  <c r="U794" i="3" s="1"/>
  <c r="S795" i="3"/>
  <c r="U795" i="3" s="1"/>
  <c r="S796" i="3"/>
  <c r="U796" i="3" s="1"/>
  <c r="S797" i="3"/>
  <c r="U797" i="3" s="1"/>
  <c r="S798" i="3"/>
  <c r="U798" i="3" s="1"/>
  <c r="S799" i="3"/>
  <c r="U799" i="3" s="1"/>
  <c r="S800" i="3"/>
  <c r="U800" i="3" s="1"/>
  <c r="S801" i="3"/>
  <c r="U801" i="3" s="1"/>
  <c r="S802" i="3"/>
  <c r="U802" i="3" s="1"/>
  <c r="S803" i="3"/>
  <c r="U803" i="3" s="1"/>
  <c r="S804" i="3"/>
  <c r="U804" i="3" s="1"/>
  <c r="S805" i="3"/>
  <c r="U805" i="3" s="1"/>
  <c r="S806" i="3"/>
  <c r="U806" i="3" s="1"/>
  <c r="S807" i="3"/>
  <c r="U807" i="3" s="1"/>
  <c r="S808" i="3"/>
  <c r="U808" i="3" s="1"/>
  <c r="S809" i="3"/>
  <c r="U809" i="3" s="1"/>
  <c r="S810" i="3"/>
  <c r="U810" i="3" s="1"/>
  <c r="S811" i="3"/>
  <c r="U811" i="3" s="1"/>
  <c r="S812" i="3"/>
  <c r="U812" i="3" s="1"/>
  <c r="S813" i="3"/>
  <c r="U813" i="3" s="1"/>
  <c r="S814" i="3"/>
  <c r="U814" i="3" s="1"/>
  <c r="S815" i="3"/>
  <c r="U815" i="3" s="1"/>
  <c r="S816" i="3"/>
  <c r="U816" i="3" s="1"/>
  <c r="S817" i="3"/>
  <c r="U817" i="3" s="1"/>
  <c r="S818" i="3"/>
  <c r="U818" i="3" s="1"/>
  <c r="S819" i="3"/>
  <c r="U819" i="3" s="1"/>
  <c r="S820" i="3"/>
  <c r="U820" i="3" s="1"/>
  <c r="S821" i="3"/>
  <c r="U821" i="3" s="1"/>
  <c r="S822" i="3"/>
  <c r="U822" i="3" s="1"/>
  <c r="S823" i="3"/>
  <c r="U823" i="3" s="1"/>
  <c r="S824" i="3"/>
  <c r="U824" i="3" s="1"/>
  <c r="S825" i="3"/>
  <c r="U825" i="3" s="1"/>
  <c r="S826" i="3"/>
  <c r="U826" i="3" s="1"/>
  <c r="S827" i="3"/>
  <c r="U827" i="3" s="1"/>
  <c r="S828" i="3"/>
  <c r="U828" i="3" s="1"/>
  <c r="S829" i="3"/>
  <c r="U829" i="3" s="1"/>
  <c r="S830" i="3"/>
  <c r="U830" i="3" s="1"/>
  <c r="S831" i="3"/>
  <c r="U831" i="3" s="1"/>
  <c r="S832" i="3"/>
  <c r="U832" i="3" s="1"/>
  <c r="S833" i="3"/>
  <c r="U833" i="3" s="1"/>
  <c r="S834" i="3"/>
  <c r="U834" i="3" s="1"/>
  <c r="S835" i="3"/>
  <c r="U835" i="3" s="1"/>
  <c r="S836" i="3"/>
  <c r="U836" i="3" s="1"/>
  <c r="S837" i="3"/>
  <c r="U837" i="3" s="1"/>
  <c r="S838" i="3"/>
  <c r="U838" i="3" s="1"/>
  <c r="S839" i="3"/>
  <c r="U839" i="3" s="1"/>
  <c r="S840" i="3"/>
  <c r="U840" i="3" s="1"/>
  <c r="S841" i="3"/>
  <c r="U841" i="3" s="1"/>
  <c r="S842" i="3"/>
  <c r="U842" i="3" s="1"/>
  <c r="S843" i="3"/>
  <c r="U843" i="3" s="1"/>
  <c r="S844" i="3"/>
  <c r="U844" i="3" s="1"/>
  <c r="S845" i="3"/>
  <c r="U845" i="3" s="1"/>
  <c r="S846" i="3"/>
  <c r="U846" i="3" s="1"/>
  <c r="S847" i="3"/>
  <c r="U847" i="3" s="1"/>
  <c r="S848" i="3"/>
  <c r="U848" i="3" s="1"/>
  <c r="S849" i="3"/>
  <c r="U849" i="3" s="1"/>
  <c r="S850" i="3"/>
  <c r="U850" i="3" s="1"/>
  <c r="S851" i="3"/>
  <c r="U851" i="3" s="1"/>
  <c r="S852" i="3"/>
  <c r="U852" i="3" s="1"/>
  <c r="S853" i="3"/>
  <c r="U853" i="3" s="1"/>
  <c r="S854" i="3"/>
  <c r="U854" i="3" s="1"/>
  <c r="S855" i="3"/>
  <c r="U855" i="3" s="1"/>
  <c r="S856" i="3"/>
  <c r="U856" i="3" s="1"/>
  <c r="S857" i="3"/>
  <c r="U857" i="3" s="1"/>
  <c r="S858" i="3"/>
  <c r="U858" i="3" s="1"/>
  <c r="S859" i="3"/>
  <c r="U859" i="3" s="1"/>
  <c r="S860" i="3"/>
  <c r="U860" i="3" s="1"/>
  <c r="S861" i="3"/>
  <c r="U861" i="3" s="1"/>
  <c r="S862" i="3"/>
  <c r="U862" i="3" s="1"/>
  <c r="S863" i="3"/>
  <c r="U863" i="3" s="1"/>
  <c r="S864" i="3"/>
  <c r="U864" i="3" s="1"/>
  <c r="S865" i="3"/>
  <c r="U865" i="3" s="1"/>
  <c r="S866" i="3"/>
  <c r="U866" i="3" s="1"/>
  <c r="S867" i="3"/>
  <c r="U867" i="3" s="1"/>
  <c r="S868" i="3"/>
  <c r="U868" i="3" s="1"/>
  <c r="S869" i="3"/>
  <c r="U869" i="3" s="1"/>
  <c r="S870" i="3"/>
  <c r="U870" i="3" s="1"/>
  <c r="S871" i="3"/>
  <c r="U871" i="3" s="1"/>
  <c r="S872" i="3"/>
  <c r="U872" i="3" s="1"/>
  <c r="S873" i="3"/>
  <c r="U873" i="3" s="1"/>
  <c r="S874" i="3"/>
  <c r="U874" i="3" s="1"/>
  <c r="S875" i="3"/>
  <c r="U875" i="3" s="1"/>
  <c r="S876" i="3"/>
  <c r="U876" i="3" s="1"/>
  <c r="S877" i="3"/>
  <c r="U877" i="3" s="1"/>
  <c r="S878" i="3"/>
  <c r="U878" i="3" s="1"/>
  <c r="S879" i="3"/>
  <c r="U879" i="3" s="1"/>
  <c r="S880" i="3"/>
  <c r="U880" i="3" s="1"/>
  <c r="S881" i="3"/>
  <c r="U881" i="3" s="1"/>
  <c r="S882" i="3"/>
  <c r="U882" i="3" s="1"/>
  <c r="S883" i="3"/>
  <c r="U883" i="3" s="1"/>
  <c r="S884" i="3"/>
  <c r="U884" i="3" s="1"/>
  <c r="S885" i="3"/>
  <c r="U885" i="3" s="1"/>
  <c r="S886" i="3"/>
  <c r="U886" i="3" s="1"/>
  <c r="S887" i="3"/>
  <c r="U887" i="3" s="1"/>
  <c r="S888" i="3"/>
  <c r="U888" i="3" s="1"/>
  <c r="S889" i="3"/>
  <c r="U889" i="3" s="1"/>
  <c r="S890" i="3"/>
  <c r="U890" i="3" s="1"/>
  <c r="S891" i="3"/>
  <c r="U891" i="3" s="1"/>
  <c r="S892" i="3"/>
  <c r="U892" i="3" s="1"/>
  <c r="S893" i="3"/>
  <c r="U893" i="3" s="1"/>
  <c r="S894" i="3"/>
  <c r="U894" i="3" s="1"/>
  <c r="S895" i="3"/>
  <c r="U895" i="3" s="1"/>
  <c r="S896" i="3"/>
  <c r="U896" i="3" s="1"/>
  <c r="S897" i="3"/>
  <c r="U897" i="3" s="1"/>
  <c r="S898" i="3"/>
  <c r="U898" i="3" s="1"/>
  <c r="S899" i="3"/>
  <c r="U899" i="3" s="1"/>
  <c r="S900" i="3"/>
  <c r="U900" i="3" s="1"/>
  <c r="S901" i="3"/>
  <c r="U901" i="3" s="1"/>
  <c r="S902" i="3"/>
  <c r="U902" i="3" s="1"/>
  <c r="S903" i="3"/>
  <c r="U903" i="3" s="1"/>
  <c r="S904" i="3"/>
  <c r="U904" i="3" s="1"/>
  <c r="S905" i="3"/>
  <c r="U905" i="3" s="1"/>
  <c r="S906" i="3"/>
  <c r="U906" i="3" s="1"/>
  <c r="S907" i="3"/>
  <c r="U907" i="3" s="1"/>
  <c r="S908" i="3"/>
  <c r="U908" i="3" s="1"/>
  <c r="S909" i="3"/>
  <c r="U909" i="3" s="1"/>
  <c r="S910" i="3"/>
  <c r="U910" i="3" s="1"/>
  <c r="S911" i="3"/>
  <c r="U911" i="3" s="1"/>
  <c r="S912" i="3"/>
  <c r="U912" i="3" s="1"/>
  <c r="S913" i="3"/>
  <c r="U913" i="3" s="1"/>
  <c r="S914" i="3"/>
  <c r="U914" i="3" s="1"/>
  <c r="S915" i="3"/>
  <c r="U915" i="3" s="1"/>
  <c r="S916" i="3"/>
  <c r="U916" i="3" s="1"/>
  <c r="S917" i="3"/>
  <c r="U917" i="3" s="1"/>
  <c r="S918" i="3"/>
  <c r="U918" i="3" s="1"/>
  <c r="S919" i="3"/>
  <c r="U919" i="3" s="1"/>
  <c r="S920" i="3"/>
  <c r="U920" i="3" s="1"/>
  <c r="S921" i="3"/>
  <c r="U921" i="3" s="1"/>
  <c r="S922" i="3"/>
  <c r="U922" i="3" s="1"/>
  <c r="S923" i="3"/>
  <c r="U923" i="3" s="1"/>
  <c r="S924" i="3"/>
  <c r="U924" i="3" s="1"/>
  <c r="S925" i="3"/>
  <c r="U925" i="3" s="1"/>
  <c r="S926" i="3"/>
  <c r="U926" i="3" s="1"/>
  <c r="S927" i="3"/>
  <c r="U927" i="3" s="1"/>
  <c r="S928" i="3"/>
  <c r="U928" i="3" s="1"/>
  <c r="S929" i="3"/>
  <c r="U929" i="3" s="1"/>
  <c r="S930" i="3"/>
  <c r="U930" i="3" s="1"/>
  <c r="S931" i="3"/>
  <c r="U931" i="3" s="1"/>
  <c r="S932" i="3"/>
  <c r="U932" i="3" s="1"/>
  <c r="S933" i="3"/>
  <c r="U933" i="3" s="1"/>
  <c r="S934" i="3"/>
  <c r="U934" i="3" s="1"/>
  <c r="S935" i="3"/>
  <c r="U935" i="3" s="1"/>
  <c r="S936" i="3"/>
  <c r="U936" i="3" s="1"/>
  <c r="S937" i="3"/>
  <c r="U937" i="3" s="1"/>
  <c r="S938" i="3"/>
  <c r="U938" i="3" s="1"/>
  <c r="S939" i="3"/>
  <c r="U939" i="3" s="1"/>
  <c r="S940" i="3"/>
  <c r="U940" i="3" s="1"/>
  <c r="S941" i="3"/>
  <c r="U941" i="3" s="1"/>
  <c r="S942" i="3"/>
  <c r="U942" i="3" s="1"/>
  <c r="S943" i="3"/>
  <c r="U943" i="3" s="1"/>
  <c r="S944" i="3"/>
  <c r="U944" i="3" s="1"/>
  <c r="S945" i="3"/>
  <c r="U945" i="3" s="1"/>
  <c r="S946" i="3"/>
  <c r="U946" i="3" s="1"/>
  <c r="S947" i="3"/>
  <c r="U947" i="3" s="1"/>
  <c r="S948" i="3"/>
  <c r="U948" i="3" s="1"/>
  <c r="S949" i="3"/>
  <c r="U949" i="3" s="1"/>
  <c r="S950" i="3"/>
  <c r="U950" i="3" s="1"/>
  <c r="S951" i="3"/>
  <c r="U951" i="3" s="1"/>
  <c r="S952" i="3"/>
  <c r="U952" i="3" s="1"/>
  <c r="S953" i="3"/>
  <c r="U953" i="3" s="1"/>
  <c r="S954" i="3"/>
  <c r="U954" i="3" s="1"/>
  <c r="S955" i="3"/>
  <c r="U955" i="3" s="1"/>
  <c r="S956" i="3"/>
  <c r="U956" i="3" s="1"/>
  <c r="S957" i="3"/>
  <c r="U957" i="3" s="1"/>
  <c r="S958" i="3"/>
  <c r="U958" i="3" s="1"/>
  <c r="S959" i="3"/>
  <c r="U959" i="3" s="1"/>
  <c r="S960" i="3"/>
  <c r="U960" i="3" s="1"/>
  <c r="S961" i="3"/>
  <c r="U961" i="3" s="1"/>
  <c r="S962" i="3"/>
  <c r="U962" i="3" s="1"/>
  <c r="S963" i="3"/>
  <c r="U963" i="3" s="1"/>
  <c r="S964" i="3"/>
  <c r="U964" i="3" s="1"/>
  <c r="S965" i="3"/>
  <c r="U965" i="3" s="1"/>
  <c r="S966" i="3"/>
  <c r="U966" i="3" s="1"/>
  <c r="S967" i="3"/>
  <c r="U967" i="3" s="1"/>
  <c r="S968" i="3"/>
  <c r="U968" i="3" s="1"/>
  <c r="S969" i="3"/>
  <c r="U969" i="3" s="1"/>
  <c r="S970" i="3"/>
  <c r="U970" i="3" s="1"/>
  <c r="S971" i="3"/>
  <c r="U971" i="3" s="1"/>
  <c r="S972" i="3"/>
  <c r="U972" i="3" s="1"/>
  <c r="S973" i="3"/>
  <c r="U973" i="3" s="1"/>
  <c r="S974" i="3"/>
  <c r="U974" i="3" s="1"/>
  <c r="S975" i="3"/>
  <c r="U975" i="3" s="1"/>
  <c r="S976" i="3"/>
  <c r="U976" i="3" s="1"/>
  <c r="S977" i="3"/>
  <c r="U977" i="3" s="1"/>
  <c r="S978" i="3"/>
  <c r="U978" i="3" s="1"/>
  <c r="S979" i="3"/>
  <c r="U979" i="3" s="1"/>
  <c r="S980" i="3"/>
  <c r="U980" i="3" s="1"/>
  <c r="S981" i="3"/>
  <c r="U981" i="3" s="1"/>
  <c r="S982" i="3"/>
  <c r="U982" i="3" s="1"/>
  <c r="S983" i="3"/>
  <c r="U983" i="3" s="1"/>
  <c r="S984" i="3"/>
  <c r="U984" i="3" s="1"/>
  <c r="S985" i="3"/>
  <c r="U985" i="3" s="1"/>
  <c r="S986" i="3"/>
  <c r="U986" i="3" s="1"/>
  <c r="S987" i="3"/>
  <c r="U987" i="3" s="1"/>
  <c r="S988" i="3"/>
  <c r="U988" i="3" s="1"/>
  <c r="S989" i="3"/>
  <c r="U989" i="3" s="1"/>
  <c r="S990" i="3"/>
  <c r="U990" i="3" s="1"/>
  <c r="S991" i="3"/>
  <c r="U991" i="3" s="1"/>
  <c r="S992" i="3"/>
  <c r="U992" i="3" s="1"/>
  <c r="S993" i="3"/>
  <c r="U993" i="3" s="1"/>
  <c r="S994" i="3"/>
  <c r="U994" i="3" s="1"/>
  <c r="S995" i="3"/>
  <c r="U995" i="3" s="1"/>
  <c r="S996" i="3"/>
  <c r="U996" i="3" s="1"/>
  <c r="S997" i="3"/>
  <c r="U997" i="3" s="1"/>
  <c r="S998" i="3"/>
  <c r="U998" i="3" s="1"/>
  <c r="S999" i="3"/>
  <c r="U999" i="3" s="1"/>
  <c r="S1000" i="3"/>
  <c r="U1000" i="3" s="1"/>
  <c r="S1001" i="3"/>
  <c r="U1001" i="3" s="1"/>
  <c r="S1002" i="3"/>
  <c r="U1002" i="3" s="1"/>
  <c r="S1003" i="3"/>
  <c r="U1003" i="3" s="1"/>
  <c r="S1004" i="3"/>
  <c r="U1004" i="3" s="1"/>
  <c r="S1005" i="3"/>
  <c r="U1005" i="3" s="1"/>
  <c r="S1006" i="3"/>
  <c r="U1006" i="3" s="1"/>
  <c r="S1007" i="3"/>
  <c r="U1007" i="3" s="1"/>
  <c r="S1008" i="3"/>
  <c r="U1008" i="3" s="1"/>
  <c r="S1009" i="3"/>
  <c r="U1009" i="3" s="1"/>
  <c r="S1010" i="3"/>
  <c r="U1010" i="3" s="1"/>
  <c r="S1011" i="3"/>
  <c r="U1011" i="3" s="1"/>
  <c r="S1012" i="3"/>
  <c r="U1012" i="3" s="1"/>
  <c r="S1013" i="3"/>
  <c r="U1013" i="3" s="1"/>
  <c r="S1014" i="3"/>
  <c r="U1014" i="3" s="1"/>
  <c r="S1015" i="3"/>
  <c r="U1015" i="3" s="1"/>
  <c r="S1016" i="3"/>
  <c r="U1016" i="3" s="1"/>
  <c r="S1017" i="3"/>
  <c r="U1017" i="3" s="1"/>
  <c r="S1018" i="3"/>
  <c r="U1018" i="3" s="1"/>
  <c r="S1019" i="3"/>
  <c r="U1019" i="3" s="1"/>
  <c r="S1020" i="3"/>
  <c r="U1020" i="3" s="1"/>
  <c r="S1021" i="3"/>
  <c r="U1021" i="3" s="1"/>
  <c r="S1022" i="3"/>
  <c r="U1022" i="3" s="1"/>
  <c r="S1023" i="3"/>
  <c r="U1023" i="3" s="1"/>
  <c r="S1024" i="3"/>
  <c r="U1024" i="3" s="1"/>
  <c r="S1025" i="3"/>
  <c r="U1025" i="3" s="1"/>
  <c r="S1026" i="3"/>
  <c r="U1026" i="3" s="1"/>
  <c r="S1027" i="3"/>
  <c r="U1027" i="3" s="1"/>
  <c r="S1028" i="3"/>
  <c r="U1028" i="3" s="1"/>
  <c r="S1029" i="3"/>
  <c r="U1029" i="3" s="1"/>
  <c r="S1030" i="3"/>
  <c r="U1030" i="3" s="1"/>
  <c r="S1031" i="3"/>
  <c r="U1031" i="3" s="1"/>
  <c r="S1032" i="3"/>
  <c r="U1032" i="3" s="1"/>
  <c r="S1033" i="3"/>
  <c r="U1033" i="3" s="1"/>
  <c r="S1034" i="3"/>
  <c r="U1034" i="3" s="1"/>
  <c r="S1035" i="3"/>
  <c r="U1035" i="3" s="1"/>
  <c r="S1036" i="3"/>
  <c r="U1036" i="3" s="1"/>
  <c r="S1037" i="3"/>
  <c r="U1037" i="3" s="1"/>
  <c r="S1038" i="3"/>
  <c r="U1038" i="3" s="1"/>
  <c r="S1039" i="3"/>
  <c r="U1039" i="3" s="1"/>
  <c r="S1040" i="3"/>
  <c r="U1040" i="3" s="1"/>
  <c r="S1041" i="3"/>
  <c r="U1041" i="3" s="1"/>
  <c r="S1042" i="3"/>
  <c r="U1042" i="3" s="1"/>
  <c r="S1043" i="3"/>
  <c r="U1043" i="3" s="1"/>
  <c r="S1044" i="3"/>
  <c r="U1044" i="3" s="1"/>
  <c r="S1045" i="3"/>
  <c r="U1045" i="3" s="1"/>
  <c r="S1046" i="3"/>
  <c r="U1046" i="3" s="1"/>
  <c r="S1047" i="3"/>
  <c r="U1047" i="3" s="1"/>
  <c r="S1048" i="3"/>
  <c r="U1048" i="3" s="1"/>
  <c r="S1049" i="3"/>
  <c r="U1049" i="3" s="1"/>
  <c r="S1050" i="3"/>
  <c r="U1050" i="3" s="1"/>
  <c r="S1051" i="3"/>
  <c r="U1051" i="3" s="1"/>
  <c r="S1052" i="3"/>
  <c r="U1052" i="3" s="1"/>
  <c r="S1053" i="3"/>
  <c r="U1053" i="3" s="1"/>
  <c r="S1054" i="3"/>
  <c r="U1054" i="3" s="1"/>
  <c r="S1055" i="3"/>
  <c r="U1055" i="3" s="1"/>
  <c r="S1056" i="3"/>
  <c r="U1056" i="3" s="1"/>
  <c r="S1057" i="3"/>
  <c r="U1057" i="3" s="1"/>
  <c r="S1058" i="3"/>
  <c r="U1058" i="3" s="1"/>
  <c r="S1059" i="3"/>
  <c r="U1059" i="3" s="1"/>
  <c r="S1060" i="3"/>
  <c r="U1060" i="3" s="1"/>
  <c r="S1061" i="3"/>
  <c r="U1061" i="3" s="1"/>
  <c r="S1062" i="3"/>
  <c r="U1062" i="3" s="1"/>
  <c r="S1063" i="3"/>
  <c r="U1063" i="3" s="1"/>
  <c r="S1064" i="3"/>
  <c r="U1064" i="3" s="1"/>
  <c r="S1065" i="3"/>
  <c r="U1065" i="3" s="1"/>
  <c r="S1066" i="3"/>
  <c r="U1066" i="3" s="1"/>
  <c r="S1067" i="3"/>
  <c r="U1067" i="3" s="1"/>
  <c r="S1068" i="3"/>
  <c r="U1068" i="3" s="1"/>
  <c r="S1069" i="3"/>
  <c r="U1069" i="3" s="1"/>
  <c r="S1070" i="3"/>
  <c r="U1070" i="3" s="1"/>
  <c r="S1071" i="3"/>
  <c r="U1071" i="3" s="1"/>
  <c r="S1072" i="3"/>
  <c r="U1072" i="3" s="1"/>
  <c r="S1073" i="3"/>
  <c r="U1073" i="3" s="1"/>
  <c r="S1074" i="3"/>
  <c r="U1074" i="3" s="1"/>
  <c r="S1075" i="3"/>
  <c r="U1075" i="3" s="1"/>
  <c r="S1076" i="3"/>
  <c r="U1076" i="3" s="1"/>
  <c r="S1077" i="3"/>
  <c r="U1077" i="3" s="1"/>
  <c r="S1078" i="3"/>
  <c r="U1078" i="3" s="1"/>
  <c r="S1079" i="3"/>
  <c r="U1079" i="3" s="1"/>
  <c r="S1080" i="3"/>
  <c r="U1080" i="3" s="1"/>
  <c r="S1081" i="3"/>
  <c r="U1081" i="3" s="1"/>
  <c r="S1082" i="3"/>
  <c r="U1082" i="3" s="1"/>
  <c r="S1083" i="3"/>
  <c r="U1083" i="3" s="1"/>
  <c r="S1084" i="3"/>
  <c r="U1084" i="3" s="1"/>
  <c r="S1085" i="3"/>
  <c r="U1085" i="3" s="1"/>
  <c r="S1086" i="3"/>
  <c r="U1086" i="3" s="1"/>
  <c r="S1087" i="3"/>
  <c r="U1087" i="3" s="1"/>
  <c r="S1088" i="3"/>
  <c r="U1088" i="3" s="1"/>
  <c r="S1089" i="3"/>
  <c r="U1089" i="3" s="1"/>
  <c r="S1090" i="3"/>
  <c r="U1090" i="3" s="1"/>
  <c r="S1091" i="3"/>
  <c r="U1091" i="3" s="1"/>
  <c r="S1092" i="3"/>
  <c r="U1092" i="3" s="1"/>
  <c r="S1093" i="3"/>
  <c r="U1093" i="3" s="1"/>
  <c r="S1094" i="3"/>
  <c r="U1094" i="3" s="1"/>
  <c r="S1095" i="3"/>
  <c r="U1095" i="3" s="1"/>
  <c r="S1096" i="3"/>
  <c r="U1096" i="3" s="1"/>
  <c r="S1097" i="3"/>
  <c r="U1097" i="3" s="1"/>
  <c r="S1098" i="3"/>
  <c r="U1098" i="3" s="1"/>
  <c r="S1099" i="3"/>
  <c r="U1099" i="3" s="1"/>
  <c r="S1100" i="3"/>
  <c r="U1100" i="3" s="1"/>
  <c r="S1101" i="3"/>
  <c r="U1101" i="3" s="1"/>
  <c r="S1102" i="3"/>
  <c r="U1102" i="3" s="1"/>
  <c r="S1103" i="3"/>
  <c r="U1103" i="3" s="1"/>
  <c r="S1104" i="3"/>
  <c r="U1104" i="3" s="1"/>
  <c r="S1105" i="3"/>
  <c r="U1105" i="3" s="1"/>
  <c r="S1106" i="3"/>
  <c r="U1106" i="3" s="1"/>
  <c r="S1107" i="3"/>
  <c r="U1107" i="3" s="1"/>
  <c r="S1108" i="3"/>
  <c r="U1108" i="3" s="1"/>
  <c r="S1109" i="3"/>
  <c r="U1109" i="3" s="1"/>
  <c r="S1110" i="3"/>
  <c r="U1110" i="3" s="1"/>
  <c r="S1111" i="3"/>
  <c r="U1111" i="3" s="1"/>
  <c r="S1112" i="3"/>
  <c r="U1112" i="3" s="1"/>
  <c r="S1113" i="3"/>
  <c r="U1113" i="3" s="1"/>
  <c r="S1114" i="3"/>
  <c r="U1114" i="3" s="1"/>
  <c r="S1115" i="3"/>
  <c r="U1115" i="3" s="1"/>
  <c r="S1116" i="3"/>
  <c r="U1116" i="3" s="1"/>
  <c r="S1117" i="3"/>
  <c r="U1117" i="3" s="1"/>
  <c r="S1118" i="3"/>
  <c r="U1118" i="3" s="1"/>
  <c r="S1119" i="3"/>
  <c r="U1119" i="3" s="1"/>
  <c r="S1120" i="3"/>
  <c r="U1120" i="3" s="1"/>
  <c r="S1121" i="3"/>
  <c r="U1121" i="3" s="1"/>
  <c r="S1122" i="3"/>
  <c r="U1122" i="3" s="1"/>
  <c r="S1123" i="3"/>
  <c r="U1123" i="3" s="1"/>
  <c r="S1124" i="3"/>
  <c r="U1124" i="3" s="1"/>
  <c r="S1125" i="3"/>
  <c r="U1125" i="3" s="1"/>
  <c r="S1126" i="3"/>
  <c r="U1126" i="3" s="1"/>
  <c r="S1127" i="3"/>
  <c r="U1127" i="3" s="1"/>
  <c r="S1128" i="3"/>
  <c r="U1128" i="3" s="1"/>
  <c r="S1129" i="3"/>
  <c r="U1129" i="3" s="1"/>
  <c r="S1130" i="3"/>
  <c r="U1130" i="3" s="1"/>
  <c r="S1131" i="3"/>
  <c r="U1131" i="3" s="1"/>
  <c r="S1132" i="3"/>
  <c r="U1132" i="3" s="1"/>
  <c r="S1133" i="3"/>
  <c r="U1133" i="3" s="1"/>
  <c r="S1134" i="3"/>
  <c r="U1134" i="3" s="1"/>
  <c r="S1135" i="3"/>
  <c r="U1135" i="3" s="1"/>
  <c r="S1136" i="3"/>
  <c r="U1136" i="3" s="1"/>
  <c r="S1137" i="3"/>
  <c r="U1137" i="3" s="1"/>
  <c r="S1138" i="3"/>
  <c r="U1138" i="3" s="1"/>
  <c r="S1139" i="3"/>
  <c r="U1139" i="3" s="1"/>
  <c r="S1140" i="3"/>
  <c r="U1140" i="3" s="1"/>
  <c r="S1141" i="3"/>
  <c r="U1141" i="3" s="1"/>
  <c r="S1142" i="3"/>
  <c r="U1142" i="3" s="1"/>
  <c r="S1143" i="3"/>
  <c r="U1143" i="3" s="1"/>
  <c r="S1144" i="3"/>
  <c r="U1144" i="3" s="1"/>
  <c r="S1145" i="3"/>
  <c r="U1145" i="3" s="1"/>
  <c r="S1146" i="3"/>
  <c r="U1146" i="3" s="1"/>
  <c r="S1147" i="3"/>
  <c r="U1147" i="3" s="1"/>
  <c r="S1148" i="3"/>
  <c r="U1148" i="3" s="1"/>
  <c r="S1149" i="3"/>
  <c r="U1149" i="3" s="1"/>
  <c r="S1150" i="3"/>
  <c r="U1150" i="3" s="1"/>
  <c r="S1151" i="3"/>
  <c r="U1151" i="3" s="1"/>
  <c r="S1152" i="3"/>
  <c r="U1152" i="3" s="1"/>
  <c r="S1153" i="3"/>
  <c r="U1153" i="3" s="1"/>
  <c r="S1154" i="3"/>
  <c r="U1154" i="3" s="1"/>
  <c r="S1155" i="3"/>
  <c r="U1155" i="3" s="1"/>
  <c r="S1156" i="3"/>
  <c r="U1156" i="3" s="1"/>
  <c r="S1157" i="3"/>
  <c r="U1157" i="3" s="1"/>
  <c r="S1158" i="3"/>
  <c r="U1158" i="3" s="1"/>
  <c r="S1159" i="3"/>
  <c r="U1159" i="3" s="1"/>
  <c r="S1160" i="3"/>
  <c r="U1160" i="3" s="1"/>
  <c r="S1161" i="3"/>
  <c r="U1161" i="3" s="1"/>
  <c r="S1162" i="3"/>
  <c r="U1162" i="3" s="1"/>
  <c r="S1163" i="3"/>
  <c r="U1163" i="3" s="1"/>
  <c r="S1164" i="3"/>
  <c r="U1164" i="3" s="1"/>
  <c r="S1165" i="3"/>
  <c r="U1165" i="3" s="1"/>
  <c r="S1166" i="3"/>
  <c r="U1166" i="3" s="1"/>
  <c r="S1167" i="3"/>
  <c r="U1167" i="3" s="1"/>
  <c r="S1168" i="3"/>
  <c r="U1168" i="3" s="1"/>
  <c r="S1169" i="3"/>
  <c r="U1169" i="3" s="1"/>
  <c r="S1170" i="3"/>
  <c r="U1170" i="3" s="1"/>
  <c r="S1171" i="3"/>
  <c r="U1171" i="3" s="1"/>
  <c r="S1172" i="3"/>
  <c r="U1172" i="3" s="1"/>
  <c r="S1173" i="3"/>
  <c r="U1173" i="3" s="1"/>
  <c r="S1174" i="3"/>
  <c r="U1174" i="3" s="1"/>
  <c r="S1175" i="3"/>
  <c r="U1175" i="3" s="1"/>
  <c r="S1176" i="3"/>
  <c r="U1176" i="3" s="1"/>
  <c r="S1177" i="3"/>
  <c r="U1177" i="3" s="1"/>
  <c r="S1178" i="3"/>
  <c r="U1178" i="3" s="1"/>
  <c r="S1179" i="3"/>
  <c r="U1179" i="3" s="1"/>
  <c r="S1180" i="3"/>
  <c r="U1180" i="3" s="1"/>
  <c r="S1181" i="3"/>
  <c r="U1181" i="3" s="1"/>
  <c r="S1182" i="3"/>
  <c r="U1182" i="3" s="1"/>
  <c r="S1183" i="3"/>
  <c r="U1183" i="3" s="1"/>
  <c r="S1184" i="3"/>
  <c r="U1184" i="3" s="1"/>
  <c r="S1185" i="3"/>
  <c r="U1185" i="3" s="1"/>
  <c r="S1186" i="3"/>
  <c r="U1186" i="3" s="1"/>
  <c r="S1187" i="3"/>
  <c r="U1187" i="3" s="1"/>
  <c r="S1188" i="3"/>
  <c r="U1188" i="3" s="1"/>
  <c r="S1189" i="3"/>
  <c r="U1189" i="3" s="1"/>
  <c r="S1190" i="3"/>
  <c r="U1190" i="3" s="1"/>
  <c r="S1191" i="3"/>
  <c r="U1191" i="3" s="1"/>
  <c r="S1192" i="3"/>
  <c r="U1192" i="3" s="1"/>
  <c r="S1193" i="3"/>
  <c r="U1193" i="3" s="1"/>
  <c r="S1194" i="3"/>
  <c r="U1194" i="3" s="1"/>
  <c r="S1195" i="3"/>
  <c r="U1195" i="3" s="1"/>
  <c r="S1196" i="3"/>
  <c r="U1196" i="3" s="1"/>
  <c r="S1197" i="3"/>
  <c r="U1197" i="3" s="1"/>
  <c r="S1198" i="3"/>
  <c r="U1198" i="3" s="1"/>
  <c r="S1199" i="3"/>
  <c r="U1199" i="3" s="1"/>
  <c r="S1200" i="3"/>
  <c r="U1200" i="3" s="1"/>
  <c r="S1201" i="3"/>
  <c r="U1201" i="3" s="1"/>
  <c r="S1202" i="3"/>
  <c r="U1202" i="3" s="1"/>
  <c r="S1203" i="3"/>
  <c r="U1203" i="3" s="1"/>
  <c r="S1204" i="3"/>
  <c r="U1204" i="3" s="1"/>
  <c r="S1205" i="3"/>
  <c r="U1205" i="3" s="1"/>
  <c r="S1206" i="3"/>
  <c r="U1206" i="3" s="1"/>
  <c r="S1207" i="3"/>
  <c r="U1207" i="3" s="1"/>
  <c r="S1208" i="3"/>
  <c r="U1208" i="3" s="1"/>
  <c r="S1209" i="3"/>
  <c r="U1209" i="3" s="1"/>
  <c r="S1210" i="3"/>
  <c r="U1210" i="3" s="1"/>
  <c r="S1211" i="3"/>
  <c r="U1211" i="3" s="1"/>
  <c r="S1212" i="3"/>
  <c r="U1212" i="3" s="1"/>
  <c r="S1213" i="3"/>
  <c r="U1213" i="3" s="1"/>
  <c r="S1214" i="3"/>
  <c r="U1214" i="3" s="1"/>
  <c r="S1215" i="3"/>
  <c r="U1215" i="3" s="1"/>
  <c r="S1216" i="3"/>
  <c r="U1216" i="3" s="1"/>
  <c r="S1217" i="3"/>
  <c r="U1217" i="3" s="1"/>
  <c r="S1218" i="3"/>
  <c r="U1218" i="3" s="1"/>
  <c r="S1219" i="3"/>
  <c r="U1219" i="3" s="1"/>
  <c r="S1220" i="3"/>
  <c r="U1220" i="3" s="1"/>
  <c r="S1221" i="3"/>
  <c r="U1221" i="3" s="1"/>
  <c r="S1222" i="3"/>
  <c r="U1222" i="3" s="1"/>
  <c r="S1223" i="3"/>
  <c r="U1223" i="3" s="1"/>
  <c r="S1224" i="3"/>
  <c r="U1224" i="3" s="1"/>
  <c r="S1225" i="3"/>
  <c r="U1225" i="3" s="1"/>
  <c r="S1226" i="3"/>
  <c r="U1226" i="3" s="1"/>
  <c r="S1227" i="3"/>
  <c r="U1227" i="3" s="1"/>
  <c r="S1228" i="3"/>
  <c r="U1228" i="3" s="1"/>
  <c r="S1229" i="3"/>
  <c r="U1229" i="3" s="1"/>
  <c r="S1230" i="3"/>
  <c r="U1230" i="3" s="1"/>
  <c r="S1231" i="3"/>
  <c r="U1231" i="3" s="1"/>
  <c r="S1232" i="3"/>
  <c r="U1232" i="3" s="1"/>
  <c r="S1233" i="3"/>
  <c r="U1233" i="3" s="1"/>
  <c r="S1234" i="3"/>
  <c r="U1234" i="3" s="1"/>
  <c r="S1235" i="3"/>
  <c r="U1235" i="3" s="1"/>
  <c r="S1236" i="3"/>
  <c r="U1236" i="3" s="1"/>
  <c r="S1237" i="3"/>
  <c r="U1237" i="3" s="1"/>
  <c r="S1238" i="3"/>
  <c r="U1238" i="3" s="1"/>
  <c r="S1239" i="3"/>
  <c r="U1239" i="3" s="1"/>
  <c r="S1240" i="3"/>
  <c r="U1240" i="3" s="1"/>
  <c r="S1241" i="3"/>
  <c r="U1241" i="3" s="1"/>
  <c r="S1242" i="3"/>
  <c r="U1242" i="3" s="1"/>
  <c r="S1243" i="3"/>
  <c r="U1243" i="3" s="1"/>
  <c r="S1244" i="3"/>
  <c r="U1244" i="3" s="1"/>
  <c r="S1245" i="3"/>
  <c r="U1245" i="3" s="1"/>
  <c r="S1246" i="3"/>
  <c r="U1246" i="3" s="1"/>
  <c r="S1247" i="3"/>
  <c r="U1247" i="3" s="1"/>
  <c r="S1248" i="3"/>
  <c r="U1248" i="3" s="1"/>
  <c r="S1249" i="3"/>
  <c r="U1249" i="3" s="1"/>
  <c r="S1250" i="3"/>
  <c r="U1250" i="3" s="1"/>
  <c r="S1251" i="3"/>
  <c r="U1251" i="3" s="1"/>
  <c r="S1252" i="3"/>
  <c r="U1252" i="3" s="1"/>
  <c r="S1253" i="3"/>
  <c r="U1253" i="3" s="1"/>
  <c r="S1254" i="3"/>
  <c r="U1254" i="3" s="1"/>
  <c r="S1255" i="3"/>
  <c r="U1255" i="3" s="1"/>
  <c r="S1256" i="3"/>
  <c r="U1256" i="3" s="1"/>
  <c r="S1257" i="3"/>
  <c r="U1257" i="3" s="1"/>
  <c r="S1258" i="3"/>
  <c r="U1258" i="3" s="1"/>
  <c r="S1259" i="3"/>
  <c r="U1259" i="3" s="1"/>
  <c r="S1260" i="3"/>
  <c r="U1260" i="3" s="1"/>
  <c r="S1261" i="3"/>
  <c r="U1261" i="3" s="1"/>
  <c r="S1262" i="3"/>
  <c r="U1262" i="3" s="1"/>
  <c r="S1263" i="3"/>
  <c r="U1263" i="3" s="1"/>
  <c r="S1264" i="3"/>
  <c r="U1264" i="3" s="1"/>
  <c r="S1265" i="3"/>
  <c r="U1265" i="3" s="1"/>
  <c r="S1266" i="3"/>
  <c r="U1266" i="3" s="1"/>
  <c r="S1267" i="3"/>
  <c r="U1267" i="3" s="1"/>
  <c r="S1268" i="3"/>
  <c r="U1268" i="3" s="1"/>
  <c r="S1269" i="3"/>
  <c r="U1269" i="3" s="1"/>
  <c r="S1270" i="3"/>
  <c r="U1270" i="3" s="1"/>
  <c r="S1271" i="3"/>
  <c r="U1271" i="3" s="1"/>
  <c r="S1272" i="3"/>
  <c r="U1272" i="3" s="1"/>
  <c r="S1273" i="3"/>
  <c r="U1273" i="3" s="1"/>
  <c r="S1274" i="3"/>
  <c r="U1274" i="3" s="1"/>
  <c r="S1275" i="3"/>
  <c r="U1275" i="3" s="1"/>
  <c r="S1276" i="3"/>
  <c r="U1276" i="3" s="1"/>
  <c r="S1277" i="3"/>
  <c r="U1277" i="3" s="1"/>
  <c r="S1278" i="3"/>
  <c r="U1278" i="3" s="1"/>
  <c r="S1279" i="3"/>
  <c r="U1279" i="3" s="1"/>
  <c r="S1280" i="3"/>
  <c r="U1280" i="3" s="1"/>
  <c r="S1281" i="3"/>
  <c r="U1281" i="3" s="1"/>
  <c r="S1282" i="3"/>
  <c r="U1282" i="3" s="1"/>
  <c r="S1283" i="3"/>
  <c r="U1283" i="3" s="1"/>
  <c r="S1284" i="3"/>
  <c r="U1284" i="3" s="1"/>
  <c r="S1285" i="3"/>
  <c r="U1285" i="3" s="1"/>
  <c r="S1286" i="3"/>
  <c r="U1286" i="3" s="1"/>
  <c r="S1287" i="3"/>
  <c r="U1287" i="3" s="1"/>
  <c r="S1288" i="3"/>
  <c r="U1288" i="3" s="1"/>
  <c r="S1289" i="3"/>
  <c r="U1289" i="3" s="1"/>
  <c r="S1290" i="3"/>
  <c r="U1290" i="3" s="1"/>
  <c r="S1291" i="3"/>
  <c r="U1291" i="3" s="1"/>
  <c r="S1292" i="3"/>
  <c r="U1292" i="3" s="1"/>
  <c r="S1293" i="3"/>
  <c r="U1293" i="3" s="1"/>
  <c r="S1294" i="3"/>
  <c r="U1294" i="3" s="1"/>
  <c r="S1295" i="3"/>
  <c r="U1295" i="3" s="1"/>
  <c r="S1296" i="3"/>
  <c r="U1296" i="3" s="1"/>
  <c r="S1297" i="3"/>
  <c r="U1297" i="3" s="1"/>
  <c r="S1298" i="3"/>
  <c r="U1298" i="3" s="1"/>
  <c r="S1299" i="3"/>
  <c r="U1299" i="3" s="1"/>
  <c r="S1300" i="3"/>
  <c r="U1300" i="3" s="1"/>
  <c r="S1301" i="3"/>
  <c r="U1301" i="3" s="1"/>
  <c r="S1302" i="3"/>
  <c r="U1302" i="3" s="1"/>
  <c r="S1303" i="3"/>
  <c r="U1303" i="3" s="1"/>
  <c r="S1304" i="3"/>
  <c r="U1304" i="3" s="1"/>
  <c r="S1305" i="3"/>
  <c r="U1305" i="3" s="1"/>
  <c r="S1306" i="3"/>
  <c r="U1306" i="3" s="1"/>
  <c r="S1307" i="3"/>
  <c r="U1307" i="3" s="1"/>
  <c r="S1308" i="3"/>
  <c r="U1308" i="3" s="1"/>
  <c r="S1309" i="3"/>
  <c r="U1309" i="3" s="1"/>
  <c r="S1310" i="3"/>
  <c r="U1310" i="3" s="1"/>
  <c r="S1311" i="3"/>
  <c r="U1311" i="3" s="1"/>
  <c r="S1312" i="3"/>
  <c r="U1312" i="3" s="1"/>
  <c r="S1313" i="3"/>
  <c r="U1313" i="3" s="1"/>
  <c r="S1314" i="3"/>
  <c r="U1314" i="3" s="1"/>
  <c r="S1315" i="3"/>
  <c r="U1315" i="3" s="1"/>
  <c r="S1316" i="3"/>
  <c r="U1316" i="3" s="1"/>
  <c r="S1317" i="3"/>
  <c r="U1317" i="3" s="1"/>
  <c r="S1318" i="3"/>
  <c r="U1318" i="3" s="1"/>
  <c r="S1319" i="3"/>
  <c r="U1319" i="3" s="1"/>
  <c r="S1320" i="3"/>
  <c r="U1320" i="3" s="1"/>
  <c r="S1321" i="3"/>
  <c r="U1321" i="3" s="1"/>
  <c r="S1322" i="3"/>
  <c r="U1322" i="3" s="1"/>
  <c r="S1323" i="3"/>
  <c r="U1323" i="3" s="1"/>
  <c r="S1324" i="3"/>
  <c r="U1324" i="3" s="1"/>
  <c r="S1325" i="3"/>
  <c r="U1325" i="3" s="1"/>
  <c r="S1326" i="3"/>
  <c r="U1326" i="3" s="1"/>
  <c r="S1327" i="3"/>
  <c r="U1327" i="3" s="1"/>
  <c r="S1328" i="3"/>
  <c r="U1328" i="3" s="1"/>
  <c r="S1329" i="3"/>
  <c r="U1329" i="3" s="1"/>
  <c r="S1330" i="3"/>
  <c r="U1330" i="3" s="1"/>
  <c r="S1331" i="3"/>
  <c r="U1331" i="3" s="1"/>
  <c r="S1332" i="3"/>
  <c r="U1332" i="3" s="1"/>
  <c r="S1333" i="3"/>
  <c r="U1333" i="3" s="1"/>
  <c r="S1334" i="3"/>
  <c r="U1334" i="3" s="1"/>
  <c r="S1335" i="3"/>
  <c r="U1335" i="3" s="1"/>
  <c r="S1336" i="3"/>
  <c r="U1336" i="3" s="1"/>
  <c r="S1337" i="3"/>
  <c r="U1337" i="3" s="1"/>
  <c r="S1338" i="3"/>
  <c r="U1338" i="3" s="1"/>
  <c r="S1339" i="3"/>
  <c r="U1339" i="3" s="1"/>
  <c r="S1340" i="3"/>
  <c r="U1340" i="3" s="1"/>
  <c r="S1341" i="3"/>
  <c r="U1341" i="3" s="1"/>
  <c r="S1342" i="3"/>
  <c r="U1342" i="3" s="1"/>
  <c r="S1343" i="3"/>
  <c r="U1343" i="3" s="1"/>
  <c r="S1344" i="3"/>
  <c r="U1344" i="3" s="1"/>
  <c r="S1345" i="3"/>
  <c r="U1345" i="3" s="1"/>
  <c r="S1346" i="3"/>
  <c r="U1346" i="3" s="1"/>
  <c r="S1347" i="3"/>
  <c r="U1347" i="3" s="1"/>
  <c r="S1348" i="3"/>
  <c r="U1348" i="3" s="1"/>
  <c r="S1349" i="3"/>
  <c r="U1349" i="3" s="1"/>
  <c r="S1350" i="3"/>
  <c r="U1350" i="3" s="1"/>
  <c r="S1351" i="3"/>
  <c r="U1351" i="3" s="1"/>
  <c r="S1352" i="3"/>
  <c r="U1352" i="3" s="1"/>
  <c r="S1353" i="3"/>
  <c r="U1353" i="3" s="1"/>
  <c r="S1354" i="3"/>
  <c r="U1354" i="3" s="1"/>
  <c r="S1355" i="3"/>
  <c r="U1355" i="3" s="1"/>
  <c r="S1356" i="3"/>
  <c r="U1356" i="3" s="1"/>
  <c r="S1357" i="3"/>
  <c r="U1357" i="3" s="1"/>
  <c r="S1358" i="3"/>
  <c r="U1358" i="3" s="1"/>
  <c r="S1359" i="3"/>
  <c r="U1359" i="3" s="1"/>
  <c r="S1360" i="3"/>
  <c r="U1360" i="3" s="1"/>
  <c r="S1361" i="3"/>
  <c r="U1361" i="3" s="1"/>
  <c r="S1362" i="3"/>
  <c r="U1362" i="3" s="1"/>
  <c r="S1363" i="3"/>
  <c r="U1363" i="3" s="1"/>
  <c r="S1364" i="3"/>
  <c r="U1364" i="3" s="1"/>
  <c r="S1365" i="3"/>
  <c r="U1365" i="3" s="1"/>
  <c r="S1366" i="3"/>
  <c r="U1366" i="3" s="1"/>
  <c r="S1367" i="3"/>
  <c r="U1367" i="3" s="1"/>
  <c r="S1368" i="3"/>
  <c r="U1368" i="3" s="1"/>
  <c r="S1369" i="3"/>
  <c r="U1369" i="3" s="1"/>
  <c r="S1370" i="3"/>
  <c r="U1370" i="3" s="1"/>
  <c r="S1371" i="3"/>
  <c r="U1371" i="3" s="1"/>
  <c r="S1372" i="3"/>
  <c r="U1372" i="3" s="1"/>
  <c r="S1373" i="3"/>
  <c r="U1373" i="3" s="1"/>
  <c r="S1374" i="3"/>
  <c r="U1374" i="3" s="1"/>
  <c r="S1375" i="3"/>
  <c r="U1375" i="3" s="1"/>
  <c r="S1376" i="3"/>
  <c r="U1376" i="3" s="1"/>
  <c r="S1377" i="3"/>
  <c r="U1377" i="3" s="1"/>
  <c r="S1378" i="3"/>
  <c r="U1378" i="3" s="1"/>
  <c r="S1379" i="3"/>
  <c r="U1379" i="3" s="1"/>
  <c r="S1380" i="3"/>
  <c r="U1380" i="3" s="1"/>
  <c r="S1381" i="3"/>
  <c r="U1381" i="3" s="1"/>
  <c r="S1382" i="3"/>
  <c r="U1382" i="3" s="1"/>
  <c r="S1383" i="3"/>
  <c r="U1383" i="3" s="1"/>
  <c r="S1384" i="3"/>
  <c r="U1384" i="3" s="1"/>
  <c r="S1385" i="3"/>
  <c r="U1385" i="3" s="1"/>
  <c r="S1386" i="3"/>
  <c r="U1386" i="3" s="1"/>
  <c r="S1387" i="3"/>
  <c r="U1387" i="3" s="1"/>
  <c r="S1388" i="3"/>
  <c r="U1388" i="3" s="1"/>
  <c r="S1389" i="3"/>
  <c r="U1389" i="3" s="1"/>
  <c r="S1390" i="3"/>
  <c r="U1390" i="3" s="1"/>
  <c r="S1391" i="3"/>
  <c r="U1391" i="3" s="1"/>
  <c r="S1392" i="3"/>
  <c r="U1392" i="3" s="1"/>
  <c r="S1393" i="3"/>
  <c r="U1393" i="3" s="1"/>
  <c r="S1394" i="3"/>
  <c r="U1394" i="3" s="1"/>
  <c r="S1395" i="3"/>
  <c r="U1395" i="3" s="1"/>
  <c r="S1396" i="3"/>
  <c r="U1396" i="3" s="1"/>
  <c r="S1397" i="3"/>
  <c r="U1397" i="3" s="1"/>
  <c r="S1398" i="3"/>
  <c r="U1398" i="3" s="1"/>
  <c r="S1399" i="3"/>
  <c r="U1399" i="3" s="1"/>
  <c r="S1400" i="3"/>
  <c r="U1400" i="3" s="1"/>
  <c r="S1401" i="3"/>
  <c r="U1401" i="3" s="1"/>
  <c r="S1402" i="3"/>
  <c r="U1402" i="3" s="1"/>
  <c r="S1403" i="3"/>
  <c r="U1403" i="3" s="1"/>
  <c r="S1404" i="3"/>
  <c r="U1404" i="3" s="1"/>
  <c r="S1405" i="3"/>
  <c r="U1405" i="3" s="1"/>
  <c r="S1406" i="3"/>
  <c r="U1406" i="3" s="1"/>
  <c r="S1407" i="3"/>
  <c r="U1407" i="3" s="1"/>
  <c r="S1408" i="3"/>
  <c r="U1408" i="3" s="1"/>
  <c r="S1409" i="3"/>
  <c r="U1409" i="3" s="1"/>
  <c r="S1410" i="3"/>
  <c r="U1410" i="3" s="1"/>
  <c r="S1411" i="3"/>
  <c r="U1411" i="3" s="1"/>
  <c r="S1412" i="3"/>
  <c r="U1412" i="3" s="1"/>
  <c r="S1413" i="3"/>
  <c r="U1413" i="3" s="1"/>
  <c r="S1414" i="3"/>
  <c r="U1414" i="3" s="1"/>
  <c r="S1415" i="3"/>
  <c r="U1415" i="3" s="1"/>
  <c r="S1416" i="3"/>
  <c r="U1416" i="3" s="1"/>
  <c r="S1417" i="3"/>
  <c r="U1417" i="3" s="1"/>
  <c r="S1418" i="3"/>
  <c r="U1418" i="3" s="1"/>
  <c r="S1419" i="3"/>
  <c r="U1419" i="3" s="1"/>
  <c r="S1420" i="3"/>
  <c r="U1420" i="3" s="1"/>
  <c r="S1421" i="3"/>
  <c r="U1421" i="3" s="1"/>
  <c r="S1422" i="3"/>
  <c r="U1422" i="3" s="1"/>
  <c r="S1423" i="3"/>
  <c r="U1423" i="3" s="1"/>
  <c r="S1424" i="3"/>
  <c r="U1424" i="3" s="1"/>
  <c r="S1425" i="3"/>
  <c r="U1425" i="3" s="1"/>
  <c r="S1426" i="3"/>
  <c r="U1426" i="3" s="1"/>
  <c r="S1427" i="3"/>
  <c r="U1427" i="3" s="1"/>
  <c r="S1428" i="3"/>
  <c r="U1428" i="3" s="1"/>
  <c r="S1429" i="3"/>
  <c r="U1429" i="3" s="1"/>
  <c r="S1430" i="3"/>
  <c r="U1430" i="3" s="1"/>
  <c r="S1431" i="3"/>
  <c r="U1431" i="3" s="1"/>
  <c r="S1432" i="3"/>
  <c r="U1432" i="3" s="1"/>
  <c r="S1433" i="3"/>
  <c r="U1433" i="3" s="1"/>
  <c r="S1434" i="3"/>
  <c r="U1434" i="3" s="1"/>
  <c r="S1435" i="3"/>
  <c r="U1435" i="3" s="1"/>
  <c r="S1436" i="3"/>
  <c r="U1436" i="3" s="1"/>
  <c r="S1437" i="3"/>
  <c r="U1437" i="3" s="1"/>
  <c r="S1438" i="3"/>
  <c r="U1438" i="3" s="1"/>
  <c r="S1439" i="3"/>
  <c r="U1439" i="3" s="1"/>
  <c r="S1440" i="3"/>
  <c r="U1440" i="3" s="1"/>
  <c r="S1441" i="3"/>
  <c r="U1441" i="3" s="1"/>
  <c r="S1442" i="3"/>
  <c r="U1442" i="3" s="1"/>
  <c r="S1443" i="3"/>
  <c r="U1443" i="3" s="1"/>
  <c r="S1444" i="3"/>
  <c r="U1444" i="3" s="1"/>
  <c r="S1445" i="3"/>
  <c r="U1445" i="3" s="1"/>
  <c r="S1446" i="3"/>
  <c r="U1446" i="3" s="1"/>
  <c r="S1447" i="3"/>
  <c r="U1447" i="3" s="1"/>
  <c r="S1448" i="3"/>
  <c r="U1448" i="3" s="1"/>
  <c r="S1449" i="3"/>
  <c r="U1449" i="3" s="1"/>
  <c r="S1450" i="3"/>
  <c r="U1450" i="3" s="1"/>
  <c r="S1451" i="3"/>
  <c r="U1451" i="3" s="1"/>
  <c r="S1452" i="3"/>
  <c r="U1452" i="3" s="1"/>
  <c r="S1453" i="3"/>
  <c r="U1453" i="3" s="1"/>
  <c r="S1454" i="3"/>
  <c r="U1454" i="3" s="1"/>
  <c r="S1455" i="3"/>
  <c r="U1455" i="3" s="1"/>
  <c r="S1456" i="3"/>
  <c r="U1456" i="3" s="1"/>
  <c r="S1457" i="3"/>
  <c r="U1457" i="3" s="1"/>
  <c r="S1458" i="3"/>
  <c r="U1458" i="3" s="1"/>
  <c r="S1459" i="3"/>
  <c r="U1459" i="3" s="1"/>
  <c r="S1460" i="3"/>
  <c r="U1460" i="3" s="1"/>
  <c r="S1461" i="3"/>
  <c r="U1461" i="3" s="1"/>
  <c r="S1462" i="3"/>
  <c r="U1462" i="3" s="1"/>
  <c r="S1463" i="3"/>
  <c r="U1463" i="3" s="1"/>
  <c r="S1464" i="3"/>
  <c r="U1464" i="3" s="1"/>
  <c r="S1465" i="3"/>
  <c r="U1465" i="3" s="1"/>
  <c r="S1466" i="3"/>
  <c r="U1466" i="3" s="1"/>
  <c r="S1467" i="3"/>
  <c r="U1467" i="3" s="1"/>
  <c r="S1468" i="3"/>
  <c r="U1468" i="3" s="1"/>
  <c r="S1469" i="3"/>
  <c r="U1469" i="3" s="1"/>
  <c r="S1470" i="3"/>
  <c r="U1470" i="3" s="1"/>
  <c r="S1471" i="3"/>
  <c r="U1471" i="3" s="1"/>
  <c r="S1472" i="3"/>
  <c r="U1472" i="3" s="1"/>
  <c r="S1473" i="3"/>
  <c r="U1473" i="3" s="1"/>
  <c r="S1474" i="3"/>
  <c r="U1474" i="3" s="1"/>
  <c r="S1475" i="3"/>
  <c r="U1475" i="3" s="1"/>
  <c r="S1476" i="3"/>
  <c r="U1476" i="3" s="1"/>
  <c r="S1477" i="3"/>
  <c r="U1477" i="3" s="1"/>
  <c r="S1478" i="3"/>
  <c r="U1478" i="3" s="1"/>
  <c r="S1479" i="3"/>
  <c r="U1479" i="3" s="1"/>
  <c r="S1480" i="3"/>
  <c r="U1480" i="3" s="1"/>
  <c r="S1481" i="3"/>
  <c r="U1481" i="3" s="1"/>
  <c r="S1482" i="3"/>
  <c r="U1482" i="3" s="1"/>
  <c r="S1483" i="3"/>
  <c r="U1483" i="3" s="1"/>
  <c r="S1484" i="3"/>
  <c r="U1484" i="3" s="1"/>
  <c r="S1485" i="3"/>
  <c r="U1485" i="3" s="1"/>
  <c r="S1486" i="3"/>
  <c r="U1486" i="3" s="1"/>
  <c r="S1487" i="3"/>
  <c r="U1487" i="3" s="1"/>
  <c r="S1488" i="3"/>
  <c r="U1488" i="3" s="1"/>
  <c r="S1489" i="3"/>
  <c r="U1489" i="3" s="1"/>
  <c r="S1490" i="3"/>
  <c r="U1490" i="3" s="1"/>
  <c r="S1491" i="3"/>
  <c r="U1491" i="3" s="1"/>
  <c r="S1492" i="3"/>
  <c r="U1492" i="3" s="1"/>
  <c r="S1493" i="3"/>
  <c r="U1493" i="3" s="1"/>
  <c r="S1494" i="3"/>
  <c r="U1494" i="3" s="1"/>
  <c r="S1495" i="3"/>
  <c r="U1495" i="3" s="1"/>
  <c r="S1496" i="3"/>
  <c r="U1496" i="3" s="1"/>
  <c r="S1497" i="3"/>
  <c r="U1497" i="3" s="1"/>
  <c r="S1498" i="3"/>
  <c r="U1498" i="3" s="1"/>
  <c r="S1499" i="3"/>
  <c r="U1499" i="3" s="1"/>
  <c r="S1500" i="3"/>
  <c r="U1500" i="3" s="1"/>
  <c r="S1501" i="3"/>
  <c r="U1501" i="3" s="1"/>
  <c r="S1502" i="3"/>
  <c r="U1502" i="3" s="1"/>
  <c r="S1503" i="3"/>
  <c r="U1503" i="3" s="1"/>
  <c r="S1504" i="3"/>
  <c r="U1504" i="3" s="1"/>
  <c r="S1505" i="3"/>
  <c r="U1505" i="3" s="1"/>
  <c r="S1506" i="3"/>
  <c r="U1506" i="3" s="1"/>
  <c r="S1507" i="3"/>
  <c r="U1507" i="3" s="1"/>
  <c r="S1508" i="3"/>
  <c r="U1508" i="3" s="1"/>
  <c r="S1509" i="3"/>
  <c r="U1509" i="3" s="1"/>
  <c r="S1510" i="3"/>
  <c r="U1510" i="3" s="1"/>
  <c r="S1511" i="3"/>
  <c r="U1511" i="3" s="1"/>
  <c r="S1512" i="3"/>
  <c r="U1512" i="3" s="1"/>
  <c r="S1513" i="3"/>
  <c r="U1513" i="3" s="1"/>
  <c r="S1514" i="3"/>
  <c r="U1514" i="3" s="1"/>
  <c r="S1515" i="3"/>
  <c r="U1515" i="3" s="1"/>
  <c r="S1516" i="3"/>
  <c r="U1516" i="3" s="1"/>
  <c r="S1517" i="3"/>
  <c r="U1517" i="3" s="1"/>
  <c r="S1518" i="3"/>
  <c r="U1518" i="3" s="1"/>
  <c r="S1519" i="3"/>
  <c r="U1519" i="3" s="1"/>
  <c r="S1520" i="3"/>
  <c r="U1520" i="3" s="1"/>
  <c r="S1521" i="3"/>
  <c r="U1521" i="3" s="1"/>
  <c r="S1522" i="3"/>
  <c r="U1522" i="3" s="1"/>
  <c r="S1523" i="3"/>
  <c r="U1523" i="3" s="1"/>
  <c r="S1524" i="3"/>
  <c r="U1524" i="3" s="1"/>
  <c r="S1525" i="3"/>
  <c r="U1525" i="3" s="1"/>
  <c r="S1526" i="3"/>
  <c r="U1526" i="3" s="1"/>
  <c r="S1527" i="3"/>
  <c r="U1527" i="3" s="1"/>
  <c r="S1528" i="3"/>
  <c r="U1528" i="3" s="1"/>
  <c r="S1529" i="3"/>
  <c r="U1529" i="3" s="1"/>
  <c r="S1530" i="3"/>
  <c r="U1530" i="3" s="1"/>
  <c r="S1531" i="3"/>
  <c r="U1531" i="3" s="1"/>
  <c r="S1532" i="3"/>
  <c r="U1532" i="3" s="1"/>
  <c r="S1533" i="3"/>
  <c r="U1533" i="3" s="1"/>
  <c r="S1534" i="3"/>
  <c r="U1534" i="3" s="1"/>
  <c r="S1535" i="3"/>
  <c r="U1535" i="3" s="1"/>
  <c r="S1536" i="3"/>
  <c r="U1536" i="3" s="1"/>
  <c r="S1537" i="3"/>
  <c r="U1537" i="3" s="1"/>
  <c r="S1538" i="3"/>
  <c r="U1538" i="3" s="1"/>
  <c r="S1539" i="3"/>
  <c r="U1539" i="3" s="1"/>
  <c r="S1540" i="3"/>
  <c r="U1540" i="3" s="1"/>
  <c r="S1541" i="3"/>
  <c r="U1541" i="3" s="1"/>
  <c r="S1542" i="3"/>
  <c r="U1542" i="3" s="1"/>
  <c r="S1543" i="3"/>
  <c r="U1543" i="3" s="1"/>
  <c r="S1544" i="3"/>
  <c r="U1544" i="3" s="1"/>
  <c r="S1545" i="3"/>
  <c r="U1545" i="3" s="1"/>
  <c r="S1546" i="3"/>
  <c r="U1546" i="3" s="1"/>
  <c r="S1547" i="3"/>
  <c r="U1547" i="3" s="1"/>
  <c r="S1548" i="3"/>
  <c r="U1548" i="3" s="1"/>
  <c r="S1549" i="3"/>
  <c r="U1549" i="3" s="1"/>
  <c r="S1550" i="3"/>
  <c r="U1550" i="3" s="1"/>
  <c r="S1551" i="3"/>
  <c r="U1551" i="3" s="1"/>
  <c r="S1552" i="3"/>
  <c r="U1552" i="3" s="1"/>
  <c r="S1553" i="3"/>
  <c r="U1553" i="3" s="1"/>
  <c r="S1554" i="3"/>
  <c r="U1554" i="3" s="1"/>
  <c r="S1555" i="3"/>
  <c r="U1555" i="3" s="1"/>
  <c r="S1556" i="3"/>
  <c r="U1556" i="3" s="1"/>
  <c r="S1557" i="3"/>
  <c r="U1557" i="3" s="1"/>
  <c r="S1558" i="3"/>
  <c r="U1558" i="3" s="1"/>
  <c r="S1559" i="3"/>
  <c r="U1559" i="3" s="1"/>
  <c r="S1560" i="3"/>
  <c r="U1560" i="3" s="1"/>
  <c r="S1561" i="3"/>
  <c r="U1561" i="3" s="1"/>
  <c r="S1562" i="3"/>
  <c r="U1562" i="3" s="1"/>
  <c r="S1563" i="3"/>
  <c r="U1563" i="3" s="1"/>
  <c r="S1564" i="3"/>
  <c r="U1564" i="3" s="1"/>
  <c r="S1565" i="3"/>
  <c r="U1565" i="3" s="1"/>
  <c r="S1566" i="3"/>
  <c r="U1566" i="3" s="1"/>
  <c r="S1567" i="3"/>
  <c r="U1567" i="3" s="1"/>
  <c r="S1568" i="3"/>
  <c r="U1568" i="3" s="1"/>
  <c r="S1569" i="3"/>
  <c r="U1569" i="3" s="1"/>
  <c r="S1570" i="3"/>
  <c r="U1570" i="3" s="1"/>
  <c r="S1571" i="3"/>
  <c r="U1571" i="3" s="1"/>
  <c r="S1572" i="3"/>
  <c r="U1572" i="3" s="1"/>
  <c r="S1573" i="3"/>
  <c r="U1573" i="3" s="1"/>
  <c r="S1574" i="3"/>
  <c r="U1574" i="3" s="1"/>
  <c r="S1575" i="3"/>
  <c r="U1575" i="3" s="1"/>
  <c r="S1576" i="3"/>
  <c r="U1576" i="3" s="1"/>
  <c r="S1577" i="3"/>
  <c r="U1577" i="3" s="1"/>
  <c r="S1578" i="3"/>
  <c r="U1578" i="3" s="1"/>
  <c r="S1579" i="3"/>
  <c r="U1579" i="3" s="1"/>
  <c r="S1580" i="3"/>
  <c r="U1580" i="3" s="1"/>
  <c r="S1581" i="3"/>
  <c r="U1581" i="3" s="1"/>
  <c r="S1582" i="3"/>
  <c r="U1582" i="3" s="1"/>
  <c r="S1583" i="3"/>
  <c r="U1583" i="3" s="1"/>
  <c r="S1584" i="3"/>
  <c r="U1584" i="3" s="1"/>
  <c r="S1585" i="3"/>
  <c r="U1585" i="3" s="1"/>
  <c r="S1586" i="3"/>
  <c r="U1586" i="3" s="1"/>
  <c r="S1587" i="3"/>
  <c r="U1587" i="3" s="1"/>
  <c r="S1588" i="3"/>
  <c r="U1588" i="3" s="1"/>
  <c r="S1589" i="3"/>
  <c r="U1589" i="3" s="1"/>
  <c r="S1590" i="3"/>
  <c r="U1590" i="3" s="1"/>
  <c r="S1591" i="3"/>
  <c r="U1591" i="3" s="1"/>
  <c r="S1592" i="3"/>
  <c r="U1592" i="3" s="1"/>
  <c r="S1593" i="3"/>
  <c r="U1593" i="3" s="1"/>
  <c r="S1594" i="3"/>
  <c r="U1594" i="3" s="1"/>
  <c r="S1595" i="3"/>
  <c r="U1595" i="3" s="1"/>
  <c r="S1596" i="3"/>
  <c r="U1596" i="3" s="1"/>
  <c r="S1597" i="3"/>
  <c r="U1597" i="3" s="1"/>
  <c r="S1598" i="3"/>
  <c r="U1598" i="3" s="1"/>
  <c r="S1599" i="3"/>
  <c r="U1599" i="3" s="1"/>
  <c r="S1600" i="3"/>
  <c r="U1600" i="3" s="1"/>
  <c r="S1601" i="3"/>
  <c r="U1601" i="3" s="1"/>
  <c r="S1602" i="3"/>
  <c r="U1602" i="3" s="1"/>
  <c r="S1603" i="3"/>
  <c r="U1603" i="3" s="1"/>
  <c r="S1604" i="3"/>
  <c r="U1604" i="3" s="1"/>
  <c r="S1605" i="3"/>
  <c r="U1605" i="3" s="1"/>
  <c r="S1606" i="3"/>
  <c r="U1606" i="3" s="1"/>
  <c r="S1607" i="3"/>
  <c r="U1607" i="3" s="1"/>
  <c r="S1608" i="3"/>
  <c r="U1608" i="3" s="1"/>
  <c r="S1609" i="3"/>
  <c r="U1609" i="3" s="1"/>
  <c r="S1610" i="3"/>
  <c r="U1610" i="3" s="1"/>
  <c r="S1611" i="3"/>
  <c r="U1611" i="3" s="1"/>
  <c r="S1612" i="3"/>
  <c r="U1612" i="3" s="1"/>
  <c r="S1613" i="3"/>
  <c r="U1613" i="3" s="1"/>
  <c r="S1614" i="3"/>
  <c r="U1614" i="3" s="1"/>
  <c r="S1615" i="3"/>
  <c r="U1615" i="3" s="1"/>
  <c r="S1616" i="3"/>
  <c r="U1616" i="3" s="1"/>
  <c r="S1617" i="3"/>
  <c r="U1617" i="3" s="1"/>
  <c r="S1618" i="3"/>
  <c r="U1618" i="3" s="1"/>
  <c r="S1619" i="3"/>
  <c r="U1619" i="3" s="1"/>
  <c r="S1620" i="3"/>
  <c r="U1620" i="3" s="1"/>
  <c r="S1621" i="3"/>
  <c r="U1621" i="3" s="1"/>
  <c r="S1622" i="3"/>
  <c r="U1622" i="3" s="1"/>
  <c r="S1623" i="3"/>
  <c r="U1623" i="3" s="1"/>
  <c r="S1624" i="3"/>
  <c r="U1624" i="3" s="1"/>
  <c r="S1625" i="3"/>
  <c r="U1625" i="3" s="1"/>
  <c r="S1626" i="3"/>
  <c r="U1626" i="3" s="1"/>
  <c r="S1627" i="3"/>
  <c r="U1627" i="3" s="1"/>
  <c r="S1628" i="3"/>
  <c r="U1628" i="3" s="1"/>
  <c r="S1629" i="3"/>
  <c r="U1629" i="3" s="1"/>
  <c r="S1630" i="3"/>
  <c r="U1630" i="3" s="1"/>
  <c r="S1631" i="3"/>
  <c r="U1631" i="3" s="1"/>
  <c r="S1632" i="3"/>
  <c r="U1632" i="3" s="1"/>
  <c r="S1633" i="3"/>
  <c r="U1633" i="3" s="1"/>
  <c r="S1634" i="3"/>
  <c r="U1634" i="3" s="1"/>
  <c r="S1635" i="3"/>
  <c r="U1635" i="3" s="1"/>
  <c r="S1636" i="3"/>
  <c r="U1636" i="3" s="1"/>
  <c r="S1637" i="3"/>
  <c r="U1637" i="3" s="1"/>
  <c r="S1638" i="3"/>
  <c r="U1638" i="3" s="1"/>
  <c r="S1639" i="3"/>
  <c r="U1639" i="3" s="1"/>
  <c r="S1640" i="3"/>
  <c r="U1640" i="3" s="1"/>
  <c r="S1641" i="3"/>
  <c r="U1641" i="3" s="1"/>
  <c r="S1642" i="3"/>
  <c r="U1642" i="3" s="1"/>
  <c r="S1643" i="3"/>
  <c r="U1643" i="3" s="1"/>
  <c r="S1644" i="3"/>
  <c r="U1644" i="3" s="1"/>
  <c r="S1645" i="3"/>
  <c r="U1645" i="3" s="1"/>
  <c r="S1646" i="3"/>
  <c r="U1646" i="3" s="1"/>
  <c r="S1647" i="3"/>
  <c r="U1647" i="3" s="1"/>
  <c r="S1648" i="3"/>
  <c r="U1648" i="3" s="1"/>
  <c r="S1649" i="3"/>
  <c r="U1649" i="3" s="1"/>
  <c r="S1650" i="3"/>
  <c r="U1650" i="3" s="1"/>
  <c r="S1651" i="3"/>
  <c r="U1651" i="3" s="1"/>
  <c r="S1652" i="3"/>
  <c r="U1652" i="3" s="1"/>
  <c r="S1653" i="3"/>
  <c r="U1653" i="3" s="1"/>
  <c r="S1654" i="3"/>
  <c r="U1654" i="3" s="1"/>
  <c r="S1655" i="3"/>
  <c r="U1655" i="3" s="1"/>
  <c r="S1656" i="3"/>
  <c r="U1656" i="3" s="1"/>
  <c r="S1657" i="3"/>
  <c r="U1657" i="3" s="1"/>
  <c r="S1658" i="3"/>
  <c r="U1658" i="3" s="1"/>
  <c r="S1659" i="3"/>
  <c r="U1659" i="3" s="1"/>
  <c r="S1660" i="3"/>
  <c r="U1660" i="3" s="1"/>
  <c r="S1661" i="3"/>
  <c r="U1661" i="3" s="1"/>
  <c r="S1662" i="3"/>
  <c r="U1662" i="3" s="1"/>
  <c r="S1663" i="3"/>
  <c r="U1663" i="3" s="1"/>
  <c r="S1664" i="3"/>
  <c r="U1664" i="3" s="1"/>
  <c r="S1665" i="3"/>
  <c r="U1665" i="3" s="1"/>
  <c r="S1666" i="3"/>
  <c r="U1666" i="3" s="1"/>
  <c r="S1667" i="3"/>
  <c r="U1667" i="3" s="1"/>
  <c r="S1668" i="3"/>
  <c r="U1668" i="3" s="1"/>
  <c r="S1669" i="3"/>
  <c r="U1669" i="3" s="1"/>
  <c r="S1670" i="3"/>
  <c r="U1670" i="3" s="1"/>
  <c r="S1671" i="3"/>
  <c r="U1671" i="3" s="1"/>
  <c r="S1672" i="3"/>
  <c r="U1672" i="3" s="1"/>
  <c r="S1673" i="3"/>
  <c r="U1673" i="3" s="1"/>
  <c r="S1674" i="3"/>
  <c r="U1674" i="3" s="1"/>
  <c r="S1675" i="3"/>
  <c r="U1675" i="3" s="1"/>
  <c r="S1676" i="3"/>
  <c r="U1676" i="3" s="1"/>
  <c r="S1677" i="3"/>
  <c r="U1677" i="3" s="1"/>
  <c r="S1678" i="3"/>
  <c r="U1678" i="3" s="1"/>
  <c r="S1679" i="3"/>
  <c r="U1679" i="3" s="1"/>
  <c r="S1680" i="3"/>
  <c r="U1680" i="3" s="1"/>
  <c r="S1681" i="3"/>
  <c r="U1681" i="3" s="1"/>
  <c r="S1682" i="3"/>
  <c r="U1682" i="3" s="1"/>
  <c r="S1683" i="3"/>
  <c r="U1683" i="3" s="1"/>
  <c r="S1684" i="3"/>
  <c r="U1684" i="3" s="1"/>
  <c r="S1685" i="3"/>
  <c r="U1685" i="3" s="1"/>
  <c r="S1686" i="3"/>
  <c r="U1686" i="3" s="1"/>
  <c r="S1687" i="3"/>
  <c r="U1687" i="3" s="1"/>
  <c r="S1688" i="3"/>
  <c r="U1688" i="3" s="1"/>
  <c r="S1689" i="3"/>
  <c r="U1689" i="3" s="1"/>
  <c r="S1690" i="3"/>
  <c r="U1690" i="3" s="1"/>
  <c r="S1691" i="3"/>
  <c r="U1691" i="3" s="1"/>
  <c r="S1692" i="3"/>
  <c r="U1692" i="3" s="1"/>
  <c r="S1693" i="3"/>
  <c r="U1693" i="3" s="1"/>
  <c r="S1694" i="3"/>
  <c r="U1694" i="3" s="1"/>
  <c r="S1695" i="3"/>
  <c r="U1695" i="3" s="1"/>
  <c r="S1696" i="3"/>
  <c r="U1696" i="3" s="1"/>
  <c r="S1697" i="3"/>
  <c r="U1697" i="3" s="1"/>
  <c r="S1698" i="3"/>
  <c r="U1698" i="3" s="1"/>
  <c r="S1699" i="3"/>
  <c r="U1699" i="3" s="1"/>
  <c r="S1700" i="3"/>
  <c r="U1700" i="3" s="1"/>
  <c r="S1701" i="3"/>
  <c r="U1701" i="3" s="1"/>
  <c r="S1702" i="3"/>
  <c r="U1702" i="3" s="1"/>
  <c r="S1703" i="3"/>
  <c r="U1703" i="3" s="1"/>
  <c r="S1704" i="3"/>
  <c r="U1704" i="3" s="1"/>
  <c r="S1705" i="3"/>
  <c r="U1705" i="3" s="1"/>
  <c r="S1706" i="3"/>
  <c r="U1706" i="3" s="1"/>
  <c r="S1707" i="3"/>
  <c r="U1707" i="3" s="1"/>
  <c r="S1708" i="3"/>
  <c r="U1708" i="3" s="1"/>
  <c r="S1709" i="3"/>
  <c r="U1709" i="3" s="1"/>
  <c r="S1710" i="3"/>
  <c r="U1710" i="3" s="1"/>
  <c r="S1711" i="3"/>
  <c r="U1711" i="3" s="1"/>
  <c r="S1712" i="3"/>
  <c r="U1712" i="3" s="1"/>
  <c r="S1713" i="3"/>
  <c r="U1713" i="3" s="1"/>
  <c r="S1714" i="3"/>
  <c r="U1714" i="3" s="1"/>
  <c r="S1715" i="3"/>
  <c r="U1715" i="3" s="1"/>
  <c r="S1716" i="3"/>
  <c r="U1716" i="3" s="1"/>
  <c r="S1717" i="3"/>
  <c r="U1717" i="3" s="1"/>
  <c r="S1718" i="3"/>
  <c r="U1718" i="3" s="1"/>
  <c r="S1719" i="3"/>
  <c r="U1719" i="3" s="1"/>
  <c r="S1720" i="3"/>
  <c r="U1720" i="3" s="1"/>
  <c r="S1721" i="3"/>
  <c r="U1721" i="3" s="1"/>
  <c r="S1722" i="3"/>
  <c r="U1722" i="3" s="1"/>
  <c r="S1723" i="3"/>
  <c r="U1723" i="3" s="1"/>
  <c r="S1724" i="3"/>
  <c r="U1724" i="3" s="1"/>
  <c r="S1725" i="3"/>
  <c r="U1725" i="3" s="1"/>
  <c r="S1726" i="3"/>
  <c r="U1726" i="3" s="1"/>
  <c r="S1727" i="3"/>
  <c r="U1727" i="3" s="1"/>
  <c r="S1728" i="3"/>
  <c r="U1728" i="3" s="1"/>
  <c r="S1729" i="3"/>
  <c r="U1729" i="3" s="1"/>
  <c r="S1730" i="3"/>
  <c r="U1730" i="3" s="1"/>
  <c r="S1731" i="3"/>
  <c r="U1731" i="3" s="1"/>
  <c r="S1732" i="3"/>
  <c r="U1732" i="3" s="1"/>
  <c r="S1733" i="3"/>
  <c r="U1733" i="3" s="1"/>
  <c r="S1734" i="3"/>
  <c r="U1734" i="3" s="1"/>
  <c r="S1735" i="3"/>
  <c r="U1735" i="3" s="1"/>
  <c r="S1736" i="3"/>
  <c r="U1736" i="3" s="1"/>
  <c r="S1737" i="3"/>
  <c r="U1737" i="3" s="1"/>
  <c r="S1738" i="3"/>
  <c r="U1738" i="3" s="1"/>
  <c r="S1739" i="3"/>
  <c r="U1739" i="3" s="1"/>
  <c r="S1740" i="3"/>
  <c r="U1740" i="3" s="1"/>
  <c r="S1741" i="3"/>
  <c r="U1741" i="3" s="1"/>
  <c r="S1742" i="3"/>
  <c r="U1742" i="3" s="1"/>
  <c r="S1743" i="3"/>
  <c r="U1743" i="3" s="1"/>
  <c r="S1744" i="3"/>
  <c r="U1744" i="3" s="1"/>
  <c r="S1745" i="3"/>
  <c r="U1745" i="3" s="1"/>
  <c r="S1746" i="3"/>
  <c r="U1746" i="3" s="1"/>
  <c r="S1747" i="3"/>
  <c r="U1747" i="3" s="1"/>
  <c r="S1748" i="3"/>
  <c r="U1748" i="3" s="1"/>
  <c r="S1749" i="3"/>
  <c r="U1749" i="3" s="1"/>
  <c r="S1750" i="3"/>
  <c r="U1750" i="3" s="1"/>
  <c r="S1751" i="3"/>
  <c r="U1751" i="3" s="1"/>
  <c r="S1752" i="3"/>
  <c r="U1752" i="3" s="1"/>
  <c r="S1753" i="3"/>
  <c r="U1753" i="3" s="1"/>
  <c r="S1754" i="3"/>
  <c r="U1754" i="3" s="1"/>
  <c r="S1755" i="3"/>
  <c r="U1755" i="3" s="1"/>
  <c r="S1756" i="3"/>
  <c r="U1756" i="3" s="1"/>
  <c r="S1757" i="3"/>
  <c r="U1757" i="3" s="1"/>
  <c r="S1758" i="3"/>
  <c r="U1758" i="3" s="1"/>
  <c r="S1759" i="3"/>
  <c r="U1759" i="3" s="1"/>
  <c r="S1760" i="3"/>
  <c r="U1760" i="3" s="1"/>
  <c r="S1761" i="3"/>
  <c r="U1761" i="3" s="1"/>
  <c r="S1762" i="3"/>
  <c r="U1762" i="3" s="1"/>
  <c r="S1763" i="3"/>
  <c r="U1763" i="3" s="1"/>
  <c r="S1764" i="3"/>
  <c r="U1764" i="3" s="1"/>
  <c r="S1765" i="3"/>
  <c r="U1765" i="3" s="1"/>
  <c r="S1766" i="3"/>
  <c r="U1766" i="3" s="1"/>
  <c r="S1767" i="3"/>
  <c r="U1767" i="3" s="1"/>
  <c r="S1768" i="3"/>
  <c r="U1768" i="3" s="1"/>
  <c r="S1769" i="3"/>
  <c r="U1769" i="3" s="1"/>
  <c r="S1770" i="3"/>
  <c r="U1770" i="3" s="1"/>
  <c r="S1771" i="3"/>
  <c r="U1771" i="3" s="1"/>
  <c r="S1772" i="3"/>
  <c r="U1772" i="3" s="1"/>
  <c r="S1773" i="3"/>
  <c r="U1773" i="3" s="1"/>
  <c r="S1774" i="3"/>
  <c r="U1774" i="3" s="1"/>
  <c r="S1775" i="3"/>
  <c r="U1775" i="3" s="1"/>
  <c r="S1776" i="3"/>
  <c r="U1776" i="3" s="1"/>
  <c r="S1777" i="3"/>
  <c r="U1777" i="3" s="1"/>
  <c r="S1778" i="3"/>
  <c r="U1778" i="3" s="1"/>
  <c r="S1779" i="3"/>
  <c r="U1779" i="3" s="1"/>
  <c r="S1780" i="3"/>
  <c r="U1780" i="3" s="1"/>
  <c r="S1781" i="3"/>
  <c r="U1781" i="3" s="1"/>
  <c r="S1782" i="3"/>
  <c r="U1782" i="3" s="1"/>
  <c r="S1783" i="3"/>
  <c r="U1783" i="3" s="1"/>
  <c r="S1784" i="3"/>
  <c r="U1784" i="3" s="1"/>
  <c r="S1785" i="3"/>
  <c r="U1785" i="3" s="1"/>
  <c r="S1786" i="3"/>
  <c r="U1786" i="3" s="1"/>
  <c r="S1787" i="3"/>
  <c r="U1787" i="3" s="1"/>
  <c r="S1788" i="3"/>
  <c r="U1788" i="3" s="1"/>
  <c r="S1789" i="3"/>
  <c r="U1789" i="3" s="1"/>
  <c r="S1790" i="3"/>
  <c r="U1790" i="3" s="1"/>
  <c r="S1791" i="3"/>
  <c r="U1791" i="3" s="1"/>
  <c r="S1792" i="3"/>
  <c r="U1792" i="3" s="1"/>
  <c r="S1793" i="3"/>
  <c r="U1793" i="3" s="1"/>
  <c r="S1794" i="3"/>
  <c r="U1794" i="3" s="1"/>
  <c r="S1795" i="3"/>
  <c r="U1795" i="3" s="1"/>
  <c r="S1796" i="3"/>
  <c r="U1796" i="3" s="1"/>
  <c r="S1797" i="3"/>
  <c r="U1797" i="3" s="1"/>
  <c r="S1798" i="3"/>
  <c r="U1798" i="3" s="1"/>
  <c r="S1799" i="3"/>
  <c r="U1799" i="3" s="1"/>
  <c r="S1800" i="3"/>
  <c r="U1800" i="3" s="1"/>
  <c r="S1801" i="3"/>
  <c r="U1801" i="3" s="1"/>
  <c r="S1802" i="3"/>
  <c r="U1802" i="3" s="1"/>
  <c r="S1803" i="3"/>
  <c r="U1803" i="3" s="1"/>
  <c r="S1804" i="3"/>
  <c r="U1804" i="3" s="1"/>
  <c r="S1805" i="3"/>
  <c r="U1805" i="3" s="1"/>
  <c r="S1806" i="3"/>
  <c r="U1806" i="3" s="1"/>
  <c r="S1807" i="3"/>
  <c r="U1807" i="3" s="1"/>
  <c r="S1808" i="3"/>
  <c r="U1808" i="3" s="1"/>
  <c r="S1809" i="3"/>
  <c r="U1809" i="3" s="1"/>
  <c r="S1810" i="3"/>
  <c r="U1810" i="3" s="1"/>
  <c r="S1811" i="3"/>
  <c r="U1811" i="3" s="1"/>
  <c r="S1812" i="3"/>
  <c r="U1812" i="3" s="1"/>
  <c r="S1813" i="3"/>
  <c r="U1813" i="3" s="1"/>
  <c r="S1814" i="3"/>
  <c r="U1814" i="3" s="1"/>
  <c r="S1815" i="3"/>
  <c r="U1815" i="3" s="1"/>
  <c r="S1816" i="3"/>
  <c r="U1816" i="3" s="1"/>
  <c r="S1817" i="3"/>
  <c r="U1817" i="3" s="1"/>
  <c r="S1818" i="3"/>
  <c r="U1818" i="3" s="1"/>
  <c r="S1819" i="3"/>
  <c r="U1819" i="3" s="1"/>
  <c r="S1820" i="3"/>
  <c r="U1820" i="3" s="1"/>
  <c r="S1821" i="3"/>
  <c r="U1821" i="3" s="1"/>
  <c r="S1822" i="3"/>
  <c r="U1822" i="3" s="1"/>
  <c r="S1823" i="3"/>
  <c r="U1823" i="3" s="1"/>
  <c r="S1824" i="3"/>
  <c r="U1824" i="3" s="1"/>
  <c r="S1825" i="3"/>
  <c r="U1825" i="3" s="1"/>
  <c r="S1826" i="3"/>
  <c r="U1826" i="3" s="1"/>
  <c r="S1827" i="3"/>
  <c r="U1827" i="3" s="1"/>
  <c r="S1828" i="3"/>
  <c r="U1828" i="3" s="1"/>
  <c r="S1829" i="3"/>
  <c r="U1829" i="3" s="1"/>
  <c r="S1830" i="3"/>
  <c r="U1830" i="3" s="1"/>
  <c r="S1831" i="3"/>
  <c r="U1831" i="3" s="1"/>
  <c r="S1832" i="3"/>
  <c r="U1832" i="3" s="1"/>
  <c r="S1833" i="3"/>
  <c r="U1833" i="3" s="1"/>
  <c r="S1834" i="3"/>
  <c r="U1834" i="3" s="1"/>
  <c r="S1835" i="3"/>
  <c r="U1835" i="3" s="1"/>
  <c r="S1836" i="3"/>
  <c r="U1836" i="3" s="1"/>
  <c r="S1837" i="3"/>
  <c r="U1837" i="3" s="1"/>
  <c r="S1838" i="3"/>
  <c r="U1838" i="3" s="1"/>
  <c r="S1839" i="3"/>
  <c r="U1839" i="3" s="1"/>
  <c r="S1840" i="3"/>
  <c r="U1840" i="3" s="1"/>
  <c r="S1841" i="3"/>
  <c r="U1841" i="3" s="1"/>
  <c r="S1842" i="3"/>
  <c r="U1842" i="3" s="1"/>
  <c r="S1843" i="3"/>
  <c r="U1843" i="3" s="1"/>
  <c r="S1844" i="3"/>
  <c r="U1844" i="3" s="1"/>
  <c r="S1845" i="3"/>
  <c r="U1845" i="3" s="1"/>
  <c r="S1846" i="3"/>
  <c r="U1846" i="3" s="1"/>
  <c r="S1847" i="3"/>
  <c r="U1847" i="3" s="1"/>
  <c r="S1848" i="3"/>
  <c r="U1848" i="3" s="1"/>
  <c r="S1849" i="3"/>
  <c r="U1849" i="3" s="1"/>
  <c r="S1850" i="3"/>
  <c r="U1850" i="3" s="1"/>
  <c r="S1851" i="3"/>
  <c r="U1851" i="3" s="1"/>
  <c r="S1852" i="3"/>
  <c r="U1852" i="3" s="1"/>
  <c r="S1853" i="3"/>
  <c r="U1853" i="3" s="1"/>
  <c r="S1854" i="3"/>
  <c r="U1854" i="3" s="1"/>
  <c r="S1855" i="3"/>
  <c r="U1855" i="3" s="1"/>
  <c r="S1856" i="3"/>
  <c r="U1856" i="3" s="1"/>
  <c r="S1857" i="3"/>
  <c r="U1857" i="3" s="1"/>
  <c r="S1858" i="3"/>
  <c r="U1858" i="3" s="1"/>
  <c r="S1859" i="3"/>
  <c r="U1859" i="3" s="1"/>
  <c r="S1860" i="3"/>
  <c r="U1860" i="3" s="1"/>
  <c r="S1861" i="3"/>
  <c r="U1861" i="3" s="1"/>
  <c r="S1862" i="3"/>
  <c r="U1862" i="3" s="1"/>
  <c r="S1863" i="3"/>
  <c r="U1863" i="3" s="1"/>
  <c r="S1864" i="3"/>
  <c r="U1864" i="3" s="1"/>
  <c r="S1865" i="3"/>
  <c r="U1865" i="3" s="1"/>
  <c r="S1866" i="3"/>
  <c r="U1866" i="3" s="1"/>
  <c r="S1867" i="3"/>
  <c r="U1867" i="3" s="1"/>
  <c r="S1868" i="3"/>
  <c r="U1868" i="3" s="1"/>
  <c r="S1869" i="3"/>
  <c r="U1869" i="3" s="1"/>
  <c r="S1870" i="3"/>
  <c r="U1870" i="3" s="1"/>
  <c r="S1871" i="3"/>
  <c r="U1871" i="3" s="1"/>
  <c r="S1872" i="3"/>
  <c r="U1872" i="3" s="1"/>
  <c r="S1873" i="3"/>
  <c r="U1873" i="3" s="1"/>
  <c r="S1874" i="3"/>
  <c r="U1874" i="3" s="1"/>
  <c r="S1875" i="3"/>
  <c r="U1875" i="3" s="1"/>
  <c r="S1876" i="3"/>
  <c r="U1876" i="3" s="1"/>
  <c r="S1877" i="3"/>
  <c r="U1877" i="3" s="1"/>
  <c r="S1878" i="3"/>
  <c r="U1878" i="3" s="1"/>
  <c r="S1879" i="3"/>
  <c r="U1879" i="3" s="1"/>
  <c r="S1880" i="3"/>
  <c r="U1880" i="3" s="1"/>
  <c r="S1881" i="3"/>
  <c r="U1881" i="3" s="1"/>
  <c r="S1882" i="3"/>
  <c r="U1882" i="3" s="1"/>
  <c r="S1883" i="3"/>
  <c r="U1883" i="3" s="1"/>
  <c r="S1884" i="3"/>
  <c r="U1884" i="3" s="1"/>
  <c r="S1885" i="3"/>
  <c r="U1885" i="3" s="1"/>
  <c r="S1886" i="3"/>
  <c r="U1886" i="3" s="1"/>
  <c r="S1887" i="3"/>
  <c r="U1887" i="3" s="1"/>
  <c r="S1888" i="3"/>
  <c r="U1888" i="3" s="1"/>
  <c r="S1889" i="3"/>
  <c r="U1889" i="3" s="1"/>
  <c r="S1890" i="3"/>
  <c r="U1890" i="3" s="1"/>
  <c r="S1891" i="3"/>
  <c r="U1891" i="3" s="1"/>
  <c r="S1892" i="3"/>
  <c r="U1892" i="3" s="1"/>
  <c r="S1893" i="3"/>
  <c r="U1893" i="3" s="1"/>
  <c r="S1894" i="3"/>
  <c r="U1894" i="3" s="1"/>
  <c r="S1895" i="3"/>
  <c r="U1895" i="3" s="1"/>
  <c r="S1896" i="3"/>
  <c r="U1896" i="3" s="1"/>
  <c r="S1897" i="3"/>
  <c r="U1897" i="3" s="1"/>
  <c r="S1898" i="3"/>
  <c r="U1898" i="3" s="1"/>
  <c r="S1899" i="3"/>
  <c r="U1899" i="3" s="1"/>
  <c r="S1900" i="3"/>
  <c r="U1900" i="3" s="1"/>
  <c r="S1901" i="3"/>
  <c r="U1901" i="3" s="1"/>
  <c r="S1902" i="3"/>
  <c r="U1902" i="3" s="1"/>
  <c r="S1903" i="3"/>
  <c r="U1903" i="3" s="1"/>
  <c r="S1904" i="3"/>
  <c r="U1904" i="3" s="1"/>
  <c r="S1905" i="3"/>
  <c r="U1905" i="3" s="1"/>
  <c r="S1906" i="3"/>
  <c r="U1906" i="3" s="1"/>
  <c r="S1907" i="3"/>
  <c r="U1907" i="3" s="1"/>
  <c r="S1908" i="3"/>
  <c r="U1908" i="3" s="1"/>
  <c r="S1909" i="3"/>
  <c r="U1909" i="3" s="1"/>
  <c r="S1910" i="3"/>
  <c r="U1910" i="3" s="1"/>
  <c r="S1911" i="3"/>
  <c r="U1911" i="3" s="1"/>
  <c r="S1912" i="3"/>
  <c r="U1912" i="3" s="1"/>
  <c r="S1913" i="3"/>
  <c r="U1913" i="3" s="1"/>
  <c r="S1914" i="3"/>
  <c r="U1914" i="3" s="1"/>
  <c r="S1915" i="3"/>
  <c r="U1915" i="3" s="1"/>
  <c r="S1916" i="3"/>
  <c r="U1916" i="3" s="1"/>
  <c r="S1917" i="3"/>
  <c r="U1917" i="3" s="1"/>
  <c r="S1918" i="3"/>
  <c r="U1918" i="3" s="1"/>
  <c r="S1919" i="3"/>
  <c r="U1919" i="3" s="1"/>
  <c r="S1920" i="3"/>
  <c r="U1920" i="3" s="1"/>
  <c r="S1921" i="3"/>
  <c r="U1921" i="3" s="1"/>
  <c r="S1922" i="3"/>
  <c r="U1922" i="3" s="1"/>
  <c r="S1923" i="3"/>
  <c r="U1923" i="3" s="1"/>
  <c r="S1924" i="3"/>
  <c r="U1924" i="3" s="1"/>
  <c r="S1925" i="3"/>
  <c r="U1925" i="3" s="1"/>
  <c r="S1926" i="3"/>
  <c r="U1926" i="3" s="1"/>
  <c r="S1927" i="3"/>
  <c r="U1927" i="3" s="1"/>
  <c r="S1928" i="3"/>
  <c r="U1928" i="3" s="1"/>
  <c r="S1929" i="3"/>
  <c r="U1929" i="3" s="1"/>
  <c r="S1930" i="3"/>
  <c r="U1930" i="3" s="1"/>
  <c r="S1931" i="3"/>
  <c r="U1931" i="3" s="1"/>
  <c r="S1932" i="3"/>
  <c r="U1932" i="3" s="1"/>
  <c r="S1933" i="3"/>
  <c r="U1933" i="3" s="1"/>
  <c r="S1934" i="3"/>
  <c r="U1934" i="3" s="1"/>
  <c r="S1935" i="3"/>
  <c r="U1935" i="3" s="1"/>
  <c r="S1936" i="3"/>
  <c r="U1936" i="3" s="1"/>
  <c r="S1937" i="3"/>
  <c r="U1937" i="3" s="1"/>
  <c r="S1938" i="3"/>
  <c r="U1938" i="3" s="1"/>
  <c r="S1939" i="3"/>
  <c r="U1939" i="3" s="1"/>
  <c r="S1940" i="3"/>
  <c r="U1940" i="3" s="1"/>
  <c r="S1941" i="3"/>
  <c r="U1941" i="3" s="1"/>
  <c r="S1942" i="3"/>
  <c r="U1942" i="3" s="1"/>
  <c r="S1943" i="3"/>
  <c r="U1943" i="3" s="1"/>
  <c r="S1944" i="3"/>
  <c r="U1944" i="3" s="1"/>
  <c r="S1945" i="3"/>
  <c r="U1945" i="3" s="1"/>
  <c r="S1946" i="3"/>
  <c r="U1946" i="3" s="1"/>
  <c r="S1947" i="3"/>
  <c r="U1947" i="3" s="1"/>
  <c r="S1948" i="3"/>
  <c r="U1948" i="3" s="1"/>
  <c r="S1949" i="3"/>
  <c r="U1949" i="3" s="1"/>
  <c r="S1950" i="3"/>
  <c r="U1950" i="3" s="1"/>
  <c r="S1951" i="3"/>
  <c r="U1951" i="3" s="1"/>
  <c r="S1952" i="3"/>
  <c r="U1952" i="3" s="1"/>
  <c r="S1953" i="3"/>
  <c r="U1953" i="3" s="1"/>
  <c r="S1954" i="3"/>
  <c r="U1954" i="3" s="1"/>
  <c r="S1955" i="3"/>
  <c r="U1955" i="3" s="1"/>
  <c r="S1956" i="3"/>
  <c r="U1956" i="3" s="1"/>
  <c r="S1957" i="3"/>
  <c r="U1957" i="3" s="1"/>
  <c r="S1958" i="3"/>
  <c r="U1958" i="3" s="1"/>
  <c r="S1959" i="3"/>
  <c r="U1959" i="3" s="1"/>
  <c r="S1960" i="3"/>
  <c r="U1960" i="3" s="1"/>
  <c r="S1961" i="3"/>
  <c r="U1961" i="3" s="1"/>
  <c r="S1962" i="3"/>
  <c r="U1962" i="3" s="1"/>
  <c r="S1963" i="3"/>
  <c r="U1963" i="3" s="1"/>
  <c r="S1964" i="3"/>
  <c r="U1964" i="3" s="1"/>
  <c r="S1965" i="3"/>
  <c r="U1965" i="3" s="1"/>
  <c r="S1966" i="3"/>
  <c r="U1966" i="3" s="1"/>
  <c r="S1967" i="3"/>
  <c r="U1967" i="3" s="1"/>
  <c r="S1968" i="3"/>
  <c r="U1968" i="3" s="1"/>
  <c r="S1969" i="3"/>
  <c r="U1969" i="3" s="1"/>
  <c r="S1970" i="3"/>
  <c r="U1970" i="3" s="1"/>
  <c r="S1971" i="3"/>
  <c r="U1971" i="3" s="1"/>
  <c r="S1972" i="3"/>
  <c r="U1972" i="3" s="1"/>
  <c r="S1973" i="3"/>
  <c r="U1973" i="3" s="1"/>
  <c r="S1974" i="3"/>
  <c r="U1974" i="3" s="1"/>
  <c r="S1975" i="3"/>
  <c r="U1975" i="3" s="1"/>
  <c r="S1976" i="3"/>
  <c r="U1976" i="3" s="1"/>
  <c r="S1977" i="3"/>
  <c r="U1977" i="3" s="1"/>
  <c r="S1978" i="3"/>
  <c r="U1978" i="3" s="1"/>
  <c r="S1979" i="3"/>
  <c r="U1979" i="3" s="1"/>
  <c r="S1980" i="3"/>
  <c r="U1980" i="3" s="1"/>
  <c r="S1981" i="3"/>
  <c r="U1981" i="3" s="1"/>
  <c r="S1982" i="3"/>
  <c r="U1982" i="3" s="1"/>
  <c r="S1983" i="3"/>
  <c r="U1983" i="3" s="1"/>
  <c r="S1984" i="3"/>
  <c r="U1984" i="3" s="1"/>
  <c r="S1985" i="3"/>
  <c r="U1985" i="3" s="1"/>
  <c r="S1986" i="3"/>
  <c r="U1986" i="3" s="1"/>
  <c r="S1987" i="3"/>
  <c r="U1987" i="3" s="1"/>
  <c r="S1988" i="3"/>
  <c r="U1988" i="3" s="1"/>
  <c r="S1989" i="3"/>
  <c r="U1989" i="3" s="1"/>
  <c r="S1990" i="3"/>
  <c r="U1990" i="3" s="1"/>
  <c r="S1991" i="3"/>
  <c r="U1991" i="3" s="1"/>
  <c r="S1992" i="3"/>
  <c r="U1992" i="3" s="1"/>
  <c r="S1993" i="3"/>
  <c r="U1993" i="3" s="1"/>
  <c r="S1994" i="3"/>
  <c r="U1994" i="3" s="1"/>
  <c r="S1995" i="3"/>
  <c r="U1995" i="3" s="1"/>
  <c r="S1996" i="3"/>
  <c r="U1996" i="3" s="1"/>
  <c r="S1997" i="3"/>
  <c r="U1997" i="3" s="1"/>
  <c r="S1998" i="3"/>
  <c r="U1998" i="3" s="1"/>
  <c r="S1999" i="3"/>
  <c r="U1999" i="3" s="1"/>
  <c r="S2000" i="3"/>
  <c r="U2000" i="3" s="1"/>
  <c r="S2001" i="3"/>
  <c r="U2001" i="3" s="1"/>
  <c r="S2002" i="3"/>
  <c r="U2002" i="3" s="1"/>
  <c r="S2003" i="3"/>
  <c r="U2003" i="3" s="1"/>
  <c r="S2004" i="3"/>
  <c r="U2004" i="3" s="1"/>
  <c r="S2005" i="3"/>
  <c r="U2005" i="3" s="1"/>
  <c r="S2006" i="3"/>
  <c r="U2006" i="3" s="1"/>
  <c r="S2007" i="3"/>
  <c r="U2007" i="3" s="1"/>
  <c r="S2008" i="3"/>
  <c r="U2008" i="3" s="1"/>
  <c r="S2009" i="3"/>
  <c r="U2009" i="3" s="1"/>
  <c r="S2010" i="3"/>
  <c r="U2010" i="3" s="1"/>
  <c r="S2011" i="3"/>
  <c r="U2011" i="3" s="1"/>
  <c r="S2012" i="3"/>
  <c r="U2012" i="3" s="1"/>
  <c r="S2013" i="3"/>
  <c r="U2013" i="3" s="1"/>
  <c r="S2014" i="3"/>
  <c r="U2014" i="3" s="1"/>
  <c r="S2015" i="3"/>
  <c r="U2015" i="3" s="1"/>
  <c r="S2016" i="3"/>
  <c r="U2016" i="3" s="1"/>
  <c r="S2017" i="3"/>
  <c r="U2017" i="3" s="1"/>
  <c r="S2018" i="3"/>
  <c r="U2018" i="3" s="1"/>
  <c r="S2019" i="3"/>
  <c r="U2019" i="3" s="1"/>
  <c r="S2020" i="3"/>
  <c r="U2020" i="3" s="1"/>
  <c r="S2021" i="3"/>
  <c r="U2021" i="3" s="1"/>
  <c r="S2022" i="3"/>
  <c r="U2022" i="3" s="1"/>
  <c r="S2023" i="3"/>
  <c r="U2023" i="3" s="1"/>
  <c r="S2024" i="3"/>
  <c r="U2024" i="3" s="1"/>
  <c r="S2025" i="3"/>
  <c r="U2025" i="3" s="1"/>
  <c r="S2026" i="3"/>
  <c r="U2026" i="3" s="1"/>
  <c r="S2027" i="3"/>
  <c r="U2027" i="3" s="1"/>
  <c r="S2028" i="3"/>
  <c r="U2028" i="3" s="1"/>
  <c r="S2029" i="3"/>
  <c r="U2029" i="3" s="1"/>
  <c r="S2030" i="3"/>
  <c r="U2030" i="3" s="1"/>
  <c r="S2031" i="3"/>
  <c r="U2031" i="3" s="1"/>
  <c r="S2032" i="3"/>
  <c r="U2032" i="3" s="1"/>
  <c r="S2033" i="3"/>
  <c r="U2033" i="3" s="1"/>
  <c r="S2034" i="3"/>
  <c r="U2034" i="3" s="1"/>
  <c r="S2035" i="3"/>
  <c r="U2035" i="3" s="1"/>
  <c r="S2036" i="3"/>
  <c r="U2036" i="3" s="1"/>
  <c r="S2037" i="3"/>
  <c r="U2037" i="3" s="1"/>
  <c r="S2038" i="3"/>
  <c r="U2038" i="3" s="1"/>
  <c r="S2039" i="3"/>
  <c r="U2039" i="3" s="1"/>
  <c r="S2040" i="3"/>
  <c r="U2040" i="3" s="1"/>
  <c r="S2041" i="3"/>
  <c r="U2041" i="3" s="1"/>
  <c r="S2042" i="3"/>
  <c r="U2042" i="3" s="1"/>
  <c r="S2043" i="3"/>
  <c r="U2043" i="3" s="1"/>
  <c r="S2044" i="3"/>
  <c r="U2044" i="3" s="1"/>
  <c r="S2045" i="3"/>
  <c r="U2045" i="3" s="1"/>
  <c r="S2046" i="3"/>
  <c r="U2046" i="3" s="1"/>
  <c r="S2047" i="3"/>
  <c r="U2047" i="3" s="1"/>
  <c r="S2048" i="3"/>
  <c r="U2048" i="3" s="1"/>
  <c r="S2049" i="3"/>
  <c r="U2049" i="3" s="1"/>
  <c r="S2050" i="3"/>
  <c r="U2050" i="3" s="1"/>
  <c r="S2051" i="3"/>
  <c r="U2051" i="3" s="1"/>
  <c r="S2052" i="3"/>
  <c r="U2052" i="3" s="1"/>
  <c r="S2053" i="3"/>
  <c r="U2053" i="3" s="1"/>
  <c r="S2054" i="3"/>
  <c r="U2054" i="3" s="1"/>
  <c r="S2055" i="3"/>
  <c r="U2055" i="3" s="1"/>
  <c r="S2056" i="3"/>
  <c r="U2056" i="3" s="1"/>
  <c r="S2057" i="3"/>
  <c r="U2057" i="3" s="1"/>
  <c r="S2058" i="3"/>
  <c r="U2058" i="3" s="1"/>
  <c r="S2059" i="3"/>
  <c r="U2059" i="3" s="1"/>
  <c r="S2060" i="3"/>
  <c r="U2060" i="3" s="1"/>
  <c r="S2061" i="3"/>
  <c r="U2061" i="3" s="1"/>
  <c r="S2062" i="3"/>
  <c r="U2062" i="3" s="1"/>
  <c r="S2063" i="3"/>
  <c r="U2063" i="3" s="1"/>
  <c r="S2064" i="3"/>
  <c r="U2064" i="3" s="1"/>
  <c r="S2065" i="3"/>
  <c r="U2065" i="3" s="1"/>
  <c r="S2066" i="3"/>
  <c r="U2066" i="3" s="1"/>
  <c r="S2067" i="3"/>
  <c r="U2067" i="3" s="1"/>
  <c r="S2068" i="3"/>
  <c r="U2068" i="3" s="1"/>
  <c r="S2069" i="3"/>
  <c r="U2069" i="3" s="1"/>
  <c r="S2070" i="3"/>
  <c r="U2070" i="3" s="1"/>
  <c r="S2071" i="3"/>
  <c r="U2071" i="3" s="1"/>
  <c r="S2072" i="3"/>
  <c r="U2072" i="3" s="1"/>
  <c r="S2073" i="3"/>
  <c r="U2073" i="3" s="1"/>
  <c r="S2074" i="3"/>
  <c r="U2074" i="3" s="1"/>
  <c r="S2075" i="3"/>
  <c r="U2075" i="3" s="1"/>
  <c r="S2076" i="3"/>
  <c r="U2076" i="3" s="1"/>
  <c r="S2077" i="3"/>
  <c r="U2077" i="3" s="1"/>
  <c r="S2078" i="3"/>
  <c r="U2078" i="3" s="1"/>
  <c r="S2079" i="3"/>
  <c r="U2079" i="3" s="1"/>
  <c r="S2080" i="3"/>
  <c r="U2080" i="3" s="1"/>
  <c r="S2081" i="3"/>
  <c r="U2081" i="3" s="1"/>
  <c r="S2082" i="3"/>
  <c r="U2082" i="3" s="1"/>
  <c r="S2083" i="3"/>
  <c r="U2083" i="3" s="1"/>
  <c r="S2084" i="3"/>
  <c r="U2084" i="3" s="1"/>
  <c r="S2085" i="3"/>
  <c r="U2085" i="3" s="1"/>
  <c r="S2086" i="3"/>
  <c r="U2086" i="3" s="1"/>
  <c r="S2087" i="3"/>
  <c r="U2087" i="3" s="1"/>
  <c r="S2088" i="3"/>
  <c r="U2088" i="3" s="1"/>
  <c r="S2089" i="3"/>
  <c r="U2089" i="3" s="1"/>
  <c r="S2090" i="3"/>
  <c r="U2090" i="3" s="1"/>
  <c r="S2091" i="3"/>
  <c r="U2091" i="3" s="1"/>
  <c r="S2092" i="3"/>
  <c r="U2092" i="3" s="1"/>
  <c r="S2093" i="3"/>
  <c r="U2093" i="3" s="1"/>
  <c r="S2094" i="3"/>
  <c r="U2094" i="3" s="1"/>
  <c r="S2095" i="3"/>
  <c r="U2095" i="3" s="1"/>
  <c r="S2096" i="3"/>
  <c r="U2096" i="3" s="1"/>
  <c r="S2097" i="3"/>
  <c r="U2097" i="3" s="1"/>
  <c r="S2098" i="3"/>
  <c r="U2098" i="3" s="1"/>
  <c r="S2099" i="3"/>
  <c r="U2099" i="3" s="1"/>
  <c r="S2100" i="3"/>
  <c r="U2100" i="3" s="1"/>
  <c r="S2101" i="3"/>
  <c r="U2101" i="3" s="1"/>
  <c r="S2102" i="3"/>
  <c r="U2102" i="3" s="1"/>
  <c r="S2103" i="3"/>
  <c r="U2103" i="3" s="1"/>
  <c r="S2104" i="3"/>
  <c r="U2104" i="3" s="1"/>
  <c r="S2105" i="3"/>
  <c r="U2105" i="3" s="1"/>
  <c r="S2106" i="3"/>
  <c r="U2106" i="3" s="1"/>
  <c r="S2107" i="3"/>
  <c r="U2107" i="3" s="1"/>
  <c r="S2108" i="3"/>
  <c r="U2108" i="3" s="1"/>
  <c r="S2109" i="3"/>
  <c r="U2109" i="3" s="1"/>
  <c r="S2110" i="3"/>
  <c r="U2110" i="3" s="1"/>
  <c r="S2111" i="3"/>
  <c r="U2111" i="3" s="1"/>
  <c r="S2112" i="3"/>
  <c r="U2112" i="3" s="1"/>
  <c r="S2113" i="3"/>
  <c r="U2113" i="3" s="1"/>
  <c r="S2114" i="3"/>
  <c r="U2114" i="3" s="1"/>
  <c r="S2115" i="3"/>
  <c r="U2115" i="3" s="1"/>
  <c r="S2116" i="3"/>
  <c r="U2116" i="3" s="1"/>
  <c r="S2117" i="3"/>
  <c r="U2117" i="3" s="1"/>
  <c r="S2118" i="3"/>
  <c r="U2118" i="3" s="1"/>
  <c r="S2119" i="3"/>
  <c r="U2119" i="3" s="1"/>
  <c r="S2120" i="3"/>
  <c r="U2120" i="3" s="1"/>
  <c r="S2121" i="3"/>
  <c r="U2121" i="3" s="1"/>
  <c r="S2122" i="3"/>
  <c r="U2122" i="3" s="1"/>
  <c r="S2123" i="3"/>
  <c r="U2123" i="3" s="1"/>
  <c r="S2124" i="3"/>
  <c r="U2124" i="3" s="1"/>
  <c r="S2125" i="3"/>
  <c r="U2125" i="3" s="1"/>
  <c r="S2126" i="3"/>
  <c r="U2126" i="3" s="1"/>
  <c r="S2127" i="3"/>
  <c r="U2127" i="3" s="1"/>
  <c r="S2128" i="3"/>
  <c r="U2128" i="3" s="1"/>
  <c r="S2129" i="3"/>
  <c r="U2129" i="3" s="1"/>
  <c r="S2130" i="3"/>
  <c r="U2130" i="3" s="1"/>
  <c r="S2131" i="3"/>
  <c r="U2131" i="3" s="1"/>
  <c r="S2132" i="3"/>
  <c r="U2132" i="3" s="1"/>
  <c r="S2133" i="3"/>
  <c r="U2133" i="3" s="1"/>
  <c r="S2134" i="3"/>
  <c r="U2134" i="3" s="1"/>
  <c r="S2135" i="3"/>
  <c r="U2135" i="3" s="1"/>
  <c r="S2136" i="3"/>
  <c r="U2136" i="3" s="1"/>
  <c r="S2137" i="3"/>
  <c r="U2137" i="3" s="1"/>
  <c r="S2138" i="3"/>
  <c r="U2138" i="3" s="1"/>
  <c r="S2139" i="3"/>
  <c r="U2139" i="3" s="1"/>
  <c r="S2140" i="3"/>
  <c r="U2140" i="3" s="1"/>
  <c r="S2141" i="3"/>
  <c r="U2141" i="3" s="1"/>
  <c r="S2142" i="3"/>
  <c r="U2142" i="3" s="1"/>
  <c r="S2143" i="3"/>
  <c r="U2143" i="3" s="1"/>
  <c r="S2144" i="3"/>
  <c r="U2144" i="3" s="1"/>
  <c r="S2145" i="3"/>
  <c r="U2145" i="3" s="1"/>
  <c r="S2146" i="3"/>
  <c r="U2146" i="3" s="1"/>
  <c r="S2147" i="3"/>
  <c r="U2147" i="3" s="1"/>
  <c r="S2148" i="3"/>
  <c r="U2148" i="3" s="1"/>
  <c r="S2149" i="3"/>
  <c r="U2149" i="3" s="1"/>
  <c r="S2150" i="3"/>
  <c r="U2150" i="3" s="1"/>
  <c r="S2151" i="3"/>
  <c r="U2151" i="3" s="1"/>
  <c r="S2152" i="3"/>
  <c r="U2152" i="3" s="1"/>
  <c r="S2153" i="3"/>
  <c r="U2153" i="3" s="1"/>
  <c r="S2154" i="3"/>
  <c r="U2154" i="3" s="1"/>
  <c r="S2155" i="3"/>
  <c r="U2155" i="3" s="1"/>
  <c r="S2156" i="3"/>
  <c r="U2156" i="3" s="1"/>
  <c r="S2157" i="3"/>
  <c r="U2157" i="3" s="1"/>
  <c r="S2158" i="3"/>
  <c r="U2158" i="3" s="1"/>
  <c r="S2159" i="3"/>
  <c r="U2159" i="3" s="1"/>
  <c r="S2160" i="3"/>
  <c r="U2160" i="3" s="1"/>
  <c r="S2161" i="3"/>
  <c r="U2161" i="3" s="1"/>
  <c r="S2162" i="3"/>
  <c r="U2162" i="3" s="1"/>
  <c r="S2163" i="3"/>
  <c r="U2163" i="3" s="1"/>
  <c r="S2164" i="3"/>
  <c r="U2164" i="3" s="1"/>
  <c r="S2165" i="3"/>
  <c r="U2165" i="3" s="1"/>
  <c r="S2166" i="3"/>
  <c r="U2166" i="3" s="1"/>
  <c r="S2167" i="3"/>
  <c r="U2167" i="3" s="1"/>
  <c r="S2168" i="3"/>
  <c r="U2168" i="3" s="1"/>
  <c r="S2169" i="3"/>
  <c r="U2169" i="3" s="1"/>
  <c r="S2170" i="3"/>
  <c r="U2170" i="3" s="1"/>
  <c r="S2171" i="3"/>
  <c r="U2171" i="3" s="1"/>
  <c r="S2172" i="3"/>
  <c r="U2172" i="3" s="1"/>
  <c r="S2173" i="3"/>
  <c r="U2173" i="3" s="1"/>
  <c r="S2174" i="3"/>
  <c r="U2174" i="3" s="1"/>
  <c r="S2175" i="3"/>
  <c r="U2175" i="3" s="1"/>
  <c r="S2176" i="3"/>
  <c r="U2176" i="3" s="1"/>
  <c r="S2177" i="3"/>
  <c r="U2177" i="3" s="1"/>
  <c r="S2178" i="3"/>
  <c r="U2178" i="3" s="1"/>
  <c r="S2179" i="3"/>
  <c r="U2179" i="3" s="1"/>
  <c r="S2180" i="3"/>
  <c r="U2180" i="3" s="1"/>
  <c r="S2181" i="3"/>
  <c r="U2181" i="3" s="1"/>
  <c r="S2182" i="3"/>
  <c r="U2182" i="3" s="1"/>
  <c r="S2183" i="3"/>
  <c r="U2183" i="3" s="1"/>
  <c r="S2184" i="3"/>
  <c r="U2184" i="3" s="1"/>
  <c r="S2185" i="3"/>
  <c r="U2185" i="3" s="1"/>
  <c r="S2186" i="3"/>
  <c r="U2186" i="3" s="1"/>
  <c r="S2187" i="3"/>
  <c r="U2187" i="3" s="1"/>
  <c r="S2188" i="3"/>
  <c r="U2188" i="3" s="1"/>
  <c r="S2189" i="3"/>
  <c r="U2189" i="3" s="1"/>
  <c r="S2190" i="3"/>
  <c r="U2190" i="3" s="1"/>
  <c r="S2191" i="3"/>
  <c r="U2191" i="3" s="1"/>
  <c r="S2192" i="3"/>
  <c r="U2192" i="3" s="1"/>
  <c r="S2193" i="3"/>
  <c r="U2193" i="3" s="1"/>
  <c r="S2194" i="3"/>
  <c r="U2194" i="3" s="1"/>
  <c r="S2195" i="3"/>
  <c r="U2195" i="3" s="1"/>
  <c r="S2196" i="3"/>
  <c r="U2196" i="3" s="1"/>
  <c r="S2197" i="3"/>
  <c r="U2197" i="3" s="1"/>
  <c r="S2198" i="3"/>
  <c r="U2198" i="3" s="1"/>
  <c r="S2199" i="3"/>
  <c r="U2199" i="3" s="1"/>
  <c r="S2200" i="3"/>
  <c r="U2200" i="3" s="1"/>
  <c r="S2201" i="3"/>
  <c r="U2201" i="3" s="1"/>
  <c r="S2202" i="3"/>
  <c r="U2202" i="3" s="1"/>
  <c r="S2203" i="3"/>
  <c r="U2203" i="3" s="1"/>
  <c r="S2204" i="3"/>
  <c r="U2204" i="3" s="1"/>
  <c r="S2205" i="3"/>
  <c r="U2205" i="3" s="1"/>
  <c r="S2206" i="3"/>
  <c r="U2206" i="3" s="1"/>
  <c r="S2207" i="3"/>
  <c r="U2207" i="3" s="1"/>
  <c r="S2208" i="3"/>
  <c r="U2208" i="3" s="1"/>
  <c r="S2209" i="3"/>
  <c r="U2209" i="3" s="1"/>
  <c r="S2210" i="3"/>
  <c r="U2210" i="3" s="1"/>
  <c r="S2211" i="3"/>
  <c r="U2211" i="3" s="1"/>
  <c r="S2212" i="3"/>
  <c r="U2212" i="3" s="1"/>
  <c r="S2213" i="3"/>
  <c r="U2213" i="3" s="1"/>
  <c r="S2214" i="3"/>
  <c r="U2214" i="3" s="1"/>
  <c r="S2215" i="3"/>
  <c r="U2215" i="3" s="1"/>
  <c r="S2216" i="3"/>
  <c r="U2216" i="3" s="1"/>
  <c r="S2217" i="3"/>
  <c r="U2217" i="3" s="1"/>
  <c r="S2218" i="3"/>
  <c r="U2218" i="3" s="1"/>
  <c r="S2219" i="3"/>
  <c r="U2219" i="3" s="1"/>
  <c r="S2220" i="3"/>
  <c r="U2220" i="3" s="1"/>
  <c r="S2221" i="3"/>
  <c r="U2221" i="3" s="1"/>
  <c r="S2222" i="3"/>
  <c r="U2222" i="3" s="1"/>
  <c r="S2223" i="3"/>
  <c r="U2223" i="3" s="1"/>
  <c r="S2224" i="3"/>
  <c r="U2224" i="3" s="1"/>
  <c r="S2225" i="3"/>
  <c r="U2225" i="3" s="1"/>
  <c r="S2226" i="3"/>
  <c r="U2226" i="3" s="1"/>
  <c r="S2227" i="3"/>
  <c r="U2227" i="3" s="1"/>
  <c r="S2228" i="3"/>
  <c r="U2228" i="3" s="1"/>
  <c r="S2229" i="3"/>
  <c r="U2229" i="3" s="1"/>
  <c r="S2230" i="3"/>
  <c r="U2230" i="3" s="1"/>
  <c r="S2231" i="3"/>
  <c r="U2231" i="3" s="1"/>
  <c r="S2232" i="3"/>
  <c r="U2232" i="3" s="1"/>
  <c r="S2233" i="3"/>
  <c r="U2233" i="3" s="1"/>
  <c r="S2234" i="3"/>
  <c r="U2234" i="3" s="1"/>
  <c r="S2235" i="3"/>
  <c r="U2235" i="3" s="1"/>
  <c r="S2236" i="3"/>
  <c r="U2236" i="3" s="1"/>
  <c r="S2237" i="3"/>
  <c r="U2237" i="3" s="1"/>
  <c r="S2238" i="3"/>
  <c r="U2238" i="3" s="1"/>
  <c r="S2239" i="3"/>
  <c r="U2239" i="3" s="1"/>
  <c r="S2240" i="3"/>
  <c r="U2240" i="3" s="1"/>
  <c r="S2241" i="3"/>
  <c r="U2241" i="3" s="1"/>
  <c r="S2242" i="3"/>
  <c r="U2242" i="3" s="1"/>
  <c r="S2243" i="3"/>
  <c r="U2243" i="3" s="1"/>
  <c r="S2244" i="3"/>
  <c r="U2244" i="3" s="1"/>
  <c r="S2245" i="3"/>
  <c r="U2245" i="3" s="1"/>
  <c r="S2246" i="3"/>
  <c r="U2246" i="3" s="1"/>
  <c r="S2247" i="3"/>
  <c r="U2247" i="3" s="1"/>
  <c r="S2248" i="3"/>
  <c r="U2248" i="3" s="1"/>
  <c r="S2249" i="3"/>
  <c r="U2249" i="3" s="1"/>
  <c r="S2250" i="3"/>
  <c r="U2250" i="3" s="1"/>
  <c r="S2251" i="3"/>
  <c r="U2251" i="3" s="1"/>
  <c r="S2252" i="3"/>
  <c r="U2252" i="3" s="1"/>
  <c r="S2253" i="3"/>
  <c r="U2253" i="3" s="1"/>
  <c r="S2254" i="3"/>
  <c r="U2254" i="3" s="1"/>
  <c r="S2255" i="3"/>
  <c r="U2255" i="3" s="1"/>
  <c r="S2256" i="3"/>
  <c r="U2256" i="3" s="1"/>
  <c r="S2257" i="3"/>
  <c r="U2257" i="3" s="1"/>
  <c r="S2258" i="3"/>
  <c r="U2258" i="3" s="1"/>
  <c r="S2259" i="3"/>
  <c r="U2259" i="3" s="1"/>
  <c r="S2260" i="3"/>
  <c r="U2260" i="3" s="1"/>
  <c r="S2261" i="3"/>
  <c r="U2261" i="3" s="1"/>
  <c r="S2262" i="3"/>
  <c r="U2262" i="3" s="1"/>
  <c r="S2263" i="3"/>
  <c r="U2263" i="3" s="1"/>
  <c r="S2264" i="3"/>
  <c r="U2264" i="3" s="1"/>
  <c r="S2265" i="3"/>
  <c r="U2265" i="3" s="1"/>
  <c r="S2266" i="3"/>
  <c r="U2266" i="3" s="1"/>
  <c r="S2267" i="3"/>
  <c r="U2267" i="3" s="1"/>
  <c r="S2268" i="3"/>
  <c r="U2268" i="3" s="1"/>
  <c r="S2269" i="3"/>
  <c r="U2269" i="3" s="1"/>
  <c r="S2270" i="3"/>
  <c r="U2270" i="3" s="1"/>
  <c r="S2271" i="3"/>
  <c r="U2271" i="3" s="1"/>
  <c r="S2272" i="3"/>
  <c r="U2272" i="3" s="1"/>
  <c r="S2273" i="3"/>
  <c r="U2273" i="3" s="1"/>
  <c r="S2274" i="3"/>
  <c r="U2274" i="3" s="1"/>
  <c r="S2275" i="3"/>
  <c r="U2275" i="3" s="1"/>
  <c r="S2276" i="3"/>
  <c r="U2276" i="3" s="1"/>
  <c r="S2277" i="3"/>
  <c r="U2277" i="3" s="1"/>
  <c r="S2278" i="3"/>
  <c r="U2278" i="3" s="1"/>
  <c r="S2279" i="3"/>
  <c r="U2279" i="3" s="1"/>
  <c r="S2280" i="3"/>
  <c r="U2280" i="3" s="1"/>
  <c r="S2281" i="3"/>
  <c r="U2281" i="3" s="1"/>
  <c r="S2282" i="3"/>
  <c r="U2282" i="3" s="1"/>
  <c r="S2283" i="3"/>
  <c r="U2283" i="3" s="1"/>
  <c r="S2284" i="3"/>
  <c r="U2284" i="3" s="1"/>
  <c r="S2285" i="3"/>
  <c r="U2285" i="3" s="1"/>
  <c r="S2286" i="3"/>
  <c r="U2286" i="3" s="1"/>
  <c r="S2287" i="3"/>
  <c r="U2287" i="3" s="1"/>
  <c r="S2288" i="3"/>
  <c r="U2288" i="3" s="1"/>
  <c r="S2289" i="3"/>
  <c r="U2289" i="3" s="1"/>
  <c r="S2290" i="3"/>
  <c r="U2290" i="3" s="1"/>
  <c r="S2291" i="3"/>
  <c r="U2291" i="3" s="1"/>
  <c r="S2292" i="3"/>
  <c r="U2292" i="3" s="1"/>
  <c r="S2293" i="3"/>
  <c r="U2293" i="3" s="1"/>
  <c r="S2294" i="3"/>
  <c r="U2294" i="3" s="1"/>
  <c r="S2295" i="3"/>
  <c r="U2295" i="3" s="1"/>
  <c r="S2296" i="3"/>
  <c r="U2296" i="3" s="1"/>
  <c r="S2297" i="3"/>
  <c r="U2297" i="3" s="1"/>
  <c r="S2298" i="3"/>
  <c r="U2298" i="3" s="1"/>
  <c r="S2299" i="3"/>
  <c r="U2299" i="3" s="1"/>
  <c r="S2300" i="3"/>
  <c r="U2300" i="3" s="1"/>
  <c r="S2301" i="3"/>
  <c r="U2301" i="3" s="1"/>
  <c r="S2302" i="3"/>
  <c r="U2302" i="3" s="1"/>
  <c r="S2303" i="3"/>
  <c r="U2303" i="3" s="1"/>
  <c r="S2304" i="3"/>
  <c r="U2304" i="3" s="1"/>
  <c r="S2305" i="3"/>
  <c r="U2305" i="3" s="1"/>
  <c r="S2306" i="3"/>
  <c r="U2306" i="3" s="1"/>
  <c r="S2307" i="3"/>
  <c r="U2307" i="3" s="1"/>
  <c r="S2308" i="3"/>
  <c r="U2308" i="3" s="1"/>
  <c r="S2309" i="3"/>
  <c r="U2309" i="3" s="1"/>
  <c r="S2310" i="3"/>
  <c r="U2310" i="3" s="1"/>
  <c r="S2311" i="3"/>
  <c r="U2311" i="3" s="1"/>
  <c r="S2312" i="3"/>
  <c r="U2312" i="3" s="1"/>
  <c r="S2313" i="3"/>
  <c r="U2313" i="3" s="1"/>
  <c r="S2314" i="3"/>
  <c r="U2314" i="3" s="1"/>
  <c r="S2315" i="3"/>
  <c r="U2315" i="3" s="1"/>
  <c r="S2316" i="3"/>
  <c r="U2316" i="3" s="1"/>
  <c r="S2317" i="3"/>
  <c r="U2317" i="3" s="1"/>
  <c r="S2318" i="3"/>
  <c r="U2318" i="3" s="1"/>
  <c r="S2319" i="3"/>
  <c r="U2319" i="3" s="1"/>
  <c r="S2320" i="3"/>
  <c r="U2320" i="3" s="1"/>
  <c r="S2321" i="3"/>
  <c r="U2321" i="3" s="1"/>
  <c r="S2322" i="3"/>
  <c r="U2322" i="3" s="1"/>
  <c r="S2323" i="3"/>
  <c r="U2323" i="3" s="1"/>
  <c r="S2324" i="3"/>
  <c r="U2324" i="3" s="1"/>
  <c r="S2325" i="3"/>
  <c r="U2325" i="3" s="1"/>
  <c r="S2326" i="3"/>
  <c r="U2326" i="3" s="1"/>
  <c r="S2327" i="3"/>
  <c r="U2327" i="3" s="1"/>
  <c r="S2328" i="3"/>
  <c r="U2328" i="3" s="1"/>
  <c r="S2329" i="3"/>
  <c r="U2329" i="3" s="1"/>
  <c r="S2330" i="3"/>
  <c r="U2330" i="3" s="1"/>
  <c r="S2331" i="3"/>
  <c r="U2331" i="3" s="1"/>
  <c r="S2332" i="3"/>
  <c r="U2332" i="3" s="1"/>
  <c r="S2333" i="3"/>
  <c r="U2333" i="3" s="1"/>
  <c r="S2334" i="3"/>
  <c r="U2334" i="3" s="1"/>
  <c r="S2335" i="3"/>
  <c r="U2335" i="3" s="1"/>
  <c r="S2336" i="3"/>
  <c r="U2336" i="3" s="1"/>
  <c r="S2337" i="3"/>
  <c r="U2337" i="3" s="1"/>
  <c r="S6" i="3"/>
  <c r="U6" i="3" s="1"/>
  <c r="S4" i="3"/>
  <c r="U4" i="3" s="1"/>
  <c r="S5" i="3"/>
  <c r="U5" i="3" s="1"/>
  <c r="S3" i="3"/>
  <c r="U3" i="3" s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3" i="3"/>
  <c r="N233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3" i="3"/>
</calcChain>
</file>

<file path=xl/sharedStrings.xml><?xml version="1.0" encoding="utf-8"?>
<sst xmlns="http://schemas.openxmlformats.org/spreadsheetml/2006/main" count="74734" uniqueCount="5415">
  <si>
    <t>DataCleaning</t>
  </si>
  <si>
    <t>Customer ID</t>
  </si>
  <si>
    <t>BMI</t>
  </si>
  <si>
    <t>HBA1C</t>
  </si>
  <si>
    <t>Heart Issues</t>
  </si>
  <si>
    <t>Any Transplants</t>
  </si>
  <si>
    <t>Cancer history</t>
  </si>
  <si>
    <t>smoker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</si>
  <si>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</si>
  <si>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</si>
  <si>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</si>
  <si>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</si>
  <si>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</si>
  <si>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</si>
  <si>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</si>
  <si>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</si>
  <si>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Id1</t>
  </si>
  <si>
    <t>No</t>
  </si>
  <si>
    <t>No major surgery</t>
  </si>
  <si>
    <t>yes</t>
  </si>
  <si>
    <t>Id2</t>
  </si>
  <si>
    <t>Id3</t>
  </si>
  <si>
    <t>Id4</t>
  </si>
  <si>
    <t>Id5</t>
  </si>
  <si>
    <t>Id6</t>
  </si>
  <si>
    <t>Id7</t>
  </si>
  <si>
    <t>Id8</t>
  </si>
  <si>
    <t>Id9</t>
  </si>
  <si>
    <t>Yes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</si>
  <si>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</si>
  <si>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</si>
  <si>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</si>
  <si>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</si>
  <si>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</si>
  <si>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</si>
  <si>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</si>
  <si>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</si>
  <si>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</si>
  <si>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</si>
  <si>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</si>
  <si>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</si>
  <si>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</si>
  <si>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</si>
  <si>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</si>
  <si>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</si>
  <si>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</si>
  <si>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</si>
  <si>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</si>
  <si>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</si>
  <si>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</si>
  <si>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</si>
  <si>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</si>
  <si>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</si>
  <si>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</si>
  <si>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</si>
  <si>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</si>
  <si>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</si>
  <si>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</si>
  <si>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</si>
  <si>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</si>
  <si>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</si>
  <si>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</si>
  <si>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</si>
  <si>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</si>
  <si>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</si>
  <si>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</si>
  <si>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</si>
  <si>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</si>
  <si>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</si>
  <si>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</si>
  <si>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</si>
  <si>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</si>
  <si>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</si>
  <si>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</si>
  <si>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</si>
  <si>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</si>
  <si>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</si>
  <si>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</si>
  <si>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</si>
  <si>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</si>
  <si>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</si>
  <si>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</si>
  <si>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</si>
  <si>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</si>
  <si>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</si>
  <si>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</si>
  <si>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</si>
  <si>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</si>
  <si>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</si>
  <si>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</si>
  <si>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</si>
  <si>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</si>
  <si>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</si>
  <si>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</si>
  <si>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</si>
  <si>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</si>
  <si>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</si>
  <si>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Id78</t>
  </si>
  <si>
    <t>Id79</t>
  </si>
  <si>
    <t>Id80</t>
  </si>
  <si>
    <t>Id81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</si>
  <si>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</si>
  <si>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</si>
  <si>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</si>
  <si>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</si>
  <si>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</si>
  <si>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</si>
  <si>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</si>
  <si>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</si>
  <si>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</si>
  <si>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</si>
  <si>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</si>
  <si>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Id93</t>
  </si>
  <si>
    <t>Id94</t>
  </si>
  <si>
    <t>Id95</t>
  </si>
  <si>
    <t>Id96</t>
  </si>
  <si>
    <t>Id97</t>
  </si>
  <si>
    <t>Id98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</si>
  <si>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</si>
  <si>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</si>
  <si>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</si>
  <si>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</si>
  <si>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</si>
  <si>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</si>
  <si>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</si>
  <si>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</si>
  <si>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</si>
  <si>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</si>
  <si>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</si>
  <si>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</si>
  <si>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</si>
  <si>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</si>
  <si>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</si>
  <si>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</si>
  <si>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</si>
  <si>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</si>
  <si>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</si>
  <si>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</si>
  <si>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</si>
  <si>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</si>
  <si>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</si>
  <si>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</si>
  <si>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</si>
  <si>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</si>
  <si>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</si>
  <si>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</si>
  <si>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</si>
  <si>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</si>
  <si>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</si>
  <si>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</si>
  <si>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</si>
  <si>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</si>
  <si>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</si>
  <si>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</si>
  <si>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</si>
  <si>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</si>
  <si>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</si>
  <si>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</si>
  <si>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</si>
  <si>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</si>
  <si>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</si>
  <si>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</si>
  <si>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</si>
  <si>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</si>
  <si>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Id145</t>
  </si>
  <si>
    <t>Id146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</si>
  <si>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</si>
  <si>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</si>
  <si>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</si>
  <si>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</si>
  <si>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</si>
  <si>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</si>
  <si>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</si>
  <si>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</si>
  <si>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</si>
  <si>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</si>
  <si>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</si>
  <si>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</si>
  <si>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</si>
  <si>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</si>
  <si>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</si>
  <si>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</si>
  <si>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</si>
  <si>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</si>
  <si>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</si>
  <si>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</si>
  <si>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</si>
  <si>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</si>
  <si>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</si>
  <si>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</si>
  <si>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</si>
  <si>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</si>
  <si>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</si>
  <si>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</si>
  <si>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</si>
  <si>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</si>
  <si>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</si>
  <si>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</si>
  <si>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</si>
  <si>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</si>
  <si>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</si>
  <si>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</si>
  <si>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</si>
  <si>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</si>
  <si>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</si>
  <si>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</si>
  <si>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</si>
  <si>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</si>
  <si>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</si>
  <si>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</si>
  <si>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</si>
  <si>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</si>
  <si>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</si>
  <si>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</si>
  <si>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</si>
  <si>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</si>
  <si>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</si>
  <si>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</si>
  <si>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</si>
  <si>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</si>
  <si>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</si>
  <si>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</si>
  <si>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</si>
  <si>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</si>
  <si>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</si>
  <si>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</si>
  <si>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</si>
  <si>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</si>
  <si>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</si>
  <si>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</si>
  <si>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</si>
  <si>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</si>
  <si>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</si>
  <si>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</si>
  <si>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</si>
  <si>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</si>
  <si>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</si>
  <si>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</si>
  <si>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</si>
  <si>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</si>
  <si>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</si>
  <si>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</si>
  <si>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</si>
  <si>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</si>
  <si>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</si>
  <si>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Id226</t>
  </si>
  <si>
    <t>Id227</t>
  </si>
  <si>
    <t>Id228</t>
  </si>
  <si>
    <t>Id229</t>
  </si>
  <si>
    <t>Id230</t>
  </si>
  <si>
    <t>Id231</t>
  </si>
  <si>
    <t>Id232</t>
  </si>
  <si>
    <t>Id233</t>
  </si>
  <si>
    <t>Id234</t>
  </si>
  <si>
    <t>Id235</t>
  </si>
  <si>
    <t>Id236</t>
  </si>
  <si>
    <t>Id237</t>
  </si>
  <si>
    <t>Id238</t>
  </si>
  <si>
    <t>Id239</t>
  </si>
  <si>
    <t>Id240</t>
  </si>
  <si>
    <t>Id241</t>
  </si>
  <si>
    <t>Id242</t>
  </si>
  <si>
    <t>Id243</t>
  </si>
  <si>
    <t>Id244</t>
  </si>
  <si>
    <t>Id245</t>
  </si>
  <si>
    <t>Id246</t>
  </si>
  <si>
    <t>Id247</t>
  </si>
  <si>
    <t>Id248</t>
  </si>
  <si>
    <t>Id249</t>
  </si>
  <si>
    <t>Id250</t>
  </si>
  <si>
    <t>Id251</t>
  </si>
  <si>
    <t>Id252</t>
  </si>
  <si>
    <t>Id253</t>
  </si>
  <si>
    <t>Id254</t>
  </si>
  <si>
    <t>Id255</t>
  </si>
  <si>
    <t>Id256</t>
  </si>
  <si>
    <t>Id257</t>
  </si>
  <si>
    <t>Id258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</si>
  <si>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</si>
  <si>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</si>
  <si>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</si>
  <si>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</si>
  <si>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</si>
  <si>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</si>
  <si>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</si>
  <si>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</si>
  <si>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</si>
  <si>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</si>
  <si>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</si>
  <si>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</si>
  <si>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</si>
  <si>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</si>
  <si>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</si>
  <si>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</si>
  <si>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</si>
  <si>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</si>
  <si>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Id277</t>
  </si>
  <si>
    <t>Id278</t>
  </si>
  <si>
    <t>Id279</t>
  </si>
  <si>
    <t>Id280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</si>
  <si>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</si>
  <si>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</si>
  <si>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</si>
  <si>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</si>
  <si>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</si>
  <si>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</si>
  <si>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</si>
  <si>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</si>
  <si>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</si>
  <si>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</si>
  <si>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</si>
  <si>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</si>
  <si>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</si>
  <si>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</si>
  <si>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</si>
  <si>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</si>
  <si>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</si>
  <si>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</si>
  <si>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</si>
  <si>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</si>
  <si>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</si>
  <si>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</si>
  <si>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</si>
  <si>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</si>
  <si>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</si>
  <si>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</si>
  <si>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</si>
  <si>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</si>
  <si>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</si>
  <si>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</si>
  <si>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</si>
  <si>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</si>
  <si>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</si>
  <si>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</si>
  <si>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</si>
  <si>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</si>
  <si>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</si>
  <si>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</si>
  <si>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Id319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</si>
  <si>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</si>
  <si>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</si>
  <si>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</si>
  <si>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</si>
  <si>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</si>
  <si>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</si>
  <si>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</si>
  <si>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</si>
  <si>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</si>
  <si>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</si>
  <si>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</si>
  <si>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</si>
  <si>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</si>
  <si>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</si>
  <si>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</si>
  <si>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</si>
  <si>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</si>
  <si>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</si>
  <si>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</si>
  <si>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</si>
  <si>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</si>
  <si>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</si>
  <si>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</si>
  <si>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</si>
  <si>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</si>
  <si>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</si>
  <si>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</si>
  <si>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</si>
  <si>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</si>
  <si>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</si>
  <si>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</si>
  <si>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</si>
  <si>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</si>
  <si>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</si>
  <si>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</si>
  <si>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</si>
  <si>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</si>
  <si>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</si>
  <si>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</si>
  <si>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</si>
  <si>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</si>
  <si>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</si>
  <si>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</si>
  <si>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</si>
  <si>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</si>
  <si>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</si>
  <si>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</si>
  <si>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</si>
  <si>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</si>
  <si>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</si>
  <si>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</si>
  <si>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</si>
  <si>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</si>
  <si>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</si>
  <si>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</si>
  <si>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</si>
  <si>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</si>
  <si>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</si>
  <si>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</si>
  <si>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</si>
  <si>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</si>
  <si>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</si>
  <si>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</si>
  <si>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</si>
  <si>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</si>
  <si>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</si>
  <si>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</si>
  <si>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</si>
  <si>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</si>
  <si>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</si>
  <si>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</si>
  <si>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</si>
  <si>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</si>
  <si>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</si>
  <si>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</si>
  <si>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</si>
  <si>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</si>
  <si>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</si>
  <si>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</si>
  <si>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</si>
  <si>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</si>
  <si>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</si>
  <si>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</si>
  <si>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</si>
  <si>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</si>
  <si>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</si>
  <si>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</si>
  <si>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</si>
  <si>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</si>
  <si>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</si>
  <si>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</si>
  <si>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</si>
  <si>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</si>
  <si>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</si>
  <si>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</si>
  <si>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</si>
  <si>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</si>
  <si>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</si>
  <si>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</si>
  <si>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</si>
  <si>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</si>
  <si>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</si>
  <si>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</si>
  <si>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</si>
  <si>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</si>
  <si>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</si>
  <si>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</si>
  <si>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</si>
  <si>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</si>
  <si>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</si>
  <si>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</si>
  <si>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</si>
  <si>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</si>
  <si>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</si>
  <si>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Id434</t>
  </si>
  <si>
    <t>Id435</t>
  </si>
  <si>
    <t>Id436</t>
  </si>
  <si>
    <t>Id437</t>
  </si>
  <si>
    <t>Id438</t>
  </si>
  <si>
    <t>Id439</t>
  </si>
  <si>
    <t>Id440</t>
  </si>
  <si>
    <t>Id441</t>
  </si>
  <si>
    <t>Id442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</si>
  <si>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</si>
  <si>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</si>
  <si>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</si>
  <si>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</si>
  <si>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</si>
  <si>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</si>
  <si>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</si>
  <si>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</si>
  <si>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</si>
  <si>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</si>
  <si>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</si>
  <si>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</si>
  <si>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</si>
  <si>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</si>
  <si>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</si>
  <si>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</si>
  <si>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</si>
  <si>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</si>
  <si>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</si>
  <si>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</si>
  <si>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</si>
  <si>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</si>
  <si>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</si>
  <si>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</si>
  <si>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</si>
  <si>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</si>
  <si>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</si>
  <si>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</si>
  <si>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</si>
  <si>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</si>
  <si>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</si>
  <si>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</si>
  <si>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</si>
  <si>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</si>
  <si>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</si>
  <si>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</si>
  <si>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</si>
  <si>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</si>
  <si>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</si>
  <si>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</si>
  <si>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</si>
  <si>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Id484</t>
  </si>
  <si>
    <t>Id485</t>
  </si>
  <si>
    <t>Id486</t>
  </si>
  <si>
    <t>Id487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</si>
  <si>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</si>
  <si>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</si>
  <si>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</si>
  <si>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</si>
  <si>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</si>
  <si>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</si>
  <si>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</si>
  <si>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</si>
  <si>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</si>
  <si>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</si>
  <si>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</si>
  <si>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Id499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</si>
  <si>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</si>
  <si>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</si>
  <si>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</si>
  <si>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</si>
  <si>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</si>
  <si>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</si>
  <si>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</si>
  <si>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</si>
  <si>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</si>
  <si>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Id509</t>
  </si>
  <si>
    <t>Id510</t>
  </si>
  <si>
    <t>Id511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</si>
  <si>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</si>
  <si>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</si>
  <si>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</si>
  <si>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</si>
  <si>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</si>
  <si>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</si>
  <si>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</si>
  <si>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</si>
  <si>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</si>
  <si>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</si>
  <si>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</si>
  <si>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</si>
  <si>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</si>
  <si>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</si>
  <si>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</si>
  <si>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</si>
  <si>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</si>
  <si>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</si>
  <si>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</si>
  <si>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</si>
  <si>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</si>
  <si>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</si>
  <si>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</si>
  <si>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</si>
  <si>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</si>
  <si>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</si>
  <si>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</si>
  <si>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</si>
  <si>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</si>
  <si>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</si>
  <si>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</si>
  <si>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</si>
  <si>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</si>
  <si>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</si>
  <si>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</si>
  <si>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</si>
  <si>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</si>
  <si>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</si>
  <si>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</si>
  <si>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</si>
  <si>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</si>
  <si>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</si>
  <si>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</si>
  <si>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</si>
  <si>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</si>
  <si>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</si>
  <si>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</si>
  <si>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Id559</t>
  </si>
  <si>
    <t>Id560</t>
  </si>
  <si>
    <t>?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</si>
  <si>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</si>
  <si>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</si>
  <si>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</si>
  <si>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</si>
  <si>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</si>
  <si>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</si>
  <si>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</si>
  <si>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</si>
  <si>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</si>
  <si>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</si>
  <si>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</si>
  <si>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</si>
  <si>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</si>
  <si>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</si>
  <si>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</si>
  <si>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</si>
  <si>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</si>
  <si>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Id578</t>
  </si>
  <si>
    <t>Id579</t>
  </si>
  <si>
    <t>Id580</t>
  </si>
  <si>
    <t>Id581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</si>
  <si>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</si>
  <si>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</si>
  <si>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</si>
  <si>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</si>
  <si>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</si>
  <si>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</si>
  <si>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</si>
  <si>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</si>
  <si>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</si>
  <si>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</si>
  <si>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</si>
  <si>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</si>
  <si>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</si>
  <si>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Id595</t>
  </si>
  <si>
    <t>Id596</t>
  </si>
  <si>
    <t>Id597</t>
  </si>
  <si>
    <t>Id598</t>
  </si>
  <si>
    <t>Id599</t>
  </si>
  <si>
    <t>Id600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</si>
  <si>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</si>
  <si>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</si>
  <si>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</si>
  <si>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</si>
  <si>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</si>
  <si>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</si>
  <si>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</si>
  <si>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</si>
  <si>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</si>
  <si>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</si>
  <si>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</si>
  <si>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</si>
  <si>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</si>
  <si>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</si>
  <si>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</si>
  <si>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</si>
  <si>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</si>
  <si>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</si>
  <si>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</si>
  <si>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</si>
  <si>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</si>
  <si>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Id622</t>
  </si>
  <si>
    <t>Id623</t>
  </si>
  <si>
    <t>Id624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</si>
  <si>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</si>
  <si>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</si>
  <si>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</si>
  <si>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</si>
  <si>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</si>
  <si>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</si>
  <si>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</si>
  <si>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</si>
  <si>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</si>
  <si>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</si>
  <si>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</si>
  <si>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Id636</t>
  </si>
  <si>
    <t>Id637</t>
  </si>
  <si>
    <t>Id638</t>
  </si>
  <si>
    <t>Id639</t>
  </si>
  <si>
    <t>Id640</t>
  </si>
  <si>
    <t>Id641</t>
  </si>
  <si>
    <t>Id642</t>
  </si>
  <si>
    <t>Id643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</si>
  <si>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</si>
  <si>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</si>
  <si>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</si>
  <si>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</si>
  <si>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</si>
  <si>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</si>
  <si>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</si>
  <si>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</si>
  <si>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</si>
  <si>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</si>
  <si>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</si>
  <si>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</si>
  <si>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</si>
  <si>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</si>
  <si>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</si>
  <si>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</si>
  <si>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</si>
  <si>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</si>
  <si>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</si>
  <si>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</si>
  <si>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Id664</t>
  </si>
  <si>
    <t>Id665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</si>
  <si>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</si>
  <si>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</si>
  <si>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</si>
  <si>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</si>
  <si>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</si>
  <si>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</si>
  <si>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</si>
  <si>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</si>
  <si>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</si>
  <si>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</si>
  <si>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</si>
  <si>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</si>
  <si>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</si>
  <si>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</si>
  <si>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</si>
  <si>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</si>
  <si>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</si>
  <si>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</si>
  <si>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</si>
  <si>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</si>
  <si>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</si>
  <si>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</si>
  <si>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</si>
  <si>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</si>
  <si>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</si>
  <si>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</si>
  <si>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</si>
  <si>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</si>
  <si>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</si>
  <si>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</si>
  <si>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</si>
  <si>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</si>
  <si>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</si>
  <si>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</si>
  <si>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</si>
  <si>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</si>
  <si>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</si>
  <si>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</si>
  <si>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</si>
  <si>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</si>
  <si>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</si>
  <si>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Id707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</si>
  <si>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</si>
  <si>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</si>
  <si>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</si>
  <si>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</si>
  <si>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</si>
  <si>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</si>
  <si>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</si>
  <si>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</si>
  <si>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</si>
  <si>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</si>
  <si>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</si>
  <si>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</si>
  <si>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</si>
  <si>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</si>
  <si>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</si>
  <si>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</si>
  <si>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</si>
  <si>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</si>
  <si>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</si>
  <si>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</si>
  <si>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</si>
  <si>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</si>
  <si>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</si>
  <si>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</si>
  <si>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</si>
  <si>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</si>
  <si>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</si>
  <si>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</si>
  <si>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</si>
  <si>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</si>
  <si>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</si>
  <si>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</si>
  <si>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</si>
  <si>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</si>
  <si>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</si>
  <si>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Id743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</si>
  <si>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</si>
  <si>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</si>
  <si>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</si>
  <si>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</si>
  <si>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</si>
  <si>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</si>
  <si>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</si>
  <si>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</si>
  <si>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</si>
  <si>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</si>
  <si>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</si>
  <si>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</si>
  <si>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</si>
  <si>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</si>
  <si>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</si>
  <si>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</si>
  <si>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</si>
  <si>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</si>
  <si>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</si>
  <si>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</si>
  <si>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</si>
  <si>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</si>
  <si>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</si>
  <si>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Id767</t>
  </si>
  <si>
    <t>Id768</t>
  </si>
  <si>
    <t>Id769</t>
  </si>
  <si>
    <t>Id770</t>
  </si>
  <si>
    <t>Id771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</si>
  <si>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</si>
  <si>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</si>
  <si>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</si>
  <si>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</si>
  <si>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</si>
  <si>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</si>
  <si>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</si>
  <si>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</si>
  <si>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</si>
  <si>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</si>
  <si>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</si>
  <si>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</si>
  <si>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</si>
  <si>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</si>
  <si>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</si>
  <si>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</si>
  <si>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</si>
  <si>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</si>
  <si>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</si>
  <si>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</si>
  <si>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</si>
  <si>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</si>
  <si>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</si>
  <si>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</si>
  <si>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</si>
  <si>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</si>
  <si>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</si>
  <si>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</si>
  <si>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</si>
  <si>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</si>
  <si>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</si>
  <si>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</si>
  <si>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</si>
  <si>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</si>
  <si>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</si>
  <si>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</si>
  <si>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</si>
  <si>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</si>
  <si>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</si>
  <si>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</si>
  <si>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</si>
  <si>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</si>
  <si>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Id814</t>
  </si>
  <si>
    <t>Id815</t>
  </si>
  <si>
    <t>Id816</t>
  </si>
  <si>
    <t>Id817</t>
  </si>
  <si>
    <t>Id818</t>
  </si>
  <si>
    <t>Id819</t>
  </si>
  <si>
    <t>Id820</t>
  </si>
  <si>
    <t>Id821</t>
  </si>
  <si>
    <t>Id822</t>
  </si>
  <si>
    <t>Id823</t>
  </si>
  <si>
    <t>Id824</t>
  </si>
  <si>
    <t>Id825</t>
  </si>
  <si>
    <t>Id826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</si>
  <si>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</si>
  <si>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</si>
  <si>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</si>
  <si>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</si>
  <si>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</si>
  <si>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</si>
  <si>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</si>
  <si>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</si>
  <si>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</si>
  <si>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</si>
  <si>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</si>
  <si>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</si>
  <si>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</si>
  <si>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</si>
  <si>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</si>
  <si>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</si>
  <si>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Id843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</si>
  <si>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</si>
  <si>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</si>
  <si>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</si>
  <si>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</si>
  <si>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</si>
  <si>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</si>
  <si>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</si>
  <si>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</si>
  <si>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</si>
  <si>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</si>
  <si>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</si>
  <si>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</si>
  <si>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</si>
  <si>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</si>
  <si>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</si>
  <si>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</si>
  <si>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</si>
  <si>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</si>
  <si>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</si>
  <si>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Id863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</si>
  <si>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</si>
  <si>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</si>
  <si>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</si>
  <si>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</si>
  <si>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</si>
  <si>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</si>
  <si>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</si>
  <si>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</si>
  <si>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</si>
  <si>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</si>
  <si>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</si>
  <si>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</si>
  <si>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</si>
  <si>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</si>
  <si>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</si>
  <si>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</si>
  <si>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</si>
  <si>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</si>
  <si>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</si>
  <si>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</si>
  <si>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</si>
  <si>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</si>
  <si>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</si>
  <si>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</si>
  <si>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</si>
  <si>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</si>
  <si>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</si>
  <si>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</si>
  <si>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</si>
  <si>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</si>
  <si>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</si>
  <si>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</si>
  <si>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</si>
  <si>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</si>
  <si>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</si>
  <si>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</si>
  <si>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</si>
  <si>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</si>
  <si>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</si>
  <si>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</si>
  <si>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</si>
  <si>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</si>
  <si>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</si>
  <si>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</si>
  <si>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</si>
  <si>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</si>
  <si>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</si>
  <si>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</si>
  <si>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</si>
  <si>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</si>
  <si>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</si>
  <si>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</si>
  <si>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</si>
  <si>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</si>
  <si>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</si>
  <si>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</si>
  <si>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</si>
  <si>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</si>
  <si>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</si>
  <si>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</si>
  <si>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</si>
  <si>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</si>
  <si>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</si>
  <si>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</si>
  <si>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</si>
  <si>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</si>
  <si>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</si>
  <si>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</si>
  <si>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</si>
  <si>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</si>
  <si>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</si>
  <si>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</si>
  <si>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</si>
  <si>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</si>
  <si>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</si>
  <si>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</si>
  <si>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</si>
  <si>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</si>
  <si>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</si>
  <si>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Id943</t>
  </si>
  <si>
    <t>Id944</t>
  </si>
  <si>
    <t>Id945</t>
  </si>
  <si>
    <t>Id946</t>
  </si>
  <si>
    <t>Id947</t>
  </si>
  <si>
    <t>Id948</t>
  </si>
  <si>
    <t>Id949</t>
  </si>
  <si>
    <t>Id950</t>
  </si>
  <si>
    <t>Id951</t>
  </si>
  <si>
    <t>Id952</t>
  </si>
  <si>
    <t>Id953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</si>
  <si>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</si>
  <si>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</si>
  <si>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</si>
  <si>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</si>
  <si>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</si>
  <si>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</si>
  <si>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</si>
  <si>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</si>
  <si>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</si>
  <si>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</si>
  <si>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</si>
  <si>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</si>
  <si>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</si>
  <si>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</si>
  <si>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</si>
  <si>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</si>
  <si>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Id970</t>
  </si>
  <si>
    <t>Id971</t>
  </si>
  <si>
    <t>Id972</t>
  </si>
  <si>
    <t>Id973</t>
  </si>
  <si>
    <t>Id974</t>
  </si>
  <si>
    <t>Id975</t>
  </si>
  <si>
    <t>Id976</t>
  </si>
  <si>
    <t>Id977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</si>
  <si>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</si>
  <si>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</si>
  <si>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</si>
  <si>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</si>
  <si>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</si>
  <si>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</si>
  <si>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</si>
  <si>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</si>
  <si>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</si>
  <si>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</si>
  <si>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</si>
  <si>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</si>
  <si>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</si>
  <si>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</si>
  <si>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</si>
  <si>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</si>
  <si>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Id994</t>
  </si>
  <si>
    <t>Id995</t>
  </si>
  <si>
    <t>Id996</t>
  </si>
  <si>
    <t>Id997</t>
  </si>
  <si>
    <t>Id998</t>
  </si>
  <si>
    <t>Id999</t>
  </si>
  <si>
    <t>Id1000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</si>
  <si>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</si>
  <si>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</si>
  <si>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</si>
  <si>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</si>
  <si>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</si>
  <si>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</si>
  <si>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</si>
  <si>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</si>
  <si>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</si>
  <si>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</si>
  <si>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</si>
  <si>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</si>
  <si>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</si>
  <si>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</si>
  <si>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</si>
  <si>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</si>
  <si>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</si>
  <si>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</si>
  <si>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</si>
  <si>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</si>
  <si>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</si>
  <si>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</si>
  <si>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</si>
  <si>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</si>
  <si>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</si>
  <si>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</si>
  <si>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</si>
  <si>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</si>
  <si>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</si>
  <si>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</si>
  <si>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</si>
  <si>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</si>
  <si>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</si>
  <si>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</si>
  <si>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</si>
  <si>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</si>
  <si>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</si>
  <si>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</si>
  <si>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</si>
  <si>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</si>
  <si>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</si>
  <si>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</si>
  <si>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</si>
  <si>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</si>
  <si>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</si>
  <si>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</si>
  <si>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</si>
  <si>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</si>
  <si>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</si>
  <si>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Id1050</t>
  </si>
  <si>
    <t>Id1051</t>
  </si>
  <si>
    <t>Id1052</t>
  </si>
  <si>
    <t>Id1053</t>
  </si>
  <si>
    <t>Id1054</t>
  </si>
  <si>
    <t>Id1055</t>
  </si>
  <si>
    <t>Id1056</t>
  </si>
  <si>
    <t>Id1057</t>
  </si>
  <si>
    <t>Id1058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</si>
  <si>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</si>
  <si>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</si>
  <si>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</si>
  <si>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</si>
  <si>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</si>
  <si>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</si>
  <si>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</si>
  <si>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</si>
  <si>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</si>
  <si>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</si>
  <si>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</si>
  <si>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</si>
  <si>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</si>
  <si>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</si>
  <si>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</si>
  <si>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</si>
  <si>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</si>
  <si>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</si>
  <si>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Id1077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</si>
  <si>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</si>
  <si>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</si>
  <si>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</si>
  <si>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</si>
  <si>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</si>
  <si>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</si>
  <si>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</si>
  <si>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</si>
  <si>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</si>
  <si>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</si>
  <si>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</si>
  <si>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</si>
  <si>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</si>
  <si>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</si>
  <si>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</si>
  <si>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</si>
  <si>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</si>
  <si>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</si>
  <si>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</si>
  <si>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</si>
  <si>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</si>
  <si>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</si>
  <si>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</si>
  <si>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</si>
  <si>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</si>
  <si>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</si>
  <si>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Id1104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</si>
  <si>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</si>
  <si>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</si>
  <si>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</si>
  <si>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</si>
  <si>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</si>
  <si>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</si>
  <si>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</si>
  <si>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</si>
  <si>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</si>
  <si>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</si>
  <si>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</si>
  <si>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</si>
  <si>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</si>
  <si>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</si>
  <si>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</si>
  <si>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</si>
  <si>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</si>
  <si>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</si>
  <si>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</si>
  <si>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</si>
  <si>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</si>
  <si>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</si>
  <si>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</si>
  <si>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</si>
  <si>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</si>
  <si>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</si>
  <si>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</si>
  <si>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</si>
  <si>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</si>
  <si>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</si>
  <si>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</si>
  <si>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</si>
  <si>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</si>
  <si>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</si>
  <si>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</si>
  <si>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</si>
  <si>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</si>
  <si>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</si>
  <si>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</si>
  <si>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</si>
  <si>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</si>
  <si>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</si>
  <si>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</si>
  <si>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</si>
  <si>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</si>
  <si>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</si>
  <si>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</si>
  <si>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</si>
  <si>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Id1153</t>
  </si>
  <si>
    <t>Id1154</t>
  </si>
  <si>
    <t>Id1155</t>
  </si>
  <si>
    <t>Id1156</t>
  </si>
  <si>
    <t>Id1157</t>
  </si>
  <si>
    <t>Id1158</t>
  </si>
  <si>
    <t>Id1159</t>
  </si>
  <si>
    <t>Id1160</t>
  </si>
  <si>
    <t>Id1161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</si>
  <si>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</si>
  <si>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</si>
  <si>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</si>
  <si>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</si>
  <si>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</si>
  <si>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</si>
  <si>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</si>
  <si>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</si>
  <si>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</si>
  <si>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</si>
  <si>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Id1172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</si>
  <si>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</si>
  <si>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</si>
  <si>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</si>
  <si>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</si>
  <si>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</si>
  <si>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</si>
  <si>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</si>
  <si>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</si>
  <si>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</si>
  <si>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</si>
  <si>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</si>
  <si>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</si>
  <si>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</si>
  <si>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</si>
  <si>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</si>
  <si>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</si>
  <si>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</si>
  <si>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</si>
  <si>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</si>
  <si>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</si>
  <si>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</si>
  <si>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</si>
  <si>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</si>
  <si>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</si>
  <si>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</si>
  <si>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</si>
  <si>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</si>
  <si>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</si>
  <si>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</si>
  <si>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</si>
  <si>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</si>
  <si>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</si>
  <si>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</si>
  <si>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</si>
  <si>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</si>
  <si>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</si>
  <si>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Id1209</t>
  </si>
  <si>
    <t>Id1210</t>
  </si>
  <si>
    <t>Id1211</t>
  </si>
  <si>
    <t>Id1212</t>
  </si>
  <si>
    <t>Id1213</t>
  </si>
  <si>
    <t>Id1214</t>
  </si>
  <si>
    <t>Id1215</t>
  </si>
  <si>
    <t>Id1216</t>
  </si>
  <si>
    <t>Id1217</t>
  </si>
  <si>
    <t>Id1218</t>
  </si>
  <si>
    <t>Id1219</t>
  </si>
  <si>
    <t>Id1220</t>
  </si>
  <si>
    <t>Id1221</t>
  </si>
  <si>
    <t>Id1222</t>
  </si>
  <si>
    <t>Id1223</t>
  </si>
  <si>
    <t>Id1224</t>
  </si>
  <si>
    <t>Id1225</t>
  </si>
  <si>
    <t>Id1226</t>
  </si>
  <si>
    <t>Id1227</t>
  </si>
  <si>
    <t>Id1228</t>
  </si>
  <si>
    <t>Id1229</t>
  </si>
  <si>
    <t>Id1230</t>
  </si>
  <si>
    <t>Id1231</t>
  </si>
  <si>
    <t>Id1232</t>
  </si>
  <si>
    <t>Id1233</t>
  </si>
  <si>
    <t>Id1234</t>
  </si>
  <si>
    <t>Id1235</t>
  </si>
  <si>
    <t>Id1236</t>
  </si>
  <si>
    <t>Id1237</t>
  </si>
  <si>
    <t>Id1238</t>
  </si>
  <si>
    <t>Id1239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</si>
  <si>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</si>
  <si>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</si>
  <si>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</si>
  <si>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</si>
  <si>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</si>
  <si>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</si>
  <si>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</si>
  <si>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</si>
  <si>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</si>
  <si>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</si>
  <si>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</si>
  <si>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</si>
  <si>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</si>
  <si>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Id1253</t>
  </si>
  <si>
    <t>Id1254</t>
  </si>
  <si>
    <t>Id1255</t>
  </si>
  <si>
    <t>Id1256</t>
  </si>
  <si>
    <t>Id1257</t>
  </si>
  <si>
    <t>Id1258</t>
  </si>
  <si>
    <t>Id1259</t>
  </si>
  <si>
    <t>Id1260</t>
  </si>
  <si>
    <t>Id1261</t>
  </si>
  <si>
    <t>Id1262</t>
  </si>
  <si>
    <t>Id1263</t>
  </si>
  <si>
    <t>Id1264</t>
  </si>
  <si>
    <t>Id1265</t>
  </si>
  <si>
    <t>Id1266</t>
  </si>
  <si>
    <t>Id1267</t>
  </si>
  <si>
    <t>Id1268</t>
  </si>
  <si>
    <t>Id1269</t>
  </si>
  <si>
    <t>Id1270</t>
  </si>
  <si>
    <t>Id1271</t>
  </si>
  <si>
    <t>Id1272</t>
  </si>
  <si>
    <t>Id1273</t>
  </si>
  <si>
    <t>Id1274</t>
  </si>
  <si>
    <t>Id1275</t>
  </si>
  <si>
    <t>Id1276</t>
  </si>
  <si>
    <t>Id1277</t>
  </si>
  <si>
    <t>Id1278</t>
  </si>
  <si>
    <t>Id1279</t>
  </si>
  <si>
    <t>Id1280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</si>
  <si>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</si>
  <si>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</si>
  <si>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</si>
  <si>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</si>
  <si>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</si>
  <si>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</si>
  <si>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</si>
  <si>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</si>
  <si>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</si>
  <si>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</si>
  <si>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</si>
  <si>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</si>
  <si>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</si>
  <si>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</si>
  <si>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</si>
  <si>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Id1296</t>
  </si>
  <si>
    <t>Id1297</t>
  </si>
  <si>
    <t>Id1298</t>
  </si>
  <si>
    <t>Id1299</t>
  </si>
  <si>
    <t>Id1300</t>
  </si>
  <si>
    <t>Id1301</t>
  </si>
  <si>
    <t>Id1302</t>
  </si>
  <si>
    <t>Id1303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</si>
  <si>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</si>
  <si>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</si>
  <si>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</si>
  <si>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</si>
  <si>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</si>
  <si>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</si>
  <si>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</si>
  <si>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</si>
  <si>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</si>
  <si>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</si>
  <si>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</si>
  <si>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</si>
  <si>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</si>
  <si>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</si>
  <si>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</si>
  <si>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</si>
  <si>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</si>
  <si>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</si>
  <si>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</si>
  <si>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</si>
  <si>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</si>
  <si>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</si>
  <si>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</si>
  <si>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</si>
  <si>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</si>
  <si>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</si>
  <si>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</si>
  <si>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</si>
  <si>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</si>
  <si>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</si>
  <si>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</si>
  <si>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</si>
  <si>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</si>
  <si>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</si>
  <si>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</si>
  <si>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</si>
  <si>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</si>
  <si>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</si>
  <si>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</si>
  <si>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</si>
  <si>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</si>
  <si>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</si>
  <si>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</si>
  <si>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</si>
  <si>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</si>
  <si>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</si>
  <si>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</si>
  <si>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Id1351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</si>
  <si>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</si>
  <si>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</si>
  <si>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</si>
  <si>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</si>
  <si>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</si>
  <si>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</si>
  <si>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</si>
  <si>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</si>
  <si>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</si>
  <si>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</si>
  <si>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</si>
  <si>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</si>
  <si>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</si>
  <si>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</si>
  <si>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</si>
  <si>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</si>
  <si>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</si>
  <si>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</si>
  <si>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</si>
  <si>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</si>
  <si>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</si>
  <si>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</si>
  <si>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Id1374</t>
  </si>
  <si>
    <t>Id1375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</si>
  <si>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</si>
  <si>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</si>
  <si>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</si>
  <si>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</si>
  <si>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</si>
  <si>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</si>
  <si>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</si>
  <si>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</si>
  <si>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</si>
  <si>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</si>
  <si>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</si>
  <si>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</si>
  <si>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</si>
  <si>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</si>
  <si>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</si>
  <si>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</si>
  <si>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</si>
  <si>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</si>
  <si>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</si>
  <si>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</si>
  <si>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</si>
  <si>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</si>
  <si>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</si>
  <si>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</si>
  <si>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</si>
  <si>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</si>
  <si>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</si>
  <si>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</si>
  <si>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</si>
  <si>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</si>
  <si>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</si>
  <si>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</si>
  <si>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</si>
  <si>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</si>
  <si>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</si>
  <si>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</si>
  <si>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</si>
  <si>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</si>
  <si>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</si>
  <si>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</si>
  <si>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</si>
  <si>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</si>
  <si>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</si>
  <si>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</si>
  <si>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</si>
  <si>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</si>
  <si>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</si>
  <si>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</si>
  <si>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</si>
  <si>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</si>
  <si>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</si>
  <si>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</si>
  <si>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</si>
  <si>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</si>
  <si>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</si>
  <si>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</si>
  <si>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</si>
  <si>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</si>
  <si>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</si>
  <si>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</si>
  <si>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</si>
  <si>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</si>
  <si>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</si>
  <si>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</si>
  <si>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</si>
  <si>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</si>
  <si>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</si>
  <si>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</si>
  <si>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</si>
  <si>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</si>
  <si>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</si>
  <si>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</si>
  <si>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</si>
  <si>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</si>
  <si>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</si>
  <si>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</si>
  <si>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</si>
  <si>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</si>
  <si>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</si>
  <si>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</si>
  <si>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</si>
  <si>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</si>
  <si>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</si>
  <si>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</si>
  <si>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</si>
  <si>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</si>
  <si>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</si>
  <si>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</si>
  <si>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</si>
  <si>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</si>
  <si>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</si>
  <si>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</si>
  <si>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</si>
  <si>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</si>
  <si>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</si>
  <si>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</si>
  <si>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</si>
  <si>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</si>
  <si>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</si>
  <si>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</si>
  <si>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</si>
  <si>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</si>
  <si>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</si>
  <si>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</si>
  <si>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</si>
  <si>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</si>
  <si>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</si>
  <si>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</si>
  <si>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</si>
  <si>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</si>
  <si>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</si>
  <si>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</si>
  <si>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</si>
  <si>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</si>
  <si>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</si>
  <si>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</si>
  <si>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</si>
  <si>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</si>
  <si>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</si>
  <si>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</si>
  <si>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</si>
  <si>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</si>
  <si>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</si>
  <si>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</si>
  <si>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Id1500</t>
  </si>
  <si>
    <t>Id1501</t>
  </si>
  <si>
    <t>Id1502</t>
  </si>
  <si>
    <t>Id1503</t>
  </si>
  <si>
    <t>Id1504</t>
  </si>
  <si>
    <t>Id1505</t>
  </si>
  <si>
    <t>Id1506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</si>
  <si>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</si>
  <si>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</si>
  <si>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</si>
  <si>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</si>
  <si>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</si>
  <si>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</si>
  <si>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</si>
  <si>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</si>
  <si>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</si>
  <si>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Id1516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</si>
  <si>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</si>
  <si>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</si>
  <si>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</si>
  <si>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</si>
  <si>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</si>
  <si>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</si>
  <si>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</si>
  <si>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</si>
  <si>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</si>
  <si>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</si>
  <si>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Id1527</t>
  </si>
  <si>
    <t>Id1528</t>
  </si>
  <si>
    <t>Id1529</t>
  </si>
  <si>
    <t>Id1530</t>
  </si>
  <si>
    <t>Id1531</t>
  </si>
  <si>
    <t>Id1532</t>
  </si>
  <si>
    <t>Id1533</t>
  </si>
  <si>
    <t>Id1534</t>
  </si>
  <si>
    <t>Id1535</t>
  </si>
  <si>
    <t>Id1536</t>
  </si>
  <si>
    <t>Id1537</t>
  </si>
  <si>
    <t>Id1538</t>
  </si>
  <si>
    <t>Id1539</t>
  </si>
  <si>
    <t>Id1540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</si>
  <si>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</si>
  <si>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</si>
  <si>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</si>
  <si>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</si>
  <si>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</si>
  <si>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</si>
  <si>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</si>
  <si>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</si>
  <si>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</si>
  <si>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</si>
  <si>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</si>
  <si>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</si>
  <si>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</si>
  <si>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Id1554</t>
  </si>
  <si>
    <t>Id1555</t>
  </si>
  <si>
    <t>Id1556</t>
  </si>
  <si>
    <t>Id1557</t>
  </si>
  <si>
    <t>Id1558</t>
  </si>
  <si>
    <t>Id1559</t>
  </si>
  <si>
    <t>Id1560</t>
  </si>
  <si>
    <t>Id1561</t>
  </si>
  <si>
    <t>Id1562</t>
  </si>
  <si>
    <t>Id1563</t>
  </si>
  <si>
    <t>Id1564</t>
  </si>
  <si>
    <t>Id1565</t>
  </si>
  <si>
    <t>Id1566</t>
  </si>
  <si>
    <t>Id1567</t>
  </si>
  <si>
    <t>Id1568</t>
  </si>
  <si>
    <t>Id1569</t>
  </si>
  <si>
    <t>Id1570</t>
  </si>
  <si>
    <t>Id1571</t>
  </si>
  <si>
    <t>Id1572</t>
  </si>
  <si>
    <t>Id1573</t>
  </si>
  <si>
    <t>Id1574</t>
  </si>
  <si>
    <t>Id1575</t>
  </si>
  <si>
    <t>Id1576</t>
  </si>
  <si>
    <t>Id1577</t>
  </si>
  <si>
    <t>Id1578</t>
  </si>
  <si>
    <t>Id1579</t>
  </si>
  <si>
    <t>Id1580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</si>
  <si>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</si>
  <si>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</si>
  <si>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</si>
  <si>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</si>
  <si>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</si>
  <si>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</si>
  <si>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</si>
  <si>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</si>
  <si>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</si>
  <si>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</si>
  <si>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</si>
  <si>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</si>
  <si>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</si>
  <si>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</si>
  <si>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</si>
  <si>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</si>
  <si>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</si>
  <si>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</si>
  <si>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</si>
  <si>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</si>
  <si>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</si>
  <si>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</si>
  <si>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</si>
  <si>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</si>
  <si>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</si>
  <si>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</si>
  <si>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</si>
  <si>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</si>
  <si>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</si>
  <si>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</si>
  <si>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</si>
  <si>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</si>
  <si>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</si>
  <si>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</si>
  <si>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</si>
  <si>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</si>
  <si>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</si>
  <si>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</si>
  <si>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</si>
  <si>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</si>
  <si>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</si>
  <si>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</si>
  <si>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</si>
  <si>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</si>
  <si>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</si>
  <si>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</si>
  <si>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</si>
  <si>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</si>
  <si>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</si>
  <si>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</si>
  <si>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</si>
  <si>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</si>
  <si>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</si>
  <si>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Id1634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</si>
  <si>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</si>
  <si>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</si>
  <si>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</si>
  <si>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</si>
  <si>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</si>
  <si>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</si>
  <si>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</si>
  <si>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</si>
  <si>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</si>
  <si>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</si>
  <si>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</si>
  <si>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</si>
  <si>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Id1647</t>
  </si>
  <si>
    <t>Id1648</t>
  </si>
  <si>
    <t>Id1649</t>
  </si>
  <si>
    <t>Id1650</t>
  </si>
  <si>
    <t>Id1651</t>
  </si>
  <si>
    <t>Id1652</t>
  </si>
  <si>
    <t>Id1653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</si>
  <si>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</si>
  <si>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</si>
  <si>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</si>
  <si>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</si>
  <si>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</si>
  <si>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</si>
  <si>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</si>
  <si>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</si>
  <si>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</si>
  <si>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Id1663</t>
  </si>
  <si>
    <t>Id1664</t>
  </si>
  <si>
    <t>Id1665</t>
  </si>
  <si>
    <t>Id1666</t>
  </si>
  <si>
    <t>Id1667</t>
  </si>
  <si>
    <t>Id1668</t>
  </si>
  <si>
    <t>Id1669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</si>
  <si>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</si>
  <si>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</si>
  <si>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</si>
  <si>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</si>
  <si>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</si>
  <si>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</si>
  <si>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</si>
  <si>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</si>
  <si>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Id1678</t>
  </si>
  <si>
    <t>Id1679</t>
  </si>
  <si>
    <t>Id1680</t>
  </si>
  <si>
    <t>Id1681</t>
  </si>
  <si>
    <t>Id1682</t>
  </si>
  <si>
    <t>Id1683</t>
  </si>
  <si>
    <t>Id1684</t>
  </si>
  <si>
    <t>Id1685</t>
  </si>
  <si>
    <t>Id1686</t>
  </si>
  <si>
    <t>Id1687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</si>
  <si>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</si>
  <si>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</si>
  <si>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</si>
  <si>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</si>
  <si>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</si>
  <si>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</si>
  <si>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</si>
  <si>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</si>
  <si>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Id1696</t>
  </si>
  <si>
    <t>Id1697</t>
  </si>
  <si>
    <t>Id1698</t>
  </si>
  <si>
    <t>Id1699</t>
  </si>
  <si>
    <t>Id1700</t>
  </si>
  <si>
    <t>Id1701</t>
  </si>
  <si>
    <t>Id1702</t>
  </si>
  <si>
    <t>Id1703</t>
  </si>
  <si>
    <t>Id1704</t>
  </si>
  <si>
    <t>Id1705</t>
  </si>
  <si>
    <t>Id1706</t>
  </si>
  <si>
    <t>Id1707</t>
  </si>
  <si>
    <t>Id1708</t>
  </si>
  <si>
    <t>Id1709</t>
  </si>
  <si>
    <t>Id1710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</si>
  <si>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</si>
  <si>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</si>
  <si>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</si>
  <si>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</si>
  <si>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</si>
  <si>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</si>
  <si>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</si>
  <si>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</si>
  <si>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Id1719</t>
  </si>
  <si>
    <t>Id1720</t>
  </si>
  <si>
    <t>Id1721</t>
  </si>
  <si>
    <t>Id1722</t>
  </si>
  <si>
    <t>Id1723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</si>
  <si>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</si>
  <si>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</si>
  <si>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</si>
  <si>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</si>
  <si>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</si>
  <si>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</si>
  <si>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</si>
  <si>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</si>
  <si>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</si>
  <si>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</si>
  <si>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Id1734</t>
  </si>
  <si>
    <t>Id1735</t>
  </si>
  <si>
    <t>Id1736</t>
  </si>
  <si>
    <t>Id1737</t>
  </si>
  <si>
    <t>Id1738</t>
  </si>
  <si>
    <t>Id1739</t>
  </si>
  <si>
    <t>Id1740</t>
  </si>
  <si>
    <t>Id1741</t>
  </si>
  <si>
    <t>Id1742</t>
  </si>
  <si>
    <t>Id1743</t>
  </si>
  <si>
    <t>Id1744</t>
  </si>
  <si>
    <t>Id1745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</si>
  <si>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</si>
  <si>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</si>
  <si>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</si>
  <si>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</si>
  <si>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</si>
  <si>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</si>
  <si>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</si>
  <si>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</si>
  <si>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</si>
  <si>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</si>
  <si>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</si>
  <si>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</si>
  <si>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</si>
  <si>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</si>
  <si>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</si>
  <si>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</si>
  <si>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</si>
  <si>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</si>
  <si>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</si>
  <si>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</si>
  <si>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</si>
  <si>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</si>
  <si>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</si>
  <si>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</si>
  <si>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</si>
  <si>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</si>
  <si>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</si>
  <si>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</si>
  <si>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</si>
  <si>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</si>
  <si>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Id1776</t>
  </si>
  <si>
    <t>Id1777</t>
  </si>
  <si>
    <t>Id1778</t>
  </si>
  <si>
    <t>Id1779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</si>
  <si>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</si>
  <si>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</si>
  <si>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</si>
  <si>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</si>
  <si>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</si>
  <si>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</si>
  <si>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</si>
  <si>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</si>
  <si>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</si>
  <si>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</si>
  <si>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</si>
  <si>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</si>
  <si>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</si>
  <si>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</si>
  <si>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</si>
  <si>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</si>
  <si>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</si>
  <si>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</si>
  <si>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</si>
  <si>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</si>
  <si>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</si>
  <si>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</si>
  <si>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</si>
  <si>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</si>
  <si>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</si>
  <si>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</si>
  <si>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</si>
  <si>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</si>
  <si>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</si>
  <si>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</si>
  <si>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</si>
  <si>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</si>
  <si>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Id1812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</si>
  <si>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</si>
  <si>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</si>
  <si>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</si>
  <si>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</si>
  <si>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</si>
  <si>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</si>
  <si>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</si>
  <si>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</si>
  <si>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</si>
  <si>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</si>
  <si>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</si>
  <si>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</si>
  <si>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</si>
  <si>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</si>
  <si>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</si>
  <si>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</si>
  <si>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</si>
  <si>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</si>
  <si>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</si>
  <si>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</si>
  <si>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</si>
  <si>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</si>
  <si>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</si>
  <si>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</si>
  <si>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</si>
  <si>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</si>
  <si>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</si>
  <si>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</si>
  <si>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</si>
  <si>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</si>
  <si>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</si>
  <si>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</si>
  <si>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</si>
  <si>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</si>
  <si>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</si>
  <si>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</si>
  <si>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</si>
  <si>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</si>
  <si>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</si>
  <si>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</si>
  <si>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</si>
  <si>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</si>
  <si>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</si>
  <si>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</si>
  <si>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</si>
  <si>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</si>
  <si>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</si>
  <si>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</si>
  <si>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</si>
  <si>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</si>
  <si>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</si>
  <si>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</si>
  <si>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</si>
  <si>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</si>
  <si>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</si>
  <si>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</si>
  <si>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</si>
  <si>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</si>
  <si>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</si>
  <si>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</si>
  <si>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Id1873</t>
  </si>
  <si>
    <t>Id1874</t>
  </si>
  <si>
    <t>Id1875</t>
  </si>
  <si>
    <t>Id1876</t>
  </si>
  <si>
    <t>Id1877</t>
  </si>
  <si>
    <t>Id1878</t>
  </si>
  <si>
    <t>Id1879</t>
  </si>
  <si>
    <t>Id1880</t>
  </si>
  <si>
    <t>Id1881</t>
  </si>
  <si>
    <t>Id1882</t>
  </si>
  <si>
    <t>Id1883</t>
  </si>
  <si>
    <t>Id1884</t>
  </si>
  <si>
    <t>Id1885</t>
  </si>
  <si>
    <t>Id1886</t>
  </si>
  <si>
    <t>Id1887</t>
  </si>
  <si>
    <t>Id1888</t>
  </si>
  <si>
    <t>Id1889</t>
  </si>
  <si>
    <t>Id1890</t>
  </si>
  <si>
    <t>Id1891</t>
  </si>
  <si>
    <t>Id1892</t>
  </si>
  <si>
    <t>Id1893</t>
  </si>
  <si>
    <t>Id1894</t>
  </si>
  <si>
    <t>Id1895</t>
  </si>
  <si>
    <t>Id1896</t>
  </si>
  <si>
    <t>Id1897</t>
  </si>
  <si>
    <t>Id1898</t>
  </si>
  <si>
    <t>Id1899</t>
  </si>
  <si>
    <t>Id1900</t>
  </si>
  <si>
    <t>Id1901</t>
  </si>
  <si>
    <t>Id1902</t>
  </si>
  <si>
    <t>Id1903</t>
  </si>
  <si>
    <t>Id1904</t>
  </si>
  <si>
    <t>Id1905</t>
  </si>
  <si>
    <t>Id1906</t>
  </si>
  <si>
    <t>Id1907</t>
  </si>
  <si>
    <t>Id1908</t>
  </si>
  <si>
    <t>Id1909</t>
  </si>
  <si>
    <t>Id1910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</si>
  <si>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</si>
  <si>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</si>
  <si>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</si>
  <si>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</si>
  <si>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</si>
  <si>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</si>
  <si>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</si>
  <si>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</si>
  <si>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</si>
  <si>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Id1920</t>
  </si>
  <si>
    <t>Id1921</t>
  </si>
  <si>
    <t>Id1922</t>
  </si>
  <si>
    <t>Id1923</t>
  </si>
  <si>
    <t>Id1924</t>
  </si>
  <si>
    <t>Id1925</t>
  </si>
  <si>
    <t>Id1926</t>
  </si>
  <si>
    <t>Id1927</t>
  </si>
  <si>
    <t>Id1928</t>
  </si>
  <si>
    <t>Id1929</t>
  </si>
  <si>
    <t>Id1930</t>
  </si>
  <si>
    <t>Id1931</t>
  </si>
  <si>
    <t>Id1932</t>
  </si>
  <si>
    <t>Id1933</t>
  </si>
  <si>
    <t>Id1934</t>
  </si>
  <si>
    <t>Id1935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</si>
  <si>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</si>
  <si>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</si>
  <si>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</si>
  <si>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</si>
  <si>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</si>
  <si>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</si>
  <si>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</si>
  <si>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</si>
  <si>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</si>
  <si>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Id1945</t>
  </si>
  <si>
    <t>Id1946</t>
  </si>
  <si>
    <t>Id1947</t>
  </si>
  <si>
    <t>Id1948</t>
  </si>
  <si>
    <t>Id1949</t>
  </si>
  <si>
    <t>Id1950</t>
  </si>
  <si>
    <t>Id1951</t>
  </si>
  <si>
    <t>Id1952</t>
  </si>
  <si>
    <t>Id1953</t>
  </si>
  <si>
    <t>Id1954</t>
  </si>
  <si>
    <t>Id1955</t>
  </si>
  <si>
    <t>Id1956</t>
  </si>
  <si>
    <t>Id1957</t>
  </si>
  <si>
    <t>Id1958</t>
  </si>
  <si>
    <t>Id1959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</si>
  <si>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</si>
  <si>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</si>
  <si>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</si>
  <si>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</si>
  <si>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</si>
  <si>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</si>
  <si>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</si>
  <si>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</si>
  <si>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</si>
  <si>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</si>
  <si>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Id1970</t>
  </si>
  <si>
    <t>Id1971</t>
  </si>
  <si>
    <t>Id1972</t>
  </si>
  <si>
    <t>Id1973</t>
  </si>
  <si>
    <t>Id1974</t>
  </si>
  <si>
    <t>Id1975</t>
  </si>
  <si>
    <t>Id1976</t>
  </si>
  <si>
    <t>Id1977</t>
  </si>
  <si>
    <t>Id1978</t>
  </si>
  <si>
    <t>Id1979</t>
  </si>
  <si>
    <t>Id1980</t>
  </si>
  <si>
    <t>Id1981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</si>
  <si>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</si>
  <si>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</si>
  <si>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</si>
  <si>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</si>
  <si>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</si>
  <si>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</si>
  <si>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</si>
  <si>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</si>
  <si>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Id1990</t>
  </si>
  <si>
    <t>Id1991</t>
  </si>
  <si>
    <t>Id1992</t>
  </si>
  <si>
    <t>Id1993</t>
  </si>
  <si>
    <t>Id1994</t>
  </si>
  <si>
    <t>Id1995</t>
  </si>
  <si>
    <t>Id1996</t>
  </si>
  <si>
    <t>Id1997</t>
  </si>
  <si>
    <t>Id1998</t>
  </si>
  <si>
    <t>Id1999</t>
  </si>
  <si>
    <t>Id2000</t>
  </si>
  <si>
    <t>Id2001</t>
  </si>
  <si>
    <t>Id2002</t>
  </si>
  <si>
    <t>Id2003</t>
  </si>
  <si>
    <t>Id2004</t>
  </si>
  <si>
    <t>Id2005</t>
  </si>
  <si>
    <t>Id2006</t>
  </si>
  <si>
    <t>Id2007</t>
  </si>
  <si>
    <t>Id2008</t>
  </si>
  <si>
    <t>Id2009</t>
  </si>
  <si>
    <t>Id2010</t>
  </si>
  <si>
    <t>Id2011</t>
  </si>
  <si>
    <t>Id2012</t>
  </si>
  <si>
    <t>Id2013</t>
  </si>
  <si>
    <t>Id2014</t>
  </si>
  <si>
    <t>Id2015</t>
  </si>
  <si>
    <t>Id2016</t>
  </si>
  <si>
    <t>Id2017</t>
  </si>
  <si>
    <t>Id2018</t>
  </si>
  <si>
    <t>Id2019</t>
  </si>
  <si>
    <t>Id2020</t>
  </si>
  <si>
    <t>Id2021</t>
  </si>
  <si>
    <t>Id2022</t>
  </si>
  <si>
    <t>Id2023</t>
  </si>
  <si>
    <t>Id2024</t>
  </si>
  <si>
    <t>Id2025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</si>
  <si>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</si>
  <si>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</si>
  <si>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</si>
  <si>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</si>
  <si>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</si>
  <si>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</si>
  <si>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</si>
  <si>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</si>
  <si>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</si>
  <si>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</si>
  <si>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</si>
  <si>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</si>
  <si>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</si>
  <si>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</si>
  <si>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</si>
  <si>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</si>
  <si>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</si>
  <si>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</si>
  <si>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</si>
  <si>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</si>
  <si>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Id2046</t>
  </si>
  <si>
    <t>Id2047</t>
  </si>
  <si>
    <t>Id2048</t>
  </si>
  <si>
    <t>Id2049</t>
  </si>
  <si>
    <t>Id2050</t>
  </si>
  <si>
    <t>Id2051</t>
  </si>
  <si>
    <t>Id2052</t>
  </si>
  <si>
    <t>Id2053</t>
  </si>
  <si>
    <t>Id2054</t>
  </si>
  <si>
    <t>Id2055</t>
  </si>
  <si>
    <t>Id2056</t>
  </si>
  <si>
    <t>Id2057</t>
  </si>
  <si>
    <t>Id2058</t>
  </si>
  <si>
    <t>Id2059</t>
  </si>
  <si>
    <t>Id2060</t>
  </si>
  <si>
    <t>Id2061</t>
  </si>
  <si>
    <t>Id2062</t>
  </si>
  <si>
    <t>Id2063</t>
  </si>
  <si>
    <t>Id2064</t>
  </si>
  <si>
    <t>Id2065</t>
  </si>
  <si>
    <t>Id2066</t>
  </si>
  <si>
    <t>Id2067</t>
  </si>
  <si>
    <t>Id2068</t>
  </si>
  <si>
    <t>Id2069</t>
  </si>
  <si>
    <t>Id2070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</si>
  <si>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</si>
  <si>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</si>
  <si>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</si>
  <si>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</si>
  <si>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</si>
  <si>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</si>
  <si>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</si>
  <si>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</si>
  <si>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</si>
  <si>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</si>
  <si>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</si>
  <si>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</si>
  <si>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</si>
  <si>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</si>
  <si>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</si>
  <si>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</si>
  <si>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Id2087</t>
  </si>
  <si>
    <t>Id2088</t>
  </si>
  <si>
    <t>Id2089</t>
  </si>
  <si>
    <t>Id2090</t>
  </si>
  <si>
    <t>Id2091</t>
  </si>
  <si>
    <t>Id2092</t>
  </si>
  <si>
    <t>Id2093</t>
  </si>
  <si>
    <t>Id2094</t>
  </si>
  <si>
    <t>Id2095</t>
  </si>
  <si>
    <t>Id2096</t>
  </si>
  <si>
    <t>Id2097</t>
  </si>
  <si>
    <t>Id2098</t>
  </si>
  <si>
    <t>Id2099</t>
  </si>
  <si>
    <t>Id2100</t>
  </si>
  <si>
    <t>Id2101</t>
  </si>
  <si>
    <t>Id2102</t>
  </si>
  <si>
    <t>Id2103</t>
  </si>
  <si>
    <t>Id2104</t>
  </si>
  <si>
    <t>Id2105</t>
  </si>
  <si>
    <t>Id2106</t>
  </si>
  <si>
    <t>Id2107</t>
  </si>
  <si>
    <t>Id2108</t>
  </si>
  <si>
    <t>Id2109</t>
  </si>
  <si>
    <t>Id2110</t>
  </si>
  <si>
    <t>Id2111</t>
  </si>
  <si>
    <t>Id2112</t>
  </si>
  <si>
    <t>Id2113</t>
  </si>
  <si>
    <t>Id2114</t>
  </si>
  <si>
    <t>Id2115</t>
  </si>
  <si>
    <t>Id2116</t>
  </si>
  <si>
    <t>Id2117</t>
  </si>
  <si>
    <t>Id2118</t>
  </si>
  <si>
    <t>Id2119</t>
  </si>
  <si>
    <t>Id2120</t>
  </si>
  <si>
    <t>Id2121</t>
  </si>
  <si>
    <t>Id2122</t>
  </si>
  <si>
    <t>Id2123</t>
  </si>
  <si>
    <t>Id2124</t>
  </si>
  <si>
    <t>Id2125</t>
  </si>
  <si>
    <t>Id2126</t>
  </si>
  <si>
    <t>Id2127</t>
  </si>
  <si>
    <t>Id2128</t>
  </si>
  <si>
    <t>Id2129</t>
  </si>
  <si>
    <t>Id2130</t>
  </si>
  <si>
    <t>Id2131</t>
  </si>
  <si>
    <t>Id2132</t>
  </si>
  <si>
    <t>Id2133</t>
  </si>
  <si>
    <t>Id2134</t>
  </si>
  <si>
    <t>Id2135</t>
  </si>
  <si>
    <t>Id2136</t>
  </si>
  <si>
    <t>Id2137</t>
  </si>
  <si>
    <t>Id2138</t>
  </si>
  <si>
    <t>Id2139</t>
  </si>
  <si>
    <t>Id2140</t>
  </si>
  <si>
    <t>Id2141</t>
  </si>
  <si>
    <t>Id2142</t>
  </si>
  <si>
    <t>Id2143</t>
  </si>
  <si>
    <t>Id2144</t>
  </si>
  <si>
    <t>Id2145</t>
  </si>
  <si>
    <t>Id2146</t>
  </si>
  <si>
    <t>Id2147</t>
  </si>
  <si>
    <t>Id2148</t>
  </si>
  <si>
    <t>Id2149</t>
  </si>
  <si>
    <t>Id2150</t>
  </si>
  <si>
    <t>Id2151</t>
  </si>
  <si>
    <t>Id2152</t>
  </si>
  <si>
    <t>Id2153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</si>
  <si>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</si>
  <si>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</si>
  <si>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</si>
  <si>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</si>
  <si>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</si>
  <si>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</si>
  <si>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</si>
  <si>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</si>
  <si>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</si>
  <si>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</si>
  <si>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</si>
  <si>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</si>
  <si>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</si>
  <si>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</si>
  <si>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</si>
  <si>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</si>
  <si>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</si>
  <si>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</si>
  <si>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</si>
  <si>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</si>
  <si>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</si>
  <si>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</si>
  <si>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</si>
  <si>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</si>
  <si>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</si>
  <si>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</si>
  <si>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</si>
  <si>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Id2181</t>
  </si>
  <si>
    <t>Id2182</t>
  </si>
  <si>
    <t>Id2183</t>
  </si>
  <si>
    <t>Id2184</t>
  </si>
  <si>
    <t>Id2185</t>
  </si>
  <si>
    <t>Id2186</t>
  </si>
  <si>
    <t>Id2187</t>
  </si>
  <si>
    <t>Id2188</t>
  </si>
  <si>
    <t>Id2189</t>
  </si>
  <si>
    <t>Id2190</t>
  </si>
  <si>
    <t>Id2191</t>
  </si>
  <si>
    <t>Id2192</t>
  </si>
  <si>
    <t>Id2193</t>
  </si>
  <si>
    <t>Id2194</t>
  </si>
  <si>
    <t>Id2195</t>
  </si>
  <si>
    <t>Id2196</t>
  </si>
  <si>
    <t>Id2197</t>
  </si>
  <si>
    <t>Id2198</t>
  </si>
  <si>
    <t>Id2199</t>
  </si>
  <si>
    <t>Id2200</t>
  </si>
  <si>
    <t>Id2201</t>
  </si>
  <si>
    <t>Id2202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</si>
  <si>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</si>
  <si>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</si>
  <si>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</si>
  <si>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</si>
  <si>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</si>
  <si>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</si>
  <si>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</si>
  <si>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</si>
  <si>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</si>
  <si>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</si>
  <si>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Id2213</t>
  </si>
  <si>
    <t>Id2214</t>
  </si>
  <si>
    <t>Id2215</t>
  </si>
  <si>
    <t>Id2216</t>
  </si>
  <si>
    <t>Id2217</t>
  </si>
  <si>
    <t>Id2218</t>
  </si>
  <si>
    <t>Id2219</t>
  </si>
  <si>
    <t>Id2220</t>
  </si>
  <si>
    <t>Id2221</t>
  </si>
  <si>
    <t>Id2222</t>
  </si>
  <si>
    <t>Id2223</t>
  </si>
  <si>
    <t>Id2224</t>
  </si>
  <si>
    <t>Id2225</t>
  </si>
  <si>
    <t>Id2226</t>
  </si>
  <si>
    <t>Id2227</t>
  </si>
  <si>
    <t>Id2228</t>
  </si>
  <si>
    <t>Id2229</t>
  </si>
  <si>
    <t>Id2230</t>
  </si>
  <si>
    <t>Id2231</t>
  </si>
  <si>
    <t>Id2232</t>
  </si>
  <si>
    <t>Id2233</t>
  </si>
  <si>
    <t>Id2234</t>
  </si>
  <si>
    <t>Id2235</t>
  </si>
  <si>
    <t>Id2236</t>
  </si>
  <si>
    <t>Id2237</t>
  </si>
  <si>
    <t>Id2238</t>
  </si>
  <si>
    <t>Id2239</t>
  </si>
  <si>
    <t>Id2240</t>
  </si>
  <si>
    <t>Id2241</t>
  </si>
  <si>
    <t>Id2242</t>
  </si>
  <si>
    <t>Id2243</t>
  </si>
  <si>
    <t>Id2244</t>
  </si>
  <si>
    <t>Id2245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</si>
  <si>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</si>
  <si>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</si>
  <si>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</si>
  <si>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</si>
  <si>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</si>
  <si>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</si>
  <si>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</si>
  <si>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</si>
  <si>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</si>
  <si>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</si>
  <si>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</si>
  <si>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Id2257</t>
  </si>
  <si>
    <t>Id2258</t>
  </si>
  <si>
    <t>Id2259</t>
  </si>
  <si>
    <t>Id2260</t>
  </si>
  <si>
    <t>Id2261</t>
  </si>
  <si>
    <t>Id2262</t>
  </si>
  <si>
    <t>Id2263</t>
  </si>
  <si>
    <t>Id2264</t>
  </si>
  <si>
    <t>Id2265</t>
  </si>
  <si>
    <t>Id2266</t>
  </si>
  <si>
    <t>Id2267</t>
  </si>
  <si>
    <t>Id2268</t>
  </si>
  <si>
    <t>Id2269</t>
  </si>
  <si>
    <t>Id2270</t>
  </si>
  <si>
    <t>Id2271</t>
  </si>
  <si>
    <t>Id2272</t>
  </si>
  <si>
    <t>Id2273</t>
  </si>
  <si>
    <t>Id2274</t>
  </si>
  <si>
    <t>Id2275</t>
  </si>
  <si>
    <t>Id2276</t>
  </si>
  <si>
    <t>Id2277</t>
  </si>
  <si>
    <t>Id2278</t>
  </si>
  <si>
    <t>Id2279</t>
  </si>
  <si>
    <t>Id2280</t>
  </si>
  <si>
    <t>Id2281</t>
  </si>
  <si>
    <t>Id2282</t>
  </si>
  <si>
    <t>Id2283</t>
  </si>
  <si>
    <t>Id2284</t>
  </si>
  <si>
    <t>Id2285</t>
  </si>
  <si>
    <t>Id2286</t>
  </si>
  <si>
    <t>Id2287</t>
  </si>
  <si>
    <t>Id2288</t>
  </si>
  <si>
    <t>Id2289</t>
  </si>
  <si>
    <t>Id2290</t>
  </si>
  <si>
    <t>Id2291</t>
  </si>
  <si>
    <t>Id2292</t>
  </si>
  <si>
    <t>Id2293</t>
  </si>
  <si>
    <t>Id2294</t>
  </si>
  <si>
    <t>Id2295</t>
  </si>
  <si>
    <t>Id2296</t>
  </si>
  <si>
    <t>Id2297</t>
  </si>
  <si>
    <t>Id2298</t>
  </si>
  <si>
    <t>Id2299</t>
  </si>
  <si>
    <t>Id2300</t>
  </si>
  <si>
    <t>Id2301</t>
  </si>
  <si>
    <t>Id2302</t>
  </si>
  <si>
    <t>Id2303</t>
  </si>
  <si>
    <t>Id2304</t>
  </si>
  <si>
    <t>Id2305</t>
  </si>
  <si>
    <t>Id2306</t>
  </si>
  <si>
    <t>Id2307</t>
  </si>
  <si>
    <t>Id2308</t>
  </si>
  <si>
    <t>Id2309</t>
  </si>
  <si>
    <t>Id2310</t>
  </si>
  <si>
    <t>Id2311</t>
  </si>
  <si>
    <t>Id2312</t>
  </si>
  <si>
    <t>Id2313</t>
  </si>
  <si>
    <t>Id2314</t>
  </si>
  <si>
    <t>Id2315</t>
  </si>
  <si>
    <t>Id2316</t>
  </si>
  <si>
    <t>Id2317</t>
  </si>
  <si>
    <t>Id2318</t>
  </si>
  <si>
    <t>Id2319</t>
  </si>
  <si>
    <t>Id2320</t>
  </si>
  <si>
    <t>Id2321</t>
  </si>
  <si>
    <t>Id2322</t>
  </si>
  <si>
    <t>Id2323</t>
  </si>
  <si>
    <t>Id2324</t>
  </si>
  <si>
    <t>Id2325</t>
  </si>
  <si>
    <t>Id2326</t>
  </si>
  <si>
    <t>Id2327</t>
  </si>
  <si>
    <t>Id2328</t>
  </si>
  <si>
    <t>Id2329</t>
  </si>
  <si>
    <t>Id2330</t>
  </si>
  <si>
    <t>Id2331</t>
  </si>
  <si>
    <t>Id2332</t>
  </si>
  <si>
    <t>Id2333</t>
  </si>
  <si>
    <t>Id2334</t>
  </si>
  <si>
    <t>Id2335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</si>
  <si>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</si>
  <si>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</si>
  <si>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</si>
  <si>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</si>
  <si>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</si>
  <si>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</si>
  <si>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</si>
  <si>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</si>
  <si>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</si>
  <si>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</si>
  <si>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</si>
  <si>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</si>
  <si>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</si>
  <si>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</si>
  <si>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</si>
  <si>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</si>
  <si>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</si>
  <si>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</si>
  <si>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</si>
  <si>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</si>
  <si>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</si>
  <si>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</si>
  <si>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</si>
  <si>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</si>
  <si>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</si>
  <si>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</si>
  <si>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</si>
  <si>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</si>
  <si>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Hospitalistaion Details</t>
  </si>
  <si>
    <t>MedicalExamination</t>
  </si>
  <si>
    <t>Hawks</t>
  </si>
  <si>
    <t>Ms.</t>
  </si>
  <si>
    <t>Kelly</t>
  </si>
  <si>
    <t>Lehner</t>
  </si>
  <si>
    <t>Mr.</t>
  </si>
  <si>
    <t>Matthew</t>
  </si>
  <si>
    <t>D</t>
  </si>
  <si>
    <t>Lu</t>
  </si>
  <si>
    <t>Phil</t>
  </si>
  <si>
    <t>Osborne</t>
  </si>
  <si>
    <t>Kelsey</t>
  </si>
  <si>
    <t>Kadala</t>
  </si>
  <si>
    <t>Kristyn</t>
  </si>
  <si>
    <t>Baker</t>
  </si>
  <si>
    <t>Russell</t>
  </si>
  <si>
    <t>B.</t>
  </si>
  <si>
    <t>Macpherson</t>
  </si>
  <si>
    <t>Scott</t>
  </si>
  <si>
    <t>Hallman</t>
  </si>
  <si>
    <t>Stephen</t>
  </si>
  <si>
    <t>Moran</t>
  </si>
  <si>
    <t>Patrick</t>
  </si>
  <si>
    <t>R.</t>
  </si>
  <si>
    <t>Benner</t>
  </si>
  <si>
    <t>Brooke</t>
  </si>
  <si>
    <t>N.</t>
  </si>
  <si>
    <t>Andrea</t>
  </si>
  <si>
    <t>Franz</t>
  </si>
  <si>
    <t>David</t>
  </si>
  <si>
    <t>Foster</t>
  </si>
  <si>
    <t>Wade</t>
  </si>
  <si>
    <t>Tenorio</t>
  </si>
  <si>
    <t>Franklin</t>
  </si>
  <si>
    <t>Rios</t>
  </si>
  <si>
    <t>Leilani</t>
  </si>
  <si>
    <t>M.</t>
  </si>
  <si>
    <t>Viau-Dupuis</t>
  </si>
  <si>
    <t>Philippe</t>
  </si>
  <si>
    <t>Cronin</t>
  </si>
  <si>
    <t>Jennifer</t>
  </si>
  <si>
    <t>A.</t>
  </si>
  <si>
    <t>Noordstar</t>
  </si>
  <si>
    <t>Christina</t>
  </si>
  <si>
    <t>Boudalia</t>
  </si>
  <si>
    <t>Said</t>
  </si>
  <si>
    <t>Sr.</t>
  </si>
  <si>
    <t>Flor</t>
  </si>
  <si>
    <t>John</t>
  </si>
  <si>
    <t>Fennon</t>
  </si>
  <si>
    <t>Myles</t>
  </si>
  <si>
    <t>Hribar</t>
  </si>
  <si>
    <t>Madelyn</t>
  </si>
  <si>
    <t>C</t>
  </si>
  <si>
    <t>Tassello</t>
  </si>
  <si>
    <t>Nicole</t>
  </si>
  <si>
    <t>Mauricette</t>
  </si>
  <si>
    <t>Eric</t>
  </si>
  <si>
    <t>Garcia</t>
  </si>
  <si>
    <t>Emiliano</t>
  </si>
  <si>
    <t>I.</t>
  </si>
  <si>
    <t>Airoldi</t>
  </si>
  <si>
    <t>Adam</t>
  </si>
  <si>
    <t>Cater-Cyker</t>
  </si>
  <si>
    <t>Zach</t>
  </si>
  <si>
    <t>Hamm</t>
  </si>
  <si>
    <t>Stephanie</t>
  </si>
  <si>
    <t>W.</t>
  </si>
  <si>
    <t>Cox</t>
  </si>
  <si>
    <t>Sachrajda</t>
  </si>
  <si>
    <t>Natalie</t>
  </si>
  <si>
    <t>Gareri</t>
  </si>
  <si>
    <t>J.</t>
  </si>
  <si>
    <t>Welch</t>
  </si>
  <si>
    <t>Jefferson</t>
  </si>
  <si>
    <t>Prindiville</t>
  </si>
  <si>
    <t>Brendan</t>
  </si>
  <si>
    <t>D.</t>
  </si>
  <si>
    <t>Kincaid</t>
  </si>
  <si>
    <t>Courtney</t>
  </si>
  <si>
    <t>Bruestle</t>
  </si>
  <si>
    <t>Sydney</t>
  </si>
  <si>
    <t>L.</t>
  </si>
  <si>
    <t>Lachance</t>
  </si>
  <si>
    <t>Julien</t>
  </si>
  <si>
    <t>Eason</t>
  </si>
  <si>
    <t>Ryan</t>
  </si>
  <si>
    <t>M</t>
  </si>
  <si>
    <t>Grummon</t>
  </si>
  <si>
    <t>Anna</t>
  </si>
  <si>
    <t>H.</t>
  </si>
  <si>
    <t>Vanwechel</t>
  </si>
  <si>
    <t>Samantha</t>
  </si>
  <si>
    <t>Fisher</t>
  </si>
  <si>
    <t>Robert</t>
  </si>
  <si>
    <t>Jenkins</t>
  </si>
  <si>
    <t>James</t>
  </si>
  <si>
    <t>Peters</t>
  </si>
  <si>
    <t>Roseann</t>
  </si>
  <si>
    <t>Aha</t>
  </si>
  <si>
    <t>McElwain</t>
  </si>
  <si>
    <t>Spencer</t>
  </si>
  <si>
    <t>Januszewski</t>
  </si>
  <si>
    <t>W</t>
  </si>
  <si>
    <t>Rohne</t>
  </si>
  <si>
    <t>Brianna</t>
  </si>
  <si>
    <t>L</t>
  </si>
  <si>
    <t>O'Grady</t>
  </si>
  <si>
    <t>Thomas</t>
  </si>
  <si>
    <t>Melissa</t>
  </si>
  <si>
    <t>Simone</t>
  </si>
  <si>
    <t>Flavio</t>
  </si>
  <si>
    <t>Beckett</t>
  </si>
  <si>
    <t>Sobrilsky</t>
  </si>
  <si>
    <t>Anthony</t>
  </si>
  <si>
    <t>Wang</t>
  </si>
  <si>
    <t>Alex</t>
  </si>
  <si>
    <t>Campa</t>
  </si>
  <si>
    <t>Clifford</t>
  </si>
  <si>
    <t>Andrew</t>
  </si>
  <si>
    <t>B</t>
  </si>
  <si>
    <t>Dalmata</t>
  </si>
  <si>
    <t>Dara</t>
  </si>
  <si>
    <t>E</t>
  </si>
  <si>
    <t>Vishik</t>
  </si>
  <si>
    <t>Inna</t>
  </si>
  <si>
    <t>Schorr</t>
  </si>
  <si>
    <t>Ari</t>
  </si>
  <si>
    <t>Lusardi</t>
  </si>
  <si>
    <t>Lindsey</t>
  </si>
  <si>
    <t>Rayner</t>
  </si>
  <si>
    <t>Kenny</t>
  </si>
  <si>
    <t>Voghel</t>
  </si>
  <si>
    <t>Louise</t>
  </si>
  <si>
    <t>Rieth</t>
  </si>
  <si>
    <t>Cameron</t>
  </si>
  <si>
    <t>Gollotto</t>
  </si>
  <si>
    <t>Katie</t>
  </si>
  <si>
    <t>T.</t>
  </si>
  <si>
    <t>Dunn</t>
  </si>
  <si>
    <t>Casey</t>
  </si>
  <si>
    <t>Blitzer</t>
  </si>
  <si>
    <t>Smith</t>
  </si>
  <si>
    <t>Bryson</t>
  </si>
  <si>
    <t>C.</t>
  </si>
  <si>
    <t>Hyland</t>
  </si>
  <si>
    <t>Megan</t>
  </si>
  <si>
    <t>Ducharme</t>
  </si>
  <si>
    <t>Daniel</t>
  </si>
  <si>
    <t>Johnson</t>
  </si>
  <si>
    <t>Steven</t>
  </si>
  <si>
    <t>Mutz</t>
  </si>
  <si>
    <t>Jenna</t>
  </si>
  <si>
    <t>Lee</t>
  </si>
  <si>
    <t>Freeman</t>
  </si>
  <si>
    <t>Turner</t>
  </si>
  <si>
    <t>Jeff</t>
  </si>
  <si>
    <t>Rangel</t>
  </si>
  <si>
    <t>Elenilton</t>
  </si>
  <si>
    <t>V.</t>
  </si>
  <si>
    <t>Lacey</t>
  </si>
  <si>
    <t>Maurya</t>
  </si>
  <si>
    <t>Stiger</t>
  </si>
  <si>
    <t>Caldwell</t>
  </si>
  <si>
    <t>Bethany</t>
  </si>
  <si>
    <t>A</t>
  </si>
  <si>
    <t>Marmillod</t>
  </si>
  <si>
    <t>Yves</t>
  </si>
  <si>
    <t>Cloutier-Simons</t>
  </si>
  <si>
    <t>Danielle</t>
  </si>
  <si>
    <t>Vegas</t>
  </si>
  <si>
    <t>Julia</t>
  </si>
  <si>
    <t>Cochran</t>
  </si>
  <si>
    <t>Joshua</t>
  </si>
  <si>
    <t>Holtzapple</t>
  </si>
  <si>
    <t>Meyer</t>
  </si>
  <si>
    <t>Gwen</t>
  </si>
  <si>
    <t>Brickley</t>
  </si>
  <si>
    <t>Magee</t>
  </si>
  <si>
    <t>Kate</t>
  </si>
  <si>
    <t>Thoma</t>
  </si>
  <si>
    <t>Kevin</t>
  </si>
  <si>
    <t>Heagy</t>
  </si>
  <si>
    <t>II</t>
  </si>
  <si>
    <t>Regnier</t>
  </si>
  <si>
    <t>Philip</t>
  </si>
  <si>
    <t>Parendo</t>
  </si>
  <si>
    <t>Brett</t>
  </si>
  <si>
    <t>Schell</t>
  </si>
  <si>
    <t>Rebecca</t>
  </si>
  <si>
    <t>Driscoll</t>
  </si>
  <si>
    <t>Kelley</t>
  </si>
  <si>
    <t>Mitchell</t>
  </si>
  <si>
    <t>Abigail</t>
  </si>
  <si>
    <t>K</t>
  </si>
  <si>
    <t>Cutler</t>
  </si>
  <si>
    <t>Hope</t>
  </si>
  <si>
    <t>Derian</t>
  </si>
  <si>
    <t>Elyse</t>
  </si>
  <si>
    <t>Farina</t>
  </si>
  <si>
    <t>Nicholas</t>
  </si>
  <si>
    <t>Saunders</t>
  </si>
  <si>
    <t>Kratz</t>
  </si>
  <si>
    <t>Boland</t>
  </si>
  <si>
    <t>Pamela</t>
  </si>
  <si>
    <t>Ramsey</t>
  </si>
  <si>
    <t>Jessica</t>
  </si>
  <si>
    <t>Gage</t>
  </si>
  <si>
    <t>Ron</t>
  </si>
  <si>
    <t>N</t>
  </si>
  <si>
    <t>Gollins</t>
  </si>
  <si>
    <t>Benestad</t>
  </si>
  <si>
    <t>Brian</t>
  </si>
  <si>
    <t>Aviv</t>
  </si>
  <si>
    <t>Sari</t>
  </si>
  <si>
    <t>Burns</t>
  </si>
  <si>
    <t>Maldonado</t>
  </si>
  <si>
    <t>Ricardo</t>
  </si>
  <si>
    <t>Yitref</t>
  </si>
  <si>
    <t>Gedion</t>
  </si>
  <si>
    <t>Loudon-Brown</t>
  </si>
  <si>
    <t>Mark</t>
  </si>
  <si>
    <t>Sugathadasa</t>
  </si>
  <si>
    <t>Gamini</t>
  </si>
  <si>
    <t>P.</t>
  </si>
  <si>
    <t>Ganley</t>
  </si>
  <si>
    <t>Emily</t>
  </si>
  <si>
    <t>J</t>
  </si>
  <si>
    <t>Potter</t>
  </si>
  <si>
    <t>Amanda</t>
  </si>
  <si>
    <t>Rasmussen</t>
  </si>
  <si>
    <t>Robinson</t>
  </si>
  <si>
    <t>Knox</t>
  </si>
  <si>
    <t>Antonopoulos</t>
  </si>
  <si>
    <t>Yianna</t>
  </si>
  <si>
    <t>Groner</t>
  </si>
  <si>
    <t>Roberta</t>
  </si>
  <si>
    <t>Zywicki</t>
  </si>
  <si>
    <t>Benjamin</t>
  </si>
  <si>
    <t>Cardinal</t>
  </si>
  <si>
    <t>Craig</t>
  </si>
  <si>
    <t>Alleman</t>
  </si>
  <si>
    <t>Ann</t>
  </si>
  <si>
    <t>Stroffolino</t>
  </si>
  <si>
    <t>Jamie</t>
  </si>
  <si>
    <t>P</t>
  </si>
  <si>
    <t>Clubb</t>
  </si>
  <si>
    <t>McGoogan</t>
  </si>
  <si>
    <t>Charlie</t>
  </si>
  <si>
    <t>Keflezighi</t>
  </si>
  <si>
    <t>Meb</t>
  </si>
  <si>
    <t>Syed</t>
  </si>
  <si>
    <t>Aaqib</t>
  </si>
  <si>
    <t>Segal</t>
  </si>
  <si>
    <t>Defranco</t>
  </si>
  <si>
    <t>Meredith</t>
  </si>
  <si>
    <t>Kells</t>
  </si>
  <si>
    <t>Doug</t>
  </si>
  <si>
    <t>Lawton</t>
  </si>
  <si>
    <t>Elizabeth</t>
  </si>
  <si>
    <t>Bejar</t>
  </si>
  <si>
    <t>Castro</t>
  </si>
  <si>
    <t>Guillermo</t>
  </si>
  <si>
    <t>Tice</t>
  </si>
  <si>
    <t>Wolf</t>
  </si>
  <si>
    <t>Dane</t>
  </si>
  <si>
    <t>Oppedal</t>
  </si>
  <si>
    <t>Jonas</t>
  </si>
  <si>
    <t>Wright</t>
  </si>
  <si>
    <t>George</t>
  </si>
  <si>
    <t>Ellis</t>
  </si>
  <si>
    <t>Sara</t>
  </si>
  <si>
    <t>S</t>
  </si>
  <si>
    <t>Taormina</t>
  </si>
  <si>
    <t>Nick</t>
  </si>
  <si>
    <t>Lynch</t>
  </si>
  <si>
    <t>Timothy</t>
  </si>
  <si>
    <t>Tavella</t>
  </si>
  <si>
    <t>Becky</t>
  </si>
  <si>
    <t>Neufeld</t>
  </si>
  <si>
    <t>Steph</t>
  </si>
  <si>
    <t>K.</t>
  </si>
  <si>
    <t>Walhovd</t>
  </si>
  <si>
    <t>Kristine</t>
  </si>
  <si>
    <t>Washburn</t>
  </si>
  <si>
    <t>Taylor</t>
  </si>
  <si>
    <t>Mroz</t>
  </si>
  <si>
    <t>William</t>
  </si>
  <si>
    <t>Canaday</t>
  </si>
  <si>
    <t>Sage</t>
  </si>
  <si>
    <t>Atkins</t>
  </si>
  <si>
    <t>Cole</t>
  </si>
  <si>
    <t>Kropelnicki</t>
  </si>
  <si>
    <t>Jesse</t>
  </si>
  <si>
    <t>Braund</t>
  </si>
  <si>
    <t>Tammi</t>
  </si>
  <si>
    <t>Anderson</t>
  </si>
  <si>
    <t>S.</t>
  </si>
  <si>
    <t>Bilbrey</t>
  </si>
  <si>
    <t>Curtis</t>
  </si>
  <si>
    <t>Valeria</t>
  </si>
  <si>
    <t>R</t>
  </si>
  <si>
    <t>Michael</t>
  </si>
  <si>
    <t>Bardeesy</t>
  </si>
  <si>
    <t>Rami</t>
  </si>
  <si>
    <t>Shanahan</t>
  </si>
  <si>
    <t>Denis</t>
  </si>
  <si>
    <t>Sutter</t>
  </si>
  <si>
    <t>Yesian</t>
  </si>
  <si>
    <t>Bonnie</t>
  </si>
  <si>
    <t>Meers</t>
  </si>
  <si>
    <t>Conlon</t>
  </si>
  <si>
    <t>Paul</t>
  </si>
  <si>
    <t>Arnstein</t>
  </si>
  <si>
    <t>Jurek</t>
  </si>
  <si>
    <t>Samuel</t>
  </si>
  <si>
    <t>Thill</t>
  </si>
  <si>
    <t>Glaz</t>
  </si>
  <si>
    <t>Sampson</t>
  </si>
  <si>
    <t>Syndy</t>
  </si>
  <si>
    <t>Duliba</t>
  </si>
  <si>
    <t>Aleksandra</t>
  </si>
  <si>
    <t>Tanguay</t>
  </si>
  <si>
    <t>Steeve</t>
  </si>
  <si>
    <t>T</t>
  </si>
  <si>
    <t>McClelland</t>
  </si>
  <si>
    <t>Richard</t>
  </si>
  <si>
    <t>Gorman</t>
  </si>
  <si>
    <t>Aaron</t>
  </si>
  <si>
    <t>Nishimura</t>
  </si>
  <si>
    <t>Akira</t>
  </si>
  <si>
    <t>Brimble</t>
  </si>
  <si>
    <t>Ben</t>
  </si>
  <si>
    <t>Trenk</t>
  </si>
  <si>
    <t>Jana</t>
  </si>
  <si>
    <t>Wittmann</t>
  </si>
  <si>
    <t>Jay</t>
  </si>
  <si>
    <t>Tremblay</t>
  </si>
  <si>
    <t>Marie-Helene</t>
  </si>
  <si>
    <t>Scofield</t>
  </si>
  <si>
    <t>Bret</t>
  </si>
  <si>
    <t>Yost</t>
  </si>
  <si>
    <t>Gardner</t>
  </si>
  <si>
    <t>Torphy</t>
  </si>
  <si>
    <t>Bobby</t>
  </si>
  <si>
    <t>Busby</t>
  </si>
  <si>
    <t>Nguyen</t>
  </si>
  <si>
    <t>Lina</t>
  </si>
  <si>
    <t>Hanley</t>
  </si>
  <si>
    <t>Zebulon</t>
  </si>
  <si>
    <t>Scheer</t>
  </si>
  <si>
    <t>Rankin</t>
  </si>
  <si>
    <t>Greg</t>
  </si>
  <si>
    <t>Ricardi</t>
  </si>
  <si>
    <t>Karkos</t>
  </si>
  <si>
    <t>Price-Dierksen</t>
  </si>
  <si>
    <t>Bronwen</t>
  </si>
  <si>
    <t>Knispel</t>
  </si>
  <si>
    <t>Manuela</t>
  </si>
  <si>
    <t>King</t>
  </si>
  <si>
    <t>Samuelson</t>
  </si>
  <si>
    <t>Abby</t>
  </si>
  <si>
    <t>Fredsall</t>
  </si>
  <si>
    <t>Tyler</t>
  </si>
  <si>
    <t>Eggleston</t>
  </si>
  <si>
    <t>Jeffrey</t>
  </si>
  <si>
    <t>Palombaro</t>
  </si>
  <si>
    <t>F</t>
  </si>
  <si>
    <t>Silva</t>
  </si>
  <si>
    <t>Bugala</t>
  </si>
  <si>
    <t>Amy</t>
  </si>
  <si>
    <t>Dublin</t>
  </si>
  <si>
    <t>Cleland</t>
  </si>
  <si>
    <t>V</t>
  </si>
  <si>
    <t>Evans</t>
  </si>
  <si>
    <t>Sarah</t>
  </si>
  <si>
    <t>Boyd</t>
  </si>
  <si>
    <t>Lara</t>
  </si>
  <si>
    <t>Roulier</t>
  </si>
  <si>
    <t>Sebastien</t>
  </si>
  <si>
    <t>Mullins</t>
  </si>
  <si>
    <t>Padraig</t>
  </si>
  <si>
    <t>Hofmann</t>
  </si>
  <si>
    <t>Heather</t>
  </si>
  <si>
    <t>Jorge</t>
  </si>
  <si>
    <t>Klecker</t>
  </si>
  <si>
    <t>Jack</t>
  </si>
  <si>
    <t>Cancre</t>
  </si>
  <si>
    <t>Felix</t>
  </si>
  <si>
    <t>Denucci</t>
  </si>
  <si>
    <t>Christopher</t>
  </si>
  <si>
    <t>Saldana</t>
  </si>
  <si>
    <t>Weinberg</t>
  </si>
  <si>
    <t>Jill</t>
  </si>
  <si>
    <t>Walsh</t>
  </si>
  <si>
    <t>Pasten</t>
  </si>
  <si>
    <t>Alejandro</t>
  </si>
  <si>
    <t>LaBelle</t>
  </si>
  <si>
    <t>Ian</t>
  </si>
  <si>
    <t>E.</t>
  </si>
  <si>
    <t>Guzman</t>
  </si>
  <si>
    <t>Hector</t>
  </si>
  <si>
    <t>Turnbull</t>
  </si>
  <si>
    <t>Aguero</t>
  </si>
  <si>
    <t>Matt</t>
  </si>
  <si>
    <t>Woodward</t>
  </si>
  <si>
    <t>H</t>
  </si>
  <si>
    <t>McElroy</t>
  </si>
  <si>
    <t>Grace</t>
  </si>
  <si>
    <t>Lopez</t>
  </si>
  <si>
    <t>Jaime</t>
  </si>
  <si>
    <t>Cardosi</t>
  </si>
  <si>
    <t>Calesse</t>
  </si>
  <si>
    <t>Looney</t>
  </si>
  <si>
    <t>Zyryanov</t>
  </si>
  <si>
    <t>Sergey</t>
  </si>
  <si>
    <t>Gavin</t>
  </si>
  <si>
    <t>Littlefield</t>
  </si>
  <si>
    <t>Shearer</t>
  </si>
  <si>
    <t>Armstrong</t>
  </si>
  <si>
    <t>Warriner</t>
  </si>
  <si>
    <t>Lawrence</t>
  </si>
  <si>
    <t>White</t>
  </si>
  <si>
    <t>Cordaro</t>
  </si>
  <si>
    <t>Hamilton</t>
  </si>
  <si>
    <t>Rick</t>
  </si>
  <si>
    <t>Duke</t>
  </si>
  <si>
    <t>Malatesta</t>
  </si>
  <si>
    <t>Hinrichsen</t>
  </si>
  <si>
    <t>Erik</t>
  </si>
  <si>
    <t>Lucan</t>
  </si>
  <si>
    <t>Kiley</t>
  </si>
  <si>
    <t>Koch</t>
  </si>
  <si>
    <t>Chris</t>
  </si>
  <si>
    <t>O'Connor</t>
  </si>
  <si>
    <t>Marian</t>
  </si>
  <si>
    <t>Kampwerth</t>
  </si>
  <si>
    <t>Jeremy</t>
  </si>
  <si>
    <t>Federoff</t>
  </si>
  <si>
    <t>Allison</t>
  </si>
  <si>
    <t>Goya</t>
  </si>
  <si>
    <t>Hodges</t>
  </si>
  <si>
    <t>Erickson</t>
  </si>
  <si>
    <t>Anders</t>
  </si>
  <si>
    <t>Welleck</t>
  </si>
  <si>
    <t>Sean</t>
  </si>
  <si>
    <t>Polen</t>
  </si>
  <si>
    <t>Hufstader</t>
  </si>
  <si>
    <t>Susannah</t>
  </si>
  <si>
    <t>Doak</t>
  </si>
  <si>
    <t>Randy</t>
  </si>
  <si>
    <t>Noya</t>
  </si>
  <si>
    <t>Leslie</t>
  </si>
  <si>
    <t>Heninger</t>
  </si>
  <si>
    <t>Brittany</t>
  </si>
  <si>
    <t>Richardson</t>
  </si>
  <si>
    <t>Cassie</t>
  </si>
  <si>
    <t>Deucher</t>
  </si>
  <si>
    <t>Peter</t>
  </si>
  <si>
    <t>Wilson</t>
  </si>
  <si>
    <t>Douglas</t>
  </si>
  <si>
    <t>Hall</t>
  </si>
  <si>
    <t>Dan</t>
  </si>
  <si>
    <t>Reed</t>
  </si>
  <si>
    <t>Frome</t>
  </si>
  <si>
    <t>Creasy</t>
  </si>
  <si>
    <t>Les</t>
  </si>
  <si>
    <t>Latimer</t>
  </si>
  <si>
    <t>Wei</t>
  </si>
  <si>
    <t>Y</t>
  </si>
  <si>
    <t>Hayes</t>
  </si>
  <si>
    <t>Ashley</t>
  </si>
  <si>
    <t>Velardo</t>
  </si>
  <si>
    <t>Kastes</t>
  </si>
  <si>
    <t>Kylie</t>
  </si>
  <si>
    <t>Escorcia</t>
  </si>
  <si>
    <t>Larscheid</t>
  </si>
  <si>
    <t>Carrie</t>
  </si>
  <si>
    <t>O'Bannon</t>
  </si>
  <si>
    <t>Ridgway</t>
  </si>
  <si>
    <t>Black</t>
  </si>
  <si>
    <t>Alan</t>
  </si>
  <si>
    <t>Canton</t>
  </si>
  <si>
    <t>Nate</t>
  </si>
  <si>
    <t>Fine</t>
  </si>
  <si>
    <t>G.</t>
  </si>
  <si>
    <t>Bui</t>
  </si>
  <si>
    <t>Jason</t>
  </si>
  <si>
    <t>Riepma</t>
  </si>
  <si>
    <t>Inman</t>
  </si>
  <si>
    <t>Luke</t>
  </si>
  <si>
    <t>Kruzel</t>
  </si>
  <si>
    <t>Jacy</t>
  </si>
  <si>
    <t>Lindsay</t>
  </si>
  <si>
    <t>Simon</t>
  </si>
  <si>
    <t>Land</t>
  </si>
  <si>
    <t>Ainsley</t>
  </si>
  <si>
    <t>Brecher</t>
  </si>
  <si>
    <t>Erica</t>
  </si>
  <si>
    <t>Debolt</t>
  </si>
  <si>
    <t>Oswalt</t>
  </si>
  <si>
    <t>Erin</t>
  </si>
  <si>
    <t>Adrienne</t>
  </si>
  <si>
    <t>Bulewich</t>
  </si>
  <si>
    <t>Fukuda</t>
  </si>
  <si>
    <t>Yutaka</t>
  </si>
  <si>
    <t>Phillips</t>
  </si>
  <si>
    <t>Maddison</t>
  </si>
  <si>
    <t>Lockwood</t>
  </si>
  <si>
    <t>Defilippi</t>
  </si>
  <si>
    <t>Jackson</t>
  </si>
  <si>
    <t>Shawn</t>
  </si>
  <si>
    <t>Ozahowski</t>
  </si>
  <si>
    <t>Guthals</t>
  </si>
  <si>
    <t>Nathaniel</t>
  </si>
  <si>
    <t>Yates</t>
  </si>
  <si>
    <t>Joan</t>
  </si>
  <si>
    <t>Lemos</t>
  </si>
  <si>
    <t>Seynders</t>
  </si>
  <si>
    <t>Kacy</t>
  </si>
  <si>
    <t>Walker</t>
  </si>
  <si>
    <t>Xaviour</t>
  </si>
  <si>
    <t>Lam</t>
  </si>
  <si>
    <t>Sweigart</t>
  </si>
  <si>
    <t>Bradley</t>
  </si>
  <si>
    <t>Sieczkowski</t>
  </si>
  <si>
    <t>Jurgens</t>
  </si>
  <si>
    <t>Nancy</t>
  </si>
  <si>
    <t>Hackman</t>
  </si>
  <si>
    <t>Klarich</t>
  </si>
  <si>
    <t>Schulten</t>
  </si>
  <si>
    <t>Fagerstrom</t>
  </si>
  <si>
    <t>Bien</t>
  </si>
  <si>
    <t>Rod</t>
  </si>
  <si>
    <t>Hess</t>
  </si>
  <si>
    <t>Joey</t>
  </si>
  <si>
    <t>Shaw</t>
  </si>
  <si>
    <t>Hillary</t>
  </si>
  <si>
    <t>Williams</t>
  </si>
  <si>
    <t>Menzies</t>
  </si>
  <si>
    <t>Nicolas</t>
  </si>
  <si>
    <t>Buehler</t>
  </si>
  <si>
    <t>Marcel</t>
  </si>
  <si>
    <t>Degen</t>
  </si>
  <si>
    <t>Arsenault</t>
  </si>
  <si>
    <t>Evan</t>
  </si>
  <si>
    <t>Hoff</t>
  </si>
  <si>
    <t>Krisana</t>
  </si>
  <si>
    <t>Kyle</t>
  </si>
  <si>
    <t>Rindahl</t>
  </si>
  <si>
    <t>Martin</t>
  </si>
  <si>
    <t>Clark</t>
  </si>
  <si>
    <t>Stacey</t>
  </si>
  <si>
    <t>Irish</t>
  </si>
  <si>
    <t>Christine</t>
  </si>
  <si>
    <t>Dewitt</t>
  </si>
  <si>
    <t>Hickman</t>
  </si>
  <si>
    <t>Gonzalez</t>
  </si>
  <si>
    <t>Michele</t>
  </si>
  <si>
    <t>Difani</t>
  </si>
  <si>
    <t>Nikki</t>
  </si>
  <si>
    <t>Widmann</t>
  </si>
  <si>
    <t>Bryan</t>
  </si>
  <si>
    <t>Tunney</t>
  </si>
  <si>
    <t>Juan</t>
  </si>
  <si>
    <t>Angielyn</t>
  </si>
  <si>
    <t>Croll</t>
  </si>
  <si>
    <t>Jeanie</t>
  </si>
  <si>
    <t>Rolfes</t>
  </si>
  <si>
    <t>Hinkle</t>
  </si>
  <si>
    <t>Leuchanka</t>
  </si>
  <si>
    <t>Aliaksandr</t>
  </si>
  <si>
    <t>Ayr</t>
  </si>
  <si>
    <t>Siegel</t>
  </si>
  <si>
    <t>Sheera</t>
  </si>
  <si>
    <t>Penrose</t>
  </si>
  <si>
    <t>Janice</t>
  </si>
  <si>
    <t>Schuler</t>
  </si>
  <si>
    <t>Stange</t>
  </si>
  <si>
    <t>Roy</t>
  </si>
  <si>
    <t>Marie-France</t>
  </si>
  <si>
    <t>Potere</t>
  </si>
  <si>
    <t>F.</t>
  </si>
  <si>
    <t>Podgurski</t>
  </si>
  <si>
    <t>Diamond</t>
  </si>
  <si>
    <t>Sallade</t>
  </si>
  <si>
    <t>Zhang</t>
  </si>
  <si>
    <t>Yu</t>
  </si>
  <si>
    <t>Chatfield</t>
  </si>
  <si>
    <t>Caleb</t>
  </si>
  <si>
    <t>Bruns</t>
  </si>
  <si>
    <t>Yochum</t>
  </si>
  <si>
    <t>Angela</t>
  </si>
  <si>
    <t>Freeburn</t>
  </si>
  <si>
    <t>Keith</t>
  </si>
  <si>
    <t>Emma</t>
  </si>
  <si>
    <t>Jarosik</t>
  </si>
  <si>
    <t>Nathan</t>
  </si>
  <si>
    <t>Heinzen</t>
  </si>
  <si>
    <t>Kathryn</t>
  </si>
  <si>
    <t>Thacker</t>
  </si>
  <si>
    <t>Jeseritz</t>
  </si>
  <si>
    <t>Cheryl</t>
  </si>
  <si>
    <t>Hohman</t>
  </si>
  <si>
    <t>Kimberly</t>
  </si>
  <si>
    <t>Hill</t>
  </si>
  <si>
    <t>Cynthia</t>
  </si>
  <si>
    <t>Kuepfer</t>
  </si>
  <si>
    <t>Kaczmarek</t>
  </si>
  <si>
    <t>Bruce</t>
  </si>
  <si>
    <t>Pitt</t>
  </si>
  <si>
    <t>Lorton</t>
  </si>
  <si>
    <t>Castaneda</t>
  </si>
  <si>
    <t>Gabriela</t>
  </si>
  <si>
    <t>Cherop</t>
  </si>
  <si>
    <t>Sharon</t>
  </si>
  <si>
    <t>Howell</t>
  </si>
  <si>
    <t>Palmer</t>
  </si>
  <si>
    <t>Chelsey</t>
  </si>
  <si>
    <t>Olson</t>
  </si>
  <si>
    <t>Devon</t>
  </si>
  <si>
    <t>Waldron</t>
  </si>
  <si>
    <t>Joni</t>
  </si>
  <si>
    <t>Colin</t>
  </si>
  <si>
    <t>Stack</t>
  </si>
  <si>
    <t>Rachael</t>
  </si>
  <si>
    <t>Maricela</t>
  </si>
  <si>
    <t>Daniels</t>
  </si>
  <si>
    <t>Marie</t>
  </si>
  <si>
    <t>Pepp</t>
  </si>
  <si>
    <t>Frank</t>
  </si>
  <si>
    <t>Buechler</t>
  </si>
  <si>
    <t>Jeffry</t>
  </si>
  <si>
    <t>Buenting</t>
  </si>
  <si>
    <t>Mike</t>
  </si>
  <si>
    <t>Arcand</t>
  </si>
  <si>
    <t>Pierre-Michel</t>
  </si>
  <si>
    <t>Kesack</t>
  </si>
  <si>
    <t>Post</t>
  </si>
  <si>
    <t>Dunne</t>
  </si>
  <si>
    <t>Morgan</t>
  </si>
  <si>
    <t>Kilel</t>
  </si>
  <si>
    <t>Caroline</t>
  </si>
  <si>
    <t>Nicholson</t>
  </si>
  <si>
    <t>Drew</t>
  </si>
  <si>
    <t>Susmann</t>
  </si>
  <si>
    <t>Austin</t>
  </si>
  <si>
    <t>Harsh</t>
  </si>
  <si>
    <t>Berenice</t>
  </si>
  <si>
    <t>Pocasangre</t>
  </si>
  <si>
    <t>Kenneth</t>
  </si>
  <si>
    <t>Miguel</t>
  </si>
  <si>
    <t>Riegel</t>
  </si>
  <si>
    <t>Hadley</t>
  </si>
  <si>
    <t>Monson</t>
  </si>
  <si>
    <t>Klubben</t>
  </si>
  <si>
    <t>Tenielle</t>
  </si>
  <si>
    <t>Mascaro</t>
  </si>
  <si>
    <t>Norvell</t>
  </si>
  <si>
    <t>Nora</t>
  </si>
  <si>
    <t>Ornelas</t>
  </si>
  <si>
    <t>Zachary</t>
  </si>
  <si>
    <t>Fitzpatrick</t>
  </si>
  <si>
    <t>Bloomquist</t>
  </si>
  <si>
    <t>Alyssa</t>
  </si>
  <si>
    <t>Wick</t>
  </si>
  <si>
    <t>Zappala</t>
  </si>
  <si>
    <t>Dante</t>
  </si>
  <si>
    <t>Earle</t>
  </si>
  <si>
    <t>Majewski</t>
  </si>
  <si>
    <t>Apfelbaum</t>
  </si>
  <si>
    <t>Graham</t>
  </si>
  <si>
    <t>Whitacre</t>
  </si>
  <si>
    <t>Wegener</t>
  </si>
  <si>
    <t>Joel</t>
  </si>
  <si>
    <t>Collie</t>
  </si>
  <si>
    <t>Michelle</t>
  </si>
  <si>
    <t>Murphy</t>
  </si>
  <si>
    <t>Butters</t>
  </si>
  <si>
    <t>Cook</t>
  </si>
  <si>
    <t>Summer</t>
  </si>
  <si>
    <t>Breen</t>
  </si>
  <si>
    <t>Edward</t>
  </si>
  <si>
    <t>Fitzsimons</t>
  </si>
  <si>
    <t>Houle</t>
  </si>
  <si>
    <t>Kacee</t>
  </si>
  <si>
    <t>Dave</t>
  </si>
  <si>
    <t>Ray</t>
  </si>
  <si>
    <t>Maryanna</t>
  </si>
  <si>
    <t>Jennings</t>
  </si>
  <si>
    <t>Fuller</t>
  </si>
  <si>
    <t>Deanna</t>
  </si>
  <si>
    <t>Lovisek</t>
  </si>
  <si>
    <t>Painter</t>
  </si>
  <si>
    <t>Edwards</t>
  </si>
  <si>
    <t>Liebl</t>
  </si>
  <si>
    <t>Gregory</t>
  </si>
  <si>
    <t>Kasabian-Larson</t>
  </si>
  <si>
    <t>Creamer</t>
  </si>
  <si>
    <t>Anne</t>
  </si>
  <si>
    <t>Elise</t>
  </si>
  <si>
    <t>Kimbel</t>
  </si>
  <si>
    <t>Livensparger</t>
  </si>
  <si>
    <t>Elliot</t>
  </si>
  <si>
    <t>Grange</t>
  </si>
  <si>
    <t>Nunlist</t>
  </si>
  <si>
    <t>Corey</t>
  </si>
  <si>
    <t>Cutter</t>
  </si>
  <si>
    <t>Cooney</t>
  </si>
  <si>
    <t>Bier</t>
  </si>
  <si>
    <t>Raven</t>
  </si>
  <si>
    <t>Muskopf</t>
  </si>
  <si>
    <t>Sirak</t>
  </si>
  <si>
    <t>Kendra</t>
  </si>
  <si>
    <t>Nelsen</t>
  </si>
  <si>
    <t>Jordan</t>
  </si>
  <si>
    <t>Schallner</t>
  </si>
  <si>
    <t>Nils</t>
  </si>
  <si>
    <t>Dunlap</t>
  </si>
  <si>
    <t>Messing</t>
  </si>
  <si>
    <t>Bondell</t>
  </si>
  <si>
    <t>Gaughan</t>
  </si>
  <si>
    <t>Caitlin</t>
  </si>
  <si>
    <t>O.</t>
  </si>
  <si>
    <t>Gruman</t>
  </si>
  <si>
    <t>Tracy</t>
  </si>
  <si>
    <t>Whitlow</t>
  </si>
  <si>
    <t>Dustin</t>
  </si>
  <si>
    <t>Jenny</t>
  </si>
  <si>
    <t>Sabo</t>
  </si>
  <si>
    <t>Nazarian</t>
  </si>
  <si>
    <t>Fabienne</t>
  </si>
  <si>
    <t>Lerma</t>
  </si>
  <si>
    <t>Dahl</t>
  </si>
  <si>
    <t>Surtees</t>
  </si>
  <si>
    <t>Taryn</t>
  </si>
  <si>
    <t>Spetner</t>
  </si>
  <si>
    <t>Temima</t>
  </si>
  <si>
    <t>Brandon</t>
  </si>
  <si>
    <t>Eley</t>
  </si>
  <si>
    <t>Serena</t>
  </si>
  <si>
    <t>Sedicum</t>
  </si>
  <si>
    <t>Victoria</t>
  </si>
  <si>
    <t>Markle</t>
  </si>
  <si>
    <t>Phoebe</t>
  </si>
  <si>
    <t>Kunz</t>
  </si>
  <si>
    <t>Wimert</t>
  </si>
  <si>
    <t>Peterson</t>
  </si>
  <si>
    <t>Mercier</t>
  </si>
  <si>
    <t>Christian</t>
  </si>
  <si>
    <t>Laurie</t>
  </si>
  <si>
    <t>Jonathon</t>
  </si>
  <si>
    <t>Sekaquaptewa</t>
  </si>
  <si>
    <t>Frash</t>
  </si>
  <si>
    <t>Bukowski</t>
  </si>
  <si>
    <t>Nichole</t>
  </si>
  <si>
    <t>Sandahl</t>
  </si>
  <si>
    <t>Denise</t>
  </si>
  <si>
    <t>Speight</t>
  </si>
  <si>
    <t>Nielsen</t>
  </si>
  <si>
    <t>Katherine</t>
  </si>
  <si>
    <t>Zirdok</t>
  </si>
  <si>
    <t>Lynda</t>
  </si>
  <si>
    <t>Crudale</t>
  </si>
  <si>
    <t>Koopmans</t>
  </si>
  <si>
    <t>Linnea</t>
  </si>
  <si>
    <t>Milani</t>
  </si>
  <si>
    <t>Massimiliano</t>
  </si>
  <si>
    <t>Finelli</t>
  </si>
  <si>
    <t>Lauren</t>
  </si>
  <si>
    <t>Xiao</t>
  </si>
  <si>
    <t>Beasley</t>
  </si>
  <si>
    <t>Harper</t>
  </si>
  <si>
    <t>Bedbury</t>
  </si>
  <si>
    <t>Stemberger</t>
  </si>
  <si>
    <t>Chebet</t>
  </si>
  <si>
    <t>Muir</t>
  </si>
  <si>
    <t>Yang</t>
  </si>
  <si>
    <t>Shizhong</t>
  </si>
  <si>
    <t>Gravel</t>
  </si>
  <si>
    <t>Marie-Claire</t>
  </si>
  <si>
    <t>Todd</t>
  </si>
  <si>
    <t>Carolyn</t>
  </si>
  <si>
    <t>Jamieson</t>
  </si>
  <si>
    <t>Marissa</t>
  </si>
  <si>
    <t>Dufeal</t>
  </si>
  <si>
    <t>Jean</t>
  </si>
  <si>
    <t>Luc</t>
  </si>
  <si>
    <t>Sansonetti</t>
  </si>
  <si>
    <t>Koneazny</t>
  </si>
  <si>
    <t>Jim</t>
  </si>
  <si>
    <t>Glasson</t>
  </si>
  <si>
    <t>Rachel</t>
  </si>
  <si>
    <t>Canitz</t>
  </si>
  <si>
    <t>Corina</t>
  </si>
  <si>
    <t>Li</t>
  </si>
  <si>
    <t>Guannan</t>
  </si>
  <si>
    <t>Parsons</t>
  </si>
  <si>
    <t>Don</t>
  </si>
  <si>
    <t>Raulli</t>
  </si>
  <si>
    <t>Sevcik</t>
  </si>
  <si>
    <t>Narang</t>
  </si>
  <si>
    <t>Jatin</t>
  </si>
  <si>
    <t>Royston</t>
  </si>
  <si>
    <t>Tieri</t>
  </si>
  <si>
    <t>Whitney</t>
  </si>
  <si>
    <t>Blake</t>
  </si>
  <si>
    <t>Wandzilak</t>
  </si>
  <si>
    <t>Valenzona</t>
  </si>
  <si>
    <t>Damon</t>
  </si>
  <si>
    <t>Young</t>
  </si>
  <si>
    <t>Richards</t>
  </si>
  <si>
    <t>Malcolm</t>
  </si>
  <si>
    <t>Alexson</t>
  </si>
  <si>
    <t>Margaret</t>
  </si>
  <si>
    <t>Helen</t>
  </si>
  <si>
    <t>McKenna</t>
  </si>
  <si>
    <t>Argall</t>
  </si>
  <si>
    <t>Mrs.</t>
  </si>
  <si>
    <t>Tara</t>
  </si>
  <si>
    <t>Patchell</t>
  </si>
  <si>
    <t>Kristin</t>
  </si>
  <si>
    <t>Catoggio</t>
  </si>
  <si>
    <t>Adams</t>
  </si>
  <si>
    <t>Windt</t>
  </si>
  <si>
    <t>Carly</t>
  </si>
  <si>
    <t>Lisa</t>
  </si>
  <si>
    <t>Marion</t>
  </si>
  <si>
    <t>Raffetto</t>
  </si>
  <si>
    <t>Louis</t>
  </si>
  <si>
    <t>Oehlke</t>
  </si>
  <si>
    <t>Sudol</t>
  </si>
  <si>
    <t>Dawn</t>
  </si>
  <si>
    <t>Dolge</t>
  </si>
  <si>
    <t>Karen</t>
  </si>
  <si>
    <t>Marlier</t>
  </si>
  <si>
    <t>Girard</t>
  </si>
  <si>
    <t>Mathieu</t>
  </si>
  <si>
    <t>Kam</t>
  </si>
  <si>
    <t>Hubbard</t>
  </si>
  <si>
    <t>Valerie</t>
  </si>
  <si>
    <t>Koester</t>
  </si>
  <si>
    <t>Freya</t>
  </si>
  <si>
    <t>Matthews</t>
  </si>
  <si>
    <t>Rubinich</t>
  </si>
  <si>
    <t>Kara</t>
  </si>
  <si>
    <t>Alban</t>
  </si>
  <si>
    <t>Corcoran</t>
  </si>
  <si>
    <t>Sargent</t>
  </si>
  <si>
    <t>Amber</t>
  </si>
  <si>
    <t>Watson</t>
  </si>
  <si>
    <t>Esponda</t>
  </si>
  <si>
    <t>Krall</t>
  </si>
  <si>
    <t>Poskin</t>
  </si>
  <si>
    <t>Brady</t>
  </si>
  <si>
    <t>Halfmann</t>
  </si>
  <si>
    <t>Kameko</t>
  </si>
  <si>
    <t>Klapper</t>
  </si>
  <si>
    <t>Hicks</t>
  </si>
  <si>
    <t>Lockyer</t>
  </si>
  <si>
    <t>Byrnes</t>
  </si>
  <si>
    <t>Norris</t>
  </si>
  <si>
    <t>Sabine</t>
  </si>
  <si>
    <t>Darda</t>
  </si>
  <si>
    <t>Joseph</t>
  </si>
  <si>
    <t>Otstot</t>
  </si>
  <si>
    <t>Bowley</t>
  </si>
  <si>
    <t>Karolyn</t>
  </si>
  <si>
    <t>Rogers</t>
  </si>
  <si>
    <t>Anita</t>
  </si>
  <si>
    <t>Mclaughlin</t>
  </si>
  <si>
    <t>Laura</t>
  </si>
  <si>
    <t>Ziegler</t>
  </si>
  <si>
    <t>Hughey</t>
  </si>
  <si>
    <t>Knast</t>
  </si>
  <si>
    <t>Stob</t>
  </si>
  <si>
    <t>Jensen</t>
  </si>
  <si>
    <t>Mutter</t>
  </si>
  <si>
    <t>Ahern</t>
  </si>
  <si>
    <t>Chviruk</t>
  </si>
  <si>
    <t>Cathryn</t>
  </si>
  <si>
    <t>Meehan</t>
  </si>
  <si>
    <t>Gammon</t>
  </si>
  <si>
    <t>Shauna</t>
  </si>
  <si>
    <t>Terence</t>
  </si>
  <si>
    <t>Franco</t>
  </si>
  <si>
    <t>Marisol</t>
  </si>
  <si>
    <t>Patterson</t>
  </si>
  <si>
    <t>Valdes</t>
  </si>
  <si>
    <t>Whipple</t>
  </si>
  <si>
    <t>Marton</t>
  </si>
  <si>
    <t>Dylan</t>
  </si>
  <si>
    <t>Hildebrandt</t>
  </si>
  <si>
    <t>Biggs</t>
  </si>
  <si>
    <t>Shigezumi</t>
  </si>
  <si>
    <t>Teiko</t>
  </si>
  <si>
    <t>Meineke</t>
  </si>
  <si>
    <t>Ludington</t>
  </si>
  <si>
    <t>Johannah</t>
  </si>
  <si>
    <t>Perrich</t>
  </si>
  <si>
    <t>Cervantes</t>
  </si>
  <si>
    <t>Andres</t>
  </si>
  <si>
    <t>Andrews</t>
  </si>
  <si>
    <t>Ruvalcaba</t>
  </si>
  <si>
    <t>Lizette</t>
  </si>
  <si>
    <t>Stone</t>
  </si>
  <si>
    <t>Jeb</t>
  </si>
  <si>
    <t>Campbell</t>
  </si>
  <si>
    <t>Asher</t>
  </si>
  <si>
    <t>Mazzotta</t>
  </si>
  <si>
    <t>G</t>
  </si>
  <si>
    <t>Huttl</t>
  </si>
  <si>
    <t>Simonezitrone</t>
  </si>
  <si>
    <t>Ferron</t>
  </si>
  <si>
    <t>Colarusso</t>
  </si>
  <si>
    <t>Pearlman</t>
  </si>
  <si>
    <t>Oz</t>
  </si>
  <si>
    <t>O'Mara</t>
  </si>
  <si>
    <t>Niska</t>
  </si>
  <si>
    <t>Schlich</t>
  </si>
  <si>
    <t>Zidek</t>
  </si>
  <si>
    <t>Ellgass</t>
  </si>
  <si>
    <t>Lowe</t>
  </si>
  <si>
    <t>Malone</t>
  </si>
  <si>
    <t>Dumke</t>
  </si>
  <si>
    <t>Haley</t>
  </si>
  <si>
    <t>Strong</t>
  </si>
  <si>
    <t>Kayla</t>
  </si>
  <si>
    <t>Ferguson</t>
  </si>
  <si>
    <t>Klein</t>
  </si>
  <si>
    <t>Eusebio</t>
  </si>
  <si>
    <t>Szolosi</t>
  </si>
  <si>
    <t>Beth</t>
  </si>
  <si>
    <t>Butler</t>
  </si>
  <si>
    <t>Fukuchi</t>
  </si>
  <si>
    <t>Yoshinori</t>
  </si>
  <si>
    <t>Drucker</t>
  </si>
  <si>
    <t>Aziz</t>
  </si>
  <si>
    <t>Pak</t>
  </si>
  <si>
    <t>Junyong</t>
  </si>
  <si>
    <t>Kieta</t>
  </si>
  <si>
    <t>Kristen</t>
  </si>
  <si>
    <t>Velez</t>
  </si>
  <si>
    <t>Maria</t>
  </si>
  <si>
    <t>Bussiere</t>
  </si>
  <si>
    <t>Jonathan</t>
  </si>
  <si>
    <t>McCartney</t>
  </si>
  <si>
    <t>Bambauer</t>
  </si>
  <si>
    <t>Benjamina</t>
  </si>
  <si>
    <t>Mertz</t>
  </si>
  <si>
    <t>Mason</t>
  </si>
  <si>
    <t>Alison</t>
  </si>
  <si>
    <t>Rotich</t>
  </si>
  <si>
    <t>Fetzer</t>
  </si>
  <si>
    <t>Alexis</t>
  </si>
  <si>
    <t>Mattis</t>
  </si>
  <si>
    <t>Shanda</t>
  </si>
  <si>
    <t>Balinsky</t>
  </si>
  <si>
    <t>Laurette</t>
  </si>
  <si>
    <t>Reilly</t>
  </si>
  <si>
    <t>Mary</t>
  </si>
  <si>
    <t>Petry</t>
  </si>
  <si>
    <t>Kati</t>
  </si>
  <si>
    <t>Laleman</t>
  </si>
  <si>
    <t>Colby</t>
  </si>
  <si>
    <t>Greer</t>
  </si>
  <si>
    <t>Wathke</t>
  </si>
  <si>
    <t>Brent</t>
  </si>
  <si>
    <t>Daly</t>
  </si>
  <si>
    <t>Eugene</t>
  </si>
  <si>
    <t>Dillon</t>
  </si>
  <si>
    <t>Pontes</t>
  </si>
  <si>
    <t>Kamilla</t>
  </si>
  <si>
    <t>Spies</t>
  </si>
  <si>
    <t>Wayne</t>
  </si>
  <si>
    <t>Greig</t>
  </si>
  <si>
    <t>Erlandson</t>
  </si>
  <si>
    <t>Autrey</t>
  </si>
  <si>
    <t>Michalski</t>
  </si>
  <si>
    <t>Grillo</t>
  </si>
  <si>
    <t>Gianfilippo</t>
  </si>
  <si>
    <t>Coronado</t>
  </si>
  <si>
    <t>Dewine</t>
  </si>
  <si>
    <t>Carman</t>
  </si>
  <si>
    <t>Aubri</t>
  </si>
  <si>
    <t>Neems</t>
  </si>
  <si>
    <t>Justin</t>
  </si>
  <si>
    <t>Pesyna</t>
  </si>
  <si>
    <t>Meling</t>
  </si>
  <si>
    <t>Erika</t>
  </si>
  <si>
    <t>Widlowski</t>
  </si>
  <si>
    <t>Nadar</t>
  </si>
  <si>
    <t>Devin</t>
  </si>
  <si>
    <t>Leedham</t>
  </si>
  <si>
    <t>Haglund</t>
  </si>
  <si>
    <t>Mills</t>
  </si>
  <si>
    <t>Drnjevich</t>
  </si>
  <si>
    <t>Kristina</t>
  </si>
  <si>
    <t>Clay</t>
  </si>
  <si>
    <t>Brad</t>
  </si>
  <si>
    <t>Marbury</t>
  </si>
  <si>
    <t>O</t>
  </si>
  <si>
    <t>Coon</t>
  </si>
  <si>
    <t>Vanttinen</t>
  </si>
  <si>
    <t>Simo</t>
  </si>
  <si>
    <t>Garges</t>
  </si>
  <si>
    <t>Rivel</t>
  </si>
  <si>
    <t>Mario</t>
  </si>
  <si>
    <t>Lawson</t>
  </si>
  <si>
    <t>Meghann</t>
  </si>
  <si>
    <t>Cale</t>
  </si>
  <si>
    <t>Stewart</t>
  </si>
  <si>
    <t>Drotz</t>
  </si>
  <si>
    <t>Mutai</t>
  </si>
  <si>
    <t>Lovlien</t>
  </si>
  <si>
    <t>Maya</t>
  </si>
  <si>
    <t>Stoney</t>
  </si>
  <si>
    <t>Hilda</t>
  </si>
  <si>
    <t>Markert</t>
  </si>
  <si>
    <t>McLucas</t>
  </si>
  <si>
    <t>Erwin</t>
  </si>
  <si>
    <t>Sandra</t>
  </si>
  <si>
    <t>Otsuka</t>
  </si>
  <si>
    <t>Takuo</t>
  </si>
  <si>
    <t>Myers</t>
  </si>
  <si>
    <t>Cote</t>
  </si>
  <si>
    <t>Benoit</t>
  </si>
  <si>
    <t>Ehrhardt</t>
  </si>
  <si>
    <t>Petersen</t>
  </si>
  <si>
    <t>Ertel</t>
  </si>
  <si>
    <t>Monica</t>
  </si>
  <si>
    <t>Lanza</t>
  </si>
  <si>
    <t>Picklesimer</t>
  </si>
  <si>
    <t>Giles</t>
  </si>
  <si>
    <t>Della</t>
  </si>
  <si>
    <t>Harmon</t>
  </si>
  <si>
    <t>Pennings</t>
  </si>
  <si>
    <t>Tseronis</t>
  </si>
  <si>
    <t>Tasos</t>
  </si>
  <si>
    <t>Aliff</t>
  </si>
  <si>
    <t>Willenberg</t>
  </si>
  <si>
    <t>Lukasz</t>
  </si>
  <si>
    <t>Millett</t>
  </si>
  <si>
    <t>Meta</t>
  </si>
  <si>
    <t>Ackerman</t>
  </si>
  <si>
    <t>Valdez</t>
  </si>
  <si>
    <t>Angelica</t>
  </si>
  <si>
    <t>Michaud</t>
  </si>
  <si>
    <t>Kathleen</t>
  </si>
  <si>
    <t>Gunnink</t>
  </si>
  <si>
    <t>Gabriel</t>
  </si>
  <si>
    <t>Knight</t>
  </si>
  <si>
    <t>Grosscup</t>
  </si>
  <si>
    <t>Neil</t>
  </si>
  <si>
    <t>Koniuch</t>
  </si>
  <si>
    <t>Heitzman</t>
  </si>
  <si>
    <t>Ariel</t>
  </si>
  <si>
    <t>Tatton</t>
  </si>
  <si>
    <t>Flanagan</t>
  </si>
  <si>
    <t>Funk</t>
  </si>
  <si>
    <t>Molly</t>
  </si>
  <si>
    <t>Davenport</t>
  </si>
  <si>
    <t>Lindbloom</t>
  </si>
  <si>
    <t>Wijayaratne</t>
  </si>
  <si>
    <t>Hiruni</t>
  </si>
  <si>
    <t>Ainsworth</t>
  </si>
  <si>
    <t>Reina</t>
  </si>
  <si>
    <t>Gayagoy</t>
  </si>
  <si>
    <t>Kristi</t>
  </si>
  <si>
    <t>Fitzmaurice</t>
  </si>
  <si>
    <t>Rodriguez</t>
  </si>
  <si>
    <t>Jocelyn</t>
  </si>
  <si>
    <t>Tsoucas</t>
  </si>
  <si>
    <t>Daphne</t>
  </si>
  <si>
    <t>Muhly</t>
  </si>
  <si>
    <t>Lund</t>
  </si>
  <si>
    <t>Battaglino</t>
  </si>
  <si>
    <t>Pena</t>
  </si>
  <si>
    <t>Carolina</t>
  </si>
  <si>
    <t>Thomason</t>
  </si>
  <si>
    <t>Hancox</t>
  </si>
  <si>
    <t>Canarecci</t>
  </si>
  <si>
    <t>Toupin</t>
  </si>
  <si>
    <t>Marc-Olivier</t>
  </si>
  <si>
    <t>Mulley</t>
  </si>
  <si>
    <t>Parry</t>
  </si>
  <si>
    <t>Karine</t>
  </si>
  <si>
    <t>Thompson</t>
  </si>
  <si>
    <t>Nelson</t>
  </si>
  <si>
    <t>Adriana</t>
  </si>
  <si>
    <t>Forte</t>
  </si>
  <si>
    <t>Miranda</t>
  </si>
  <si>
    <t>Roberto</t>
  </si>
  <si>
    <t>McCollum</t>
  </si>
  <si>
    <t>Hevner</t>
  </si>
  <si>
    <t>Tiffany</t>
  </si>
  <si>
    <t>Looi</t>
  </si>
  <si>
    <t>Alexander</t>
  </si>
  <si>
    <t>Power</t>
  </si>
  <si>
    <t>Rich</t>
  </si>
  <si>
    <t>Routon</t>
  </si>
  <si>
    <t>Dochelli</t>
  </si>
  <si>
    <t>Gillespie</t>
  </si>
  <si>
    <t>Oskvig</t>
  </si>
  <si>
    <t>Daven</t>
  </si>
  <si>
    <t>Holland-Stergar</t>
  </si>
  <si>
    <t>Brianne</t>
  </si>
  <si>
    <t>Arai</t>
  </si>
  <si>
    <t>Hiroki</t>
  </si>
  <si>
    <t>Olausson</t>
  </si>
  <si>
    <t>Wagner</t>
  </si>
  <si>
    <t>Delong</t>
  </si>
  <si>
    <t>Candace</t>
  </si>
  <si>
    <t>Mehech</t>
  </si>
  <si>
    <t>Bruno</t>
  </si>
  <si>
    <t>Machiela</t>
  </si>
  <si>
    <t>Dupere</t>
  </si>
  <si>
    <t>Sally</t>
  </si>
  <si>
    <t>Iandolo</t>
  </si>
  <si>
    <t>Meaghan</t>
  </si>
  <si>
    <t>Ito</t>
  </si>
  <si>
    <t>Rina</t>
  </si>
  <si>
    <t>Barry</t>
  </si>
  <si>
    <t>Boyce</t>
  </si>
  <si>
    <t>Albert</t>
  </si>
  <si>
    <t>Lin</t>
  </si>
  <si>
    <t>Shannon</t>
  </si>
  <si>
    <t>Nalven</t>
  </si>
  <si>
    <t>Bourgeois</t>
  </si>
  <si>
    <t>Orloff</t>
  </si>
  <si>
    <t>Conrad</t>
  </si>
  <si>
    <t>Ramirez</t>
  </si>
  <si>
    <t>Josh</t>
  </si>
  <si>
    <t>Fouquet</t>
  </si>
  <si>
    <t>Maxime</t>
  </si>
  <si>
    <t>McPhillips</t>
  </si>
  <si>
    <t>Burgin</t>
  </si>
  <si>
    <t>Roberts</t>
  </si>
  <si>
    <t>Nemec</t>
  </si>
  <si>
    <t>Appman</t>
  </si>
  <si>
    <t>Jr.</t>
  </si>
  <si>
    <t>Glotzbach</t>
  </si>
  <si>
    <t>Tenforde</t>
  </si>
  <si>
    <t>Armando</t>
  </si>
  <si>
    <t>Stanley</t>
  </si>
  <si>
    <t>Dana</t>
  </si>
  <si>
    <t>Vandongen</t>
  </si>
  <si>
    <t>Liebald</t>
  </si>
  <si>
    <t>Holte</t>
  </si>
  <si>
    <t>Tanya</t>
  </si>
  <si>
    <t>Bartlett</t>
  </si>
  <si>
    <t>Bergman</t>
  </si>
  <si>
    <t>Aitken</t>
  </si>
  <si>
    <t>Berger</t>
  </si>
  <si>
    <t>Richey</t>
  </si>
  <si>
    <t>Cary</t>
  </si>
  <si>
    <t>Trotter</t>
  </si>
  <si>
    <t>Chavez</t>
  </si>
  <si>
    <t>Orifice</t>
  </si>
  <si>
    <t>Farkash</t>
  </si>
  <si>
    <t>Crawford</t>
  </si>
  <si>
    <t>Polly</t>
  </si>
  <si>
    <t>Sittlington</t>
  </si>
  <si>
    <t>Silbert</t>
  </si>
  <si>
    <t>Jessie</t>
  </si>
  <si>
    <t>Carrique</t>
  </si>
  <si>
    <t>Kosla</t>
  </si>
  <si>
    <t>Parker</t>
  </si>
  <si>
    <t>Horton</t>
  </si>
  <si>
    <t>Boller</t>
  </si>
  <si>
    <t>Olaru</t>
  </si>
  <si>
    <t>Nuta</t>
  </si>
  <si>
    <t>Prescott</t>
  </si>
  <si>
    <t>Margie</t>
  </si>
  <si>
    <t>Hines</t>
  </si>
  <si>
    <t>Heidi</t>
  </si>
  <si>
    <t>Blanton</t>
  </si>
  <si>
    <t>Diego</t>
  </si>
  <si>
    <t>Bustamante</t>
  </si>
  <si>
    <t>Enrique</t>
  </si>
  <si>
    <t>McCann</t>
  </si>
  <si>
    <t>Schmole</t>
  </si>
  <si>
    <t>Filip</t>
  </si>
  <si>
    <t>Barber</t>
  </si>
  <si>
    <t>Rosemary</t>
  </si>
  <si>
    <t>Reichmann</t>
  </si>
  <si>
    <t>Cavatorta</t>
  </si>
  <si>
    <t>Yaeger</t>
  </si>
  <si>
    <t>Hughes</t>
  </si>
  <si>
    <t>Donahue</t>
  </si>
  <si>
    <t>Greenwell</t>
  </si>
  <si>
    <t>Steele</t>
  </si>
  <si>
    <t>Gunter</t>
  </si>
  <si>
    <t>Madeleine</t>
  </si>
  <si>
    <t>McDonough</t>
  </si>
  <si>
    <t>Sweetland</t>
  </si>
  <si>
    <t>Hammersmith</t>
  </si>
  <si>
    <t>French</t>
  </si>
  <si>
    <t>Garbe</t>
  </si>
  <si>
    <t>Duncan</t>
  </si>
  <si>
    <t>Wallace</t>
  </si>
  <si>
    <t>Tillman</t>
  </si>
  <si>
    <t>Tennille</t>
  </si>
  <si>
    <t>McSween</t>
  </si>
  <si>
    <t>Schubert</t>
  </si>
  <si>
    <t>Lalanne</t>
  </si>
  <si>
    <t>Shalane</t>
  </si>
  <si>
    <t>Arellano</t>
  </si>
  <si>
    <t>Charette</t>
  </si>
  <si>
    <t>Melanie</t>
  </si>
  <si>
    <t>Reyes</t>
  </si>
  <si>
    <t>Ruth</t>
  </si>
  <si>
    <t>Broderick</t>
  </si>
  <si>
    <t>Una</t>
  </si>
  <si>
    <t>Summers</t>
  </si>
  <si>
    <t>Taralyn</t>
  </si>
  <si>
    <t>Zhou</t>
  </si>
  <si>
    <t>Ning</t>
  </si>
  <si>
    <t>Clarke-Ames</t>
  </si>
  <si>
    <t>Staton</t>
  </si>
  <si>
    <t>Forster</t>
  </si>
  <si>
    <t>Brittney</t>
  </si>
  <si>
    <t>Monaghan</t>
  </si>
  <si>
    <t>Sheila</t>
  </si>
  <si>
    <t>Kawamoto</t>
  </si>
  <si>
    <t>Koji</t>
  </si>
  <si>
    <t>Dicharry</t>
  </si>
  <si>
    <t>Berry</t>
  </si>
  <si>
    <t>Colleen</t>
  </si>
  <si>
    <t>Porfirio</t>
  </si>
  <si>
    <t>Deedra</t>
  </si>
  <si>
    <t>Thind</t>
  </si>
  <si>
    <t>Kulwinder</t>
  </si>
  <si>
    <t>Horn</t>
  </si>
  <si>
    <t>Sabadosa</t>
  </si>
  <si>
    <t>Apryl</t>
  </si>
  <si>
    <t>Casady</t>
  </si>
  <si>
    <t>Ilana</t>
  </si>
  <si>
    <t>Ahokas</t>
  </si>
  <si>
    <t>Hebert</t>
  </si>
  <si>
    <t>Karl</t>
  </si>
  <si>
    <t>Fair</t>
  </si>
  <si>
    <t>Swenson</t>
  </si>
  <si>
    <t>Will</t>
  </si>
  <si>
    <t>Revenis</t>
  </si>
  <si>
    <t>Engnes</t>
  </si>
  <si>
    <t>Wiltse</t>
  </si>
  <si>
    <t>Fernandez</t>
  </si>
  <si>
    <t>Tom</t>
  </si>
  <si>
    <t>Pinney</t>
  </si>
  <si>
    <t>Levy</t>
  </si>
  <si>
    <t>Takeda</t>
  </si>
  <si>
    <t>Nobuyori</t>
  </si>
  <si>
    <t>Burke</t>
  </si>
  <si>
    <t>Duarte</t>
  </si>
  <si>
    <t>Marcos</t>
  </si>
  <si>
    <t>Nice</t>
  </si>
  <si>
    <t>Andy</t>
  </si>
  <si>
    <t>Windler</t>
  </si>
  <si>
    <t>Jones</t>
  </si>
  <si>
    <t>Marcus</t>
  </si>
  <si>
    <t>Stevenson</t>
  </si>
  <si>
    <t>Humphrey</t>
  </si>
  <si>
    <t>Geoff</t>
  </si>
  <si>
    <t>Payne</t>
  </si>
  <si>
    <t>Hails</t>
  </si>
  <si>
    <t>Proctor</t>
  </si>
  <si>
    <t>Kelli</t>
  </si>
  <si>
    <t>Maggie</t>
  </si>
  <si>
    <t>Gresh</t>
  </si>
  <si>
    <t>Anis</t>
  </si>
  <si>
    <t>Swartz</t>
  </si>
  <si>
    <t>Schluneker</t>
  </si>
  <si>
    <t>Bellemare</t>
  </si>
  <si>
    <t>Vitalo</t>
  </si>
  <si>
    <t>Antonia</t>
  </si>
  <si>
    <t>Casondra</t>
  </si>
  <si>
    <t>Marshall</t>
  </si>
  <si>
    <t>Wendy</t>
  </si>
  <si>
    <t>Pittaway</t>
  </si>
  <si>
    <t>Bill</t>
  </si>
  <si>
    <t>Antrim</t>
  </si>
  <si>
    <t>Amelia</t>
  </si>
  <si>
    <t>Doolittle-Crider</t>
  </si>
  <si>
    <t>Ruhlman</t>
  </si>
  <si>
    <t>Uchiyama</t>
  </si>
  <si>
    <t>Mayumi</t>
  </si>
  <si>
    <t>Desota</t>
  </si>
  <si>
    <t>Vanessa</t>
  </si>
  <si>
    <t>Edmonds</t>
  </si>
  <si>
    <t>Natali</t>
  </si>
  <si>
    <t>Otto</t>
  </si>
  <si>
    <t>Kurt</t>
  </si>
  <si>
    <t>Duhaime</t>
  </si>
  <si>
    <t>Swann</t>
  </si>
  <si>
    <t>Andee</t>
  </si>
  <si>
    <t>Burton</t>
  </si>
  <si>
    <t>Joslyn</t>
  </si>
  <si>
    <t>Fred</t>
  </si>
  <si>
    <t>Bennie</t>
  </si>
  <si>
    <t>Kanyane</t>
  </si>
  <si>
    <t>McFadden</t>
  </si>
  <si>
    <t>Connolly</t>
  </si>
  <si>
    <t>Merino</t>
  </si>
  <si>
    <t>Keila</t>
  </si>
  <si>
    <t>Baird</t>
  </si>
  <si>
    <t>Zanae</t>
  </si>
  <si>
    <t>Locatelli</t>
  </si>
  <si>
    <t>Brake</t>
  </si>
  <si>
    <t>Jacobs</t>
  </si>
  <si>
    <t>Vaught</t>
  </si>
  <si>
    <t>Monteleone</t>
  </si>
  <si>
    <t>Verdugo</t>
  </si>
  <si>
    <t>Sellers</t>
  </si>
  <si>
    <t>Chad</t>
  </si>
  <si>
    <t>Bowman</t>
  </si>
  <si>
    <t>Marley</t>
  </si>
  <si>
    <t>Grey</t>
  </si>
  <si>
    <t>O'Rourke</t>
  </si>
  <si>
    <t>Orla</t>
  </si>
  <si>
    <t>Fatehali</t>
  </si>
  <si>
    <t>Shaista</t>
  </si>
  <si>
    <t>Piza-Taylor</t>
  </si>
  <si>
    <t>Cavanaugh</t>
  </si>
  <si>
    <t>Julie</t>
  </si>
  <si>
    <t>Amako</t>
  </si>
  <si>
    <t>Megumi</t>
  </si>
  <si>
    <t>Musa</t>
  </si>
  <si>
    <t>Skylar</t>
  </si>
  <si>
    <t>Phillippi</t>
  </si>
  <si>
    <t>Hoskins</t>
  </si>
  <si>
    <t>Renee</t>
  </si>
  <si>
    <t>Triedman</t>
  </si>
  <si>
    <t>Nellie</t>
  </si>
  <si>
    <t>Lovuolo</t>
  </si>
  <si>
    <t>Tamara</t>
  </si>
  <si>
    <t>Chung</t>
  </si>
  <si>
    <t>Newsom</t>
  </si>
  <si>
    <t>Aimee</t>
  </si>
  <si>
    <t>Harrington</t>
  </si>
  <si>
    <t>Suzanne</t>
  </si>
  <si>
    <t>Hoffman</t>
  </si>
  <si>
    <t>Bronwyn</t>
  </si>
  <si>
    <t>Feehley</t>
  </si>
  <si>
    <t>Ashworth</t>
  </si>
  <si>
    <t>Hansen</t>
  </si>
  <si>
    <t>Czyz</t>
  </si>
  <si>
    <t>Bauder</t>
  </si>
  <si>
    <t>Mendoza</t>
  </si>
  <si>
    <t>Francisco</t>
  </si>
  <si>
    <t>Glass</t>
  </si>
  <si>
    <t>Rhonda</t>
  </si>
  <si>
    <t>Butcher</t>
  </si>
  <si>
    <t>Traiser</t>
  </si>
  <si>
    <t>Miles</t>
  </si>
  <si>
    <t>Mudy-Mader</t>
  </si>
  <si>
    <t>Justyna</t>
  </si>
  <si>
    <t>Lucille</t>
  </si>
  <si>
    <t>Woo</t>
  </si>
  <si>
    <t>April</t>
  </si>
  <si>
    <t>Sheppard</t>
  </si>
  <si>
    <t>Doran</t>
  </si>
  <si>
    <t>Labrosse</t>
  </si>
  <si>
    <t>Emilie</t>
  </si>
  <si>
    <t>Lesniak</t>
  </si>
  <si>
    <t>Prowse</t>
  </si>
  <si>
    <t>Seigel</t>
  </si>
  <si>
    <t>Leah</t>
  </si>
  <si>
    <t>Blas</t>
  </si>
  <si>
    <t>Simpson</t>
  </si>
  <si>
    <t>Gierman</t>
  </si>
  <si>
    <t>Floris</t>
  </si>
  <si>
    <t>Jeuland</t>
  </si>
  <si>
    <t>Marc</t>
  </si>
  <si>
    <t>Chorney</t>
  </si>
  <si>
    <t>Rook</t>
  </si>
  <si>
    <t>Aharon</t>
  </si>
  <si>
    <t>Chin</t>
  </si>
  <si>
    <t>Savage</t>
  </si>
  <si>
    <t>Hitchings</t>
  </si>
  <si>
    <t>Truitt</t>
  </si>
  <si>
    <t>Chang</t>
  </si>
  <si>
    <t>Chia</t>
  </si>
  <si>
    <t>Frey</t>
  </si>
  <si>
    <t>Krishna</t>
  </si>
  <si>
    <t>Aditi</t>
  </si>
  <si>
    <t>Maher</t>
  </si>
  <si>
    <t>Boivin</t>
  </si>
  <si>
    <t>Marianne</t>
  </si>
  <si>
    <t>McAlister</t>
  </si>
  <si>
    <t>Carla</t>
  </si>
  <si>
    <t>Akhmedova</t>
  </si>
  <si>
    <t>Oksana</t>
  </si>
  <si>
    <t>Tucker</t>
  </si>
  <si>
    <t>Gramelspacher</t>
  </si>
  <si>
    <t>Goldsmith</t>
  </si>
  <si>
    <t>Tranter</t>
  </si>
  <si>
    <t>Steve</t>
  </si>
  <si>
    <t>Tu</t>
  </si>
  <si>
    <t>Kaczka</t>
  </si>
  <si>
    <t>Hunter</t>
  </si>
  <si>
    <t>Dale</t>
  </si>
  <si>
    <t>Ashby</t>
  </si>
  <si>
    <t>Ausen</t>
  </si>
  <si>
    <t>Ulrike</t>
  </si>
  <si>
    <t>O'Leary</t>
  </si>
  <si>
    <t>Katlyn</t>
  </si>
  <si>
    <t>Scoville</t>
  </si>
  <si>
    <t>Kaus</t>
  </si>
  <si>
    <t>Rainey</t>
  </si>
  <si>
    <t>Chandler</t>
  </si>
  <si>
    <t>Rasch</t>
  </si>
  <si>
    <t>Silvana</t>
  </si>
  <si>
    <t>Plunkett</t>
  </si>
  <si>
    <t>Natty</t>
  </si>
  <si>
    <t>Gusmer</t>
  </si>
  <si>
    <t>Loftus</t>
  </si>
  <si>
    <t>Antony</t>
  </si>
  <si>
    <t>Alvarez</t>
  </si>
  <si>
    <t>Petersson</t>
  </si>
  <si>
    <t>Liaw</t>
  </si>
  <si>
    <t>Tripaldi</t>
  </si>
  <si>
    <t>Cassandra</t>
  </si>
  <si>
    <t>Endara</t>
  </si>
  <si>
    <t>Valle</t>
  </si>
  <si>
    <t>Gerardo</t>
  </si>
  <si>
    <t>Germain</t>
  </si>
  <si>
    <t>Finecey</t>
  </si>
  <si>
    <t>Meghan</t>
  </si>
  <si>
    <t>Roe</t>
  </si>
  <si>
    <t>Webb</t>
  </si>
  <si>
    <t>Jane</t>
  </si>
  <si>
    <t>Stocker</t>
  </si>
  <si>
    <t>Jacobson</t>
  </si>
  <si>
    <t>Goodwin</t>
  </si>
  <si>
    <t>Jillian</t>
  </si>
  <si>
    <t>Brock</t>
  </si>
  <si>
    <t>Papp</t>
  </si>
  <si>
    <t>Siragusa</t>
  </si>
  <si>
    <t>Pizarro</t>
  </si>
  <si>
    <t>Rachelle</t>
  </si>
  <si>
    <t>Strange</t>
  </si>
  <si>
    <t>Eidinger</t>
  </si>
  <si>
    <t>Ginsburg</t>
  </si>
  <si>
    <t>Truex</t>
  </si>
  <si>
    <t>Higgins</t>
  </si>
  <si>
    <t>McCurdy</t>
  </si>
  <si>
    <t>Bettina</t>
  </si>
  <si>
    <t>Varner</t>
  </si>
  <si>
    <t>Dahmen</t>
  </si>
  <si>
    <t>Holli</t>
  </si>
  <si>
    <t>Fraser</t>
  </si>
  <si>
    <t>Deeg</t>
  </si>
  <si>
    <t>Robertson</t>
  </si>
  <si>
    <t>Peck</t>
  </si>
  <si>
    <t>Burger</t>
  </si>
  <si>
    <t>Garrett</t>
  </si>
  <si>
    <t>Blain</t>
  </si>
  <si>
    <t>Winters</t>
  </si>
  <si>
    <t>Annabelle</t>
  </si>
  <si>
    <t>McCue</t>
  </si>
  <si>
    <t>Webster</t>
  </si>
  <si>
    <t>Deanne</t>
  </si>
  <si>
    <t>Chiappone</t>
  </si>
  <si>
    <t>Opie</t>
  </si>
  <si>
    <t>Jasmine</t>
  </si>
  <si>
    <t>Donnelly</t>
  </si>
  <si>
    <t>Rall</t>
  </si>
  <si>
    <t>Tracie</t>
  </si>
  <si>
    <t>Tristan</t>
  </si>
  <si>
    <t>Chen</t>
  </si>
  <si>
    <t>Peiweng</t>
  </si>
  <si>
    <t>Tufaro</t>
  </si>
  <si>
    <t>Theresa</t>
  </si>
  <si>
    <t>Susedik</t>
  </si>
  <si>
    <t>Jose</t>
  </si>
  <si>
    <t>Deady</t>
  </si>
  <si>
    <t>Schaefer</t>
  </si>
  <si>
    <t>D'Alessandro</t>
  </si>
  <si>
    <t>Wyss</t>
  </si>
  <si>
    <t>Krista</t>
  </si>
  <si>
    <t>Rose</t>
  </si>
  <si>
    <t>Jenessa</t>
  </si>
  <si>
    <t>Hopper</t>
  </si>
  <si>
    <t>Finneran</t>
  </si>
  <si>
    <t>Basham</t>
  </si>
  <si>
    <t>Teresa</t>
  </si>
  <si>
    <t>Oscal</t>
  </si>
  <si>
    <t>Dorian</t>
  </si>
  <si>
    <t>Craft</t>
  </si>
  <si>
    <t>Kebede</t>
  </si>
  <si>
    <t>Aberu</t>
  </si>
  <si>
    <t>Strobel</t>
  </si>
  <si>
    <t>Dalton</t>
  </si>
  <si>
    <t>Morimoto</t>
  </si>
  <si>
    <t>Tania</t>
  </si>
  <si>
    <t>Manlove</t>
  </si>
  <si>
    <t>Madzik</t>
  </si>
  <si>
    <t>Hobson</t>
  </si>
  <si>
    <t>Valery</t>
  </si>
  <si>
    <t>Joanna</t>
  </si>
  <si>
    <t>Tierney</t>
  </si>
  <si>
    <t>Stefanie</t>
  </si>
  <si>
    <t>Gabris</t>
  </si>
  <si>
    <t>Howard</t>
  </si>
  <si>
    <t>Liza</t>
  </si>
  <si>
    <t>Kallay</t>
  </si>
  <si>
    <t>Leguizamo</t>
  </si>
  <si>
    <t>Claudia</t>
  </si>
  <si>
    <t>Escartin</t>
  </si>
  <si>
    <t>Chorey</t>
  </si>
  <si>
    <t>Billy</t>
  </si>
  <si>
    <t>McVay</t>
  </si>
  <si>
    <t>Vinson</t>
  </si>
  <si>
    <t>Tim</t>
  </si>
  <si>
    <t>Astrike-Davis</t>
  </si>
  <si>
    <t>Harder</t>
  </si>
  <si>
    <t>Bell</t>
  </si>
  <si>
    <t>Dawes</t>
  </si>
  <si>
    <t>Bridget</t>
  </si>
  <si>
    <t>Larios</t>
  </si>
  <si>
    <t>Yaremczuk</t>
  </si>
  <si>
    <t>Natasha</t>
  </si>
  <si>
    <t>Eversman</t>
  </si>
  <si>
    <t>Hickory</t>
  </si>
  <si>
    <t>Mckendree</t>
  </si>
  <si>
    <t>Mooney</t>
  </si>
  <si>
    <t>Craighead</t>
  </si>
  <si>
    <t>Lohrenz</t>
  </si>
  <si>
    <t>Demise</t>
  </si>
  <si>
    <t>Shure</t>
  </si>
  <si>
    <t>Guitard</t>
  </si>
  <si>
    <t>Brenda</t>
  </si>
  <si>
    <t>Navas</t>
  </si>
  <si>
    <t>Ptucha</t>
  </si>
  <si>
    <t>Kirouac</t>
  </si>
  <si>
    <t>Kathya</t>
  </si>
  <si>
    <t>Toews</t>
  </si>
  <si>
    <t>Wesley</t>
  </si>
  <si>
    <t>Perry</t>
  </si>
  <si>
    <t>Kretz</t>
  </si>
  <si>
    <t>Hempel</t>
  </si>
  <si>
    <t>Alexandra</t>
  </si>
  <si>
    <t>McBroom</t>
  </si>
  <si>
    <t>Yoo</t>
  </si>
  <si>
    <t>Rand</t>
  </si>
  <si>
    <t>Wolfe</t>
  </si>
  <si>
    <t>Vance</t>
  </si>
  <si>
    <t>Burnett</t>
  </si>
  <si>
    <t>Clason</t>
  </si>
  <si>
    <t>Gillian</t>
  </si>
  <si>
    <t>Brenn</t>
  </si>
  <si>
    <t>Pietz</t>
  </si>
  <si>
    <t>Tegenkamp</t>
  </si>
  <si>
    <t>Dover</t>
  </si>
  <si>
    <t>Dockemeyer</t>
  </si>
  <si>
    <t>III</t>
  </si>
  <si>
    <t>Harel</t>
  </si>
  <si>
    <t>Gal</t>
  </si>
  <si>
    <t>Aguila</t>
  </si>
  <si>
    <t>Anton</t>
  </si>
  <si>
    <t>Yazmin</t>
  </si>
  <si>
    <t>Beisheim</t>
  </si>
  <si>
    <t>Florian</t>
  </si>
  <si>
    <t>Lenhoff</t>
  </si>
  <si>
    <t>Wehrwein</t>
  </si>
  <si>
    <t>Claire</t>
  </si>
  <si>
    <t>Markowitz</t>
  </si>
  <si>
    <t>Lynn</t>
  </si>
  <si>
    <t>Vos</t>
  </si>
  <si>
    <t>McLeod</t>
  </si>
  <si>
    <t>Candice</t>
  </si>
  <si>
    <t>Balcom</t>
  </si>
  <si>
    <t>Dirth</t>
  </si>
  <si>
    <t>Inglish</t>
  </si>
  <si>
    <t>Massa-Musiak</t>
  </si>
  <si>
    <t>Elena</t>
  </si>
  <si>
    <t>Bailey</t>
  </si>
  <si>
    <t>Jacoby</t>
  </si>
  <si>
    <t>Bert</t>
  </si>
  <si>
    <t>Crimmings</t>
  </si>
  <si>
    <t>Crane</t>
  </si>
  <si>
    <t>Swartzfager</t>
  </si>
  <si>
    <t>Clevenger</t>
  </si>
  <si>
    <t>Reichardt</t>
  </si>
  <si>
    <t>Morton</t>
  </si>
  <si>
    <t>Sunstrum</t>
  </si>
  <si>
    <t>Frownfelter</t>
  </si>
  <si>
    <t>Milah</t>
  </si>
  <si>
    <t>Richter</t>
  </si>
  <si>
    <t>Annette</t>
  </si>
  <si>
    <t>England</t>
  </si>
  <si>
    <t>Yoko</t>
  </si>
  <si>
    <t>McLean</t>
  </si>
  <si>
    <t>Tess</t>
  </si>
  <si>
    <t>Lane</t>
  </si>
  <si>
    <t>Vonachen</t>
  </si>
  <si>
    <t>Paige</t>
  </si>
  <si>
    <t>Kidwell</t>
  </si>
  <si>
    <t>Betancourth</t>
  </si>
  <si>
    <t>Henstrom</t>
  </si>
  <si>
    <t>Pereira</t>
  </si>
  <si>
    <t>Brown</t>
  </si>
  <si>
    <t>Reasoner</t>
  </si>
  <si>
    <t>Carver</t>
  </si>
  <si>
    <t>Borror</t>
  </si>
  <si>
    <t>Kaitlin</t>
  </si>
  <si>
    <t>Saad</t>
  </si>
  <si>
    <t>Mohammad</t>
  </si>
  <si>
    <t>Trail</t>
  </si>
  <si>
    <t>Benton</t>
  </si>
  <si>
    <t>Bauman</t>
  </si>
  <si>
    <t>Sheridan</t>
  </si>
  <si>
    <t>Bakula</t>
  </si>
  <si>
    <t>Davis</t>
  </si>
  <si>
    <t>Weiler</t>
  </si>
  <si>
    <t>Schaaf</t>
  </si>
  <si>
    <t>Gisele</t>
  </si>
  <si>
    <t>Sack</t>
  </si>
  <si>
    <t>Myra</t>
  </si>
  <si>
    <t>Chenard</t>
  </si>
  <si>
    <t>Williamson</t>
  </si>
  <si>
    <t>Eleanor</t>
  </si>
  <si>
    <t>Dollas</t>
  </si>
  <si>
    <t>Sprague</t>
  </si>
  <si>
    <t>Michell</t>
  </si>
  <si>
    <t>Datwyler</t>
  </si>
  <si>
    <t>Mead</t>
  </si>
  <si>
    <t>Kennedy</t>
  </si>
  <si>
    <t>Mallory</t>
  </si>
  <si>
    <t>Czech</t>
  </si>
  <si>
    <t>O'Brien</t>
  </si>
  <si>
    <t>Bachman</t>
  </si>
  <si>
    <t>Ariell</t>
  </si>
  <si>
    <t>Bednar</t>
  </si>
  <si>
    <t>Daye</t>
  </si>
  <si>
    <t>Clarke</t>
  </si>
  <si>
    <t>Koren</t>
  </si>
  <si>
    <t>Kuramoto</t>
  </si>
  <si>
    <t>Dierksen</t>
  </si>
  <si>
    <t>Zoeller</t>
  </si>
  <si>
    <t>Flesch</t>
  </si>
  <si>
    <t>Maltby</t>
  </si>
  <si>
    <t>Custance</t>
  </si>
  <si>
    <t>Lucie</t>
  </si>
  <si>
    <t>Choi</t>
  </si>
  <si>
    <t>Barnett</t>
  </si>
  <si>
    <t>Carma</t>
  </si>
  <si>
    <t>Proulx</t>
  </si>
  <si>
    <t>Lundine</t>
  </si>
  <si>
    <t>Paullin</t>
  </si>
  <si>
    <t>Delucia</t>
  </si>
  <si>
    <t>Francesca</t>
  </si>
  <si>
    <t>Valentine</t>
  </si>
  <si>
    <t>Mohara</t>
  </si>
  <si>
    <t>Toshiyuki</t>
  </si>
  <si>
    <t>Fairbrother</t>
  </si>
  <si>
    <t>Fagan</t>
  </si>
  <si>
    <t>Toth</t>
  </si>
  <si>
    <t>Guinn</t>
  </si>
  <si>
    <t>Julee</t>
  </si>
  <si>
    <t>Diviney</t>
  </si>
  <si>
    <t>Ciaran</t>
  </si>
  <si>
    <t>Marlatt</t>
  </si>
  <si>
    <t>Ohler</t>
  </si>
  <si>
    <t>Makie</t>
  </si>
  <si>
    <t>Mossler</t>
  </si>
  <si>
    <t>Segall</t>
  </si>
  <si>
    <t>Sprieser</t>
  </si>
  <si>
    <t>Blanco</t>
  </si>
  <si>
    <t>Sheptock</t>
  </si>
  <si>
    <t>Tatiana</t>
  </si>
  <si>
    <t>Chruniak</t>
  </si>
  <si>
    <t>Miller</t>
  </si>
  <si>
    <t>Liisa</t>
  </si>
  <si>
    <t>Theis</t>
  </si>
  <si>
    <t>Sadler</t>
  </si>
  <si>
    <t>Maxwell</t>
  </si>
  <si>
    <t>Auger</t>
  </si>
  <si>
    <t>Pascale</t>
  </si>
  <si>
    <t>Steadman</t>
  </si>
  <si>
    <t>Becca</t>
  </si>
  <si>
    <t>McCarron</t>
  </si>
  <si>
    <t>Roecker</t>
  </si>
  <si>
    <t>Giumarra</t>
  </si>
  <si>
    <t>Bower</t>
  </si>
  <si>
    <t>Grant</t>
  </si>
  <si>
    <t>Sophia</t>
  </si>
  <si>
    <t>Capriccioso</t>
  </si>
  <si>
    <t>Starbuck</t>
  </si>
  <si>
    <t>Sam</t>
  </si>
  <si>
    <t>McMahon</t>
  </si>
  <si>
    <t>Rissell</t>
  </si>
  <si>
    <t>Ethan</t>
  </si>
  <si>
    <t>Kromroy</t>
  </si>
  <si>
    <t>Manfredi</t>
  </si>
  <si>
    <t>Manwaring</t>
  </si>
  <si>
    <t>Kasey</t>
  </si>
  <si>
    <t>Tomaszewski</t>
  </si>
  <si>
    <t>Gannon</t>
  </si>
  <si>
    <t>Frye</t>
  </si>
  <si>
    <t>Currier</t>
  </si>
  <si>
    <t>Mary-Lynn</t>
  </si>
  <si>
    <t>Whittendale</t>
  </si>
  <si>
    <t>Rixe</t>
  </si>
  <si>
    <t>Ballon-Landa</t>
  </si>
  <si>
    <t>Zaferos</t>
  </si>
  <si>
    <t>Audrey</t>
  </si>
  <si>
    <t>Jacob</t>
  </si>
  <si>
    <t>Samland</t>
  </si>
  <si>
    <t>Shapiro</t>
  </si>
  <si>
    <t>Snitzer</t>
  </si>
  <si>
    <t>Watters</t>
  </si>
  <si>
    <t>Steele-Belkin</t>
  </si>
  <si>
    <t>Christensen</t>
  </si>
  <si>
    <t>Hodge</t>
  </si>
  <si>
    <t>Rusterholz</t>
  </si>
  <si>
    <t>Lafrance</t>
  </si>
  <si>
    <t>Sylvain</t>
  </si>
  <si>
    <t>Hallis</t>
  </si>
  <si>
    <t>Salowitz</t>
  </si>
  <si>
    <t>Langerak</t>
  </si>
  <si>
    <t>Bonilla</t>
  </si>
  <si>
    <t>Veronica</t>
  </si>
  <si>
    <t>Ciabattoni</t>
  </si>
  <si>
    <t>Warren</t>
  </si>
  <si>
    <t>Daniela</t>
  </si>
  <si>
    <t>Deirdre</t>
  </si>
  <si>
    <t>Osmark</t>
  </si>
  <si>
    <t>Mathias</t>
  </si>
  <si>
    <t>Warwick</t>
  </si>
  <si>
    <t>Magnuson</t>
  </si>
  <si>
    <t>Marsh</t>
  </si>
  <si>
    <t>Kari</t>
  </si>
  <si>
    <t>Standiford</t>
  </si>
  <si>
    <t>Sherwin</t>
  </si>
  <si>
    <t>Alice</t>
  </si>
  <si>
    <t>Blekeli</t>
  </si>
  <si>
    <t>Johannes</t>
  </si>
  <si>
    <t>Fiskerstand</t>
  </si>
  <si>
    <t>Vangampleare</t>
  </si>
  <si>
    <t>Hiatt</t>
  </si>
  <si>
    <t>Jon</t>
  </si>
  <si>
    <t>Tadesse</t>
  </si>
  <si>
    <t>Fasil</t>
  </si>
  <si>
    <t>Jaswell</t>
  </si>
  <si>
    <t>Phillips-Cook</t>
  </si>
  <si>
    <t>Doron</t>
  </si>
  <si>
    <t>Katharina</t>
  </si>
  <si>
    <t>Desruisseaux</t>
  </si>
  <si>
    <t>Carl</t>
  </si>
  <si>
    <t>Ripp</t>
  </si>
  <si>
    <t>Harris</t>
  </si>
  <si>
    <t>Shafer</t>
  </si>
  <si>
    <t>Hemesath</t>
  </si>
  <si>
    <t>Vinci</t>
  </si>
  <si>
    <t>Diamond-Husmann</t>
  </si>
  <si>
    <t>Soto</t>
  </si>
  <si>
    <t>Carlos</t>
  </si>
  <si>
    <t>Dacko</t>
  </si>
  <si>
    <t>Glassey</t>
  </si>
  <si>
    <t>Frechette</t>
  </si>
  <si>
    <t>Benitez</t>
  </si>
  <si>
    <t>Braulio</t>
  </si>
  <si>
    <t>Gauthier</t>
  </si>
  <si>
    <t>Anne-Marie</t>
  </si>
  <si>
    <t>Fazioli</t>
  </si>
  <si>
    <t>Yuki</t>
  </si>
  <si>
    <t>Dannenhauer</t>
  </si>
  <si>
    <t>Rafer</t>
  </si>
  <si>
    <t>McComb</t>
  </si>
  <si>
    <t>Erynn</t>
  </si>
  <si>
    <t>Sambasivam</t>
  </si>
  <si>
    <t>Mahesh</t>
  </si>
  <si>
    <t>Maina</t>
  </si>
  <si>
    <t>Keshian</t>
  </si>
  <si>
    <t>Maas</t>
  </si>
  <si>
    <t>Sinasac</t>
  </si>
  <si>
    <t>Fritz</t>
  </si>
  <si>
    <t>Ruffo</t>
  </si>
  <si>
    <t>Long</t>
  </si>
  <si>
    <t>Rohde</t>
  </si>
  <si>
    <t>Bonzi</t>
  </si>
  <si>
    <t>Moore</t>
  </si>
  <si>
    <t>McGrane</t>
  </si>
  <si>
    <t>Stepnowski</t>
  </si>
  <si>
    <t>Roxanne</t>
  </si>
  <si>
    <t>Merkle</t>
  </si>
  <si>
    <t>Israel</t>
  </si>
  <si>
    <t>Samalya</t>
  </si>
  <si>
    <t>Vigneron</t>
  </si>
  <si>
    <t>Mucci</t>
  </si>
  <si>
    <t>Alicia</t>
  </si>
  <si>
    <t>MacDonald</t>
  </si>
  <si>
    <t>Deng</t>
  </si>
  <si>
    <t>Guomin</t>
  </si>
  <si>
    <t>Javier</t>
  </si>
  <si>
    <t>Strickland</t>
  </si>
  <si>
    <t>Cheney</t>
  </si>
  <si>
    <t>Godoy</t>
  </si>
  <si>
    <t>Martha</t>
  </si>
  <si>
    <t>Patricia</t>
  </si>
  <si>
    <t>Rider</t>
  </si>
  <si>
    <t>Walters</t>
  </si>
  <si>
    <t>Eddie</t>
  </si>
  <si>
    <t>Leboeuf</t>
  </si>
  <si>
    <t>Scheibel</t>
  </si>
  <si>
    <t>Ritter</t>
  </si>
  <si>
    <t>Pretot</t>
  </si>
  <si>
    <t>Svetlana</t>
  </si>
  <si>
    <t>Willsey</t>
  </si>
  <si>
    <t>Roach</t>
  </si>
  <si>
    <t>Jacobsen</t>
  </si>
  <si>
    <t>Torrey</t>
  </si>
  <si>
    <t>O'Hora</t>
  </si>
  <si>
    <t>Amato</t>
  </si>
  <si>
    <t>Wegner</t>
  </si>
  <si>
    <t>Lana</t>
  </si>
  <si>
    <t>Bokun</t>
  </si>
  <si>
    <t>Overpeck</t>
  </si>
  <si>
    <t>Levine</t>
  </si>
  <si>
    <t>Annie</t>
  </si>
  <si>
    <t>Wild</t>
  </si>
  <si>
    <t>Tabor</t>
  </si>
  <si>
    <t>Steffen</t>
  </si>
  <si>
    <t>Tadich</t>
  </si>
  <si>
    <t>Katarina</t>
  </si>
  <si>
    <t>Christenson</t>
  </si>
  <si>
    <t>B.j.</t>
  </si>
  <si>
    <t>Shell</t>
  </si>
  <si>
    <t>Rao</t>
  </si>
  <si>
    <t>Gomez</t>
  </si>
  <si>
    <t>Hemingway</t>
  </si>
  <si>
    <t>Rodney</t>
  </si>
  <si>
    <t>Pett</t>
  </si>
  <si>
    <t>Meingast</t>
  </si>
  <si>
    <t>Maximilian</t>
  </si>
  <si>
    <t>McCarthy</t>
  </si>
  <si>
    <t>Boyle</t>
  </si>
  <si>
    <t>Gundersen</t>
  </si>
  <si>
    <t>Eirik</t>
  </si>
  <si>
    <t>Wolswinkel</t>
  </si>
  <si>
    <t>Rik</t>
  </si>
  <si>
    <t>Bomberger</t>
  </si>
  <si>
    <t>Lapierre</t>
  </si>
  <si>
    <t>Yannick</t>
  </si>
  <si>
    <t>Beaty</t>
  </si>
  <si>
    <t>Hammer</t>
  </si>
  <si>
    <t>Randolph</t>
  </si>
  <si>
    <t>Masterson</t>
  </si>
  <si>
    <t>Friess</t>
  </si>
  <si>
    <t>Thibaud</t>
  </si>
  <si>
    <t>Mantoni</t>
  </si>
  <si>
    <t>Bodeen</t>
  </si>
  <si>
    <t>Gretchen</t>
  </si>
  <si>
    <t>McPherson</t>
  </si>
  <si>
    <t>Martina</t>
  </si>
  <si>
    <t>Palko</t>
  </si>
  <si>
    <t>Breathitt</t>
  </si>
  <si>
    <t>Evora</t>
  </si>
  <si>
    <t>Fischer</t>
  </si>
  <si>
    <t>Saeger</t>
  </si>
  <si>
    <t>Deba</t>
  </si>
  <si>
    <t>Buzunesh</t>
  </si>
  <si>
    <t>Leloup</t>
  </si>
  <si>
    <t>Mirte</t>
  </si>
  <si>
    <t>Labare</t>
  </si>
  <si>
    <t>Arouca</t>
  </si>
  <si>
    <t>Kerry</t>
  </si>
  <si>
    <t>Reese</t>
  </si>
  <si>
    <t>McCloskey</t>
  </si>
  <si>
    <t>Tedsen</t>
  </si>
  <si>
    <t>Koehlinger</t>
  </si>
  <si>
    <t>Pielechaty</t>
  </si>
  <si>
    <t>Korhonen</t>
  </si>
  <si>
    <t>Kehr</t>
  </si>
  <si>
    <t>Gina</t>
  </si>
  <si>
    <t>Montagna</t>
  </si>
  <si>
    <t>Dino</t>
  </si>
  <si>
    <t>M√ºller</t>
  </si>
  <si>
    <t>Jan</t>
  </si>
  <si>
    <t>Sidebottom</t>
  </si>
  <si>
    <t>Morris</t>
  </si>
  <si>
    <t>Chaisson</t>
  </si>
  <si>
    <t>Stan</t>
  </si>
  <si>
    <t>Pigott</t>
  </si>
  <si>
    <t>Cochrane</t>
  </si>
  <si>
    <t>Krysta</t>
  </si>
  <si>
    <t>Armitage</t>
  </si>
  <si>
    <t>Natascia</t>
  </si>
  <si>
    <t>Shen</t>
  </si>
  <si>
    <t>O'Kelly</t>
  </si>
  <si>
    <t>Huff</t>
  </si>
  <si>
    <t>Dye</t>
  </si>
  <si>
    <t>Willard</t>
  </si>
  <si>
    <t>D'Addario</t>
  </si>
  <si>
    <t>Buchanan</t>
  </si>
  <si>
    <t>Angie</t>
  </si>
  <si>
    <t>Waterson</t>
  </si>
  <si>
    <t>Piras</t>
  </si>
  <si>
    <t>Sabina</t>
  </si>
  <si>
    <t>U</t>
  </si>
  <si>
    <t>Landberg</t>
  </si>
  <si>
    <t>Flynn</t>
  </si>
  <si>
    <t>Jackie</t>
  </si>
  <si>
    <t>Bishop</t>
  </si>
  <si>
    <t>Devitt</t>
  </si>
  <si>
    <t>Cindy</t>
  </si>
  <si>
    <t>Tramontano</t>
  </si>
  <si>
    <t>Gennaro</t>
  </si>
  <si>
    <t>Davidson</t>
  </si>
  <si>
    <t>Terry</t>
  </si>
  <si>
    <t>McGraw</t>
  </si>
  <si>
    <t>Keara</t>
  </si>
  <si>
    <t>Fellure</t>
  </si>
  <si>
    <t>Sanford</t>
  </si>
  <si>
    <t>Katena</t>
  </si>
  <si>
    <t>Wrenn</t>
  </si>
  <si>
    <t>Bean</t>
  </si>
  <si>
    <t>Krueger</t>
  </si>
  <si>
    <t>Jan-Patrick</t>
  </si>
  <si>
    <t>Babler</t>
  </si>
  <si>
    <t>Brezenski</t>
  </si>
  <si>
    <t>Marschner</t>
  </si>
  <si>
    <t>Marguerite</t>
  </si>
  <si>
    <t>Travis</t>
  </si>
  <si>
    <t>Montez</t>
  </si>
  <si>
    <t>Ricky</t>
  </si>
  <si>
    <t>Hurt</t>
  </si>
  <si>
    <t>Garey</t>
  </si>
  <si>
    <t>Reddy</t>
  </si>
  <si>
    <t>Mueller</t>
  </si>
  <si>
    <t>Uribe</t>
  </si>
  <si>
    <t>Hand</t>
  </si>
  <si>
    <t>Mac-Thiong</t>
  </si>
  <si>
    <t>Jean-Marc</t>
  </si>
  <si>
    <t>Steidl</t>
  </si>
  <si>
    <t>Ulrich</t>
  </si>
  <si>
    <t>Alderfer</t>
  </si>
  <si>
    <t>Hannah</t>
  </si>
  <si>
    <t>Ryland</t>
  </si>
  <si>
    <t>Bethea</t>
  </si>
  <si>
    <t>Blois</t>
  </si>
  <si>
    <t>Dayton</t>
  </si>
  <si>
    <t>Cloud</t>
  </si>
  <si>
    <t>Shantel</t>
  </si>
  <si>
    <t>Betournay</t>
  </si>
  <si>
    <t>Temple</t>
  </si>
  <si>
    <t>Rollie</t>
  </si>
  <si>
    <t>Roybal</t>
  </si>
  <si>
    <t>Robyn</t>
  </si>
  <si>
    <t>Turgeon</t>
  </si>
  <si>
    <t>Deingenis</t>
  </si>
  <si>
    <t>Gibbs</t>
  </si>
  <si>
    <t>Trom</t>
  </si>
  <si>
    <t>Sizer</t>
  </si>
  <si>
    <t>Ellison</t>
  </si>
  <si>
    <t>Katelyn</t>
  </si>
  <si>
    <t>Sulkowski</t>
  </si>
  <si>
    <t>Maringo</t>
  </si>
  <si>
    <t>Lattin</t>
  </si>
  <si>
    <t>Deblander</t>
  </si>
  <si>
    <t>O'Neill</t>
  </si>
  <si>
    <t>Eoghan</t>
  </si>
  <si>
    <t>Stanek</t>
  </si>
  <si>
    <t>Kassie</t>
  </si>
  <si>
    <t>Manning</t>
  </si>
  <si>
    <t>Ruben</t>
  </si>
  <si>
    <t>Dario</t>
  </si>
  <si>
    <t>Schauwaers</t>
  </si>
  <si>
    <t>Hartman</t>
  </si>
  <si>
    <t>Fire</t>
  </si>
  <si>
    <t>Waliaula</t>
  </si>
  <si>
    <t>Blackshear</t>
  </si>
  <si>
    <t>Nettik</t>
  </si>
  <si>
    <t>Jenni</t>
  </si>
  <si>
    <t>Novales</t>
  </si>
  <si>
    <t>Estuardo</t>
  </si>
  <si>
    <t>Rosauer</t>
  </si>
  <si>
    <t>Ryder</t>
  </si>
  <si>
    <t>Larsen</t>
  </si>
  <si>
    <t>W√¶ver</t>
  </si>
  <si>
    <t>Keate</t>
  </si>
  <si>
    <t>Starosciak</t>
  </si>
  <si>
    <t>Kaye</t>
  </si>
  <si>
    <t>Henderson</t>
  </si>
  <si>
    <t>Winkelman</t>
  </si>
  <si>
    <t>Monette</t>
  </si>
  <si>
    <t>Kramer</t>
  </si>
  <si>
    <t>Shelby</t>
  </si>
  <si>
    <t>Goldstein</t>
  </si>
  <si>
    <t>Leticia</t>
  </si>
  <si>
    <t>Barrett</t>
  </si>
  <si>
    <t>Irwin</t>
  </si>
  <si>
    <t>Glenn</t>
  </si>
  <si>
    <t>O'Meara</t>
  </si>
  <si>
    <t>Budrow</t>
  </si>
  <si>
    <t>Nelly</t>
  </si>
  <si>
    <t>Tecklenburg</t>
  </si>
  <si>
    <t>Schenck</t>
  </si>
  <si>
    <t>Blendell</t>
  </si>
  <si>
    <t>Parodi</t>
  </si>
  <si>
    <t>Katharine</t>
  </si>
  <si>
    <t>Linden</t>
  </si>
  <si>
    <t>Desiree</t>
  </si>
  <si>
    <t>Horning</t>
  </si>
  <si>
    <t>Goode</t>
  </si>
  <si>
    <t>Doden</t>
  </si>
  <si>
    <t>Groff</t>
  </si>
  <si>
    <t>Kuehler</t>
  </si>
  <si>
    <t>Gibby</t>
  </si>
  <si>
    <t>Busa</t>
  </si>
  <si>
    <t>Moyo</t>
  </si>
  <si>
    <t>Arturo</t>
  </si>
  <si>
    <t>Ketil</t>
  </si>
  <si>
    <t>Christi</t>
  </si>
  <si>
    <t>Ash</t>
  </si>
  <si>
    <t>Edivaldo</t>
  </si>
  <si>
    <t>Eve</t>
  </si>
  <si>
    <t>Dever</t>
  </si>
  <si>
    <t>Shaun</t>
  </si>
  <si>
    <t>Horvath</t>
  </si>
  <si>
    <t>Adrian</t>
  </si>
  <si>
    <t>Danner</t>
  </si>
  <si>
    <t>Weiss</t>
  </si>
  <si>
    <t>D'Andrea</t>
  </si>
  <si>
    <t>Olesky</t>
  </si>
  <si>
    <t>Whitcraft</t>
  </si>
  <si>
    <t>Salazar</t>
  </si>
  <si>
    <t>Johann</t>
  </si>
  <si>
    <t>Robin</t>
  </si>
  <si>
    <t>Pond</t>
  </si>
  <si>
    <t>Egan</t>
  </si>
  <si>
    <t>Bersani</t>
  </si>
  <si>
    <t>Creech</t>
  </si>
  <si>
    <t>Byron</t>
  </si>
  <si>
    <t>Sudres</t>
  </si>
  <si>
    <t>Carine</t>
  </si>
  <si>
    <t>Couture</t>
  </si>
  <si>
    <t>Patronick</t>
  </si>
  <si>
    <t>Depasquale</t>
  </si>
  <si>
    <t>Lavergne</t>
  </si>
  <si>
    <t>Kawakami</t>
  </si>
  <si>
    <t>Ayako</t>
  </si>
  <si>
    <t>Gonsalves</t>
  </si>
  <si>
    <t>Emilee</t>
  </si>
  <si>
    <t>Aure</t>
  </si>
  <si>
    <t>Annemarie</t>
  </si>
  <si>
    <t>Mattingly</t>
  </si>
  <si>
    <t>Stelpflug</t>
  </si>
  <si>
    <t>Mauricio</t>
  </si>
  <si>
    <t>Condon</t>
  </si>
  <si>
    <t>Kieran</t>
  </si>
  <si>
    <t>Magato</t>
  </si>
  <si>
    <t>Dombrowski</t>
  </si>
  <si>
    <t>Zeke</t>
  </si>
  <si>
    <t>Ohara</t>
  </si>
  <si>
    <t>Chip</t>
  </si>
  <si>
    <t>Keno</t>
  </si>
  <si>
    <t>Lorch</t>
  </si>
  <si>
    <t>Sullivan</t>
  </si>
  <si>
    <t>Millicent</t>
  </si>
  <si>
    <t>Cave</t>
  </si>
  <si>
    <t>Gudenkauf</t>
  </si>
  <si>
    <t>Holley</t>
  </si>
  <si>
    <t>Kemble</t>
  </si>
  <si>
    <t>Traci</t>
  </si>
  <si>
    <t>Bentley</t>
  </si>
  <si>
    <t>Logan</t>
  </si>
  <si>
    <t>Bellucci</t>
  </si>
  <si>
    <t>Collins</t>
  </si>
  <si>
    <t>Gillman</t>
  </si>
  <si>
    <t>West</t>
  </si>
  <si>
    <t>Leigh</t>
  </si>
  <si>
    <t>Chida</t>
  </si>
  <si>
    <t>Yosuke</t>
  </si>
  <si>
    <t>Reisenauer</t>
  </si>
  <si>
    <t>Rosenberg-Wohl</t>
  </si>
  <si>
    <t>Theriault</t>
  </si>
  <si>
    <t>Jodi</t>
  </si>
  <si>
    <t>Manuel</t>
  </si>
  <si>
    <t>Demko</t>
  </si>
  <si>
    <t>Misti</t>
  </si>
  <si>
    <t>Battaglia</t>
  </si>
  <si>
    <t>Follo</t>
  </si>
  <si>
    <t>Barana</t>
  </si>
  <si>
    <t>Lysaght</t>
  </si>
  <si>
    <t>Chalmers</t>
  </si>
  <si>
    <t>MacPherson</t>
  </si>
  <si>
    <t>Delfidio</t>
  </si>
  <si>
    <t>Susan</t>
  </si>
  <si>
    <t>Cummings</t>
  </si>
  <si>
    <t>Schroegel</t>
  </si>
  <si>
    <t>Randall</t>
  </si>
  <si>
    <t>Doyon</t>
  </si>
  <si>
    <t>Sankey</t>
  </si>
  <si>
    <t>Stilgenbauer</t>
  </si>
  <si>
    <t>Jaskiewicz</t>
  </si>
  <si>
    <t>Deppen</t>
  </si>
  <si>
    <t>Hine</t>
  </si>
  <si>
    <t>Mathews</t>
  </si>
  <si>
    <t>Yabu</t>
  </si>
  <si>
    <t>Yoshie</t>
  </si>
  <si>
    <t>Strang</t>
  </si>
  <si>
    <t>Shanley</t>
  </si>
  <si>
    <t>Keehan</t>
  </si>
  <si>
    <t>Jake</t>
  </si>
  <si>
    <t>Mahaney</t>
  </si>
  <si>
    <t>Nolan</t>
  </si>
  <si>
    <t>Sobrino</t>
  </si>
  <si>
    <t>Mayer</t>
  </si>
  <si>
    <t>Becker</t>
  </si>
  <si>
    <t>Ezra</t>
  </si>
  <si>
    <t>Platt</t>
  </si>
  <si>
    <t>Brodeur</t>
  </si>
  <si>
    <t>Fanny</t>
  </si>
  <si>
    <t>Jubinski</t>
  </si>
  <si>
    <t>Catherine</t>
  </si>
  <si>
    <t>Wall</t>
  </si>
  <si>
    <t>McKay</t>
  </si>
  <si>
    <t>Janel</t>
  </si>
  <si>
    <t>Oh</t>
  </si>
  <si>
    <t>Yann</t>
  </si>
  <si>
    <t>Kai</t>
  </si>
  <si>
    <t>Kessell</t>
  </si>
  <si>
    <t>Caprario</t>
  </si>
  <si>
    <t>Wong</t>
  </si>
  <si>
    <t>Marina</t>
  </si>
  <si>
    <t>Lea</t>
  </si>
  <si>
    <t>Ross</t>
  </si>
  <si>
    <t>Quigley</t>
  </si>
  <si>
    <t>Aoife</t>
  </si>
  <si>
    <t>Korir</t>
  </si>
  <si>
    <t>Downs</t>
  </si>
  <si>
    <t>Zywek</t>
  </si>
  <si>
    <t>Maciej</t>
  </si>
  <si>
    <t>Faulkner</t>
  </si>
  <si>
    <t>Jerry</t>
  </si>
  <si>
    <t>Erspamer</t>
  </si>
  <si>
    <t>Cathi</t>
  </si>
  <si>
    <t>Addison</t>
  </si>
  <si>
    <t>Wu</t>
  </si>
  <si>
    <t>Liang</t>
  </si>
  <si>
    <t>Lexy</t>
  </si>
  <si>
    <t>Bosl</t>
  </si>
  <si>
    <t>Goldberg</t>
  </si>
  <si>
    <t>Johnston</t>
  </si>
  <si>
    <t>Rochelle</t>
  </si>
  <si>
    <t>Keating</t>
  </si>
  <si>
    <t>Paula</t>
  </si>
  <si>
    <t>Duhon</t>
  </si>
  <si>
    <t>Madeline</t>
  </si>
  <si>
    <t>Briseno</t>
  </si>
  <si>
    <t>Isabel</t>
  </si>
  <si>
    <t>Besse</t>
  </si>
  <si>
    <t>Arthur</t>
  </si>
  <si>
    <t>Shillings</t>
  </si>
  <si>
    <t>Tate</t>
  </si>
  <si>
    <t>Sachiko</t>
  </si>
  <si>
    <t>Hengoed</t>
  </si>
  <si>
    <t>Aller</t>
  </si>
  <si>
    <t>Pisano</t>
  </si>
  <si>
    <t>Sanca</t>
  </si>
  <si>
    <t>Bond</t>
  </si>
  <si>
    <t>Carron</t>
  </si>
  <si>
    <t>Ellwanger</t>
  </si>
  <si>
    <t>Chatham</t>
  </si>
  <si>
    <t>Hanson</t>
  </si>
  <si>
    <t>Derek</t>
  </si>
  <si>
    <t>Kalvin</t>
  </si>
  <si>
    <t>Counts</t>
  </si>
  <si>
    <t>Carson</t>
  </si>
  <si>
    <t>Barbara</t>
  </si>
  <si>
    <t>Haines</t>
  </si>
  <si>
    <t>Schnabel</t>
  </si>
  <si>
    <t>Sunny</t>
  </si>
  <si>
    <t>Arciniaga</t>
  </si>
  <si>
    <t>Lizak</t>
  </si>
  <si>
    <t>Marisa</t>
  </si>
  <si>
    <t>Howery</t>
  </si>
  <si>
    <t>Crain</t>
  </si>
  <si>
    <t>Hotze</t>
  </si>
  <si>
    <t>Chauhan</t>
  </si>
  <si>
    <t>Raab</t>
  </si>
  <si>
    <t>Lyazid</t>
  </si>
  <si>
    <t>McKown</t>
  </si>
  <si>
    <t>Schiemann</t>
  </si>
  <si>
    <t>Cress</t>
  </si>
  <si>
    <t>Mawson</t>
  </si>
  <si>
    <t>Leif</t>
  </si>
  <si>
    <t>Wigginton</t>
  </si>
  <si>
    <t>Bo</t>
  </si>
  <si>
    <t>Schroeder</t>
  </si>
  <si>
    <t>Leonard</t>
  </si>
  <si>
    <t>Tissue</t>
  </si>
  <si>
    <t>Wood</t>
  </si>
  <si>
    <t>Denny</t>
  </si>
  <si>
    <t>Testa</t>
  </si>
  <si>
    <t>Allie</t>
  </si>
  <si>
    <t>Buchholtz</t>
  </si>
  <si>
    <t>Trasi</t>
  </si>
  <si>
    <t>Hoyt</t>
  </si>
  <si>
    <t>Cabada</t>
  </si>
  <si>
    <t>Fernando</t>
  </si>
  <si>
    <t>Lobaciute</t>
  </si>
  <si>
    <t>Ieva</t>
  </si>
  <si>
    <t>Oberndorfer</t>
  </si>
  <si>
    <t>Hetherington</t>
  </si>
  <si>
    <t>Murray</t>
  </si>
  <si>
    <t>Higden</t>
  </si>
  <si>
    <t>Rediger</t>
  </si>
  <si>
    <t>Kris</t>
  </si>
  <si>
    <t>Alden</t>
  </si>
  <si>
    <t>Grise</t>
  </si>
  <si>
    <t>Skildum</t>
  </si>
  <si>
    <t>Z.</t>
  </si>
  <si>
    <t>Fischer-Daly</t>
  </si>
  <si>
    <t>Fan</t>
  </si>
  <si>
    <t>Rudder</t>
  </si>
  <si>
    <t>Cartmell</t>
  </si>
  <si>
    <t>Troland</t>
  </si>
  <si>
    <t>Berg</t>
  </si>
  <si>
    <t>Engtrakul</t>
  </si>
  <si>
    <t>Chaiwat</t>
  </si>
  <si>
    <t>Leonhardt</t>
  </si>
  <si>
    <t>Kerri</t>
  </si>
  <si>
    <t>Goetz</t>
  </si>
  <si>
    <t>Cacharelis</t>
  </si>
  <si>
    <t>Kariolis</t>
  </si>
  <si>
    <t>Vasilis</t>
  </si>
  <si>
    <t>Zelwin</t>
  </si>
  <si>
    <t>Bannon</t>
  </si>
  <si>
    <t>Annika</t>
  </si>
  <si>
    <t>Vetter</t>
  </si>
  <si>
    <t>Jablonski</t>
  </si>
  <si>
    <t>Jakubowitch</t>
  </si>
  <si>
    <t>Altshuler</t>
  </si>
  <si>
    <t>Ugarte</t>
  </si>
  <si>
    <t>Patricio</t>
  </si>
  <si>
    <t>Tusso</t>
  </si>
  <si>
    <t>Landry</t>
  </si>
  <si>
    <t>McDonald</t>
  </si>
  <si>
    <t>Larue</t>
  </si>
  <si>
    <t>Bob</t>
  </si>
  <si>
    <t>Daubert</t>
  </si>
  <si>
    <t>Close</t>
  </si>
  <si>
    <t>Roels</t>
  </si>
  <si>
    <t>Guillaume</t>
  </si>
  <si>
    <t>Venosky</t>
  </si>
  <si>
    <t>Kaylee</t>
  </si>
  <si>
    <t>Gosnell</t>
  </si>
  <si>
    <t>Chewning-Kulick</t>
  </si>
  <si>
    <t>Manion</t>
  </si>
  <si>
    <t>Linda</t>
  </si>
  <si>
    <t>Owen</t>
  </si>
  <si>
    <t>Leblanc</t>
  </si>
  <si>
    <t>Jacqueline</t>
  </si>
  <si>
    <t>Yefeng</t>
  </si>
  <si>
    <t>Goldsby</t>
  </si>
  <si>
    <t>Ken</t>
  </si>
  <si>
    <t>Mahoney</t>
  </si>
  <si>
    <t>McCracken</t>
  </si>
  <si>
    <t>Noel</t>
  </si>
  <si>
    <t>Spewak</t>
  </si>
  <si>
    <t>Cottini</t>
  </si>
  <si>
    <t>Federica</t>
  </si>
  <si>
    <t>Findlay</t>
  </si>
  <si>
    <t>Strasburg</t>
  </si>
  <si>
    <t>Deeter</t>
  </si>
  <si>
    <t>Arpin</t>
  </si>
  <si>
    <t>Azelie</t>
  </si>
  <si>
    <t>Schoeneck</t>
  </si>
  <si>
    <t>Willits</t>
  </si>
  <si>
    <t>Syring</t>
  </si>
  <si>
    <t>Strike</t>
  </si>
  <si>
    <t>Hennigar</t>
  </si>
  <si>
    <t>May</t>
  </si>
  <si>
    <t>Metcalf</t>
  </si>
  <si>
    <t>Tiska</t>
  </si>
  <si>
    <t>Fairley</t>
  </si>
  <si>
    <t>Kim</t>
  </si>
  <si>
    <t>Piasta</t>
  </si>
  <si>
    <t>Dariusz</t>
  </si>
  <si>
    <t>Olsen</t>
  </si>
  <si>
    <t>Jesus</t>
  </si>
  <si>
    <t>Bartus</t>
  </si>
  <si>
    <t>Stevens</t>
  </si>
  <si>
    <t>Holly</t>
  </si>
  <si>
    <t>Fayter</t>
  </si>
  <si>
    <t>Parise</t>
  </si>
  <si>
    <t>Tricity</t>
  </si>
  <si>
    <t>Gryniewicz</t>
  </si>
  <si>
    <t>Panora</t>
  </si>
  <si>
    <t>Lambe</t>
  </si>
  <si>
    <t>Casto</t>
  </si>
  <si>
    <t>Trent</t>
  </si>
  <si>
    <t>Martelli</t>
  </si>
  <si>
    <t>Naskret</t>
  </si>
  <si>
    <t>Sawomir</t>
  </si>
  <si>
    <t>Micah</t>
  </si>
  <si>
    <t>Maloney</t>
  </si>
  <si>
    <t>Amherst</t>
  </si>
  <si>
    <t>Austen</t>
  </si>
  <si>
    <t>Johansen</t>
  </si>
  <si>
    <t>Tory</t>
  </si>
  <si>
    <t>Kaufmann</t>
  </si>
  <si>
    <t>Barnes-Zurkinden</t>
  </si>
  <si>
    <t>Flo</t>
  </si>
  <si>
    <t>Wolter</t>
  </si>
  <si>
    <t>Pearson</t>
  </si>
  <si>
    <t>Anabel</t>
  </si>
  <si>
    <t>Leon</t>
  </si>
  <si>
    <t>Marriott</t>
  </si>
  <si>
    <t>Wilkins</t>
  </si>
  <si>
    <t>Saiter</t>
  </si>
  <si>
    <t>Winrow</t>
  </si>
  <si>
    <t>Marcia</t>
  </si>
  <si>
    <t>Gries</t>
  </si>
  <si>
    <t>Strohschein</t>
  </si>
  <si>
    <t>Coogan</t>
  </si>
  <si>
    <t>Gagnon</t>
  </si>
  <si>
    <t>Isabelle</t>
  </si>
  <si>
    <t>Fox</t>
  </si>
  <si>
    <t>Traver</t>
  </si>
  <si>
    <t>Quick</t>
  </si>
  <si>
    <t>Theriot</t>
  </si>
  <si>
    <t>Michalis</t>
  </si>
  <si>
    <t>Pilar</t>
  </si>
  <si>
    <t>Christie</t>
  </si>
  <si>
    <t>Palma</t>
  </si>
  <si>
    <t>Takaoka</t>
  </si>
  <si>
    <t>Masahiro</t>
  </si>
  <si>
    <t>Sherman</t>
  </si>
  <si>
    <t>Andre</t>
  </si>
  <si>
    <t>Switt</t>
  </si>
  <si>
    <t>Britt</t>
  </si>
  <si>
    <t>Joyce</t>
  </si>
  <si>
    <t>Whitbeck</t>
  </si>
  <si>
    <t>Auer</t>
  </si>
  <si>
    <t>Attar</t>
  </si>
  <si>
    <t>Misuraca</t>
  </si>
  <si>
    <t>Spannaus</t>
  </si>
  <si>
    <t>Michaela</t>
  </si>
  <si>
    <t>Tarbiat</t>
  </si>
  <si>
    <t>Shalaleh</t>
  </si>
  <si>
    <t>Pulkkinen</t>
  </si>
  <si>
    <t>Trnovcova</t>
  </si>
  <si>
    <t>Zuzana</t>
  </si>
  <si>
    <t>Hetrick</t>
  </si>
  <si>
    <t>Stern</t>
  </si>
  <si>
    <t>Newman</t>
  </si>
  <si>
    <t>Nadine</t>
  </si>
  <si>
    <t>Mone</t>
  </si>
  <si>
    <t>Powers</t>
  </si>
  <si>
    <t>Ulery</t>
  </si>
  <si>
    <t>Cho</t>
  </si>
  <si>
    <t>Youngseong</t>
  </si>
  <si>
    <t>Reumann</t>
  </si>
  <si>
    <t>Cooper</t>
  </si>
  <si>
    <t>Cichon</t>
  </si>
  <si>
    <t>Maroevic</t>
  </si>
  <si>
    <t>Janez</t>
  </si>
  <si>
    <t>Schulz</t>
  </si>
  <si>
    <t>Capriolo</t>
  </si>
  <si>
    <t>Borleis</t>
  </si>
  <si>
    <t>Karakoyunlu</t>
  </si>
  <si>
    <t>Deniz</t>
  </si>
  <si>
    <t>Desrosiers</t>
  </si>
  <si>
    <t>Alfredo</t>
  </si>
  <si>
    <t>Comment</t>
  </si>
  <si>
    <t>Moss</t>
  </si>
  <si>
    <t>Troy</t>
  </si>
  <si>
    <t>Clash</t>
  </si>
  <si>
    <t>Blankenship</t>
  </si>
  <si>
    <t>Lloyd</t>
  </si>
  <si>
    <t>Jennefer</t>
  </si>
  <si>
    <t>Kong</t>
  </si>
  <si>
    <t>Tracey</t>
  </si>
  <si>
    <t>Benson</t>
  </si>
  <si>
    <t>Huntington</t>
  </si>
  <si>
    <t>Kendall</t>
  </si>
  <si>
    <t>Esther</t>
  </si>
  <si>
    <t>Gast</t>
  </si>
  <si>
    <t>Scanlin</t>
  </si>
  <si>
    <t>Philbrook</t>
  </si>
  <si>
    <t>Cowan</t>
  </si>
  <si>
    <t>Sousa</t>
  </si>
  <si>
    <t>Hugo</t>
  </si>
  <si>
    <t>Stanton</t>
  </si>
  <si>
    <t>Mollak</t>
  </si>
  <si>
    <t>Weston</t>
  </si>
  <si>
    <t>Rob</t>
  </si>
  <si>
    <t>Rabuzzi</t>
  </si>
  <si>
    <t>Hendrix</t>
  </si>
  <si>
    <t>Schout</t>
  </si>
  <si>
    <t>Schmaltz</t>
  </si>
  <si>
    <t>Virginie</t>
  </si>
  <si>
    <t>Eagen</t>
  </si>
  <si>
    <t>Rotramel</t>
  </si>
  <si>
    <t>Prevost</t>
  </si>
  <si>
    <t>Nyambaso</t>
  </si>
  <si>
    <t>Zachariah</t>
  </si>
  <si>
    <t>Shaffer</t>
  </si>
  <si>
    <t>Corkum</t>
  </si>
  <si>
    <t>Pedersen</t>
  </si>
  <si>
    <t>Melo</t>
  </si>
  <si>
    <t>Breno</t>
  </si>
  <si>
    <t>Sakamoto</t>
  </si>
  <si>
    <t>Takaya</t>
  </si>
  <si>
    <t>IV</t>
  </si>
  <si>
    <t>Lombardo</t>
  </si>
  <si>
    <t>Bode</t>
  </si>
  <si>
    <t>Ruby</t>
  </si>
  <si>
    <t>Bart</t>
  </si>
  <si>
    <t>Norcross</t>
  </si>
  <si>
    <t>Lazrus</t>
  </si>
  <si>
    <t>Tsegay</t>
  </si>
  <si>
    <t>Yemane</t>
  </si>
  <si>
    <t>Adhane</t>
  </si>
  <si>
    <t>Schneider</t>
  </si>
  <si>
    <t>Loreto</t>
  </si>
  <si>
    <t>Bird</t>
  </si>
  <si>
    <t>Callahan</t>
  </si>
  <si>
    <t>Timko</t>
  </si>
  <si>
    <t>Achatz</t>
  </si>
  <si>
    <t>Horwitz</t>
  </si>
  <si>
    <t>Yuri</t>
  </si>
  <si>
    <t>Gordyan</t>
  </si>
  <si>
    <t>Debbie</t>
  </si>
  <si>
    <t>Battoo</t>
  </si>
  <si>
    <t>Barker</t>
  </si>
  <si>
    <t>Daniell</t>
  </si>
  <si>
    <t>Saarnilehto</t>
  </si>
  <si>
    <t>Janne</t>
  </si>
  <si>
    <t>Hillman</t>
  </si>
  <si>
    <t>Bartel</t>
  </si>
  <si>
    <t>Callie</t>
  </si>
  <si>
    <t>Potekhina</t>
  </si>
  <si>
    <t>Lapp</t>
  </si>
  <si>
    <t>McCormick</t>
  </si>
  <si>
    <t>Coffed</t>
  </si>
  <si>
    <t>Dougie</t>
  </si>
  <si>
    <t>Estes</t>
  </si>
  <si>
    <t>Jeremiah</t>
  </si>
  <si>
    <t>Zamore</t>
  </si>
  <si>
    <t>Donaghy</t>
  </si>
  <si>
    <t>Roger</t>
  </si>
  <si>
    <t>Fiorini</t>
  </si>
  <si>
    <t>Watkins</t>
  </si>
  <si>
    <t>Cassel</t>
  </si>
  <si>
    <t>Terri</t>
  </si>
  <si>
    <t>O'Sullivan</t>
  </si>
  <si>
    <t>Chepkirui</t>
  </si>
  <si>
    <t>Gurney</t>
  </si>
  <si>
    <t>Francis</t>
  </si>
  <si>
    <t>Tammara</t>
  </si>
  <si>
    <t>Gruca</t>
  </si>
  <si>
    <t>Dorota</t>
  </si>
  <si>
    <t>Denton</t>
  </si>
  <si>
    <t>Bryant</t>
  </si>
  <si>
    <t>Trout</t>
  </si>
  <si>
    <t>Gilbert</t>
  </si>
  <si>
    <t>Chong</t>
  </si>
  <si>
    <t>Eduardo</t>
  </si>
  <si>
    <t>Henry</t>
  </si>
  <si>
    <t>Brenneman</t>
  </si>
  <si>
    <t>Kemp</t>
  </si>
  <si>
    <t>Hillyard</t>
  </si>
  <si>
    <t>Gonzales</t>
  </si>
  <si>
    <t>Christin</t>
  </si>
  <si>
    <t>Sayre</t>
  </si>
  <si>
    <t>Panke</t>
  </si>
  <si>
    <t>Brennan</t>
  </si>
  <si>
    <t>Ngo</t>
  </si>
  <si>
    <t>Guerdan</t>
  </si>
  <si>
    <t>Mills-Honarvar</t>
  </si>
  <si>
    <t>Donna</t>
  </si>
  <si>
    <t>Farvard</t>
  </si>
  <si>
    <t>Joe</t>
  </si>
  <si>
    <t>Skinner</t>
  </si>
  <si>
    <t>Kayleigh</t>
  </si>
  <si>
    <t>Lorcan</t>
  </si>
  <si>
    <t>Shue</t>
  </si>
  <si>
    <t>Blinn</t>
  </si>
  <si>
    <t>Duyn</t>
  </si>
  <si>
    <t>Wardian</t>
  </si>
  <si>
    <t>Heuninck</t>
  </si>
  <si>
    <t>Kipyego</t>
  </si>
  <si>
    <t>Bernard</t>
  </si>
  <si>
    <t>Kuehl</t>
  </si>
  <si>
    <t>Burkholder</t>
  </si>
  <si>
    <t>Bryn</t>
  </si>
  <si>
    <t>Stadolnik</t>
  </si>
  <si>
    <t>Shields</t>
  </si>
  <si>
    <t>Margolis</t>
  </si>
  <si>
    <t>Uffenbeck</t>
  </si>
  <si>
    <t>Shelley</t>
  </si>
  <si>
    <t>Stepanova</t>
  </si>
  <si>
    <t>Jekaterina</t>
  </si>
  <si>
    <t>Verdi</t>
  </si>
  <si>
    <t>Pauline</t>
  </si>
  <si>
    <t>Mickelson</t>
  </si>
  <si>
    <t>Aleah</t>
  </si>
  <si>
    <t>Dibaba</t>
  </si>
  <si>
    <t>Mare</t>
  </si>
  <si>
    <t>Shilling</t>
  </si>
  <si>
    <t>Bashaw</t>
  </si>
  <si>
    <t>McCutcheon</t>
  </si>
  <si>
    <t>Connor</t>
  </si>
  <si>
    <t>Geoghegan</t>
  </si>
  <si>
    <t>Seth</t>
  </si>
  <si>
    <t>McGinn</t>
  </si>
  <si>
    <t>Quinteros</t>
  </si>
  <si>
    <t>Loenser</t>
  </si>
  <si>
    <t>Furrer</t>
  </si>
  <si>
    <t>Konigs</t>
  </si>
  <si>
    <t>Tesdahl</t>
  </si>
  <si>
    <t>Engel</t>
  </si>
  <si>
    <t>Kuck</t>
  </si>
  <si>
    <t>Missy</t>
  </si>
  <si>
    <t>Neuschel</t>
  </si>
  <si>
    <t>Apolo</t>
  </si>
  <si>
    <t>U.</t>
  </si>
  <si>
    <t>Marquez</t>
  </si>
  <si>
    <t>Alfons</t>
  </si>
  <si>
    <t>Green</t>
  </si>
  <si>
    <t>Schubel</t>
  </si>
  <si>
    <t>Jimenez</t>
  </si>
  <si>
    <t>Lilia</t>
  </si>
  <si>
    <t>Zimny-Schmitt</t>
  </si>
  <si>
    <t>Danny</t>
  </si>
  <si>
    <t>Brohart</t>
  </si>
  <si>
    <t>Oka</t>
  </si>
  <si>
    <t>Satomi</t>
  </si>
  <si>
    <t>Metzger</t>
  </si>
  <si>
    <t>Vaughn</t>
  </si>
  <si>
    <t>Kindsey</t>
  </si>
  <si>
    <t>Petty</t>
  </si>
  <si>
    <t>Lasseron</t>
  </si>
  <si>
    <t>Chloe</t>
  </si>
  <si>
    <t>Bushong</t>
  </si>
  <si>
    <t>Cailtlin</t>
  </si>
  <si>
    <t>Dennison</t>
  </si>
  <si>
    <t>Lira</t>
  </si>
  <si>
    <t>Chuy</t>
  </si>
  <si>
    <t>Nahigian</t>
  </si>
  <si>
    <t>Cackett</t>
  </si>
  <si>
    <t>Hunter-Galvan</t>
  </si>
  <si>
    <t>Pierret</t>
  </si>
  <si>
    <t>O'Neil</t>
  </si>
  <si>
    <t>Leitz</t>
  </si>
  <si>
    <t>Aya</t>
  </si>
  <si>
    <t>Durfee</t>
  </si>
  <si>
    <t>Maylone</t>
  </si>
  <si>
    <t>Reiland</t>
  </si>
  <si>
    <t>Hu</t>
  </si>
  <si>
    <t>Ping</t>
  </si>
  <si>
    <t>Lessek</t>
  </si>
  <si>
    <t>Colavincenzo</t>
  </si>
  <si>
    <t>Mendez-Karr</t>
  </si>
  <si>
    <t>Saulnier</t>
  </si>
  <si>
    <t>Emmett</t>
  </si>
  <si>
    <t>Schoonover</t>
  </si>
  <si>
    <t>Hass</t>
  </si>
  <si>
    <t>Cadotte</t>
  </si>
  <si>
    <t>Cacciapaglia</t>
  </si>
  <si>
    <t>Mininger</t>
  </si>
  <si>
    <t>Norman</t>
  </si>
  <si>
    <t>Mayo</t>
  </si>
  <si>
    <t>Zicko</t>
  </si>
  <si>
    <t>Tatyana</t>
  </si>
  <si>
    <t>Chrissy</t>
  </si>
  <si>
    <t>Cupp</t>
  </si>
  <si>
    <t>Halle</t>
  </si>
  <si>
    <t>Klassen</t>
  </si>
  <si>
    <t>Musal</t>
  </si>
  <si>
    <t>Rasim</t>
  </si>
  <si>
    <t>Kitayama</t>
  </si>
  <si>
    <t>Dina</t>
  </si>
  <si>
    <t>Altman</t>
  </si>
  <si>
    <t>Demchko</t>
  </si>
  <si>
    <t>Caitrin</t>
  </si>
  <si>
    <t>Betts</t>
  </si>
  <si>
    <t>Vandeventer</t>
  </si>
  <si>
    <t>Alix</t>
  </si>
  <si>
    <t>Hirano</t>
  </si>
  <si>
    <t>Kakushin</t>
  </si>
  <si>
    <t>Davi</t>
  </si>
  <si>
    <t>Sloan</t>
  </si>
  <si>
    <t>Homich</t>
  </si>
  <si>
    <t>Kristjansson</t>
  </si>
  <si>
    <t>Valur</t>
  </si>
  <si>
    <t>Pitman</t>
  </si>
  <si>
    <t>Curley</t>
  </si>
  <si>
    <t>Zimmer</t>
  </si>
  <si>
    <t>Lissa</t>
  </si>
  <si>
    <t>Granski</t>
  </si>
  <si>
    <t>Alyson</t>
  </si>
  <si>
    <t>Regina</t>
  </si>
  <si>
    <t>Chance</t>
  </si>
  <si>
    <t>Howe</t>
  </si>
  <si>
    <t>Therese</t>
  </si>
  <si>
    <t>Atwater</t>
  </si>
  <si>
    <t>Beau</t>
  </si>
  <si>
    <t>Gurganus</t>
  </si>
  <si>
    <t>Holden</t>
  </si>
  <si>
    <t>Parton</t>
  </si>
  <si>
    <t>Deborah</t>
  </si>
  <si>
    <t>Dent</t>
  </si>
  <si>
    <t>Chuck</t>
  </si>
  <si>
    <t>Ranti</t>
  </si>
  <si>
    <t>Ishaq</t>
  </si>
  <si>
    <t>Amany</t>
  </si>
  <si>
    <t>Wiles</t>
  </si>
  <si>
    <t>Kipling</t>
  </si>
  <si>
    <t>Serafini</t>
  </si>
  <si>
    <t>Button</t>
  </si>
  <si>
    <t>Gaal</t>
  </si>
  <si>
    <t>Ildiko</t>
  </si>
  <si>
    <t>Liptak</t>
  </si>
  <si>
    <t>Melinda</t>
  </si>
  <si>
    <t>Kellam</t>
  </si>
  <si>
    <t>Gordon</t>
  </si>
  <si>
    <t>Wagoner</t>
  </si>
  <si>
    <t>Goffi</t>
  </si>
  <si>
    <t>Danilo</t>
  </si>
  <si>
    <t>Salovaara</t>
  </si>
  <si>
    <t>Mikko</t>
  </si>
  <si>
    <t>Reid</t>
  </si>
  <si>
    <t>Allan</t>
  </si>
  <si>
    <t>Kirsten</t>
  </si>
  <si>
    <t>McLaughlin</t>
  </si>
  <si>
    <t>Christy</t>
  </si>
  <si>
    <t>Tang</t>
  </si>
  <si>
    <t>Jingjing</t>
  </si>
  <si>
    <t>Chepkwony</t>
  </si>
  <si>
    <t>Frankline</t>
  </si>
  <si>
    <t>Szynkarczuk</t>
  </si>
  <si>
    <t>Natalia</t>
  </si>
  <si>
    <t>Brill</t>
  </si>
  <si>
    <t>Nunn</t>
  </si>
  <si>
    <t>Blair</t>
  </si>
  <si>
    <t>Sharkey</t>
  </si>
  <si>
    <t>Scalard</t>
  </si>
  <si>
    <t>Marny</t>
  </si>
  <si>
    <t>Burget</t>
  </si>
  <si>
    <t>English</t>
  </si>
  <si>
    <t>Hampton</t>
  </si>
  <si>
    <t>Lucas</t>
  </si>
  <si>
    <t>Cherewatti</t>
  </si>
  <si>
    <t>Olle</t>
  </si>
  <si>
    <t>Bernat</t>
  </si>
  <si>
    <t>Hamsi</t>
  </si>
  <si>
    <t>Hicham</t>
  </si>
  <si>
    <t>Finnegan</t>
  </si>
  <si>
    <t>Villa</t>
  </si>
  <si>
    <t>Elisabetta</t>
  </si>
  <si>
    <t>Cable</t>
  </si>
  <si>
    <t>Trevor</t>
  </si>
  <si>
    <t>Eiring</t>
  </si>
  <si>
    <t>Friedman</t>
  </si>
  <si>
    <t>Croker</t>
  </si>
  <si>
    <t>Beganics</t>
  </si>
  <si>
    <t>Huberty</t>
  </si>
  <si>
    <t>Janae</t>
  </si>
  <si>
    <t>Hazlehurst</t>
  </si>
  <si>
    <t>Marin</t>
  </si>
  <si>
    <t>Dear</t>
  </si>
  <si>
    <t>Lederer</t>
  </si>
  <si>
    <t>Robson</t>
  </si>
  <si>
    <t>Galvan</t>
  </si>
  <si>
    <t>Teeuwen</t>
  </si>
  <si>
    <t>Rosalie</t>
  </si>
  <si>
    <t>List</t>
  </si>
  <si>
    <t>Shafar</t>
  </si>
  <si>
    <t>Vitaliy</t>
  </si>
  <si>
    <t>Copenhaver</t>
  </si>
  <si>
    <t>Stump</t>
  </si>
  <si>
    <t>Wehrman</t>
  </si>
  <si>
    <t>Sischo</t>
  </si>
  <si>
    <t>Fonti</t>
  </si>
  <si>
    <t>Merlis</t>
  </si>
  <si>
    <t>Hasegawa</t>
  </si>
  <si>
    <t>Kiyokatsu</t>
  </si>
  <si>
    <t>Haselden</t>
  </si>
  <si>
    <t>Simonson</t>
  </si>
  <si>
    <t>Montag</t>
  </si>
  <si>
    <t>Deroian</t>
  </si>
  <si>
    <t>Rhea</t>
  </si>
  <si>
    <t>Shamus</t>
  </si>
  <si>
    <t>Strickler</t>
  </si>
  <si>
    <t>Hallie</t>
  </si>
  <si>
    <t>Woodard</t>
  </si>
  <si>
    <t>Ji</t>
  </si>
  <si>
    <t>Sinda</t>
  </si>
  <si>
    <t>Carissa</t>
  </si>
  <si>
    <t>Rydland</t>
  </si>
  <si>
    <t>Mona</t>
  </si>
  <si>
    <t>Vespa</t>
  </si>
  <si>
    <t>Meadows</t>
  </si>
  <si>
    <t>Toppen</t>
  </si>
  <si>
    <t>Ermer</t>
  </si>
  <si>
    <t>Dionne</t>
  </si>
  <si>
    <t>Hilary</t>
  </si>
  <si>
    <t>Stasulli</t>
  </si>
  <si>
    <t>Dominique</t>
  </si>
  <si>
    <t>Duran</t>
  </si>
  <si>
    <t>I</t>
  </si>
  <si>
    <t>Klundt</t>
  </si>
  <si>
    <t>Waters</t>
  </si>
  <si>
    <t>Rusk</t>
  </si>
  <si>
    <t>Gersbach</t>
  </si>
  <si>
    <t>Taylor-Watson</t>
  </si>
  <si>
    <t>Danya</t>
  </si>
  <si>
    <t>Levitsky</t>
  </si>
  <si>
    <t>Lorraine</t>
  </si>
  <si>
    <t>Carroll</t>
  </si>
  <si>
    <t>Campos</t>
  </si>
  <si>
    <t>Flajslik</t>
  </si>
  <si>
    <t>Chua</t>
  </si>
  <si>
    <t>Wilzbacher</t>
  </si>
  <si>
    <t>Thayer</t>
  </si>
  <si>
    <t>Brosseau</t>
  </si>
  <si>
    <t>Phares</t>
  </si>
  <si>
    <t>Lavar</t>
  </si>
  <si>
    <t>Padula</t>
  </si>
  <si>
    <t>Gamirov</t>
  </si>
  <si>
    <t>Briot</t>
  </si>
  <si>
    <t>Putt</t>
  </si>
  <si>
    <t>Tammy</t>
  </si>
  <si>
    <t>Deiman</t>
  </si>
  <si>
    <t>Lena</t>
  </si>
  <si>
    <t>Bonanni</t>
  </si>
  <si>
    <t>Valentina</t>
  </si>
  <si>
    <t>Stein</t>
  </si>
  <si>
    <t>Laumann</t>
  </si>
  <si>
    <t>Galaviz</t>
  </si>
  <si>
    <t>Piper</t>
  </si>
  <si>
    <t>Cantini</t>
  </si>
  <si>
    <t>Werhane</t>
  </si>
  <si>
    <t>Davies</t>
  </si>
  <si>
    <t>Geraint</t>
  </si>
  <si>
    <t>Hummel</t>
  </si>
  <si>
    <t>Dj</t>
  </si>
  <si>
    <t>Lutz</t>
  </si>
  <si>
    <t>Viglienzoni</t>
  </si>
  <si>
    <t>Rathbun</t>
  </si>
  <si>
    <t>crane</t>
  </si>
  <si>
    <t>Ellen</t>
  </si>
  <si>
    <t>Conant</t>
  </si>
  <si>
    <t>Huyser-Wierenga</t>
  </si>
  <si>
    <t>Natalini</t>
  </si>
  <si>
    <t>Robbins</t>
  </si>
  <si>
    <t>Stanislav</t>
  </si>
  <si>
    <t>Caitie</t>
  </si>
  <si>
    <t>Mears</t>
  </si>
  <si>
    <t>Neill</t>
  </si>
  <si>
    <t>Tola</t>
  </si>
  <si>
    <t>Tadese</t>
  </si>
  <si>
    <t>Briskman</t>
  </si>
  <si>
    <t>Ritzenhein</t>
  </si>
  <si>
    <t>Dathan</t>
  </si>
  <si>
    <t>Malkowski</t>
  </si>
  <si>
    <t>Andreyko</t>
  </si>
  <si>
    <t>Lozier</t>
  </si>
  <si>
    <t>Rodas</t>
  </si>
  <si>
    <t>Harald</t>
  </si>
  <si>
    <t>Siobhan</t>
  </si>
  <si>
    <t>Karmen</t>
  </si>
  <si>
    <t>Lippmann</t>
  </si>
  <si>
    <t>Kiersten</t>
  </si>
  <si>
    <t>Klehm</t>
  </si>
  <si>
    <t>Desisa</t>
  </si>
  <si>
    <t>Lelisa</t>
  </si>
  <si>
    <t>Brooks</t>
  </si>
  <si>
    <t>Weispfennig</t>
  </si>
  <si>
    <t>Sorrell</t>
  </si>
  <si>
    <t>Marek</t>
  </si>
  <si>
    <t>Vajin</t>
  </si>
  <si>
    <t>Werner</t>
  </si>
  <si>
    <t>Kirby</t>
  </si>
  <si>
    <t>Penny</t>
  </si>
  <si>
    <t>Masayesva</t>
  </si>
  <si>
    <t>Paavola</t>
  </si>
  <si>
    <t>Gehlsen</t>
  </si>
  <si>
    <t>Roche</t>
  </si>
  <si>
    <t>Hearn</t>
  </si>
  <si>
    <t>Dimson</t>
  </si>
  <si>
    <t>Slason</t>
  </si>
  <si>
    <t>Gibson</t>
  </si>
  <si>
    <t>Erdos</t>
  </si>
  <si>
    <t>Elleree</t>
  </si>
  <si>
    <t>Cushman</t>
  </si>
  <si>
    <t>Hammel</t>
  </si>
  <si>
    <t>Ytterstad</t>
  </si>
  <si>
    <t>Prince</t>
  </si>
  <si>
    <t>Dani</t>
  </si>
  <si>
    <t>Petrulak</t>
  </si>
  <si>
    <t>Zablocki</t>
  </si>
  <si>
    <t>Babay</t>
  </si>
  <si>
    <t>Moody</t>
  </si>
  <si>
    <t>Swierzbinski</t>
  </si>
  <si>
    <t>Schwartz</t>
  </si>
  <si>
    <t>Sanseverino</t>
  </si>
  <si>
    <t>Lawder</t>
  </si>
  <si>
    <t>Hoerner</t>
  </si>
  <si>
    <t>Pat</t>
  </si>
  <si>
    <t>Beaulne</t>
  </si>
  <si>
    <t>Lunz</t>
  </si>
  <si>
    <t>Brackenwagen</t>
  </si>
  <si>
    <t>Schmitt</t>
  </si>
  <si>
    <t>Borden</t>
  </si>
  <si>
    <t>Regan</t>
  </si>
  <si>
    <t>Koenis</t>
  </si>
  <si>
    <t>Maaikel</t>
  </si>
  <si>
    <t>Kittaka</t>
  </si>
  <si>
    <t>Concannon</t>
  </si>
  <si>
    <t>Schultz</t>
  </si>
  <si>
    <t>Lyndsy</t>
  </si>
  <si>
    <t>Brannigan</t>
  </si>
  <si>
    <t>Cavallo</t>
  </si>
  <si>
    <t>Axelrod</t>
  </si>
  <si>
    <t>Roberge</t>
  </si>
  <si>
    <t>Schmidt</t>
  </si>
  <si>
    <t>Kosters</t>
  </si>
  <si>
    <t>Dykes</t>
  </si>
  <si>
    <t>Velan</t>
  </si>
  <si>
    <t>Goolik</t>
  </si>
  <si>
    <t>Bain</t>
  </si>
  <si>
    <t>Wieck</t>
  </si>
  <si>
    <t>Sonja</t>
  </si>
  <si>
    <t>Friel</t>
  </si>
  <si>
    <t>Santandreu</t>
  </si>
  <si>
    <t>Gerber</t>
  </si>
  <si>
    <t>Cliff</t>
  </si>
  <si>
    <t>Benadum</t>
  </si>
  <si>
    <t>Blue</t>
  </si>
  <si>
    <t>Ragazzini</t>
  </si>
  <si>
    <t>Kessinger</t>
  </si>
  <si>
    <t>Bezgin</t>
  </si>
  <si>
    <t>Woldesilassie</t>
  </si>
  <si>
    <t>Pulliam</t>
  </si>
  <si>
    <t>Guisinger</t>
  </si>
  <si>
    <t>Arnerich</t>
  </si>
  <si>
    <t>Nolette</t>
  </si>
  <si>
    <t>Jerome</t>
  </si>
  <si>
    <t>Chabrier</t>
  </si>
  <si>
    <t>Knotts</t>
  </si>
  <si>
    <t>Pultorak</t>
  </si>
  <si>
    <t>Maxon</t>
  </si>
  <si>
    <t>Kraai</t>
  </si>
  <si>
    <t>Larosa</t>
  </si>
  <si>
    <t>Ali</t>
  </si>
  <si>
    <t>Haney</t>
  </si>
  <si>
    <t>Boulay</t>
  </si>
  <si>
    <t>Pierre</t>
  </si>
  <si>
    <t>Luy</t>
  </si>
  <si>
    <t>Fava</t>
  </si>
  <si>
    <t>Montoya</t>
  </si>
  <si>
    <t>Alvaro</t>
  </si>
  <si>
    <t>Albertson</t>
  </si>
  <si>
    <t>Barger</t>
  </si>
  <si>
    <t>Fraioli</t>
  </si>
  <si>
    <t>Lusapho</t>
  </si>
  <si>
    <t>Talhelm</t>
  </si>
  <si>
    <t>Treece</t>
  </si>
  <si>
    <t>Beisel</t>
  </si>
  <si>
    <t>Enke</t>
  </si>
  <si>
    <t>Ferrell</t>
  </si>
  <si>
    <t>Gates</t>
  </si>
  <si>
    <t>Jeffers</t>
  </si>
  <si>
    <t>Sulhanek</t>
  </si>
  <si>
    <t>Roman</t>
  </si>
  <si>
    <t>Caron</t>
  </si>
  <si>
    <t>Evelyn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</si>
  <si>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</si>
  <si>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</si>
  <si>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</si>
  <si>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</si>
  <si>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</si>
  <si>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</si>
  <si>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</si>
  <si>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</si>
  <si>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</si>
  <si>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>Flannery</t>
  </si>
  <si>
    <t>Murakami</t>
  </si>
  <si>
    <t>Petermann</t>
  </si>
  <si>
    <t>Theodore</t>
  </si>
  <si>
    <t>Lindy</t>
  </si>
  <si>
    <t>Danielson</t>
  </si>
  <si>
    <t>Street</t>
  </si>
  <si>
    <t>Buss</t>
  </si>
  <si>
    <t>Duffy</t>
  </si>
  <si>
    <t>Sebastian</t>
  </si>
  <si>
    <t>Avery</t>
  </si>
  <si>
    <t>Bohinski</t>
  </si>
  <si>
    <t>Kohls</t>
  </si>
  <si>
    <t>Katy</t>
  </si>
  <si>
    <t>Brietzke</t>
  </si>
  <si>
    <t>Albano</t>
  </si>
  <si>
    <t>Rosendahl</t>
  </si>
  <si>
    <t>German</t>
  </si>
  <si>
    <t>First Name</t>
  </si>
  <si>
    <t>Last Name</t>
  </si>
  <si>
    <t>Fierro Vargas</t>
  </si>
  <si>
    <t>De Simone</t>
  </si>
  <si>
    <t>Van Hout</t>
  </si>
  <si>
    <t>Navarro Castro</t>
  </si>
  <si>
    <t>Garcia Garcia</t>
  </si>
  <si>
    <t>San Juan</t>
  </si>
  <si>
    <t>Sanchez Y Torres</t>
  </si>
  <si>
    <t>Martinez Lopez</t>
  </si>
  <si>
    <t>Van Es</t>
  </si>
  <si>
    <t>Mason Cox</t>
  </si>
  <si>
    <t>Corona Iturriaga</t>
  </si>
  <si>
    <t>Stanley Torres</t>
  </si>
  <si>
    <t>Pena Reyes</t>
  </si>
  <si>
    <t>Imbalzano Zegar</t>
  </si>
  <si>
    <t>Van Vugt</t>
  </si>
  <si>
    <t>Vallejo Sarmiento</t>
  </si>
  <si>
    <t>Evans Marke</t>
  </si>
  <si>
    <t>Herra Arroyo</t>
  </si>
  <si>
    <t>Escanero Palmer</t>
  </si>
  <si>
    <t>Van De Kamp</t>
  </si>
  <si>
    <t>De Mata</t>
  </si>
  <si>
    <t>Barrera Munoz</t>
  </si>
  <si>
    <t>Do Prado</t>
  </si>
  <si>
    <t>Sanchez Antognini</t>
  </si>
  <si>
    <t>Cifuentes Fetiva</t>
  </si>
  <si>
    <t>Mancebo Garcia</t>
  </si>
  <si>
    <t>Knight Pech</t>
  </si>
  <si>
    <t>Hidalgo Zambrano</t>
  </si>
  <si>
    <t>De Jesus</t>
  </si>
  <si>
    <t>Tjong Clemons</t>
  </si>
  <si>
    <t>Shabot Marcos</t>
  </si>
  <si>
    <t>Van Nielen</t>
  </si>
  <si>
    <t>Rojas Alvarez</t>
  </si>
  <si>
    <t>Rosales Ramirez</t>
  </si>
  <si>
    <t>Von Rock</t>
  </si>
  <si>
    <t>De Hueck</t>
  </si>
  <si>
    <t>Van Meter</t>
  </si>
  <si>
    <t>Ruiz Herrero</t>
  </si>
  <si>
    <t>Bin Alias</t>
  </si>
  <si>
    <t>Ruiz-Tagle Barros</t>
  </si>
  <si>
    <t>Graves - Rostro</t>
  </si>
  <si>
    <t>Riveros Gonzalez</t>
  </si>
  <si>
    <t>V.Sr.</t>
  </si>
  <si>
    <t>T Sr.</t>
  </si>
  <si>
    <t>Paola Andrea</t>
  </si>
  <si>
    <t>P. II</t>
  </si>
  <si>
    <t>D. Jr.</t>
  </si>
  <si>
    <t>A Jr.</t>
  </si>
  <si>
    <t>M Sr.</t>
  </si>
  <si>
    <t>Ruth Angelica</t>
  </si>
  <si>
    <t>J. Sr.</t>
  </si>
  <si>
    <t>H. III</t>
  </si>
  <si>
    <t>Jose Antonio</t>
  </si>
  <si>
    <t>C III</t>
  </si>
  <si>
    <t>B. Sr.</t>
  </si>
  <si>
    <t>Miguel Angel</t>
  </si>
  <si>
    <t>R. Jr</t>
  </si>
  <si>
    <t>W. Sr.</t>
  </si>
  <si>
    <t>Jose Guadalupe</t>
  </si>
  <si>
    <t>P. Sr.</t>
  </si>
  <si>
    <t>J. Jr.</t>
  </si>
  <si>
    <t>I. Jr.</t>
  </si>
  <si>
    <t>Jose Norberto</t>
  </si>
  <si>
    <t>C. Jr.</t>
  </si>
  <si>
    <t>T II</t>
  </si>
  <si>
    <t>W. Jr</t>
  </si>
  <si>
    <t>Kara Lynne</t>
  </si>
  <si>
    <t>Mary Beth</t>
  </si>
  <si>
    <t>Jose Francisco</t>
  </si>
  <si>
    <t>K. Jr</t>
  </si>
  <si>
    <t>Nina Wavik</t>
  </si>
  <si>
    <t>Mohd Syahidan</t>
  </si>
  <si>
    <t>Sean Henry</t>
  </si>
  <si>
    <t>Jose Tomas</t>
  </si>
  <si>
    <t>Mary Evan</t>
  </si>
  <si>
    <t>D. Sr.</t>
  </si>
  <si>
    <t>M. V</t>
  </si>
  <si>
    <t xml:space="preserve">Russell </t>
  </si>
  <si>
    <t xml:space="preserve">Matthew </t>
  </si>
  <si>
    <t>Initial</t>
  </si>
  <si>
    <t>Weight Status</t>
  </si>
  <si>
    <t>Diabetes Status</t>
  </si>
  <si>
    <t>Date of Birth</t>
  </si>
  <si>
    <t>Two</t>
  </si>
  <si>
    <t>One</t>
  </si>
  <si>
    <t>Three</t>
  </si>
  <si>
    <t>Age</t>
  </si>
  <si>
    <t>Data Transformations</t>
  </si>
  <si>
    <t>Customer Names Table</t>
  </si>
  <si>
    <t>There is no Duplicate Customer Id</t>
  </si>
  <si>
    <t>Overall 2335 Customer Included Here</t>
  </si>
  <si>
    <t>Medical Examination Table:</t>
  </si>
  <si>
    <t>There are 391 Customers History of cancer</t>
  </si>
  <si>
    <t>Hospitalization details Table</t>
  </si>
  <si>
    <t>926 Customers Heart Issue</t>
  </si>
  <si>
    <t xml:space="preserve">1579 Customers had Major surgeries </t>
  </si>
  <si>
    <t xml:space="preserve">6.57 avg,and smokers boys 271 </t>
  </si>
  <si>
    <t>SEP</t>
  </si>
  <si>
    <t>Transplants 11.42%</t>
  </si>
  <si>
    <t>Data Exploration</t>
  </si>
  <si>
    <t>Unknown</t>
  </si>
  <si>
    <t>Count of smoker</t>
  </si>
  <si>
    <t>Row Labels</t>
  </si>
  <si>
    <t>(blank)</t>
  </si>
  <si>
    <t>Grand Total</t>
  </si>
  <si>
    <t>Column Labels</t>
  </si>
  <si>
    <t>Count of HBA1C</t>
  </si>
  <si>
    <t>Analysis using Pie/Donut Chart</t>
  </si>
  <si>
    <t>Analysis using Column/Bar Chart</t>
  </si>
  <si>
    <t>Normal Weight</t>
  </si>
  <si>
    <t>Obesity</t>
  </si>
  <si>
    <t>Over Weight</t>
  </si>
  <si>
    <t>Under Weight</t>
  </si>
  <si>
    <t>Diabetes</t>
  </si>
  <si>
    <t>Normal</t>
  </si>
  <si>
    <t>Prediabetes</t>
  </si>
  <si>
    <t>Sum of charges</t>
  </si>
  <si>
    <t>Count of Hospital tier</t>
  </si>
  <si>
    <t>Average of charges</t>
  </si>
  <si>
    <t>Analysis using Line/Scatter Plot</t>
  </si>
  <si>
    <t>less then 40 years cus AVG :10,370.68</t>
  </si>
  <si>
    <t>More then 2 Children cus avg :14,217.5205</t>
  </si>
  <si>
    <t>Total Charges :31768896.02  Count : 2343  Average:13559.06787</t>
  </si>
  <si>
    <t>50 years old more customer Charge average: 17,533.82</t>
  </si>
  <si>
    <t>Number Of MajorSurgeries</t>
  </si>
  <si>
    <t>Comparition : Tyre 1 (20000 to 64000 charges) Tier 2 (500 to 64000 charges) Tier 3 (600 to 23000 charges)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</si>
</sst>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,\ yyyy"/>
    <numFmt numFmtId="165" formatCode="[$-409]d\-mmm\-yy;@"/>
    <numFmt numFmtId="166" formatCode="&quot;$&quot;#,##0.00;[Red]&quot;$&quot;#,##0.00"/>
    <numFmt numFmtId="167" formatCode="0.00;[Red]0.00"/>
  </numFmts>
  <fonts count="1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entury"/>
      <family val="1"/>
    </font>
    <font>
      <b/>
      <sz val="18"/>
      <color theme="1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2"/>
      <color theme="6" tint="0.79998168889431442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theme="5" tint="0.7999816888943144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E44B0E"/>
        <bgColor indexed="64"/>
      </patternFill>
    </fill>
    <fill>
      <patternFill patternType="solid">
        <fgColor rgb="FF4E78F0"/>
        <bgColor indexed="64"/>
      </patternFill>
    </fill>
    <fill>
      <patternFill patternType="solid">
        <fgColor rgb="FFFC3232"/>
        <bgColor indexed="64"/>
      </patternFill>
    </fill>
    <fill>
      <patternFill patternType="solid">
        <fgColor rgb="FFC70909"/>
        <bgColor indexed="64"/>
      </patternFill>
    </fill>
    <fill>
      <patternFill patternType="solid">
        <fgColor rgb="FFB3AF11"/>
        <bgColor indexed="64"/>
      </patternFill>
    </fill>
    <fill>
      <patternFill patternType="solid">
        <fgColor rgb="FF2E6C4A"/>
        <bgColor indexed="64"/>
      </patternFill>
    </fill>
    <fill>
      <patternFill patternType="solid">
        <fgColor rgb="FF9898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7450D"/>
        <bgColor indexed="64"/>
      </patternFill>
    </fill>
    <fill>
      <patternFill patternType="solid">
        <fgColor rgb="FF4EDA83"/>
        <bgColor indexed="64"/>
      </patternFill>
    </fill>
    <fill>
      <patternFill patternType="solid">
        <fgColor rgb="FF72E028"/>
        <bgColor indexed="64"/>
      </patternFill>
    </fill>
    <fill>
      <patternFill patternType="solid">
        <fgColor rgb="FF31680C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ECF856"/>
        <bgColor indexed="64"/>
      </patternFill>
    </fill>
    <fill>
      <patternFill patternType="solid">
        <fgColor rgb="FFF74F73"/>
        <bgColor indexed="64"/>
      </patternFill>
    </fill>
    <fill>
      <patternFill patternType="solid">
        <fgColor rgb="FFE07C0E"/>
        <bgColor indexed="64"/>
      </patternFill>
    </fill>
    <fill>
      <patternFill patternType="solid">
        <fgColor rgb="FFEC4646"/>
        <bgColor indexed="64"/>
      </patternFill>
    </fill>
    <fill>
      <patternFill patternType="solid">
        <fgColor rgb="FF86B3F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C4ED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84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8" fillId="9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5" fillId="11" borderId="2" xfId="0" applyFont="1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0" fontId="0" fillId="21" borderId="2" xfId="0" applyFill="1" applyBorder="1"/>
    <xf numFmtId="0" fontId="1" fillId="22" borderId="2" xfId="1" applyFill="1" applyBorder="1" applyAlignment="1">
      <alignment horizontal="center"/>
    </xf>
    <xf numFmtId="0" fontId="0" fillId="22" borderId="2" xfId="0" applyFill="1" applyBorder="1" applyAlignment="1">
      <alignment horizontal="center"/>
    </xf>
    <xf numFmtId="0" fontId="0" fillId="23" borderId="2" xfId="0" applyFill="1" applyBorder="1" applyAlignment="1">
      <alignment horizontal="center"/>
    </xf>
    <xf numFmtId="164" fontId="4" fillId="9" borderId="2" xfId="0" applyNumberFormat="1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0" fillId="25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5" borderId="2" xfId="1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9" fillId="9" borderId="8" xfId="0" applyFont="1" applyFill="1" applyBorder="1" applyAlignment="1">
      <alignment horizontal="center" vertical="center"/>
    </xf>
    <xf numFmtId="0" fontId="0" fillId="26" borderId="2" xfId="0" applyFill="1" applyBorder="1" applyAlignment="1">
      <alignment horizontal="center"/>
    </xf>
    <xf numFmtId="167" fontId="0" fillId="26" borderId="2" xfId="0" applyNumberFormat="1" applyFill="1" applyBorder="1" applyAlignment="1">
      <alignment horizontal="center"/>
    </xf>
    <xf numFmtId="165" fontId="0" fillId="27" borderId="2" xfId="0" applyNumberFormat="1" applyFill="1" applyBorder="1" applyAlignment="1">
      <alignment horizontal="center"/>
    </xf>
    <xf numFmtId="166" fontId="0" fillId="28" borderId="2" xfId="0" applyNumberFormat="1" applyFill="1" applyBorder="1" applyAlignment="1">
      <alignment horizontal="center"/>
    </xf>
    <xf numFmtId="0" fontId="0" fillId="30" borderId="2" xfId="0" applyFill="1" applyBorder="1" applyAlignment="1">
      <alignment horizontal="center"/>
    </xf>
    <xf numFmtId="0" fontId="0" fillId="31" borderId="2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32" borderId="2" xfId="0" applyFill="1" applyBorder="1" applyAlignment="1">
      <alignment horizontal="center"/>
    </xf>
    <xf numFmtId="0" fontId="0" fillId="32" borderId="2" xfId="0" applyFill="1" applyBorder="1" applyAlignment="1">
      <alignment horizontal="center" vertical="center"/>
    </xf>
    <xf numFmtId="0" fontId="0" fillId="34" borderId="2" xfId="0" applyFill="1" applyBorder="1" applyAlignment="1">
      <alignment horizontal="center"/>
    </xf>
    <xf numFmtId="0" fontId="13" fillId="9" borderId="1" xfId="0" applyFont="1" applyFill="1" applyBorder="1" applyAlignment="1">
      <alignment horizontal="center" vertical="center"/>
    </xf>
    <xf numFmtId="0" fontId="13" fillId="9" borderId="2" xfId="0" applyFont="1" applyFill="1" applyBorder="1" applyAlignment="1">
      <alignment horizontal="center" vertical="center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37" borderId="0" xfId="0" applyFill="1"/>
    <xf numFmtId="0" fontId="0" fillId="37" borderId="0" xfId="0" applyFill="1" applyAlignment="1">
      <alignment horizontal="left"/>
    </xf>
    <xf numFmtId="0" fontId="0" fillId="38" borderId="0" xfId="0" applyFill="1" applyAlignment="1">
      <alignment horizontal="left"/>
    </xf>
    <xf numFmtId="0" fontId="0" fillId="38" borderId="0" xfId="0" applyFill="1"/>
    <xf numFmtId="0" fontId="0" fillId="35" borderId="0" xfId="0" applyFill="1"/>
    <xf numFmtId="0" fontId="0" fillId="35" borderId="0" xfId="0" applyFill="1" applyAlignment="1">
      <alignment horizontal="left"/>
    </xf>
    <xf numFmtId="0" fontId="0" fillId="5" borderId="0" xfId="0" applyFill="1" applyAlignment="1">
      <alignment horizontal="left" indent="1"/>
    </xf>
    <xf numFmtId="0" fontId="5" fillId="20" borderId="2" xfId="0" applyFont="1" applyFill="1" applyBorder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left"/>
    </xf>
    <xf numFmtId="0" fontId="0" fillId="40" borderId="0" xfId="0" applyFill="1" applyAlignment="1">
      <alignment horizontal="left"/>
    </xf>
    <xf numFmtId="0" fontId="0" fillId="40" borderId="0" xfId="0" applyFill="1"/>
    <xf numFmtId="0" fontId="0" fillId="35" borderId="2" xfId="0" applyFill="1" applyBorder="1" applyAlignment="1">
      <alignment horizontal="center"/>
    </xf>
    <xf numFmtId="0" fontId="0" fillId="37" borderId="2" xfId="0" applyFill="1" applyBorder="1" applyAlignment="1">
      <alignment horizontal="center"/>
    </xf>
    <xf numFmtId="0" fontId="0" fillId="30" borderId="7" xfId="0" applyFill="1" applyBorder="1" applyAlignment="1">
      <alignment horizontal="center"/>
    </xf>
    <xf numFmtId="167" fontId="0" fillId="41" borderId="2" xfId="0" applyNumberFormat="1" applyFill="1" applyBorder="1" applyAlignment="1">
      <alignment horizontal="center"/>
    </xf>
    <xf numFmtId="0" fontId="0" fillId="41" borderId="2" xfId="0" applyFill="1" applyBorder="1" applyAlignment="1">
      <alignment horizontal="center"/>
    </xf>
    <xf numFmtId="0" fontId="7" fillId="16" borderId="4" xfId="0" applyFont="1" applyFill="1" applyBorder="1" applyAlignment="1">
      <alignment horizontal="center"/>
    </xf>
    <xf numFmtId="0" fontId="7" fillId="16" borderId="5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7" fillId="15" borderId="4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7" fillId="15" borderId="6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0" fillId="32" borderId="2" xfId="0" applyFill="1" applyBorder="1" applyAlignment="1">
      <alignment horizontal="center"/>
    </xf>
    <xf numFmtId="0" fontId="11" fillId="33" borderId="2" xfId="0" applyFont="1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0" fontId="15" fillId="36" borderId="9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center" vertical="center"/>
    </xf>
    <xf numFmtId="0" fontId="16" fillId="39" borderId="9" xfId="0" applyFont="1" applyFill="1" applyBorder="1" applyAlignment="1">
      <alignment horizontal="center"/>
    </xf>
    <xf numFmtId="0" fontId="16" fillId="39" borderId="0" xfId="0" applyFont="1" applyFill="1" applyAlignment="1">
      <alignment horizontal="center"/>
    </xf>
    <xf numFmtId="164" fontId="4" fillId="9" borderId="1" xfId="0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10" fillId="24" borderId="4" xfId="0" applyFont="1" applyFill="1" applyBorder="1" applyAlignment="1">
      <alignment horizontal="center" vertical="center"/>
    </xf>
    <xf numFmtId="0" fontId="10" fillId="24" borderId="5" xfId="0" applyFont="1" applyFill="1" applyBorder="1" applyAlignment="1">
      <alignment horizontal="center" vertical="center"/>
    </xf>
    <xf numFmtId="0" fontId="10" fillId="24" borderId="6" xfId="0" applyFont="1" applyFill="1" applyBorder="1" applyAlignment="1">
      <alignment horizontal="center" vertical="center"/>
    </xf>
    <xf numFmtId="0" fontId="11" fillId="33" borderId="1" xfId="0" applyFont="1" applyFill="1" applyBorder="1" applyAlignment="1">
      <alignment horizontal="center" vertical="center"/>
    </xf>
    <xf numFmtId="0" fontId="12" fillId="29" borderId="10" xfId="0" applyFont="1" applyFill="1" applyBorder="1" applyAlignment="1">
      <alignment horizontal="center" vertical="center"/>
    </xf>
    <xf numFmtId="0" fontId="12" fillId="29" borderId="11" xfId="0" applyFont="1" applyFill="1" applyBorder="1" applyAlignment="1">
      <alignment horizontal="center" vertical="center"/>
    </xf>
    <xf numFmtId="0" fontId="12" fillId="29" borderId="12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40">
    <dxf>
      <fill>
        <patternFill patternType="solid">
          <bgColor theme="8" tint="-0.249977111117893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colors>
    <mruColors>
      <color rgb="FF86B3F6"/>
      <color rgb="FFED49CE"/>
      <color rgb="FF72E028"/>
      <color rgb="FFEC4646"/>
      <color rgb="FFEC4ED5"/>
      <color rgb="FFE07C0E"/>
      <color rgb="FFF74F73"/>
      <color rgb="FFECF856"/>
      <color rgb="FF97450D"/>
      <color rgb="FF6F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Insights.xlsx]Healthcare!PivotTable3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72E028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2E028"/>
                </a:solidFill>
              </a:rPr>
              <a:t>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rgbClr val="72E028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Healthcare!$W$2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81F-4F12-9CEB-B205227CF6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81F-4F12-9CEB-B205227CF6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81F-4F12-9CEB-B205227CF68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Healthcare!$V$3:$V$6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Healthcare!$W$3:$W$6</c:f>
              <c:numCache>
                <c:formatCode>General</c:formatCode>
                <c:ptCount val="3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1F-4F12-9CEB-B205227CF68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>
        <a:lumMod val="5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Insights.xlsx]Healthcare!PivotTable4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Healthcare!$W$24:$W$25</c:f>
              <c:strCache>
                <c:ptCount val="1"/>
                <c:pt idx="0">
                  <c:v>No major surgery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8B-4E74-8493-41A904789F1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8B-4E74-8493-41A904789F1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8B-4E74-8493-41A904789F1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Healthcare!$V$26:$V$29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Healthcare!$W$26:$W$29</c:f>
              <c:numCache>
                <c:formatCode>General</c:formatCode>
                <c:ptCount val="3"/>
                <c:pt idx="0">
                  <c:v>1074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8B-4E74-8493-41A904789F16}"/>
            </c:ext>
          </c:extLst>
        </c:ser>
        <c:ser>
          <c:idx val="1"/>
          <c:order val="1"/>
          <c:tx>
            <c:strRef>
              <c:f>Healthcare!$X$24:$X$25</c:f>
              <c:strCache>
                <c:ptCount val="1"/>
                <c:pt idx="0">
                  <c:v>One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38B-4E74-8493-41A904789F1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38B-4E74-8493-41A904789F1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38B-4E74-8493-41A904789F1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Healthcare!$V$26:$V$29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Healthcare!$X$26:$X$29</c:f>
              <c:numCache>
                <c:formatCode>General</c:formatCode>
                <c:ptCount val="3"/>
                <c:pt idx="0">
                  <c:v>839</c:v>
                </c:pt>
                <c:pt idx="1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8B-4E74-8493-41A904789F16}"/>
            </c:ext>
          </c:extLst>
        </c:ser>
        <c:ser>
          <c:idx val="2"/>
          <c:order val="2"/>
          <c:tx>
            <c:strRef>
              <c:f>Healthcare!$Y$24:$Y$25</c:f>
              <c:strCache>
                <c:ptCount val="1"/>
                <c:pt idx="0">
                  <c:v>Three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38B-4E74-8493-41A904789F1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38B-4E74-8493-41A904789F1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38B-4E74-8493-41A904789F1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Healthcare!$V$26:$V$29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Healthcare!$Y$26:$Y$29</c:f>
              <c:numCache>
                <c:formatCode>General</c:formatCode>
                <c:ptCount val="3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8B-4E74-8493-41A904789F16}"/>
            </c:ext>
          </c:extLst>
        </c:ser>
        <c:ser>
          <c:idx val="3"/>
          <c:order val="3"/>
          <c:tx>
            <c:strRef>
              <c:f>Healthcare!$Z$24:$Z$25</c:f>
              <c:strCache>
                <c:ptCount val="1"/>
                <c:pt idx="0">
                  <c:v>Two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138B-4E74-8493-41A904789F1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138B-4E74-8493-41A904789F1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138B-4E74-8493-41A904789F1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Healthcare!$V$26:$V$29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Healthcare!$Z$26:$Z$29</c:f>
              <c:numCache>
                <c:formatCode>General</c:formatCode>
                <c:ptCount val="3"/>
                <c:pt idx="0">
                  <c:v>256</c:v>
                </c:pt>
                <c:pt idx="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38B-4E74-8493-41A904789F16}"/>
            </c:ext>
          </c:extLst>
        </c:ser>
        <c:ser>
          <c:idx val="4"/>
          <c:order val="4"/>
          <c:tx>
            <c:strRef>
              <c:f>Healthcare!$AA$24:$AA$25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38B-4E74-8493-41A904789F1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38B-4E74-8493-41A904789F1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38B-4E74-8493-41A904789F1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Healthcare!$V$26:$V$29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</c:strCache>
            </c:strRef>
          </c:cat>
          <c:val>
            <c:numRef>
              <c:f>Healthcare!$AA$26:$AA$29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22-138B-4E74-8493-41A904789F16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Insights.xlsx]Healthcare!PivotTable5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Healthcare!$W$51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Healthcare!$V$52:$V$70</c:f>
              <c:multiLvlStrCache>
                <c:ptCount val="13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  <c:pt idx="12">
                    <c:v>(blank)</c:v>
                  </c:pt>
                </c:lvl>
                <c:lvl>
                  <c:pt idx="0">
                    <c:v>Normal Weight</c:v>
                  </c:pt>
                  <c:pt idx="3">
                    <c:v>Obesity</c:v>
                  </c:pt>
                  <c:pt idx="6">
                    <c:v>Over Weight</c:v>
                  </c:pt>
                  <c:pt idx="9">
                    <c:v>Under Weight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Healthcare!$W$52:$W$70</c:f>
              <c:numCache>
                <c:formatCode>General</c:formatCode>
                <c:ptCount val="13"/>
                <c:pt idx="0">
                  <c:v>1584367.04</c:v>
                </c:pt>
                <c:pt idx="1">
                  <c:v>4376290.3900000006</c:v>
                </c:pt>
                <c:pt idx="2">
                  <c:v>1515604.7499999995</c:v>
                </c:pt>
                <c:pt idx="3">
                  <c:v>3196879.5799999996</c:v>
                </c:pt>
                <c:pt idx="4">
                  <c:v>6989007.5899999999</c:v>
                </c:pt>
                <c:pt idx="5">
                  <c:v>2805901.8200000003</c:v>
                </c:pt>
                <c:pt idx="6">
                  <c:v>1507819.0999999999</c:v>
                </c:pt>
                <c:pt idx="7">
                  <c:v>3623920.53</c:v>
                </c:pt>
                <c:pt idx="8">
                  <c:v>1599634.9900000002</c:v>
                </c:pt>
                <c:pt idx="9">
                  <c:v>1178108.67</c:v>
                </c:pt>
                <c:pt idx="10">
                  <c:v>2202772.36</c:v>
                </c:pt>
                <c:pt idx="11">
                  <c:v>735134.98</c:v>
                </c:pt>
                <c:pt idx="12">
                  <c:v>453454.22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C-4494-945B-230AA2261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46037232"/>
        <c:axId val="2146035056"/>
        <c:axId val="0"/>
      </c:bar3DChart>
      <c:catAx>
        <c:axId val="21460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35056"/>
        <c:crosses val="autoZero"/>
        <c:auto val="1"/>
        <c:lblAlgn val="ctr"/>
        <c:lblOffset val="100"/>
        <c:noMultiLvlLbl val="0"/>
      </c:catAx>
      <c:valAx>
        <c:axId val="21460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0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Capstone Project - Healthcare Analysis and Insights.xlsx]Healthcare!PivotTable6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Healthcare!$W$90</c:f>
              <c:strCache>
                <c:ptCount val="1"/>
                <c:pt idx="0">
                  <c:v>Average of 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Healthcare!$V$91:$V$108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Healthcare!$W$91:$W$108</c:f>
              <c:numCache>
                <c:formatCode>General</c:formatCode>
                <c:ptCount val="17"/>
                <c:pt idx="0">
                  <c:v>19557.641802426326</c:v>
                </c:pt>
                <c:pt idx="1">
                  <c:v>11990.384038128257</c:v>
                </c:pt>
                <c:pt idx="2">
                  <c:v>10538.4093485342</c:v>
                </c:pt>
                <c:pt idx="3">
                  <c:v>13478.056923076922</c:v>
                </c:pt>
                <c:pt idx="4">
                  <c:v>14489.800769230769</c:v>
                </c:pt>
                <c:pt idx="5">
                  <c:v>13589.263437500002</c:v>
                </c:pt>
                <c:pt idx="6">
                  <c:v>14806.107777777775</c:v>
                </c:pt>
                <c:pt idx="7">
                  <c:v>13272.786666666669</c:v>
                </c:pt>
                <c:pt idx="8">
                  <c:v>13633.143461538461</c:v>
                </c:pt>
                <c:pt idx="9">
                  <c:v>9238.4983333333312</c:v>
                </c:pt>
                <c:pt idx="10">
                  <c:v>8933.3781428571438</c:v>
                </c:pt>
                <c:pt idx="11">
                  <c:v>10650.521428571428</c:v>
                </c:pt>
                <c:pt idx="12">
                  <c:v>13786.149210526317</c:v>
                </c:pt>
                <c:pt idx="13">
                  <c:v>12865.1495</c:v>
                </c:pt>
                <c:pt idx="14">
                  <c:v>8788.782250000002</c:v>
                </c:pt>
                <c:pt idx="15">
                  <c:v>12489.921071428576</c:v>
                </c:pt>
                <c:pt idx="16">
                  <c:v>20996.530000000002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E-4CE8-A7AA-46D6C2C538F2}"/>
            </c:ext>
          </c:extLst>
        </c:ser>
        <c:ser>
          <c:idx val="1"/>
          <c:order val="1"/>
          <c:tx>
            <c:strRef>
              <c:f>Healthcare!$X$90</c:f>
              <c:strCache>
                <c:ptCount val="1"/>
                <c:pt idx="0">
                  <c:v>Count of Hospital tier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Healthcare!$V$91:$V$108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Healthcare!$X$91:$X$108</c:f>
              <c:numCache>
                <c:formatCode>General</c:formatCode>
                <c:ptCount val="17"/>
                <c:pt idx="0">
                  <c:v>577</c:v>
                </c:pt>
                <c:pt idx="1">
                  <c:v>577</c:v>
                </c:pt>
                <c:pt idx="2">
                  <c:v>614</c:v>
                </c:pt>
                <c:pt idx="3">
                  <c:v>13</c:v>
                </c:pt>
                <c:pt idx="4">
                  <c:v>13</c:v>
                </c:pt>
                <c:pt idx="5">
                  <c:v>64</c:v>
                </c:pt>
                <c:pt idx="6">
                  <c:v>36</c:v>
                </c:pt>
                <c:pt idx="7">
                  <c:v>9</c:v>
                </c:pt>
                <c:pt idx="8">
                  <c:v>26</c:v>
                </c:pt>
                <c:pt idx="9">
                  <c:v>6</c:v>
                </c:pt>
                <c:pt idx="10">
                  <c:v>70</c:v>
                </c:pt>
                <c:pt idx="11">
                  <c:v>14</c:v>
                </c:pt>
                <c:pt idx="12">
                  <c:v>38</c:v>
                </c:pt>
                <c:pt idx="13">
                  <c:v>160</c:v>
                </c:pt>
                <c:pt idx="14">
                  <c:v>40</c:v>
                </c:pt>
                <c:pt idx="15">
                  <c:v>84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E-4CE8-A7AA-46D6C2C5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55040"/>
        <c:axId val="203174080"/>
      </c:barChart>
      <c:catAx>
        <c:axId val="203155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4080"/>
        <c:crosses val="autoZero"/>
        <c:auto val="1"/>
        <c:lblAlgn val="ctr"/>
        <c:lblOffset val="100"/>
        <c:noMultiLvlLbl val="0"/>
      </c:catAx>
      <c:valAx>
        <c:axId val="20317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Bmi and Hba1c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Healthcare!$C$2:$C$2336</c:f>
              <c:numCache>
                <c:formatCode>General</c:formatCode>
                <c:ptCount val="2335"/>
                <c:pt idx="0">
                  <c:v>47.41</c:v>
                </c:pt>
                <c:pt idx="1">
                  <c:v>30.36</c:v>
                </c:pt>
                <c:pt idx="2">
                  <c:v>34.484999999999999</c:v>
                </c:pt>
                <c:pt idx="3">
                  <c:v>38.094999999999999</c:v>
                </c:pt>
                <c:pt idx="4">
                  <c:v>35.53</c:v>
                </c:pt>
                <c:pt idx="5">
                  <c:v>32.799999999999997</c:v>
                </c:pt>
                <c:pt idx="6">
                  <c:v>36.4</c:v>
                </c:pt>
                <c:pt idx="7">
                  <c:v>36.96</c:v>
                </c:pt>
                <c:pt idx="8">
                  <c:v>41.14</c:v>
                </c:pt>
                <c:pt idx="9">
                  <c:v>38.06</c:v>
                </c:pt>
                <c:pt idx="10">
                  <c:v>37.700000000000003</c:v>
                </c:pt>
                <c:pt idx="11">
                  <c:v>42.13</c:v>
                </c:pt>
                <c:pt idx="12">
                  <c:v>40.92</c:v>
                </c:pt>
                <c:pt idx="13">
                  <c:v>40.564999999999998</c:v>
                </c:pt>
                <c:pt idx="14">
                  <c:v>36.384999999999998</c:v>
                </c:pt>
                <c:pt idx="15">
                  <c:v>39.9</c:v>
                </c:pt>
                <c:pt idx="16">
                  <c:v>33.799999999999997</c:v>
                </c:pt>
                <c:pt idx="17">
                  <c:v>36.765000000000001</c:v>
                </c:pt>
                <c:pt idx="18">
                  <c:v>36.954999999999998</c:v>
                </c:pt>
                <c:pt idx="19">
                  <c:v>42.9</c:v>
                </c:pt>
                <c:pt idx="20">
                  <c:v>36.299999999999997</c:v>
                </c:pt>
                <c:pt idx="21">
                  <c:v>32.200000000000003</c:v>
                </c:pt>
                <c:pt idx="22">
                  <c:v>31.3</c:v>
                </c:pt>
                <c:pt idx="23">
                  <c:v>41.8</c:v>
                </c:pt>
                <c:pt idx="24">
                  <c:v>35.090000000000003</c:v>
                </c:pt>
                <c:pt idx="25">
                  <c:v>33.880000000000003</c:v>
                </c:pt>
                <c:pt idx="26">
                  <c:v>30.875</c:v>
                </c:pt>
                <c:pt idx="27">
                  <c:v>36.86</c:v>
                </c:pt>
                <c:pt idx="28">
                  <c:v>35.86</c:v>
                </c:pt>
                <c:pt idx="29">
                  <c:v>37.049999999999997</c:v>
                </c:pt>
                <c:pt idx="30">
                  <c:v>43.89</c:v>
                </c:pt>
                <c:pt idx="31">
                  <c:v>42.35</c:v>
                </c:pt>
                <c:pt idx="32">
                  <c:v>31.35</c:v>
                </c:pt>
                <c:pt idx="33">
                  <c:v>47.6</c:v>
                </c:pt>
                <c:pt idx="34">
                  <c:v>46.2</c:v>
                </c:pt>
                <c:pt idx="35">
                  <c:v>32.015000000000001</c:v>
                </c:pt>
                <c:pt idx="36">
                  <c:v>40.564999999999998</c:v>
                </c:pt>
                <c:pt idx="37">
                  <c:v>32.450000000000003</c:v>
                </c:pt>
                <c:pt idx="38">
                  <c:v>34.96</c:v>
                </c:pt>
                <c:pt idx="39">
                  <c:v>35.5</c:v>
                </c:pt>
                <c:pt idx="40">
                  <c:v>52.58</c:v>
                </c:pt>
                <c:pt idx="41">
                  <c:v>35.200000000000003</c:v>
                </c:pt>
                <c:pt idx="42">
                  <c:v>38.06</c:v>
                </c:pt>
                <c:pt idx="43">
                  <c:v>34.21</c:v>
                </c:pt>
                <c:pt idx="44">
                  <c:v>38.94</c:v>
                </c:pt>
                <c:pt idx="45">
                  <c:v>30.21</c:v>
                </c:pt>
                <c:pt idx="46">
                  <c:v>33.630000000000003</c:v>
                </c:pt>
                <c:pt idx="47">
                  <c:v>40.369999999999997</c:v>
                </c:pt>
                <c:pt idx="48">
                  <c:v>53.09</c:v>
                </c:pt>
                <c:pt idx="49">
                  <c:v>31.79</c:v>
                </c:pt>
                <c:pt idx="50">
                  <c:v>41.895000000000003</c:v>
                </c:pt>
                <c:pt idx="51">
                  <c:v>31.16</c:v>
                </c:pt>
                <c:pt idx="52">
                  <c:v>34.104999999999997</c:v>
                </c:pt>
                <c:pt idx="53">
                  <c:v>51.93</c:v>
                </c:pt>
                <c:pt idx="54">
                  <c:v>38.950000000000003</c:v>
                </c:pt>
                <c:pt idx="55">
                  <c:v>36.630000000000003</c:v>
                </c:pt>
                <c:pt idx="56">
                  <c:v>34.200000000000003</c:v>
                </c:pt>
                <c:pt idx="57">
                  <c:v>50.63</c:v>
                </c:pt>
                <c:pt idx="58">
                  <c:v>36.479999999999997</c:v>
                </c:pt>
                <c:pt idx="59">
                  <c:v>54.82</c:v>
                </c:pt>
                <c:pt idx="60">
                  <c:v>38.06</c:v>
                </c:pt>
                <c:pt idx="61">
                  <c:v>51.48</c:v>
                </c:pt>
                <c:pt idx="62">
                  <c:v>52.06</c:v>
                </c:pt>
                <c:pt idx="63">
                  <c:v>30.684999999999999</c:v>
                </c:pt>
                <c:pt idx="64">
                  <c:v>36.08</c:v>
                </c:pt>
                <c:pt idx="65">
                  <c:v>54.99</c:v>
                </c:pt>
                <c:pt idx="66">
                  <c:v>35.97</c:v>
                </c:pt>
                <c:pt idx="67">
                  <c:v>45.54</c:v>
                </c:pt>
                <c:pt idx="68">
                  <c:v>35.53</c:v>
                </c:pt>
                <c:pt idx="69">
                  <c:v>30.8</c:v>
                </c:pt>
                <c:pt idx="70">
                  <c:v>38.39</c:v>
                </c:pt>
                <c:pt idx="71">
                  <c:v>32.299999999999997</c:v>
                </c:pt>
                <c:pt idx="72">
                  <c:v>48.8</c:v>
                </c:pt>
                <c:pt idx="73">
                  <c:v>45.5</c:v>
                </c:pt>
                <c:pt idx="74">
                  <c:v>53.61</c:v>
                </c:pt>
                <c:pt idx="75">
                  <c:v>36.19</c:v>
                </c:pt>
                <c:pt idx="76">
                  <c:v>34.6</c:v>
                </c:pt>
                <c:pt idx="77">
                  <c:v>54.12</c:v>
                </c:pt>
                <c:pt idx="78">
                  <c:v>48.82</c:v>
                </c:pt>
                <c:pt idx="79">
                  <c:v>51.01</c:v>
                </c:pt>
                <c:pt idx="80">
                  <c:v>45.65</c:v>
                </c:pt>
                <c:pt idx="81">
                  <c:v>52.9</c:v>
                </c:pt>
                <c:pt idx="82">
                  <c:v>45.41</c:v>
                </c:pt>
                <c:pt idx="83">
                  <c:v>49.41</c:v>
                </c:pt>
                <c:pt idx="84">
                  <c:v>31.824999999999999</c:v>
                </c:pt>
                <c:pt idx="85">
                  <c:v>51.28</c:v>
                </c:pt>
                <c:pt idx="86">
                  <c:v>34.96</c:v>
                </c:pt>
                <c:pt idx="87">
                  <c:v>33.11</c:v>
                </c:pt>
                <c:pt idx="88">
                  <c:v>54.74</c:v>
                </c:pt>
                <c:pt idx="89">
                  <c:v>32.56</c:v>
                </c:pt>
                <c:pt idx="90">
                  <c:v>39.049999999999997</c:v>
                </c:pt>
                <c:pt idx="91">
                  <c:v>42.75</c:v>
                </c:pt>
                <c:pt idx="92">
                  <c:v>50.58</c:v>
                </c:pt>
                <c:pt idx="93">
                  <c:v>30.495000000000001</c:v>
                </c:pt>
                <c:pt idx="94">
                  <c:v>48.31</c:v>
                </c:pt>
                <c:pt idx="95">
                  <c:v>48.99</c:v>
                </c:pt>
                <c:pt idx="96">
                  <c:v>38.39</c:v>
                </c:pt>
                <c:pt idx="97">
                  <c:v>44.34</c:v>
                </c:pt>
                <c:pt idx="98">
                  <c:v>41.51</c:v>
                </c:pt>
                <c:pt idx="99">
                  <c:v>48.2</c:v>
                </c:pt>
                <c:pt idx="100">
                  <c:v>35.75</c:v>
                </c:pt>
                <c:pt idx="101">
                  <c:v>53.81</c:v>
                </c:pt>
                <c:pt idx="102">
                  <c:v>49.48</c:v>
                </c:pt>
                <c:pt idx="103">
                  <c:v>34.1</c:v>
                </c:pt>
                <c:pt idx="104">
                  <c:v>35.299999999999997</c:v>
                </c:pt>
                <c:pt idx="105">
                  <c:v>43.83</c:v>
                </c:pt>
                <c:pt idx="106">
                  <c:v>50.07</c:v>
                </c:pt>
                <c:pt idx="107">
                  <c:v>32.774999999999999</c:v>
                </c:pt>
                <c:pt idx="108">
                  <c:v>34.104999999999997</c:v>
                </c:pt>
                <c:pt idx="109">
                  <c:v>48.93</c:v>
                </c:pt>
                <c:pt idx="110">
                  <c:v>37.07</c:v>
                </c:pt>
                <c:pt idx="111">
                  <c:v>51.51</c:v>
                </c:pt>
                <c:pt idx="112">
                  <c:v>34.799999999999997</c:v>
                </c:pt>
                <c:pt idx="113">
                  <c:v>36.67</c:v>
                </c:pt>
                <c:pt idx="114">
                  <c:v>30.9</c:v>
                </c:pt>
                <c:pt idx="115">
                  <c:v>30.495000000000001</c:v>
                </c:pt>
                <c:pt idx="116">
                  <c:v>44.88</c:v>
                </c:pt>
                <c:pt idx="117">
                  <c:v>44.32</c:v>
                </c:pt>
                <c:pt idx="118">
                  <c:v>46.39</c:v>
                </c:pt>
                <c:pt idx="119">
                  <c:v>42.13</c:v>
                </c:pt>
                <c:pt idx="120">
                  <c:v>30.78</c:v>
                </c:pt>
                <c:pt idx="121">
                  <c:v>31.35</c:v>
                </c:pt>
                <c:pt idx="122">
                  <c:v>41.46</c:v>
                </c:pt>
                <c:pt idx="123">
                  <c:v>48</c:v>
                </c:pt>
                <c:pt idx="124">
                  <c:v>49.13</c:v>
                </c:pt>
                <c:pt idx="125">
                  <c:v>37.799999999999997</c:v>
                </c:pt>
                <c:pt idx="126">
                  <c:v>38.299999999999997</c:v>
                </c:pt>
                <c:pt idx="127">
                  <c:v>32.774999999999999</c:v>
                </c:pt>
                <c:pt idx="128">
                  <c:v>34.200000000000003</c:v>
                </c:pt>
                <c:pt idx="129">
                  <c:v>30.2</c:v>
                </c:pt>
                <c:pt idx="130">
                  <c:v>48.32</c:v>
                </c:pt>
                <c:pt idx="131">
                  <c:v>44.86</c:v>
                </c:pt>
                <c:pt idx="132">
                  <c:v>52.15</c:v>
                </c:pt>
                <c:pt idx="133">
                  <c:v>41.12</c:v>
                </c:pt>
                <c:pt idx="134">
                  <c:v>38.39</c:v>
                </c:pt>
                <c:pt idx="135">
                  <c:v>46.85</c:v>
                </c:pt>
                <c:pt idx="136">
                  <c:v>42.24</c:v>
                </c:pt>
                <c:pt idx="137">
                  <c:v>34.39</c:v>
                </c:pt>
                <c:pt idx="138">
                  <c:v>42.89</c:v>
                </c:pt>
                <c:pt idx="139">
                  <c:v>36.299999999999997</c:v>
                </c:pt>
                <c:pt idx="140">
                  <c:v>35.200000000000003</c:v>
                </c:pt>
                <c:pt idx="141">
                  <c:v>53.62</c:v>
                </c:pt>
                <c:pt idx="142">
                  <c:v>36.67</c:v>
                </c:pt>
                <c:pt idx="143">
                  <c:v>33.4</c:v>
                </c:pt>
                <c:pt idx="144">
                  <c:v>42.71</c:v>
                </c:pt>
                <c:pt idx="145">
                  <c:v>41.52</c:v>
                </c:pt>
                <c:pt idx="146">
                  <c:v>39.4</c:v>
                </c:pt>
                <c:pt idx="147">
                  <c:v>46.45</c:v>
                </c:pt>
                <c:pt idx="148">
                  <c:v>35.75</c:v>
                </c:pt>
                <c:pt idx="149">
                  <c:v>26.07</c:v>
                </c:pt>
                <c:pt idx="150">
                  <c:v>36.54</c:v>
                </c:pt>
                <c:pt idx="151">
                  <c:v>51.64</c:v>
                </c:pt>
                <c:pt idx="152">
                  <c:v>42.83</c:v>
                </c:pt>
                <c:pt idx="153">
                  <c:v>40.15</c:v>
                </c:pt>
                <c:pt idx="154">
                  <c:v>27.8</c:v>
                </c:pt>
                <c:pt idx="155">
                  <c:v>45.81</c:v>
                </c:pt>
                <c:pt idx="156">
                  <c:v>34.43</c:v>
                </c:pt>
                <c:pt idx="157">
                  <c:v>41.33</c:v>
                </c:pt>
                <c:pt idx="158">
                  <c:v>31.92</c:v>
                </c:pt>
                <c:pt idx="159">
                  <c:v>39.799999999999997</c:v>
                </c:pt>
                <c:pt idx="160">
                  <c:v>42.82</c:v>
                </c:pt>
                <c:pt idx="161">
                  <c:v>33.630000000000003</c:v>
                </c:pt>
                <c:pt idx="162">
                  <c:v>37.07</c:v>
                </c:pt>
                <c:pt idx="163">
                  <c:v>35.625</c:v>
                </c:pt>
                <c:pt idx="164">
                  <c:v>42.69</c:v>
                </c:pt>
                <c:pt idx="165">
                  <c:v>37.869999999999997</c:v>
                </c:pt>
                <c:pt idx="166">
                  <c:v>40.61</c:v>
                </c:pt>
                <c:pt idx="167">
                  <c:v>30.78</c:v>
                </c:pt>
                <c:pt idx="168">
                  <c:v>49.49</c:v>
                </c:pt>
                <c:pt idx="169">
                  <c:v>37.619999999999997</c:v>
                </c:pt>
                <c:pt idx="170">
                  <c:v>36.08</c:v>
                </c:pt>
                <c:pt idx="171">
                  <c:v>33.5</c:v>
                </c:pt>
                <c:pt idx="172">
                  <c:v>47.46</c:v>
                </c:pt>
                <c:pt idx="173">
                  <c:v>49.24</c:v>
                </c:pt>
                <c:pt idx="174">
                  <c:v>54.4</c:v>
                </c:pt>
                <c:pt idx="175">
                  <c:v>35.53</c:v>
                </c:pt>
                <c:pt idx="176">
                  <c:v>39.729999999999997</c:v>
                </c:pt>
                <c:pt idx="177">
                  <c:v>35.68</c:v>
                </c:pt>
                <c:pt idx="178">
                  <c:v>48.86</c:v>
                </c:pt>
                <c:pt idx="179">
                  <c:v>34.799999999999997</c:v>
                </c:pt>
                <c:pt idx="180">
                  <c:v>32.49</c:v>
                </c:pt>
                <c:pt idx="181">
                  <c:v>39</c:v>
                </c:pt>
                <c:pt idx="182">
                  <c:v>35.299999999999997</c:v>
                </c:pt>
                <c:pt idx="183">
                  <c:v>33.42</c:v>
                </c:pt>
                <c:pt idx="184">
                  <c:v>37.18</c:v>
                </c:pt>
                <c:pt idx="185">
                  <c:v>33.33</c:v>
                </c:pt>
                <c:pt idx="186">
                  <c:v>53.21</c:v>
                </c:pt>
                <c:pt idx="187">
                  <c:v>38.729999999999997</c:v>
                </c:pt>
                <c:pt idx="188">
                  <c:v>29.73</c:v>
                </c:pt>
                <c:pt idx="189">
                  <c:v>34.700000000000003</c:v>
                </c:pt>
                <c:pt idx="190">
                  <c:v>38.28</c:v>
                </c:pt>
                <c:pt idx="191">
                  <c:v>33.57</c:v>
                </c:pt>
                <c:pt idx="192">
                  <c:v>52.06</c:v>
                </c:pt>
                <c:pt idx="193">
                  <c:v>38.17</c:v>
                </c:pt>
                <c:pt idx="194">
                  <c:v>36.954999999999998</c:v>
                </c:pt>
                <c:pt idx="195">
                  <c:v>34.4</c:v>
                </c:pt>
                <c:pt idx="196">
                  <c:v>31.73</c:v>
                </c:pt>
                <c:pt idx="197">
                  <c:v>36.64</c:v>
                </c:pt>
                <c:pt idx="198">
                  <c:v>36.85</c:v>
                </c:pt>
                <c:pt idx="199">
                  <c:v>33.33</c:v>
                </c:pt>
                <c:pt idx="200">
                  <c:v>39.14</c:v>
                </c:pt>
                <c:pt idx="201">
                  <c:v>32.9</c:v>
                </c:pt>
                <c:pt idx="202">
                  <c:v>29.78</c:v>
                </c:pt>
                <c:pt idx="203">
                  <c:v>32.78</c:v>
                </c:pt>
                <c:pt idx="204">
                  <c:v>41.65</c:v>
                </c:pt>
                <c:pt idx="205">
                  <c:v>50.79</c:v>
                </c:pt>
                <c:pt idx="206">
                  <c:v>35.43</c:v>
                </c:pt>
                <c:pt idx="207">
                  <c:v>35.25</c:v>
                </c:pt>
                <c:pt idx="208">
                  <c:v>36.85</c:v>
                </c:pt>
                <c:pt idx="209">
                  <c:v>31.02</c:v>
                </c:pt>
                <c:pt idx="210">
                  <c:v>35.6</c:v>
                </c:pt>
                <c:pt idx="211">
                  <c:v>34.39</c:v>
                </c:pt>
                <c:pt idx="212">
                  <c:v>29.06</c:v>
                </c:pt>
                <c:pt idx="213">
                  <c:v>35.799999999999997</c:v>
                </c:pt>
                <c:pt idx="214">
                  <c:v>49.8</c:v>
                </c:pt>
                <c:pt idx="215">
                  <c:v>35.71</c:v>
                </c:pt>
                <c:pt idx="216">
                  <c:v>30.8</c:v>
                </c:pt>
                <c:pt idx="217">
                  <c:v>33.69</c:v>
                </c:pt>
                <c:pt idx="218">
                  <c:v>42.27</c:v>
                </c:pt>
                <c:pt idx="219">
                  <c:v>53.25</c:v>
                </c:pt>
                <c:pt idx="220">
                  <c:v>26.8</c:v>
                </c:pt>
                <c:pt idx="221">
                  <c:v>28.5</c:v>
                </c:pt>
                <c:pt idx="222">
                  <c:v>22.895</c:v>
                </c:pt>
                <c:pt idx="223">
                  <c:v>34.06</c:v>
                </c:pt>
                <c:pt idx="224">
                  <c:v>36.409999999999997</c:v>
                </c:pt>
                <c:pt idx="225">
                  <c:v>52.3</c:v>
                </c:pt>
                <c:pt idx="226">
                  <c:v>52.66</c:v>
                </c:pt>
                <c:pt idx="227">
                  <c:v>29.57</c:v>
                </c:pt>
                <c:pt idx="228">
                  <c:v>36.99</c:v>
                </c:pt>
                <c:pt idx="229">
                  <c:v>31.4</c:v>
                </c:pt>
                <c:pt idx="230">
                  <c:v>34.9</c:v>
                </c:pt>
                <c:pt idx="231">
                  <c:v>31.13</c:v>
                </c:pt>
                <c:pt idx="232">
                  <c:v>34.799999999999997</c:v>
                </c:pt>
                <c:pt idx="233">
                  <c:v>31.68</c:v>
                </c:pt>
                <c:pt idx="234">
                  <c:v>33.534999999999997</c:v>
                </c:pt>
                <c:pt idx="235">
                  <c:v>31.92</c:v>
                </c:pt>
                <c:pt idx="236">
                  <c:v>32.700000000000003</c:v>
                </c:pt>
                <c:pt idx="237">
                  <c:v>41.25</c:v>
                </c:pt>
                <c:pt idx="238">
                  <c:v>33.11</c:v>
                </c:pt>
                <c:pt idx="239">
                  <c:v>36.159999999999997</c:v>
                </c:pt>
                <c:pt idx="240">
                  <c:v>33.72</c:v>
                </c:pt>
                <c:pt idx="241">
                  <c:v>37.74</c:v>
                </c:pt>
                <c:pt idx="242">
                  <c:v>48.75</c:v>
                </c:pt>
                <c:pt idx="243">
                  <c:v>31.065000000000001</c:v>
                </c:pt>
                <c:pt idx="244">
                  <c:v>23.55</c:v>
                </c:pt>
                <c:pt idx="245">
                  <c:v>30.18</c:v>
                </c:pt>
                <c:pt idx="246">
                  <c:v>29.94</c:v>
                </c:pt>
                <c:pt idx="247">
                  <c:v>31.4</c:v>
                </c:pt>
                <c:pt idx="248">
                  <c:v>53.06</c:v>
                </c:pt>
                <c:pt idx="249">
                  <c:v>30.25</c:v>
                </c:pt>
                <c:pt idx="250">
                  <c:v>46.68</c:v>
                </c:pt>
                <c:pt idx="251">
                  <c:v>30.4</c:v>
                </c:pt>
                <c:pt idx="252">
                  <c:v>30.2</c:v>
                </c:pt>
                <c:pt idx="253">
                  <c:v>51.18</c:v>
                </c:pt>
                <c:pt idx="254">
                  <c:v>22.18</c:v>
                </c:pt>
                <c:pt idx="255">
                  <c:v>31.92</c:v>
                </c:pt>
                <c:pt idx="256">
                  <c:v>31.73</c:v>
                </c:pt>
                <c:pt idx="257">
                  <c:v>45.52</c:v>
                </c:pt>
                <c:pt idx="258">
                  <c:v>52.81</c:v>
                </c:pt>
                <c:pt idx="259">
                  <c:v>33.58</c:v>
                </c:pt>
                <c:pt idx="260">
                  <c:v>30.684999999999999</c:v>
                </c:pt>
                <c:pt idx="261">
                  <c:v>37.524999999999999</c:v>
                </c:pt>
                <c:pt idx="262">
                  <c:v>34.5</c:v>
                </c:pt>
                <c:pt idx="263">
                  <c:v>28.16</c:v>
                </c:pt>
                <c:pt idx="264">
                  <c:v>30.02</c:v>
                </c:pt>
                <c:pt idx="265">
                  <c:v>37.82</c:v>
                </c:pt>
                <c:pt idx="266">
                  <c:v>33.14</c:v>
                </c:pt>
                <c:pt idx="267">
                  <c:v>25.14</c:v>
                </c:pt>
                <c:pt idx="268">
                  <c:v>20.18</c:v>
                </c:pt>
                <c:pt idx="269">
                  <c:v>44.36</c:v>
                </c:pt>
                <c:pt idx="270">
                  <c:v>23.82</c:v>
                </c:pt>
                <c:pt idx="271">
                  <c:v>45</c:v>
                </c:pt>
                <c:pt idx="272">
                  <c:v>26.62</c:v>
                </c:pt>
                <c:pt idx="273">
                  <c:v>32.67</c:v>
                </c:pt>
                <c:pt idx="274">
                  <c:v>44.44</c:v>
                </c:pt>
                <c:pt idx="275">
                  <c:v>28.31</c:v>
                </c:pt>
                <c:pt idx="276">
                  <c:v>25.05</c:v>
                </c:pt>
                <c:pt idx="277">
                  <c:v>28.34</c:v>
                </c:pt>
                <c:pt idx="278">
                  <c:v>17.765000000000001</c:v>
                </c:pt>
                <c:pt idx="279">
                  <c:v>36.119999999999997</c:v>
                </c:pt>
                <c:pt idx="280">
                  <c:v>23.19</c:v>
                </c:pt>
                <c:pt idx="281">
                  <c:v>35.99</c:v>
                </c:pt>
                <c:pt idx="282">
                  <c:v>30.25</c:v>
                </c:pt>
                <c:pt idx="283">
                  <c:v>26.24</c:v>
                </c:pt>
                <c:pt idx="284">
                  <c:v>31.36</c:v>
                </c:pt>
                <c:pt idx="285">
                  <c:v>25.69</c:v>
                </c:pt>
                <c:pt idx="286">
                  <c:v>25.46</c:v>
                </c:pt>
                <c:pt idx="287">
                  <c:v>31.83</c:v>
                </c:pt>
                <c:pt idx="288">
                  <c:v>24.43</c:v>
                </c:pt>
                <c:pt idx="289">
                  <c:v>41.9</c:v>
                </c:pt>
                <c:pt idx="290">
                  <c:v>22.88</c:v>
                </c:pt>
                <c:pt idx="291">
                  <c:v>29.734999999999999</c:v>
                </c:pt>
                <c:pt idx="292">
                  <c:v>40.74</c:v>
                </c:pt>
                <c:pt idx="293">
                  <c:v>24.14</c:v>
                </c:pt>
                <c:pt idx="294">
                  <c:v>25.15</c:v>
                </c:pt>
                <c:pt idx="295">
                  <c:v>28.71</c:v>
                </c:pt>
                <c:pt idx="296">
                  <c:v>23</c:v>
                </c:pt>
                <c:pt idx="297">
                  <c:v>36.86</c:v>
                </c:pt>
                <c:pt idx="298">
                  <c:v>24.25</c:v>
                </c:pt>
                <c:pt idx="299">
                  <c:v>23.85</c:v>
                </c:pt>
                <c:pt idx="300">
                  <c:v>40.020000000000003</c:v>
                </c:pt>
                <c:pt idx="301">
                  <c:v>19.170000000000002</c:v>
                </c:pt>
                <c:pt idx="302">
                  <c:v>43.53</c:v>
                </c:pt>
                <c:pt idx="303">
                  <c:v>46.06</c:v>
                </c:pt>
                <c:pt idx="304">
                  <c:v>29.92</c:v>
                </c:pt>
                <c:pt idx="305">
                  <c:v>28.46</c:v>
                </c:pt>
                <c:pt idx="306">
                  <c:v>24.56</c:v>
                </c:pt>
                <c:pt idx="307">
                  <c:v>41.19</c:v>
                </c:pt>
                <c:pt idx="308">
                  <c:v>18.63</c:v>
                </c:pt>
                <c:pt idx="309">
                  <c:v>26.26</c:v>
                </c:pt>
                <c:pt idx="310">
                  <c:v>22.37</c:v>
                </c:pt>
                <c:pt idx="311">
                  <c:v>39.619999999999997</c:v>
                </c:pt>
                <c:pt idx="312">
                  <c:v>18.329999999999998</c:v>
                </c:pt>
                <c:pt idx="313">
                  <c:v>17.11</c:v>
                </c:pt>
                <c:pt idx="314">
                  <c:v>43.5</c:v>
                </c:pt>
                <c:pt idx="315">
                  <c:v>25.364999999999998</c:v>
                </c:pt>
                <c:pt idx="316">
                  <c:v>28.594999999999999</c:v>
                </c:pt>
                <c:pt idx="317">
                  <c:v>29.83</c:v>
                </c:pt>
                <c:pt idx="318">
                  <c:v>24.7</c:v>
                </c:pt>
                <c:pt idx="319">
                  <c:v>17.940000000000001</c:v>
                </c:pt>
                <c:pt idx="320">
                  <c:v>21.08</c:v>
                </c:pt>
                <c:pt idx="321">
                  <c:v>37.715000000000003</c:v>
                </c:pt>
                <c:pt idx="322">
                  <c:v>22.39</c:v>
                </c:pt>
                <c:pt idx="323">
                  <c:v>28.78</c:v>
                </c:pt>
                <c:pt idx="324">
                  <c:v>18.329999999999998</c:v>
                </c:pt>
                <c:pt idx="325">
                  <c:v>26.39</c:v>
                </c:pt>
                <c:pt idx="326">
                  <c:v>19.260000000000002</c:v>
                </c:pt>
                <c:pt idx="327">
                  <c:v>26.92</c:v>
                </c:pt>
                <c:pt idx="328">
                  <c:v>19.73</c:v>
                </c:pt>
                <c:pt idx="329">
                  <c:v>23.56</c:v>
                </c:pt>
                <c:pt idx="330">
                  <c:v>37.67</c:v>
                </c:pt>
                <c:pt idx="331">
                  <c:v>18.73</c:v>
                </c:pt>
                <c:pt idx="332">
                  <c:v>33.090000000000003</c:v>
                </c:pt>
                <c:pt idx="333">
                  <c:v>18.329999999999998</c:v>
                </c:pt>
                <c:pt idx="334">
                  <c:v>27.74</c:v>
                </c:pt>
                <c:pt idx="335">
                  <c:v>24.2</c:v>
                </c:pt>
                <c:pt idx="336">
                  <c:v>22.03</c:v>
                </c:pt>
                <c:pt idx="337">
                  <c:v>26.885000000000002</c:v>
                </c:pt>
                <c:pt idx="338">
                  <c:v>16.36</c:v>
                </c:pt>
                <c:pt idx="339">
                  <c:v>32.299999999999997</c:v>
                </c:pt>
                <c:pt idx="340">
                  <c:v>16.05</c:v>
                </c:pt>
                <c:pt idx="341">
                  <c:v>29.07</c:v>
                </c:pt>
                <c:pt idx="342">
                  <c:v>17.43</c:v>
                </c:pt>
                <c:pt idx="343">
                  <c:v>19.329999999999998</c:v>
                </c:pt>
                <c:pt idx="344">
                  <c:v>30.52</c:v>
                </c:pt>
                <c:pt idx="345">
                  <c:v>39.21</c:v>
                </c:pt>
                <c:pt idx="346">
                  <c:v>26.98</c:v>
                </c:pt>
                <c:pt idx="347">
                  <c:v>25.84</c:v>
                </c:pt>
                <c:pt idx="348">
                  <c:v>28.31</c:v>
                </c:pt>
                <c:pt idx="349">
                  <c:v>23.94</c:v>
                </c:pt>
                <c:pt idx="350">
                  <c:v>20.03</c:v>
                </c:pt>
                <c:pt idx="351">
                  <c:v>41.42</c:v>
                </c:pt>
                <c:pt idx="352">
                  <c:v>36.67</c:v>
                </c:pt>
                <c:pt idx="353">
                  <c:v>27.645</c:v>
                </c:pt>
                <c:pt idx="354">
                  <c:v>22.72</c:v>
                </c:pt>
                <c:pt idx="355">
                  <c:v>36.520000000000003</c:v>
                </c:pt>
                <c:pt idx="356">
                  <c:v>33.96</c:v>
                </c:pt>
                <c:pt idx="357">
                  <c:v>26.695</c:v>
                </c:pt>
                <c:pt idx="358">
                  <c:v>18.45</c:v>
                </c:pt>
                <c:pt idx="359">
                  <c:v>33.18</c:v>
                </c:pt>
                <c:pt idx="360">
                  <c:v>36.1</c:v>
                </c:pt>
                <c:pt idx="361">
                  <c:v>22.77</c:v>
                </c:pt>
                <c:pt idx="362">
                  <c:v>21.24</c:v>
                </c:pt>
                <c:pt idx="363">
                  <c:v>17.600000000000001</c:v>
                </c:pt>
                <c:pt idx="364">
                  <c:v>26.29</c:v>
                </c:pt>
                <c:pt idx="365">
                  <c:v>35.31</c:v>
                </c:pt>
                <c:pt idx="366">
                  <c:v>27.04</c:v>
                </c:pt>
                <c:pt idx="367">
                  <c:v>30.23</c:v>
                </c:pt>
                <c:pt idx="368">
                  <c:v>30.6</c:v>
                </c:pt>
                <c:pt idx="369">
                  <c:v>26.8</c:v>
                </c:pt>
                <c:pt idx="370">
                  <c:v>16.86</c:v>
                </c:pt>
                <c:pt idx="371">
                  <c:v>16.3</c:v>
                </c:pt>
                <c:pt idx="372">
                  <c:v>29.81</c:v>
                </c:pt>
                <c:pt idx="373">
                  <c:v>16.329999999999998</c:v>
                </c:pt>
                <c:pt idx="374">
                  <c:v>16.37</c:v>
                </c:pt>
                <c:pt idx="375">
                  <c:v>22.42</c:v>
                </c:pt>
                <c:pt idx="376">
                  <c:v>31.35</c:v>
                </c:pt>
                <c:pt idx="377">
                  <c:v>31.9</c:v>
                </c:pt>
                <c:pt idx="378">
                  <c:v>30.6</c:v>
                </c:pt>
                <c:pt idx="379">
                  <c:v>28.975000000000001</c:v>
                </c:pt>
                <c:pt idx="380">
                  <c:v>24.86</c:v>
                </c:pt>
                <c:pt idx="381">
                  <c:v>19.54</c:v>
                </c:pt>
                <c:pt idx="382">
                  <c:v>26.74</c:v>
                </c:pt>
                <c:pt idx="383">
                  <c:v>22.99</c:v>
                </c:pt>
                <c:pt idx="384">
                  <c:v>31.46</c:v>
                </c:pt>
                <c:pt idx="385">
                  <c:v>30.86</c:v>
                </c:pt>
                <c:pt idx="386">
                  <c:v>31.96</c:v>
                </c:pt>
                <c:pt idx="387">
                  <c:v>23.76</c:v>
                </c:pt>
                <c:pt idx="388">
                  <c:v>19.38</c:v>
                </c:pt>
                <c:pt idx="389">
                  <c:v>16.21</c:v>
                </c:pt>
                <c:pt idx="390">
                  <c:v>32.54</c:v>
                </c:pt>
                <c:pt idx="391">
                  <c:v>36.765000000000001</c:v>
                </c:pt>
                <c:pt idx="392">
                  <c:v>35.909999999999997</c:v>
                </c:pt>
                <c:pt idx="393">
                  <c:v>32.06</c:v>
                </c:pt>
                <c:pt idx="394">
                  <c:v>24.1</c:v>
                </c:pt>
                <c:pt idx="395">
                  <c:v>27.1</c:v>
                </c:pt>
                <c:pt idx="396">
                  <c:v>24.42</c:v>
                </c:pt>
                <c:pt idx="397">
                  <c:v>26.695</c:v>
                </c:pt>
                <c:pt idx="398">
                  <c:v>27.79</c:v>
                </c:pt>
                <c:pt idx="399">
                  <c:v>32.68</c:v>
                </c:pt>
                <c:pt idx="400">
                  <c:v>26.4</c:v>
                </c:pt>
                <c:pt idx="401">
                  <c:v>23.655000000000001</c:v>
                </c:pt>
                <c:pt idx="402">
                  <c:v>27.36</c:v>
                </c:pt>
                <c:pt idx="403">
                  <c:v>27.82</c:v>
                </c:pt>
                <c:pt idx="404">
                  <c:v>25.46</c:v>
                </c:pt>
                <c:pt idx="405">
                  <c:v>25.1</c:v>
                </c:pt>
                <c:pt idx="406">
                  <c:v>32.11</c:v>
                </c:pt>
                <c:pt idx="407">
                  <c:v>29.8</c:v>
                </c:pt>
                <c:pt idx="408">
                  <c:v>24.01</c:v>
                </c:pt>
                <c:pt idx="409">
                  <c:v>23.21</c:v>
                </c:pt>
                <c:pt idx="410">
                  <c:v>21.2</c:v>
                </c:pt>
                <c:pt idx="411">
                  <c:v>28.215</c:v>
                </c:pt>
                <c:pt idx="412">
                  <c:v>38.094999999999999</c:v>
                </c:pt>
                <c:pt idx="413">
                  <c:v>22.61</c:v>
                </c:pt>
                <c:pt idx="414">
                  <c:v>24.32</c:v>
                </c:pt>
                <c:pt idx="415">
                  <c:v>20.96</c:v>
                </c:pt>
                <c:pt idx="416">
                  <c:v>19.68</c:v>
                </c:pt>
                <c:pt idx="417">
                  <c:v>18.100000000000001</c:v>
                </c:pt>
                <c:pt idx="418">
                  <c:v>29.64</c:v>
                </c:pt>
                <c:pt idx="419">
                  <c:v>25.3</c:v>
                </c:pt>
                <c:pt idx="420">
                  <c:v>27.6</c:v>
                </c:pt>
                <c:pt idx="421">
                  <c:v>27.645</c:v>
                </c:pt>
                <c:pt idx="422">
                  <c:v>27.6</c:v>
                </c:pt>
                <c:pt idx="423">
                  <c:v>25.08</c:v>
                </c:pt>
                <c:pt idx="424">
                  <c:v>30.02</c:v>
                </c:pt>
                <c:pt idx="425">
                  <c:v>27.36</c:v>
                </c:pt>
                <c:pt idx="426">
                  <c:v>22.2</c:v>
                </c:pt>
                <c:pt idx="427">
                  <c:v>25.71</c:v>
                </c:pt>
                <c:pt idx="428">
                  <c:v>41.91</c:v>
                </c:pt>
                <c:pt idx="429">
                  <c:v>25.85</c:v>
                </c:pt>
                <c:pt idx="430">
                  <c:v>23.844999999999999</c:v>
                </c:pt>
                <c:pt idx="431">
                  <c:v>30.59</c:v>
                </c:pt>
                <c:pt idx="432">
                  <c:v>24.795000000000002</c:v>
                </c:pt>
                <c:pt idx="433">
                  <c:v>24.13</c:v>
                </c:pt>
                <c:pt idx="434">
                  <c:v>25.84</c:v>
                </c:pt>
                <c:pt idx="435">
                  <c:v>28</c:v>
                </c:pt>
                <c:pt idx="436">
                  <c:v>34.1</c:v>
                </c:pt>
                <c:pt idx="437">
                  <c:v>26.125</c:v>
                </c:pt>
                <c:pt idx="438">
                  <c:v>25.6</c:v>
                </c:pt>
                <c:pt idx="439">
                  <c:v>24.32</c:v>
                </c:pt>
                <c:pt idx="440">
                  <c:v>22.88</c:v>
                </c:pt>
                <c:pt idx="441">
                  <c:v>24.984999999999999</c:v>
                </c:pt>
                <c:pt idx="442">
                  <c:v>33.1</c:v>
                </c:pt>
                <c:pt idx="443">
                  <c:v>27.83</c:v>
                </c:pt>
                <c:pt idx="444">
                  <c:v>30.875</c:v>
                </c:pt>
                <c:pt idx="445">
                  <c:v>27.265000000000001</c:v>
                </c:pt>
                <c:pt idx="446">
                  <c:v>26.7</c:v>
                </c:pt>
                <c:pt idx="447">
                  <c:v>29.925000000000001</c:v>
                </c:pt>
                <c:pt idx="448">
                  <c:v>19.95</c:v>
                </c:pt>
                <c:pt idx="449">
                  <c:v>24.225000000000001</c:v>
                </c:pt>
                <c:pt idx="450">
                  <c:v>28.12</c:v>
                </c:pt>
                <c:pt idx="451">
                  <c:v>23.21</c:v>
                </c:pt>
                <c:pt idx="452">
                  <c:v>23.98</c:v>
                </c:pt>
                <c:pt idx="453">
                  <c:v>30</c:v>
                </c:pt>
                <c:pt idx="454">
                  <c:v>17.350000000000001</c:v>
                </c:pt>
                <c:pt idx="455">
                  <c:v>22.704999999999998</c:v>
                </c:pt>
                <c:pt idx="456">
                  <c:v>25.41</c:v>
                </c:pt>
                <c:pt idx="457">
                  <c:v>18.23</c:v>
                </c:pt>
                <c:pt idx="458">
                  <c:v>24.7</c:v>
                </c:pt>
                <c:pt idx="459">
                  <c:v>37.4</c:v>
                </c:pt>
                <c:pt idx="460">
                  <c:v>26.885000000000002</c:v>
                </c:pt>
                <c:pt idx="461">
                  <c:v>25.27</c:v>
                </c:pt>
                <c:pt idx="462">
                  <c:v>23.655000000000001</c:v>
                </c:pt>
                <c:pt idx="463">
                  <c:v>55.05</c:v>
                </c:pt>
                <c:pt idx="464">
                  <c:v>24.89</c:v>
                </c:pt>
                <c:pt idx="465">
                  <c:v>18.715</c:v>
                </c:pt>
                <c:pt idx="466">
                  <c:v>28.12</c:v>
                </c:pt>
                <c:pt idx="467">
                  <c:v>26.6</c:v>
                </c:pt>
                <c:pt idx="468">
                  <c:v>30.114999999999998</c:v>
                </c:pt>
                <c:pt idx="469">
                  <c:v>24.605</c:v>
                </c:pt>
                <c:pt idx="470">
                  <c:v>29.6</c:v>
                </c:pt>
                <c:pt idx="471">
                  <c:v>24.42</c:v>
                </c:pt>
                <c:pt idx="472">
                  <c:v>20.9</c:v>
                </c:pt>
                <c:pt idx="473">
                  <c:v>22.895</c:v>
                </c:pt>
                <c:pt idx="474">
                  <c:v>28.3</c:v>
                </c:pt>
                <c:pt idx="475">
                  <c:v>54.3</c:v>
                </c:pt>
                <c:pt idx="476">
                  <c:v>33.344999999999999</c:v>
                </c:pt>
                <c:pt idx="477">
                  <c:v>33</c:v>
                </c:pt>
                <c:pt idx="478">
                  <c:v>28.024999999999999</c:v>
                </c:pt>
                <c:pt idx="479">
                  <c:v>28.69</c:v>
                </c:pt>
                <c:pt idx="480">
                  <c:v>40.28</c:v>
                </c:pt>
                <c:pt idx="481">
                  <c:v>37.299999999999997</c:v>
                </c:pt>
                <c:pt idx="482">
                  <c:v>54.47</c:v>
                </c:pt>
                <c:pt idx="483">
                  <c:v>38.06</c:v>
                </c:pt>
                <c:pt idx="484">
                  <c:v>51.47</c:v>
                </c:pt>
                <c:pt idx="485">
                  <c:v>29.8</c:v>
                </c:pt>
                <c:pt idx="486">
                  <c:v>49.77</c:v>
                </c:pt>
                <c:pt idx="487">
                  <c:v>25.555</c:v>
                </c:pt>
                <c:pt idx="488">
                  <c:v>29.64</c:v>
                </c:pt>
                <c:pt idx="489">
                  <c:v>53.93</c:v>
                </c:pt>
                <c:pt idx="490">
                  <c:v>28.024999999999999</c:v>
                </c:pt>
                <c:pt idx="491">
                  <c:v>27.5</c:v>
                </c:pt>
                <c:pt idx="492">
                  <c:v>21.8</c:v>
                </c:pt>
                <c:pt idx="493">
                  <c:v>26.41</c:v>
                </c:pt>
                <c:pt idx="494">
                  <c:v>27.835000000000001</c:v>
                </c:pt>
                <c:pt idx="495">
                  <c:v>51.74</c:v>
                </c:pt>
                <c:pt idx="496">
                  <c:v>23.37</c:v>
                </c:pt>
                <c:pt idx="497">
                  <c:v>29.7</c:v>
                </c:pt>
                <c:pt idx="498">
                  <c:v>20.045000000000002</c:v>
                </c:pt>
                <c:pt idx="499">
                  <c:v>27.83</c:v>
                </c:pt>
                <c:pt idx="500">
                  <c:v>28.93</c:v>
                </c:pt>
                <c:pt idx="501">
                  <c:v>33.82</c:v>
                </c:pt>
                <c:pt idx="502">
                  <c:v>20.234999999999999</c:v>
                </c:pt>
                <c:pt idx="503">
                  <c:v>49.2</c:v>
                </c:pt>
                <c:pt idx="504">
                  <c:v>26.4</c:v>
                </c:pt>
                <c:pt idx="505">
                  <c:v>28.38</c:v>
                </c:pt>
                <c:pt idx="506">
                  <c:v>24.64</c:v>
                </c:pt>
                <c:pt idx="507">
                  <c:v>39.71</c:v>
                </c:pt>
                <c:pt idx="508">
                  <c:v>22.22</c:v>
                </c:pt>
                <c:pt idx="509">
                  <c:v>33.344999999999999</c:v>
                </c:pt>
                <c:pt idx="510">
                  <c:v>24.42</c:v>
                </c:pt>
                <c:pt idx="511">
                  <c:v>29.81</c:v>
                </c:pt>
                <c:pt idx="512">
                  <c:v>51.18</c:v>
                </c:pt>
                <c:pt idx="513">
                  <c:v>51.37</c:v>
                </c:pt>
                <c:pt idx="514">
                  <c:v>36.19</c:v>
                </c:pt>
                <c:pt idx="515">
                  <c:v>25.9</c:v>
                </c:pt>
                <c:pt idx="516">
                  <c:v>35.72</c:v>
                </c:pt>
                <c:pt idx="517">
                  <c:v>27.94</c:v>
                </c:pt>
                <c:pt idx="518">
                  <c:v>27.1</c:v>
                </c:pt>
                <c:pt idx="519">
                  <c:v>18.3</c:v>
                </c:pt>
                <c:pt idx="520">
                  <c:v>25.3</c:v>
                </c:pt>
                <c:pt idx="521">
                  <c:v>38.83</c:v>
                </c:pt>
                <c:pt idx="522">
                  <c:v>27.6</c:v>
                </c:pt>
                <c:pt idx="523">
                  <c:v>46.4</c:v>
                </c:pt>
                <c:pt idx="524">
                  <c:v>51.92</c:v>
                </c:pt>
                <c:pt idx="525">
                  <c:v>32.395000000000003</c:v>
                </c:pt>
                <c:pt idx="526">
                  <c:v>46.19</c:v>
                </c:pt>
                <c:pt idx="527">
                  <c:v>27.93</c:v>
                </c:pt>
                <c:pt idx="528">
                  <c:v>45.62</c:v>
                </c:pt>
                <c:pt idx="529">
                  <c:v>35.31</c:v>
                </c:pt>
                <c:pt idx="530">
                  <c:v>30.4</c:v>
                </c:pt>
                <c:pt idx="531">
                  <c:v>20.13</c:v>
                </c:pt>
                <c:pt idx="532">
                  <c:v>23.655000000000001</c:v>
                </c:pt>
                <c:pt idx="533">
                  <c:v>49.05</c:v>
                </c:pt>
                <c:pt idx="534">
                  <c:v>51.94</c:v>
                </c:pt>
                <c:pt idx="535">
                  <c:v>29.83</c:v>
                </c:pt>
                <c:pt idx="536">
                  <c:v>22.6</c:v>
                </c:pt>
                <c:pt idx="537">
                  <c:v>46.69</c:v>
                </c:pt>
                <c:pt idx="538">
                  <c:v>28.49</c:v>
                </c:pt>
                <c:pt idx="539">
                  <c:v>28.5</c:v>
                </c:pt>
                <c:pt idx="540">
                  <c:v>24.4</c:v>
                </c:pt>
                <c:pt idx="541">
                  <c:v>29.15</c:v>
                </c:pt>
                <c:pt idx="542">
                  <c:v>27.28</c:v>
                </c:pt>
                <c:pt idx="543">
                  <c:v>32.229999999999997</c:v>
                </c:pt>
                <c:pt idx="544">
                  <c:v>44.2</c:v>
                </c:pt>
                <c:pt idx="545">
                  <c:v>29.734999999999999</c:v>
                </c:pt>
                <c:pt idx="546">
                  <c:v>28.31</c:v>
                </c:pt>
                <c:pt idx="547">
                  <c:v>46.62</c:v>
                </c:pt>
                <c:pt idx="548">
                  <c:v>51.75</c:v>
                </c:pt>
                <c:pt idx="549">
                  <c:v>25.7</c:v>
                </c:pt>
                <c:pt idx="550">
                  <c:v>31.79</c:v>
                </c:pt>
                <c:pt idx="551">
                  <c:v>24.795000000000002</c:v>
                </c:pt>
                <c:pt idx="552">
                  <c:v>53.98</c:v>
                </c:pt>
                <c:pt idx="553">
                  <c:v>41.325000000000003</c:v>
                </c:pt>
                <c:pt idx="554">
                  <c:v>51.65</c:v>
                </c:pt>
                <c:pt idx="555">
                  <c:v>44.52</c:v>
                </c:pt>
                <c:pt idx="556">
                  <c:v>53.29</c:v>
                </c:pt>
                <c:pt idx="557">
                  <c:v>46.63</c:v>
                </c:pt>
                <c:pt idx="558">
                  <c:v>28.88</c:v>
                </c:pt>
                <c:pt idx="559">
                  <c:v>23.98</c:v>
                </c:pt>
                <c:pt idx="560">
                  <c:v>23.65</c:v>
                </c:pt>
                <c:pt idx="561">
                  <c:v>49.09</c:v>
                </c:pt>
                <c:pt idx="562">
                  <c:v>28.024999999999999</c:v>
                </c:pt>
                <c:pt idx="563">
                  <c:v>43.32</c:v>
                </c:pt>
                <c:pt idx="564">
                  <c:v>45.92</c:v>
                </c:pt>
                <c:pt idx="565">
                  <c:v>44.03</c:v>
                </c:pt>
                <c:pt idx="566">
                  <c:v>24.6</c:v>
                </c:pt>
                <c:pt idx="567">
                  <c:v>49.15</c:v>
                </c:pt>
                <c:pt idx="568">
                  <c:v>28.31</c:v>
                </c:pt>
                <c:pt idx="569">
                  <c:v>22.99</c:v>
                </c:pt>
                <c:pt idx="570">
                  <c:v>29.07</c:v>
                </c:pt>
                <c:pt idx="571">
                  <c:v>42.02</c:v>
                </c:pt>
                <c:pt idx="572">
                  <c:v>49.07</c:v>
                </c:pt>
                <c:pt idx="573">
                  <c:v>19.8</c:v>
                </c:pt>
                <c:pt idx="574">
                  <c:v>27.36</c:v>
                </c:pt>
                <c:pt idx="575">
                  <c:v>42.95</c:v>
                </c:pt>
                <c:pt idx="576">
                  <c:v>42.66</c:v>
                </c:pt>
                <c:pt idx="577">
                  <c:v>33.630000000000003</c:v>
                </c:pt>
                <c:pt idx="578">
                  <c:v>26.84</c:v>
                </c:pt>
                <c:pt idx="579">
                  <c:v>28.3</c:v>
                </c:pt>
                <c:pt idx="580">
                  <c:v>27.06</c:v>
                </c:pt>
                <c:pt idx="581">
                  <c:v>47.13</c:v>
                </c:pt>
                <c:pt idx="582">
                  <c:v>51.72</c:v>
                </c:pt>
                <c:pt idx="583">
                  <c:v>48.59</c:v>
                </c:pt>
                <c:pt idx="584">
                  <c:v>45.18</c:v>
                </c:pt>
                <c:pt idx="585">
                  <c:v>27.9</c:v>
                </c:pt>
                <c:pt idx="586">
                  <c:v>51.33</c:v>
                </c:pt>
                <c:pt idx="587">
                  <c:v>30.59</c:v>
                </c:pt>
                <c:pt idx="588">
                  <c:v>39.229999999999997</c:v>
                </c:pt>
                <c:pt idx="589">
                  <c:v>19.094999999999999</c:v>
                </c:pt>
                <c:pt idx="590">
                  <c:v>49.72</c:v>
                </c:pt>
                <c:pt idx="591">
                  <c:v>21.754999999999999</c:v>
                </c:pt>
                <c:pt idx="592">
                  <c:v>48.39</c:v>
                </c:pt>
                <c:pt idx="593">
                  <c:v>47.15</c:v>
                </c:pt>
                <c:pt idx="594">
                  <c:v>47.59</c:v>
                </c:pt>
                <c:pt idx="595">
                  <c:v>39.81</c:v>
                </c:pt>
                <c:pt idx="596">
                  <c:v>31.02</c:v>
                </c:pt>
                <c:pt idx="597">
                  <c:v>24.75</c:v>
                </c:pt>
                <c:pt idx="598">
                  <c:v>30.114999999999998</c:v>
                </c:pt>
                <c:pt idx="599">
                  <c:v>26.03</c:v>
                </c:pt>
                <c:pt idx="600">
                  <c:v>20.045000000000002</c:v>
                </c:pt>
                <c:pt idx="601">
                  <c:v>40.24</c:v>
                </c:pt>
                <c:pt idx="602">
                  <c:v>43.15</c:v>
                </c:pt>
                <c:pt idx="603">
                  <c:v>27.7</c:v>
                </c:pt>
                <c:pt idx="604">
                  <c:v>45.68</c:v>
                </c:pt>
                <c:pt idx="605">
                  <c:v>27.3</c:v>
                </c:pt>
                <c:pt idx="606">
                  <c:v>54.45</c:v>
                </c:pt>
                <c:pt idx="607">
                  <c:v>54.43</c:v>
                </c:pt>
                <c:pt idx="608">
                  <c:v>48.01</c:v>
                </c:pt>
                <c:pt idx="609">
                  <c:v>48.32</c:v>
                </c:pt>
                <c:pt idx="610">
                  <c:v>22.895</c:v>
                </c:pt>
                <c:pt idx="611">
                  <c:v>54.85</c:v>
                </c:pt>
                <c:pt idx="612">
                  <c:v>21.85</c:v>
                </c:pt>
                <c:pt idx="613">
                  <c:v>51.86</c:v>
                </c:pt>
                <c:pt idx="614">
                  <c:v>39.049999999999997</c:v>
                </c:pt>
                <c:pt idx="615">
                  <c:v>31.824999999999999</c:v>
                </c:pt>
                <c:pt idx="616">
                  <c:v>46.43</c:v>
                </c:pt>
                <c:pt idx="617">
                  <c:v>53.63</c:v>
                </c:pt>
                <c:pt idx="618">
                  <c:v>48.7</c:v>
                </c:pt>
                <c:pt idx="619">
                  <c:v>48.81</c:v>
                </c:pt>
                <c:pt idx="620">
                  <c:v>47.53</c:v>
                </c:pt>
                <c:pt idx="621">
                  <c:v>36.85</c:v>
                </c:pt>
                <c:pt idx="622">
                  <c:v>29.3</c:v>
                </c:pt>
                <c:pt idx="623">
                  <c:v>19.3</c:v>
                </c:pt>
                <c:pt idx="624">
                  <c:v>24.13</c:v>
                </c:pt>
                <c:pt idx="625">
                  <c:v>46.7</c:v>
                </c:pt>
                <c:pt idx="626">
                  <c:v>45.27</c:v>
                </c:pt>
                <c:pt idx="627">
                  <c:v>44.29</c:v>
                </c:pt>
                <c:pt idx="628">
                  <c:v>54.59</c:v>
                </c:pt>
                <c:pt idx="629">
                  <c:v>32.965000000000003</c:v>
                </c:pt>
                <c:pt idx="630">
                  <c:v>38.049999999999997</c:v>
                </c:pt>
                <c:pt idx="631">
                  <c:v>46.14</c:v>
                </c:pt>
                <c:pt idx="632">
                  <c:v>41.325000000000003</c:v>
                </c:pt>
                <c:pt idx="633">
                  <c:v>44.64</c:v>
                </c:pt>
                <c:pt idx="634">
                  <c:v>25.175000000000001</c:v>
                </c:pt>
                <c:pt idx="635">
                  <c:v>43.11</c:v>
                </c:pt>
                <c:pt idx="636">
                  <c:v>53.32</c:v>
                </c:pt>
                <c:pt idx="637">
                  <c:v>38.04</c:v>
                </c:pt>
                <c:pt idx="638">
                  <c:v>37.9</c:v>
                </c:pt>
                <c:pt idx="639">
                  <c:v>39.6</c:v>
                </c:pt>
                <c:pt idx="640">
                  <c:v>50.92</c:v>
                </c:pt>
                <c:pt idx="641">
                  <c:v>21.85</c:v>
                </c:pt>
                <c:pt idx="642">
                  <c:v>36.08</c:v>
                </c:pt>
                <c:pt idx="643">
                  <c:v>40.44</c:v>
                </c:pt>
                <c:pt idx="644">
                  <c:v>38.094999999999999</c:v>
                </c:pt>
                <c:pt idx="645">
                  <c:v>44.95</c:v>
                </c:pt>
                <c:pt idx="646">
                  <c:v>35.54</c:v>
                </c:pt>
                <c:pt idx="647">
                  <c:v>39.799999999999997</c:v>
                </c:pt>
                <c:pt idx="648">
                  <c:v>33.659999999999997</c:v>
                </c:pt>
                <c:pt idx="649">
                  <c:v>35.5</c:v>
                </c:pt>
                <c:pt idx="650">
                  <c:v>41.63</c:v>
                </c:pt>
                <c:pt idx="651">
                  <c:v>46.49</c:v>
                </c:pt>
                <c:pt idx="652">
                  <c:v>43.29</c:v>
                </c:pt>
                <c:pt idx="653">
                  <c:v>43.08</c:v>
                </c:pt>
                <c:pt idx="654">
                  <c:v>39.07</c:v>
                </c:pt>
                <c:pt idx="655">
                  <c:v>41.3</c:v>
                </c:pt>
                <c:pt idx="656">
                  <c:v>42.95</c:v>
                </c:pt>
                <c:pt idx="657">
                  <c:v>46.96</c:v>
                </c:pt>
                <c:pt idx="658">
                  <c:v>30.495000000000001</c:v>
                </c:pt>
                <c:pt idx="659">
                  <c:v>17.954999999999998</c:v>
                </c:pt>
                <c:pt idx="660">
                  <c:v>25.6</c:v>
                </c:pt>
                <c:pt idx="661">
                  <c:v>34.21</c:v>
                </c:pt>
                <c:pt idx="662">
                  <c:v>39.74</c:v>
                </c:pt>
                <c:pt idx="663">
                  <c:v>49.53</c:v>
                </c:pt>
                <c:pt idx="664">
                  <c:v>39.33</c:v>
                </c:pt>
                <c:pt idx="665">
                  <c:v>39.979999999999997</c:v>
                </c:pt>
                <c:pt idx="666">
                  <c:v>46.51</c:v>
                </c:pt>
                <c:pt idx="667">
                  <c:v>43.58</c:v>
                </c:pt>
                <c:pt idx="668">
                  <c:v>42.28</c:v>
                </c:pt>
                <c:pt idx="669">
                  <c:v>35.520000000000003</c:v>
                </c:pt>
                <c:pt idx="670">
                  <c:v>33.6</c:v>
                </c:pt>
                <c:pt idx="671">
                  <c:v>22.42</c:v>
                </c:pt>
                <c:pt idx="672">
                  <c:v>46.86</c:v>
                </c:pt>
                <c:pt idx="673">
                  <c:v>32.965000000000003</c:v>
                </c:pt>
                <c:pt idx="674">
                  <c:v>39.340000000000003</c:v>
                </c:pt>
                <c:pt idx="675">
                  <c:v>47</c:v>
                </c:pt>
                <c:pt idx="676">
                  <c:v>36.71</c:v>
                </c:pt>
                <c:pt idx="677">
                  <c:v>53.48</c:v>
                </c:pt>
                <c:pt idx="678">
                  <c:v>35.5</c:v>
                </c:pt>
                <c:pt idx="679">
                  <c:v>36.979999999999997</c:v>
                </c:pt>
                <c:pt idx="680">
                  <c:v>32.395000000000003</c:v>
                </c:pt>
                <c:pt idx="681">
                  <c:v>32.729999999999997</c:v>
                </c:pt>
                <c:pt idx="682">
                  <c:v>20.52</c:v>
                </c:pt>
                <c:pt idx="683">
                  <c:v>51.72</c:v>
                </c:pt>
                <c:pt idx="684">
                  <c:v>50.2</c:v>
                </c:pt>
                <c:pt idx="685">
                  <c:v>25.52</c:v>
                </c:pt>
                <c:pt idx="686">
                  <c:v>35.200000000000003</c:v>
                </c:pt>
                <c:pt idx="687">
                  <c:v>41.26</c:v>
                </c:pt>
                <c:pt idx="688">
                  <c:v>17.195</c:v>
                </c:pt>
                <c:pt idx="689">
                  <c:v>23.085000000000001</c:v>
                </c:pt>
                <c:pt idx="690">
                  <c:v>21.66</c:v>
                </c:pt>
                <c:pt idx="691">
                  <c:v>36.47</c:v>
                </c:pt>
                <c:pt idx="692">
                  <c:v>36.08</c:v>
                </c:pt>
                <c:pt idx="693">
                  <c:v>23.18</c:v>
                </c:pt>
                <c:pt idx="694">
                  <c:v>39.159999999999997</c:v>
                </c:pt>
                <c:pt idx="695">
                  <c:v>38.19</c:v>
                </c:pt>
                <c:pt idx="696">
                  <c:v>26.41</c:v>
                </c:pt>
                <c:pt idx="697">
                  <c:v>28.785</c:v>
                </c:pt>
                <c:pt idx="698">
                  <c:v>26.695</c:v>
                </c:pt>
                <c:pt idx="699">
                  <c:v>32.799999999999997</c:v>
                </c:pt>
                <c:pt idx="700">
                  <c:v>35.869999999999997</c:v>
                </c:pt>
                <c:pt idx="701">
                  <c:v>21.66</c:v>
                </c:pt>
                <c:pt idx="702">
                  <c:v>37.72</c:v>
                </c:pt>
                <c:pt idx="703">
                  <c:v>39.700000000000003</c:v>
                </c:pt>
                <c:pt idx="704">
                  <c:v>35.97</c:v>
                </c:pt>
                <c:pt idx="705">
                  <c:v>37.85</c:v>
                </c:pt>
                <c:pt idx="706">
                  <c:v>21.66</c:v>
                </c:pt>
                <c:pt idx="707">
                  <c:v>39.369999999999997</c:v>
                </c:pt>
                <c:pt idx="708">
                  <c:v>40.880000000000003</c:v>
                </c:pt>
                <c:pt idx="709">
                  <c:v>26.22</c:v>
                </c:pt>
                <c:pt idx="710">
                  <c:v>25.08</c:v>
                </c:pt>
                <c:pt idx="711">
                  <c:v>39.1</c:v>
                </c:pt>
                <c:pt idx="712">
                  <c:v>37.905000000000001</c:v>
                </c:pt>
                <c:pt idx="713">
                  <c:v>43.35</c:v>
                </c:pt>
                <c:pt idx="714">
                  <c:v>36.15</c:v>
                </c:pt>
                <c:pt idx="715">
                  <c:v>44.98</c:v>
                </c:pt>
                <c:pt idx="716">
                  <c:v>38.28</c:v>
                </c:pt>
                <c:pt idx="717">
                  <c:v>32.299999999999997</c:v>
                </c:pt>
                <c:pt idx="718">
                  <c:v>39.51</c:v>
                </c:pt>
                <c:pt idx="719">
                  <c:v>50.46</c:v>
                </c:pt>
                <c:pt idx="720">
                  <c:v>31.73</c:v>
                </c:pt>
                <c:pt idx="721">
                  <c:v>32.1</c:v>
                </c:pt>
                <c:pt idx="722">
                  <c:v>27.83</c:v>
                </c:pt>
                <c:pt idx="723">
                  <c:v>27.72</c:v>
                </c:pt>
                <c:pt idx="724">
                  <c:v>36.765000000000001</c:v>
                </c:pt>
                <c:pt idx="725">
                  <c:v>48.36</c:v>
                </c:pt>
                <c:pt idx="726">
                  <c:v>31.445</c:v>
                </c:pt>
                <c:pt idx="727">
                  <c:v>27.55</c:v>
                </c:pt>
                <c:pt idx="728">
                  <c:v>33.11</c:v>
                </c:pt>
                <c:pt idx="729">
                  <c:v>36.85</c:v>
                </c:pt>
                <c:pt idx="730">
                  <c:v>36.299999999999997</c:v>
                </c:pt>
                <c:pt idx="731">
                  <c:v>45.34</c:v>
                </c:pt>
                <c:pt idx="732">
                  <c:v>31.8</c:v>
                </c:pt>
                <c:pt idx="733">
                  <c:v>41.02</c:v>
                </c:pt>
                <c:pt idx="734">
                  <c:v>32.68</c:v>
                </c:pt>
                <c:pt idx="735">
                  <c:v>21.7</c:v>
                </c:pt>
                <c:pt idx="736">
                  <c:v>40.479999999999997</c:v>
                </c:pt>
                <c:pt idx="737">
                  <c:v>34.5</c:v>
                </c:pt>
                <c:pt idx="738">
                  <c:v>45.9</c:v>
                </c:pt>
                <c:pt idx="739">
                  <c:v>33.479999999999997</c:v>
                </c:pt>
                <c:pt idx="740">
                  <c:v>28.31</c:v>
                </c:pt>
                <c:pt idx="741">
                  <c:v>21.565000000000001</c:v>
                </c:pt>
                <c:pt idx="742">
                  <c:v>35.590000000000003</c:v>
                </c:pt>
                <c:pt idx="743">
                  <c:v>43.44</c:v>
                </c:pt>
                <c:pt idx="744">
                  <c:v>21.754999999999999</c:v>
                </c:pt>
                <c:pt idx="745">
                  <c:v>44.55</c:v>
                </c:pt>
                <c:pt idx="746">
                  <c:v>43.32</c:v>
                </c:pt>
                <c:pt idx="747">
                  <c:v>31.23</c:v>
                </c:pt>
                <c:pt idx="748">
                  <c:v>42.81</c:v>
                </c:pt>
                <c:pt idx="749">
                  <c:v>35.909999999999997</c:v>
                </c:pt>
                <c:pt idx="750">
                  <c:v>36.65</c:v>
                </c:pt>
                <c:pt idx="751">
                  <c:v>22.04</c:v>
                </c:pt>
                <c:pt idx="752">
                  <c:v>31.824999999999999</c:v>
                </c:pt>
                <c:pt idx="753">
                  <c:v>53.58</c:v>
                </c:pt>
                <c:pt idx="754">
                  <c:v>34.299999999999997</c:v>
                </c:pt>
                <c:pt idx="755">
                  <c:v>32.11</c:v>
                </c:pt>
                <c:pt idx="756">
                  <c:v>31.78</c:v>
                </c:pt>
                <c:pt idx="757">
                  <c:v>46.89</c:v>
                </c:pt>
                <c:pt idx="758">
                  <c:v>39.35</c:v>
                </c:pt>
                <c:pt idx="759">
                  <c:v>39.200000000000003</c:v>
                </c:pt>
                <c:pt idx="760">
                  <c:v>39.159999999999997</c:v>
                </c:pt>
                <c:pt idx="761">
                  <c:v>44.1</c:v>
                </c:pt>
                <c:pt idx="762">
                  <c:v>33.200000000000003</c:v>
                </c:pt>
                <c:pt idx="763">
                  <c:v>29.92</c:v>
                </c:pt>
                <c:pt idx="764">
                  <c:v>25</c:v>
                </c:pt>
                <c:pt idx="765">
                  <c:v>38.869999999999997</c:v>
                </c:pt>
                <c:pt idx="766">
                  <c:v>32.299999999999997</c:v>
                </c:pt>
                <c:pt idx="767">
                  <c:v>31.16</c:v>
                </c:pt>
                <c:pt idx="768">
                  <c:v>54.59</c:v>
                </c:pt>
                <c:pt idx="769">
                  <c:v>21.09</c:v>
                </c:pt>
                <c:pt idx="770">
                  <c:v>52.41</c:v>
                </c:pt>
                <c:pt idx="771">
                  <c:v>41.47</c:v>
                </c:pt>
                <c:pt idx="772">
                  <c:v>33.1</c:v>
                </c:pt>
                <c:pt idx="773">
                  <c:v>30.8</c:v>
                </c:pt>
                <c:pt idx="774">
                  <c:v>42.06</c:v>
                </c:pt>
                <c:pt idx="775">
                  <c:v>39.270000000000003</c:v>
                </c:pt>
                <c:pt idx="776">
                  <c:v>30.71</c:v>
                </c:pt>
                <c:pt idx="777">
                  <c:v>47.19</c:v>
                </c:pt>
                <c:pt idx="778">
                  <c:v>30.02</c:v>
                </c:pt>
                <c:pt idx="779">
                  <c:v>37.909999999999997</c:v>
                </c:pt>
                <c:pt idx="780">
                  <c:v>54.61</c:v>
                </c:pt>
                <c:pt idx="781">
                  <c:v>36.005000000000003</c:v>
                </c:pt>
                <c:pt idx="782">
                  <c:v>28.7</c:v>
                </c:pt>
                <c:pt idx="783">
                  <c:v>34.295000000000002</c:v>
                </c:pt>
                <c:pt idx="784">
                  <c:v>27.55</c:v>
                </c:pt>
                <c:pt idx="785">
                  <c:v>40.700000000000003</c:v>
                </c:pt>
                <c:pt idx="786">
                  <c:v>18.335000000000001</c:v>
                </c:pt>
                <c:pt idx="787">
                  <c:v>33.914999999999999</c:v>
                </c:pt>
                <c:pt idx="788">
                  <c:v>33.534999999999997</c:v>
                </c:pt>
                <c:pt idx="789">
                  <c:v>23.655000000000001</c:v>
                </c:pt>
                <c:pt idx="790">
                  <c:v>28</c:v>
                </c:pt>
                <c:pt idx="791">
                  <c:v>30.23</c:v>
                </c:pt>
                <c:pt idx="792">
                  <c:v>51.14</c:v>
                </c:pt>
                <c:pt idx="793">
                  <c:v>24.32</c:v>
                </c:pt>
                <c:pt idx="794">
                  <c:v>38.06</c:v>
                </c:pt>
                <c:pt idx="795">
                  <c:v>37.700000000000003</c:v>
                </c:pt>
                <c:pt idx="796">
                  <c:v>44</c:v>
                </c:pt>
                <c:pt idx="797">
                  <c:v>41.45</c:v>
                </c:pt>
                <c:pt idx="798">
                  <c:v>25.364999999999998</c:v>
                </c:pt>
                <c:pt idx="799">
                  <c:v>34.56</c:v>
                </c:pt>
                <c:pt idx="800">
                  <c:v>28.2</c:v>
                </c:pt>
                <c:pt idx="801">
                  <c:v>30.43</c:v>
                </c:pt>
                <c:pt idx="802">
                  <c:v>32.395000000000003</c:v>
                </c:pt>
                <c:pt idx="803">
                  <c:v>24.035</c:v>
                </c:pt>
                <c:pt idx="804">
                  <c:v>37.119999999999997</c:v>
                </c:pt>
                <c:pt idx="805">
                  <c:v>34.840000000000003</c:v>
                </c:pt>
                <c:pt idx="806">
                  <c:v>29.53</c:v>
                </c:pt>
                <c:pt idx="807">
                  <c:v>42.51</c:v>
                </c:pt>
                <c:pt idx="808">
                  <c:v>38.14</c:v>
                </c:pt>
                <c:pt idx="809">
                  <c:v>39.93</c:v>
                </c:pt>
                <c:pt idx="810">
                  <c:v>38.83</c:v>
                </c:pt>
                <c:pt idx="811">
                  <c:v>37.4</c:v>
                </c:pt>
                <c:pt idx="812">
                  <c:v>21.4</c:v>
                </c:pt>
                <c:pt idx="813">
                  <c:v>38.380000000000003</c:v>
                </c:pt>
                <c:pt idx="814">
                  <c:v>33.659999999999997</c:v>
                </c:pt>
                <c:pt idx="815">
                  <c:v>31.79</c:v>
                </c:pt>
                <c:pt idx="816">
                  <c:v>29.7</c:v>
                </c:pt>
                <c:pt idx="817">
                  <c:v>25.46</c:v>
                </c:pt>
                <c:pt idx="818">
                  <c:v>39.14</c:v>
                </c:pt>
                <c:pt idx="819">
                  <c:v>41.2</c:v>
                </c:pt>
                <c:pt idx="820">
                  <c:v>28.81</c:v>
                </c:pt>
                <c:pt idx="821">
                  <c:v>37.409999999999997</c:v>
                </c:pt>
                <c:pt idx="822">
                  <c:v>52.54</c:v>
                </c:pt>
                <c:pt idx="823">
                  <c:v>17.29</c:v>
                </c:pt>
                <c:pt idx="824">
                  <c:v>31.74</c:v>
                </c:pt>
                <c:pt idx="825">
                  <c:v>26.504999999999999</c:v>
                </c:pt>
                <c:pt idx="826">
                  <c:v>36.479999999999997</c:v>
                </c:pt>
                <c:pt idx="827">
                  <c:v>39.159999999999997</c:v>
                </c:pt>
                <c:pt idx="828">
                  <c:v>28.22</c:v>
                </c:pt>
                <c:pt idx="829">
                  <c:v>35</c:v>
                </c:pt>
                <c:pt idx="830">
                  <c:v>36.24</c:v>
                </c:pt>
                <c:pt idx="831">
                  <c:v>36.954999999999998</c:v>
                </c:pt>
                <c:pt idx="832">
                  <c:v>29.64</c:v>
                </c:pt>
                <c:pt idx="833">
                  <c:v>42.74</c:v>
                </c:pt>
                <c:pt idx="834">
                  <c:v>36.130000000000003</c:v>
                </c:pt>
                <c:pt idx="835">
                  <c:v>31.55</c:v>
                </c:pt>
                <c:pt idx="836">
                  <c:v>52.75</c:v>
                </c:pt>
                <c:pt idx="837">
                  <c:v>36.67</c:v>
                </c:pt>
                <c:pt idx="838">
                  <c:v>38.06</c:v>
                </c:pt>
                <c:pt idx="839">
                  <c:v>38</c:v>
                </c:pt>
                <c:pt idx="840">
                  <c:v>35.1</c:v>
                </c:pt>
                <c:pt idx="841">
                  <c:v>33.82</c:v>
                </c:pt>
                <c:pt idx="842">
                  <c:v>37.43</c:v>
                </c:pt>
                <c:pt idx="843">
                  <c:v>30.5</c:v>
                </c:pt>
                <c:pt idx="844">
                  <c:v>24.53</c:v>
                </c:pt>
                <c:pt idx="845">
                  <c:v>25.74</c:v>
                </c:pt>
                <c:pt idx="846">
                  <c:v>34.08</c:v>
                </c:pt>
                <c:pt idx="847">
                  <c:v>31.35</c:v>
                </c:pt>
                <c:pt idx="848">
                  <c:v>26.79</c:v>
                </c:pt>
                <c:pt idx="849">
                  <c:v>42.78</c:v>
                </c:pt>
                <c:pt idx="850">
                  <c:v>46.75</c:v>
                </c:pt>
                <c:pt idx="851">
                  <c:v>32.15</c:v>
                </c:pt>
                <c:pt idx="852">
                  <c:v>43.4</c:v>
                </c:pt>
                <c:pt idx="853">
                  <c:v>31.57</c:v>
                </c:pt>
                <c:pt idx="854">
                  <c:v>24.32</c:v>
                </c:pt>
                <c:pt idx="855">
                  <c:v>31.07</c:v>
                </c:pt>
                <c:pt idx="856">
                  <c:v>35.814999999999998</c:v>
                </c:pt>
                <c:pt idx="857">
                  <c:v>40.81</c:v>
                </c:pt>
                <c:pt idx="858">
                  <c:v>24.605</c:v>
                </c:pt>
                <c:pt idx="859">
                  <c:v>21.47</c:v>
                </c:pt>
                <c:pt idx="860">
                  <c:v>52.89</c:v>
                </c:pt>
                <c:pt idx="861">
                  <c:v>32.965000000000003</c:v>
                </c:pt>
                <c:pt idx="862">
                  <c:v>36.799999999999997</c:v>
                </c:pt>
                <c:pt idx="863">
                  <c:v>34.299999999999997</c:v>
                </c:pt>
                <c:pt idx="864">
                  <c:v>35.244999999999997</c:v>
                </c:pt>
                <c:pt idx="865">
                  <c:v>26.23</c:v>
                </c:pt>
                <c:pt idx="866">
                  <c:v>36.1</c:v>
                </c:pt>
                <c:pt idx="867">
                  <c:v>37.1</c:v>
                </c:pt>
                <c:pt idx="868">
                  <c:v>27.5</c:v>
                </c:pt>
                <c:pt idx="869">
                  <c:v>24.7</c:v>
                </c:pt>
                <c:pt idx="870">
                  <c:v>26.78</c:v>
                </c:pt>
                <c:pt idx="871">
                  <c:v>45.8</c:v>
                </c:pt>
                <c:pt idx="872">
                  <c:v>29</c:v>
                </c:pt>
                <c:pt idx="873">
                  <c:v>33.534999999999997</c:v>
                </c:pt>
                <c:pt idx="874">
                  <c:v>32.774999999999999</c:v>
                </c:pt>
                <c:pt idx="875">
                  <c:v>37.51</c:v>
                </c:pt>
                <c:pt idx="876">
                  <c:v>39.86</c:v>
                </c:pt>
                <c:pt idx="877">
                  <c:v>42.13</c:v>
                </c:pt>
                <c:pt idx="878">
                  <c:v>35.99</c:v>
                </c:pt>
                <c:pt idx="879">
                  <c:v>35.200000000000003</c:v>
                </c:pt>
                <c:pt idx="880">
                  <c:v>29.91</c:v>
                </c:pt>
                <c:pt idx="881">
                  <c:v>36.479999999999997</c:v>
                </c:pt>
                <c:pt idx="882">
                  <c:v>27.5</c:v>
                </c:pt>
                <c:pt idx="883">
                  <c:v>33.44</c:v>
                </c:pt>
                <c:pt idx="884">
                  <c:v>28.215</c:v>
                </c:pt>
                <c:pt idx="885">
                  <c:v>27.17</c:v>
                </c:pt>
                <c:pt idx="886">
                  <c:v>35.380000000000003</c:v>
                </c:pt>
                <c:pt idx="887">
                  <c:v>43.48</c:v>
                </c:pt>
                <c:pt idx="888">
                  <c:v>41.73</c:v>
                </c:pt>
                <c:pt idx="889">
                  <c:v>28.9</c:v>
                </c:pt>
                <c:pt idx="890">
                  <c:v>25.74</c:v>
                </c:pt>
                <c:pt idx="891">
                  <c:v>36.06</c:v>
                </c:pt>
                <c:pt idx="892">
                  <c:v>43.28</c:v>
                </c:pt>
                <c:pt idx="893">
                  <c:v>28.785</c:v>
                </c:pt>
                <c:pt idx="894">
                  <c:v>25.46</c:v>
                </c:pt>
                <c:pt idx="895">
                  <c:v>30.8</c:v>
                </c:pt>
                <c:pt idx="896">
                  <c:v>28.88</c:v>
                </c:pt>
                <c:pt idx="897">
                  <c:v>23</c:v>
                </c:pt>
                <c:pt idx="898">
                  <c:v>38.25</c:v>
                </c:pt>
                <c:pt idx="899">
                  <c:v>39.25</c:v>
                </c:pt>
                <c:pt idx="900">
                  <c:v>26.6</c:v>
                </c:pt>
                <c:pt idx="901">
                  <c:v>35.700000000000003</c:v>
                </c:pt>
                <c:pt idx="902">
                  <c:v>20.100000000000001</c:v>
                </c:pt>
                <c:pt idx="903">
                  <c:v>22.23</c:v>
                </c:pt>
                <c:pt idx="904">
                  <c:v>36.47</c:v>
                </c:pt>
                <c:pt idx="905">
                  <c:v>49.64</c:v>
                </c:pt>
                <c:pt idx="906">
                  <c:v>36.799999999999997</c:v>
                </c:pt>
                <c:pt idx="907">
                  <c:v>33.880000000000003</c:v>
                </c:pt>
                <c:pt idx="908">
                  <c:v>32.01</c:v>
                </c:pt>
                <c:pt idx="909">
                  <c:v>33.630000000000003</c:v>
                </c:pt>
                <c:pt idx="910">
                  <c:v>34.865000000000002</c:v>
                </c:pt>
                <c:pt idx="911">
                  <c:v>43.11</c:v>
                </c:pt>
                <c:pt idx="912">
                  <c:v>30.305</c:v>
                </c:pt>
                <c:pt idx="913">
                  <c:v>25.175000000000001</c:v>
                </c:pt>
                <c:pt idx="914">
                  <c:v>26.8</c:v>
                </c:pt>
                <c:pt idx="915">
                  <c:v>21.78</c:v>
                </c:pt>
                <c:pt idx="916">
                  <c:v>30.14</c:v>
                </c:pt>
                <c:pt idx="917">
                  <c:v>29.7</c:v>
                </c:pt>
                <c:pt idx="918">
                  <c:v>32.395000000000003</c:v>
                </c:pt>
                <c:pt idx="919">
                  <c:v>36.64</c:v>
                </c:pt>
                <c:pt idx="920">
                  <c:v>39.049999999999997</c:v>
                </c:pt>
                <c:pt idx="921">
                  <c:v>33.1</c:v>
                </c:pt>
                <c:pt idx="922">
                  <c:v>31.824999999999999</c:v>
                </c:pt>
                <c:pt idx="923">
                  <c:v>29</c:v>
                </c:pt>
                <c:pt idx="924">
                  <c:v>30.495000000000001</c:v>
                </c:pt>
                <c:pt idx="925">
                  <c:v>25.2</c:v>
                </c:pt>
                <c:pt idx="926">
                  <c:v>22.77</c:v>
                </c:pt>
                <c:pt idx="927">
                  <c:v>23.18</c:v>
                </c:pt>
                <c:pt idx="928">
                  <c:v>35.409999999999997</c:v>
                </c:pt>
                <c:pt idx="929">
                  <c:v>32.11</c:v>
                </c:pt>
                <c:pt idx="930">
                  <c:v>34.479999999999997</c:v>
                </c:pt>
                <c:pt idx="931">
                  <c:v>34.39</c:v>
                </c:pt>
                <c:pt idx="932">
                  <c:v>26.4</c:v>
                </c:pt>
                <c:pt idx="933">
                  <c:v>28.1</c:v>
                </c:pt>
                <c:pt idx="934">
                  <c:v>27</c:v>
                </c:pt>
                <c:pt idx="935">
                  <c:v>28.594999999999999</c:v>
                </c:pt>
                <c:pt idx="936">
                  <c:v>36.799999999999997</c:v>
                </c:pt>
                <c:pt idx="937">
                  <c:v>23.75</c:v>
                </c:pt>
                <c:pt idx="938">
                  <c:v>35.619999999999997</c:v>
                </c:pt>
                <c:pt idx="939">
                  <c:v>30.69</c:v>
                </c:pt>
                <c:pt idx="940">
                  <c:v>35.799999999999997</c:v>
                </c:pt>
                <c:pt idx="941">
                  <c:v>28.785</c:v>
                </c:pt>
                <c:pt idx="942">
                  <c:v>28.594999999999999</c:v>
                </c:pt>
                <c:pt idx="943">
                  <c:v>48.75</c:v>
                </c:pt>
                <c:pt idx="944">
                  <c:v>28.31</c:v>
                </c:pt>
                <c:pt idx="945">
                  <c:v>38.39</c:v>
                </c:pt>
                <c:pt idx="946">
                  <c:v>25.87</c:v>
                </c:pt>
                <c:pt idx="947">
                  <c:v>43.7</c:v>
                </c:pt>
                <c:pt idx="948">
                  <c:v>40.945</c:v>
                </c:pt>
                <c:pt idx="949">
                  <c:v>27.94</c:v>
                </c:pt>
                <c:pt idx="950">
                  <c:v>31.9</c:v>
                </c:pt>
                <c:pt idx="951">
                  <c:v>31.64</c:v>
                </c:pt>
                <c:pt idx="952">
                  <c:v>46.7</c:v>
                </c:pt>
                <c:pt idx="953">
                  <c:v>18.335000000000001</c:v>
                </c:pt>
                <c:pt idx="954">
                  <c:v>31.24</c:v>
                </c:pt>
                <c:pt idx="955">
                  <c:v>39.22</c:v>
                </c:pt>
                <c:pt idx="956">
                  <c:v>24.414999999999999</c:v>
                </c:pt>
                <c:pt idx="957">
                  <c:v>32.299999999999997</c:v>
                </c:pt>
                <c:pt idx="958">
                  <c:v>39.94</c:v>
                </c:pt>
                <c:pt idx="959">
                  <c:v>30</c:v>
                </c:pt>
                <c:pt idx="960">
                  <c:v>35.340000000000003</c:v>
                </c:pt>
                <c:pt idx="961">
                  <c:v>32.204999999999998</c:v>
                </c:pt>
                <c:pt idx="962">
                  <c:v>33.880000000000003</c:v>
                </c:pt>
                <c:pt idx="963">
                  <c:v>26.63</c:v>
                </c:pt>
                <c:pt idx="964">
                  <c:v>28.7</c:v>
                </c:pt>
                <c:pt idx="965">
                  <c:v>25.65</c:v>
                </c:pt>
                <c:pt idx="966">
                  <c:v>36.384999999999998</c:v>
                </c:pt>
                <c:pt idx="967">
                  <c:v>34.69</c:v>
                </c:pt>
                <c:pt idx="968">
                  <c:v>37.68</c:v>
                </c:pt>
                <c:pt idx="969">
                  <c:v>35.49</c:v>
                </c:pt>
                <c:pt idx="970">
                  <c:v>44.7</c:v>
                </c:pt>
                <c:pt idx="971">
                  <c:v>38.380000000000003</c:v>
                </c:pt>
                <c:pt idx="972">
                  <c:v>35.244999999999997</c:v>
                </c:pt>
                <c:pt idx="973">
                  <c:v>49.84</c:v>
                </c:pt>
                <c:pt idx="974">
                  <c:v>49.06</c:v>
                </c:pt>
                <c:pt idx="975">
                  <c:v>30.88</c:v>
                </c:pt>
                <c:pt idx="976">
                  <c:v>33.35</c:v>
                </c:pt>
                <c:pt idx="977">
                  <c:v>38</c:v>
                </c:pt>
                <c:pt idx="978">
                  <c:v>36.08</c:v>
                </c:pt>
                <c:pt idx="979">
                  <c:v>35.700000000000003</c:v>
                </c:pt>
                <c:pt idx="980">
                  <c:v>34.01</c:v>
                </c:pt>
                <c:pt idx="981">
                  <c:v>31.54</c:v>
                </c:pt>
                <c:pt idx="982">
                  <c:v>23.3</c:v>
                </c:pt>
                <c:pt idx="983">
                  <c:v>27.75</c:v>
                </c:pt>
                <c:pt idx="984">
                  <c:v>42.46</c:v>
                </c:pt>
                <c:pt idx="985">
                  <c:v>54.47</c:v>
                </c:pt>
                <c:pt idx="986">
                  <c:v>24.93</c:v>
                </c:pt>
                <c:pt idx="987">
                  <c:v>48.12</c:v>
                </c:pt>
                <c:pt idx="988">
                  <c:v>24.91</c:v>
                </c:pt>
                <c:pt idx="989">
                  <c:v>27.645</c:v>
                </c:pt>
                <c:pt idx="990">
                  <c:v>33.700000000000003</c:v>
                </c:pt>
                <c:pt idx="991">
                  <c:v>38.93</c:v>
                </c:pt>
                <c:pt idx="992">
                  <c:v>32.774999999999999</c:v>
                </c:pt>
                <c:pt idx="993">
                  <c:v>29.83</c:v>
                </c:pt>
                <c:pt idx="994">
                  <c:v>28.31</c:v>
                </c:pt>
                <c:pt idx="995">
                  <c:v>29.79</c:v>
                </c:pt>
                <c:pt idx="996">
                  <c:v>36.6</c:v>
                </c:pt>
                <c:pt idx="997">
                  <c:v>35.93</c:v>
                </c:pt>
                <c:pt idx="998">
                  <c:v>28.6</c:v>
                </c:pt>
                <c:pt idx="999">
                  <c:v>39.17</c:v>
                </c:pt>
                <c:pt idx="1000">
                  <c:v>26.41</c:v>
                </c:pt>
                <c:pt idx="1001">
                  <c:v>30.63</c:v>
                </c:pt>
                <c:pt idx="1002">
                  <c:v>31.73</c:v>
                </c:pt>
                <c:pt idx="1003">
                  <c:v>30.7</c:v>
                </c:pt>
                <c:pt idx="1004">
                  <c:v>25.934999999999999</c:v>
                </c:pt>
                <c:pt idx="1005">
                  <c:v>35.9</c:v>
                </c:pt>
                <c:pt idx="1006">
                  <c:v>26.7</c:v>
                </c:pt>
                <c:pt idx="1007">
                  <c:v>33.71</c:v>
                </c:pt>
                <c:pt idx="1008">
                  <c:v>41.91</c:v>
                </c:pt>
                <c:pt idx="1009">
                  <c:v>39.82</c:v>
                </c:pt>
                <c:pt idx="1010">
                  <c:v>28.12</c:v>
                </c:pt>
                <c:pt idx="1011">
                  <c:v>26.98</c:v>
                </c:pt>
                <c:pt idx="1012">
                  <c:v>27.2</c:v>
                </c:pt>
                <c:pt idx="1013">
                  <c:v>25.3</c:v>
                </c:pt>
                <c:pt idx="1014">
                  <c:v>30.25</c:v>
                </c:pt>
                <c:pt idx="1015">
                  <c:v>54</c:v>
                </c:pt>
                <c:pt idx="1016">
                  <c:v>51.86</c:v>
                </c:pt>
                <c:pt idx="1017">
                  <c:v>31.39</c:v>
                </c:pt>
                <c:pt idx="1018">
                  <c:v>39.97</c:v>
                </c:pt>
                <c:pt idx="1019">
                  <c:v>41.23</c:v>
                </c:pt>
                <c:pt idx="1020">
                  <c:v>49.45</c:v>
                </c:pt>
                <c:pt idx="1021">
                  <c:v>41.04</c:v>
                </c:pt>
                <c:pt idx="1022">
                  <c:v>27.93</c:v>
                </c:pt>
                <c:pt idx="1023">
                  <c:v>21.01</c:v>
                </c:pt>
                <c:pt idx="1024">
                  <c:v>52.37</c:v>
                </c:pt>
                <c:pt idx="1025">
                  <c:v>40.369999999999997</c:v>
                </c:pt>
                <c:pt idx="1026">
                  <c:v>41.47</c:v>
                </c:pt>
                <c:pt idx="1027">
                  <c:v>33.725000000000001</c:v>
                </c:pt>
                <c:pt idx="1028">
                  <c:v>28.1</c:v>
                </c:pt>
                <c:pt idx="1029">
                  <c:v>37.43</c:v>
                </c:pt>
                <c:pt idx="1030">
                  <c:v>23.7</c:v>
                </c:pt>
                <c:pt idx="1031">
                  <c:v>24.795000000000002</c:v>
                </c:pt>
                <c:pt idx="1032">
                  <c:v>31.9</c:v>
                </c:pt>
                <c:pt idx="1033">
                  <c:v>32.68</c:v>
                </c:pt>
                <c:pt idx="1034">
                  <c:v>47.13</c:v>
                </c:pt>
                <c:pt idx="1035">
                  <c:v>36.67</c:v>
                </c:pt>
                <c:pt idx="1036">
                  <c:v>33.630000000000003</c:v>
                </c:pt>
                <c:pt idx="1037">
                  <c:v>32.67</c:v>
                </c:pt>
                <c:pt idx="1038">
                  <c:v>33.299999999999997</c:v>
                </c:pt>
                <c:pt idx="1039">
                  <c:v>30.78</c:v>
                </c:pt>
                <c:pt idx="1040">
                  <c:v>28.975000000000001</c:v>
                </c:pt>
                <c:pt idx="1041">
                  <c:v>33.4</c:v>
                </c:pt>
                <c:pt idx="1042">
                  <c:v>21.5</c:v>
                </c:pt>
                <c:pt idx="1043">
                  <c:v>38.14</c:v>
                </c:pt>
                <c:pt idx="1044">
                  <c:v>35.42</c:v>
                </c:pt>
                <c:pt idx="1045">
                  <c:v>35.625</c:v>
                </c:pt>
                <c:pt idx="1046">
                  <c:v>45.51</c:v>
                </c:pt>
                <c:pt idx="1047">
                  <c:v>37.1</c:v>
                </c:pt>
                <c:pt idx="1048">
                  <c:v>30.5</c:v>
                </c:pt>
                <c:pt idx="1049">
                  <c:v>28.16</c:v>
                </c:pt>
                <c:pt idx="1050">
                  <c:v>29.1</c:v>
                </c:pt>
                <c:pt idx="1051">
                  <c:v>30.22</c:v>
                </c:pt>
                <c:pt idx="1052">
                  <c:v>24.29</c:v>
                </c:pt>
                <c:pt idx="1053">
                  <c:v>29.39</c:v>
                </c:pt>
                <c:pt idx="1054">
                  <c:v>25.66</c:v>
                </c:pt>
                <c:pt idx="1055">
                  <c:v>39.11</c:v>
                </c:pt>
                <c:pt idx="1056">
                  <c:v>43.78</c:v>
                </c:pt>
                <c:pt idx="1057">
                  <c:v>24.35</c:v>
                </c:pt>
                <c:pt idx="1058">
                  <c:v>40.299999999999997</c:v>
                </c:pt>
                <c:pt idx="1059">
                  <c:v>32.774999999999999</c:v>
                </c:pt>
                <c:pt idx="1060">
                  <c:v>39.6</c:v>
                </c:pt>
                <c:pt idx="1061">
                  <c:v>30.97</c:v>
                </c:pt>
                <c:pt idx="1062">
                  <c:v>27.645</c:v>
                </c:pt>
                <c:pt idx="1063">
                  <c:v>34.43</c:v>
                </c:pt>
                <c:pt idx="1064">
                  <c:v>39.6</c:v>
                </c:pt>
                <c:pt idx="1065">
                  <c:v>22.1</c:v>
                </c:pt>
                <c:pt idx="1066">
                  <c:v>33.25</c:v>
                </c:pt>
                <c:pt idx="1067">
                  <c:v>33.33</c:v>
                </c:pt>
                <c:pt idx="1068">
                  <c:v>30.5</c:v>
                </c:pt>
                <c:pt idx="1069">
                  <c:v>30.3</c:v>
                </c:pt>
                <c:pt idx="1070">
                  <c:v>26.22</c:v>
                </c:pt>
                <c:pt idx="1071">
                  <c:v>29.99</c:v>
                </c:pt>
                <c:pt idx="1072">
                  <c:v>36.380000000000003</c:v>
                </c:pt>
                <c:pt idx="1073">
                  <c:v>31.16</c:v>
                </c:pt>
                <c:pt idx="1074">
                  <c:v>25.55</c:v>
                </c:pt>
                <c:pt idx="1075">
                  <c:v>28.77</c:v>
                </c:pt>
                <c:pt idx="1076">
                  <c:v>23.14</c:v>
                </c:pt>
                <c:pt idx="1077">
                  <c:v>39.6</c:v>
                </c:pt>
                <c:pt idx="1078">
                  <c:v>29.2</c:v>
                </c:pt>
                <c:pt idx="1079">
                  <c:v>32.774999999999999</c:v>
                </c:pt>
                <c:pt idx="1080">
                  <c:v>24.035</c:v>
                </c:pt>
                <c:pt idx="1081">
                  <c:v>30.55</c:v>
                </c:pt>
                <c:pt idx="1082">
                  <c:v>28.81</c:v>
                </c:pt>
                <c:pt idx="1083">
                  <c:v>31.66</c:v>
                </c:pt>
                <c:pt idx="1084">
                  <c:v>28.215</c:v>
                </c:pt>
                <c:pt idx="1085">
                  <c:v>26.12</c:v>
                </c:pt>
                <c:pt idx="1086">
                  <c:v>36.630000000000003</c:v>
                </c:pt>
                <c:pt idx="1087">
                  <c:v>33.344999999999999</c:v>
                </c:pt>
                <c:pt idx="1088">
                  <c:v>27.11</c:v>
                </c:pt>
                <c:pt idx="1089">
                  <c:v>26.6</c:v>
                </c:pt>
                <c:pt idx="1090">
                  <c:v>30.41</c:v>
                </c:pt>
                <c:pt idx="1091">
                  <c:v>28.98</c:v>
                </c:pt>
                <c:pt idx="1092">
                  <c:v>31.24</c:v>
                </c:pt>
                <c:pt idx="1093">
                  <c:v>31.54</c:v>
                </c:pt>
                <c:pt idx="1094">
                  <c:v>38.6</c:v>
                </c:pt>
                <c:pt idx="1095">
                  <c:v>37.950000000000003</c:v>
                </c:pt>
                <c:pt idx="1096">
                  <c:v>38.97</c:v>
                </c:pt>
                <c:pt idx="1097">
                  <c:v>21.2</c:v>
                </c:pt>
                <c:pt idx="1098">
                  <c:v>23.96</c:v>
                </c:pt>
                <c:pt idx="1099">
                  <c:v>35.93</c:v>
                </c:pt>
                <c:pt idx="1100">
                  <c:v>26.11</c:v>
                </c:pt>
                <c:pt idx="1101">
                  <c:v>32.299999999999997</c:v>
                </c:pt>
                <c:pt idx="1102">
                  <c:v>28.69</c:v>
                </c:pt>
                <c:pt idx="1103">
                  <c:v>31.28</c:v>
                </c:pt>
                <c:pt idx="1104">
                  <c:v>30.21</c:v>
                </c:pt>
                <c:pt idx="1105">
                  <c:v>38.28</c:v>
                </c:pt>
                <c:pt idx="1106">
                  <c:v>29.9</c:v>
                </c:pt>
                <c:pt idx="1107">
                  <c:v>23.18</c:v>
                </c:pt>
                <c:pt idx="1108">
                  <c:v>33.020000000000003</c:v>
                </c:pt>
                <c:pt idx="1109">
                  <c:v>27.29</c:v>
                </c:pt>
                <c:pt idx="1110">
                  <c:v>23.18</c:v>
                </c:pt>
                <c:pt idx="1111">
                  <c:v>32.659999999999997</c:v>
                </c:pt>
                <c:pt idx="1112">
                  <c:v>30.78</c:v>
                </c:pt>
                <c:pt idx="1113">
                  <c:v>47.2</c:v>
                </c:pt>
                <c:pt idx="1114">
                  <c:v>31.6</c:v>
                </c:pt>
                <c:pt idx="1115">
                  <c:v>33.914999999999999</c:v>
                </c:pt>
                <c:pt idx="1116">
                  <c:v>23.54</c:v>
                </c:pt>
                <c:pt idx="1117">
                  <c:v>27.074999999999999</c:v>
                </c:pt>
                <c:pt idx="1118">
                  <c:v>25.8</c:v>
                </c:pt>
                <c:pt idx="1119">
                  <c:v>36.1</c:v>
                </c:pt>
                <c:pt idx="1120">
                  <c:v>30.495000000000001</c:v>
                </c:pt>
                <c:pt idx="1121">
                  <c:v>21.4</c:v>
                </c:pt>
                <c:pt idx="1122">
                  <c:v>32.299999999999997</c:v>
                </c:pt>
                <c:pt idx="1123">
                  <c:v>29.78</c:v>
                </c:pt>
                <c:pt idx="1124">
                  <c:v>34.76</c:v>
                </c:pt>
                <c:pt idx="1125">
                  <c:v>18.335000000000001</c:v>
                </c:pt>
                <c:pt idx="1126">
                  <c:v>32.299999999999997</c:v>
                </c:pt>
                <c:pt idx="1127">
                  <c:v>27.74</c:v>
                </c:pt>
                <c:pt idx="1128">
                  <c:v>24</c:v>
                </c:pt>
                <c:pt idx="1129">
                  <c:v>31.78</c:v>
                </c:pt>
                <c:pt idx="1130">
                  <c:v>32.25</c:v>
                </c:pt>
                <c:pt idx="1131">
                  <c:v>30.114999999999998</c:v>
                </c:pt>
                <c:pt idx="1132">
                  <c:v>22.41</c:v>
                </c:pt>
                <c:pt idx="1133">
                  <c:v>45.72</c:v>
                </c:pt>
                <c:pt idx="1134">
                  <c:v>25</c:v>
                </c:pt>
                <c:pt idx="1135">
                  <c:v>39.5</c:v>
                </c:pt>
                <c:pt idx="1136">
                  <c:v>37.729999999999997</c:v>
                </c:pt>
                <c:pt idx="1137">
                  <c:v>40.659999999999997</c:v>
                </c:pt>
                <c:pt idx="1138">
                  <c:v>34.200000000000003</c:v>
                </c:pt>
                <c:pt idx="1139">
                  <c:v>46.51</c:v>
                </c:pt>
                <c:pt idx="1140">
                  <c:v>28.88</c:v>
                </c:pt>
                <c:pt idx="1141">
                  <c:v>33.914999999999999</c:v>
                </c:pt>
                <c:pt idx="1142">
                  <c:v>24.32</c:v>
                </c:pt>
                <c:pt idx="1143">
                  <c:v>25.8</c:v>
                </c:pt>
                <c:pt idx="1144">
                  <c:v>21.56</c:v>
                </c:pt>
                <c:pt idx="1145">
                  <c:v>31.6</c:v>
                </c:pt>
                <c:pt idx="1146">
                  <c:v>42.93</c:v>
                </c:pt>
                <c:pt idx="1147">
                  <c:v>26.72</c:v>
                </c:pt>
                <c:pt idx="1148">
                  <c:v>26.67</c:v>
                </c:pt>
                <c:pt idx="1149">
                  <c:v>42.68</c:v>
                </c:pt>
                <c:pt idx="1150">
                  <c:v>24.31</c:v>
                </c:pt>
                <c:pt idx="1151">
                  <c:v>44.75</c:v>
                </c:pt>
                <c:pt idx="1152">
                  <c:v>30.78</c:v>
                </c:pt>
                <c:pt idx="1153">
                  <c:v>21.86</c:v>
                </c:pt>
                <c:pt idx="1154">
                  <c:v>49.09</c:v>
                </c:pt>
                <c:pt idx="1155">
                  <c:v>47.74</c:v>
                </c:pt>
                <c:pt idx="1156">
                  <c:v>30.2</c:v>
                </c:pt>
                <c:pt idx="1157">
                  <c:v>33.25</c:v>
                </c:pt>
                <c:pt idx="1158">
                  <c:v>26.6</c:v>
                </c:pt>
                <c:pt idx="1159">
                  <c:v>26.35</c:v>
                </c:pt>
                <c:pt idx="1160">
                  <c:v>39.994999999999997</c:v>
                </c:pt>
                <c:pt idx="1161">
                  <c:v>22.92</c:v>
                </c:pt>
                <c:pt idx="1162">
                  <c:v>24.78</c:v>
                </c:pt>
                <c:pt idx="1163">
                  <c:v>34.07</c:v>
                </c:pt>
                <c:pt idx="1164">
                  <c:v>30.14</c:v>
                </c:pt>
                <c:pt idx="1165">
                  <c:v>18.05</c:v>
                </c:pt>
                <c:pt idx="1166">
                  <c:v>37.4</c:v>
                </c:pt>
                <c:pt idx="1167">
                  <c:v>25.75</c:v>
                </c:pt>
                <c:pt idx="1168">
                  <c:v>32.299999999999997</c:v>
                </c:pt>
                <c:pt idx="1169">
                  <c:v>28.61</c:v>
                </c:pt>
                <c:pt idx="1170">
                  <c:v>45.41</c:v>
                </c:pt>
                <c:pt idx="1171">
                  <c:v>31.2</c:v>
                </c:pt>
                <c:pt idx="1172">
                  <c:v>29.83</c:v>
                </c:pt>
                <c:pt idx="1173">
                  <c:v>29.06</c:v>
                </c:pt>
                <c:pt idx="1174">
                  <c:v>27.454999999999998</c:v>
                </c:pt>
                <c:pt idx="1175">
                  <c:v>23.01</c:v>
                </c:pt>
                <c:pt idx="1176">
                  <c:v>31.39</c:v>
                </c:pt>
                <c:pt idx="1177">
                  <c:v>34.770000000000003</c:v>
                </c:pt>
                <c:pt idx="1178">
                  <c:v>24.48</c:v>
                </c:pt>
                <c:pt idx="1179">
                  <c:v>22.61</c:v>
                </c:pt>
                <c:pt idx="1180">
                  <c:v>34.299999999999997</c:v>
                </c:pt>
                <c:pt idx="1181">
                  <c:v>46.09</c:v>
                </c:pt>
                <c:pt idx="1182">
                  <c:v>44.744999999999997</c:v>
                </c:pt>
                <c:pt idx="1183">
                  <c:v>26.33</c:v>
                </c:pt>
                <c:pt idx="1184">
                  <c:v>26.6</c:v>
                </c:pt>
                <c:pt idx="1185">
                  <c:v>27.5</c:v>
                </c:pt>
                <c:pt idx="1186">
                  <c:v>41.55</c:v>
                </c:pt>
                <c:pt idx="1187">
                  <c:v>41.47</c:v>
                </c:pt>
                <c:pt idx="1188">
                  <c:v>24.795000000000002</c:v>
                </c:pt>
                <c:pt idx="1189">
                  <c:v>29.48</c:v>
                </c:pt>
                <c:pt idx="1190">
                  <c:v>28.09</c:v>
                </c:pt>
                <c:pt idx="1191">
                  <c:v>32.729999999999997</c:v>
                </c:pt>
                <c:pt idx="1192">
                  <c:v>27.36</c:v>
                </c:pt>
                <c:pt idx="1193">
                  <c:v>27.265000000000001</c:v>
                </c:pt>
                <c:pt idx="1194">
                  <c:v>48.07</c:v>
                </c:pt>
                <c:pt idx="1195">
                  <c:v>30.8</c:v>
                </c:pt>
                <c:pt idx="1196">
                  <c:v>32.299999999999997</c:v>
                </c:pt>
                <c:pt idx="1197">
                  <c:v>39.700000000000003</c:v>
                </c:pt>
                <c:pt idx="1198">
                  <c:v>35.97</c:v>
                </c:pt>
                <c:pt idx="1199">
                  <c:v>25.86</c:v>
                </c:pt>
                <c:pt idx="1200">
                  <c:v>30.03</c:v>
                </c:pt>
                <c:pt idx="1201">
                  <c:v>25.76</c:v>
                </c:pt>
                <c:pt idx="1202">
                  <c:v>22.42</c:v>
                </c:pt>
                <c:pt idx="1203">
                  <c:v>33.18</c:v>
                </c:pt>
                <c:pt idx="1204">
                  <c:v>43.04</c:v>
                </c:pt>
                <c:pt idx="1205">
                  <c:v>34.15</c:v>
                </c:pt>
                <c:pt idx="1206">
                  <c:v>25.78</c:v>
                </c:pt>
                <c:pt idx="1207">
                  <c:v>21.02</c:v>
                </c:pt>
                <c:pt idx="1208">
                  <c:v>37.51</c:v>
                </c:pt>
                <c:pt idx="1209">
                  <c:v>25.745000000000001</c:v>
                </c:pt>
                <c:pt idx="1210">
                  <c:v>31.35</c:v>
                </c:pt>
                <c:pt idx="1211">
                  <c:v>29.83</c:v>
                </c:pt>
                <c:pt idx="1212">
                  <c:v>25.49</c:v>
                </c:pt>
                <c:pt idx="1213">
                  <c:v>34.1</c:v>
                </c:pt>
                <c:pt idx="1214">
                  <c:v>25.84</c:v>
                </c:pt>
                <c:pt idx="1215">
                  <c:v>20.6</c:v>
                </c:pt>
                <c:pt idx="1216">
                  <c:v>28.88</c:v>
                </c:pt>
                <c:pt idx="1217">
                  <c:v>28.24</c:v>
                </c:pt>
                <c:pt idx="1218">
                  <c:v>25.46</c:v>
                </c:pt>
                <c:pt idx="1219">
                  <c:v>29.64</c:v>
                </c:pt>
                <c:pt idx="1220">
                  <c:v>31.27</c:v>
                </c:pt>
                <c:pt idx="1221">
                  <c:v>19.95</c:v>
                </c:pt>
                <c:pt idx="1222">
                  <c:v>21.3</c:v>
                </c:pt>
                <c:pt idx="1223">
                  <c:v>31.635000000000002</c:v>
                </c:pt>
                <c:pt idx="1224">
                  <c:v>23.9</c:v>
                </c:pt>
                <c:pt idx="1225">
                  <c:v>34.15</c:v>
                </c:pt>
                <c:pt idx="1226">
                  <c:v>28.71</c:v>
                </c:pt>
                <c:pt idx="1227">
                  <c:v>36.700000000000003</c:v>
                </c:pt>
                <c:pt idx="1228">
                  <c:v>34.1</c:v>
                </c:pt>
                <c:pt idx="1229">
                  <c:v>25.7</c:v>
                </c:pt>
                <c:pt idx="1230">
                  <c:v>21.68</c:v>
                </c:pt>
                <c:pt idx="1231">
                  <c:v>25.175000000000001</c:v>
                </c:pt>
                <c:pt idx="1232">
                  <c:v>44.77</c:v>
                </c:pt>
                <c:pt idx="1233">
                  <c:v>37.07</c:v>
                </c:pt>
                <c:pt idx="1234">
                  <c:v>39.799999999999997</c:v>
                </c:pt>
                <c:pt idx="1235">
                  <c:v>26.36</c:v>
                </c:pt>
                <c:pt idx="1236">
                  <c:v>29.925000000000001</c:v>
                </c:pt>
                <c:pt idx="1237">
                  <c:v>37.29</c:v>
                </c:pt>
                <c:pt idx="1238">
                  <c:v>30.2</c:v>
                </c:pt>
                <c:pt idx="1239">
                  <c:v>24.225000000000001</c:v>
                </c:pt>
                <c:pt idx="1240">
                  <c:v>31.445</c:v>
                </c:pt>
                <c:pt idx="1241">
                  <c:v>38.880000000000003</c:v>
                </c:pt>
                <c:pt idx="1242">
                  <c:v>43.89</c:v>
                </c:pt>
                <c:pt idx="1243">
                  <c:v>25.6</c:v>
                </c:pt>
                <c:pt idx="1244">
                  <c:v>29.545000000000002</c:v>
                </c:pt>
                <c:pt idx="1245">
                  <c:v>23.25</c:v>
                </c:pt>
                <c:pt idx="1246">
                  <c:v>43.95</c:v>
                </c:pt>
                <c:pt idx="1247">
                  <c:v>21.85</c:v>
                </c:pt>
                <c:pt idx="1248">
                  <c:v>25.73</c:v>
                </c:pt>
                <c:pt idx="1249">
                  <c:v>32.229999999999997</c:v>
                </c:pt>
                <c:pt idx="1250">
                  <c:v>32.204999999999998</c:v>
                </c:pt>
                <c:pt idx="1251">
                  <c:v>26.41</c:v>
                </c:pt>
                <c:pt idx="1252">
                  <c:v>30.2</c:v>
                </c:pt>
                <c:pt idx="1253">
                  <c:v>31.26</c:v>
                </c:pt>
                <c:pt idx="1254">
                  <c:v>33.725000000000001</c:v>
                </c:pt>
                <c:pt idx="1255">
                  <c:v>28.9</c:v>
                </c:pt>
                <c:pt idx="1256">
                  <c:v>45.69</c:v>
                </c:pt>
                <c:pt idx="1257">
                  <c:v>21.03</c:v>
                </c:pt>
                <c:pt idx="1258">
                  <c:v>37</c:v>
                </c:pt>
                <c:pt idx="1259">
                  <c:v>25.4</c:v>
                </c:pt>
                <c:pt idx="1260">
                  <c:v>32.299999999999997</c:v>
                </c:pt>
                <c:pt idx="1261">
                  <c:v>23.94</c:v>
                </c:pt>
                <c:pt idx="1262">
                  <c:v>46.4</c:v>
                </c:pt>
                <c:pt idx="1263">
                  <c:v>40.375</c:v>
                </c:pt>
                <c:pt idx="1264">
                  <c:v>28.7</c:v>
                </c:pt>
                <c:pt idx="1265">
                  <c:v>26.63</c:v>
                </c:pt>
                <c:pt idx="1266">
                  <c:v>22.515000000000001</c:v>
                </c:pt>
                <c:pt idx="1267">
                  <c:v>36.575000000000003</c:v>
                </c:pt>
                <c:pt idx="1268">
                  <c:v>23.66</c:v>
                </c:pt>
                <c:pt idx="1269">
                  <c:v>18.62</c:v>
                </c:pt>
                <c:pt idx="1270">
                  <c:v>19.190000000000001</c:v>
                </c:pt>
                <c:pt idx="1271">
                  <c:v>27.5</c:v>
                </c:pt>
                <c:pt idx="1272">
                  <c:v>27.36</c:v>
                </c:pt>
                <c:pt idx="1273">
                  <c:v>20.350000000000001</c:v>
                </c:pt>
                <c:pt idx="1274">
                  <c:v>24.035</c:v>
                </c:pt>
                <c:pt idx="1275">
                  <c:v>23.56</c:v>
                </c:pt>
                <c:pt idx="1276">
                  <c:v>27.17</c:v>
                </c:pt>
                <c:pt idx="1277">
                  <c:v>34.32</c:v>
                </c:pt>
                <c:pt idx="1278">
                  <c:v>23.87</c:v>
                </c:pt>
                <c:pt idx="1279">
                  <c:v>30.15</c:v>
                </c:pt>
                <c:pt idx="1280">
                  <c:v>26.36</c:v>
                </c:pt>
                <c:pt idx="1281">
                  <c:v>45.32</c:v>
                </c:pt>
                <c:pt idx="1282">
                  <c:v>31.93</c:v>
                </c:pt>
                <c:pt idx="1283">
                  <c:v>36</c:v>
                </c:pt>
                <c:pt idx="1284">
                  <c:v>32</c:v>
                </c:pt>
                <c:pt idx="1285">
                  <c:v>29.37</c:v>
                </c:pt>
                <c:pt idx="1286">
                  <c:v>23.6</c:v>
                </c:pt>
                <c:pt idx="1287">
                  <c:v>33.155000000000001</c:v>
                </c:pt>
                <c:pt idx="1288">
                  <c:v>24.32</c:v>
                </c:pt>
                <c:pt idx="1289">
                  <c:v>36.299999999999997</c:v>
                </c:pt>
                <c:pt idx="1290">
                  <c:v>34.4</c:v>
                </c:pt>
                <c:pt idx="1291">
                  <c:v>30.9</c:v>
                </c:pt>
                <c:pt idx="1292">
                  <c:v>28.6</c:v>
                </c:pt>
                <c:pt idx="1293">
                  <c:v>27.83</c:v>
                </c:pt>
                <c:pt idx="1294">
                  <c:v>39.64</c:v>
                </c:pt>
                <c:pt idx="1295">
                  <c:v>38.479999999999997</c:v>
                </c:pt>
                <c:pt idx="1296">
                  <c:v>36.200000000000003</c:v>
                </c:pt>
                <c:pt idx="1297">
                  <c:v>27.13</c:v>
                </c:pt>
                <c:pt idx="1298">
                  <c:v>20.75</c:v>
                </c:pt>
                <c:pt idx="1299">
                  <c:v>26.6</c:v>
                </c:pt>
                <c:pt idx="1300">
                  <c:v>25.3</c:v>
                </c:pt>
                <c:pt idx="1301">
                  <c:v>18.84</c:v>
                </c:pt>
                <c:pt idx="1302">
                  <c:v>19.57</c:v>
                </c:pt>
                <c:pt idx="1303">
                  <c:v>30.495000000000001</c:v>
                </c:pt>
                <c:pt idx="1304">
                  <c:v>30.114999999999998</c:v>
                </c:pt>
                <c:pt idx="1305">
                  <c:v>24.78</c:v>
                </c:pt>
                <c:pt idx="1306">
                  <c:v>24.77</c:v>
                </c:pt>
                <c:pt idx="1307">
                  <c:v>16.579999999999998</c:v>
                </c:pt>
                <c:pt idx="1308">
                  <c:v>38.17</c:v>
                </c:pt>
                <c:pt idx="1309">
                  <c:v>39.424999999999997</c:v>
                </c:pt>
                <c:pt idx="1310">
                  <c:v>33.44</c:v>
                </c:pt>
                <c:pt idx="1311">
                  <c:v>33.344999999999999</c:v>
                </c:pt>
                <c:pt idx="1312">
                  <c:v>38.79</c:v>
                </c:pt>
                <c:pt idx="1313">
                  <c:v>30.684999999999999</c:v>
                </c:pt>
                <c:pt idx="1314">
                  <c:v>22.135000000000002</c:v>
                </c:pt>
                <c:pt idx="1315">
                  <c:v>33.33</c:v>
                </c:pt>
                <c:pt idx="1316">
                  <c:v>31.13</c:v>
                </c:pt>
                <c:pt idx="1317">
                  <c:v>28.9</c:v>
                </c:pt>
                <c:pt idx="1318">
                  <c:v>43.31</c:v>
                </c:pt>
                <c:pt idx="1319">
                  <c:v>22.8</c:v>
                </c:pt>
                <c:pt idx="1320">
                  <c:v>19.09</c:v>
                </c:pt>
                <c:pt idx="1321">
                  <c:v>23.37</c:v>
                </c:pt>
                <c:pt idx="1322">
                  <c:v>33.44</c:v>
                </c:pt>
                <c:pt idx="1323">
                  <c:v>28.05</c:v>
                </c:pt>
                <c:pt idx="1324">
                  <c:v>27.72</c:v>
                </c:pt>
                <c:pt idx="1325">
                  <c:v>29.81</c:v>
                </c:pt>
                <c:pt idx="1326">
                  <c:v>23.98</c:v>
                </c:pt>
                <c:pt idx="1327">
                  <c:v>17.34</c:v>
                </c:pt>
                <c:pt idx="1328">
                  <c:v>40.39</c:v>
                </c:pt>
                <c:pt idx="1329">
                  <c:v>25.96</c:v>
                </c:pt>
                <c:pt idx="1330">
                  <c:v>17.68</c:v>
                </c:pt>
                <c:pt idx="1331">
                  <c:v>30.875</c:v>
                </c:pt>
                <c:pt idx="1332">
                  <c:v>30.81</c:v>
                </c:pt>
                <c:pt idx="1333">
                  <c:v>36.85</c:v>
                </c:pt>
                <c:pt idx="1334">
                  <c:v>35.86</c:v>
                </c:pt>
                <c:pt idx="1335">
                  <c:v>30.3</c:v>
                </c:pt>
                <c:pt idx="1336">
                  <c:v>32.015000000000001</c:v>
                </c:pt>
                <c:pt idx="1337">
                  <c:v>25.06</c:v>
                </c:pt>
                <c:pt idx="1338">
                  <c:v>18.829999999999998</c:v>
                </c:pt>
                <c:pt idx="1339">
                  <c:v>47.52</c:v>
                </c:pt>
                <c:pt idx="1340">
                  <c:v>37.82</c:v>
                </c:pt>
                <c:pt idx="1341">
                  <c:v>44.16</c:v>
                </c:pt>
                <c:pt idx="1342">
                  <c:v>37.049999999999997</c:v>
                </c:pt>
                <c:pt idx="1343">
                  <c:v>18.66</c:v>
                </c:pt>
                <c:pt idx="1344">
                  <c:v>36.200000000000003</c:v>
                </c:pt>
                <c:pt idx="1345">
                  <c:v>18.87</c:v>
                </c:pt>
                <c:pt idx="1346">
                  <c:v>32.299999999999997</c:v>
                </c:pt>
                <c:pt idx="1347">
                  <c:v>22.64</c:v>
                </c:pt>
                <c:pt idx="1348">
                  <c:v>28.69</c:v>
                </c:pt>
                <c:pt idx="1349">
                  <c:v>28.16</c:v>
                </c:pt>
                <c:pt idx="1350">
                  <c:v>45.54</c:v>
                </c:pt>
                <c:pt idx="1351">
                  <c:v>28.7</c:v>
                </c:pt>
                <c:pt idx="1352">
                  <c:v>27.74</c:v>
                </c:pt>
                <c:pt idx="1353">
                  <c:v>36.954999999999998</c:v>
                </c:pt>
                <c:pt idx="1354">
                  <c:v>30.69</c:v>
                </c:pt>
                <c:pt idx="1355">
                  <c:v>24.984999999999999</c:v>
                </c:pt>
                <c:pt idx="1356">
                  <c:v>39.42</c:v>
                </c:pt>
                <c:pt idx="1357">
                  <c:v>16.8</c:v>
                </c:pt>
                <c:pt idx="1358">
                  <c:v>23.274999999999999</c:v>
                </c:pt>
                <c:pt idx="1359">
                  <c:v>22.8</c:v>
                </c:pt>
                <c:pt idx="1360">
                  <c:v>24.3</c:v>
                </c:pt>
                <c:pt idx="1361">
                  <c:v>25.13</c:v>
                </c:pt>
                <c:pt idx="1362">
                  <c:v>22.72</c:v>
                </c:pt>
                <c:pt idx="1363">
                  <c:v>32.6</c:v>
                </c:pt>
                <c:pt idx="1364">
                  <c:v>17.28</c:v>
                </c:pt>
                <c:pt idx="1365">
                  <c:v>27.92</c:v>
                </c:pt>
                <c:pt idx="1366">
                  <c:v>38.284999999999997</c:v>
                </c:pt>
                <c:pt idx="1367">
                  <c:v>16.48</c:v>
                </c:pt>
                <c:pt idx="1368">
                  <c:v>38.57</c:v>
                </c:pt>
                <c:pt idx="1369">
                  <c:v>43.85</c:v>
                </c:pt>
                <c:pt idx="1370">
                  <c:v>30.11</c:v>
                </c:pt>
                <c:pt idx="1371">
                  <c:v>31.59</c:v>
                </c:pt>
                <c:pt idx="1372">
                  <c:v>40.15</c:v>
                </c:pt>
                <c:pt idx="1373">
                  <c:v>40.700000000000003</c:v>
                </c:pt>
                <c:pt idx="1374">
                  <c:v>40.76</c:v>
                </c:pt>
                <c:pt idx="1375">
                  <c:v>29.7</c:v>
                </c:pt>
                <c:pt idx="1376">
                  <c:v>40.58</c:v>
                </c:pt>
                <c:pt idx="1377">
                  <c:v>33.06</c:v>
                </c:pt>
                <c:pt idx="1378">
                  <c:v>26.62</c:v>
                </c:pt>
                <c:pt idx="1379">
                  <c:v>37.1</c:v>
                </c:pt>
                <c:pt idx="1380">
                  <c:v>18.28</c:v>
                </c:pt>
                <c:pt idx="1381">
                  <c:v>35.814999999999998</c:v>
                </c:pt>
                <c:pt idx="1382">
                  <c:v>30.69</c:v>
                </c:pt>
                <c:pt idx="1383">
                  <c:v>26.125</c:v>
                </c:pt>
                <c:pt idx="1384">
                  <c:v>34.58</c:v>
                </c:pt>
                <c:pt idx="1385">
                  <c:v>27.4</c:v>
                </c:pt>
                <c:pt idx="1386">
                  <c:v>27.53</c:v>
                </c:pt>
                <c:pt idx="1387">
                  <c:v>33</c:v>
                </c:pt>
                <c:pt idx="1388">
                  <c:v>25.78</c:v>
                </c:pt>
                <c:pt idx="1389">
                  <c:v>22.66</c:v>
                </c:pt>
                <c:pt idx="1390">
                  <c:v>38.81</c:v>
                </c:pt>
                <c:pt idx="1391">
                  <c:v>38.51</c:v>
                </c:pt>
                <c:pt idx="1392">
                  <c:v>22.98</c:v>
                </c:pt>
                <c:pt idx="1393">
                  <c:v>15.65</c:v>
                </c:pt>
                <c:pt idx="1394">
                  <c:v>39.97</c:v>
                </c:pt>
                <c:pt idx="1395">
                  <c:v>37.22</c:v>
                </c:pt>
                <c:pt idx="1396">
                  <c:v>41.325000000000003</c:v>
                </c:pt>
                <c:pt idx="1397">
                  <c:v>40.31</c:v>
                </c:pt>
                <c:pt idx="1398">
                  <c:v>29.48</c:v>
                </c:pt>
                <c:pt idx="1399">
                  <c:v>33.155000000000001</c:v>
                </c:pt>
                <c:pt idx="1400">
                  <c:v>42.85</c:v>
                </c:pt>
                <c:pt idx="1401">
                  <c:v>32.340000000000003</c:v>
                </c:pt>
                <c:pt idx="1402">
                  <c:v>27.5</c:v>
                </c:pt>
                <c:pt idx="1403">
                  <c:v>25.8</c:v>
                </c:pt>
                <c:pt idx="1404">
                  <c:v>25</c:v>
                </c:pt>
                <c:pt idx="1405">
                  <c:v>41.2</c:v>
                </c:pt>
                <c:pt idx="1406">
                  <c:v>17.78</c:v>
                </c:pt>
                <c:pt idx="1407">
                  <c:v>40.119999999999997</c:v>
                </c:pt>
                <c:pt idx="1408">
                  <c:v>19.350000000000001</c:v>
                </c:pt>
                <c:pt idx="1409">
                  <c:v>36.69</c:v>
                </c:pt>
                <c:pt idx="1410">
                  <c:v>28.51</c:v>
                </c:pt>
                <c:pt idx="1411">
                  <c:v>30.21</c:v>
                </c:pt>
                <c:pt idx="1412">
                  <c:v>24.33</c:v>
                </c:pt>
                <c:pt idx="1413">
                  <c:v>19.855</c:v>
                </c:pt>
                <c:pt idx="1414">
                  <c:v>25.364999999999998</c:v>
                </c:pt>
                <c:pt idx="1415">
                  <c:v>29.6</c:v>
                </c:pt>
                <c:pt idx="1416">
                  <c:v>39.43</c:v>
                </c:pt>
                <c:pt idx="1417">
                  <c:v>27.34</c:v>
                </c:pt>
                <c:pt idx="1418">
                  <c:v>39.01</c:v>
                </c:pt>
                <c:pt idx="1419">
                  <c:v>18.989999999999998</c:v>
                </c:pt>
                <c:pt idx="1420">
                  <c:v>42.3</c:v>
                </c:pt>
                <c:pt idx="1421">
                  <c:v>39.805</c:v>
                </c:pt>
                <c:pt idx="1422">
                  <c:v>33.700000000000003</c:v>
                </c:pt>
                <c:pt idx="1423">
                  <c:v>36.195</c:v>
                </c:pt>
                <c:pt idx="1424">
                  <c:v>32.6</c:v>
                </c:pt>
                <c:pt idx="1425">
                  <c:v>30.2</c:v>
                </c:pt>
                <c:pt idx="1426">
                  <c:v>27.645</c:v>
                </c:pt>
                <c:pt idx="1427">
                  <c:v>26.41</c:v>
                </c:pt>
                <c:pt idx="1428">
                  <c:v>34.1</c:v>
                </c:pt>
                <c:pt idx="1429">
                  <c:v>17.3</c:v>
                </c:pt>
                <c:pt idx="1430">
                  <c:v>35.020000000000003</c:v>
                </c:pt>
                <c:pt idx="1431">
                  <c:v>37.1</c:v>
                </c:pt>
                <c:pt idx="1432">
                  <c:v>16.79</c:v>
                </c:pt>
                <c:pt idx="1433">
                  <c:v>31.635000000000002</c:v>
                </c:pt>
                <c:pt idx="1434">
                  <c:v>24.19</c:v>
                </c:pt>
                <c:pt idx="1435">
                  <c:v>35.29</c:v>
                </c:pt>
                <c:pt idx="1436">
                  <c:v>35.299999999999997</c:v>
                </c:pt>
                <c:pt idx="1437">
                  <c:v>35.64</c:v>
                </c:pt>
                <c:pt idx="1438">
                  <c:v>33.1</c:v>
                </c:pt>
                <c:pt idx="1439">
                  <c:v>26.41</c:v>
                </c:pt>
                <c:pt idx="1440">
                  <c:v>29.9</c:v>
                </c:pt>
                <c:pt idx="1441">
                  <c:v>25.24</c:v>
                </c:pt>
                <c:pt idx="1442">
                  <c:v>25.08</c:v>
                </c:pt>
                <c:pt idx="1443">
                  <c:v>29.164999999999999</c:v>
                </c:pt>
                <c:pt idx="1444">
                  <c:v>15.05</c:v>
                </c:pt>
                <c:pt idx="1445">
                  <c:v>19.95</c:v>
                </c:pt>
                <c:pt idx="1446">
                  <c:v>16.66</c:v>
                </c:pt>
                <c:pt idx="1447">
                  <c:v>16.62</c:v>
                </c:pt>
                <c:pt idx="1448">
                  <c:v>15.36</c:v>
                </c:pt>
                <c:pt idx="1449">
                  <c:v>27.74</c:v>
                </c:pt>
                <c:pt idx="1450">
                  <c:v>22.44</c:v>
                </c:pt>
                <c:pt idx="1451">
                  <c:v>37.049999999999997</c:v>
                </c:pt>
                <c:pt idx="1452">
                  <c:v>22.95</c:v>
                </c:pt>
                <c:pt idx="1453">
                  <c:v>34.200000000000003</c:v>
                </c:pt>
                <c:pt idx="1454">
                  <c:v>30.59</c:v>
                </c:pt>
                <c:pt idx="1455">
                  <c:v>25.51</c:v>
                </c:pt>
                <c:pt idx="1456">
                  <c:v>29.04</c:v>
                </c:pt>
                <c:pt idx="1457">
                  <c:v>22.135000000000002</c:v>
                </c:pt>
                <c:pt idx="1458">
                  <c:v>21.375</c:v>
                </c:pt>
                <c:pt idx="1459">
                  <c:v>29.19</c:v>
                </c:pt>
                <c:pt idx="1460">
                  <c:v>31.92</c:v>
                </c:pt>
                <c:pt idx="1461">
                  <c:v>26.315000000000001</c:v>
                </c:pt>
                <c:pt idx="1462">
                  <c:v>35.299999999999997</c:v>
                </c:pt>
                <c:pt idx="1463">
                  <c:v>18.91</c:v>
                </c:pt>
                <c:pt idx="1464">
                  <c:v>22.41</c:v>
                </c:pt>
                <c:pt idx="1465">
                  <c:v>22.704999999999998</c:v>
                </c:pt>
                <c:pt idx="1466">
                  <c:v>37.18</c:v>
                </c:pt>
                <c:pt idx="1467">
                  <c:v>35.97</c:v>
                </c:pt>
                <c:pt idx="1468">
                  <c:v>35.799999999999997</c:v>
                </c:pt>
                <c:pt idx="1469">
                  <c:v>28.31</c:v>
                </c:pt>
                <c:pt idx="1470">
                  <c:v>38.06</c:v>
                </c:pt>
                <c:pt idx="1471">
                  <c:v>28</c:v>
                </c:pt>
                <c:pt idx="1472">
                  <c:v>34.32</c:v>
                </c:pt>
                <c:pt idx="1473">
                  <c:v>22.3</c:v>
                </c:pt>
                <c:pt idx="1474">
                  <c:v>27.835000000000001</c:v>
                </c:pt>
                <c:pt idx="1475">
                  <c:v>39.229999999999997</c:v>
                </c:pt>
                <c:pt idx="1476">
                  <c:v>19.95</c:v>
                </c:pt>
                <c:pt idx="1477">
                  <c:v>34.64</c:v>
                </c:pt>
                <c:pt idx="1478">
                  <c:v>18.75</c:v>
                </c:pt>
                <c:pt idx="1479">
                  <c:v>26.48</c:v>
                </c:pt>
                <c:pt idx="1480">
                  <c:v>34.83</c:v>
                </c:pt>
                <c:pt idx="1481">
                  <c:v>25.46</c:v>
                </c:pt>
                <c:pt idx="1482">
                  <c:v>23.31</c:v>
                </c:pt>
                <c:pt idx="1483">
                  <c:v>29</c:v>
                </c:pt>
                <c:pt idx="1484">
                  <c:v>32.869999999999997</c:v>
                </c:pt>
                <c:pt idx="1485">
                  <c:v>26.18</c:v>
                </c:pt>
                <c:pt idx="1486">
                  <c:v>25.3</c:v>
                </c:pt>
                <c:pt idx="1487">
                  <c:v>36.94</c:v>
                </c:pt>
                <c:pt idx="1488">
                  <c:v>22.86</c:v>
                </c:pt>
                <c:pt idx="1489">
                  <c:v>18.760000000000002</c:v>
                </c:pt>
                <c:pt idx="1490">
                  <c:v>24.36</c:v>
                </c:pt>
                <c:pt idx="1491">
                  <c:v>32.299999999999997</c:v>
                </c:pt>
                <c:pt idx="1492">
                  <c:v>22.704999999999998</c:v>
                </c:pt>
                <c:pt idx="1493">
                  <c:v>21.79</c:v>
                </c:pt>
                <c:pt idx="1494">
                  <c:v>24.52</c:v>
                </c:pt>
                <c:pt idx="1495">
                  <c:v>39.520000000000003</c:v>
                </c:pt>
                <c:pt idx="1496">
                  <c:v>24.49</c:v>
                </c:pt>
                <c:pt idx="1497">
                  <c:v>26.315000000000001</c:v>
                </c:pt>
                <c:pt idx="1498">
                  <c:v>22.58</c:v>
                </c:pt>
                <c:pt idx="1499">
                  <c:v>19.475000000000001</c:v>
                </c:pt>
                <c:pt idx="1500">
                  <c:v>26.33</c:v>
                </c:pt>
                <c:pt idx="1501">
                  <c:v>17.29</c:v>
                </c:pt>
                <c:pt idx="1502">
                  <c:v>42.88</c:v>
                </c:pt>
                <c:pt idx="1503">
                  <c:v>32.200000000000003</c:v>
                </c:pt>
                <c:pt idx="1504">
                  <c:v>18.75</c:v>
                </c:pt>
                <c:pt idx="1505">
                  <c:v>22.36</c:v>
                </c:pt>
                <c:pt idx="1506">
                  <c:v>23.94</c:v>
                </c:pt>
                <c:pt idx="1507">
                  <c:v>30.1</c:v>
                </c:pt>
                <c:pt idx="1508">
                  <c:v>21.93</c:v>
                </c:pt>
                <c:pt idx="1509">
                  <c:v>39.75</c:v>
                </c:pt>
                <c:pt idx="1510">
                  <c:v>26.03</c:v>
                </c:pt>
                <c:pt idx="1511">
                  <c:v>34.51</c:v>
                </c:pt>
                <c:pt idx="1512">
                  <c:v>19.32</c:v>
                </c:pt>
                <c:pt idx="1513">
                  <c:v>28.5</c:v>
                </c:pt>
                <c:pt idx="1514">
                  <c:v>30.875</c:v>
                </c:pt>
                <c:pt idx="1515">
                  <c:v>24.02</c:v>
                </c:pt>
                <c:pt idx="1516">
                  <c:v>36.08</c:v>
                </c:pt>
                <c:pt idx="1517">
                  <c:v>32.200000000000003</c:v>
                </c:pt>
                <c:pt idx="1518">
                  <c:v>28.05</c:v>
                </c:pt>
                <c:pt idx="1519">
                  <c:v>19</c:v>
                </c:pt>
                <c:pt idx="1520">
                  <c:v>16.13</c:v>
                </c:pt>
                <c:pt idx="1521">
                  <c:v>18.77</c:v>
                </c:pt>
                <c:pt idx="1522">
                  <c:v>28.88</c:v>
                </c:pt>
                <c:pt idx="1523">
                  <c:v>27.55</c:v>
                </c:pt>
                <c:pt idx="1524">
                  <c:v>15.6</c:v>
                </c:pt>
                <c:pt idx="1525">
                  <c:v>21.99</c:v>
                </c:pt>
                <c:pt idx="1526">
                  <c:v>34.85</c:v>
                </c:pt>
                <c:pt idx="1527">
                  <c:v>24.51</c:v>
                </c:pt>
                <c:pt idx="1528">
                  <c:v>19.399999999999999</c:v>
                </c:pt>
                <c:pt idx="1529">
                  <c:v>15.1</c:v>
                </c:pt>
                <c:pt idx="1530">
                  <c:v>23.37</c:v>
                </c:pt>
                <c:pt idx="1531">
                  <c:v>42.4</c:v>
                </c:pt>
                <c:pt idx="1532">
                  <c:v>28.405000000000001</c:v>
                </c:pt>
                <c:pt idx="1533">
                  <c:v>23.4</c:v>
                </c:pt>
                <c:pt idx="1534">
                  <c:v>33.44</c:v>
                </c:pt>
                <c:pt idx="1535">
                  <c:v>21.12</c:v>
                </c:pt>
                <c:pt idx="1536">
                  <c:v>18.48</c:v>
                </c:pt>
                <c:pt idx="1537">
                  <c:v>16.815000000000001</c:v>
                </c:pt>
                <c:pt idx="1538">
                  <c:v>26.72</c:v>
                </c:pt>
                <c:pt idx="1539">
                  <c:v>41.42</c:v>
                </c:pt>
                <c:pt idx="1540">
                  <c:v>20.69</c:v>
                </c:pt>
                <c:pt idx="1541">
                  <c:v>41.23</c:v>
                </c:pt>
                <c:pt idx="1542">
                  <c:v>29.9</c:v>
                </c:pt>
                <c:pt idx="1543">
                  <c:v>34.104999999999997</c:v>
                </c:pt>
                <c:pt idx="1544">
                  <c:v>24.97</c:v>
                </c:pt>
                <c:pt idx="1545">
                  <c:v>34.799999999999997</c:v>
                </c:pt>
                <c:pt idx="1546">
                  <c:v>32.965000000000003</c:v>
                </c:pt>
                <c:pt idx="1547">
                  <c:v>27.265000000000001</c:v>
                </c:pt>
                <c:pt idx="1548">
                  <c:v>17.059999999999999</c:v>
                </c:pt>
                <c:pt idx="1549">
                  <c:v>36.29</c:v>
                </c:pt>
                <c:pt idx="1550">
                  <c:v>28.594999999999999</c:v>
                </c:pt>
                <c:pt idx="1551">
                  <c:v>17.8</c:v>
                </c:pt>
                <c:pt idx="1552">
                  <c:v>21.4</c:v>
                </c:pt>
                <c:pt idx="1553">
                  <c:v>23.01</c:v>
                </c:pt>
                <c:pt idx="1554">
                  <c:v>19.86</c:v>
                </c:pt>
                <c:pt idx="1555">
                  <c:v>33.58</c:v>
                </c:pt>
                <c:pt idx="1556">
                  <c:v>29.81</c:v>
                </c:pt>
                <c:pt idx="1557">
                  <c:v>27.4</c:v>
                </c:pt>
                <c:pt idx="1558">
                  <c:v>17.98</c:v>
                </c:pt>
                <c:pt idx="1559">
                  <c:v>37.9</c:v>
                </c:pt>
                <c:pt idx="1560">
                  <c:v>25.27</c:v>
                </c:pt>
                <c:pt idx="1561">
                  <c:v>29.26</c:v>
                </c:pt>
                <c:pt idx="1562">
                  <c:v>27.835000000000001</c:v>
                </c:pt>
                <c:pt idx="1563">
                  <c:v>46.53</c:v>
                </c:pt>
                <c:pt idx="1564">
                  <c:v>20.58</c:v>
                </c:pt>
                <c:pt idx="1565">
                  <c:v>19.53</c:v>
                </c:pt>
                <c:pt idx="1566">
                  <c:v>27.7</c:v>
                </c:pt>
                <c:pt idx="1567">
                  <c:v>18.920000000000002</c:v>
                </c:pt>
                <c:pt idx="1568">
                  <c:v>17.760000000000002</c:v>
                </c:pt>
                <c:pt idx="1569">
                  <c:v>29.83</c:v>
                </c:pt>
                <c:pt idx="1570">
                  <c:v>23.465</c:v>
                </c:pt>
                <c:pt idx="1571">
                  <c:v>29.355</c:v>
                </c:pt>
                <c:pt idx="1572">
                  <c:v>35.49</c:v>
                </c:pt>
                <c:pt idx="1573">
                  <c:v>26.315000000000001</c:v>
                </c:pt>
                <c:pt idx="1574">
                  <c:v>19.79</c:v>
                </c:pt>
                <c:pt idx="1575">
                  <c:v>40.564999999999998</c:v>
                </c:pt>
                <c:pt idx="1576">
                  <c:v>18.03</c:v>
                </c:pt>
                <c:pt idx="1577">
                  <c:v>34.65</c:v>
                </c:pt>
                <c:pt idx="1578">
                  <c:v>42.94</c:v>
                </c:pt>
                <c:pt idx="1579">
                  <c:v>31.254999999999999</c:v>
                </c:pt>
                <c:pt idx="1580">
                  <c:v>45.43</c:v>
                </c:pt>
                <c:pt idx="1581">
                  <c:v>32.340000000000003</c:v>
                </c:pt>
                <c:pt idx="1582">
                  <c:v>25.46</c:v>
                </c:pt>
                <c:pt idx="1583">
                  <c:v>37.145000000000003</c:v>
                </c:pt>
                <c:pt idx="1584">
                  <c:v>30.8</c:v>
                </c:pt>
                <c:pt idx="1585">
                  <c:v>29.5</c:v>
                </c:pt>
                <c:pt idx="1586">
                  <c:v>43.39</c:v>
                </c:pt>
                <c:pt idx="1587">
                  <c:v>15.08</c:v>
                </c:pt>
                <c:pt idx="1588">
                  <c:v>20.48</c:v>
                </c:pt>
                <c:pt idx="1589">
                  <c:v>34.450000000000003</c:v>
                </c:pt>
                <c:pt idx="1590">
                  <c:v>34.21</c:v>
                </c:pt>
                <c:pt idx="1591">
                  <c:v>28.8</c:v>
                </c:pt>
                <c:pt idx="1592">
                  <c:v>31.74</c:v>
                </c:pt>
                <c:pt idx="1593">
                  <c:v>21.78</c:v>
                </c:pt>
                <c:pt idx="1594">
                  <c:v>23.75</c:v>
                </c:pt>
                <c:pt idx="1595">
                  <c:v>33.21</c:v>
                </c:pt>
                <c:pt idx="1596">
                  <c:v>17.7</c:v>
                </c:pt>
                <c:pt idx="1597">
                  <c:v>17.2</c:v>
                </c:pt>
                <c:pt idx="1598">
                  <c:v>19.21</c:v>
                </c:pt>
                <c:pt idx="1599">
                  <c:v>23.2</c:v>
                </c:pt>
                <c:pt idx="1600">
                  <c:v>32.5</c:v>
                </c:pt>
                <c:pt idx="1601">
                  <c:v>20.9</c:v>
                </c:pt>
                <c:pt idx="1602">
                  <c:v>19.11</c:v>
                </c:pt>
                <c:pt idx="1603">
                  <c:v>31.17</c:v>
                </c:pt>
                <c:pt idx="1604">
                  <c:v>36.08</c:v>
                </c:pt>
                <c:pt idx="1605">
                  <c:v>28.024999999999999</c:v>
                </c:pt>
                <c:pt idx="1606">
                  <c:v>24.32</c:v>
                </c:pt>
                <c:pt idx="1607">
                  <c:v>38</c:v>
                </c:pt>
                <c:pt idx="1608">
                  <c:v>31.6</c:v>
                </c:pt>
                <c:pt idx="1609">
                  <c:v>31.02</c:v>
                </c:pt>
                <c:pt idx="1610">
                  <c:v>29.26</c:v>
                </c:pt>
                <c:pt idx="1611">
                  <c:v>15.09</c:v>
                </c:pt>
                <c:pt idx="1612">
                  <c:v>22.63</c:v>
                </c:pt>
                <c:pt idx="1613">
                  <c:v>23.46</c:v>
                </c:pt>
                <c:pt idx="1614">
                  <c:v>22.56</c:v>
                </c:pt>
                <c:pt idx="1615">
                  <c:v>19.28</c:v>
                </c:pt>
                <c:pt idx="1616">
                  <c:v>15.37</c:v>
                </c:pt>
                <c:pt idx="1617">
                  <c:v>18.71</c:v>
                </c:pt>
                <c:pt idx="1618">
                  <c:v>20.61</c:v>
                </c:pt>
                <c:pt idx="1619">
                  <c:v>15.99</c:v>
                </c:pt>
                <c:pt idx="1620">
                  <c:v>33.155000000000001</c:v>
                </c:pt>
                <c:pt idx="1621">
                  <c:v>26.22</c:v>
                </c:pt>
                <c:pt idx="1622">
                  <c:v>21.85</c:v>
                </c:pt>
                <c:pt idx="1623">
                  <c:v>30.495000000000001</c:v>
                </c:pt>
                <c:pt idx="1624">
                  <c:v>34.104999999999997</c:v>
                </c:pt>
                <c:pt idx="1625">
                  <c:v>32.770000000000003</c:v>
                </c:pt>
                <c:pt idx="1626">
                  <c:v>16.850000000000001</c:v>
                </c:pt>
                <c:pt idx="1627">
                  <c:v>34.700000000000003</c:v>
                </c:pt>
                <c:pt idx="1628">
                  <c:v>37.049999999999997</c:v>
                </c:pt>
                <c:pt idx="1629">
                  <c:v>18.78</c:v>
                </c:pt>
                <c:pt idx="1630">
                  <c:v>28.024999999999999</c:v>
                </c:pt>
                <c:pt idx="1631">
                  <c:v>35.090000000000003</c:v>
                </c:pt>
                <c:pt idx="1632">
                  <c:v>34.42</c:v>
                </c:pt>
                <c:pt idx="1633">
                  <c:v>29.4</c:v>
                </c:pt>
                <c:pt idx="1634">
                  <c:v>21.31</c:v>
                </c:pt>
                <c:pt idx="1635">
                  <c:v>19.559999999999999</c:v>
                </c:pt>
                <c:pt idx="1636">
                  <c:v>37.335000000000001</c:v>
                </c:pt>
                <c:pt idx="1637">
                  <c:v>19.53</c:v>
                </c:pt>
                <c:pt idx="1638">
                  <c:v>34.1</c:v>
                </c:pt>
                <c:pt idx="1639">
                  <c:v>16.5</c:v>
                </c:pt>
                <c:pt idx="1640">
                  <c:v>30.69</c:v>
                </c:pt>
                <c:pt idx="1641">
                  <c:v>28.93</c:v>
                </c:pt>
                <c:pt idx="1642">
                  <c:v>38.9</c:v>
                </c:pt>
                <c:pt idx="1643">
                  <c:v>26.9</c:v>
                </c:pt>
                <c:pt idx="1644">
                  <c:v>24.86</c:v>
                </c:pt>
                <c:pt idx="1645">
                  <c:v>39.14</c:v>
                </c:pt>
                <c:pt idx="1646">
                  <c:v>39.799999999999997</c:v>
                </c:pt>
                <c:pt idx="1647">
                  <c:v>34.32</c:v>
                </c:pt>
                <c:pt idx="1648">
                  <c:v>32.51</c:v>
                </c:pt>
                <c:pt idx="1649">
                  <c:v>30.71</c:v>
                </c:pt>
                <c:pt idx="1650">
                  <c:v>28.9</c:v>
                </c:pt>
                <c:pt idx="1651">
                  <c:v>36.19</c:v>
                </c:pt>
                <c:pt idx="1652">
                  <c:v>29.6</c:v>
                </c:pt>
                <c:pt idx="1653">
                  <c:v>30.95</c:v>
                </c:pt>
                <c:pt idx="1654">
                  <c:v>19.95</c:v>
                </c:pt>
                <c:pt idx="1655">
                  <c:v>23.65</c:v>
                </c:pt>
                <c:pt idx="1656">
                  <c:v>43.34</c:v>
                </c:pt>
                <c:pt idx="1657">
                  <c:v>31.98</c:v>
                </c:pt>
                <c:pt idx="1658">
                  <c:v>35.86</c:v>
                </c:pt>
                <c:pt idx="1659">
                  <c:v>15.2</c:v>
                </c:pt>
                <c:pt idx="1660">
                  <c:v>37.200000000000003</c:v>
                </c:pt>
                <c:pt idx="1661">
                  <c:v>17.91</c:v>
                </c:pt>
                <c:pt idx="1662">
                  <c:v>20.76</c:v>
                </c:pt>
                <c:pt idx="1663">
                  <c:v>38.99</c:v>
                </c:pt>
                <c:pt idx="1664">
                  <c:v>42.655000000000001</c:v>
                </c:pt>
                <c:pt idx="1665">
                  <c:v>30.57</c:v>
                </c:pt>
                <c:pt idx="1666">
                  <c:v>17.7</c:v>
                </c:pt>
                <c:pt idx="1667">
                  <c:v>34.770000000000003</c:v>
                </c:pt>
                <c:pt idx="1668">
                  <c:v>16.88</c:v>
                </c:pt>
                <c:pt idx="1669">
                  <c:v>40.26</c:v>
                </c:pt>
                <c:pt idx="1670">
                  <c:v>25.6</c:v>
                </c:pt>
                <c:pt idx="1671">
                  <c:v>33.549999999999997</c:v>
                </c:pt>
                <c:pt idx="1672">
                  <c:v>16.690000000000001</c:v>
                </c:pt>
                <c:pt idx="1673">
                  <c:v>19.95</c:v>
                </c:pt>
                <c:pt idx="1674">
                  <c:v>17.55</c:v>
                </c:pt>
                <c:pt idx="1675">
                  <c:v>22.01</c:v>
                </c:pt>
                <c:pt idx="1676">
                  <c:v>41.8</c:v>
                </c:pt>
                <c:pt idx="1677">
                  <c:v>19.170000000000002</c:v>
                </c:pt>
                <c:pt idx="1678">
                  <c:v>32.799999999999997</c:v>
                </c:pt>
                <c:pt idx="1679">
                  <c:v>35.814999999999998</c:v>
                </c:pt>
                <c:pt idx="1680">
                  <c:v>24.3</c:v>
                </c:pt>
                <c:pt idx="1681">
                  <c:v>19.059999999999999</c:v>
                </c:pt>
                <c:pt idx="1682">
                  <c:v>33.25</c:v>
                </c:pt>
                <c:pt idx="1683">
                  <c:v>21.37</c:v>
                </c:pt>
                <c:pt idx="1684">
                  <c:v>34.43</c:v>
                </c:pt>
                <c:pt idx="1685">
                  <c:v>20.86</c:v>
                </c:pt>
                <c:pt idx="1686">
                  <c:v>18.34</c:v>
                </c:pt>
                <c:pt idx="1687">
                  <c:v>34.15</c:v>
                </c:pt>
                <c:pt idx="1688">
                  <c:v>18.350000000000001</c:v>
                </c:pt>
                <c:pt idx="1689">
                  <c:v>22.13</c:v>
                </c:pt>
                <c:pt idx="1690">
                  <c:v>22.51</c:v>
                </c:pt>
                <c:pt idx="1691">
                  <c:v>31</c:v>
                </c:pt>
                <c:pt idx="1692">
                  <c:v>28.27</c:v>
                </c:pt>
                <c:pt idx="1693">
                  <c:v>29.92</c:v>
                </c:pt>
                <c:pt idx="1694">
                  <c:v>25.9</c:v>
                </c:pt>
                <c:pt idx="1695">
                  <c:v>27.74</c:v>
                </c:pt>
                <c:pt idx="1696">
                  <c:v>17.260000000000002</c:v>
                </c:pt>
                <c:pt idx="1697">
                  <c:v>19.855</c:v>
                </c:pt>
                <c:pt idx="1698">
                  <c:v>41.69</c:v>
                </c:pt>
                <c:pt idx="1699">
                  <c:v>16.12</c:v>
                </c:pt>
                <c:pt idx="1700">
                  <c:v>37.43</c:v>
                </c:pt>
                <c:pt idx="1701">
                  <c:v>31.065000000000001</c:v>
                </c:pt>
                <c:pt idx="1702">
                  <c:v>25.08</c:v>
                </c:pt>
                <c:pt idx="1703">
                  <c:v>15.2</c:v>
                </c:pt>
                <c:pt idx="1704">
                  <c:v>22.34</c:v>
                </c:pt>
                <c:pt idx="1705">
                  <c:v>40.15</c:v>
                </c:pt>
                <c:pt idx="1706">
                  <c:v>37.729999999999997</c:v>
                </c:pt>
                <c:pt idx="1707">
                  <c:v>25.35</c:v>
                </c:pt>
                <c:pt idx="1708">
                  <c:v>26.41</c:v>
                </c:pt>
                <c:pt idx="1709">
                  <c:v>27.6</c:v>
                </c:pt>
                <c:pt idx="1710">
                  <c:v>33.82</c:v>
                </c:pt>
                <c:pt idx="1711">
                  <c:v>32.9</c:v>
                </c:pt>
                <c:pt idx="1712">
                  <c:v>30.875</c:v>
                </c:pt>
                <c:pt idx="1713">
                  <c:v>32.64</c:v>
                </c:pt>
                <c:pt idx="1714">
                  <c:v>22.135000000000002</c:v>
                </c:pt>
                <c:pt idx="1715">
                  <c:v>16.53</c:v>
                </c:pt>
                <c:pt idx="1716">
                  <c:v>32.774999999999999</c:v>
                </c:pt>
                <c:pt idx="1717">
                  <c:v>30.9</c:v>
                </c:pt>
                <c:pt idx="1718">
                  <c:v>15.58</c:v>
                </c:pt>
                <c:pt idx="1719">
                  <c:v>26.315000000000001</c:v>
                </c:pt>
                <c:pt idx="1720">
                  <c:v>35.61</c:v>
                </c:pt>
                <c:pt idx="1721">
                  <c:v>37.56</c:v>
                </c:pt>
                <c:pt idx="1722">
                  <c:v>15.49</c:v>
                </c:pt>
                <c:pt idx="1723">
                  <c:v>23.48</c:v>
                </c:pt>
                <c:pt idx="1724">
                  <c:v>30.02</c:v>
                </c:pt>
                <c:pt idx="1725">
                  <c:v>26.885000000000002</c:v>
                </c:pt>
                <c:pt idx="1726">
                  <c:v>25.84</c:v>
                </c:pt>
                <c:pt idx="1727">
                  <c:v>27.454999999999998</c:v>
                </c:pt>
                <c:pt idx="1728">
                  <c:v>24.605</c:v>
                </c:pt>
                <c:pt idx="1729">
                  <c:v>30.8</c:v>
                </c:pt>
                <c:pt idx="1730">
                  <c:v>34.799999999999997</c:v>
                </c:pt>
                <c:pt idx="1731">
                  <c:v>34.21</c:v>
                </c:pt>
                <c:pt idx="1732">
                  <c:v>31</c:v>
                </c:pt>
                <c:pt idx="1733">
                  <c:v>26.125</c:v>
                </c:pt>
                <c:pt idx="1734">
                  <c:v>30.13</c:v>
                </c:pt>
                <c:pt idx="1735">
                  <c:v>34.19</c:v>
                </c:pt>
                <c:pt idx="1736">
                  <c:v>22.515000000000001</c:v>
                </c:pt>
                <c:pt idx="1737">
                  <c:v>18.239999999999998</c:v>
                </c:pt>
                <c:pt idx="1738">
                  <c:v>37.28</c:v>
                </c:pt>
                <c:pt idx="1739">
                  <c:v>18.2</c:v>
                </c:pt>
                <c:pt idx="1740">
                  <c:v>20.53</c:v>
                </c:pt>
                <c:pt idx="1741">
                  <c:v>23.79</c:v>
                </c:pt>
                <c:pt idx="1742">
                  <c:v>29.8</c:v>
                </c:pt>
                <c:pt idx="1743">
                  <c:v>31.54</c:v>
                </c:pt>
                <c:pt idx="1744">
                  <c:v>20.82</c:v>
                </c:pt>
                <c:pt idx="1745">
                  <c:v>38.83</c:v>
                </c:pt>
                <c:pt idx="1746">
                  <c:v>23.44</c:v>
                </c:pt>
                <c:pt idx="1747">
                  <c:v>24.13</c:v>
                </c:pt>
                <c:pt idx="1748">
                  <c:v>42.13</c:v>
                </c:pt>
                <c:pt idx="1749">
                  <c:v>17.86</c:v>
                </c:pt>
                <c:pt idx="1750">
                  <c:v>32.78</c:v>
                </c:pt>
                <c:pt idx="1751">
                  <c:v>23.9</c:v>
                </c:pt>
                <c:pt idx="1752">
                  <c:v>15.47</c:v>
                </c:pt>
                <c:pt idx="1753">
                  <c:v>28.54</c:v>
                </c:pt>
                <c:pt idx="1754">
                  <c:v>18.54</c:v>
                </c:pt>
                <c:pt idx="1755">
                  <c:v>32.18</c:v>
                </c:pt>
                <c:pt idx="1756">
                  <c:v>37.380000000000003</c:v>
                </c:pt>
                <c:pt idx="1757">
                  <c:v>31.12</c:v>
                </c:pt>
                <c:pt idx="1758">
                  <c:v>22.01</c:v>
                </c:pt>
                <c:pt idx="1759">
                  <c:v>27.645</c:v>
                </c:pt>
                <c:pt idx="1760">
                  <c:v>29.64</c:v>
                </c:pt>
                <c:pt idx="1761">
                  <c:v>33.700000000000003</c:v>
                </c:pt>
                <c:pt idx="1762">
                  <c:v>27.5</c:v>
                </c:pt>
                <c:pt idx="1763">
                  <c:v>16.12</c:v>
                </c:pt>
                <c:pt idx="1764">
                  <c:v>26.73</c:v>
                </c:pt>
                <c:pt idx="1765">
                  <c:v>37.25</c:v>
                </c:pt>
                <c:pt idx="1766">
                  <c:v>23.56</c:v>
                </c:pt>
                <c:pt idx="1767">
                  <c:v>15.84</c:v>
                </c:pt>
                <c:pt idx="1768">
                  <c:v>36.630000000000003</c:v>
                </c:pt>
                <c:pt idx="1769">
                  <c:v>16.47</c:v>
                </c:pt>
                <c:pt idx="1770">
                  <c:v>25.8</c:v>
                </c:pt>
                <c:pt idx="1771">
                  <c:v>23.6</c:v>
                </c:pt>
                <c:pt idx="1772">
                  <c:v>32.11</c:v>
                </c:pt>
                <c:pt idx="1773">
                  <c:v>30.114999999999998</c:v>
                </c:pt>
                <c:pt idx="1774">
                  <c:v>20.28</c:v>
                </c:pt>
                <c:pt idx="1775">
                  <c:v>20.234999999999999</c:v>
                </c:pt>
                <c:pt idx="1776">
                  <c:v>25.27</c:v>
                </c:pt>
                <c:pt idx="1777">
                  <c:v>24.24</c:v>
                </c:pt>
                <c:pt idx="1778">
                  <c:v>35.75</c:v>
                </c:pt>
                <c:pt idx="1779">
                  <c:v>29.92</c:v>
                </c:pt>
                <c:pt idx="1780">
                  <c:v>26.2</c:v>
                </c:pt>
                <c:pt idx="1781">
                  <c:v>26.695</c:v>
                </c:pt>
                <c:pt idx="1782">
                  <c:v>23.16</c:v>
                </c:pt>
                <c:pt idx="1783">
                  <c:v>32.585000000000001</c:v>
                </c:pt>
                <c:pt idx="1784">
                  <c:v>33.97</c:v>
                </c:pt>
                <c:pt idx="1785">
                  <c:v>16.57</c:v>
                </c:pt>
                <c:pt idx="1786">
                  <c:v>17.55</c:v>
                </c:pt>
                <c:pt idx="1787">
                  <c:v>29.41</c:v>
                </c:pt>
                <c:pt idx="1788">
                  <c:v>17.91</c:v>
                </c:pt>
                <c:pt idx="1789">
                  <c:v>31.57</c:v>
                </c:pt>
                <c:pt idx="1790">
                  <c:v>33.18</c:v>
                </c:pt>
                <c:pt idx="1791">
                  <c:v>37</c:v>
                </c:pt>
                <c:pt idx="1792">
                  <c:v>18.905000000000001</c:v>
                </c:pt>
                <c:pt idx="1793">
                  <c:v>20.03</c:v>
                </c:pt>
                <c:pt idx="1794">
                  <c:v>16.7</c:v>
                </c:pt>
                <c:pt idx="1795">
                  <c:v>39.82</c:v>
                </c:pt>
                <c:pt idx="1796">
                  <c:v>22.04</c:v>
                </c:pt>
                <c:pt idx="1797">
                  <c:v>28.27</c:v>
                </c:pt>
                <c:pt idx="1798">
                  <c:v>18.5</c:v>
                </c:pt>
                <c:pt idx="1799">
                  <c:v>38.6</c:v>
                </c:pt>
                <c:pt idx="1800">
                  <c:v>43.12</c:v>
                </c:pt>
                <c:pt idx="1801">
                  <c:v>30.5</c:v>
                </c:pt>
                <c:pt idx="1802">
                  <c:v>27.61</c:v>
                </c:pt>
                <c:pt idx="1803">
                  <c:v>27.1</c:v>
                </c:pt>
                <c:pt idx="1804">
                  <c:v>35.93</c:v>
                </c:pt>
                <c:pt idx="1805">
                  <c:v>32.68</c:v>
                </c:pt>
                <c:pt idx="1806">
                  <c:v>20.74</c:v>
                </c:pt>
                <c:pt idx="1807">
                  <c:v>15.57</c:v>
                </c:pt>
                <c:pt idx="1808">
                  <c:v>23.844999999999999</c:v>
                </c:pt>
                <c:pt idx="1809">
                  <c:v>22.895</c:v>
                </c:pt>
                <c:pt idx="1810">
                  <c:v>21.945</c:v>
                </c:pt>
                <c:pt idx="1811">
                  <c:v>19.47</c:v>
                </c:pt>
                <c:pt idx="1812">
                  <c:v>15.61</c:v>
                </c:pt>
                <c:pt idx="1813">
                  <c:v>28.6</c:v>
                </c:pt>
                <c:pt idx="1814">
                  <c:v>46.53</c:v>
                </c:pt>
                <c:pt idx="1815">
                  <c:v>34.99</c:v>
                </c:pt>
                <c:pt idx="1816">
                  <c:v>17.05</c:v>
                </c:pt>
                <c:pt idx="1817">
                  <c:v>37.18</c:v>
                </c:pt>
                <c:pt idx="1818">
                  <c:v>35.200000000000003</c:v>
                </c:pt>
                <c:pt idx="1819">
                  <c:v>37.335000000000001</c:v>
                </c:pt>
                <c:pt idx="1820">
                  <c:v>27.265000000000001</c:v>
                </c:pt>
                <c:pt idx="1821">
                  <c:v>30.8</c:v>
                </c:pt>
                <c:pt idx="1822">
                  <c:v>30.21</c:v>
                </c:pt>
                <c:pt idx="1823">
                  <c:v>35.340000000000003</c:v>
                </c:pt>
                <c:pt idx="1824">
                  <c:v>26.695</c:v>
                </c:pt>
                <c:pt idx="1825">
                  <c:v>29.355</c:v>
                </c:pt>
                <c:pt idx="1826">
                  <c:v>29.59</c:v>
                </c:pt>
                <c:pt idx="1827">
                  <c:v>31.35</c:v>
                </c:pt>
                <c:pt idx="1828">
                  <c:v>20.52</c:v>
                </c:pt>
                <c:pt idx="1829">
                  <c:v>42.9</c:v>
                </c:pt>
                <c:pt idx="1830">
                  <c:v>24.6</c:v>
                </c:pt>
                <c:pt idx="1831">
                  <c:v>28.405000000000001</c:v>
                </c:pt>
                <c:pt idx="1832">
                  <c:v>34.674999999999997</c:v>
                </c:pt>
                <c:pt idx="1833">
                  <c:v>18.850000000000001</c:v>
                </c:pt>
                <c:pt idx="1834">
                  <c:v>34.130000000000003</c:v>
                </c:pt>
                <c:pt idx="1835">
                  <c:v>17.34</c:v>
                </c:pt>
                <c:pt idx="1836">
                  <c:v>17.440000000000001</c:v>
                </c:pt>
                <c:pt idx="1837">
                  <c:v>33.659999999999997</c:v>
                </c:pt>
                <c:pt idx="1838">
                  <c:v>21.375</c:v>
                </c:pt>
                <c:pt idx="1839">
                  <c:v>27.14</c:v>
                </c:pt>
                <c:pt idx="1840">
                  <c:v>35.78</c:v>
                </c:pt>
                <c:pt idx="1841">
                  <c:v>34.96</c:v>
                </c:pt>
                <c:pt idx="1842">
                  <c:v>38.39</c:v>
                </c:pt>
                <c:pt idx="1843">
                  <c:v>33.82</c:v>
                </c:pt>
                <c:pt idx="1844">
                  <c:v>27.835000000000001</c:v>
                </c:pt>
                <c:pt idx="1845">
                  <c:v>33</c:v>
                </c:pt>
                <c:pt idx="1846">
                  <c:v>26.885000000000002</c:v>
                </c:pt>
                <c:pt idx="1847">
                  <c:v>29.26</c:v>
                </c:pt>
                <c:pt idx="1848">
                  <c:v>26.98</c:v>
                </c:pt>
                <c:pt idx="1849">
                  <c:v>32.11</c:v>
                </c:pt>
                <c:pt idx="1850">
                  <c:v>31.73</c:v>
                </c:pt>
                <c:pt idx="1851">
                  <c:v>22.515000000000001</c:v>
                </c:pt>
                <c:pt idx="1852">
                  <c:v>25.9</c:v>
                </c:pt>
                <c:pt idx="1853">
                  <c:v>27.72</c:v>
                </c:pt>
                <c:pt idx="1854">
                  <c:v>31.5</c:v>
                </c:pt>
                <c:pt idx="1855">
                  <c:v>29.7</c:v>
                </c:pt>
                <c:pt idx="1856">
                  <c:v>21.26</c:v>
                </c:pt>
                <c:pt idx="1857">
                  <c:v>17.09</c:v>
                </c:pt>
                <c:pt idx="1858">
                  <c:v>24.3</c:v>
                </c:pt>
                <c:pt idx="1859">
                  <c:v>29.734999999999999</c:v>
                </c:pt>
                <c:pt idx="1860">
                  <c:v>29.26</c:v>
                </c:pt>
                <c:pt idx="1861">
                  <c:v>33</c:v>
                </c:pt>
                <c:pt idx="1862">
                  <c:v>31.065000000000001</c:v>
                </c:pt>
                <c:pt idx="1863">
                  <c:v>26.51</c:v>
                </c:pt>
                <c:pt idx="1864">
                  <c:v>28.88</c:v>
                </c:pt>
                <c:pt idx="1865">
                  <c:v>35.814999999999998</c:v>
                </c:pt>
                <c:pt idx="1866">
                  <c:v>21.28</c:v>
                </c:pt>
                <c:pt idx="1867">
                  <c:v>33.81</c:v>
                </c:pt>
                <c:pt idx="1868">
                  <c:v>44.22</c:v>
                </c:pt>
                <c:pt idx="1869">
                  <c:v>15.46</c:v>
                </c:pt>
                <c:pt idx="1870">
                  <c:v>30.3</c:v>
                </c:pt>
                <c:pt idx="1871">
                  <c:v>16.670000000000002</c:v>
                </c:pt>
                <c:pt idx="1872">
                  <c:v>28.594999999999999</c:v>
                </c:pt>
                <c:pt idx="1873">
                  <c:v>25.934999999999999</c:v>
                </c:pt>
                <c:pt idx="1874">
                  <c:v>27.645</c:v>
                </c:pt>
                <c:pt idx="1875">
                  <c:v>30.1</c:v>
                </c:pt>
                <c:pt idx="1876">
                  <c:v>26.79</c:v>
                </c:pt>
                <c:pt idx="1877">
                  <c:v>27.1</c:v>
                </c:pt>
                <c:pt idx="1878">
                  <c:v>24.31</c:v>
                </c:pt>
                <c:pt idx="1879">
                  <c:v>15.53</c:v>
                </c:pt>
                <c:pt idx="1880">
                  <c:v>30.7</c:v>
                </c:pt>
                <c:pt idx="1881">
                  <c:v>33.33</c:v>
                </c:pt>
                <c:pt idx="1882">
                  <c:v>32.4</c:v>
                </c:pt>
                <c:pt idx="1883">
                  <c:v>27.93</c:v>
                </c:pt>
                <c:pt idx="1884">
                  <c:v>21.754999999999999</c:v>
                </c:pt>
                <c:pt idx="1885">
                  <c:v>25.934999999999999</c:v>
                </c:pt>
                <c:pt idx="1886">
                  <c:v>31.5</c:v>
                </c:pt>
                <c:pt idx="1887">
                  <c:v>30.03</c:v>
                </c:pt>
                <c:pt idx="1888">
                  <c:v>33.479999999999997</c:v>
                </c:pt>
                <c:pt idx="1889">
                  <c:v>16.510000000000002</c:v>
                </c:pt>
                <c:pt idx="1890">
                  <c:v>33.155000000000001</c:v>
                </c:pt>
                <c:pt idx="1891">
                  <c:v>37.29</c:v>
                </c:pt>
                <c:pt idx="1892">
                  <c:v>20.23</c:v>
                </c:pt>
                <c:pt idx="1893">
                  <c:v>28.975000000000001</c:v>
                </c:pt>
                <c:pt idx="1894">
                  <c:v>16.420000000000002</c:v>
                </c:pt>
                <c:pt idx="1895">
                  <c:v>17.559999999999999</c:v>
                </c:pt>
                <c:pt idx="1896">
                  <c:v>24.13</c:v>
                </c:pt>
                <c:pt idx="1897">
                  <c:v>19.95</c:v>
                </c:pt>
                <c:pt idx="1898">
                  <c:v>21.24</c:v>
                </c:pt>
                <c:pt idx="1899">
                  <c:v>44.22</c:v>
                </c:pt>
                <c:pt idx="1900">
                  <c:v>41.1</c:v>
                </c:pt>
                <c:pt idx="1901">
                  <c:v>34.200000000000003</c:v>
                </c:pt>
                <c:pt idx="1902">
                  <c:v>29.92</c:v>
                </c:pt>
                <c:pt idx="1903">
                  <c:v>28.93</c:v>
                </c:pt>
                <c:pt idx="1904">
                  <c:v>31.254999999999999</c:v>
                </c:pt>
                <c:pt idx="1905">
                  <c:v>29.83</c:v>
                </c:pt>
                <c:pt idx="1906">
                  <c:v>29.59</c:v>
                </c:pt>
                <c:pt idx="1907">
                  <c:v>31.16</c:v>
                </c:pt>
                <c:pt idx="1908">
                  <c:v>34.21</c:v>
                </c:pt>
                <c:pt idx="1909">
                  <c:v>34.86</c:v>
                </c:pt>
                <c:pt idx="1910">
                  <c:v>34.58</c:v>
                </c:pt>
                <c:pt idx="1911">
                  <c:v>17.940000000000001</c:v>
                </c:pt>
                <c:pt idx="1912">
                  <c:v>26.8</c:v>
                </c:pt>
                <c:pt idx="1913">
                  <c:v>17.690000000000001</c:v>
                </c:pt>
                <c:pt idx="1914">
                  <c:v>25.77</c:v>
                </c:pt>
                <c:pt idx="1915">
                  <c:v>34.46</c:v>
                </c:pt>
                <c:pt idx="1916">
                  <c:v>30.875</c:v>
                </c:pt>
                <c:pt idx="1917">
                  <c:v>39.49</c:v>
                </c:pt>
                <c:pt idx="1918">
                  <c:v>28.88</c:v>
                </c:pt>
                <c:pt idx="1919">
                  <c:v>20.234999999999999</c:v>
                </c:pt>
                <c:pt idx="1920">
                  <c:v>30.67</c:v>
                </c:pt>
                <c:pt idx="1921">
                  <c:v>30.875</c:v>
                </c:pt>
                <c:pt idx="1922">
                  <c:v>23.8</c:v>
                </c:pt>
                <c:pt idx="1923">
                  <c:v>15.37</c:v>
                </c:pt>
                <c:pt idx="1924">
                  <c:v>30.4</c:v>
                </c:pt>
                <c:pt idx="1925">
                  <c:v>19.48</c:v>
                </c:pt>
                <c:pt idx="1926">
                  <c:v>16.96</c:v>
                </c:pt>
                <c:pt idx="1927">
                  <c:v>19.05</c:v>
                </c:pt>
                <c:pt idx="1928">
                  <c:v>37.619999999999997</c:v>
                </c:pt>
                <c:pt idx="1929">
                  <c:v>29.1</c:v>
                </c:pt>
                <c:pt idx="1930">
                  <c:v>26.62</c:v>
                </c:pt>
                <c:pt idx="1931">
                  <c:v>25.74</c:v>
                </c:pt>
                <c:pt idx="1932">
                  <c:v>18.22</c:v>
                </c:pt>
                <c:pt idx="1933">
                  <c:v>26.03</c:v>
                </c:pt>
                <c:pt idx="1934">
                  <c:v>17.29</c:v>
                </c:pt>
                <c:pt idx="1935">
                  <c:v>18.170000000000002</c:v>
                </c:pt>
                <c:pt idx="1936">
                  <c:v>32.54</c:v>
                </c:pt>
                <c:pt idx="1937">
                  <c:v>30.25</c:v>
                </c:pt>
                <c:pt idx="1938">
                  <c:v>19.59</c:v>
                </c:pt>
                <c:pt idx="1939">
                  <c:v>45.9</c:v>
                </c:pt>
                <c:pt idx="1940">
                  <c:v>17.059999999999999</c:v>
                </c:pt>
                <c:pt idx="1941">
                  <c:v>32.07</c:v>
                </c:pt>
                <c:pt idx="1942">
                  <c:v>16.5</c:v>
                </c:pt>
                <c:pt idx="1943">
                  <c:v>31.4</c:v>
                </c:pt>
                <c:pt idx="1944">
                  <c:v>20.36</c:v>
                </c:pt>
                <c:pt idx="1945">
                  <c:v>25.46</c:v>
                </c:pt>
                <c:pt idx="1946">
                  <c:v>17.09</c:v>
                </c:pt>
                <c:pt idx="1947">
                  <c:v>20.83</c:v>
                </c:pt>
                <c:pt idx="1948">
                  <c:v>18.920000000000002</c:v>
                </c:pt>
                <c:pt idx="1949">
                  <c:v>37.1</c:v>
                </c:pt>
                <c:pt idx="1950">
                  <c:v>22.515000000000001</c:v>
                </c:pt>
                <c:pt idx="1951">
                  <c:v>32.700000000000003</c:v>
                </c:pt>
                <c:pt idx="1952">
                  <c:v>17.75</c:v>
                </c:pt>
                <c:pt idx="1953">
                  <c:v>33.630000000000003</c:v>
                </c:pt>
                <c:pt idx="1954">
                  <c:v>34.799999999999997</c:v>
                </c:pt>
                <c:pt idx="1955">
                  <c:v>16.809999999999999</c:v>
                </c:pt>
                <c:pt idx="1956">
                  <c:v>16.690000000000001</c:v>
                </c:pt>
                <c:pt idx="1957">
                  <c:v>23.21</c:v>
                </c:pt>
                <c:pt idx="1958">
                  <c:v>25.175000000000001</c:v>
                </c:pt>
                <c:pt idx="1959">
                  <c:v>34.770000000000003</c:v>
                </c:pt>
                <c:pt idx="1960">
                  <c:v>27.7</c:v>
                </c:pt>
                <c:pt idx="1961">
                  <c:v>19.12</c:v>
                </c:pt>
                <c:pt idx="1962">
                  <c:v>32.67</c:v>
                </c:pt>
                <c:pt idx="1963">
                  <c:v>28.5</c:v>
                </c:pt>
                <c:pt idx="1964">
                  <c:v>39.270000000000003</c:v>
                </c:pt>
                <c:pt idx="1965">
                  <c:v>32.49</c:v>
                </c:pt>
                <c:pt idx="1966">
                  <c:v>23.7</c:v>
                </c:pt>
                <c:pt idx="1967">
                  <c:v>30.4</c:v>
                </c:pt>
                <c:pt idx="1968">
                  <c:v>38.94</c:v>
                </c:pt>
                <c:pt idx="1969">
                  <c:v>31.02</c:v>
                </c:pt>
                <c:pt idx="1970">
                  <c:v>17.5</c:v>
                </c:pt>
                <c:pt idx="1971">
                  <c:v>34.799999999999997</c:v>
                </c:pt>
                <c:pt idx="1972">
                  <c:v>17.3</c:v>
                </c:pt>
                <c:pt idx="1973">
                  <c:v>32.25</c:v>
                </c:pt>
                <c:pt idx="1974">
                  <c:v>42.4</c:v>
                </c:pt>
                <c:pt idx="1975">
                  <c:v>38.664999999999999</c:v>
                </c:pt>
                <c:pt idx="1976">
                  <c:v>29.92</c:v>
                </c:pt>
                <c:pt idx="1977">
                  <c:v>29.48</c:v>
                </c:pt>
                <c:pt idx="1978">
                  <c:v>28.785</c:v>
                </c:pt>
                <c:pt idx="1979">
                  <c:v>19.8</c:v>
                </c:pt>
                <c:pt idx="1980">
                  <c:v>35.53</c:v>
                </c:pt>
                <c:pt idx="1981">
                  <c:v>21.47</c:v>
                </c:pt>
                <c:pt idx="1982">
                  <c:v>25.9</c:v>
                </c:pt>
                <c:pt idx="1983">
                  <c:v>20.81</c:v>
                </c:pt>
                <c:pt idx="1984">
                  <c:v>25.84</c:v>
                </c:pt>
                <c:pt idx="1985">
                  <c:v>30.95</c:v>
                </c:pt>
                <c:pt idx="1986">
                  <c:v>30.54</c:v>
                </c:pt>
                <c:pt idx="1987">
                  <c:v>33.914999999999999</c:v>
                </c:pt>
                <c:pt idx="1988">
                  <c:v>33.31</c:v>
                </c:pt>
                <c:pt idx="1989">
                  <c:v>25.745000000000001</c:v>
                </c:pt>
                <c:pt idx="1990">
                  <c:v>37.1</c:v>
                </c:pt>
                <c:pt idx="1991">
                  <c:v>35.435000000000002</c:v>
                </c:pt>
                <c:pt idx="1992">
                  <c:v>20.399999999999999</c:v>
                </c:pt>
                <c:pt idx="1993">
                  <c:v>42.13</c:v>
                </c:pt>
                <c:pt idx="1994">
                  <c:v>33.99</c:v>
                </c:pt>
                <c:pt idx="1995">
                  <c:v>28.594999999999999</c:v>
                </c:pt>
                <c:pt idx="1996">
                  <c:v>20.8</c:v>
                </c:pt>
                <c:pt idx="1997">
                  <c:v>23.465</c:v>
                </c:pt>
                <c:pt idx="1998">
                  <c:v>40.185000000000002</c:v>
                </c:pt>
                <c:pt idx="1999">
                  <c:v>21.89</c:v>
                </c:pt>
                <c:pt idx="2000">
                  <c:v>29.34</c:v>
                </c:pt>
                <c:pt idx="2001">
                  <c:v>22.61</c:v>
                </c:pt>
                <c:pt idx="2002">
                  <c:v>22.23</c:v>
                </c:pt>
                <c:pt idx="2003">
                  <c:v>33.4</c:v>
                </c:pt>
                <c:pt idx="2004">
                  <c:v>33.11</c:v>
                </c:pt>
                <c:pt idx="2005">
                  <c:v>16.815000000000001</c:v>
                </c:pt>
                <c:pt idx="2006">
                  <c:v>25.61</c:v>
                </c:pt>
                <c:pt idx="2007">
                  <c:v>25.8</c:v>
                </c:pt>
                <c:pt idx="2008">
                  <c:v>27.39</c:v>
                </c:pt>
                <c:pt idx="2009">
                  <c:v>17.03</c:v>
                </c:pt>
                <c:pt idx="2010">
                  <c:v>23.75</c:v>
                </c:pt>
                <c:pt idx="2011">
                  <c:v>26.03</c:v>
                </c:pt>
                <c:pt idx="2012">
                  <c:v>16.079999999999998</c:v>
                </c:pt>
                <c:pt idx="2013">
                  <c:v>30.875</c:v>
                </c:pt>
                <c:pt idx="2014">
                  <c:v>31.79</c:v>
                </c:pt>
                <c:pt idx="2015">
                  <c:v>28.48</c:v>
                </c:pt>
                <c:pt idx="2016">
                  <c:v>26.6</c:v>
                </c:pt>
                <c:pt idx="2017">
                  <c:v>25.27</c:v>
                </c:pt>
                <c:pt idx="2018">
                  <c:v>34.484999999999999</c:v>
                </c:pt>
                <c:pt idx="2019">
                  <c:v>15.57</c:v>
                </c:pt>
                <c:pt idx="2020">
                  <c:v>30.36</c:v>
                </c:pt>
                <c:pt idx="2021">
                  <c:v>19.37</c:v>
                </c:pt>
                <c:pt idx="2022">
                  <c:v>16.71</c:v>
                </c:pt>
                <c:pt idx="2023">
                  <c:v>24.1</c:v>
                </c:pt>
                <c:pt idx="2024">
                  <c:v>29.77</c:v>
                </c:pt>
                <c:pt idx="2025">
                  <c:v>46.53</c:v>
                </c:pt>
                <c:pt idx="2026">
                  <c:v>23.4</c:v>
                </c:pt>
                <c:pt idx="2027">
                  <c:v>30</c:v>
                </c:pt>
                <c:pt idx="2028">
                  <c:v>29.15</c:v>
                </c:pt>
                <c:pt idx="2029">
                  <c:v>34.865000000000002</c:v>
                </c:pt>
                <c:pt idx="2030">
                  <c:v>28.12</c:v>
                </c:pt>
                <c:pt idx="2031">
                  <c:v>29.45</c:v>
                </c:pt>
                <c:pt idx="2032">
                  <c:v>27.94</c:v>
                </c:pt>
                <c:pt idx="2033">
                  <c:v>27.2</c:v>
                </c:pt>
                <c:pt idx="2034">
                  <c:v>33.344999999999999</c:v>
                </c:pt>
                <c:pt idx="2035">
                  <c:v>29.925000000000001</c:v>
                </c:pt>
                <c:pt idx="2036">
                  <c:v>24.225000000000001</c:v>
                </c:pt>
                <c:pt idx="2037">
                  <c:v>29.68</c:v>
                </c:pt>
                <c:pt idx="2038">
                  <c:v>20.614999999999998</c:v>
                </c:pt>
                <c:pt idx="2039">
                  <c:v>32.119999999999997</c:v>
                </c:pt>
                <c:pt idx="2040">
                  <c:v>27.36</c:v>
                </c:pt>
                <c:pt idx="2041">
                  <c:v>17.385000000000002</c:v>
                </c:pt>
                <c:pt idx="2042">
                  <c:v>30.13</c:v>
                </c:pt>
                <c:pt idx="2043">
                  <c:v>25.44</c:v>
                </c:pt>
                <c:pt idx="2044">
                  <c:v>39.805</c:v>
                </c:pt>
                <c:pt idx="2045">
                  <c:v>30.4</c:v>
                </c:pt>
                <c:pt idx="2046">
                  <c:v>23.18</c:v>
                </c:pt>
                <c:pt idx="2047">
                  <c:v>39.615000000000002</c:v>
                </c:pt>
                <c:pt idx="2048">
                  <c:v>30.59</c:v>
                </c:pt>
                <c:pt idx="2049">
                  <c:v>16.72</c:v>
                </c:pt>
                <c:pt idx="2050">
                  <c:v>26.22</c:v>
                </c:pt>
                <c:pt idx="2051">
                  <c:v>31.824999999999999</c:v>
                </c:pt>
                <c:pt idx="2052">
                  <c:v>25.745000000000001</c:v>
                </c:pt>
                <c:pt idx="2053">
                  <c:v>24.605</c:v>
                </c:pt>
                <c:pt idx="2054">
                  <c:v>24.51</c:v>
                </c:pt>
                <c:pt idx="2055">
                  <c:v>31.065000000000001</c:v>
                </c:pt>
                <c:pt idx="2056">
                  <c:v>28.12</c:v>
                </c:pt>
                <c:pt idx="2057">
                  <c:v>38.06</c:v>
                </c:pt>
                <c:pt idx="2058">
                  <c:v>24.96</c:v>
                </c:pt>
                <c:pt idx="2059">
                  <c:v>17.670000000000002</c:v>
                </c:pt>
                <c:pt idx="2060">
                  <c:v>31.35</c:v>
                </c:pt>
                <c:pt idx="2061">
                  <c:v>28.31</c:v>
                </c:pt>
                <c:pt idx="2062">
                  <c:v>30.3</c:v>
                </c:pt>
                <c:pt idx="2063">
                  <c:v>26.4</c:v>
                </c:pt>
                <c:pt idx="2064">
                  <c:v>22.135000000000002</c:v>
                </c:pt>
                <c:pt idx="2065">
                  <c:v>17.399999999999999</c:v>
                </c:pt>
                <c:pt idx="2066">
                  <c:v>28.06</c:v>
                </c:pt>
                <c:pt idx="2067">
                  <c:v>31.13</c:v>
                </c:pt>
                <c:pt idx="2068">
                  <c:v>18.46</c:v>
                </c:pt>
                <c:pt idx="2069">
                  <c:v>17.3</c:v>
                </c:pt>
                <c:pt idx="2070">
                  <c:v>35.625</c:v>
                </c:pt>
                <c:pt idx="2071">
                  <c:v>20.234999999999999</c:v>
                </c:pt>
                <c:pt idx="2072">
                  <c:v>27.55</c:v>
                </c:pt>
                <c:pt idx="2073">
                  <c:v>17.97</c:v>
                </c:pt>
                <c:pt idx="2074">
                  <c:v>29.98</c:v>
                </c:pt>
                <c:pt idx="2075">
                  <c:v>33.659999999999997</c:v>
                </c:pt>
                <c:pt idx="2076">
                  <c:v>32.67</c:v>
                </c:pt>
                <c:pt idx="2077">
                  <c:v>30.5</c:v>
                </c:pt>
                <c:pt idx="2078">
                  <c:v>23.1</c:v>
                </c:pt>
                <c:pt idx="2079">
                  <c:v>39.49</c:v>
                </c:pt>
                <c:pt idx="2080">
                  <c:v>33.99</c:v>
                </c:pt>
                <c:pt idx="2081">
                  <c:v>27.72</c:v>
                </c:pt>
                <c:pt idx="2082">
                  <c:v>30.59</c:v>
                </c:pt>
                <c:pt idx="2083">
                  <c:v>22.6</c:v>
                </c:pt>
                <c:pt idx="2084">
                  <c:v>28.785</c:v>
                </c:pt>
                <c:pt idx="2085">
                  <c:v>50.38</c:v>
                </c:pt>
                <c:pt idx="2086">
                  <c:v>35.200000000000003</c:v>
                </c:pt>
                <c:pt idx="2087">
                  <c:v>35.72</c:v>
                </c:pt>
                <c:pt idx="2088">
                  <c:v>24.51</c:v>
                </c:pt>
                <c:pt idx="2089">
                  <c:v>23.844999999999999</c:v>
                </c:pt>
                <c:pt idx="2090">
                  <c:v>15.68</c:v>
                </c:pt>
                <c:pt idx="2091">
                  <c:v>32.395000000000003</c:v>
                </c:pt>
                <c:pt idx="2092">
                  <c:v>23.655000000000001</c:v>
                </c:pt>
                <c:pt idx="2093">
                  <c:v>28.4</c:v>
                </c:pt>
                <c:pt idx="2094">
                  <c:v>35.42</c:v>
                </c:pt>
                <c:pt idx="2095">
                  <c:v>26.18</c:v>
                </c:pt>
                <c:pt idx="2096">
                  <c:v>20.8</c:v>
                </c:pt>
                <c:pt idx="2097">
                  <c:v>15.82</c:v>
                </c:pt>
                <c:pt idx="2098">
                  <c:v>17.670000000000002</c:v>
                </c:pt>
                <c:pt idx="2099">
                  <c:v>31.92</c:v>
                </c:pt>
                <c:pt idx="2100">
                  <c:v>28.975000000000001</c:v>
                </c:pt>
                <c:pt idx="2101">
                  <c:v>31.73</c:v>
                </c:pt>
                <c:pt idx="2102">
                  <c:v>28.88</c:v>
                </c:pt>
                <c:pt idx="2103">
                  <c:v>25.555</c:v>
                </c:pt>
                <c:pt idx="2104">
                  <c:v>37.29</c:v>
                </c:pt>
                <c:pt idx="2105">
                  <c:v>40.28</c:v>
                </c:pt>
                <c:pt idx="2106">
                  <c:v>40.185000000000002</c:v>
                </c:pt>
                <c:pt idx="2107">
                  <c:v>23.57</c:v>
                </c:pt>
                <c:pt idx="2108">
                  <c:v>35.625</c:v>
                </c:pt>
                <c:pt idx="2109">
                  <c:v>33.155000000000001</c:v>
                </c:pt>
                <c:pt idx="2110">
                  <c:v>31.92</c:v>
                </c:pt>
                <c:pt idx="2111">
                  <c:v>30.305</c:v>
                </c:pt>
                <c:pt idx="2112">
                  <c:v>30.114999999999998</c:v>
                </c:pt>
                <c:pt idx="2113">
                  <c:v>24.09</c:v>
                </c:pt>
                <c:pt idx="2114">
                  <c:v>28.215</c:v>
                </c:pt>
                <c:pt idx="2115">
                  <c:v>26.315000000000001</c:v>
                </c:pt>
                <c:pt idx="2116">
                  <c:v>25.08</c:v>
                </c:pt>
                <c:pt idx="2117">
                  <c:v>15.41</c:v>
                </c:pt>
                <c:pt idx="2118">
                  <c:v>23.83</c:v>
                </c:pt>
                <c:pt idx="2119">
                  <c:v>36</c:v>
                </c:pt>
                <c:pt idx="2120">
                  <c:v>28.82</c:v>
                </c:pt>
                <c:pt idx="2121">
                  <c:v>28.05</c:v>
                </c:pt>
                <c:pt idx="2122">
                  <c:v>27.1</c:v>
                </c:pt>
                <c:pt idx="2123">
                  <c:v>24.3</c:v>
                </c:pt>
                <c:pt idx="2124">
                  <c:v>30.72</c:v>
                </c:pt>
                <c:pt idx="2125">
                  <c:v>37.43</c:v>
                </c:pt>
                <c:pt idx="2126">
                  <c:v>25.74</c:v>
                </c:pt>
                <c:pt idx="2127">
                  <c:v>36.575000000000003</c:v>
                </c:pt>
                <c:pt idx="2128">
                  <c:v>35.15</c:v>
                </c:pt>
                <c:pt idx="2129">
                  <c:v>32.11</c:v>
                </c:pt>
                <c:pt idx="2130">
                  <c:v>30.495000000000001</c:v>
                </c:pt>
                <c:pt idx="2131">
                  <c:v>29.24</c:v>
                </c:pt>
                <c:pt idx="2132">
                  <c:v>22.515000000000001</c:v>
                </c:pt>
                <c:pt idx="2133">
                  <c:v>15.65</c:v>
                </c:pt>
                <c:pt idx="2134">
                  <c:v>27.36</c:v>
                </c:pt>
                <c:pt idx="2135">
                  <c:v>22.3</c:v>
                </c:pt>
                <c:pt idx="2136">
                  <c:v>26.03</c:v>
                </c:pt>
                <c:pt idx="2137">
                  <c:v>27.74</c:v>
                </c:pt>
                <c:pt idx="2138">
                  <c:v>32.11</c:v>
                </c:pt>
                <c:pt idx="2139">
                  <c:v>25.175000000000001</c:v>
                </c:pt>
                <c:pt idx="2140">
                  <c:v>39.49</c:v>
                </c:pt>
                <c:pt idx="2141">
                  <c:v>34.869999999999997</c:v>
                </c:pt>
                <c:pt idx="2142">
                  <c:v>34.6</c:v>
                </c:pt>
                <c:pt idx="2143">
                  <c:v>25.8</c:v>
                </c:pt>
                <c:pt idx="2144">
                  <c:v>35.86</c:v>
                </c:pt>
                <c:pt idx="2145">
                  <c:v>40.47</c:v>
                </c:pt>
                <c:pt idx="2146">
                  <c:v>32.01</c:v>
                </c:pt>
                <c:pt idx="2147">
                  <c:v>33</c:v>
                </c:pt>
                <c:pt idx="2148">
                  <c:v>29.3</c:v>
                </c:pt>
                <c:pt idx="2149">
                  <c:v>25.8</c:v>
                </c:pt>
                <c:pt idx="2150">
                  <c:v>23.4</c:v>
                </c:pt>
                <c:pt idx="2151">
                  <c:v>27.93</c:v>
                </c:pt>
                <c:pt idx="2152">
                  <c:v>22</c:v>
                </c:pt>
                <c:pt idx="2153">
                  <c:v>36.86</c:v>
                </c:pt>
                <c:pt idx="2154">
                  <c:v>31.254999999999999</c:v>
                </c:pt>
                <c:pt idx="2155">
                  <c:v>23.06</c:v>
                </c:pt>
                <c:pt idx="2156">
                  <c:v>28.975000000000001</c:v>
                </c:pt>
                <c:pt idx="2157">
                  <c:v>33.299999999999997</c:v>
                </c:pt>
                <c:pt idx="2158">
                  <c:v>33</c:v>
                </c:pt>
                <c:pt idx="2159">
                  <c:v>31.46</c:v>
                </c:pt>
                <c:pt idx="2160">
                  <c:v>29.6</c:v>
                </c:pt>
                <c:pt idx="2161">
                  <c:v>22.05</c:v>
                </c:pt>
                <c:pt idx="2162">
                  <c:v>27.06</c:v>
                </c:pt>
                <c:pt idx="2163">
                  <c:v>20.49</c:v>
                </c:pt>
                <c:pt idx="2164">
                  <c:v>28.4</c:v>
                </c:pt>
                <c:pt idx="2165">
                  <c:v>41.91</c:v>
                </c:pt>
                <c:pt idx="2166">
                  <c:v>24.6</c:v>
                </c:pt>
                <c:pt idx="2167">
                  <c:v>20.9</c:v>
                </c:pt>
                <c:pt idx="2168">
                  <c:v>34.4</c:v>
                </c:pt>
                <c:pt idx="2169">
                  <c:v>32.56</c:v>
                </c:pt>
                <c:pt idx="2170">
                  <c:v>27.98</c:v>
                </c:pt>
                <c:pt idx="2171">
                  <c:v>26.51</c:v>
                </c:pt>
                <c:pt idx="2172">
                  <c:v>29.734999999999999</c:v>
                </c:pt>
                <c:pt idx="2173">
                  <c:v>40.5</c:v>
                </c:pt>
                <c:pt idx="2174">
                  <c:v>25.64</c:v>
                </c:pt>
                <c:pt idx="2175">
                  <c:v>32.9</c:v>
                </c:pt>
                <c:pt idx="2176">
                  <c:v>29.8</c:v>
                </c:pt>
                <c:pt idx="2177">
                  <c:v>28.9</c:v>
                </c:pt>
                <c:pt idx="2178">
                  <c:v>24.7</c:v>
                </c:pt>
                <c:pt idx="2179">
                  <c:v>20.6</c:v>
                </c:pt>
                <c:pt idx="2180">
                  <c:v>18.600000000000001</c:v>
                </c:pt>
                <c:pt idx="2181">
                  <c:v>17.8</c:v>
                </c:pt>
                <c:pt idx="2182">
                  <c:v>35.200000000000003</c:v>
                </c:pt>
                <c:pt idx="2183">
                  <c:v>33.770000000000003</c:v>
                </c:pt>
                <c:pt idx="2184">
                  <c:v>30.03</c:v>
                </c:pt>
                <c:pt idx="2185">
                  <c:v>29.37</c:v>
                </c:pt>
                <c:pt idx="2186">
                  <c:v>28.5</c:v>
                </c:pt>
                <c:pt idx="2187">
                  <c:v>23.32</c:v>
                </c:pt>
                <c:pt idx="2188">
                  <c:v>26.125</c:v>
                </c:pt>
                <c:pt idx="2189">
                  <c:v>25.46</c:v>
                </c:pt>
                <c:pt idx="2190">
                  <c:v>23.75</c:v>
                </c:pt>
                <c:pt idx="2191">
                  <c:v>23.085000000000001</c:v>
                </c:pt>
                <c:pt idx="2192">
                  <c:v>22.99</c:v>
                </c:pt>
                <c:pt idx="2193">
                  <c:v>21.47</c:v>
                </c:pt>
                <c:pt idx="2194">
                  <c:v>15.96</c:v>
                </c:pt>
                <c:pt idx="2195">
                  <c:v>39.5</c:v>
                </c:pt>
                <c:pt idx="2196">
                  <c:v>33.770000000000003</c:v>
                </c:pt>
                <c:pt idx="2197">
                  <c:v>26.84</c:v>
                </c:pt>
                <c:pt idx="2198">
                  <c:v>35.53</c:v>
                </c:pt>
                <c:pt idx="2199">
                  <c:v>30.59</c:v>
                </c:pt>
                <c:pt idx="2200">
                  <c:v>30.59</c:v>
                </c:pt>
                <c:pt idx="2201">
                  <c:v>27.835000000000001</c:v>
                </c:pt>
                <c:pt idx="2202">
                  <c:v>40.26</c:v>
                </c:pt>
                <c:pt idx="2203">
                  <c:v>39.82</c:v>
                </c:pt>
                <c:pt idx="2204">
                  <c:v>39.159999999999997</c:v>
                </c:pt>
                <c:pt idx="2205">
                  <c:v>25.555</c:v>
                </c:pt>
                <c:pt idx="2206">
                  <c:v>25.175000000000001</c:v>
                </c:pt>
                <c:pt idx="2207">
                  <c:v>38.28</c:v>
                </c:pt>
                <c:pt idx="2208">
                  <c:v>38.17</c:v>
                </c:pt>
                <c:pt idx="2209">
                  <c:v>36.85</c:v>
                </c:pt>
                <c:pt idx="2210">
                  <c:v>22.61</c:v>
                </c:pt>
                <c:pt idx="2211">
                  <c:v>21.754999999999999</c:v>
                </c:pt>
                <c:pt idx="2212">
                  <c:v>20.425000000000001</c:v>
                </c:pt>
                <c:pt idx="2213">
                  <c:v>31.35</c:v>
                </c:pt>
                <c:pt idx="2214">
                  <c:v>31.13</c:v>
                </c:pt>
                <c:pt idx="2215">
                  <c:v>17.48</c:v>
                </c:pt>
                <c:pt idx="2216">
                  <c:v>22.57</c:v>
                </c:pt>
                <c:pt idx="2217">
                  <c:v>26.73</c:v>
                </c:pt>
                <c:pt idx="2218">
                  <c:v>20.79</c:v>
                </c:pt>
                <c:pt idx="2219">
                  <c:v>20.149999999999999</c:v>
                </c:pt>
                <c:pt idx="2220">
                  <c:v>36.85</c:v>
                </c:pt>
                <c:pt idx="2221">
                  <c:v>35.53</c:v>
                </c:pt>
                <c:pt idx="2222">
                  <c:v>31.1</c:v>
                </c:pt>
                <c:pt idx="2223">
                  <c:v>23.21</c:v>
                </c:pt>
                <c:pt idx="2224">
                  <c:v>18.36</c:v>
                </c:pt>
                <c:pt idx="2225">
                  <c:v>15.92</c:v>
                </c:pt>
                <c:pt idx="2226">
                  <c:v>15.17</c:v>
                </c:pt>
                <c:pt idx="2227">
                  <c:v>16.63</c:v>
                </c:pt>
                <c:pt idx="2228">
                  <c:v>19.39</c:v>
                </c:pt>
                <c:pt idx="2229">
                  <c:v>17.34</c:v>
                </c:pt>
                <c:pt idx="2230">
                  <c:v>17.940000000000001</c:v>
                </c:pt>
                <c:pt idx="2231">
                  <c:v>16.670000000000002</c:v>
                </c:pt>
                <c:pt idx="2232">
                  <c:v>20.58</c:v>
                </c:pt>
                <c:pt idx="2233">
                  <c:v>16.5</c:v>
                </c:pt>
                <c:pt idx="2234">
                  <c:v>15.41</c:v>
                </c:pt>
                <c:pt idx="2235">
                  <c:v>24.59</c:v>
                </c:pt>
                <c:pt idx="2236">
                  <c:v>33.33</c:v>
                </c:pt>
                <c:pt idx="2237">
                  <c:v>18.5</c:v>
                </c:pt>
                <c:pt idx="2238">
                  <c:v>18.579999999999998</c:v>
                </c:pt>
                <c:pt idx="2239">
                  <c:v>16.64</c:v>
                </c:pt>
                <c:pt idx="2240">
                  <c:v>19.329999999999998</c:v>
                </c:pt>
                <c:pt idx="2241">
                  <c:v>21.26</c:v>
                </c:pt>
                <c:pt idx="2242">
                  <c:v>15.6</c:v>
                </c:pt>
                <c:pt idx="2243">
                  <c:v>24.39</c:v>
                </c:pt>
                <c:pt idx="2244">
                  <c:v>24.75</c:v>
                </c:pt>
                <c:pt idx="2245">
                  <c:v>20.88</c:v>
                </c:pt>
                <c:pt idx="2246">
                  <c:v>20.43</c:v>
                </c:pt>
                <c:pt idx="2247">
                  <c:v>15.18</c:v>
                </c:pt>
                <c:pt idx="2248">
                  <c:v>15.12</c:v>
                </c:pt>
                <c:pt idx="2249">
                  <c:v>23.88</c:v>
                </c:pt>
                <c:pt idx="2250">
                  <c:v>16.13</c:v>
                </c:pt>
                <c:pt idx="2251">
                  <c:v>24.09</c:v>
                </c:pt>
                <c:pt idx="2252">
                  <c:v>19.43</c:v>
                </c:pt>
                <c:pt idx="2253">
                  <c:v>15.22</c:v>
                </c:pt>
                <c:pt idx="2254">
                  <c:v>20.72</c:v>
                </c:pt>
                <c:pt idx="2255">
                  <c:v>35.4</c:v>
                </c:pt>
                <c:pt idx="2256">
                  <c:v>34.4</c:v>
                </c:pt>
                <c:pt idx="2257">
                  <c:v>34.1</c:v>
                </c:pt>
                <c:pt idx="2258">
                  <c:v>30.4</c:v>
                </c:pt>
                <c:pt idx="2259">
                  <c:v>28.7</c:v>
                </c:pt>
                <c:pt idx="2260">
                  <c:v>17.440000000000001</c:v>
                </c:pt>
                <c:pt idx="2261">
                  <c:v>27.6</c:v>
                </c:pt>
                <c:pt idx="2262">
                  <c:v>20.7</c:v>
                </c:pt>
                <c:pt idx="2263">
                  <c:v>20.3</c:v>
                </c:pt>
                <c:pt idx="2264">
                  <c:v>19.8</c:v>
                </c:pt>
                <c:pt idx="2265">
                  <c:v>21.87</c:v>
                </c:pt>
                <c:pt idx="2266">
                  <c:v>16.600000000000001</c:v>
                </c:pt>
                <c:pt idx="2267">
                  <c:v>21.98</c:v>
                </c:pt>
                <c:pt idx="2268">
                  <c:v>19.7</c:v>
                </c:pt>
                <c:pt idx="2269">
                  <c:v>19.21</c:v>
                </c:pt>
                <c:pt idx="2270">
                  <c:v>19.3</c:v>
                </c:pt>
                <c:pt idx="2271">
                  <c:v>16.22</c:v>
                </c:pt>
                <c:pt idx="2272">
                  <c:v>17.12</c:v>
                </c:pt>
                <c:pt idx="2273">
                  <c:v>19.07</c:v>
                </c:pt>
                <c:pt idx="2274">
                  <c:v>15.56</c:v>
                </c:pt>
                <c:pt idx="2275">
                  <c:v>22.76</c:v>
                </c:pt>
                <c:pt idx="2276">
                  <c:v>22.79</c:v>
                </c:pt>
                <c:pt idx="2277">
                  <c:v>17.41</c:v>
                </c:pt>
                <c:pt idx="2278">
                  <c:v>19.32</c:v>
                </c:pt>
                <c:pt idx="2279">
                  <c:v>18.25</c:v>
                </c:pt>
                <c:pt idx="2280">
                  <c:v>53.13</c:v>
                </c:pt>
                <c:pt idx="2281">
                  <c:v>20.46</c:v>
                </c:pt>
                <c:pt idx="2282">
                  <c:v>43.01</c:v>
                </c:pt>
                <c:pt idx="2283">
                  <c:v>15.01</c:v>
                </c:pt>
                <c:pt idx="2284">
                  <c:v>41.14</c:v>
                </c:pt>
                <c:pt idx="2285">
                  <c:v>16.55</c:v>
                </c:pt>
                <c:pt idx="2286">
                  <c:v>37.29</c:v>
                </c:pt>
                <c:pt idx="2287">
                  <c:v>16.739999999999998</c:v>
                </c:pt>
                <c:pt idx="2288">
                  <c:v>34.43</c:v>
                </c:pt>
                <c:pt idx="2289">
                  <c:v>34.1</c:v>
                </c:pt>
                <c:pt idx="2290">
                  <c:v>19.3</c:v>
                </c:pt>
                <c:pt idx="2291">
                  <c:v>33.659999999999997</c:v>
                </c:pt>
                <c:pt idx="2292">
                  <c:v>33.33</c:v>
                </c:pt>
                <c:pt idx="2293">
                  <c:v>21.84</c:v>
                </c:pt>
                <c:pt idx="2294">
                  <c:v>16.87</c:v>
                </c:pt>
                <c:pt idx="2295">
                  <c:v>30.14</c:v>
                </c:pt>
                <c:pt idx="2296">
                  <c:v>23.21</c:v>
                </c:pt>
                <c:pt idx="2297">
                  <c:v>17.170000000000002</c:v>
                </c:pt>
                <c:pt idx="2298">
                  <c:v>15.61</c:v>
                </c:pt>
                <c:pt idx="2299">
                  <c:v>17.98</c:v>
                </c:pt>
                <c:pt idx="2300">
                  <c:v>21.64</c:v>
                </c:pt>
                <c:pt idx="2301">
                  <c:v>16.399999999999999</c:v>
                </c:pt>
                <c:pt idx="2302">
                  <c:v>15.77</c:v>
                </c:pt>
                <c:pt idx="2303">
                  <c:v>18.27</c:v>
                </c:pt>
                <c:pt idx="2304">
                  <c:v>16.489999999999998</c:v>
                </c:pt>
                <c:pt idx="2305">
                  <c:v>16.14</c:v>
                </c:pt>
                <c:pt idx="2306">
                  <c:v>20.85</c:v>
                </c:pt>
                <c:pt idx="2307">
                  <c:v>15.88</c:v>
                </c:pt>
                <c:pt idx="2308">
                  <c:v>20.66</c:v>
                </c:pt>
                <c:pt idx="2309">
                  <c:v>20.399999999999999</c:v>
                </c:pt>
                <c:pt idx="2310">
                  <c:v>25.19</c:v>
                </c:pt>
                <c:pt idx="2311">
                  <c:v>20.54</c:v>
                </c:pt>
                <c:pt idx="2312">
                  <c:v>20.13</c:v>
                </c:pt>
                <c:pt idx="2313">
                  <c:v>18.93</c:v>
                </c:pt>
                <c:pt idx="2314">
                  <c:v>24.14</c:v>
                </c:pt>
                <c:pt idx="2315">
                  <c:v>25.03</c:v>
                </c:pt>
                <c:pt idx="2316">
                  <c:v>20.47</c:v>
                </c:pt>
                <c:pt idx="2317">
                  <c:v>18.82</c:v>
                </c:pt>
                <c:pt idx="2318">
                  <c:v>17.079999999999998</c:v>
                </c:pt>
                <c:pt idx="2319">
                  <c:v>19.21</c:v>
                </c:pt>
                <c:pt idx="2320">
                  <c:v>17.86</c:v>
                </c:pt>
                <c:pt idx="2321">
                  <c:v>21.38</c:v>
                </c:pt>
                <c:pt idx="2322">
                  <c:v>23.35</c:v>
                </c:pt>
                <c:pt idx="2323">
                  <c:v>22.24</c:v>
                </c:pt>
                <c:pt idx="2324">
                  <c:v>24.76</c:v>
                </c:pt>
                <c:pt idx="2325">
                  <c:v>20.100000000000001</c:v>
                </c:pt>
                <c:pt idx="2326">
                  <c:v>21.77</c:v>
                </c:pt>
                <c:pt idx="2327">
                  <c:v>17.82</c:v>
                </c:pt>
                <c:pt idx="2328">
                  <c:v>17.07</c:v>
                </c:pt>
                <c:pt idx="2329">
                  <c:v>22.24</c:v>
                </c:pt>
                <c:pt idx="2330">
                  <c:v>22.34</c:v>
                </c:pt>
                <c:pt idx="2331">
                  <c:v>17.7</c:v>
                </c:pt>
                <c:pt idx="2332">
                  <c:v>16.47</c:v>
                </c:pt>
                <c:pt idx="2333">
                  <c:v>17.600000000000001</c:v>
                </c:pt>
                <c:pt idx="2334">
                  <c:v>17.579999999999998</c:v>
                </c:pt>
              </c:numCache>
            </c:numRef>
          </c:xVal>
          <c:yVal>
            <c:numRef>
              <c:f>Healthcare!$D$2:$D$2336</c:f>
              <c:numCache>
                <c:formatCode>General</c:formatCode>
                <c:ptCount val="2335"/>
                <c:pt idx="0">
                  <c:v>7.47</c:v>
                </c:pt>
                <c:pt idx="1">
                  <c:v>5.77</c:v>
                </c:pt>
                <c:pt idx="2">
                  <c:v>11.87</c:v>
                </c:pt>
                <c:pt idx="3">
                  <c:v>6.05</c:v>
                </c:pt>
                <c:pt idx="4">
                  <c:v>5.45</c:v>
                </c:pt>
                <c:pt idx="5">
                  <c:v>6.59</c:v>
                </c:pt>
                <c:pt idx="6">
                  <c:v>6.07</c:v>
                </c:pt>
                <c:pt idx="7">
                  <c:v>7.93</c:v>
                </c:pt>
                <c:pt idx="8">
                  <c:v>9.58</c:v>
                </c:pt>
                <c:pt idx="9">
                  <c:v>10.79</c:v>
                </c:pt>
                <c:pt idx="10">
                  <c:v>5.96</c:v>
                </c:pt>
                <c:pt idx="11">
                  <c:v>11.9</c:v>
                </c:pt>
                <c:pt idx="12">
                  <c:v>8.41</c:v>
                </c:pt>
                <c:pt idx="13">
                  <c:v>7.02</c:v>
                </c:pt>
                <c:pt idx="14">
                  <c:v>7.59</c:v>
                </c:pt>
                <c:pt idx="15">
                  <c:v>11.32</c:v>
                </c:pt>
                <c:pt idx="16">
                  <c:v>7.67</c:v>
                </c:pt>
                <c:pt idx="17">
                  <c:v>7.29</c:v>
                </c:pt>
                <c:pt idx="18">
                  <c:v>4.72</c:v>
                </c:pt>
                <c:pt idx="19">
                  <c:v>11.41</c:v>
                </c:pt>
                <c:pt idx="20">
                  <c:v>11.5</c:v>
                </c:pt>
                <c:pt idx="21">
                  <c:v>6.22</c:v>
                </c:pt>
                <c:pt idx="22">
                  <c:v>11.38</c:v>
                </c:pt>
                <c:pt idx="23">
                  <c:v>7.89</c:v>
                </c:pt>
                <c:pt idx="24">
                  <c:v>4.38</c:v>
                </c:pt>
                <c:pt idx="25">
                  <c:v>7.01</c:v>
                </c:pt>
                <c:pt idx="26">
                  <c:v>11.88</c:v>
                </c:pt>
                <c:pt idx="27">
                  <c:v>5.19</c:v>
                </c:pt>
                <c:pt idx="28">
                  <c:v>6.74</c:v>
                </c:pt>
                <c:pt idx="29">
                  <c:v>8.44</c:v>
                </c:pt>
                <c:pt idx="30">
                  <c:v>8.7100000000000009</c:v>
                </c:pt>
                <c:pt idx="31">
                  <c:v>5.08</c:v>
                </c:pt>
                <c:pt idx="32">
                  <c:v>6.86</c:v>
                </c:pt>
                <c:pt idx="33">
                  <c:v>5.95</c:v>
                </c:pt>
                <c:pt idx="34">
                  <c:v>6.09</c:v>
                </c:pt>
                <c:pt idx="35">
                  <c:v>11.75</c:v>
                </c:pt>
                <c:pt idx="36">
                  <c:v>7.37</c:v>
                </c:pt>
                <c:pt idx="37">
                  <c:v>11.91</c:v>
                </c:pt>
                <c:pt idx="38">
                  <c:v>6.52</c:v>
                </c:pt>
                <c:pt idx="39">
                  <c:v>5.14</c:v>
                </c:pt>
                <c:pt idx="40">
                  <c:v>4.1900000000000004</c:v>
                </c:pt>
                <c:pt idx="41">
                  <c:v>11.68</c:v>
                </c:pt>
                <c:pt idx="42">
                  <c:v>6.98</c:v>
                </c:pt>
                <c:pt idx="43">
                  <c:v>8.34</c:v>
                </c:pt>
                <c:pt idx="44">
                  <c:v>8.49</c:v>
                </c:pt>
                <c:pt idx="45">
                  <c:v>5.34</c:v>
                </c:pt>
                <c:pt idx="46">
                  <c:v>4.43</c:v>
                </c:pt>
                <c:pt idx="47">
                  <c:v>4.47</c:v>
                </c:pt>
                <c:pt idx="48">
                  <c:v>4.82</c:v>
                </c:pt>
                <c:pt idx="49">
                  <c:v>5.51</c:v>
                </c:pt>
                <c:pt idx="50">
                  <c:v>10.87</c:v>
                </c:pt>
                <c:pt idx="51">
                  <c:v>9.34</c:v>
                </c:pt>
                <c:pt idx="52">
                  <c:v>5.03</c:v>
                </c:pt>
                <c:pt idx="53">
                  <c:v>11.05</c:v>
                </c:pt>
                <c:pt idx="54">
                  <c:v>11.95</c:v>
                </c:pt>
                <c:pt idx="55">
                  <c:v>7.72</c:v>
                </c:pt>
                <c:pt idx="56">
                  <c:v>5.75</c:v>
                </c:pt>
                <c:pt idx="57">
                  <c:v>11.89</c:v>
                </c:pt>
                <c:pt idx="58">
                  <c:v>6.2</c:v>
                </c:pt>
                <c:pt idx="59">
                  <c:v>10.61</c:v>
                </c:pt>
                <c:pt idx="60">
                  <c:v>6.04</c:v>
                </c:pt>
                <c:pt idx="61">
                  <c:v>9.33</c:v>
                </c:pt>
                <c:pt idx="62">
                  <c:v>11.47</c:v>
                </c:pt>
                <c:pt idx="63">
                  <c:v>7.02</c:v>
                </c:pt>
                <c:pt idx="64">
                  <c:v>8.8000000000000007</c:v>
                </c:pt>
                <c:pt idx="65">
                  <c:v>8.68</c:v>
                </c:pt>
                <c:pt idx="66">
                  <c:v>6.12</c:v>
                </c:pt>
                <c:pt idx="67">
                  <c:v>5.4</c:v>
                </c:pt>
                <c:pt idx="68">
                  <c:v>4.3600000000000003</c:v>
                </c:pt>
                <c:pt idx="69">
                  <c:v>9.77</c:v>
                </c:pt>
                <c:pt idx="70">
                  <c:v>4.25</c:v>
                </c:pt>
                <c:pt idx="71">
                  <c:v>4.76</c:v>
                </c:pt>
                <c:pt idx="72">
                  <c:v>6.22</c:v>
                </c:pt>
                <c:pt idx="73">
                  <c:v>7.96</c:v>
                </c:pt>
                <c:pt idx="74">
                  <c:v>10.92</c:v>
                </c:pt>
                <c:pt idx="75">
                  <c:v>11.51</c:v>
                </c:pt>
                <c:pt idx="76">
                  <c:v>5.99</c:v>
                </c:pt>
                <c:pt idx="77">
                  <c:v>11.57</c:v>
                </c:pt>
                <c:pt idx="78">
                  <c:v>6.67</c:v>
                </c:pt>
                <c:pt idx="79">
                  <c:v>9.1999999999999993</c:v>
                </c:pt>
                <c:pt idx="80">
                  <c:v>5.1100000000000003</c:v>
                </c:pt>
                <c:pt idx="81">
                  <c:v>5.34</c:v>
                </c:pt>
                <c:pt idx="82">
                  <c:v>4.03</c:v>
                </c:pt>
                <c:pt idx="83">
                  <c:v>4.2300000000000004</c:v>
                </c:pt>
                <c:pt idx="84">
                  <c:v>4.0599999999999996</c:v>
                </c:pt>
                <c:pt idx="85">
                  <c:v>4.68</c:v>
                </c:pt>
                <c:pt idx="86">
                  <c:v>4.34</c:v>
                </c:pt>
                <c:pt idx="87">
                  <c:v>10.51</c:v>
                </c:pt>
                <c:pt idx="88">
                  <c:v>5.84</c:v>
                </c:pt>
                <c:pt idx="89">
                  <c:v>5.41</c:v>
                </c:pt>
                <c:pt idx="90">
                  <c:v>6.06</c:v>
                </c:pt>
                <c:pt idx="91">
                  <c:v>4.22</c:v>
                </c:pt>
                <c:pt idx="92">
                  <c:v>5.12</c:v>
                </c:pt>
                <c:pt idx="93">
                  <c:v>4.57</c:v>
                </c:pt>
                <c:pt idx="94">
                  <c:v>9.58</c:v>
                </c:pt>
                <c:pt idx="95">
                  <c:v>9.7799999999999994</c:v>
                </c:pt>
                <c:pt idx="96">
                  <c:v>4.1100000000000003</c:v>
                </c:pt>
                <c:pt idx="97">
                  <c:v>4.0199999999999996</c:v>
                </c:pt>
                <c:pt idx="98">
                  <c:v>6.92</c:v>
                </c:pt>
                <c:pt idx="99">
                  <c:v>4.84</c:v>
                </c:pt>
                <c:pt idx="100">
                  <c:v>8</c:v>
                </c:pt>
                <c:pt idx="101">
                  <c:v>8.77</c:v>
                </c:pt>
                <c:pt idx="102">
                  <c:v>4.96</c:v>
                </c:pt>
                <c:pt idx="103">
                  <c:v>4.43</c:v>
                </c:pt>
                <c:pt idx="104">
                  <c:v>5.82</c:v>
                </c:pt>
                <c:pt idx="105">
                  <c:v>6.03</c:v>
                </c:pt>
                <c:pt idx="106">
                  <c:v>9.27</c:v>
                </c:pt>
                <c:pt idx="107">
                  <c:v>5.53</c:v>
                </c:pt>
                <c:pt idx="108">
                  <c:v>5.07</c:v>
                </c:pt>
                <c:pt idx="109">
                  <c:v>11.17</c:v>
                </c:pt>
                <c:pt idx="110">
                  <c:v>6.14</c:v>
                </c:pt>
                <c:pt idx="111">
                  <c:v>6.26</c:v>
                </c:pt>
                <c:pt idx="112">
                  <c:v>4.72</c:v>
                </c:pt>
                <c:pt idx="113">
                  <c:v>5.18</c:v>
                </c:pt>
                <c:pt idx="114">
                  <c:v>9.4</c:v>
                </c:pt>
                <c:pt idx="115">
                  <c:v>6.29</c:v>
                </c:pt>
                <c:pt idx="116">
                  <c:v>6.04</c:v>
                </c:pt>
                <c:pt idx="117">
                  <c:v>10.55</c:v>
                </c:pt>
                <c:pt idx="118">
                  <c:v>5.09</c:v>
                </c:pt>
                <c:pt idx="119">
                  <c:v>5.2</c:v>
                </c:pt>
                <c:pt idx="120">
                  <c:v>8.4499999999999993</c:v>
                </c:pt>
                <c:pt idx="121">
                  <c:v>9.5399999999999991</c:v>
                </c:pt>
                <c:pt idx="122">
                  <c:v>4.99</c:v>
                </c:pt>
                <c:pt idx="123">
                  <c:v>10.54</c:v>
                </c:pt>
                <c:pt idx="124">
                  <c:v>4.54</c:v>
                </c:pt>
                <c:pt idx="125">
                  <c:v>6.29</c:v>
                </c:pt>
                <c:pt idx="126">
                  <c:v>9.51</c:v>
                </c:pt>
                <c:pt idx="127">
                  <c:v>4.72</c:v>
                </c:pt>
                <c:pt idx="128">
                  <c:v>5.91</c:v>
                </c:pt>
                <c:pt idx="129">
                  <c:v>9.58</c:v>
                </c:pt>
                <c:pt idx="130">
                  <c:v>5.77</c:v>
                </c:pt>
                <c:pt idx="131">
                  <c:v>4.38</c:v>
                </c:pt>
                <c:pt idx="132">
                  <c:v>5.65</c:v>
                </c:pt>
                <c:pt idx="133">
                  <c:v>7.54</c:v>
                </c:pt>
                <c:pt idx="134">
                  <c:v>5.1100000000000003</c:v>
                </c:pt>
                <c:pt idx="135">
                  <c:v>4.25</c:v>
                </c:pt>
                <c:pt idx="136">
                  <c:v>5.55</c:v>
                </c:pt>
                <c:pt idx="137">
                  <c:v>5.78</c:v>
                </c:pt>
                <c:pt idx="138">
                  <c:v>5.28</c:v>
                </c:pt>
                <c:pt idx="139">
                  <c:v>5.39</c:v>
                </c:pt>
                <c:pt idx="140">
                  <c:v>8.01</c:v>
                </c:pt>
                <c:pt idx="141">
                  <c:v>5.21</c:v>
                </c:pt>
                <c:pt idx="142">
                  <c:v>6.27</c:v>
                </c:pt>
                <c:pt idx="143">
                  <c:v>10.73</c:v>
                </c:pt>
                <c:pt idx="144">
                  <c:v>10.52</c:v>
                </c:pt>
                <c:pt idx="145">
                  <c:v>11.82</c:v>
                </c:pt>
                <c:pt idx="146">
                  <c:v>6.76</c:v>
                </c:pt>
                <c:pt idx="147">
                  <c:v>5.62</c:v>
                </c:pt>
                <c:pt idx="148">
                  <c:v>4.1900000000000004</c:v>
                </c:pt>
                <c:pt idx="149">
                  <c:v>5.32</c:v>
                </c:pt>
                <c:pt idx="150">
                  <c:v>4.46</c:v>
                </c:pt>
                <c:pt idx="151">
                  <c:v>5.65</c:v>
                </c:pt>
                <c:pt idx="152">
                  <c:v>6.04</c:v>
                </c:pt>
                <c:pt idx="153">
                  <c:v>5.76</c:v>
                </c:pt>
                <c:pt idx="154">
                  <c:v>4.3600000000000003</c:v>
                </c:pt>
                <c:pt idx="155">
                  <c:v>4.76</c:v>
                </c:pt>
                <c:pt idx="156">
                  <c:v>10.82</c:v>
                </c:pt>
                <c:pt idx="157">
                  <c:v>4.01</c:v>
                </c:pt>
                <c:pt idx="158">
                  <c:v>5.12</c:v>
                </c:pt>
                <c:pt idx="159">
                  <c:v>10.54</c:v>
                </c:pt>
                <c:pt idx="160">
                  <c:v>4.21</c:v>
                </c:pt>
                <c:pt idx="161">
                  <c:v>5.42</c:v>
                </c:pt>
                <c:pt idx="162">
                  <c:v>4.28</c:v>
                </c:pt>
                <c:pt idx="163">
                  <c:v>8.9</c:v>
                </c:pt>
                <c:pt idx="164">
                  <c:v>4.8899999999999997</c:v>
                </c:pt>
                <c:pt idx="165">
                  <c:v>4.29</c:v>
                </c:pt>
                <c:pt idx="166">
                  <c:v>8</c:v>
                </c:pt>
                <c:pt idx="167">
                  <c:v>4.67</c:v>
                </c:pt>
                <c:pt idx="168">
                  <c:v>4.5</c:v>
                </c:pt>
                <c:pt idx="169">
                  <c:v>6.32</c:v>
                </c:pt>
                <c:pt idx="170">
                  <c:v>6.1</c:v>
                </c:pt>
                <c:pt idx="171">
                  <c:v>5.4</c:v>
                </c:pt>
                <c:pt idx="172">
                  <c:v>6.24</c:v>
                </c:pt>
                <c:pt idx="173">
                  <c:v>4.45</c:v>
                </c:pt>
                <c:pt idx="174">
                  <c:v>5.22</c:v>
                </c:pt>
                <c:pt idx="175">
                  <c:v>4.6100000000000003</c:v>
                </c:pt>
                <c:pt idx="176">
                  <c:v>6.24</c:v>
                </c:pt>
                <c:pt idx="177">
                  <c:v>10.039999999999999</c:v>
                </c:pt>
                <c:pt idx="178">
                  <c:v>6.09</c:v>
                </c:pt>
                <c:pt idx="179">
                  <c:v>11.4</c:v>
                </c:pt>
                <c:pt idx="180">
                  <c:v>4.29</c:v>
                </c:pt>
                <c:pt idx="181">
                  <c:v>5.7</c:v>
                </c:pt>
                <c:pt idx="182">
                  <c:v>6.09</c:v>
                </c:pt>
                <c:pt idx="183">
                  <c:v>10.67</c:v>
                </c:pt>
                <c:pt idx="184">
                  <c:v>6.75</c:v>
                </c:pt>
                <c:pt idx="185">
                  <c:v>9.26</c:v>
                </c:pt>
                <c:pt idx="186">
                  <c:v>4.2699999999999996</c:v>
                </c:pt>
                <c:pt idx="187">
                  <c:v>11.51</c:v>
                </c:pt>
                <c:pt idx="188">
                  <c:v>7.22</c:v>
                </c:pt>
                <c:pt idx="189">
                  <c:v>4.37</c:v>
                </c:pt>
                <c:pt idx="190">
                  <c:v>11.56</c:v>
                </c:pt>
                <c:pt idx="191">
                  <c:v>8.82</c:v>
                </c:pt>
                <c:pt idx="192">
                  <c:v>4.6900000000000004</c:v>
                </c:pt>
                <c:pt idx="193">
                  <c:v>4.53</c:v>
                </c:pt>
                <c:pt idx="194">
                  <c:v>5.84</c:v>
                </c:pt>
                <c:pt idx="195">
                  <c:v>4.9000000000000004</c:v>
                </c:pt>
                <c:pt idx="196">
                  <c:v>4.3</c:v>
                </c:pt>
                <c:pt idx="197">
                  <c:v>11.34</c:v>
                </c:pt>
                <c:pt idx="198">
                  <c:v>5.88</c:v>
                </c:pt>
                <c:pt idx="199">
                  <c:v>5.01</c:v>
                </c:pt>
                <c:pt idx="200">
                  <c:v>4.4000000000000004</c:v>
                </c:pt>
                <c:pt idx="201">
                  <c:v>6.26</c:v>
                </c:pt>
                <c:pt idx="202">
                  <c:v>10.27</c:v>
                </c:pt>
                <c:pt idx="203">
                  <c:v>5.27</c:v>
                </c:pt>
                <c:pt idx="204">
                  <c:v>10.73</c:v>
                </c:pt>
                <c:pt idx="205">
                  <c:v>4.45</c:v>
                </c:pt>
                <c:pt idx="206">
                  <c:v>5.25</c:v>
                </c:pt>
                <c:pt idx="207">
                  <c:v>9.51</c:v>
                </c:pt>
                <c:pt idx="208">
                  <c:v>11.12</c:v>
                </c:pt>
                <c:pt idx="209">
                  <c:v>4.5599999999999996</c:v>
                </c:pt>
                <c:pt idx="210">
                  <c:v>4.0199999999999996</c:v>
                </c:pt>
                <c:pt idx="211">
                  <c:v>8.7200000000000006</c:v>
                </c:pt>
                <c:pt idx="212">
                  <c:v>6.25</c:v>
                </c:pt>
                <c:pt idx="213">
                  <c:v>7.32</c:v>
                </c:pt>
                <c:pt idx="214">
                  <c:v>4.24</c:v>
                </c:pt>
                <c:pt idx="215">
                  <c:v>6.84</c:v>
                </c:pt>
                <c:pt idx="216">
                  <c:v>5.23</c:v>
                </c:pt>
                <c:pt idx="217">
                  <c:v>9.68</c:v>
                </c:pt>
                <c:pt idx="218">
                  <c:v>6.05</c:v>
                </c:pt>
                <c:pt idx="219">
                  <c:v>6.11</c:v>
                </c:pt>
                <c:pt idx="220">
                  <c:v>10.93</c:v>
                </c:pt>
                <c:pt idx="221">
                  <c:v>5.12</c:v>
                </c:pt>
                <c:pt idx="222">
                  <c:v>5.72</c:v>
                </c:pt>
                <c:pt idx="223">
                  <c:v>11.83</c:v>
                </c:pt>
                <c:pt idx="224">
                  <c:v>4.55</c:v>
                </c:pt>
                <c:pt idx="225">
                  <c:v>4.87</c:v>
                </c:pt>
                <c:pt idx="226">
                  <c:v>4.45</c:v>
                </c:pt>
                <c:pt idx="227">
                  <c:v>9.42</c:v>
                </c:pt>
                <c:pt idx="228">
                  <c:v>5.37</c:v>
                </c:pt>
                <c:pt idx="229">
                  <c:v>4.5999999999999996</c:v>
                </c:pt>
                <c:pt idx="230">
                  <c:v>6.22</c:v>
                </c:pt>
                <c:pt idx="231">
                  <c:v>4.5199999999999996</c:v>
                </c:pt>
                <c:pt idx="232">
                  <c:v>6.18</c:v>
                </c:pt>
                <c:pt idx="233">
                  <c:v>4.4000000000000004</c:v>
                </c:pt>
                <c:pt idx="234">
                  <c:v>6.23</c:v>
                </c:pt>
                <c:pt idx="235">
                  <c:v>5.33</c:v>
                </c:pt>
                <c:pt idx="236">
                  <c:v>4.09</c:v>
                </c:pt>
                <c:pt idx="237">
                  <c:v>5.19</c:v>
                </c:pt>
                <c:pt idx="238">
                  <c:v>4.12</c:v>
                </c:pt>
                <c:pt idx="239">
                  <c:v>5.0999999999999996</c:v>
                </c:pt>
                <c:pt idx="240">
                  <c:v>6.21</c:v>
                </c:pt>
                <c:pt idx="241">
                  <c:v>9.5299999999999994</c:v>
                </c:pt>
                <c:pt idx="242">
                  <c:v>4.6399999999999997</c:v>
                </c:pt>
                <c:pt idx="243">
                  <c:v>5.05</c:v>
                </c:pt>
                <c:pt idx="244">
                  <c:v>10.38</c:v>
                </c:pt>
                <c:pt idx="245">
                  <c:v>8.31</c:v>
                </c:pt>
                <c:pt idx="246">
                  <c:v>7.59</c:v>
                </c:pt>
                <c:pt idx="247">
                  <c:v>5.49</c:v>
                </c:pt>
                <c:pt idx="248">
                  <c:v>11.68</c:v>
                </c:pt>
                <c:pt idx="249">
                  <c:v>4.1900000000000004</c:v>
                </c:pt>
                <c:pt idx="250">
                  <c:v>4.01</c:v>
                </c:pt>
                <c:pt idx="251">
                  <c:v>5.91</c:v>
                </c:pt>
                <c:pt idx="252">
                  <c:v>4.47</c:v>
                </c:pt>
                <c:pt idx="253">
                  <c:v>4.5599999999999996</c:v>
                </c:pt>
                <c:pt idx="254">
                  <c:v>9.9</c:v>
                </c:pt>
                <c:pt idx="255">
                  <c:v>5.1100000000000003</c:v>
                </c:pt>
                <c:pt idx="256">
                  <c:v>5.73</c:v>
                </c:pt>
                <c:pt idx="257">
                  <c:v>6.04</c:v>
                </c:pt>
                <c:pt idx="258">
                  <c:v>5.19</c:v>
                </c:pt>
                <c:pt idx="259">
                  <c:v>5.56</c:v>
                </c:pt>
                <c:pt idx="260">
                  <c:v>8.23</c:v>
                </c:pt>
                <c:pt idx="261">
                  <c:v>9.0299999999999994</c:v>
                </c:pt>
                <c:pt idx="262">
                  <c:v>4.07</c:v>
                </c:pt>
                <c:pt idx="263">
                  <c:v>5.77</c:v>
                </c:pt>
                <c:pt idx="264">
                  <c:v>5.98</c:v>
                </c:pt>
                <c:pt idx="265">
                  <c:v>6.01</c:v>
                </c:pt>
                <c:pt idx="266">
                  <c:v>5.67</c:v>
                </c:pt>
                <c:pt idx="267">
                  <c:v>6.02</c:v>
                </c:pt>
                <c:pt idx="268">
                  <c:v>11.19</c:v>
                </c:pt>
                <c:pt idx="269">
                  <c:v>5.1100000000000003</c:v>
                </c:pt>
                <c:pt idx="270">
                  <c:v>10.85</c:v>
                </c:pt>
                <c:pt idx="271">
                  <c:v>5.24</c:v>
                </c:pt>
                <c:pt idx="272">
                  <c:v>10.08</c:v>
                </c:pt>
                <c:pt idx="273">
                  <c:v>10.97</c:v>
                </c:pt>
                <c:pt idx="274">
                  <c:v>4.9000000000000004</c:v>
                </c:pt>
                <c:pt idx="275">
                  <c:v>5.33</c:v>
                </c:pt>
                <c:pt idx="276">
                  <c:v>4.6100000000000003</c:v>
                </c:pt>
                <c:pt idx="277">
                  <c:v>8.18</c:v>
                </c:pt>
                <c:pt idx="278">
                  <c:v>5.62</c:v>
                </c:pt>
                <c:pt idx="279">
                  <c:v>5.82</c:v>
                </c:pt>
                <c:pt idx="280">
                  <c:v>7.66</c:v>
                </c:pt>
                <c:pt idx="281">
                  <c:v>4.2300000000000004</c:v>
                </c:pt>
                <c:pt idx="282">
                  <c:v>5.58</c:v>
                </c:pt>
                <c:pt idx="283">
                  <c:v>6.26</c:v>
                </c:pt>
                <c:pt idx="284">
                  <c:v>10.6</c:v>
                </c:pt>
                <c:pt idx="285">
                  <c:v>4.78</c:v>
                </c:pt>
                <c:pt idx="286">
                  <c:v>6.03</c:v>
                </c:pt>
                <c:pt idx="287">
                  <c:v>11.55</c:v>
                </c:pt>
                <c:pt idx="288">
                  <c:v>7.59</c:v>
                </c:pt>
                <c:pt idx="289">
                  <c:v>4.26</c:v>
                </c:pt>
                <c:pt idx="290">
                  <c:v>5.9</c:v>
                </c:pt>
                <c:pt idx="291">
                  <c:v>7.79</c:v>
                </c:pt>
                <c:pt idx="292">
                  <c:v>5.28</c:v>
                </c:pt>
                <c:pt idx="293">
                  <c:v>5.87</c:v>
                </c:pt>
                <c:pt idx="294">
                  <c:v>9.08</c:v>
                </c:pt>
                <c:pt idx="295">
                  <c:v>5.2</c:v>
                </c:pt>
                <c:pt idx="296">
                  <c:v>5.48</c:v>
                </c:pt>
                <c:pt idx="297">
                  <c:v>11.95</c:v>
                </c:pt>
                <c:pt idx="298">
                  <c:v>8.6999999999999993</c:v>
                </c:pt>
                <c:pt idx="299">
                  <c:v>7.84</c:v>
                </c:pt>
                <c:pt idx="300">
                  <c:v>5.19</c:v>
                </c:pt>
                <c:pt idx="301">
                  <c:v>8.41</c:v>
                </c:pt>
                <c:pt idx="302">
                  <c:v>5.86</c:v>
                </c:pt>
                <c:pt idx="303">
                  <c:v>4.18</c:v>
                </c:pt>
                <c:pt idx="304">
                  <c:v>11.99</c:v>
                </c:pt>
                <c:pt idx="305">
                  <c:v>4.8499999999999996</c:v>
                </c:pt>
                <c:pt idx="306">
                  <c:v>6.18</c:v>
                </c:pt>
                <c:pt idx="307">
                  <c:v>6.37</c:v>
                </c:pt>
                <c:pt idx="308">
                  <c:v>9.81</c:v>
                </c:pt>
                <c:pt idx="309">
                  <c:v>11.8</c:v>
                </c:pt>
                <c:pt idx="310">
                  <c:v>5.86</c:v>
                </c:pt>
                <c:pt idx="311">
                  <c:v>4.28</c:v>
                </c:pt>
                <c:pt idx="312">
                  <c:v>4.16</c:v>
                </c:pt>
                <c:pt idx="313">
                  <c:v>4.9800000000000004</c:v>
                </c:pt>
                <c:pt idx="314">
                  <c:v>6.38</c:v>
                </c:pt>
                <c:pt idx="315">
                  <c:v>5.19</c:v>
                </c:pt>
                <c:pt idx="316">
                  <c:v>10.210000000000001</c:v>
                </c:pt>
                <c:pt idx="317">
                  <c:v>9.6999999999999993</c:v>
                </c:pt>
                <c:pt idx="318">
                  <c:v>10.25</c:v>
                </c:pt>
                <c:pt idx="319">
                  <c:v>9.77</c:v>
                </c:pt>
                <c:pt idx="320">
                  <c:v>4.83</c:v>
                </c:pt>
                <c:pt idx="321">
                  <c:v>10.86</c:v>
                </c:pt>
                <c:pt idx="322">
                  <c:v>9.5299999999999994</c:v>
                </c:pt>
                <c:pt idx="323">
                  <c:v>5.68</c:v>
                </c:pt>
                <c:pt idx="324">
                  <c:v>5.57</c:v>
                </c:pt>
                <c:pt idx="325">
                  <c:v>4.58</c:v>
                </c:pt>
                <c:pt idx="326">
                  <c:v>8.9600000000000009</c:v>
                </c:pt>
                <c:pt idx="327">
                  <c:v>6.09</c:v>
                </c:pt>
                <c:pt idx="328">
                  <c:v>4.3600000000000003</c:v>
                </c:pt>
                <c:pt idx="329">
                  <c:v>11.74</c:v>
                </c:pt>
                <c:pt idx="330">
                  <c:v>5.89</c:v>
                </c:pt>
                <c:pt idx="331">
                  <c:v>10.64</c:v>
                </c:pt>
                <c:pt idx="332">
                  <c:v>6.06</c:v>
                </c:pt>
                <c:pt idx="333">
                  <c:v>7.46</c:v>
                </c:pt>
                <c:pt idx="334">
                  <c:v>4.68</c:v>
                </c:pt>
                <c:pt idx="335">
                  <c:v>6.15</c:v>
                </c:pt>
                <c:pt idx="336">
                  <c:v>4.28</c:v>
                </c:pt>
                <c:pt idx="337">
                  <c:v>9.86</c:v>
                </c:pt>
                <c:pt idx="338">
                  <c:v>11.19</c:v>
                </c:pt>
                <c:pt idx="339">
                  <c:v>4.8899999999999997</c:v>
                </c:pt>
                <c:pt idx="340">
                  <c:v>4.3499999999999996</c:v>
                </c:pt>
                <c:pt idx="341">
                  <c:v>8.66</c:v>
                </c:pt>
                <c:pt idx="342">
                  <c:v>8.64</c:v>
                </c:pt>
                <c:pt idx="343">
                  <c:v>4.2699999999999996</c:v>
                </c:pt>
                <c:pt idx="344">
                  <c:v>4.21</c:v>
                </c:pt>
                <c:pt idx="345">
                  <c:v>5.04</c:v>
                </c:pt>
                <c:pt idx="346">
                  <c:v>5.21</c:v>
                </c:pt>
                <c:pt idx="347">
                  <c:v>8.83</c:v>
                </c:pt>
                <c:pt idx="348">
                  <c:v>8.4700000000000006</c:v>
                </c:pt>
                <c:pt idx="349">
                  <c:v>4.2</c:v>
                </c:pt>
                <c:pt idx="350">
                  <c:v>6.14</c:v>
                </c:pt>
                <c:pt idx="351">
                  <c:v>6.07</c:v>
                </c:pt>
                <c:pt idx="352">
                  <c:v>10.210000000000001</c:v>
                </c:pt>
                <c:pt idx="353">
                  <c:v>4.6900000000000004</c:v>
                </c:pt>
                <c:pt idx="354">
                  <c:v>5.71</c:v>
                </c:pt>
                <c:pt idx="355">
                  <c:v>9.07</c:v>
                </c:pt>
                <c:pt idx="356">
                  <c:v>4.99</c:v>
                </c:pt>
                <c:pt idx="357">
                  <c:v>8.31</c:v>
                </c:pt>
                <c:pt idx="358">
                  <c:v>5.07</c:v>
                </c:pt>
                <c:pt idx="359">
                  <c:v>4.79</c:v>
                </c:pt>
                <c:pt idx="360">
                  <c:v>11.39</c:v>
                </c:pt>
                <c:pt idx="361">
                  <c:v>6</c:v>
                </c:pt>
                <c:pt idx="362">
                  <c:v>5.13</c:v>
                </c:pt>
                <c:pt idx="363">
                  <c:v>5.26</c:v>
                </c:pt>
                <c:pt idx="364">
                  <c:v>6.84</c:v>
                </c:pt>
                <c:pt idx="365">
                  <c:v>9.0399999999999991</c:v>
                </c:pt>
                <c:pt idx="366">
                  <c:v>4.0999999999999996</c:v>
                </c:pt>
                <c:pt idx="367">
                  <c:v>4.2300000000000004</c:v>
                </c:pt>
                <c:pt idx="368">
                  <c:v>6.48</c:v>
                </c:pt>
                <c:pt idx="369">
                  <c:v>5.53</c:v>
                </c:pt>
                <c:pt idx="370">
                  <c:v>4.07</c:v>
                </c:pt>
                <c:pt idx="371">
                  <c:v>5.51</c:v>
                </c:pt>
                <c:pt idx="372">
                  <c:v>11.66</c:v>
                </c:pt>
                <c:pt idx="373">
                  <c:v>7.26</c:v>
                </c:pt>
                <c:pt idx="374">
                  <c:v>4.79</c:v>
                </c:pt>
                <c:pt idx="375">
                  <c:v>4.68</c:v>
                </c:pt>
                <c:pt idx="376">
                  <c:v>4.33</c:v>
                </c:pt>
                <c:pt idx="377">
                  <c:v>11.89</c:v>
                </c:pt>
                <c:pt idx="378">
                  <c:v>5.24</c:v>
                </c:pt>
                <c:pt idx="379">
                  <c:v>7.63</c:v>
                </c:pt>
                <c:pt idx="380">
                  <c:v>8.92</c:v>
                </c:pt>
                <c:pt idx="381">
                  <c:v>5.37</c:v>
                </c:pt>
                <c:pt idx="382">
                  <c:v>4.3099999999999996</c:v>
                </c:pt>
                <c:pt idx="383">
                  <c:v>10.46</c:v>
                </c:pt>
                <c:pt idx="384">
                  <c:v>7.39</c:v>
                </c:pt>
                <c:pt idx="385">
                  <c:v>6.18</c:v>
                </c:pt>
                <c:pt idx="386">
                  <c:v>8.86</c:v>
                </c:pt>
                <c:pt idx="387">
                  <c:v>10.96</c:v>
                </c:pt>
                <c:pt idx="388">
                  <c:v>6.28</c:v>
                </c:pt>
                <c:pt idx="389">
                  <c:v>6.29</c:v>
                </c:pt>
                <c:pt idx="390">
                  <c:v>4.0199999999999996</c:v>
                </c:pt>
                <c:pt idx="391">
                  <c:v>11.95</c:v>
                </c:pt>
                <c:pt idx="392">
                  <c:v>8.7100000000000009</c:v>
                </c:pt>
                <c:pt idx="393">
                  <c:v>4.67</c:v>
                </c:pt>
                <c:pt idx="394">
                  <c:v>11.14</c:v>
                </c:pt>
                <c:pt idx="395">
                  <c:v>9.0500000000000007</c:v>
                </c:pt>
                <c:pt idx="396">
                  <c:v>11.31</c:v>
                </c:pt>
                <c:pt idx="397">
                  <c:v>4.68</c:v>
                </c:pt>
                <c:pt idx="398">
                  <c:v>6.05</c:v>
                </c:pt>
                <c:pt idx="399">
                  <c:v>4.68</c:v>
                </c:pt>
                <c:pt idx="400">
                  <c:v>9.5</c:v>
                </c:pt>
                <c:pt idx="401">
                  <c:v>10.84</c:v>
                </c:pt>
                <c:pt idx="402">
                  <c:v>5.88</c:v>
                </c:pt>
                <c:pt idx="403">
                  <c:v>5.24</c:v>
                </c:pt>
                <c:pt idx="404">
                  <c:v>11.75</c:v>
                </c:pt>
                <c:pt idx="405">
                  <c:v>6.97</c:v>
                </c:pt>
                <c:pt idx="406">
                  <c:v>4.76</c:v>
                </c:pt>
                <c:pt idx="407">
                  <c:v>8.24</c:v>
                </c:pt>
                <c:pt idx="408">
                  <c:v>4.76</c:v>
                </c:pt>
                <c:pt idx="409">
                  <c:v>6.03</c:v>
                </c:pt>
                <c:pt idx="410">
                  <c:v>4.07</c:v>
                </c:pt>
                <c:pt idx="411">
                  <c:v>8.26</c:v>
                </c:pt>
                <c:pt idx="412">
                  <c:v>4.76</c:v>
                </c:pt>
                <c:pt idx="413">
                  <c:v>6.13</c:v>
                </c:pt>
                <c:pt idx="414">
                  <c:v>10.47</c:v>
                </c:pt>
                <c:pt idx="415">
                  <c:v>4.04</c:v>
                </c:pt>
                <c:pt idx="416">
                  <c:v>5.74</c:v>
                </c:pt>
                <c:pt idx="417">
                  <c:v>6.33</c:v>
                </c:pt>
                <c:pt idx="418">
                  <c:v>4.28</c:v>
                </c:pt>
                <c:pt idx="419">
                  <c:v>9.4700000000000006</c:v>
                </c:pt>
                <c:pt idx="420">
                  <c:v>4.8499999999999996</c:v>
                </c:pt>
                <c:pt idx="421">
                  <c:v>11.03</c:v>
                </c:pt>
                <c:pt idx="422">
                  <c:v>5.22</c:v>
                </c:pt>
                <c:pt idx="423">
                  <c:v>9.52</c:v>
                </c:pt>
                <c:pt idx="424">
                  <c:v>11.09</c:v>
                </c:pt>
                <c:pt idx="425">
                  <c:v>9.4499999999999993</c:v>
                </c:pt>
                <c:pt idx="426">
                  <c:v>5.51</c:v>
                </c:pt>
                <c:pt idx="427">
                  <c:v>4.18</c:v>
                </c:pt>
                <c:pt idx="428">
                  <c:v>5.98</c:v>
                </c:pt>
                <c:pt idx="429">
                  <c:v>10.16</c:v>
                </c:pt>
                <c:pt idx="430">
                  <c:v>11.71</c:v>
                </c:pt>
                <c:pt idx="431">
                  <c:v>5.23</c:v>
                </c:pt>
                <c:pt idx="432">
                  <c:v>6.85</c:v>
                </c:pt>
                <c:pt idx="433">
                  <c:v>7.05</c:v>
                </c:pt>
                <c:pt idx="434">
                  <c:v>11.64</c:v>
                </c:pt>
                <c:pt idx="435">
                  <c:v>10.52</c:v>
                </c:pt>
                <c:pt idx="436">
                  <c:v>4.01</c:v>
                </c:pt>
                <c:pt idx="437">
                  <c:v>8.56</c:v>
                </c:pt>
                <c:pt idx="438">
                  <c:v>10.5</c:v>
                </c:pt>
                <c:pt idx="439">
                  <c:v>6.39</c:v>
                </c:pt>
                <c:pt idx="440">
                  <c:v>5.71</c:v>
                </c:pt>
                <c:pt idx="441">
                  <c:v>4.43</c:v>
                </c:pt>
                <c:pt idx="442">
                  <c:v>5.52</c:v>
                </c:pt>
                <c:pt idx="443">
                  <c:v>9.1999999999999993</c:v>
                </c:pt>
                <c:pt idx="444">
                  <c:v>10.97</c:v>
                </c:pt>
                <c:pt idx="445">
                  <c:v>4.25</c:v>
                </c:pt>
                <c:pt idx="446">
                  <c:v>5.23</c:v>
                </c:pt>
                <c:pt idx="447">
                  <c:v>5.96</c:v>
                </c:pt>
                <c:pt idx="448">
                  <c:v>4.29</c:v>
                </c:pt>
                <c:pt idx="449">
                  <c:v>4.09</c:v>
                </c:pt>
                <c:pt idx="450">
                  <c:v>4.88</c:v>
                </c:pt>
                <c:pt idx="451">
                  <c:v>6.76</c:v>
                </c:pt>
                <c:pt idx="452">
                  <c:v>10.67</c:v>
                </c:pt>
                <c:pt idx="453">
                  <c:v>6.21</c:v>
                </c:pt>
                <c:pt idx="454">
                  <c:v>5.03</c:v>
                </c:pt>
                <c:pt idx="455">
                  <c:v>5.27</c:v>
                </c:pt>
                <c:pt idx="456">
                  <c:v>10.53</c:v>
                </c:pt>
                <c:pt idx="457">
                  <c:v>5.78</c:v>
                </c:pt>
                <c:pt idx="458">
                  <c:v>4.3600000000000003</c:v>
                </c:pt>
                <c:pt idx="459">
                  <c:v>9.7200000000000006</c:v>
                </c:pt>
                <c:pt idx="460">
                  <c:v>5.18</c:v>
                </c:pt>
                <c:pt idx="461">
                  <c:v>5.29</c:v>
                </c:pt>
                <c:pt idx="462">
                  <c:v>4.8600000000000003</c:v>
                </c:pt>
                <c:pt idx="463">
                  <c:v>7.66</c:v>
                </c:pt>
                <c:pt idx="464">
                  <c:v>6.1</c:v>
                </c:pt>
                <c:pt idx="465">
                  <c:v>4.4400000000000004</c:v>
                </c:pt>
                <c:pt idx="466">
                  <c:v>6.15</c:v>
                </c:pt>
                <c:pt idx="467">
                  <c:v>4.53</c:v>
                </c:pt>
                <c:pt idx="468">
                  <c:v>5.48</c:v>
                </c:pt>
                <c:pt idx="469">
                  <c:v>5.48</c:v>
                </c:pt>
                <c:pt idx="470">
                  <c:v>8.1</c:v>
                </c:pt>
                <c:pt idx="471">
                  <c:v>7.16</c:v>
                </c:pt>
                <c:pt idx="472">
                  <c:v>4.55</c:v>
                </c:pt>
                <c:pt idx="473">
                  <c:v>6.03</c:v>
                </c:pt>
                <c:pt idx="474">
                  <c:v>5.47</c:v>
                </c:pt>
                <c:pt idx="475">
                  <c:v>4.1500000000000004</c:v>
                </c:pt>
                <c:pt idx="476">
                  <c:v>11.32</c:v>
                </c:pt>
                <c:pt idx="477">
                  <c:v>9.51</c:v>
                </c:pt>
                <c:pt idx="478">
                  <c:v>7.67</c:v>
                </c:pt>
                <c:pt idx="479">
                  <c:v>6.23</c:v>
                </c:pt>
                <c:pt idx="480">
                  <c:v>8.9</c:v>
                </c:pt>
                <c:pt idx="481">
                  <c:v>7.79</c:v>
                </c:pt>
                <c:pt idx="482">
                  <c:v>4.49</c:v>
                </c:pt>
                <c:pt idx="483">
                  <c:v>5.24</c:v>
                </c:pt>
                <c:pt idx="484">
                  <c:v>9.6</c:v>
                </c:pt>
                <c:pt idx="485">
                  <c:v>5.78</c:v>
                </c:pt>
                <c:pt idx="486">
                  <c:v>7.02</c:v>
                </c:pt>
                <c:pt idx="487">
                  <c:v>4.09</c:v>
                </c:pt>
                <c:pt idx="488">
                  <c:v>4.93</c:v>
                </c:pt>
                <c:pt idx="489">
                  <c:v>5.34</c:v>
                </c:pt>
                <c:pt idx="490">
                  <c:v>5.65</c:v>
                </c:pt>
                <c:pt idx="491">
                  <c:v>4.49</c:v>
                </c:pt>
                <c:pt idx="492">
                  <c:v>10.55</c:v>
                </c:pt>
                <c:pt idx="493">
                  <c:v>4.92</c:v>
                </c:pt>
                <c:pt idx="494">
                  <c:v>5.9</c:v>
                </c:pt>
                <c:pt idx="495">
                  <c:v>4.9800000000000004</c:v>
                </c:pt>
                <c:pt idx="496">
                  <c:v>5.8</c:v>
                </c:pt>
                <c:pt idx="497">
                  <c:v>6.21</c:v>
                </c:pt>
                <c:pt idx="498">
                  <c:v>6.17</c:v>
                </c:pt>
                <c:pt idx="499">
                  <c:v>5.36</c:v>
                </c:pt>
                <c:pt idx="500">
                  <c:v>5.2</c:v>
                </c:pt>
                <c:pt idx="501">
                  <c:v>5.42</c:v>
                </c:pt>
                <c:pt idx="502">
                  <c:v>6.84</c:v>
                </c:pt>
                <c:pt idx="503">
                  <c:v>10.9</c:v>
                </c:pt>
                <c:pt idx="504">
                  <c:v>4.87</c:v>
                </c:pt>
                <c:pt idx="505">
                  <c:v>6.07</c:v>
                </c:pt>
                <c:pt idx="506">
                  <c:v>4.33</c:v>
                </c:pt>
                <c:pt idx="507">
                  <c:v>5.83</c:v>
                </c:pt>
                <c:pt idx="508">
                  <c:v>5.5</c:v>
                </c:pt>
                <c:pt idx="509">
                  <c:v>4.79</c:v>
                </c:pt>
                <c:pt idx="510">
                  <c:v>5.81</c:v>
                </c:pt>
                <c:pt idx="511">
                  <c:v>5.58</c:v>
                </c:pt>
                <c:pt idx="512">
                  <c:v>4.4000000000000004</c:v>
                </c:pt>
                <c:pt idx="513">
                  <c:v>8.18</c:v>
                </c:pt>
                <c:pt idx="514">
                  <c:v>5.52</c:v>
                </c:pt>
                <c:pt idx="515">
                  <c:v>4.84</c:v>
                </c:pt>
                <c:pt idx="516">
                  <c:v>4.08</c:v>
                </c:pt>
                <c:pt idx="517">
                  <c:v>4.4800000000000004</c:v>
                </c:pt>
                <c:pt idx="518">
                  <c:v>5.73</c:v>
                </c:pt>
                <c:pt idx="519">
                  <c:v>5.46</c:v>
                </c:pt>
                <c:pt idx="520">
                  <c:v>5.0199999999999996</c:v>
                </c:pt>
                <c:pt idx="521">
                  <c:v>6.36</c:v>
                </c:pt>
                <c:pt idx="522">
                  <c:v>5.36</c:v>
                </c:pt>
                <c:pt idx="523">
                  <c:v>8.3699999999999992</c:v>
                </c:pt>
                <c:pt idx="524">
                  <c:v>5.18</c:v>
                </c:pt>
                <c:pt idx="525">
                  <c:v>5.68</c:v>
                </c:pt>
                <c:pt idx="526">
                  <c:v>7.31</c:v>
                </c:pt>
                <c:pt idx="527">
                  <c:v>4.67</c:v>
                </c:pt>
                <c:pt idx="528">
                  <c:v>6.87</c:v>
                </c:pt>
                <c:pt idx="529">
                  <c:v>5.87</c:v>
                </c:pt>
                <c:pt idx="530">
                  <c:v>4.07</c:v>
                </c:pt>
                <c:pt idx="531">
                  <c:v>6.47</c:v>
                </c:pt>
                <c:pt idx="532">
                  <c:v>5.14</c:v>
                </c:pt>
                <c:pt idx="533">
                  <c:v>9.77</c:v>
                </c:pt>
                <c:pt idx="534">
                  <c:v>8.8000000000000007</c:v>
                </c:pt>
                <c:pt idx="535">
                  <c:v>5.84</c:v>
                </c:pt>
                <c:pt idx="536">
                  <c:v>10.43</c:v>
                </c:pt>
                <c:pt idx="537">
                  <c:v>4.25</c:v>
                </c:pt>
                <c:pt idx="538">
                  <c:v>4.8899999999999997</c:v>
                </c:pt>
                <c:pt idx="539">
                  <c:v>5.55</c:v>
                </c:pt>
                <c:pt idx="540">
                  <c:v>4.5199999999999996</c:v>
                </c:pt>
                <c:pt idx="541">
                  <c:v>4.45</c:v>
                </c:pt>
                <c:pt idx="542">
                  <c:v>4.72</c:v>
                </c:pt>
                <c:pt idx="543">
                  <c:v>4.6500000000000004</c:v>
                </c:pt>
                <c:pt idx="544">
                  <c:v>11.34</c:v>
                </c:pt>
                <c:pt idx="545">
                  <c:v>4.53</c:v>
                </c:pt>
                <c:pt idx="546">
                  <c:v>6.35</c:v>
                </c:pt>
                <c:pt idx="547">
                  <c:v>8.51</c:v>
                </c:pt>
                <c:pt idx="548">
                  <c:v>8.59</c:v>
                </c:pt>
                <c:pt idx="549">
                  <c:v>4.13</c:v>
                </c:pt>
                <c:pt idx="550">
                  <c:v>4.55</c:v>
                </c:pt>
                <c:pt idx="551">
                  <c:v>4.5199999999999996</c:v>
                </c:pt>
                <c:pt idx="552">
                  <c:v>5.07</c:v>
                </c:pt>
                <c:pt idx="553">
                  <c:v>4.04</c:v>
                </c:pt>
                <c:pt idx="554">
                  <c:v>5.3</c:v>
                </c:pt>
                <c:pt idx="555">
                  <c:v>8.64</c:v>
                </c:pt>
                <c:pt idx="556">
                  <c:v>4.03</c:v>
                </c:pt>
                <c:pt idx="557">
                  <c:v>4.26</c:v>
                </c:pt>
                <c:pt idx="558">
                  <c:v>5.35</c:v>
                </c:pt>
                <c:pt idx="559">
                  <c:v>4.9000000000000004</c:v>
                </c:pt>
                <c:pt idx="560">
                  <c:v>4.5</c:v>
                </c:pt>
                <c:pt idx="561">
                  <c:v>8.3800000000000008</c:v>
                </c:pt>
                <c:pt idx="562">
                  <c:v>7.03</c:v>
                </c:pt>
                <c:pt idx="563">
                  <c:v>8.75</c:v>
                </c:pt>
                <c:pt idx="564">
                  <c:v>9.51</c:v>
                </c:pt>
                <c:pt idx="565">
                  <c:v>9.36</c:v>
                </c:pt>
                <c:pt idx="566">
                  <c:v>4.8099999999999996</c:v>
                </c:pt>
                <c:pt idx="567">
                  <c:v>8.08</c:v>
                </c:pt>
                <c:pt idx="568">
                  <c:v>6.29</c:v>
                </c:pt>
                <c:pt idx="569">
                  <c:v>6.29</c:v>
                </c:pt>
                <c:pt idx="570">
                  <c:v>5.12</c:v>
                </c:pt>
                <c:pt idx="571">
                  <c:v>9.9499999999999993</c:v>
                </c:pt>
                <c:pt idx="572">
                  <c:v>9.08</c:v>
                </c:pt>
                <c:pt idx="573">
                  <c:v>4.82</c:v>
                </c:pt>
                <c:pt idx="574">
                  <c:v>4.6500000000000004</c:v>
                </c:pt>
                <c:pt idx="575">
                  <c:v>5.16</c:v>
                </c:pt>
                <c:pt idx="576">
                  <c:v>10.44</c:v>
                </c:pt>
                <c:pt idx="577">
                  <c:v>5.69</c:v>
                </c:pt>
                <c:pt idx="578">
                  <c:v>6.5</c:v>
                </c:pt>
                <c:pt idx="579">
                  <c:v>5.73</c:v>
                </c:pt>
                <c:pt idx="580">
                  <c:v>5.74</c:v>
                </c:pt>
                <c:pt idx="581">
                  <c:v>8.6999999999999993</c:v>
                </c:pt>
                <c:pt idx="582">
                  <c:v>5.09</c:v>
                </c:pt>
                <c:pt idx="583">
                  <c:v>5.57</c:v>
                </c:pt>
                <c:pt idx="584">
                  <c:v>10.87</c:v>
                </c:pt>
                <c:pt idx="585">
                  <c:v>6.02</c:v>
                </c:pt>
                <c:pt idx="586">
                  <c:v>7</c:v>
                </c:pt>
                <c:pt idx="587">
                  <c:v>5.56</c:v>
                </c:pt>
                <c:pt idx="588">
                  <c:v>8.4499999999999993</c:v>
                </c:pt>
                <c:pt idx="589">
                  <c:v>6.19</c:v>
                </c:pt>
                <c:pt idx="590">
                  <c:v>7.71</c:v>
                </c:pt>
                <c:pt idx="591">
                  <c:v>4.63</c:v>
                </c:pt>
                <c:pt idx="592">
                  <c:v>4.6100000000000003</c:v>
                </c:pt>
                <c:pt idx="593">
                  <c:v>9.5299999999999994</c:v>
                </c:pt>
                <c:pt idx="594">
                  <c:v>11.43</c:v>
                </c:pt>
                <c:pt idx="595">
                  <c:v>7.65</c:v>
                </c:pt>
                <c:pt idx="596">
                  <c:v>5.87</c:v>
                </c:pt>
                <c:pt idx="597">
                  <c:v>4.3600000000000003</c:v>
                </c:pt>
                <c:pt idx="598">
                  <c:v>10.119999999999999</c:v>
                </c:pt>
                <c:pt idx="599">
                  <c:v>4.01</c:v>
                </c:pt>
                <c:pt idx="600">
                  <c:v>4.7699999999999996</c:v>
                </c:pt>
                <c:pt idx="601">
                  <c:v>6.83</c:v>
                </c:pt>
                <c:pt idx="602">
                  <c:v>6.14</c:v>
                </c:pt>
                <c:pt idx="603">
                  <c:v>5.6</c:v>
                </c:pt>
                <c:pt idx="604">
                  <c:v>4.8</c:v>
                </c:pt>
                <c:pt idx="605">
                  <c:v>11.89</c:v>
                </c:pt>
                <c:pt idx="606">
                  <c:v>4.7300000000000004</c:v>
                </c:pt>
                <c:pt idx="607">
                  <c:v>4.6100000000000003</c:v>
                </c:pt>
                <c:pt idx="608">
                  <c:v>7.3</c:v>
                </c:pt>
                <c:pt idx="609">
                  <c:v>5.88</c:v>
                </c:pt>
                <c:pt idx="610">
                  <c:v>4.0599999999999996</c:v>
                </c:pt>
                <c:pt idx="611">
                  <c:v>4.9000000000000004</c:v>
                </c:pt>
                <c:pt idx="612">
                  <c:v>5.52</c:v>
                </c:pt>
                <c:pt idx="613">
                  <c:v>5.2</c:v>
                </c:pt>
                <c:pt idx="614">
                  <c:v>7.59</c:v>
                </c:pt>
                <c:pt idx="615">
                  <c:v>8.2799999999999994</c:v>
                </c:pt>
                <c:pt idx="616">
                  <c:v>6.72</c:v>
                </c:pt>
                <c:pt idx="617">
                  <c:v>5.47</c:v>
                </c:pt>
                <c:pt idx="618">
                  <c:v>4.71</c:v>
                </c:pt>
                <c:pt idx="619">
                  <c:v>5.49</c:v>
                </c:pt>
                <c:pt idx="620">
                  <c:v>4.72</c:v>
                </c:pt>
                <c:pt idx="621">
                  <c:v>6.7</c:v>
                </c:pt>
                <c:pt idx="622">
                  <c:v>5.5</c:v>
                </c:pt>
                <c:pt idx="623">
                  <c:v>4.46</c:v>
                </c:pt>
                <c:pt idx="624">
                  <c:v>5.29</c:v>
                </c:pt>
                <c:pt idx="625">
                  <c:v>10.99</c:v>
                </c:pt>
                <c:pt idx="626">
                  <c:v>5.2</c:v>
                </c:pt>
                <c:pt idx="627">
                  <c:v>9.66</c:v>
                </c:pt>
                <c:pt idx="628">
                  <c:v>4.22</c:v>
                </c:pt>
                <c:pt idx="629">
                  <c:v>11.78</c:v>
                </c:pt>
                <c:pt idx="630">
                  <c:v>9.6199999999999992</c:v>
                </c:pt>
                <c:pt idx="631">
                  <c:v>10.78</c:v>
                </c:pt>
                <c:pt idx="632">
                  <c:v>5.1100000000000003</c:v>
                </c:pt>
                <c:pt idx="633">
                  <c:v>7.18</c:v>
                </c:pt>
                <c:pt idx="634">
                  <c:v>4.96</c:v>
                </c:pt>
                <c:pt idx="635">
                  <c:v>4.67</c:v>
                </c:pt>
                <c:pt idx="636">
                  <c:v>5.0599999999999996</c:v>
                </c:pt>
                <c:pt idx="637">
                  <c:v>5.0199999999999996</c:v>
                </c:pt>
                <c:pt idx="638">
                  <c:v>7.76</c:v>
                </c:pt>
                <c:pt idx="639">
                  <c:v>9.32</c:v>
                </c:pt>
                <c:pt idx="640">
                  <c:v>5.31</c:v>
                </c:pt>
                <c:pt idx="641">
                  <c:v>5.56</c:v>
                </c:pt>
                <c:pt idx="642">
                  <c:v>7.11</c:v>
                </c:pt>
                <c:pt idx="643">
                  <c:v>5.13</c:v>
                </c:pt>
                <c:pt idx="644">
                  <c:v>10.199999999999999</c:v>
                </c:pt>
                <c:pt idx="645">
                  <c:v>10.4</c:v>
                </c:pt>
                <c:pt idx="646">
                  <c:v>10.67</c:v>
                </c:pt>
                <c:pt idx="647">
                  <c:v>4.6500000000000004</c:v>
                </c:pt>
                <c:pt idx="648">
                  <c:v>5.65</c:v>
                </c:pt>
                <c:pt idx="649">
                  <c:v>11.97</c:v>
                </c:pt>
                <c:pt idx="650">
                  <c:v>6.71</c:v>
                </c:pt>
                <c:pt idx="651">
                  <c:v>11.92</c:v>
                </c:pt>
                <c:pt idx="652">
                  <c:v>5.35</c:v>
                </c:pt>
                <c:pt idx="653">
                  <c:v>8.9600000000000009</c:v>
                </c:pt>
                <c:pt idx="654">
                  <c:v>11.93</c:v>
                </c:pt>
                <c:pt idx="655">
                  <c:v>9.59</c:v>
                </c:pt>
                <c:pt idx="656">
                  <c:v>11.88</c:v>
                </c:pt>
                <c:pt idx="657">
                  <c:v>4.6399999999999997</c:v>
                </c:pt>
                <c:pt idx="658">
                  <c:v>9.5299999999999994</c:v>
                </c:pt>
                <c:pt idx="659">
                  <c:v>5.29</c:v>
                </c:pt>
                <c:pt idx="660">
                  <c:v>10.95</c:v>
                </c:pt>
                <c:pt idx="661">
                  <c:v>9.17</c:v>
                </c:pt>
                <c:pt idx="662">
                  <c:v>7.39</c:v>
                </c:pt>
                <c:pt idx="663">
                  <c:v>9.1300000000000008</c:v>
                </c:pt>
                <c:pt idx="664">
                  <c:v>10.4</c:v>
                </c:pt>
                <c:pt idx="665">
                  <c:v>9.4600000000000009</c:v>
                </c:pt>
                <c:pt idx="666">
                  <c:v>8.69</c:v>
                </c:pt>
                <c:pt idx="667">
                  <c:v>4.2300000000000004</c:v>
                </c:pt>
                <c:pt idx="668">
                  <c:v>9.16</c:v>
                </c:pt>
                <c:pt idx="669">
                  <c:v>8.26</c:v>
                </c:pt>
                <c:pt idx="670">
                  <c:v>11.25</c:v>
                </c:pt>
                <c:pt idx="671">
                  <c:v>6.74</c:v>
                </c:pt>
                <c:pt idx="672">
                  <c:v>4.87</c:v>
                </c:pt>
                <c:pt idx="673">
                  <c:v>6.68</c:v>
                </c:pt>
                <c:pt idx="674">
                  <c:v>5.0199999999999996</c:v>
                </c:pt>
                <c:pt idx="675">
                  <c:v>10.64</c:v>
                </c:pt>
                <c:pt idx="676">
                  <c:v>8.74</c:v>
                </c:pt>
                <c:pt idx="677">
                  <c:v>5.64</c:v>
                </c:pt>
                <c:pt idx="678">
                  <c:v>10.37</c:v>
                </c:pt>
                <c:pt idx="679">
                  <c:v>9.56</c:v>
                </c:pt>
                <c:pt idx="680">
                  <c:v>8.23</c:v>
                </c:pt>
                <c:pt idx="681">
                  <c:v>7.03</c:v>
                </c:pt>
                <c:pt idx="682">
                  <c:v>5.45</c:v>
                </c:pt>
                <c:pt idx="683">
                  <c:v>5.76</c:v>
                </c:pt>
                <c:pt idx="684">
                  <c:v>5.4</c:v>
                </c:pt>
                <c:pt idx="685">
                  <c:v>6.35</c:v>
                </c:pt>
                <c:pt idx="686">
                  <c:v>6.26</c:v>
                </c:pt>
                <c:pt idx="687">
                  <c:v>5.97</c:v>
                </c:pt>
                <c:pt idx="688">
                  <c:v>5.29</c:v>
                </c:pt>
                <c:pt idx="689">
                  <c:v>4.2699999999999996</c:v>
                </c:pt>
                <c:pt idx="690">
                  <c:v>5.2</c:v>
                </c:pt>
                <c:pt idx="691">
                  <c:v>8.23</c:v>
                </c:pt>
                <c:pt idx="692">
                  <c:v>10.33</c:v>
                </c:pt>
                <c:pt idx="693">
                  <c:v>6.13</c:v>
                </c:pt>
                <c:pt idx="694">
                  <c:v>8.08</c:v>
                </c:pt>
                <c:pt idx="695">
                  <c:v>10.49</c:v>
                </c:pt>
                <c:pt idx="696">
                  <c:v>8.11</c:v>
                </c:pt>
                <c:pt idx="697">
                  <c:v>6.6</c:v>
                </c:pt>
                <c:pt idx="698">
                  <c:v>10.14</c:v>
                </c:pt>
                <c:pt idx="699">
                  <c:v>6.06</c:v>
                </c:pt>
                <c:pt idx="700">
                  <c:v>9.91</c:v>
                </c:pt>
                <c:pt idx="701">
                  <c:v>4.1399999999999997</c:v>
                </c:pt>
                <c:pt idx="702">
                  <c:v>4.38</c:v>
                </c:pt>
                <c:pt idx="703">
                  <c:v>9.83</c:v>
                </c:pt>
                <c:pt idx="704">
                  <c:v>11.08</c:v>
                </c:pt>
                <c:pt idx="705">
                  <c:v>11.01</c:v>
                </c:pt>
                <c:pt idx="706">
                  <c:v>4.37</c:v>
                </c:pt>
                <c:pt idx="707">
                  <c:v>5.91</c:v>
                </c:pt>
                <c:pt idx="708">
                  <c:v>7.65</c:v>
                </c:pt>
                <c:pt idx="709">
                  <c:v>5.37</c:v>
                </c:pt>
                <c:pt idx="710">
                  <c:v>5.75</c:v>
                </c:pt>
                <c:pt idx="711">
                  <c:v>6.79</c:v>
                </c:pt>
                <c:pt idx="712">
                  <c:v>7.03</c:v>
                </c:pt>
                <c:pt idx="713">
                  <c:v>5.41</c:v>
                </c:pt>
                <c:pt idx="714">
                  <c:v>8.0500000000000007</c:v>
                </c:pt>
                <c:pt idx="715">
                  <c:v>5.94</c:v>
                </c:pt>
                <c:pt idx="716">
                  <c:v>5.51</c:v>
                </c:pt>
                <c:pt idx="717">
                  <c:v>6.55</c:v>
                </c:pt>
                <c:pt idx="718">
                  <c:v>5.79</c:v>
                </c:pt>
                <c:pt idx="719">
                  <c:v>4.5599999999999996</c:v>
                </c:pt>
                <c:pt idx="720">
                  <c:v>7</c:v>
                </c:pt>
                <c:pt idx="721">
                  <c:v>6.57</c:v>
                </c:pt>
                <c:pt idx="722">
                  <c:v>11.61</c:v>
                </c:pt>
                <c:pt idx="723">
                  <c:v>8.16</c:v>
                </c:pt>
                <c:pt idx="724">
                  <c:v>4.4800000000000004</c:v>
                </c:pt>
                <c:pt idx="725">
                  <c:v>4.08</c:v>
                </c:pt>
                <c:pt idx="726">
                  <c:v>4.4000000000000004</c:v>
                </c:pt>
                <c:pt idx="727">
                  <c:v>9.02</c:v>
                </c:pt>
                <c:pt idx="728">
                  <c:v>8.06</c:v>
                </c:pt>
                <c:pt idx="729">
                  <c:v>6.21</c:v>
                </c:pt>
                <c:pt idx="730">
                  <c:v>5.79</c:v>
                </c:pt>
                <c:pt idx="731">
                  <c:v>5.69</c:v>
                </c:pt>
                <c:pt idx="732">
                  <c:v>5.36</c:v>
                </c:pt>
                <c:pt idx="733">
                  <c:v>11.37</c:v>
                </c:pt>
                <c:pt idx="734">
                  <c:v>11.87</c:v>
                </c:pt>
                <c:pt idx="735">
                  <c:v>4.9000000000000004</c:v>
                </c:pt>
                <c:pt idx="736">
                  <c:v>6.7</c:v>
                </c:pt>
                <c:pt idx="737">
                  <c:v>10.3</c:v>
                </c:pt>
                <c:pt idx="738">
                  <c:v>11.14</c:v>
                </c:pt>
                <c:pt idx="739">
                  <c:v>4.74</c:v>
                </c:pt>
                <c:pt idx="740">
                  <c:v>5.96</c:v>
                </c:pt>
                <c:pt idx="741">
                  <c:v>4.95</c:v>
                </c:pt>
                <c:pt idx="742">
                  <c:v>5.21</c:v>
                </c:pt>
                <c:pt idx="743">
                  <c:v>4.8600000000000003</c:v>
                </c:pt>
                <c:pt idx="744">
                  <c:v>7.79</c:v>
                </c:pt>
                <c:pt idx="745">
                  <c:v>7.12</c:v>
                </c:pt>
                <c:pt idx="746">
                  <c:v>4.67</c:v>
                </c:pt>
                <c:pt idx="747">
                  <c:v>9.1199999999999992</c:v>
                </c:pt>
                <c:pt idx="748">
                  <c:v>4.1500000000000004</c:v>
                </c:pt>
                <c:pt idx="749">
                  <c:v>6.72</c:v>
                </c:pt>
                <c:pt idx="750">
                  <c:v>5.01</c:v>
                </c:pt>
                <c:pt idx="751">
                  <c:v>10.9</c:v>
                </c:pt>
                <c:pt idx="752">
                  <c:v>5.52</c:v>
                </c:pt>
                <c:pt idx="753">
                  <c:v>4.55</c:v>
                </c:pt>
                <c:pt idx="754">
                  <c:v>11.76</c:v>
                </c:pt>
                <c:pt idx="755">
                  <c:v>7.06</c:v>
                </c:pt>
                <c:pt idx="756">
                  <c:v>11.35</c:v>
                </c:pt>
                <c:pt idx="757">
                  <c:v>5.52</c:v>
                </c:pt>
                <c:pt idx="758">
                  <c:v>7.86</c:v>
                </c:pt>
                <c:pt idx="759">
                  <c:v>11.38</c:v>
                </c:pt>
                <c:pt idx="760">
                  <c:v>10.48</c:v>
                </c:pt>
                <c:pt idx="761">
                  <c:v>5.04</c:v>
                </c:pt>
                <c:pt idx="762">
                  <c:v>9.06</c:v>
                </c:pt>
                <c:pt idx="763">
                  <c:v>11.07</c:v>
                </c:pt>
                <c:pt idx="764">
                  <c:v>10.45</c:v>
                </c:pt>
                <c:pt idx="765">
                  <c:v>8.6300000000000008</c:v>
                </c:pt>
                <c:pt idx="766">
                  <c:v>5.28</c:v>
                </c:pt>
                <c:pt idx="767">
                  <c:v>7.49</c:v>
                </c:pt>
                <c:pt idx="768">
                  <c:v>4.2699999999999996</c:v>
                </c:pt>
                <c:pt idx="769">
                  <c:v>9.2200000000000006</c:v>
                </c:pt>
                <c:pt idx="770">
                  <c:v>5.99</c:v>
                </c:pt>
                <c:pt idx="771">
                  <c:v>5.86</c:v>
                </c:pt>
                <c:pt idx="772">
                  <c:v>5.19</c:v>
                </c:pt>
                <c:pt idx="773">
                  <c:v>4.37</c:v>
                </c:pt>
                <c:pt idx="774">
                  <c:v>5.32</c:v>
                </c:pt>
                <c:pt idx="775">
                  <c:v>5.64</c:v>
                </c:pt>
                <c:pt idx="776">
                  <c:v>5.59</c:v>
                </c:pt>
                <c:pt idx="777">
                  <c:v>5.29</c:v>
                </c:pt>
                <c:pt idx="778">
                  <c:v>6.65</c:v>
                </c:pt>
                <c:pt idx="779">
                  <c:v>5.68</c:v>
                </c:pt>
                <c:pt idx="780">
                  <c:v>4.49</c:v>
                </c:pt>
                <c:pt idx="781">
                  <c:v>6.9</c:v>
                </c:pt>
                <c:pt idx="782">
                  <c:v>11.52</c:v>
                </c:pt>
                <c:pt idx="783">
                  <c:v>11.24</c:v>
                </c:pt>
                <c:pt idx="784">
                  <c:v>10.98</c:v>
                </c:pt>
                <c:pt idx="785">
                  <c:v>5.42</c:v>
                </c:pt>
                <c:pt idx="786">
                  <c:v>10.97</c:v>
                </c:pt>
                <c:pt idx="787">
                  <c:v>9.56</c:v>
                </c:pt>
                <c:pt idx="788">
                  <c:v>9.4</c:v>
                </c:pt>
                <c:pt idx="789">
                  <c:v>8.48</c:v>
                </c:pt>
                <c:pt idx="790">
                  <c:v>5.57</c:v>
                </c:pt>
                <c:pt idx="791">
                  <c:v>6.94</c:v>
                </c:pt>
                <c:pt idx="792">
                  <c:v>4.05</c:v>
                </c:pt>
                <c:pt idx="793">
                  <c:v>10.220000000000001</c:v>
                </c:pt>
                <c:pt idx="794">
                  <c:v>9.24</c:v>
                </c:pt>
                <c:pt idx="795">
                  <c:v>8.6</c:v>
                </c:pt>
                <c:pt idx="796">
                  <c:v>9.32</c:v>
                </c:pt>
                <c:pt idx="797">
                  <c:v>6.12</c:v>
                </c:pt>
                <c:pt idx="798">
                  <c:v>9.19</c:v>
                </c:pt>
                <c:pt idx="799">
                  <c:v>5.84</c:v>
                </c:pt>
                <c:pt idx="800">
                  <c:v>7.19</c:v>
                </c:pt>
                <c:pt idx="801">
                  <c:v>9.39</c:v>
                </c:pt>
                <c:pt idx="802">
                  <c:v>4.2699999999999996</c:v>
                </c:pt>
                <c:pt idx="803">
                  <c:v>11.71</c:v>
                </c:pt>
                <c:pt idx="804">
                  <c:v>5.29</c:v>
                </c:pt>
                <c:pt idx="805">
                  <c:v>6</c:v>
                </c:pt>
                <c:pt idx="806">
                  <c:v>10.64</c:v>
                </c:pt>
                <c:pt idx="807">
                  <c:v>8.2100000000000009</c:v>
                </c:pt>
                <c:pt idx="808">
                  <c:v>5.58</c:v>
                </c:pt>
                <c:pt idx="809">
                  <c:v>8.75</c:v>
                </c:pt>
                <c:pt idx="810">
                  <c:v>11.86</c:v>
                </c:pt>
                <c:pt idx="811">
                  <c:v>11.46</c:v>
                </c:pt>
                <c:pt idx="812">
                  <c:v>9.0299999999999994</c:v>
                </c:pt>
                <c:pt idx="813">
                  <c:v>8.26</c:v>
                </c:pt>
                <c:pt idx="814">
                  <c:v>5.42</c:v>
                </c:pt>
                <c:pt idx="815">
                  <c:v>11.33</c:v>
                </c:pt>
                <c:pt idx="816">
                  <c:v>7.69</c:v>
                </c:pt>
                <c:pt idx="817">
                  <c:v>8.77</c:v>
                </c:pt>
                <c:pt idx="818">
                  <c:v>4.91</c:v>
                </c:pt>
                <c:pt idx="819">
                  <c:v>4.95</c:v>
                </c:pt>
                <c:pt idx="820">
                  <c:v>10.8</c:v>
                </c:pt>
                <c:pt idx="821">
                  <c:v>7.21</c:v>
                </c:pt>
                <c:pt idx="822">
                  <c:v>5.12</c:v>
                </c:pt>
                <c:pt idx="823">
                  <c:v>4.62</c:v>
                </c:pt>
                <c:pt idx="824">
                  <c:v>7.68</c:v>
                </c:pt>
                <c:pt idx="825">
                  <c:v>6.79</c:v>
                </c:pt>
                <c:pt idx="826">
                  <c:v>11.09</c:v>
                </c:pt>
                <c:pt idx="827">
                  <c:v>5.24</c:v>
                </c:pt>
                <c:pt idx="828">
                  <c:v>7.51</c:v>
                </c:pt>
                <c:pt idx="829">
                  <c:v>4.13</c:v>
                </c:pt>
                <c:pt idx="830">
                  <c:v>8.3800000000000008</c:v>
                </c:pt>
                <c:pt idx="831">
                  <c:v>8.07</c:v>
                </c:pt>
                <c:pt idx="832">
                  <c:v>8.9499999999999993</c:v>
                </c:pt>
                <c:pt idx="833">
                  <c:v>6.31</c:v>
                </c:pt>
                <c:pt idx="834">
                  <c:v>7.19</c:v>
                </c:pt>
                <c:pt idx="835">
                  <c:v>6.11</c:v>
                </c:pt>
                <c:pt idx="836">
                  <c:v>6.02</c:v>
                </c:pt>
                <c:pt idx="837">
                  <c:v>11.86</c:v>
                </c:pt>
                <c:pt idx="838">
                  <c:v>8.25</c:v>
                </c:pt>
                <c:pt idx="839">
                  <c:v>8.1300000000000008</c:v>
                </c:pt>
                <c:pt idx="840">
                  <c:v>10.1</c:v>
                </c:pt>
                <c:pt idx="841">
                  <c:v>5.89</c:v>
                </c:pt>
                <c:pt idx="842">
                  <c:v>4.97</c:v>
                </c:pt>
                <c:pt idx="843">
                  <c:v>9.9</c:v>
                </c:pt>
                <c:pt idx="844">
                  <c:v>9.0500000000000007</c:v>
                </c:pt>
                <c:pt idx="845">
                  <c:v>10.93</c:v>
                </c:pt>
                <c:pt idx="846">
                  <c:v>7.58</c:v>
                </c:pt>
                <c:pt idx="847">
                  <c:v>11</c:v>
                </c:pt>
                <c:pt idx="848">
                  <c:v>5.0599999999999996</c:v>
                </c:pt>
                <c:pt idx="849">
                  <c:v>6.11</c:v>
                </c:pt>
                <c:pt idx="850">
                  <c:v>6.66</c:v>
                </c:pt>
                <c:pt idx="851">
                  <c:v>4.0199999999999996</c:v>
                </c:pt>
                <c:pt idx="852">
                  <c:v>8.81</c:v>
                </c:pt>
                <c:pt idx="853">
                  <c:v>7.92</c:v>
                </c:pt>
                <c:pt idx="854">
                  <c:v>7.48</c:v>
                </c:pt>
                <c:pt idx="855">
                  <c:v>4.62</c:v>
                </c:pt>
                <c:pt idx="856">
                  <c:v>8.4700000000000006</c:v>
                </c:pt>
                <c:pt idx="857">
                  <c:v>10.58</c:v>
                </c:pt>
                <c:pt idx="858">
                  <c:v>7.48</c:v>
                </c:pt>
                <c:pt idx="859">
                  <c:v>7.82</c:v>
                </c:pt>
                <c:pt idx="860">
                  <c:v>4.96</c:v>
                </c:pt>
                <c:pt idx="861">
                  <c:v>6.15</c:v>
                </c:pt>
                <c:pt idx="862">
                  <c:v>4.62</c:v>
                </c:pt>
                <c:pt idx="863">
                  <c:v>4.87</c:v>
                </c:pt>
                <c:pt idx="864">
                  <c:v>4.63</c:v>
                </c:pt>
                <c:pt idx="865">
                  <c:v>11.93</c:v>
                </c:pt>
                <c:pt idx="866">
                  <c:v>5.65</c:v>
                </c:pt>
                <c:pt idx="867">
                  <c:v>11.21</c:v>
                </c:pt>
                <c:pt idx="868">
                  <c:v>10.62</c:v>
                </c:pt>
                <c:pt idx="869">
                  <c:v>10.7</c:v>
                </c:pt>
                <c:pt idx="870">
                  <c:v>10.02</c:v>
                </c:pt>
                <c:pt idx="871">
                  <c:v>4.8499999999999996</c:v>
                </c:pt>
                <c:pt idx="872">
                  <c:v>4.3899999999999997</c:v>
                </c:pt>
                <c:pt idx="873">
                  <c:v>8.24</c:v>
                </c:pt>
                <c:pt idx="874">
                  <c:v>9.77</c:v>
                </c:pt>
                <c:pt idx="875">
                  <c:v>5.5</c:v>
                </c:pt>
                <c:pt idx="876">
                  <c:v>11.84</c:v>
                </c:pt>
                <c:pt idx="877">
                  <c:v>4.66</c:v>
                </c:pt>
                <c:pt idx="878">
                  <c:v>11.11</c:v>
                </c:pt>
                <c:pt idx="879">
                  <c:v>7.72</c:v>
                </c:pt>
                <c:pt idx="880">
                  <c:v>5.55</c:v>
                </c:pt>
                <c:pt idx="881">
                  <c:v>5.05</c:v>
                </c:pt>
                <c:pt idx="882">
                  <c:v>8.69</c:v>
                </c:pt>
                <c:pt idx="883">
                  <c:v>5.9</c:v>
                </c:pt>
                <c:pt idx="884">
                  <c:v>6.29</c:v>
                </c:pt>
                <c:pt idx="885">
                  <c:v>5.84</c:v>
                </c:pt>
                <c:pt idx="886">
                  <c:v>6.12</c:v>
                </c:pt>
                <c:pt idx="887">
                  <c:v>6.24</c:v>
                </c:pt>
                <c:pt idx="888">
                  <c:v>6.25</c:v>
                </c:pt>
                <c:pt idx="889">
                  <c:v>11.96</c:v>
                </c:pt>
                <c:pt idx="890">
                  <c:v>7.69</c:v>
                </c:pt>
                <c:pt idx="891">
                  <c:v>8.83</c:v>
                </c:pt>
                <c:pt idx="892">
                  <c:v>4.41</c:v>
                </c:pt>
                <c:pt idx="893">
                  <c:v>9.1</c:v>
                </c:pt>
                <c:pt idx="894">
                  <c:v>11.52</c:v>
                </c:pt>
                <c:pt idx="895">
                  <c:v>10.95</c:v>
                </c:pt>
                <c:pt idx="896">
                  <c:v>11.5</c:v>
                </c:pt>
                <c:pt idx="897">
                  <c:v>9.8800000000000008</c:v>
                </c:pt>
                <c:pt idx="898">
                  <c:v>6.2</c:v>
                </c:pt>
                <c:pt idx="899">
                  <c:v>8.41</c:v>
                </c:pt>
                <c:pt idx="900">
                  <c:v>5.07</c:v>
                </c:pt>
                <c:pt idx="901">
                  <c:v>4.0599999999999996</c:v>
                </c:pt>
                <c:pt idx="902">
                  <c:v>10.52</c:v>
                </c:pt>
                <c:pt idx="903">
                  <c:v>9.65</c:v>
                </c:pt>
                <c:pt idx="904">
                  <c:v>6.21</c:v>
                </c:pt>
                <c:pt idx="905">
                  <c:v>4.76</c:v>
                </c:pt>
                <c:pt idx="906">
                  <c:v>5.73</c:v>
                </c:pt>
                <c:pt idx="907">
                  <c:v>10.78</c:v>
                </c:pt>
                <c:pt idx="908">
                  <c:v>5.08</c:v>
                </c:pt>
                <c:pt idx="909">
                  <c:v>11.39</c:v>
                </c:pt>
                <c:pt idx="910">
                  <c:v>5.35</c:v>
                </c:pt>
                <c:pt idx="911">
                  <c:v>5.6</c:v>
                </c:pt>
                <c:pt idx="912">
                  <c:v>4.2699999999999996</c:v>
                </c:pt>
                <c:pt idx="913">
                  <c:v>5.57</c:v>
                </c:pt>
                <c:pt idx="914">
                  <c:v>5.68</c:v>
                </c:pt>
                <c:pt idx="915">
                  <c:v>5.3</c:v>
                </c:pt>
                <c:pt idx="916">
                  <c:v>9.4499999999999993</c:v>
                </c:pt>
                <c:pt idx="917">
                  <c:v>6.79</c:v>
                </c:pt>
                <c:pt idx="918">
                  <c:v>11.1</c:v>
                </c:pt>
                <c:pt idx="919">
                  <c:v>7.26</c:v>
                </c:pt>
                <c:pt idx="920">
                  <c:v>5.27</c:v>
                </c:pt>
                <c:pt idx="921">
                  <c:v>5.46</c:v>
                </c:pt>
                <c:pt idx="922">
                  <c:v>8.1300000000000008</c:v>
                </c:pt>
                <c:pt idx="923">
                  <c:v>4.25</c:v>
                </c:pt>
                <c:pt idx="924">
                  <c:v>8.68</c:v>
                </c:pt>
                <c:pt idx="925">
                  <c:v>6.25</c:v>
                </c:pt>
                <c:pt idx="926">
                  <c:v>4.47</c:v>
                </c:pt>
                <c:pt idx="927">
                  <c:v>8.31</c:v>
                </c:pt>
                <c:pt idx="928">
                  <c:v>5.68</c:v>
                </c:pt>
                <c:pt idx="929">
                  <c:v>4.75</c:v>
                </c:pt>
                <c:pt idx="930">
                  <c:v>6.31</c:v>
                </c:pt>
                <c:pt idx="931">
                  <c:v>6.28</c:v>
                </c:pt>
                <c:pt idx="932">
                  <c:v>9.2899999999999991</c:v>
                </c:pt>
                <c:pt idx="933">
                  <c:v>5.79</c:v>
                </c:pt>
                <c:pt idx="934">
                  <c:v>4.54</c:v>
                </c:pt>
                <c:pt idx="935">
                  <c:v>4.68</c:v>
                </c:pt>
                <c:pt idx="936">
                  <c:v>5.88</c:v>
                </c:pt>
                <c:pt idx="937">
                  <c:v>5.42</c:v>
                </c:pt>
                <c:pt idx="938">
                  <c:v>4.16</c:v>
                </c:pt>
                <c:pt idx="939">
                  <c:v>7.05</c:v>
                </c:pt>
                <c:pt idx="940">
                  <c:v>5.63</c:v>
                </c:pt>
                <c:pt idx="941">
                  <c:v>4.24</c:v>
                </c:pt>
                <c:pt idx="942">
                  <c:v>4.96</c:v>
                </c:pt>
                <c:pt idx="943">
                  <c:v>4.34</c:v>
                </c:pt>
                <c:pt idx="944">
                  <c:v>5.43</c:v>
                </c:pt>
                <c:pt idx="945">
                  <c:v>8.33</c:v>
                </c:pt>
                <c:pt idx="946">
                  <c:v>5.63</c:v>
                </c:pt>
                <c:pt idx="947">
                  <c:v>7.23</c:v>
                </c:pt>
                <c:pt idx="948">
                  <c:v>10.57</c:v>
                </c:pt>
                <c:pt idx="949">
                  <c:v>7.92</c:v>
                </c:pt>
                <c:pt idx="950">
                  <c:v>10.119999999999999</c:v>
                </c:pt>
                <c:pt idx="951">
                  <c:v>7.91</c:v>
                </c:pt>
                <c:pt idx="952">
                  <c:v>10.9</c:v>
                </c:pt>
                <c:pt idx="953">
                  <c:v>11.83</c:v>
                </c:pt>
                <c:pt idx="954">
                  <c:v>7.42</c:v>
                </c:pt>
                <c:pt idx="955">
                  <c:v>5.62</c:v>
                </c:pt>
                <c:pt idx="956">
                  <c:v>7.16</c:v>
                </c:pt>
                <c:pt idx="957">
                  <c:v>9.89</c:v>
                </c:pt>
                <c:pt idx="958">
                  <c:v>5.14</c:v>
                </c:pt>
                <c:pt idx="959">
                  <c:v>5.61</c:v>
                </c:pt>
                <c:pt idx="960">
                  <c:v>5.51</c:v>
                </c:pt>
                <c:pt idx="961">
                  <c:v>8.3800000000000008</c:v>
                </c:pt>
                <c:pt idx="962">
                  <c:v>4.68</c:v>
                </c:pt>
                <c:pt idx="963">
                  <c:v>4.3600000000000003</c:v>
                </c:pt>
                <c:pt idx="964">
                  <c:v>7.74</c:v>
                </c:pt>
                <c:pt idx="965">
                  <c:v>4.05</c:v>
                </c:pt>
                <c:pt idx="966">
                  <c:v>11.49</c:v>
                </c:pt>
                <c:pt idx="967">
                  <c:v>5.65</c:v>
                </c:pt>
                <c:pt idx="968">
                  <c:v>4.29</c:v>
                </c:pt>
                <c:pt idx="969">
                  <c:v>4.74</c:v>
                </c:pt>
                <c:pt idx="970">
                  <c:v>7.6</c:v>
                </c:pt>
                <c:pt idx="971">
                  <c:v>8.5</c:v>
                </c:pt>
                <c:pt idx="972">
                  <c:v>11.22</c:v>
                </c:pt>
                <c:pt idx="973">
                  <c:v>5.0999999999999996</c:v>
                </c:pt>
                <c:pt idx="974">
                  <c:v>5.43</c:v>
                </c:pt>
                <c:pt idx="975">
                  <c:v>5.82</c:v>
                </c:pt>
                <c:pt idx="976">
                  <c:v>6.05</c:v>
                </c:pt>
                <c:pt idx="977">
                  <c:v>6.38</c:v>
                </c:pt>
                <c:pt idx="978">
                  <c:v>5.73</c:v>
                </c:pt>
                <c:pt idx="979">
                  <c:v>5.47</c:v>
                </c:pt>
                <c:pt idx="980">
                  <c:v>11.3</c:v>
                </c:pt>
                <c:pt idx="981">
                  <c:v>6.72</c:v>
                </c:pt>
                <c:pt idx="982">
                  <c:v>5.36</c:v>
                </c:pt>
                <c:pt idx="983">
                  <c:v>9.8800000000000008</c:v>
                </c:pt>
                <c:pt idx="984">
                  <c:v>4.1100000000000003</c:v>
                </c:pt>
                <c:pt idx="985">
                  <c:v>7.48</c:v>
                </c:pt>
                <c:pt idx="986">
                  <c:v>9.18</c:v>
                </c:pt>
                <c:pt idx="987">
                  <c:v>4.51</c:v>
                </c:pt>
                <c:pt idx="988">
                  <c:v>7.33</c:v>
                </c:pt>
                <c:pt idx="989">
                  <c:v>10.56</c:v>
                </c:pt>
                <c:pt idx="990">
                  <c:v>4.01</c:v>
                </c:pt>
                <c:pt idx="991">
                  <c:v>5.64</c:v>
                </c:pt>
                <c:pt idx="992">
                  <c:v>8.02</c:v>
                </c:pt>
                <c:pt idx="993">
                  <c:v>7.2</c:v>
                </c:pt>
                <c:pt idx="994">
                  <c:v>4.55</c:v>
                </c:pt>
                <c:pt idx="995">
                  <c:v>9.0299999999999994</c:v>
                </c:pt>
                <c:pt idx="996">
                  <c:v>5.2</c:v>
                </c:pt>
                <c:pt idx="997">
                  <c:v>8.3000000000000007</c:v>
                </c:pt>
                <c:pt idx="998">
                  <c:v>5.56</c:v>
                </c:pt>
                <c:pt idx="999">
                  <c:v>4.1500000000000004</c:v>
                </c:pt>
                <c:pt idx="1000">
                  <c:v>5.99</c:v>
                </c:pt>
                <c:pt idx="1001">
                  <c:v>5.8</c:v>
                </c:pt>
                <c:pt idx="1002">
                  <c:v>7.32</c:v>
                </c:pt>
                <c:pt idx="1003">
                  <c:v>5.16</c:v>
                </c:pt>
                <c:pt idx="1004">
                  <c:v>5.96</c:v>
                </c:pt>
                <c:pt idx="1005">
                  <c:v>4.8499999999999996</c:v>
                </c:pt>
                <c:pt idx="1006">
                  <c:v>5.09</c:v>
                </c:pt>
                <c:pt idx="1007">
                  <c:v>4.9400000000000004</c:v>
                </c:pt>
                <c:pt idx="1008">
                  <c:v>4.92</c:v>
                </c:pt>
                <c:pt idx="1009">
                  <c:v>6.05</c:v>
                </c:pt>
                <c:pt idx="1010">
                  <c:v>4.67</c:v>
                </c:pt>
                <c:pt idx="1011">
                  <c:v>9.81</c:v>
                </c:pt>
                <c:pt idx="1012">
                  <c:v>6.06</c:v>
                </c:pt>
                <c:pt idx="1013">
                  <c:v>5.19</c:v>
                </c:pt>
                <c:pt idx="1014">
                  <c:v>10.16</c:v>
                </c:pt>
                <c:pt idx="1015">
                  <c:v>4.68</c:v>
                </c:pt>
                <c:pt idx="1016">
                  <c:v>5.32</c:v>
                </c:pt>
                <c:pt idx="1017">
                  <c:v>6.99</c:v>
                </c:pt>
                <c:pt idx="1018">
                  <c:v>5.55</c:v>
                </c:pt>
                <c:pt idx="1019">
                  <c:v>6.94</c:v>
                </c:pt>
                <c:pt idx="1020">
                  <c:v>4.2</c:v>
                </c:pt>
                <c:pt idx="1021">
                  <c:v>5.59</c:v>
                </c:pt>
                <c:pt idx="1022">
                  <c:v>9.9600000000000009</c:v>
                </c:pt>
                <c:pt idx="1023">
                  <c:v>7.37</c:v>
                </c:pt>
                <c:pt idx="1024">
                  <c:v>5.0599999999999996</c:v>
                </c:pt>
                <c:pt idx="1025">
                  <c:v>8.2100000000000009</c:v>
                </c:pt>
                <c:pt idx="1026">
                  <c:v>10.34</c:v>
                </c:pt>
                <c:pt idx="1027">
                  <c:v>5.51</c:v>
                </c:pt>
                <c:pt idx="1028">
                  <c:v>11.2</c:v>
                </c:pt>
                <c:pt idx="1029">
                  <c:v>4.3499999999999996</c:v>
                </c:pt>
                <c:pt idx="1030">
                  <c:v>10.45</c:v>
                </c:pt>
                <c:pt idx="1031">
                  <c:v>4.07</c:v>
                </c:pt>
                <c:pt idx="1032">
                  <c:v>8.34</c:v>
                </c:pt>
                <c:pt idx="1033">
                  <c:v>7.41</c:v>
                </c:pt>
                <c:pt idx="1034">
                  <c:v>4.3099999999999996</c:v>
                </c:pt>
                <c:pt idx="1035">
                  <c:v>10.83</c:v>
                </c:pt>
                <c:pt idx="1036">
                  <c:v>11.31</c:v>
                </c:pt>
                <c:pt idx="1037">
                  <c:v>11.81</c:v>
                </c:pt>
                <c:pt idx="1038">
                  <c:v>8.26</c:v>
                </c:pt>
                <c:pt idx="1039">
                  <c:v>10.74</c:v>
                </c:pt>
                <c:pt idx="1040">
                  <c:v>7.69</c:v>
                </c:pt>
                <c:pt idx="1041">
                  <c:v>4.84</c:v>
                </c:pt>
                <c:pt idx="1042">
                  <c:v>9.77</c:v>
                </c:pt>
                <c:pt idx="1043">
                  <c:v>5.84</c:v>
                </c:pt>
                <c:pt idx="1044">
                  <c:v>8.6999999999999993</c:v>
                </c:pt>
                <c:pt idx="1045">
                  <c:v>10.79</c:v>
                </c:pt>
                <c:pt idx="1046">
                  <c:v>4.32</c:v>
                </c:pt>
                <c:pt idx="1047">
                  <c:v>7.19</c:v>
                </c:pt>
                <c:pt idx="1048">
                  <c:v>11.94</c:v>
                </c:pt>
                <c:pt idx="1049">
                  <c:v>5.56</c:v>
                </c:pt>
                <c:pt idx="1050">
                  <c:v>5.64</c:v>
                </c:pt>
                <c:pt idx="1051">
                  <c:v>4.6500000000000004</c:v>
                </c:pt>
                <c:pt idx="1052">
                  <c:v>9.0500000000000007</c:v>
                </c:pt>
                <c:pt idx="1053">
                  <c:v>4.5199999999999996</c:v>
                </c:pt>
                <c:pt idx="1054">
                  <c:v>4.62</c:v>
                </c:pt>
                <c:pt idx="1055">
                  <c:v>5.87</c:v>
                </c:pt>
                <c:pt idx="1056">
                  <c:v>5.71</c:v>
                </c:pt>
                <c:pt idx="1057">
                  <c:v>9.08</c:v>
                </c:pt>
                <c:pt idx="1058">
                  <c:v>5.3</c:v>
                </c:pt>
                <c:pt idx="1059">
                  <c:v>11.76</c:v>
                </c:pt>
                <c:pt idx="1060">
                  <c:v>5.1100000000000003</c:v>
                </c:pt>
                <c:pt idx="1061">
                  <c:v>5.54</c:v>
                </c:pt>
                <c:pt idx="1062">
                  <c:v>8.8699999999999992</c:v>
                </c:pt>
                <c:pt idx="1063">
                  <c:v>5.96</c:v>
                </c:pt>
                <c:pt idx="1064">
                  <c:v>4.4400000000000004</c:v>
                </c:pt>
                <c:pt idx="1065">
                  <c:v>4.6500000000000004</c:v>
                </c:pt>
                <c:pt idx="1066">
                  <c:v>5.64</c:v>
                </c:pt>
                <c:pt idx="1067">
                  <c:v>10.19</c:v>
                </c:pt>
                <c:pt idx="1068">
                  <c:v>10.79</c:v>
                </c:pt>
                <c:pt idx="1069">
                  <c:v>4.24</c:v>
                </c:pt>
                <c:pt idx="1070">
                  <c:v>5.83</c:v>
                </c:pt>
                <c:pt idx="1071">
                  <c:v>11.85</c:v>
                </c:pt>
                <c:pt idx="1072">
                  <c:v>5.98</c:v>
                </c:pt>
                <c:pt idx="1073">
                  <c:v>4.26</c:v>
                </c:pt>
                <c:pt idx="1074">
                  <c:v>4.96</c:v>
                </c:pt>
                <c:pt idx="1075">
                  <c:v>4</c:v>
                </c:pt>
                <c:pt idx="1076">
                  <c:v>4.1500000000000004</c:v>
                </c:pt>
                <c:pt idx="1077">
                  <c:v>11.36</c:v>
                </c:pt>
                <c:pt idx="1078">
                  <c:v>7.53</c:v>
                </c:pt>
                <c:pt idx="1079">
                  <c:v>7.95</c:v>
                </c:pt>
                <c:pt idx="1080">
                  <c:v>8.5</c:v>
                </c:pt>
                <c:pt idx="1081">
                  <c:v>5.89</c:v>
                </c:pt>
                <c:pt idx="1082">
                  <c:v>8.76</c:v>
                </c:pt>
                <c:pt idx="1083">
                  <c:v>4.1100000000000003</c:v>
                </c:pt>
                <c:pt idx="1084">
                  <c:v>7.56</c:v>
                </c:pt>
                <c:pt idx="1085">
                  <c:v>4.17</c:v>
                </c:pt>
                <c:pt idx="1086">
                  <c:v>11.42</c:v>
                </c:pt>
                <c:pt idx="1087">
                  <c:v>7.33</c:v>
                </c:pt>
                <c:pt idx="1088">
                  <c:v>6.7</c:v>
                </c:pt>
                <c:pt idx="1089">
                  <c:v>5.27</c:v>
                </c:pt>
                <c:pt idx="1090">
                  <c:v>7.72</c:v>
                </c:pt>
                <c:pt idx="1091">
                  <c:v>8.68</c:v>
                </c:pt>
                <c:pt idx="1092">
                  <c:v>9.8000000000000007</c:v>
                </c:pt>
                <c:pt idx="1093">
                  <c:v>4.4400000000000004</c:v>
                </c:pt>
                <c:pt idx="1094">
                  <c:v>7.19</c:v>
                </c:pt>
                <c:pt idx="1095">
                  <c:v>6.06</c:v>
                </c:pt>
                <c:pt idx="1096">
                  <c:v>5.12</c:v>
                </c:pt>
                <c:pt idx="1097">
                  <c:v>10.72</c:v>
                </c:pt>
                <c:pt idx="1098">
                  <c:v>9.58</c:v>
                </c:pt>
                <c:pt idx="1099">
                  <c:v>6.4</c:v>
                </c:pt>
                <c:pt idx="1100">
                  <c:v>6.8</c:v>
                </c:pt>
                <c:pt idx="1101">
                  <c:v>9.48</c:v>
                </c:pt>
                <c:pt idx="1102">
                  <c:v>7.45</c:v>
                </c:pt>
                <c:pt idx="1103">
                  <c:v>6.94</c:v>
                </c:pt>
                <c:pt idx="1104">
                  <c:v>7.83</c:v>
                </c:pt>
                <c:pt idx="1105">
                  <c:v>10.17</c:v>
                </c:pt>
                <c:pt idx="1106">
                  <c:v>8.9600000000000009</c:v>
                </c:pt>
                <c:pt idx="1107">
                  <c:v>6.96</c:v>
                </c:pt>
                <c:pt idx="1108">
                  <c:v>5.07</c:v>
                </c:pt>
                <c:pt idx="1109">
                  <c:v>5.85</c:v>
                </c:pt>
                <c:pt idx="1110">
                  <c:v>10.56</c:v>
                </c:pt>
                <c:pt idx="1111">
                  <c:v>8.92</c:v>
                </c:pt>
                <c:pt idx="1112">
                  <c:v>8.6300000000000008</c:v>
                </c:pt>
                <c:pt idx="1113">
                  <c:v>6.29</c:v>
                </c:pt>
                <c:pt idx="1114">
                  <c:v>5.75</c:v>
                </c:pt>
                <c:pt idx="1115">
                  <c:v>6.66</c:v>
                </c:pt>
                <c:pt idx="1116">
                  <c:v>5.0999999999999996</c:v>
                </c:pt>
                <c:pt idx="1117">
                  <c:v>4.41</c:v>
                </c:pt>
                <c:pt idx="1118">
                  <c:v>5.52</c:v>
                </c:pt>
                <c:pt idx="1119">
                  <c:v>4.62</c:v>
                </c:pt>
                <c:pt idx="1120">
                  <c:v>5.74</c:v>
                </c:pt>
                <c:pt idx="1121">
                  <c:v>6.3</c:v>
                </c:pt>
                <c:pt idx="1122">
                  <c:v>10.27</c:v>
                </c:pt>
                <c:pt idx="1123">
                  <c:v>5.85</c:v>
                </c:pt>
                <c:pt idx="1124">
                  <c:v>5.92</c:v>
                </c:pt>
                <c:pt idx="1125">
                  <c:v>10.01</c:v>
                </c:pt>
                <c:pt idx="1126">
                  <c:v>9.59</c:v>
                </c:pt>
                <c:pt idx="1127">
                  <c:v>10.37</c:v>
                </c:pt>
                <c:pt idx="1128">
                  <c:v>4.01</c:v>
                </c:pt>
                <c:pt idx="1129">
                  <c:v>4.24</c:v>
                </c:pt>
                <c:pt idx="1130">
                  <c:v>5.36</c:v>
                </c:pt>
                <c:pt idx="1131">
                  <c:v>4.99</c:v>
                </c:pt>
                <c:pt idx="1132">
                  <c:v>8.68</c:v>
                </c:pt>
                <c:pt idx="1133">
                  <c:v>4.2300000000000004</c:v>
                </c:pt>
                <c:pt idx="1134">
                  <c:v>5.32</c:v>
                </c:pt>
                <c:pt idx="1135">
                  <c:v>6.66</c:v>
                </c:pt>
                <c:pt idx="1136">
                  <c:v>7.4</c:v>
                </c:pt>
                <c:pt idx="1137">
                  <c:v>10.08</c:v>
                </c:pt>
                <c:pt idx="1138">
                  <c:v>8.58</c:v>
                </c:pt>
                <c:pt idx="1139">
                  <c:v>5.84</c:v>
                </c:pt>
                <c:pt idx="1140">
                  <c:v>4.8600000000000003</c:v>
                </c:pt>
                <c:pt idx="1141">
                  <c:v>11.52</c:v>
                </c:pt>
                <c:pt idx="1142">
                  <c:v>6.15</c:v>
                </c:pt>
                <c:pt idx="1143">
                  <c:v>9.94</c:v>
                </c:pt>
                <c:pt idx="1144">
                  <c:v>10.56</c:v>
                </c:pt>
                <c:pt idx="1145">
                  <c:v>6.79</c:v>
                </c:pt>
                <c:pt idx="1146">
                  <c:v>4.8</c:v>
                </c:pt>
                <c:pt idx="1147">
                  <c:v>5.75</c:v>
                </c:pt>
                <c:pt idx="1148">
                  <c:v>5.81</c:v>
                </c:pt>
                <c:pt idx="1149">
                  <c:v>9.2799999999999994</c:v>
                </c:pt>
                <c:pt idx="1150">
                  <c:v>6.37</c:v>
                </c:pt>
                <c:pt idx="1151">
                  <c:v>5.09</c:v>
                </c:pt>
                <c:pt idx="1152">
                  <c:v>7.94</c:v>
                </c:pt>
                <c:pt idx="1153">
                  <c:v>10.95</c:v>
                </c:pt>
                <c:pt idx="1154">
                  <c:v>6.3</c:v>
                </c:pt>
                <c:pt idx="1155">
                  <c:v>8.0500000000000007</c:v>
                </c:pt>
                <c:pt idx="1156">
                  <c:v>9.8800000000000008</c:v>
                </c:pt>
                <c:pt idx="1157">
                  <c:v>7.42</c:v>
                </c:pt>
                <c:pt idx="1158">
                  <c:v>8.4499999999999993</c:v>
                </c:pt>
                <c:pt idx="1159">
                  <c:v>6.21</c:v>
                </c:pt>
                <c:pt idx="1160">
                  <c:v>4.6500000000000004</c:v>
                </c:pt>
                <c:pt idx="1161">
                  <c:v>5.87</c:v>
                </c:pt>
                <c:pt idx="1162">
                  <c:v>4.24</c:v>
                </c:pt>
                <c:pt idx="1163">
                  <c:v>7.81</c:v>
                </c:pt>
                <c:pt idx="1164">
                  <c:v>9.85</c:v>
                </c:pt>
                <c:pt idx="1165">
                  <c:v>6.94</c:v>
                </c:pt>
                <c:pt idx="1166">
                  <c:v>11.3</c:v>
                </c:pt>
                <c:pt idx="1167">
                  <c:v>9.23</c:v>
                </c:pt>
                <c:pt idx="1168">
                  <c:v>4.37</c:v>
                </c:pt>
                <c:pt idx="1169">
                  <c:v>5.76</c:v>
                </c:pt>
                <c:pt idx="1170">
                  <c:v>4.96</c:v>
                </c:pt>
                <c:pt idx="1171">
                  <c:v>11.04</c:v>
                </c:pt>
                <c:pt idx="1172">
                  <c:v>7.81</c:v>
                </c:pt>
                <c:pt idx="1173">
                  <c:v>4.55</c:v>
                </c:pt>
                <c:pt idx="1174">
                  <c:v>6.13</c:v>
                </c:pt>
                <c:pt idx="1175">
                  <c:v>6.04</c:v>
                </c:pt>
                <c:pt idx="1176">
                  <c:v>8.85</c:v>
                </c:pt>
                <c:pt idx="1177">
                  <c:v>10.54</c:v>
                </c:pt>
                <c:pt idx="1178">
                  <c:v>4.37</c:v>
                </c:pt>
                <c:pt idx="1179">
                  <c:v>9.6300000000000008</c:v>
                </c:pt>
                <c:pt idx="1180">
                  <c:v>10.37</c:v>
                </c:pt>
                <c:pt idx="1181">
                  <c:v>5.44</c:v>
                </c:pt>
                <c:pt idx="1182">
                  <c:v>5.19</c:v>
                </c:pt>
                <c:pt idx="1183">
                  <c:v>11.8</c:v>
                </c:pt>
                <c:pt idx="1184">
                  <c:v>8.3800000000000008</c:v>
                </c:pt>
                <c:pt idx="1185">
                  <c:v>7.58</c:v>
                </c:pt>
                <c:pt idx="1186">
                  <c:v>4.6100000000000003</c:v>
                </c:pt>
                <c:pt idx="1187">
                  <c:v>4.7</c:v>
                </c:pt>
                <c:pt idx="1188">
                  <c:v>6.05</c:v>
                </c:pt>
                <c:pt idx="1189">
                  <c:v>5.63</c:v>
                </c:pt>
                <c:pt idx="1190">
                  <c:v>6.06</c:v>
                </c:pt>
                <c:pt idx="1191">
                  <c:v>5.19</c:v>
                </c:pt>
                <c:pt idx="1192">
                  <c:v>8.9600000000000009</c:v>
                </c:pt>
                <c:pt idx="1193">
                  <c:v>11.39</c:v>
                </c:pt>
                <c:pt idx="1194">
                  <c:v>4.0599999999999996</c:v>
                </c:pt>
                <c:pt idx="1195">
                  <c:v>5.23</c:v>
                </c:pt>
                <c:pt idx="1196">
                  <c:v>5.05</c:v>
                </c:pt>
                <c:pt idx="1197">
                  <c:v>7.34</c:v>
                </c:pt>
                <c:pt idx="1198">
                  <c:v>8.1300000000000008</c:v>
                </c:pt>
                <c:pt idx="1199">
                  <c:v>6.68</c:v>
                </c:pt>
                <c:pt idx="1200">
                  <c:v>11.51</c:v>
                </c:pt>
                <c:pt idx="1201">
                  <c:v>6.02</c:v>
                </c:pt>
                <c:pt idx="1202">
                  <c:v>7.96</c:v>
                </c:pt>
                <c:pt idx="1203">
                  <c:v>6.01</c:v>
                </c:pt>
                <c:pt idx="1204">
                  <c:v>5.9</c:v>
                </c:pt>
                <c:pt idx="1205">
                  <c:v>4.49</c:v>
                </c:pt>
                <c:pt idx="1206">
                  <c:v>6.25</c:v>
                </c:pt>
                <c:pt idx="1207">
                  <c:v>9.6199999999999992</c:v>
                </c:pt>
                <c:pt idx="1208">
                  <c:v>11.06</c:v>
                </c:pt>
                <c:pt idx="1209">
                  <c:v>6.11</c:v>
                </c:pt>
                <c:pt idx="1210">
                  <c:v>11.49</c:v>
                </c:pt>
                <c:pt idx="1211">
                  <c:v>8.68</c:v>
                </c:pt>
                <c:pt idx="1212">
                  <c:v>5.68</c:v>
                </c:pt>
                <c:pt idx="1213">
                  <c:v>8.4499999999999993</c:v>
                </c:pt>
                <c:pt idx="1214">
                  <c:v>8.51</c:v>
                </c:pt>
                <c:pt idx="1215">
                  <c:v>7.62</c:v>
                </c:pt>
                <c:pt idx="1216">
                  <c:v>10.18</c:v>
                </c:pt>
                <c:pt idx="1217">
                  <c:v>5.36</c:v>
                </c:pt>
                <c:pt idx="1218">
                  <c:v>11.78</c:v>
                </c:pt>
                <c:pt idx="1219">
                  <c:v>10.82</c:v>
                </c:pt>
                <c:pt idx="1220">
                  <c:v>7.73</c:v>
                </c:pt>
                <c:pt idx="1221">
                  <c:v>6.24</c:v>
                </c:pt>
                <c:pt idx="1222">
                  <c:v>10.42</c:v>
                </c:pt>
                <c:pt idx="1223">
                  <c:v>11.11</c:v>
                </c:pt>
                <c:pt idx="1224">
                  <c:v>7.67</c:v>
                </c:pt>
                <c:pt idx="1225">
                  <c:v>6.15</c:v>
                </c:pt>
                <c:pt idx="1226">
                  <c:v>5.71</c:v>
                </c:pt>
                <c:pt idx="1227">
                  <c:v>8.6999999999999993</c:v>
                </c:pt>
                <c:pt idx="1228">
                  <c:v>9.0399999999999991</c:v>
                </c:pt>
                <c:pt idx="1229">
                  <c:v>5.61</c:v>
                </c:pt>
                <c:pt idx="1230">
                  <c:v>8.1199999999999992</c:v>
                </c:pt>
                <c:pt idx="1231">
                  <c:v>4.74</c:v>
                </c:pt>
                <c:pt idx="1232">
                  <c:v>4.0599999999999996</c:v>
                </c:pt>
                <c:pt idx="1233">
                  <c:v>5.69</c:v>
                </c:pt>
                <c:pt idx="1234">
                  <c:v>5.66</c:v>
                </c:pt>
                <c:pt idx="1235">
                  <c:v>4.32</c:v>
                </c:pt>
                <c:pt idx="1236">
                  <c:v>8.2899999999999991</c:v>
                </c:pt>
                <c:pt idx="1237">
                  <c:v>10.46</c:v>
                </c:pt>
                <c:pt idx="1238">
                  <c:v>11.96</c:v>
                </c:pt>
                <c:pt idx="1239">
                  <c:v>4.25</c:v>
                </c:pt>
                <c:pt idx="1240">
                  <c:v>8.33</c:v>
                </c:pt>
                <c:pt idx="1241">
                  <c:v>4.29</c:v>
                </c:pt>
                <c:pt idx="1242">
                  <c:v>6.32</c:v>
                </c:pt>
                <c:pt idx="1243">
                  <c:v>5.65</c:v>
                </c:pt>
                <c:pt idx="1244">
                  <c:v>8.41</c:v>
                </c:pt>
                <c:pt idx="1245">
                  <c:v>11.96</c:v>
                </c:pt>
                <c:pt idx="1246">
                  <c:v>5.17</c:v>
                </c:pt>
                <c:pt idx="1247">
                  <c:v>8.76</c:v>
                </c:pt>
                <c:pt idx="1248">
                  <c:v>7.99</c:v>
                </c:pt>
                <c:pt idx="1249">
                  <c:v>8.59</c:v>
                </c:pt>
                <c:pt idx="1250">
                  <c:v>6.14</c:v>
                </c:pt>
                <c:pt idx="1251">
                  <c:v>4.08</c:v>
                </c:pt>
                <c:pt idx="1252">
                  <c:v>6.25</c:v>
                </c:pt>
                <c:pt idx="1253">
                  <c:v>5.94</c:v>
                </c:pt>
                <c:pt idx="1254">
                  <c:v>6.45</c:v>
                </c:pt>
                <c:pt idx="1255">
                  <c:v>5.74</c:v>
                </c:pt>
                <c:pt idx="1256">
                  <c:v>4.43</c:v>
                </c:pt>
                <c:pt idx="1257">
                  <c:v>6.5</c:v>
                </c:pt>
                <c:pt idx="1258">
                  <c:v>8.75</c:v>
                </c:pt>
                <c:pt idx="1259">
                  <c:v>11.96</c:v>
                </c:pt>
                <c:pt idx="1260">
                  <c:v>10.54</c:v>
                </c:pt>
                <c:pt idx="1261">
                  <c:v>4.54</c:v>
                </c:pt>
                <c:pt idx="1262">
                  <c:v>5.71</c:v>
                </c:pt>
                <c:pt idx="1263">
                  <c:v>6.25</c:v>
                </c:pt>
                <c:pt idx="1264">
                  <c:v>9.4700000000000006</c:v>
                </c:pt>
                <c:pt idx="1265">
                  <c:v>5.7</c:v>
                </c:pt>
                <c:pt idx="1266">
                  <c:v>11.18</c:v>
                </c:pt>
                <c:pt idx="1267">
                  <c:v>10.98</c:v>
                </c:pt>
                <c:pt idx="1268">
                  <c:v>5.1100000000000003</c:v>
                </c:pt>
                <c:pt idx="1269">
                  <c:v>10.24</c:v>
                </c:pt>
                <c:pt idx="1270">
                  <c:v>7.71</c:v>
                </c:pt>
                <c:pt idx="1271">
                  <c:v>6.03</c:v>
                </c:pt>
                <c:pt idx="1272">
                  <c:v>5.96</c:v>
                </c:pt>
                <c:pt idx="1273">
                  <c:v>4.16</c:v>
                </c:pt>
                <c:pt idx="1274">
                  <c:v>6.11</c:v>
                </c:pt>
                <c:pt idx="1275">
                  <c:v>5.97</c:v>
                </c:pt>
                <c:pt idx="1276">
                  <c:v>10.81</c:v>
                </c:pt>
                <c:pt idx="1277">
                  <c:v>5.7</c:v>
                </c:pt>
                <c:pt idx="1278">
                  <c:v>4.7699999999999996</c:v>
                </c:pt>
                <c:pt idx="1279">
                  <c:v>4.25</c:v>
                </c:pt>
                <c:pt idx="1280">
                  <c:v>5.52</c:v>
                </c:pt>
                <c:pt idx="1281">
                  <c:v>6.53</c:v>
                </c:pt>
                <c:pt idx="1282">
                  <c:v>4.82</c:v>
                </c:pt>
                <c:pt idx="1283">
                  <c:v>11.94</c:v>
                </c:pt>
                <c:pt idx="1284">
                  <c:v>7.85</c:v>
                </c:pt>
                <c:pt idx="1285">
                  <c:v>8.01</c:v>
                </c:pt>
                <c:pt idx="1286">
                  <c:v>7.4</c:v>
                </c:pt>
                <c:pt idx="1287">
                  <c:v>8.3800000000000008</c:v>
                </c:pt>
                <c:pt idx="1288">
                  <c:v>11.56</c:v>
                </c:pt>
                <c:pt idx="1289">
                  <c:v>4.6100000000000003</c:v>
                </c:pt>
                <c:pt idx="1290">
                  <c:v>4.95</c:v>
                </c:pt>
                <c:pt idx="1291">
                  <c:v>5.04</c:v>
                </c:pt>
                <c:pt idx="1292">
                  <c:v>5.42</c:v>
                </c:pt>
                <c:pt idx="1293">
                  <c:v>5.39</c:v>
                </c:pt>
                <c:pt idx="1294">
                  <c:v>6</c:v>
                </c:pt>
                <c:pt idx="1295">
                  <c:v>6.02</c:v>
                </c:pt>
                <c:pt idx="1296">
                  <c:v>4.62</c:v>
                </c:pt>
                <c:pt idx="1297">
                  <c:v>5.59</c:v>
                </c:pt>
                <c:pt idx="1298">
                  <c:v>5.18</c:v>
                </c:pt>
                <c:pt idx="1299">
                  <c:v>6.29</c:v>
                </c:pt>
                <c:pt idx="1300">
                  <c:v>4.49</c:v>
                </c:pt>
                <c:pt idx="1301">
                  <c:v>11.82</c:v>
                </c:pt>
                <c:pt idx="1302">
                  <c:v>7.41</c:v>
                </c:pt>
                <c:pt idx="1303">
                  <c:v>5.97</c:v>
                </c:pt>
                <c:pt idx="1304">
                  <c:v>5.74</c:v>
                </c:pt>
                <c:pt idx="1305">
                  <c:v>9.85</c:v>
                </c:pt>
                <c:pt idx="1306">
                  <c:v>7.59</c:v>
                </c:pt>
                <c:pt idx="1307">
                  <c:v>6.98</c:v>
                </c:pt>
                <c:pt idx="1308">
                  <c:v>4.7300000000000004</c:v>
                </c:pt>
                <c:pt idx="1309">
                  <c:v>4.76</c:v>
                </c:pt>
                <c:pt idx="1310">
                  <c:v>6.24</c:v>
                </c:pt>
                <c:pt idx="1311">
                  <c:v>5.44</c:v>
                </c:pt>
                <c:pt idx="1312">
                  <c:v>5.08</c:v>
                </c:pt>
                <c:pt idx="1313">
                  <c:v>4.87</c:v>
                </c:pt>
                <c:pt idx="1314">
                  <c:v>8.17</c:v>
                </c:pt>
                <c:pt idx="1315">
                  <c:v>7.61</c:v>
                </c:pt>
                <c:pt idx="1316">
                  <c:v>10.1</c:v>
                </c:pt>
                <c:pt idx="1317">
                  <c:v>11.24</c:v>
                </c:pt>
                <c:pt idx="1318">
                  <c:v>6.1</c:v>
                </c:pt>
                <c:pt idx="1319">
                  <c:v>6.98</c:v>
                </c:pt>
                <c:pt idx="1320">
                  <c:v>4</c:v>
                </c:pt>
                <c:pt idx="1321">
                  <c:v>4.2300000000000004</c:v>
                </c:pt>
                <c:pt idx="1322">
                  <c:v>4.72</c:v>
                </c:pt>
                <c:pt idx="1323">
                  <c:v>5.63</c:v>
                </c:pt>
                <c:pt idx="1324">
                  <c:v>5.83</c:v>
                </c:pt>
                <c:pt idx="1325">
                  <c:v>9.23</c:v>
                </c:pt>
                <c:pt idx="1326">
                  <c:v>9.89</c:v>
                </c:pt>
                <c:pt idx="1327">
                  <c:v>12</c:v>
                </c:pt>
                <c:pt idx="1328">
                  <c:v>4.24</c:v>
                </c:pt>
                <c:pt idx="1329">
                  <c:v>4.68</c:v>
                </c:pt>
                <c:pt idx="1330">
                  <c:v>8.57</c:v>
                </c:pt>
                <c:pt idx="1331">
                  <c:v>4.0999999999999996</c:v>
                </c:pt>
                <c:pt idx="1332">
                  <c:v>4.49</c:v>
                </c:pt>
                <c:pt idx="1333">
                  <c:v>8.8000000000000007</c:v>
                </c:pt>
                <c:pt idx="1334">
                  <c:v>7.93</c:v>
                </c:pt>
                <c:pt idx="1335">
                  <c:v>9.4499999999999993</c:v>
                </c:pt>
                <c:pt idx="1336">
                  <c:v>7.67</c:v>
                </c:pt>
                <c:pt idx="1337">
                  <c:v>10.53</c:v>
                </c:pt>
                <c:pt idx="1338">
                  <c:v>10.08</c:v>
                </c:pt>
                <c:pt idx="1339">
                  <c:v>11.39</c:v>
                </c:pt>
                <c:pt idx="1340">
                  <c:v>6.36</c:v>
                </c:pt>
                <c:pt idx="1341">
                  <c:v>5.31</c:v>
                </c:pt>
                <c:pt idx="1342">
                  <c:v>4.74</c:v>
                </c:pt>
                <c:pt idx="1343">
                  <c:v>11.35</c:v>
                </c:pt>
                <c:pt idx="1344">
                  <c:v>6.81</c:v>
                </c:pt>
                <c:pt idx="1345">
                  <c:v>8.06</c:v>
                </c:pt>
                <c:pt idx="1346">
                  <c:v>6.74</c:v>
                </c:pt>
                <c:pt idx="1347">
                  <c:v>6.54</c:v>
                </c:pt>
                <c:pt idx="1348">
                  <c:v>5.4</c:v>
                </c:pt>
                <c:pt idx="1349">
                  <c:v>5.58</c:v>
                </c:pt>
                <c:pt idx="1350">
                  <c:v>5.84</c:v>
                </c:pt>
                <c:pt idx="1351">
                  <c:v>4.2</c:v>
                </c:pt>
                <c:pt idx="1352">
                  <c:v>6.06</c:v>
                </c:pt>
                <c:pt idx="1353">
                  <c:v>7.57</c:v>
                </c:pt>
                <c:pt idx="1354">
                  <c:v>6.15</c:v>
                </c:pt>
                <c:pt idx="1355">
                  <c:v>4.5599999999999996</c:v>
                </c:pt>
                <c:pt idx="1356">
                  <c:v>4.72</c:v>
                </c:pt>
                <c:pt idx="1357">
                  <c:v>7.98</c:v>
                </c:pt>
                <c:pt idx="1358">
                  <c:v>6.26</c:v>
                </c:pt>
                <c:pt idx="1359">
                  <c:v>4.29</c:v>
                </c:pt>
                <c:pt idx="1360">
                  <c:v>5.43</c:v>
                </c:pt>
                <c:pt idx="1361">
                  <c:v>8</c:v>
                </c:pt>
                <c:pt idx="1362">
                  <c:v>9.9600000000000009</c:v>
                </c:pt>
                <c:pt idx="1363">
                  <c:v>6.8</c:v>
                </c:pt>
                <c:pt idx="1364">
                  <c:v>6.22</c:v>
                </c:pt>
                <c:pt idx="1365">
                  <c:v>5.79</c:v>
                </c:pt>
                <c:pt idx="1366">
                  <c:v>5.41</c:v>
                </c:pt>
                <c:pt idx="1367">
                  <c:v>11.05</c:v>
                </c:pt>
                <c:pt idx="1368">
                  <c:v>6.27</c:v>
                </c:pt>
                <c:pt idx="1369">
                  <c:v>4.7699999999999996</c:v>
                </c:pt>
                <c:pt idx="1370">
                  <c:v>4.08</c:v>
                </c:pt>
                <c:pt idx="1371">
                  <c:v>6.01</c:v>
                </c:pt>
                <c:pt idx="1372">
                  <c:v>11.84</c:v>
                </c:pt>
                <c:pt idx="1373">
                  <c:v>6.27</c:v>
                </c:pt>
                <c:pt idx="1374">
                  <c:v>5.28</c:v>
                </c:pt>
                <c:pt idx="1375">
                  <c:v>7.03</c:v>
                </c:pt>
                <c:pt idx="1376">
                  <c:v>5.32</c:v>
                </c:pt>
                <c:pt idx="1377">
                  <c:v>9.59</c:v>
                </c:pt>
                <c:pt idx="1378">
                  <c:v>6.15</c:v>
                </c:pt>
                <c:pt idx="1379">
                  <c:v>11.08</c:v>
                </c:pt>
                <c:pt idx="1380">
                  <c:v>7.95</c:v>
                </c:pt>
                <c:pt idx="1381">
                  <c:v>6.23</c:v>
                </c:pt>
                <c:pt idx="1382">
                  <c:v>6.5</c:v>
                </c:pt>
                <c:pt idx="1383">
                  <c:v>5.22</c:v>
                </c:pt>
                <c:pt idx="1384">
                  <c:v>6.3</c:v>
                </c:pt>
                <c:pt idx="1385">
                  <c:v>8.84</c:v>
                </c:pt>
                <c:pt idx="1386">
                  <c:v>4.1100000000000003</c:v>
                </c:pt>
                <c:pt idx="1387">
                  <c:v>4.57</c:v>
                </c:pt>
                <c:pt idx="1388">
                  <c:v>11.06</c:v>
                </c:pt>
                <c:pt idx="1389">
                  <c:v>10.68</c:v>
                </c:pt>
                <c:pt idx="1390">
                  <c:v>6.14</c:v>
                </c:pt>
                <c:pt idx="1391">
                  <c:v>5.45</c:v>
                </c:pt>
                <c:pt idx="1392">
                  <c:v>6.14</c:v>
                </c:pt>
                <c:pt idx="1393">
                  <c:v>7.85</c:v>
                </c:pt>
                <c:pt idx="1394">
                  <c:v>4.09</c:v>
                </c:pt>
                <c:pt idx="1395">
                  <c:v>4.62</c:v>
                </c:pt>
                <c:pt idx="1396">
                  <c:v>5.77</c:v>
                </c:pt>
                <c:pt idx="1397">
                  <c:v>5.84</c:v>
                </c:pt>
                <c:pt idx="1398">
                  <c:v>4.91</c:v>
                </c:pt>
                <c:pt idx="1399">
                  <c:v>5.07</c:v>
                </c:pt>
                <c:pt idx="1400">
                  <c:v>5.81</c:v>
                </c:pt>
                <c:pt idx="1401">
                  <c:v>11.2</c:v>
                </c:pt>
                <c:pt idx="1402">
                  <c:v>10.75</c:v>
                </c:pt>
                <c:pt idx="1403">
                  <c:v>7.8</c:v>
                </c:pt>
                <c:pt idx="1404">
                  <c:v>7.04</c:v>
                </c:pt>
                <c:pt idx="1405">
                  <c:v>4.18</c:v>
                </c:pt>
                <c:pt idx="1406">
                  <c:v>8.19</c:v>
                </c:pt>
                <c:pt idx="1407">
                  <c:v>6.22</c:v>
                </c:pt>
                <c:pt idx="1408">
                  <c:v>8.2200000000000006</c:v>
                </c:pt>
                <c:pt idx="1409">
                  <c:v>6.15</c:v>
                </c:pt>
                <c:pt idx="1410">
                  <c:v>5.65</c:v>
                </c:pt>
                <c:pt idx="1411">
                  <c:v>5.5</c:v>
                </c:pt>
                <c:pt idx="1412">
                  <c:v>8</c:v>
                </c:pt>
                <c:pt idx="1413">
                  <c:v>5.71</c:v>
                </c:pt>
                <c:pt idx="1414">
                  <c:v>11.71</c:v>
                </c:pt>
                <c:pt idx="1415">
                  <c:v>6.17</c:v>
                </c:pt>
                <c:pt idx="1416">
                  <c:v>6.1</c:v>
                </c:pt>
                <c:pt idx="1417">
                  <c:v>5.19</c:v>
                </c:pt>
                <c:pt idx="1418">
                  <c:v>5.37</c:v>
                </c:pt>
                <c:pt idx="1419">
                  <c:v>10.82</c:v>
                </c:pt>
                <c:pt idx="1420">
                  <c:v>6.06</c:v>
                </c:pt>
                <c:pt idx="1421">
                  <c:v>5.91</c:v>
                </c:pt>
                <c:pt idx="1422">
                  <c:v>5.87</c:v>
                </c:pt>
                <c:pt idx="1423">
                  <c:v>6.22</c:v>
                </c:pt>
                <c:pt idx="1424">
                  <c:v>5.73</c:v>
                </c:pt>
                <c:pt idx="1425">
                  <c:v>5.7</c:v>
                </c:pt>
                <c:pt idx="1426">
                  <c:v>9.91</c:v>
                </c:pt>
                <c:pt idx="1427">
                  <c:v>11.4</c:v>
                </c:pt>
                <c:pt idx="1428">
                  <c:v>6.29</c:v>
                </c:pt>
                <c:pt idx="1429">
                  <c:v>9.2799999999999994</c:v>
                </c:pt>
                <c:pt idx="1430">
                  <c:v>4.78</c:v>
                </c:pt>
                <c:pt idx="1431">
                  <c:v>8.8699999999999992</c:v>
                </c:pt>
                <c:pt idx="1432">
                  <c:v>11.4</c:v>
                </c:pt>
                <c:pt idx="1433">
                  <c:v>9.1300000000000008</c:v>
                </c:pt>
                <c:pt idx="1434">
                  <c:v>6.22</c:v>
                </c:pt>
                <c:pt idx="1435">
                  <c:v>5.9</c:v>
                </c:pt>
                <c:pt idx="1436">
                  <c:v>4.45</c:v>
                </c:pt>
                <c:pt idx="1437">
                  <c:v>6.17</c:v>
                </c:pt>
                <c:pt idx="1438">
                  <c:v>4.93</c:v>
                </c:pt>
                <c:pt idx="1439">
                  <c:v>7.32</c:v>
                </c:pt>
                <c:pt idx="1440">
                  <c:v>5.27</c:v>
                </c:pt>
                <c:pt idx="1441">
                  <c:v>5.82</c:v>
                </c:pt>
                <c:pt idx="1442">
                  <c:v>5.8</c:v>
                </c:pt>
                <c:pt idx="1443">
                  <c:v>4.87</c:v>
                </c:pt>
                <c:pt idx="1444">
                  <c:v>8.1199999999999992</c:v>
                </c:pt>
                <c:pt idx="1445">
                  <c:v>4.3600000000000003</c:v>
                </c:pt>
                <c:pt idx="1446">
                  <c:v>9.16</c:v>
                </c:pt>
                <c:pt idx="1447">
                  <c:v>9.14</c:v>
                </c:pt>
                <c:pt idx="1448">
                  <c:v>5.49</c:v>
                </c:pt>
                <c:pt idx="1449">
                  <c:v>5.96</c:v>
                </c:pt>
                <c:pt idx="1450">
                  <c:v>4.62</c:v>
                </c:pt>
                <c:pt idx="1451">
                  <c:v>9.9600000000000009</c:v>
                </c:pt>
                <c:pt idx="1452">
                  <c:v>10.53</c:v>
                </c:pt>
                <c:pt idx="1453">
                  <c:v>6.69</c:v>
                </c:pt>
                <c:pt idx="1454">
                  <c:v>9.5500000000000007</c:v>
                </c:pt>
                <c:pt idx="1455">
                  <c:v>6.05</c:v>
                </c:pt>
                <c:pt idx="1456">
                  <c:v>10.56</c:v>
                </c:pt>
                <c:pt idx="1457">
                  <c:v>10.81</c:v>
                </c:pt>
                <c:pt idx="1458">
                  <c:v>4.32</c:v>
                </c:pt>
                <c:pt idx="1459">
                  <c:v>4.37</c:v>
                </c:pt>
                <c:pt idx="1460">
                  <c:v>4.8099999999999996</c:v>
                </c:pt>
                <c:pt idx="1461">
                  <c:v>4.5599999999999996</c:v>
                </c:pt>
                <c:pt idx="1462">
                  <c:v>4.3899999999999997</c:v>
                </c:pt>
                <c:pt idx="1463">
                  <c:v>11.44</c:v>
                </c:pt>
                <c:pt idx="1464">
                  <c:v>11.37</c:v>
                </c:pt>
                <c:pt idx="1465">
                  <c:v>6.14</c:v>
                </c:pt>
                <c:pt idx="1466">
                  <c:v>4.8899999999999997</c:v>
                </c:pt>
                <c:pt idx="1467">
                  <c:v>4.5999999999999996</c:v>
                </c:pt>
                <c:pt idx="1468">
                  <c:v>4.42</c:v>
                </c:pt>
                <c:pt idx="1469">
                  <c:v>7.48</c:v>
                </c:pt>
                <c:pt idx="1470">
                  <c:v>10.74</c:v>
                </c:pt>
                <c:pt idx="1471">
                  <c:v>5.19</c:v>
                </c:pt>
                <c:pt idx="1472">
                  <c:v>9.17</c:v>
                </c:pt>
                <c:pt idx="1473">
                  <c:v>4.95</c:v>
                </c:pt>
                <c:pt idx="1474">
                  <c:v>6.03</c:v>
                </c:pt>
                <c:pt idx="1475">
                  <c:v>5.36</c:v>
                </c:pt>
                <c:pt idx="1476">
                  <c:v>6.11</c:v>
                </c:pt>
                <c:pt idx="1477">
                  <c:v>4.88</c:v>
                </c:pt>
                <c:pt idx="1478">
                  <c:v>6.72</c:v>
                </c:pt>
                <c:pt idx="1479">
                  <c:v>4.2</c:v>
                </c:pt>
                <c:pt idx="1480">
                  <c:v>5.79</c:v>
                </c:pt>
                <c:pt idx="1481">
                  <c:v>4.29</c:v>
                </c:pt>
                <c:pt idx="1482">
                  <c:v>8.27</c:v>
                </c:pt>
                <c:pt idx="1483">
                  <c:v>4.5599999999999996</c:v>
                </c:pt>
                <c:pt idx="1484">
                  <c:v>5.33</c:v>
                </c:pt>
                <c:pt idx="1485">
                  <c:v>5.63</c:v>
                </c:pt>
                <c:pt idx="1486">
                  <c:v>5.12</c:v>
                </c:pt>
                <c:pt idx="1487">
                  <c:v>5.15</c:v>
                </c:pt>
                <c:pt idx="1488">
                  <c:v>7.5</c:v>
                </c:pt>
                <c:pt idx="1489">
                  <c:v>4.88</c:v>
                </c:pt>
                <c:pt idx="1490">
                  <c:v>5.57</c:v>
                </c:pt>
                <c:pt idx="1491">
                  <c:v>5.31</c:v>
                </c:pt>
                <c:pt idx="1492">
                  <c:v>4.57</c:v>
                </c:pt>
                <c:pt idx="1493">
                  <c:v>8.6999999999999993</c:v>
                </c:pt>
                <c:pt idx="1494">
                  <c:v>4.76</c:v>
                </c:pt>
                <c:pt idx="1495">
                  <c:v>11.81</c:v>
                </c:pt>
                <c:pt idx="1496">
                  <c:v>4.67</c:v>
                </c:pt>
                <c:pt idx="1497">
                  <c:v>6.02</c:v>
                </c:pt>
                <c:pt idx="1498">
                  <c:v>7.46</c:v>
                </c:pt>
                <c:pt idx="1499">
                  <c:v>4.74</c:v>
                </c:pt>
                <c:pt idx="1500">
                  <c:v>4.79</c:v>
                </c:pt>
                <c:pt idx="1501">
                  <c:v>5.35</c:v>
                </c:pt>
                <c:pt idx="1502">
                  <c:v>4.87</c:v>
                </c:pt>
                <c:pt idx="1503">
                  <c:v>10.09</c:v>
                </c:pt>
                <c:pt idx="1504">
                  <c:v>5.47</c:v>
                </c:pt>
                <c:pt idx="1505">
                  <c:v>8.6</c:v>
                </c:pt>
                <c:pt idx="1506">
                  <c:v>10.74</c:v>
                </c:pt>
                <c:pt idx="1507">
                  <c:v>4.3899999999999997</c:v>
                </c:pt>
                <c:pt idx="1508">
                  <c:v>6.3</c:v>
                </c:pt>
                <c:pt idx="1509">
                  <c:v>5.41</c:v>
                </c:pt>
                <c:pt idx="1510">
                  <c:v>4.47</c:v>
                </c:pt>
                <c:pt idx="1511">
                  <c:v>6.26</c:v>
                </c:pt>
                <c:pt idx="1512">
                  <c:v>11.58</c:v>
                </c:pt>
                <c:pt idx="1513">
                  <c:v>4.3600000000000003</c:v>
                </c:pt>
                <c:pt idx="1514">
                  <c:v>4.1399999999999997</c:v>
                </c:pt>
                <c:pt idx="1515">
                  <c:v>4.38</c:v>
                </c:pt>
                <c:pt idx="1516">
                  <c:v>11.61</c:v>
                </c:pt>
                <c:pt idx="1517">
                  <c:v>10.59</c:v>
                </c:pt>
                <c:pt idx="1518">
                  <c:v>11.85</c:v>
                </c:pt>
                <c:pt idx="1519">
                  <c:v>5.46</c:v>
                </c:pt>
                <c:pt idx="1520">
                  <c:v>4.54</c:v>
                </c:pt>
                <c:pt idx="1521">
                  <c:v>11.98</c:v>
                </c:pt>
                <c:pt idx="1522">
                  <c:v>6.59</c:v>
                </c:pt>
                <c:pt idx="1523">
                  <c:v>10.83</c:v>
                </c:pt>
                <c:pt idx="1524">
                  <c:v>8.6</c:v>
                </c:pt>
                <c:pt idx="1525">
                  <c:v>11.17</c:v>
                </c:pt>
                <c:pt idx="1526">
                  <c:v>5.75</c:v>
                </c:pt>
                <c:pt idx="1527">
                  <c:v>4.83</c:v>
                </c:pt>
                <c:pt idx="1528">
                  <c:v>11.93</c:v>
                </c:pt>
                <c:pt idx="1529">
                  <c:v>8.41</c:v>
                </c:pt>
                <c:pt idx="1530">
                  <c:v>5.59</c:v>
                </c:pt>
                <c:pt idx="1531">
                  <c:v>4.0599999999999996</c:v>
                </c:pt>
                <c:pt idx="1532">
                  <c:v>7.02</c:v>
                </c:pt>
                <c:pt idx="1533">
                  <c:v>4.47</c:v>
                </c:pt>
                <c:pt idx="1534">
                  <c:v>4.54</c:v>
                </c:pt>
                <c:pt idx="1535">
                  <c:v>4.99</c:v>
                </c:pt>
                <c:pt idx="1536">
                  <c:v>10.84</c:v>
                </c:pt>
                <c:pt idx="1537">
                  <c:v>5.63</c:v>
                </c:pt>
                <c:pt idx="1538">
                  <c:v>4.1399999999999997</c:v>
                </c:pt>
                <c:pt idx="1539">
                  <c:v>5.17</c:v>
                </c:pt>
                <c:pt idx="1540">
                  <c:v>6.93</c:v>
                </c:pt>
                <c:pt idx="1541">
                  <c:v>4.24</c:v>
                </c:pt>
                <c:pt idx="1542">
                  <c:v>5.91</c:v>
                </c:pt>
                <c:pt idx="1543">
                  <c:v>5.93</c:v>
                </c:pt>
                <c:pt idx="1544">
                  <c:v>5.66</c:v>
                </c:pt>
                <c:pt idx="1545">
                  <c:v>4.1900000000000004</c:v>
                </c:pt>
                <c:pt idx="1546">
                  <c:v>9.2100000000000009</c:v>
                </c:pt>
                <c:pt idx="1547">
                  <c:v>5.51</c:v>
                </c:pt>
                <c:pt idx="1548">
                  <c:v>8.5</c:v>
                </c:pt>
                <c:pt idx="1549">
                  <c:v>6.23</c:v>
                </c:pt>
                <c:pt idx="1550">
                  <c:v>8.5299999999999994</c:v>
                </c:pt>
                <c:pt idx="1551">
                  <c:v>5.75</c:v>
                </c:pt>
                <c:pt idx="1552">
                  <c:v>5.6</c:v>
                </c:pt>
                <c:pt idx="1553">
                  <c:v>4.68</c:v>
                </c:pt>
                <c:pt idx="1554">
                  <c:v>5.62</c:v>
                </c:pt>
                <c:pt idx="1555">
                  <c:v>5.08</c:v>
                </c:pt>
                <c:pt idx="1556">
                  <c:v>5.28</c:v>
                </c:pt>
                <c:pt idx="1557">
                  <c:v>4.6100000000000003</c:v>
                </c:pt>
                <c:pt idx="1558">
                  <c:v>6.57</c:v>
                </c:pt>
                <c:pt idx="1559">
                  <c:v>5.83</c:v>
                </c:pt>
                <c:pt idx="1560">
                  <c:v>6.98</c:v>
                </c:pt>
                <c:pt idx="1561">
                  <c:v>4.03</c:v>
                </c:pt>
                <c:pt idx="1562">
                  <c:v>4.5599999999999996</c:v>
                </c:pt>
                <c:pt idx="1563">
                  <c:v>5.38</c:v>
                </c:pt>
                <c:pt idx="1564">
                  <c:v>11.04</c:v>
                </c:pt>
                <c:pt idx="1565">
                  <c:v>6.09</c:v>
                </c:pt>
                <c:pt idx="1566">
                  <c:v>4.71</c:v>
                </c:pt>
                <c:pt idx="1567">
                  <c:v>8.18</c:v>
                </c:pt>
                <c:pt idx="1568">
                  <c:v>11.18</c:v>
                </c:pt>
                <c:pt idx="1569">
                  <c:v>5.03</c:v>
                </c:pt>
                <c:pt idx="1570">
                  <c:v>5.56</c:v>
                </c:pt>
                <c:pt idx="1571">
                  <c:v>4.33</c:v>
                </c:pt>
                <c:pt idx="1572">
                  <c:v>5.21</c:v>
                </c:pt>
                <c:pt idx="1573">
                  <c:v>5.89</c:v>
                </c:pt>
                <c:pt idx="1574">
                  <c:v>4.8099999999999996</c:v>
                </c:pt>
                <c:pt idx="1575">
                  <c:v>5.66</c:v>
                </c:pt>
                <c:pt idx="1576">
                  <c:v>10.66</c:v>
                </c:pt>
                <c:pt idx="1577">
                  <c:v>5.98</c:v>
                </c:pt>
                <c:pt idx="1578">
                  <c:v>4.34</c:v>
                </c:pt>
                <c:pt idx="1579">
                  <c:v>5.17</c:v>
                </c:pt>
                <c:pt idx="1580">
                  <c:v>4.2300000000000004</c:v>
                </c:pt>
                <c:pt idx="1581">
                  <c:v>4.88</c:v>
                </c:pt>
                <c:pt idx="1582">
                  <c:v>9.7100000000000009</c:v>
                </c:pt>
                <c:pt idx="1583">
                  <c:v>5.32</c:v>
                </c:pt>
                <c:pt idx="1584">
                  <c:v>5.83</c:v>
                </c:pt>
                <c:pt idx="1585">
                  <c:v>5.54</c:v>
                </c:pt>
                <c:pt idx="1586">
                  <c:v>5.85</c:v>
                </c:pt>
                <c:pt idx="1587">
                  <c:v>4.8499999999999996</c:v>
                </c:pt>
                <c:pt idx="1588">
                  <c:v>11.09</c:v>
                </c:pt>
                <c:pt idx="1589">
                  <c:v>5.58</c:v>
                </c:pt>
                <c:pt idx="1590">
                  <c:v>9.7200000000000006</c:v>
                </c:pt>
                <c:pt idx="1591">
                  <c:v>11.41</c:v>
                </c:pt>
                <c:pt idx="1592">
                  <c:v>4.46</c:v>
                </c:pt>
                <c:pt idx="1593">
                  <c:v>9.31</c:v>
                </c:pt>
                <c:pt idx="1594">
                  <c:v>5.03</c:v>
                </c:pt>
                <c:pt idx="1595">
                  <c:v>5.07</c:v>
                </c:pt>
                <c:pt idx="1596">
                  <c:v>10.42</c:v>
                </c:pt>
                <c:pt idx="1597">
                  <c:v>6.45</c:v>
                </c:pt>
                <c:pt idx="1598">
                  <c:v>5.52</c:v>
                </c:pt>
                <c:pt idx="1599">
                  <c:v>4.41</c:v>
                </c:pt>
                <c:pt idx="1600">
                  <c:v>4.6900000000000004</c:v>
                </c:pt>
                <c:pt idx="1601">
                  <c:v>6.94</c:v>
                </c:pt>
                <c:pt idx="1602">
                  <c:v>4.3499999999999996</c:v>
                </c:pt>
                <c:pt idx="1603">
                  <c:v>5.28</c:v>
                </c:pt>
                <c:pt idx="1604">
                  <c:v>4.29</c:v>
                </c:pt>
                <c:pt idx="1605">
                  <c:v>5.69</c:v>
                </c:pt>
                <c:pt idx="1606">
                  <c:v>5.56</c:v>
                </c:pt>
                <c:pt idx="1607">
                  <c:v>5.41</c:v>
                </c:pt>
                <c:pt idx="1608">
                  <c:v>10.85</c:v>
                </c:pt>
                <c:pt idx="1609">
                  <c:v>11.63</c:v>
                </c:pt>
                <c:pt idx="1610">
                  <c:v>5.68</c:v>
                </c:pt>
                <c:pt idx="1611">
                  <c:v>7.59</c:v>
                </c:pt>
                <c:pt idx="1612">
                  <c:v>5.09</c:v>
                </c:pt>
                <c:pt idx="1613">
                  <c:v>4.21</c:v>
                </c:pt>
                <c:pt idx="1614">
                  <c:v>4.34</c:v>
                </c:pt>
                <c:pt idx="1615">
                  <c:v>11.85</c:v>
                </c:pt>
                <c:pt idx="1616">
                  <c:v>9.61</c:v>
                </c:pt>
                <c:pt idx="1617">
                  <c:v>5.29</c:v>
                </c:pt>
                <c:pt idx="1618">
                  <c:v>6.89</c:v>
                </c:pt>
                <c:pt idx="1619">
                  <c:v>4.57</c:v>
                </c:pt>
                <c:pt idx="1620">
                  <c:v>4.32</c:v>
                </c:pt>
                <c:pt idx="1621">
                  <c:v>5.57</c:v>
                </c:pt>
                <c:pt idx="1622">
                  <c:v>5.26</c:v>
                </c:pt>
                <c:pt idx="1623">
                  <c:v>6.25</c:v>
                </c:pt>
                <c:pt idx="1624">
                  <c:v>5.67</c:v>
                </c:pt>
                <c:pt idx="1625">
                  <c:v>4.42</c:v>
                </c:pt>
                <c:pt idx="1626">
                  <c:v>11.75</c:v>
                </c:pt>
                <c:pt idx="1627">
                  <c:v>6.06</c:v>
                </c:pt>
                <c:pt idx="1628">
                  <c:v>5.48</c:v>
                </c:pt>
                <c:pt idx="1629">
                  <c:v>4.45</c:v>
                </c:pt>
                <c:pt idx="1630">
                  <c:v>5</c:v>
                </c:pt>
                <c:pt idx="1631">
                  <c:v>5.84</c:v>
                </c:pt>
                <c:pt idx="1632">
                  <c:v>5.21</c:v>
                </c:pt>
                <c:pt idx="1633">
                  <c:v>4.26</c:v>
                </c:pt>
                <c:pt idx="1634">
                  <c:v>4.17</c:v>
                </c:pt>
                <c:pt idx="1635">
                  <c:v>11.96</c:v>
                </c:pt>
                <c:pt idx="1636">
                  <c:v>6.26</c:v>
                </c:pt>
                <c:pt idx="1637">
                  <c:v>11.68</c:v>
                </c:pt>
                <c:pt idx="1638">
                  <c:v>5.16</c:v>
                </c:pt>
                <c:pt idx="1639">
                  <c:v>6.9</c:v>
                </c:pt>
                <c:pt idx="1640">
                  <c:v>4.83</c:v>
                </c:pt>
                <c:pt idx="1641">
                  <c:v>4.87</c:v>
                </c:pt>
                <c:pt idx="1642">
                  <c:v>4.28</c:v>
                </c:pt>
                <c:pt idx="1643">
                  <c:v>4.07</c:v>
                </c:pt>
                <c:pt idx="1644">
                  <c:v>6.23</c:v>
                </c:pt>
                <c:pt idx="1645">
                  <c:v>6.24</c:v>
                </c:pt>
                <c:pt idx="1646">
                  <c:v>6.17</c:v>
                </c:pt>
                <c:pt idx="1647">
                  <c:v>5.16</c:v>
                </c:pt>
                <c:pt idx="1648">
                  <c:v>4.3</c:v>
                </c:pt>
                <c:pt idx="1649">
                  <c:v>6.14</c:v>
                </c:pt>
                <c:pt idx="1650">
                  <c:v>5.36</c:v>
                </c:pt>
                <c:pt idx="1651">
                  <c:v>4.3</c:v>
                </c:pt>
                <c:pt idx="1652">
                  <c:v>4.09</c:v>
                </c:pt>
                <c:pt idx="1653">
                  <c:v>6.27</c:v>
                </c:pt>
                <c:pt idx="1654">
                  <c:v>5.39</c:v>
                </c:pt>
                <c:pt idx="1655">
                  <c:v>5.75</c:v>
                </c:pt>
                <c:pt idx="1656">
                  <c:v>4.91</c:v>
                </c:pt>
                <c:pt idx="1657">
                  <c:v>4.46</c:v>
                </c:pt>
                <c:pt idx="1658">
                  <c:v>6.22</c:v>
                </c:pt>
                <c:pt idx="1659">
                  <c:v>8.82</c:v>
                </c:pt>
                <c:pt idx="1660">
                  <c:v>10.14</c:v>
                </c:pt>
                <c:pt idx="1661">
                  <c:v>4.66</c:v>
                </c:pt>
                <c:pt idx="1662">
                  <c:v>6.26</c:v>
                </c:pt>
                <c:pt idx="1663">
                  <c:v>5.21</c:v>
                </c:pt>
                <c:pt idx="1664">
                  <c:v>5.94</c:v>
                </c:pt>
                <c:pt idx="1665">
                  <c:v>5.34</c:v>
                </c:pt>
                <c:pt idx="1666">
                  <c:v>6.38</c:v>
                </c:pt>
                <c:pt idx="1667">
                  <c:v>4.47</c:v>
                </c:pt>
                <c:pt idx="1668">
                  <c:v>9.9600000000000009</c:v>
                </c:pt>
                <c:pt idx="1669">
                  <c:v>9.92</c:v>
                </c:pt>
                <c:pt idx="1670">
                  <c:v>6.03</c:v>
                </c:pt>
                <c:pt idx="1671">
                  <c:v>10.9</c:v>
                </c:pt>
                <c:pt idx="1672">
                  <c:v>10.66</c:v>
                </c:pt>
                <c:pt idx="1673">
                  <c:v>4.05</c:v>
                </c:pt>
                <c:pt idx="1674">
                  <c:v>4.2300000000000004</c:v>
                </c:pt>
                <c:pt idx="1675">
                  <c:v>5.01</c:v>
                </c:pt>
                <c:pt idx="1676">
                  <c:v>5.82</c:v>
                </c:pt>
                <c:pt idx="1677">
                  <c:v>7.94</c:v>
                </c:pt>
                <c:pt idx="1678">
                  <c:v>6.16</c:v>
                </c:pt>
                <c:pt idx="1679">
                  <c:v>4.1500000000000004</c:v>
                </c:pt>
                <c:pt idx="1680">
                  <c:v>6.23</c:v>
                </c:pt>
                <c:pt idx="1681">
                  <c:v>7.41</c:v>
                </c:pt>
                <c:pt idx="1682">
                  <c:v>5.62</c:v>
                </c:pt>
                <c:pt idx="1683">
                  <c:v>4.54</c:v>
                </c:pt>
                <c:pt idx="1684">
                  <c:v>8.6199999999999992</c:v>
                </c:pt>
                <c:pt idx="1685">
                  <c:v>4.3600000000000003</c:v>
                </c:pt>
                <c:pt idx="1686">
                  <c:v>10.01</c:v>
                </c:pt>
                <c:pt idx="1687">
                  <c:v>5.42</c:v>
                </c:pt>
                <c:pt idx="1688">
                  <c:v>5.12</c:v>
                </c:pt>
                <c:pt idx="1689">
                  <c:v>9.1999999999999993</c:v>
                </c:pt>
                <c:pt idx="1690">
                  <c:v>6.08</c:v>
                </c:pt>
                <c:pt idx="1691">
                  <c:v>4.7699999999999996</c:v>
                </c:pt>
                <c:pt idx="1692">
                  <c:v>4.62</c:v>
                </c:pt>
                <c:pt idx="1693">
                  <c:v>9.07</c:v>
                </c:pt>
                <c:pt idx="1694">
                  <c:v>9.1199999999999992</c:v>
                </c:pt>
                <c:pt idx="1695">
                  <c:v>7.32</c:v>
                </c:pt>
                <c:pt idx="1696">
                  <c:v>11.73</c:v>
                </c:pt>
                <c:pt idx="1697">
                  <c:v>6.64</c:v>
                </c:pt>
                <c:pt idx="1698">
                  <c:v>5.78</c:v>
                </c:pt>
                <c:pt idx="1699">
                  <c:v>10.45</c:v>
                </c:pt>
                <c:pt idx="1700">
                  <c:v>4.5199999999999996</c:v>
                </c:pt>
                <c:pt idx="1701">
                  <c:v>5.71</c:v>
                </c:pt>
                <c:pt idx="1702">
                  <c:v>4.7699999999999996</c:v>
                </c:pt>
                <c:pt idx="1703">
                  <c:v>7.81</c:v>
                </c:pt>
                <c:pt idx="1704">
                  <c:v>5.19</c:v>
                </c:pt>
                <c:pt idx="1705">
                  <c:v>5.93</c:v>
                </c:pt>
                <c:pt idx="1706">
                  <c:v>6.29</c:v>
                </c:pt>
                <c:pt idx="1707">
                  <c:v>4.9000000000000004</c:v>
                </c:pt>
                <c:pt idx="1708">
                  <c:v>5.07</c:v>
                </c:pt>
                <c:pt idx="1709">
                  <c:v>5.33</c:v>
                </c:pt>
                <c:pt idx="1710">
                  <c:v>8.93</c:v>
                </c:pt>
                <c:pt idx="1711">
                  <c:v>4.3499999999999996</c:v>
                </c:pt>
                <c:pt idx="1712">
                  <c:v>9.5399999999999991</c:v>
                </c:pt>
                <c:pt idx="1713">
                  <c:v>5.91</c:v>
                </c:pt>
                <c:pt idx="1714">
                  <c:v>5.0999999999999996</c:v>
                </c:pt>
                <c:pt idx="1715">
                  <c:v>5.08</c:v>
                </c:pt>
                <c:pt idx="1716">
                  <c:v>4.75</c:v>
                </c:pt>
                <c:pt idx="1717">
                  <c:v>6.05</c:v>
                </c:pt>
                <c:pt idx="1718">
                  <c:v>11.56</c:v>
                </c:pt>
                <c:pt idx="1719">
                  <c:v>5.76</c:v>
                </c:pt>
                <c:pt idx="1720">
                  <c:v>5.65</c:v>
                </c:pt>
                <c:pt idx="1721">
                  <c:v>5.88</c:v>
                </c:pt>
                <c:pt idx="1722">
                  <c:v>9.6</c:v>
                </c:pt>
                <c:pt idx="1723">
                  <c:v>6.24</c:v>
                </c:pt>
                <c:pt idx="1724">
                  <c:v>7.63</c:v>
                </c:pt>
                <c:pt idx="1725">
                  <c:v>8.66</c:v>
                </c:pt>
                <c:pt idx="1726">
                  <c:v>8.5500000000000007</c:v>
                </c:pt>
                <c:pt idx="1727">
                  <c:v>4.54</c:v>
                </c:pt>
                <c:pt idx="1728">
                  <c:v>5.7</c:v>
                </c:pt>
                <c:pt idx="1729">
                  <c:v>5.07</c:v>
                </c:pt>
                <c:pt idx="1730">
                  <c:v>4.38</c:v>
                </c:pt>
                <c:pt idx="1731">
                  <c:v>4.54</c:v>
                </c:pt>
                <c:pt idx="1732">
                  <c:v>5.38</c:v>
                </c:pt>
                <c:pt idx="1733">
                  <c:v>5.55</c:v>
                </c:pt>
                <c:pt idx="1734">
                  <c:v>4.03</c:v>
                </c:pt>
                <c:pt idx="1735">
                  <c:v>4.1900000000000004</c:v>
                </c:pt>
                <c:pt idx="1736">
                  <c:v>4.37</c:v>
                </c:pt>
                <c:pt idx="1737">
                  <c:v>5.31</c:v>
                </c:pt>
                <c:pt idx="1738">
                  <c:v>4.66</c:v>
                </c:pt>
                <c:pt idx="1739">
                  <c:v>6.19</c:v>
                </c:pt>
                <c:pt idx="1740">
                  <c:v>4.8600000000000003</c:v>
                </c:pt>
                <c:pt idx="1741">
                  <c:v>4.74</c:v>
                </c:pt>
                <c:pt idx="1742">
                  <c:v>6.03</c:v>
                </c:pt>
                <c:pt idx="1743">
                  <c:v>4.71</c:v>
                </c:pt>
                <c:pt idx="1744">
                  <c:v>5.55</c:v>
                </c:pt>
                <c:pt idx="1745">
                  <c:v>4.78</c:v>
                </c:pt>
                <c:pt idx="1746">
                  <c:v>4.6500000000000004</c:v>
                </c:pt>
                <c:pt idx="1747">
                  <c:v>5.2</c:v>
                </c:pt>
                <c:pt idx="1748">
                  <c:v>4.54</c:v>
                </c:pt>
                <c:pt idx="1749">
                  <c:v>4.1100000000000003</c:v>
                </c:pt>
                <c:pt idx="1750">
                  <c:v>4.63</c:v>
                </c:pt>
                <c:pt idx="1751">
                  <c:v>6.06</c:v>
                </c:pt>
                <c:pt idx="1752">
                  <c:v>8.43</c:v>
                </c:pt>
                <c:pt idx="1753">
                  <c:v>5.51</c:v>
                </c:pt>
                <c:pt idx="1754">
                  <c:v>4.95</c:v>
                </c:pt>
                <c:pt idx="1755">
                  <c:v>6.44</c:v>
                </c:pt>
                <c:pt idx="1756">
                  <c:v>6.05</c:v>
                </c:pt>
                <c:pt idx="1757">
                  <c:v>4.76</c:v>
                </c:pt>
                <c:pt idx="1758">
                  <c:v>6.72</c:v>
                </c:pt>
                <c:pt idx="1759">
                  <c:v>5.7</c:v>
                </c:pt>
                <c:pt idx="1760">
                  <c:v>5.31</c:v>
                </c:pt>
                <c:pt idx="1761">
                  <c:v>4.32</c:v>
                </c:pt>
                <c:pt idx="1762">
                  <c:v>4.2300000000000004</c:v>
                </c:pt>
                <c:pt idx="1763">
                  <c:v>6.09</c:v>
                </c:pt>
                <c:pt idx="1764">
                  <c:v>4.74</c:v>
                </c:pt>
                <c:pt idx="1765">
                  <c:v>6.23</c:v>
                </c:pt>
                <c:pt idx="1766">
                  <c:v>5.45</c:v>
                </c:pt>
                <c:pt idx="1767">
                  <c:v>10.34</c:v>
                </c:pt>
                <c:pt idx="1768">
                  <c:v>5.15</c:v>
                </c:pt>
                <c:pt idx="1769">
                  <c:v>11.72</c:v>
                </c:pt>
                <c:pt idx="1770">
                  <c:v>5.29</c:v>
                </c:pt>
                <c:pt idx="1771">
                  <c:v>4.33</c:v>
                </c:pt>
                <c:pt idx="1772">
                  <c:v>6.24</c:v>
                </c:pt>
                <c:pt idx="1773">
                  <c:v>11.61</c:v>
                </c:pt>
                <c:pt idx="1774">
                  <c:v>11.07</c:v>
                </c:pt>
                <c:pt idx="1775">
                  <c:v>5.19</c:v>
                </c:pt>
                <c:pt idx="1776">
                  <c:v>5.7</c:v>
                </c:pt>
                <c:pt idx="1777">
                  <c:v>6.15</c:v>
                </c:pt>
                <c:pt idx="1778">
                  <c:v>5.07</c:v>
                </c:pt>
                <c:pt idx="1779">
                  <c:v>10.97</c:v>
                </c:pt>
                <c:pt idx="1780">
                  <c:v>10.93</c:v>
                </c:pt>
                <c:pt idx="1781">
                  <c:v>4.21</c:v>
                </c:pt>
                <c:pt idx="1782">
                  <c:v>5.5</c:v>
                </c:pt>
                <c:pt idx="1783">
                  <c:v>4.93</c:v>
                </c:pt>
                <c:pt idx="1784">
                  <c:v>5.6</c:v>
                </c:pt>
                <c:pt idx="1785">
                  <c:v>9.99</c:v>
                </c:pt>
                <c:pt idx="1786">
                  <c:v>5.93</c:v>
                </c:pt>
                <c:pt idx="1787">
                  <c:v>6.29</c:v>
                </c:pt>
                <c:pt idx="1788">
                  <c:v>5.65</c:v>
                </c:pt>
                <c:pt idx="1789">
                  <c:v>6.15</c:v>
                </c:pt>
                <c:pt idx="1790">
                  <c:v>5.22</c:v>
                </c:pt>
                <c:pt idx="1791">
                  <c:v>11.66</c:v>
                </c:pt>
                <c:pt idx="1792">
                  <c:v>4.91</c:v>
                </c:pt>
                <c:pt idx="1793">
                  <c:v>9.25</c:v>
                </c:pt>
                <c:pt idx="1794">
                  <c:v>11.48</c:v>
                </c:pt>
                <c:pt idx="1795">
                  <c:v>6.06</c:v>
                </c:pt>
                <c:pt idx="1796">
                  <c:v>5.86</c:v>
                </c:pt>
                <c:pt idx="1797">
                  <c:v>5.33</c:v>
                </c:pt>
                <c:pt idx="1798">
                  <c:v>5.33</c:v>
                </c:pt>
                <c:pt idx="1799">
                  <c:v>6.02</c:v>
                </c:pt>
                <c:pt idx="1800">
                  <c:v>6.25</c:v>
                </c:pt>
                <c:pt idx="1801">
                  <c:v>4.8099999999999996</c:v>
                </c:pt>
                <c:pt idx="1802">
                  <c:v>4.5999999999999996</c:v>
                </c:pt>
                <c:pt idx="1803">
                  <c:v>5.08</c:v>
                </c:pt>
                <c:pt idx="1804">
                  <c:v>5.43</c:v>
                </c:pt>
                <c:pt idx="1805">
                  <c:v>5.44</c:v>
                </c:pt>
                <c:pt idx="1806">
                  <c:v>11.69</c:v>
                </c:pt>
                <c:pt idx="1807">
                  <c:v>6.07</c:v>
                </c:pt>
                <c:pt idx="1808">
                  <c:v>4.3600000000000003</c:v>
                </c:pt>
                <c:pt idx="1809">
                  <c:v>5.24</c:v>
                </c:pt>
                <c:pt idx="1810">
                  <c:v>5.37</c:v>
                </c:pt>
                <c:pt idx="1811">
                  <c:v>6.6</c:v>
                </c:pt>
                <c:pt idx="1812">
                  <c:v>5.77</c:v>
                </c:pt>
                <c:pt idx="1813">
                  <c:v>6.08</c:v>
                </c:pt>
                <c:pt idx="1814">
                  <c:v>4.16</c:v>
                </c:pt>
                <c:pt idx="1815">
                  <c:v>5.0999999999999996</c:v>
                </c:pt>
                <c:pt idx="1816">
                  <c:v>5.3</c:v>
                </c:pt>
                <c:pt idx="1817">
                  <c:v>4.9000000000000004</c:v>
                </c:pt>
                <c:pt idx="1818">
                  <c:v>5.55</c:v>
                </c:pt>
                <c:pt idx="1819">
                  <c:v>4.95</c:v>
                </c:pt>
                <c:pt idx="1820">
                  <c:v>6.46</c:v>
                </c:pt>
                <c:pt idx="1821">
                  <c:v>4.9000000000000004</c:v>
                </c:pt>
                <c:pt idx="1822">
                  <c:v>5.21</c:v>
                </c:pt>
                <c:pt idx="1823">
                  <c:v>4.13</c:v>
                </c:pt>
                <c:pt idx="1824">
                  <c:v>5.28</c:v>
                </c:pt>
                <c:pt idx="1825">
                  <c:v>4.68</c:v>
                </c:pt>
                <c:pt idx="1826">
                  <c:v>4.0599999999999996</c:v>
                </c:pt>
                <c:pt idx="1827">
                  <c:v>4.2</c:v>
                </c:pt>
                <c:pt idx="1828">
                  <c:v>4.83</c:v>
                </c:pt>
                <c:pt idx="1829">
                  <c:v>4.87</c:v>
                </c:pt>
                <c:pt idx="1830">
                  <c:v>5.86</c:v>
                </c:pt>
                <c:pt idx="1831">
                  <c:v>4.12</c:v>
                </c:pt>
                <c:pt idx="1832">
                  <c:v>5.71</c:v>
                </c:pt>
                <c:pt idx="1833">
                  <c:v>6.03</c:v>
                </c:pt>
                <c:pt idx="1834">
                  <c:v>5.65</c:v>
                </c:pt>
                <c:pt idx="1835">
                  <c:v>5.05</c:v>
                </c:pt>
                <c:pt idx="1836">
                  <c:v>6.26</c:v>
                </c:pt>
                <c:pt idx="1837">
                  <c:v>4.08</c:v>
                </c:pt>
                <c:pt idx="1838">
                  <c:v>6.19</c:v>
                </c:pt>
                <c:pt idx="1839">
                  <c:v>6.01</c:v>
                </c:pt>
                <c:pt idx="1840">
                  <c:v>6.07</c:v>
                </c:pt>
                <c:pt idx="1841">
                  <c:v>5.63</c:v>
                </c:pt>
                <c:pt idx="1842">
                  <c:v>6.05</c:v>
                </c:pt>
                <c:pt idx="1843">
                  <c:v>4.6500000000000004</c:v>
                </c:pt>
                <c:pt idx="1844">
                  <c:v>5.37</c:v>
                </c:pt>
                <c:pt idx="1845">
                  <c:v>5.39</c:v>
                </c:pt>
                <c:pt idx="1846">
                  <c:v>5.86</c:v>
                </c:pt>
                <c:pt idx="1847">
                  <c:v>4.4400000000000004</c:v>
                </c:pt>
                <c:pt idx="1848">
                  <c:v>4.41</c:v>
                </c:pt>
                <c:pt idx="1849">
                  <c:v>5.19</c:v>
                </c:pt>
                <c:pt idx="1850">
                  <c:v>5.16</c:v>
                </c:pt>
                <c:pt idx="1851">
                  <c:v>4.24</c:v>
                </c:pt>
                <c:pt idx="1852">
                  <c:v>5.45</c:v>
                </c:pt>
                <c:pt idx="1853">
                  <c:v>5.03</c:v>
                </c:pt>
                <c:pt idx="1854">
                  <c:v>9.6199999999999992</c:v>
                </c:pt>
                <c:pt idx="1855">
                  <c:v>6.77</c:v>
                </c:pt>
                <c:pt idx="1856">
                  <c:v>5.36</c:v>
                </c:pt>
                <c:pt idx="1857">
                  <c:v>5.69</c:v>
                </c:pt>
                <c:pt idx="1858">
                  <c:v>4.9000000000000004</c:v>
                </c:pt>
                <c:pt idx="1859">
                  <c:v>5.78</c:v>
                </c:pt>
                <c:pt idx="1860">
                  <c:v>4.7</c:v>
                </c:pt>
                <c:pt idx="1861">
                  <c:v>6.28</c:v>
                </c:pt>
                <c:pt idx="1862">
                  <c:v>4.2300000000000004</c:v>
                </c:pt>
                <c:pt idx="1863">
                  <c:v>6.17</c:v>
                </c:pt>
                <c:pt idx="1864">
                  <c:v>4.96</c:v>
                </c:pt>
                <c:pt idx="1865">
                  <c:v>5.1100000000000003</c:v>
                </c:pt>
                <c:pt idx="1866">
                  <c:v>4.05</c:v>
                </c:pt>
                <c:pt idx="1867">
                  <c:v>6.49</c:v>
                </c:pt>
                <c:pt idx="1868">
                  <c:v>4.1900000000000004</c:v>
                </c:pt>
                <c:pt idx="1869">
                  <c:v>4.99</c:v>
                </c:pt>
                <c:pt idx="1870">
                  <c:v>4.7699999999999996</c:v>
                </c:pt>
                <c:pt idx="1871">
                  <c:v>5.46</c:v>
                </c:pt>
                <c:pt idx="1872">
                  <c:v>5.43</c:v>
                </c:pt>
                <c:pt idx="1873">
                  <c:v>4.29</c:v>
                </c:pt>
                <c:pt idx="1874">
                  <c:v>5.25</c:v>
                </c:pt>
                <c:pt idx="1875">
                  <c:v>4.04</c:v>
                </c:pt>
                <c:pt idx="1876">
                  <c:v>5</c:v>
                </c:pt>
                <c:pt idx="1877">
                  <c:v>4.01</c:v>
                </c:pt>
                <c:pt idx="1878">
                  <c:v>5.4</c:v>
                </c:pt>
                <c:pt idx="1879">
                  <c:v>5.81</c:v>
                </c:pt>
                <c:pt idx="1880">
                  <c:v>5.82</c:v>
                </c:pt>
                <c:pt idx="1881">
                  <c:v>4.82</c:v>
                </c:pt>
                <c:pt idx="1882">
                  <c:v>5.08</c:v>
                </c:pt>
                <c:pt idx="1883">
                  <c:v>5.59</c:v>
                </c:pt>
                <c:pt idx="1884">
                  <c:v>5.12</c:v>
                </c:pt>
                <c:pt idx="1885">
                  <c:v>4.95</c:v>
                </c:pt>
                <c:pt idx="1886">
                  <c:v>6.16</c:v>
                </c:pt>
                <c:pt idx="1887">
                  <c:v>6.41</c:v>
                </c:pt>
                <c:pt idx="1888">
                  <c:v>8.94</c:v>
                </c:pt>
                <c:pt idx="1889">
                  <c:v>4.42</c:v>
                </c:pt>
                <c:pt idx="1890">
                  <c:v>5.3</c:v>
                </c:pt>
                <c:pt idx="1891">
                  <c:v>4.6399999999999997</c:v>
                </c:pt>
                <c:pt idx="1892">
                  <c:v>6.16</c:v>
                </c:pt>
                <c:pt idx="1893">
                  <c:v>4.12</c:v>
                </c:pt>
                <c:pt idx="1894">
                  <c:v>5.77</c:v>
                </c:pt>
                <c:pt idx="1895">
                  <c:v>6.2</c:v>
                </c:pt>
                <c:pt idx="1896">
                  <c:v>4.3899999999999997</c:v>
                </c:pt>
                <c:pt idx="1897">
                  <c:v>5.13</c:v>
                </c:pt>
                <c:pt idx="1898">
                  <c:v>4.49</c:v>
                </c:pt>
                <c:pt idx="1899">
                  <c:v>6.35</c:v>
                </c:pt>
                <c:pt idx="1900">
                  <c:v>5.79</c:v>
                </c:pt>
                <c:pt idx="1901">
                  <c:v>4.78</c:v>
                </c:pt>
                <c:pt idx="1902">
                  <c:v>6.02</c:v>
                </c:pt>
                <c:pt idx="1903">
                  <c:v>4.4400000000000004</c:v>
                </c:pt>
                <c:pt idx="1904">
                  <c:v>5.84</c:v>
                </c:pt>
                <c:pt idx="1905">
                  <c:v>5.39</c:v>
                </c:pt>
                <c:pt idx="1906">
                  <c:v>6.16</c:v>
                </c:pt>
                <c:pt idx="1907">
                  <c:v>4.49</c:v>
                </c:pt>
                <c:pt idx="1908">
                  <c:v>4.4800000000000004</c:v>
                </c:pt>
                <c:pt idx="1909">
                  <c:v>10.97</c:v>
                </c:pt>
                <c:pt idx="1910">
                  <c:v>5.14</c:v>
                </c:pt>
                <c:pt idx="1911">
                  <c:v>5.17</c:v>
                </c:pt>
                <c:pt idx="1912">
                  <c:v>6.18</c:v>
                </c:pt>
                <c:pt idx="1913">
                  <c:v>9.07</c:v>
                </c:pt>
                <c:pt idx="1914">
                  <c:v>4.43</c:v>
                </c:pt>
                <c:pt idx="1915">
                  <c:v>4.17</c:v>
                </c:pt>
                <c:pt idx="1916">
                  <c:v>4.95</c:v>
                </c:pt>
                <c:pt idx="1917">
                  <c:v>5.13</c:v>
                </c:pt>
                <c:pt idx="1918">
                  <c:v>4.0999999999999996</c:v>
                </c:pt>
                <c:pt idx="1919">
                  <c:v>5.01</c:v>
                </c:pt>
                <c:pt idx="1920">
                  <c:v>5.09</c:v>
                </c:pt>
                <c:pt idx="1921">
                  <c:v>6.49</c:v>
                </c:pt>
                <c:pt idx="1922">
                  <c:v>4.08</c:v>
                </c:pt>
                <c:pt idx="1923">
                  <c:v>8.6300000000000008</c:v>
                </c:pt>
                <c:pt idx="1924">
                  <c:v>5.28</c:v>
                </c:pt>
                <c:pt idx="1925">
                  <c:v>5.63</c:v>
                </c:pt>
                <c:pt idx="1926">
                  <c:v>11.47</c:v>
                </c:pt>
                <c:pt idx="1927">
                  <c:v>4.92</c:v>
                </c:pt>
                <c:pt idx="1928">
                  <c:v>4.18</c:v>
                </c:pt>
                <c:pt idx="1929">
                  <c:v>4.67</c:v>
                </c:pt>
                <c:pt idx="1930">
                  <c:v>6.24</c:v>
                </c:pt>
                <c:pt idx="1931">
                  <c:v>5.99</c:v>
                </c:pt>
                <c:pt idx="1932">
                  <c:v>10.27</c:v>
                </c:pt>
                <c:pt idx="1933">
                  <c:v>5.97</c:v>
                </c:pt>
                <c:pt idx="1934">
                  <c:v>4.9800000000000004</c:v>
                </c:pt>
                <c:pt idx="1935">
                  <c:v>6.91</c:v>
                </c:pt>
                <c:pt idx="1936">
                  <c:v>6.38</c:v>
                </c:pt>
                <c:pt idx="1937">
                  <c:v>4.7699999999999996</c:v>
                </c:pt>
                <c:pt idx="1938">
                  <c:v>6.04</c:v>
                </c:pt>
                <c:pt idx="1939">
                  <c:v>4.3</c:v>
                </c:pt>
                <c:pt idx="1940">
                  <c:v>8.75</c:v>
                </c:pt>
                <c:pt idx="1941">
                  <c:v>5.25</c:v>
                </c:pt>
                <c:pt idx="1942">
                  <c:v>5.03</c:v>
                </c:pt>
                <c:pt idx="1943">
                  <c:v>5.88</c:v>
                </c:pt>
                <c:pt idx="1944">
                  <c:v>4.49</c:v>
                </c:pt>
                <c:pt idx="1945">
                  <c:v>4.1399999999999997</c:v>
                </c:pt>
                <c:pt idx="1946">
                  <c:v>5.8</c:v>
                </c:pt>
                <c:pt idx="1947">
                  <c:v>5.12</c:v>
                </c:pt>
                <c:pt idx="1948">
                  <c:v>5.98</c:v>
                </c:pt>
                <c:pt idx="1949">
                  <c:v>5.46</c:v>
                </c:pt>
                <c:pt idx="1950">
                  <c:v>4.91</c:v>
                </c:pt>
                <c:pt idx="1951">
                  <c:v>4.66</c:v>
                </c:pt>
                <c:pt idx="1952">
                  <c:v>6.8</c:v>
                </c:pt>
                <c:pt idx="1953">
                  <c:v>4.47</c:v>
                </c:pt>
                <c:pt idx="1954">
                  <c:v>4.08</c:v>
                </c:pt>
                <c:pt idx="1955">
                  <c:v>5.51</c:v>
                </c:pt>
                <c:pt idx="1956">
                  <c:v>8.4</c:v>
                </c:pt>
                <c:pt idx="1957">
                  <c:v>5.14</c:v>
                </c:pt>
                <c:pt idx="1958">
                  <c:v>5.21</c:v>
                </c:pt>
                <c:pt idx="1959">
                  <c:v>6.23</c:v>
                </c:pt>
                <c:pt idx="1960">
                  <c:v>5.6</c:v>
                </c:pt>
                <c:pt idx="1961">
                  <c:v>4.72</c:v>
                </c:pt>
                <c:pt idx="1962">
                  <c:v>4.67</c:v>
                </c:pt>
                <c:pt idx="1963">
                  <c:v>6.11</c:v>
                </c:pt>
                <c:pt idx="1964">
                  <c:v>6.25</c:v>
                </c:pt>
                <c:pt idx="1965">
                  <c:v>4</c:v>
                </c:pt>
                <c:pt idx="1966">
                  <c:v>5.55</c:v>
                </c:pt>
                <c:pt idx="1967">
                  <c:v>5.95</c:v>
                </c:pt>
                <c:pt idx="1968">
                  <c:v>4.3600000000000003</c:v>
                </c:pt>
                <c:pt idx="1969">
                  <c:v>4.84</c:v>
                </c:pt>
                <c:pt idx="1970">
                  <c:v>4.5599999999999996</c:v>
                </c:pt>
                <c:pt idx="1971">
                  <c:v>4.42</c:v>
                </c:pt>
                <c:pt idx="1972">
                  <c:v>7.66</c:v>
                </c:pt>
                <c:pt idx="1973">
                  <c:v>5.2</c:v>
                </c:pt>
                <c:pt idx="1974">
                  <c:v>5.53</c:v>
                </c:pt>
                <c:pt idx="1975">
                  <c:v>4.8600000000000003</c:v>
                </c:pt>
                <c:pt idx="1976">
                  <c:v>5.49</c:v>
                </c:pt>
                <c:pt idx="1977">
                  <c:v>4.09</c:v>
                </c:pt>
                <c:pt idx="1978">
                  <c:v>4.3099999999999996</c:v>
                </c:pt>
                <c:pt idx="1979">
                  <c:v>4</c:v>
                </c:pt>
                <c:pt idx="1980">
                  <c:v>4.68</c:v>
                </c:pt>
                <c:pt idx="1981">
                  <c:v>4.0199999999999996</c:v>
                </c:pt>
                <c:pt idx="1982">
                  <c:v>5.12</c:v>
                </c:pt>
                <c:pt idx="1983">
                  <c:v>5.52</c:v>
                </c:pt>
                <c:pt idx="1984">
                  <c:v>5.81</c:v>
                </c:pt>
                <c:pt idx="1985">
                  <c:v>5.16</c:v>
                </c:pt>
                <c:pt idx="1986">
                  <c:v>5</c:v>
                </c:pt>
                <c:pt idx="1987">
                  <c:v>5.84</c:v>
                </c:pt>
                <c:pt idx="1988">
                  <c:v>4.1900000000000004</c:v>
                </c:pt>
                <c:pt idx="1989">
                  <c:v>4.62</c:v>
                </c:pt>
                <c:pt idx="1990">
                  <c:v>6.24</c:v>
                </c:pt>
                <c:pt idx="1991">
                  <c:v>5.81</c:v>
                </c:pt>
                <c:pt idx="1992">
                  <c:v>4.83</c:v>
                </c:pt>
                <c:pt idx="1993">
                  <c:v>5.72</c:v>
                </c:pt>
                <c:pt idx="1994">
                  <c:v>4.83</c:v>
                </c:pt>
                <c:pt idx="1995">
                  <c:v>4.1399999999999997</c:v>
                </c:pt>
                <c:pt idx="1996">
                  <c:v>4.07</c:v>
                </c:pt>
                <c:pt idx="1997">
                  <c:v>6.26</c:v>
                </c:pt>
                <c:pt idx="1998">
                  <c:v>5.88</c:v>
                </c:pt>
                <c:pt idx="1999">
                  <c:v>5.72</c:v>
                </c:pt>
                <c:pt idx="2000">
                  <c:v>6.09</c:v>
                </c:pt>
                <c:pt idx="2001">
                  <c:v>4.25</c:v>
                </c:pt>
                <c:pt idx="2002">
                  <c:v>6.09</c:v>
                </c:pt>
                <c:pt idx="2003">
                  <c:v>5.51</c:v>
                </c:pt>
                <c:pt idx="2004">
                  <c:v>5.63</c:v>
                </c:pt>
                <c:pt idx="2005">
                  <c:v>5.29</c:v>
                </c:pt>
                <c:pt idx="2006">
                  <c:v>4</c:v>
                </c:pt>
                <c:pt idx="2007">
                  <c:v>5.49</c:v>
                </c:pt>
                <c:pt idx="2008">
                  <c:v>5.34</c:v>
                </c:pt>
                <c:pt idx="2009">
                  <c:v>4.12</c:v>
                </c:pt>
                <c:pt idx="2010">
                  <c:v>5.49</c:v>
                </c:pt>
                <c:pt idx="2011">
                  <c:v>5.1100000000000003</c:v>
                </c:pt>
                <c:pt idx="2012">
                  <c:v>5.94</c:v>
                </c:pt>
                <c:pt idx="2013">
                  <c:v>5.54</c:v>
                </c:pt>
                <c:pt idx="2014">
                  <c:v>7.09</c:v>
                </c:pt>
                <c:pt idx="2015">
                  <c:v>6.22</c:v>
                </c:pt>
                <c:pt idx="2016">
                  <c:v>4.33</c:v>
                </c:pt>
                <c:pt idx="2017">
                  <c:v>5.83</c:v>
                </c:pt>
                <c:pt idx="2018">
                  <c:v>4.7</c:v>
                </c:pt>
                <c:pt idx="2019">
                  <c:v>4.07</c:v>
                </c:pt>
                <c:pt idx="2020">
                  <c:v>9.39</c:v>
                </c:pt>
                <c:pt idx="2021">
                  <c:v>4.18</c:v>
                </c:pt>
                <c:pt idx="2022">
                  <c:v>4.18</c:v>
                </c:pt>
                <c:pt idx="2023">
                  <c:v>4.4000000000000004</c:v>
                </c:pt>
                <c:pt idx="2024">
                  <c:v>9.9</c:v>
                </c:pt>
                <c:pt idx="2025">
                  <c:v>4.84</c:v>
                </c:pt>
                <c:pt idx="2026">
                  <c:v>5.53</c:v>
                </c:pt>
                <c:pt idx="2027">
                  <c:v>4.33</c:v>
                </c:pt>
                <c:pt idx="2028">
                  <c:v>4.91</c:v>
                </c:pt>
                <c:pt idx="2029">
                  <c:v>4.8</c:v>
                </c:pt>
                <c:pt idx="2030">
                  <c:v>5.55</c:v>
                </c:pt>
                <c:pt idx="2031">
                  <c:v>5.24</c:v>
                </c:pt>
                <c:pt idx="2032">
                  <c:v>6.08</c:v>
                </c:pt>
                <c:pt idx="2033">
                  <c:v>5.83</c:v>
                </c:pt>
                <c:pt idx="2034">
                  <c:v>4.29</c:v>
                </c:pt>
                <c:pt idx="2035">
                  <c:v>5.3</c:v>
                </c:pt>
                <c:pt idx="2036">
                  <c:v>4.42</c:v>
                </c:pt>
                <c:pt idx="2037">
                  <c:v>5.68</c:v>
                </c:pt>
                <c:pt idx="2038">
                  <c:v>6.05</c:v>
                </c:pt>
                <c:pt idx="2039">
                  <c:v>5.33</c:v>
                </c:pt>
                <c:pt idx="2040">
                  <c:v>6.22</c:v>
                </c:pt>
                <c:pt idx="2041">
                  <c:v>5.84</c:v>
                </c:pt>
                <c:pt idx="2042">
                  <c:v>5.71</c:v>
                </c:pt>
                <c:pt idx="2043">
                  <c:v>6.04</c:v>
                </c:pt>
                <c:pt idx="2044">
                  <c:v>4.38</c:v>
                </c:pt>
                <c:pt idx="2045">
                  <c:v>5.56</c:v>
                </c:pt>
                <c:pt idx="2046">
                  <c:v>4.24</c:v>
                </c:pt>
                <c:pt idx="2047">
                  <c:v>6.32</c:v>
                </c:pt>
                <c:pt idx="2048">
                  <c:v>6.3</c:v>
                </c:pt>
                <c:pt idx="2049">
                  <c:v>4.38</c:v>
                </c:pt>
                <c:pt idx="2050">
                  <c:v>4.6500000000000004</c:v>
                </c:pt>
                <c:pt idx="2051">
                  <c:v>4.7</c:v>
                </c:pt>
                <c:pt idx="2052">
                  <c:v>4.34</c:v>
                </c:pt>
                <c:pt idx="2053">
                  <c:v>5.62</c:v>
                </c:pt>
                <c:pt idx="2054">
                  <c:v>4.24</c:v>
                </c:pt>
                <c:pt idx="2055">
                  <c:v>4.57</c:v>
                </c:pt>
                <c:pt idx="2056">
                  <c:v>5.05</c:v>
                </c:pt>
                <c:pt idx="2057">
                  <c:v>6.16</c:v>
                </c:pt>
                <c:pt idx="2058">
                  <c:v>4.57</c:v>
                </c:pt>
                <c:pt idx="2059">
                  <c:v>5.53</c:v>
                </c:pt>
                <c:pt idx="2060">
                  <c:v>5.84</c:v>
                </c:pt>
                <c:pt idx="2061">
                  <c:v>6.41</c:v>
                </c:pt>
                <c:pt idx="2062">
                  <c:v>4.7300000000000004</c:v>
                </c:pt>
                <c:pt idx="2063">
                  <c:v>6.22</c:v>
                </c:pt>
                <c:pt idx="2064">
                  <c:v>4.46</c:v>
                </c:pt>
                <c:pt idx="2065">
                  <c:v>4.5</c:v>
                </c:pt>
                <c:pt idx="2066">
                  <c:v>8.93</c:v>
                </c:pt>
                <c:pt idx="2067">
                  <c:v>11.02</c:v>
                </c:pt>
                <c:pt idx="2068">
                  <c:v>5.25</c:v>
                </c:pt>
                <c:pt idx="2069">
                  <c:v>4.75</c:v>
                </c:pt>
                <c:pt idx="2070">
                  <c:v>4.68</c:v>
                </c:pt>
                <c:pt idx="2071">
                  <c:v>6.17</c:v>
                </c:pt>
                <c:pt idx="2072">
                  <c:v>4.5599999999999996</c:v>
                </c:pt>
                <c:pt idx="2073">
                  <c:v>6.3</c:v>
                </c:pt>
                <c:pt idx="2074">
                  <c:v>6.03</c:v>
                </c:pt>
                <c:pt idx="2075">
                  <c:v>4.2</c:v>
                </c:pt>
                <c:pt idx="2076">
                  <c:v>5.61</c:v>
                </c:pt>
                <c:pt idx="2077">
                  <c:v>5.88</c:v>
                </c:pt>
                <c:pt idx="2078">
                  <c:v>5.92</c:v>
                </c:pt>
                <c:pt idx="2079">
                  <c:v>4.8099999999999996</c:v>
                </c:pt>
                <c:pt idx="2080">
                  <c:v>4.55</c:v>
                </c:pt>
                <c:pt idx="2081">
                  <c:v>6.43</c:v>
                </c:pt>
                <c:pt idx="2082">
                  <c:v>11.62</c:v>
                </c:pt>
                <c:pt idx="2083">
                  <c:v>6.04</c:v>
                </c:pt>
                <c:pt idx="2084">
                  <c:v>8.82</c:v>
                </c:pt>
                <c:pt idx="2085">
                  <c:v>5.8</c:v>
                </c:pt>
                <c:pt idx="2086">
                  <c:v>4.28</c:v>
                </c:pt>
                <c:pt idx="2087">
                  <c:v>5.5</c:v>
                </c:pt>
                <c:pt idx="2088">
                  <c:v>4.6900000000000004</c:v>
                </c:pt>
                <c:pt idx="2089">
                  <c:v>4.43</c:v>
                </c:pt>
                <c:pt idx="2090">
                  <c:v>6.16</c:v>
                </c:pt>
                <c:pt idx="2091">
                  <c:v>6.66</c:v>
                </c:pt>
                <c:pt idx="2092">
                  <c:v>5.92</c:v>
                </c:pt>
                <c:pt idx="2093">
                  <c:v>5.97</c:v>
                </c:pt>
                <c:pt idx="2094">
                  <c:v>4.6399999999999997</c:v>
                </c:pt>
                <c:pt idx="2095">
                  <c:v>6.12</c:v>
                </c:pt>
                <c:pt idx="2096">
                  <c:v>4.87</c:v>
                </c:pt>
                <c:pt idx="2097">
                  <c:v>4.5999999999999996</c:v>
                </c:pt>
                <c:pt idx="2098">
                  <c:v>4.78</c:v>
                </c:pt>
                <c:pt idx="2099">
                  <c:v>11.05</c:v>
                </c:pt>
                <c:pt idx="2100">
                  <c:v>7.62</c:v>
                </c:pt>
                <c:pt idx="2101">
                  <c:v>4.78</c:v>
                </c:pt>
                <c:pt idx="2102">
                  <c:v>6.09</c:v>
                </c:pt>
                <c:pt idx="2103">
                  <c:v>5.1100000000000003</c:v>
                </c:pt>
                <c:pt idx="2104">
                  <c:v>4.46</c:v>
                </c:pt>
                <c:pt idx="2105">
                  <c:v>6.11</c:v>
                </c:pt>
                <c:pt idx="2106">
                  <c:v>4.66</c:v>
                </c:pt>
                <c:pt idx="2107">
                  <c:v>6.14</c:v>
                </c:pt>
                <c:pt idx="2108">
                  <c:v>6.21</c:v>
                </c:pt>
                <c:pt idx="2109">
                  <c:v>4.5999999999999996</c:v>
                </c:pt>
                <c:pt idx="2110">
                  <c:v>5.04</c:v>
                </c:pt>
                <c:pt idx="2111">
                  <c:v>5.08</c:v>
                </c:pt>
                <c:pt idx="2112">
                  <c:v>4.38</c:v>
                </c:pt>
                <c:pt idx="2113">
                  <c:v>4.79</c:v>
                </c:pt>
                <c:pt idx="2114">
                  <c:v>4.21</c:v>
                </c:pt>
                <c:pt idx="2115">
                  <c:v>5.47</c:v>
                </c:pt>
                <c:pt idx="2116">
                  <c:v>5.09</c:v>
                </c:pt>
                <c:pt idx="2117">
                  <c:v>5.08</c:v>
                </c:pt>
                <c:pt idx="2118">
                  <c:v>5.68</c:v>
                </c:pt>
                <c:pt idx="2119">
                  <c:v>4.66</c:v>
                </c:pt>
                <c:pt idx="2120">
                  <c:v>5.59</c:v>
                </c:pt>
                <c:pt idx="2121">
                  <c:v>6.2</c:v>
                </c:pt>
                <c:pt idx="2122">
                  <c:v>4.45</c:v>
                </c:pt>
                <c:pt idx="2123">
                  <c:v>6.1</c:v>
                </c:pt>
                <c:pt idx="2124">
                  <c:v>6.06</c:v>
                </c:pt>
                <c:pt idx="2125">
                  <c:v>4.5599999999999996</c:v>
                </c:pt>
                <c:pt idx="2126">
                  <c:v>6.41</c:v>
                </c:pt>
                <c:pt idx="2127">
                  <c:v>5.57</c:v>
                </c:pt>
                <c:pt idx="2128">
                  <c:v>5.47</c:v>
                </c:pt>
                <c:pt idx="2129">
                  <c:v>4.43</c:v>
                </c:pt>
                <c:pt idx="2130">
                  <c:v>4.95</c:v>
                </c:pt>
                <c:pt idx="2131">
                  <c:v>4.04</c:v>
                </c:pt>
                <c:pt idx="2132">
                  <c:v>5.93</c:v>
                </c:pt>
                <c:pt idx="2133">
                  <c:v>4.2300000000000004</c:v>
                </c:pt>
                <c:pt idx="2134">
                  <c:v>5.59</c:v>
                </c:pt>
                <c:pt idx="2135">
                  <c:v>4.8899999999999997</c:v>
                </c:pt>
                <c:pt idx="2136">
                  <c:v>5.81</c:v>
                </c:pt>
                <c:pt idx="2137">
                  <c:v>4.29</c:v>
                </c:pt>
                <c:pt idx="2138">
                  <c:v>4.03</c:v>
                </c:pt>
                <c:pt idx="2139">
                  <c:v>6.29</c:v>
                </c:pt>
                <c:pt idx="2140">
                  <c:v>4.4800000000000004</c:v>
                </c:pt>
                <c:pt idx="2141">
                  <c:v>5.51</c:v>
                </c:pt>
                <c:pt idx="2142">
                  <c:v>4.5</c:v>
                </c:pt>
                <c:pt idx="2143">
                  <c:v>6.29</c:v>
                </c:pt>
                <c:pt idx="2144">
                  <c:v>4.33</c:v>
                </c:pt>
                <c:pt idx="2145">
                  <c:v>11.15</c:v>
                </c:pt>
                <c:pt idx="2146">
                  <c:v>6.45</c:v>
                </c:pt>
                <c:pt idx="2147">
                  <c:v>9.27</c:v>
                </c:pt>
                <c:pt idx="2148">
                  <c:v>6.15</c:v>
                </c:pt>
                <c:pt idx="2149">
                  <c:v>4.13</c:v>
                </c:pt>
                <c:pt idx="2150">
                  <c:v>4.24</c:v>
                </c:pt>
                <c:pt idx="2151">
                  <c:v>9.8800000000000008</c:v>
                </c:pt>
                <c:pt idx="2152">
                  <c:v>9.5</c:v>
                </c:pt>
                <c:pt idx="2153">
                  <c:v>4.97</c:v>
                </c:pt>
                <c:pt idx="2154">
                  <c:v>5.49</c:v>
                </c:pt>
                <c:pt idx="2155">
                  <c:v>4.47</c:v>
                </c:pt>
                <c:pt idx="2156">
                  <c:v>4.34</c:v>
                </c:pt>
                <c:pt idx="2157">
                  <c:v>9.49</c:v>
                </c:pt>
                <c:pt idx="2158">
                  <c:v>10.16</c:v>
                </c:pt>
                <c:pt idx="2159">
                  <c:v>11.19</c:v>
                </c:pt>
                <c:pt idx="2160">
                  <c:v>11.03</c:v>
                </c:pt>
                <c:pt idx="2161">
                  <c:v>4.43</c:v>
                </c:pt>
                <c:pt idx="2162">
                  <c:v>6.14</c:v>
                </c:pt>
                <c:pt idx="2163">
                  <c:v>4.87</c:v>
                </c:pt>
                <c:pt idx="2164">
                  <c:v>4.3</c:v>
                </c:pt>
                <c:pt idx="2165">
                  <c:v>6.19</c:v>
                </c:pt>
                <c:pt idx="2166">
                  <c:v>6.19</c:v>
                </c:pt>
                <c:pt idx="2167">
                  <c:v>5.12</c:v>
                </c:pt>
                <c:pt idx="2168">
                  <c:v>4.04</c:v>
                </c:pt>
                <c:pt idx="2169">
                  <c:v>5.36</c:v>
                </c:pt>
                <c:pt idx="2170">
                  <c:v>4.38</c:v>
                </c:pt>
                <c:pt idx="2171">
                  <c:v>4.58</c:v>
                </c:pt>
                <c:pt idx="2172">
                  <c:v>11.92</c:v>
                </c:pt>
                <c:pt idx="2173">
                  <c:v>5.4</c:v>
                </c:pt>
                <c:pt idx="2174">
                  <c:v>4.76</c:v>
                </c:pt>
                <c:pt idx="2175">
                  <c:v>4.78</c:v>
                </c:pt>
                <c:pt idx="2176">
                  <c:v>4.26</c:v>
                </c:pt>
                <c:pt idx="2177">
                  <c:v>5.85</c:v>
                </c:pt>
                <c:pt idx="2178">
                  <c:v>5.32</c:v>
                </c:pt>
                <c:pt idx="2179">
                  <c:v>5.14</c:v>
                </c:pt>
                <c:pt idx="2180">
                  <c:v>5</c:v>
                </c:pt>
                <c:pt idx="2181">
                  <c:v>4.55</c:v>
                </c:pt>
                <c:pt idx="2182">
                  <c:v>5.97</c:v>
                </c:pt>
                <c:pt idx="2183">
                  <c:v>4.0199999999999996</c:v>
                </c:pt>
                <c:pt idx="2184">
                  <c:v>4.04</c:v>
                </c:pt>
                <c:pt idx="2185">
                  <c:v>5.54</c:v>
                </c:pt>
                <c:pt idx="2186">
                  <c:v>4.03</c:v>
                </c:pt>
                <c:pt idx="2187">
                  <c:v>5.62</c:v>
                </c:pt>
                <c:pt idx="2188">
                  <c:v>5.27</c:v>
                </c:pt>
                <c:pt idx="2189">
                  <c:v>5.18</c:v>
                </c:pt>
                <c:pt idx="2190">
                  <c:v>5.27</c:v>
                </c:pt>
                <c:pt idx="2191">
                  <c:v>5.62</c:v>
                </c:pt>
                <c:pt idx="2192">
                  <c:v>5.0599999999999996</c:v>
                </c:pt>
                <c:pt idx="2193">
                  <c:v>4.6900000000000004</c:v>
                </c:pt>
                <c:pt idx="2194">
                  <c:v>5.44</c:v>
                </c:pt>
                <c:pt idx="2195">
                  <c:v>5.05</c:v>
                </c:pt>
                <c:pt idx="2196">
                  <c:v>6</c:v>
                </c:pt>
                <c:pt idx="2197">
                  <c:v>5.99</c:v>
                </c:pt>
                <c:pt idx="2198">
                  <c:v>4.3600000000000003</c:v>
                </c:pt>
                <c:pt idx="2199">
                  <c:v>4.41</c:v>
                </c:pt>
                <c:pt idx="2200">
                  <c:v>4.17</c:v>
                </c:pt>
                <c:pt idx="2201">
                  <c:v>4.4400000000000004</c:v>
                </c:pt>
                <c:pt idx="2202">
                  <c:v>5.52</c:v>
                </c:pt>
                <c:pt idx="2203">
                  <c:v>6.01</c:v>
                </c:pt>
                <c:pt idx="2204">
                  <c:v>5.81</c:v>
                </c:pt>
                <c:pt idx="2205">
                  <c:v>4.37</c:v>
                </c:pt>
                <c:pt idx="2206">
                  <c:v>5.74</c:v>
                </c:pt>
                <c:pt idx="2207">
                  <c:v>5.39</c:v>
                </c:pt>
                <c:pt idx="2208">
                  <c:v>4.07</c:v>
                </c:pt>
                <c:pt idx="2209">
                  <c:v>5.49</c:v>
                </c:pt>
                <c:pt idx="2210">
                  <c:v>5.68</c:v>
                </c:pt>
                <c:pt idx="2211">
                  <c:v>6.09</c:v>
                </c:pt>
                <c:pt idx="2212">
                  <c:v>5.53</c:v>
                </c:pt>
                <c:pt idx="2213">
                  <c:v>4.28</c:v>
                </c:pt>
                <c:pt idx="2214">
                  <c:v>6.01</c:v>
                </c:pt>
                <c:pt idx="2215">
                  <c:v>4.59</c:v>
                </c:pt>
                <c:pt idx="2216">
                  <c:v>5.8</c:v>
                </c:pt>
                <c:pt idx="2217">
                  <c:v>5.08</c:v>
                </c:pt>
                <c:pt idx="2218">
                  <c:v>5.84</c:v>
                </c:pt>
                <c:pt idx="2219">
                  <c:v>4.1500000000000004</c:v>
                </c:pt>
                <c:pt idx="2220">
                  <c:v>4.3600000000000003</c:v>
                </c:pt>
                <c:pt idx="2221">
                  <c:v>4.55</c:v>
                </c:pt>
                <c:pt idx="2222">
                  <c:v>4.37</c:v>
                </c:pt>
                <c:pt idx="2223">
                  <c:v>5.24</c:v>
                </c:pt>
                <c:pt idx="2224">
                  <c:v>5.96</c:v>
                </c:pt>
                <c:pt idx="2225">
                  <c:v>4.76</c:v>
                </c:pt>
                <c:pt idx="2226">
                  <c:v>4.3</c:v>
                </c:pt>
                <c:pt idx="2227">
                  <c:v>4.5</c:v>
                </c:pt>
                <c:pt idx="2228">
                  <c:v>5.59</c:v>
                </c:pt>
                <c:pt idx="2229">
                  <c:v>6.29</c:v>
                </c:pt>
                <c:pt idx="2230">
                  <c:v>4.1900000000000004</c:v>
                </c:pt>
                <c:pt idx="2231">
                  <c:v>4.7</c:v>
                </c:pt>
                <c:pt idx="2232">
                  <c:v>5.64</c:v>
                </c:pt>
                <c:pt idx="2233">
                  <c:v>4.1100000000000003</c:v>
                </c:pt>
                <c:pt idx="2234">
                  <c:v>5.43</c:v>
                </c:pt>
                <c:pt idx="2235">
                  <c:v>4.38</c:v>
                </c:pt>
                <c:pt idx="2236">
                  <c:v>9.7899999999999991</c:v>
                </c:pt>
                <c:pt idx="2237">
                  <c:v>11.84</c:v>
                </c:pt>
                <c:pt idx="2238">
                  <c:v>6.22</c:v>
                </c:pt>
                <c:pt idx="2239">
                  <c:v>10.01</c:v>
                </c:pt>
                <c:pt idx="2240">
                  <c:v>4.32</c:v>
                </c:pt>
                <c:pt idx="2241">
                  <c:v>5.65</c:v>
                </c:pt>
                <c:pt idx="2242">
                  <c:v>4.12</c:v>
                </c:pt>
                <c:pt idx="2243">
                  <c:v>6.24</c:v>
                </c:pt>
                <c:pt idx="2244">
                  <c:v>4.83</c:v>
                </c:pt>
                <c:pt idx="2245">
                  <c:v>7.4</c:v>
                </c:pt>
                <c:pt idx="2246">
                  <c:v>4.54</c:v>
                </c:pt>
                <c:pt idx="2247">
                  <c:v>11.11</c:v>
                </c:pt>
                <c:pt idx="2248">
                  <c:v>4.03</c:v>
                </c:pt>
                <c:pt idx="2249">
                  <c:v>4.51</c:v>
                </c:pt>
                <c:pt idx="2250">
                  <c:v>5.56</c:v>
                </c:pt>
                <c:pt idx="2251">
                  <c:v>4.0999999999999996</c:v>
                </c:pt>
                <c:pt idx="2252">
                  <c:v>5.85</c:v>
                </c:pt>
                <c:pt idx="2253">
                  <c:v>4.92</c:v>
                </c:pt>
                <c:pt idx="2254">
                  <c:v>9.4600000000000009</c:v>
                </c:pt>
                <c:pt idx="2255">
                  <c:v>5.94</c:v>
                </c:pt>
                <c:pt idx="2256">
                  <c:v>5.7</c:v>
                </c:pt>
                <c:pt idx="2257">
                  <c:v>4.13</c:v>
                </c:pt>
                <c:pt idx="2258">
                  <c:v>4.7699999999999996</c:v>
                </c:pt>
                <c:pt idx="2259">
                  <c:v>4.99</c:v>
                </c:pt>
                <c:pt idx="2260">
                  <c:v>4.42</c:v>
                </c:pt>
                <c:pt idx="2261">
                  <c:v>4.01</c:v>
                </c:pt>
                <c:pt idx="2262">
                  <c:v>4.49</c:v>
                </c:pt>
                <c:pt idx="2263">
                  <c:v>6.37</c:v>
                </c:pt>
                <c:pt idx="2264">
                  <c:v>5.12</c:v>
                </c:pt>
                <c:pt idx="2265">
                  <c:v>8.59</c:v>
                </c:pt>
                <c:pt idx="2266">
                  <c:v>5.87</c:v>
                </c:pt>
                <c:pt idx="2267">
                  <c:v>7.03</c:v>
                </c:pt>
                <c:pt idx="2268">
                  <c:v>5.51</c:v>
                </c:pt>
                <c:pt idx="2269">
                  <c:v>4.76</c:v>
                </c:pt>
                <c:pt idx="2270">
                  <c:v>4.7</c:v>
                </c:pt>
                <c:pt idx="2271">
                  <c:v>6.21</c:v>
                </c:pt>
                <c:pt idx="2272">
                  <c:v>4.5199999999999996</c:v>
                </c:pt>
                <c:pt idx="2273">
                  <c:v>5.45</c:v>
                </c:pt>
                <c:pt idx="2274">
                  <c:v>4.42</c:v>
                </c:pt>
                <c:pt idx="2275">
                  <c:v>9.44</c:v>
                </c:pt>
                <c:pt idx="2276">
                  <c:v>6.15</c:v>
                </c:pt>
                <c:pt idx="2277">
                  <c:v>5.13</c:v>
                </c:pt>
                <c:pt idx="2278">
                  <c:v>4.96</c:v>
                </c:pt>
                <c:pt idx="2279">
                  <c:v>10.95</c:v>
                </c:pt>
                <c:pt idx="2280">
                  <c:v>4.4400000000000004</c:v>
                </c:pt>
                <c:pt idx="2281">
                  <c:v>4.0199999999999996</c:v>
                </c:pt>
                <c:pt idx="2282">
                  <c:v>5.44</c:v>
                </c:pt>
                <c:pt idx="2283">
                  <c:v>4.1500000000000004</c:v>
                </c:pt>
                <c:pt idx="2284">
                  <c:v>6.02</c:v>
                </c:pt>
                <c:pt idx="2285">
                  <c:v>7.73</c:v>
                </c:pt>
                <c:pt idx="2286">
                  <c:v>5.03</c:v>
                </c:pt>
                <c:pt idx="2287">
                  <c:v>4.08</c:v>
                </c:pt>
                <c:pt idx="2288">
                  <c:v>4.2699999999999996</c:v>
                </c:pt>
                <c:pt idx="2289">
                  <c:v>4.07</c:v>
                </c:pt>
                <c:pt idx="2290">
                  <c:v>10.36</c:v>
                </c:pt>
                <c:pt idx="2291">
                  <c:v>5.71</c:v>
                </c:pt>
                <c:pt idx="2292">
                  <c:v>6.08</c:v>
                </c:pt>
                <c:pt idx="2293">
                  <c:v>5.71</c:v>
                </c:pt>
                <c:pt idx="2294">
                  <c:v>9.1300000000000008</c:v>
                </c:pt>
                <c:pt idx="2295">
                  <c:v>5.49</c:v>
                </c:pt>
                <c:pt idx="2296">
                  <c:v>4.37</c:v>
                </c:pt>
                <c:pt idx="2297">
                  <c:v>8.4600000000000009</c:v>
                </c:pt>
                <c:pt idx="2298">
                  <c:v>5.28</c:v>
                </c:pt>
                <c:pt idx="2299">
                  <c:v>5.33</c:v>
                </c:pt>
                <c:pt idx="2300">
                  <c:v>5.5</c:v>
                </c:pt>
                <c:pt idx="2301">
                  <c:v>5.4</c:v>
                </c:pt>
                <c:pt idx="2302">
                  <c:v>6.05</c:v>
                </c:pt>
                <c:pt idx="2303">
                  <c:v>11.46</c:v>
                </c:pt>
                <c:pt idx="2304">
                  <c:v>8.48</c:v>
                </c:pt>
                <c:pt idx="2305">
                  <c:v>4.8600000000000003</c:v>
                </c:pt>
                <c:pt idx="2306">
                  <c:v>4.45</c:v>
                </c:pt>
                <c:pt idx="2307">
                  <c:v>4.3600000000000003</c:v>
                </c:pt>
                <c:pt idx="2308">
                  <c:v>5.8</c:v>
                </c:pt>
                <c:pt idx="2309">
                  <c:v>5.27</c:v>
                </c:pt>
                <c:pt idx="2310">
                  <c:v>5.64</c:v>
                </c:pt>
                <c:pt idx="2311">
                  <c:v>4.2</c:v>
                </c:pt>
                <c:pt idx="2312">
                  <c:v>5.42</c:v>
                </c:pt>
                <c:pt idx="2313">
                  <c:v>6.11</c:v>
                </c:pt>
                <c:pt idx="2314">
                  <c:v>5.29</c:v>
                </c:pt>
                <c:pt idx="2315">
                  <c:v>5.91</c:v>
                </c:pt>
                <c:pt idx="2316">
                  <c:v>5.81</c:v>
                </c:pt>
                <c:pt idx="2317">
                  <c:v>5.51</c:v>
                </c:pt>
                <c:pt idx="2318">
                  <c:v>5.73</c:v>
                </c:pt>
                <c:pt idx="2319">
                  <c:v>5.53</c:v>
                </c:pt>
                <c:pt idx="2320">
                  <c:v>5.43</c:v>
                </c:pt>
                <c:pt idx="2321">
                  <c:v>8.01</c:v>
                </c:pt>
                <c:pt idx="2322">
                  <c:v>5.94</c:v>
                </c:pt>
                <c:pt idx="2323">
                  <c:v>5.04</c:v>
                </c:pt>
                <c:pt idx="2324">
                  <c:v>4.54</c:v>
                </c:pt>
                <c:pt idx="2325">
                  <c:v>5.6</c:v>
                </c:pt>
                <c:pt idx="2326">
                  <c:v>10.67</c:v>
                </c:pt>
                <c:pt idx="2327">
                  <c:v>5.26</c:v>
                </c:pt>
                <c:pt idx="2328">
                  <c:v>5.22</c:v>
                </c:pt>
                <c:pt idx="2329">
                  <c:v>4.29</c:v>
                </c:pt>
                <c:pt idx="2330">
                  <c:v>5.57</c:v>
                </c:pt>
                <c:pt idx="2331">
                  <c:v>6.28</c:v>
                </c:pt>
                <c:pt idx="2332">
                  <c:v>6.35</c:v>
                </c:pt>
                <c:pt idx="2333">
                  <c:v>4.3899999999999997</c:v>
                </c:pt>
                <c:pt idx="2334">
                  <c:v>4.51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C3-4AD9-B5E9-F93D6B71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16223"/>
        <c:axId val="186619135"/>
      </c:scatterChart>
      <c:valAx>
        <c:axId val="18661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9135"/>
        <c:crosses val="autoZero"/>
        <c:crossBetween val="midCat"/>
      </c:valAx>
      <c:valAx>
        <c:axId val="1866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Relationship</a:t>
                </a:r>
                <a:r>
                  <a:rPr lang="en-US" baseline="0"/>
                  <a:t> </a:t>
                </a:r>
                <a:r>
                  <a:rPr lang="en-US"/>
                  <a:t> 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and Healthcare Charges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Healthcare!$P$2:$P$2344</c:f>
              <c:numCache>
                <c:formatCode>General</c:formatCode>
                <c:ptCount val="2343"/>
                <c:pt idx="0">
                  <c:v>32</c:v>
                </c:pt>
                <c:pt idx="1">
                  <c:v>31</c:v>
                </c:pt>
                <c:pt idx="2">
                  <c:v>31</c:v>
                </c:pt>
                <c:pt idx="3">
                  <c:v>32</c:v>
                </c:pt>
                <c:pt idx="4">
                  <c:v>26</c:v>
                </c:pt>
                <c:pt idx="5">
                  <c:v>22</c:v>
                </c:pt>
                <c:pt idx="6">
                  <c:v>31</c:v>
                </c:pt>
                <c:pt idx="7">
                  <c:v>29</c:v>
                </c:pt>
                <c:pt idx="8">
                  <c:v>21</c:v>
                </c:pt>
                <c:pt idx="9">
                  <c:v>26</c:v>
                </c:pt>
                <c:pt idx="10">
                  <c:v>23</c:v>
                </c:pt>
                <c:pt idx="11">
                  <c:v>24</c:v>
                </c:pt>
                <c:pt idx="12">
                  <c:v>24</c:v>
                </c:pt>
                <c:pt idx="13">
                  <c:v>22</c:v>
                </c:pt>
                <c:pt idx="14">
                  <c:v>31</c:v>
                </c:pt>
                <c:pt idx="15">
                  <c:v>28</c:v>
                </c:pt>
                <c:pt idx="16">
                  <c:v>31</c:v>
                </c:pt>
                <c:pt idx="17">
                  <c:v>28</c:v>
                </c:pt>
                <c:pt idx="18">
                  <c:v>28</c:v>
                </c:pt>
                <c:pt idx="19">
                  <c:v>20</c:v>
                </c:pt>
                <c:pt idx="20">
                  <c:v>23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23</c:v>
                </c:pt>
                <c:pt idx="25">
                  <c:v>29</c:v>
                </c:pt>
                <c:pt idx="26">
                  <c:v>24</c:v>
                </c:pt>
                <c:pt idx="27">
                  <c:v>25</c:v>
                </c:pt>
                <c:pt idx="28">
                  <c:v>29</c:v>
                </c:pt>
                <c:pt idx="29">
                  <c:v>29</c:v>
                </c:pt>
                <c:pt idx="30">
                  <c:v>22</c:v>
                </c:pt>
                <c:pt idx="31">
                  <c:v>22</c:v>
                </c:pt>
                <c:pt idx="32">
                  <c:v>29</c:v>
                </c:pt>
                <c:pt idx="33">
                  <c:v>31</c:v>
                </c:pt>
                <c:pt idx="34">
                  <c:v>20</c:v>
                </c:pt>
                <c:pt idx="35">
                  <c:v>27</c:v>
                </c:pt>
                <c:pt idx="36">
                  <c:v>25</c:v>
                </c:pt>
                <c:pt idx="37">
                  <c:v>22</c:v>
                </c:pt>
                <c:pt idx="38">
                  <c:v>19</c:v>
                </c:pt>
                <c:pt idx="39">
                  <c:v>20</c:v>
                </c:pt>
                <c:pt idx="40">
                  <c:v>22</c:v>
                </c:pt>
                <c:pt idx="41">
                  <c:v>20</c:v>
                </c:pt>
                <c:pt idx="42">
                  <c:v>20</c:v>
                </c:pt>
                <c:pt idx="43">
                  <c:v>19</c:v>
                </c:pt>
                <c:pt idx="44">
                  <c:v>22</c:v>
                </c:pt>
                <c:pt idx="45">
                  <c:v>19</c:v>
                </c:pt>
                <c:pt idx="46">
                  <c:v>20</c:v>
                </c:pt>
                <c:pt idx="47">
                  <c:v>19</c:v>
                </c:pt>
                <c:pt idx="48">
                  <c:v>23</c:v>
                </c:pt>
                <c:pt idx="49">
                  <c:v>20</c:v>
                </c:pt>
                <c:pt idx="50">
                  <c:v>22</c:v>
                </c:pt>
                <c:pt idx="51">
                  <c:v>20</c:v>
                </c:pt>
                <c:pt idx="52">
                  <c:v>21</c:v>
                </c:pt>
                <c:pt idx="53">
                  <c:v>20</c:v>
                </c:pt>
                <c:pt idx="54">
                  <c:v>30</c:v>
                </c:pt>
                <c:pt idx="55">
                  <c:v>19</c:v>
                </c:pt>
                <c:pt idx="56">
                  <c:v>22</c:v>
                </c:pt>
                <c:pt idx="57">
                  <c:v>22</c:v>
                </c:pt>
                <c:pt idx="58">
                  <c:v>28</c:v>
                </c:pt>
                <c:pt idx="59">
                  <c:v>27</c:v>
                </c:pt>
                <c:pt idx="60">
                  <c:v>22</c:v>
                </c:pt>
                <c:pt idx="61">
                  <c:v>25</c:v>
                </c:pt>
                <c:pt idx="62">
                  <c:v>32</c:v>
                </c:pt>
                <c:pt idx="63">
                  <c:v>20</c:v>
                </c:pt>
                <c:pt idx="64">
                  <c:v>27</c:v>
                </c:pt>
                <c:pt idx="65">
                  <c:v>20</c:v>
                </c:pt>
                <c:pt idx="66">
                  <c:v>20</c:v>
                </c:pt>
                <c:pt idx="67">
                  <c:v>26</c:v>
                </c:pt>
                <c:pt idx="68">
                  <c:v>21</c:v>
                </c:pt>
                <c:pt idx="69">
                  <c:v>26</c:v>
                </c:pt>
                <c:pt idx="70">
                  <c:v>22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26</c:v>
                </c:pt>
                <c:pt idx="76">
                  <c:v>20</c:v>
                </c:pt>
                <c:pt idx="77">
                  <c:v>21</c:v>
                </c:pt>
                <c:pt idx="78">
                  <c:v>20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27</c:v>
                </c:pt>
                <c:pt idx="83">
                  <c:v>20</c:v>
                </c:pt>
                <c:pt idx="84">
                  <c:v>20</c:v>
                </c:pt>
                <c:pt idx="85">
                  <c:v>24</c:v>
                </c:pt>
                <c:pt idx="86">
                  <c:v>26</c:v>
                </c:pt>
                <c:pt idx="87">
                  <c:v>22</c:v>
                </c:pt>
                <c:pt idx="88">
                  <c:v>21</c:v>
                </c:pt>
                <c:pt idx="89">
                  <c:v>24</c:v>
                </c:pt>
                <c:pt idx="90">
                  <c:v>22</c:v>
                </c:pt>
                <c:pt idx="91">
                  <c:v>25</c:v>
                </c:pt>
                <c:pt idx="92">
                  <c:v>26</c:v>
                </c:pt>
                <c:pt idx="93">
                  <c:v>29</c:v>
                </c:pt>
                <c:pt idx="94">
                  <c:v>26</c:v>
                </c:pt>
                <c:pt idx="95">
                  <c:v>25</c:v>
                </c:pt>
                <c:pt idx="96">
                  <c:v>22</c:v>
                </c:pt>
                <c:pt idx="97">
                  <c:v>25</c:v>
                </c:pt>
                <c:pt idx="98">
                  <c:v>21</c:v>
                </c:pt>
                <c:pt idx="99">
                  <c:v>21</c:v>
                </c:pt>
                <c:pt idx="100">
                  <c:v>26</c:v>
                </c:pt>
                <c:pt idx="101">
                  <c:v>27</c:v>
                </c:pt>
                <c:pt idx="102">
                  <c:v>28</c:v>
                </c:pt>
                <c:pt idx="103">
                  <c:v>23</c:v>
                </c:pt>
                <c:pt idx="104">
                  <c:v>26</c:v>
                </c:pt>
                <c:pt idx="105">
                  <c:v>24</c:v>
                </c:pt>
                <c:pt idx="106">
                  <c:v>27</c:v>
                </c:pt>
                <c:pt idx="107">
                  <c:v>21</c:v>
                </c:pt>
                <c:pt idx="108">
                  <c:v>25</c:v>
                </c:pt>
                <c:pt idx="109">
                  <c:v>27</c:v>
                </c:pt>
                <c:pt idx="110">
                  <c:v>29</c:v>
                </c:pt>
                <c:pt idx="111">
                  <c:v>26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22</c:v>
                </c:pt>
                <c:pt idx="116">
                  <c:v>32</c:v>
                </c:pt>
                <c:pt idx="117">
                  <c:v>19</c:v>
                </c:pt>
                <c:pt idx="118">
                  <c:v>20</c:v>
                </c:pt>
                <c:pt idx="119">
                  <c:v>29</c:v>
                </c:pt>
                <c:pt idx="120">
                  <c:v>21</c:v>
                </c:pt>
                <c:pt idx="121">
                  <c:v>20</c:v>
                </c:pt>
                <c:pt idx="122">
                  <c:v>20</c:v>
                </c:pt>
                <c:pt idx="123">
                  <c:v>21</c:v>
                </c:pt>
                <c:pt idx="124">
                  <c:v>20</c:v>
                </c:pt>
                <c:pt idx="125">
                  <c:v>21</c:v>
                </c:pt>
                <c:pt idx="126">
                  <c:v>20</c:v>
                </c:pt>
                <c:pt idx="127">
                  <c:v>19</c:v>
                </c:pt>
                <c:pt idx="128">
                  <c:v>20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21</c:v>
                </c:pt>
                <c:pt idx="136">
                  <c:v>21</c:v>
                </c:pt>
                <c:pt idx="137">
                  <c:v>20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20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21</c:v>
                </c:pt>
                <c:pt idx="156">
                  <c:v>20</c:v>
                </c:pt>
                <c:pt idx="157">
                  <c:v>20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26</c:v>
                </c:pt>
                <c:pt idx="162">
                  <c:v>20</c:v>
                </c:pt>
                <c:pt idx="163">
                  <c:v>21</c:v>
                </c:pt>
                <c:pt idx="164">
                  <c:v>25</c:v>
                </c:pt>
                <c:pt idx="165">
                  <c:v>20</c:v>
                </c:pt>
                <c:pt idx="166">
                  <c:v>24</c:v>
                </c:pt>
                <c:pt idx="167">
                  <c:v>25</c:v>
                </c:pt>
                <c:pt idx="168">
                  <c:v>21</c:v>
                </c:pt>
                <c:pt idx="169">
                  <c:v>21</c:v>
                </c:pt>
                <c:pt idx="170">
                  <c:v>24</c:v>
                </c:pt>
                <c:pt idx="171">
                  <c:v>21</c:v>
                </c:pt>
                <c:pt idx="172">
                  <c:v>29</c:v>
                </c:pt>
                <c:pt idx="173">
                  <c:v>19</c:v>
                </c:pt>
                <c:pt idx="174">
                  <c:v>28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23</c:v>
                </c:pt>
                <c:pt idx="180">
                  <c:v>30</c:v>
                </c:pt>
                <c:pt idx="181">
                  <c:v>23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22</c:v>
                </c:pt>
                <c:pt idx="189">
                  <c:v>25</c:v>
                </c:pt>
                <c:pt idx="190">
                  <c:v>22</c:v>
                </c:pt>
                <c:pt idx="191">
                  <c:v>26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24</c:v>
                </c:pt>
                <c:pt idx="197">
                  <c:v>24</c:v>
                </c:pt>
                <c:pt idx="198">
                  <c:v>20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35</c:v>
                </c:pt>
                <c:pt idx="203">
                  <c:v>21</c:v>
                </c:pt>
                <c:pt idx="204">
                  <c:v>19</c:v>
                </c:pt>
                <c:pt idx="205">
                  <c:v>21</c:v>
                </c:pt>
                <c:pt idx="206">
                  <c:v>20</c:v>
                </c:pt>
                <c:pt idx="207">
                  <c:v>21</c:v>
                </c:pt>
                <c:pt idx="208">
                  <c:v>21</c:v>
                </c:pt>
                <c:pt idx="209">
                  <c:v>27</c:v>
                </c:pt>
                <c:pt idx="210">
                  <c:v>21</c:v>
                </c:pt>
                <c:pt idx="211">
                  <c:v>20</c:v>
                </c:pt>
                <c:pt idx="212">
                  <c:v>23</c:v>
                </c:pt>
                <c:pt idx="213">
                  <c:v>24</c:v>
                </c:pt>
                <c:pt idx="214">
                  <c:v>23</c:v>
                </c:pt>
                <c:pt idx="215">
                  <c:v>23</c:v>
                </c:pt>
                <c:pt idx="216">
                  <c:v>24</c:v>
                </c:pt>
                <c:pt idx="217">
                  <c:v>30</c:v>
                </c:pt>
                <c:pt idx="218">
                  <c:v>32</c:v>
                </c:pt>
                <c:pt idx="219">
                  <c:v>19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19</c:v>
                </c:pt>
                <c:pt idx="226">
                  <c:v>20</c:v>
                </c:pt>
                <c:pt idx="227">
                  <c:v>20</c:v>
                </c:pt>
                <c:pt idx="228">
                  <c:v>29</c:v>
                </c:pt>
                <c:pt idx="229">
                  <c:v>20</c:v>
                </c:pt>
                <c:pt idx="230">
                  <c:v>20</c:v>
                </c:pt>
                <c:pt idx="231">
                  <c:v>19</c:v>
                </c:pt>
                <c:pt idx="232">
                  <c:v>20</c:v>
                </c:pt>
                <c:pt idx="233">
                  <c:v>24</c:v>
                </c:pt>
                <c:pt idx="234">
                  <c:v>23</c:v>
                </c:pt>
                <c:pt idx="235">
                  <c:v>22</c:v>
                </c:pt>
                <c:pt idx="236">
                  <c:v>21</c:v>
                </c:pt>
                <c:pt idx="237">
                  <c:v>33</c:v>
                </c:pt>
                <c:pt idx="238">
                  <c:v>35</c:v>
                </c:pt>
                <c:pt idx="239">
                  <c:v>27</c:v>
                </c:pt>
                <c:pt idx="240">
                  <c:v>20</c:v>
                </c:pt>
                <c:pt idx="241">
                  <c:v>27</c:v>
                </c:pt>
                <c:pt idx="242">
                  <c:v>20</c:v>
                </c:pt>
                <c:pt idx="243">
                  <c:v>26</c:v>
                </c:pt>
                <c:pt idx="244">
                  <c:v>21</c:v>
                </c:pt>
                <c:pt idx="245">
                  <c:v>35</c:v>
                </c:pt>
                <c:pt idx="246">
                  <c:v>24</c:v>
                </c:pt>
                <c:pt idx="247">
                  <c:v>25</c:v>
                </c:pt>
                <c:pt idx="248">
                  <c:v>23</c:v>
                </c:pt>
                <c:pt idx="249">
                  <c:v>24</c:v>
                </c:pt>
                <c:pt idx="250">
                  <c:v>24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28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20</c:v>
                </c:pt>
                <c:pt idx="262">
                  <c:v>33</c:v>
                </c:pt>
                <c:pt idx="263">
                  <c:v>26</c:v>
                </c:pt>
                <c:pt idx="264">
                  <c:v>24</c:v>
                </c:pt>
                <c:pt idx="265">
                  <c:v>27</c:v>
                </c:pt>
                <c:pt idx="266">
                  <c:v>34</c:v>
                </c:pt>
                <c:pt idx="267">
                  <c:v>32</c:v>
                </c:pt>
                <c:pt idx="268">
                  <c:v>22</c:v>
                </c:pt>
                <c:pt idx="269">
                  <c:v>22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27</c:v>
                </c:pt>
                <c:pt idx="274">
                  <c:v>24</c:v>
                </c:pt>
                <c:pt idx="275">
                  <c:v>23</c:v>
                </c:pt>
                <c:pt idx="276">
                  <c:v>28</c:v>
                </c:pt>
                <c:pt idx="277">
                  <c:v>30</c:v>
                </c:pt>
                <c:pt idx="278">
                  <c:v>30</c:v>
                </c:pt>
                <c:pt idx="279">
                  <c:v>25</c:v>
                </c:pt>
                <c:pt idx="280">
                  <c:v>28</c:v>
                </c:pt>
                <c:pt idx="281">
                  <c:v>21</c:v>
                </c:pt>
                <c:pt idx="282">
                  <c:v>20</c:v>
                </c:pt>
                <c:pt idx="283">
                  <c:v>20</c:v>
                </c:pt>
                <c:pt idx="284">
                  <c:v>21</c:v>
                </c:pt>
                <c:pt idx="285">
                  <c:v>26</c:v>
                </c:pt>
                <c:pt idx="286">
                  <c:v>36</c:v>
                </c:pt>
                <c:pt idx="287">
                  <c:v>27</c:v>
                </c:pt>
                <c:pt idx="288">
                  <c:v>20</c:v>
                </c:pt>
                <c:pt idx="289">
                  <c:v>23</c:v>
                </c:pt>
                <c:pt idx="290">
                  <c:v>24</c:v>
                </c:pt>
                <c:pt idx="291">
                  <c:v>24</c:v>
                </c:pt>
                <c:pt idx="292">
                  <c:v>27</c:v>
                </c:pt>
                <c:pt idx="293">
                  <c:v>19</c:v>
                </c:pt>
                <c:pt idx="294">
                  <c:v>25</c:v>
                </c:pt>
                <c:pt idx="295">
                  <c:v>25</c:v>
                </c:pt>
                <c:pt idx="296">
                  <c:v>24</c:v>
                </c:pt>
                <c:pt idx="297">
                  <c:v>20</c:v>
                </c:pt>
                <c:pt idx="298">
                  <c:v>21</c:v>
                </c:pt>
                <c:pt idx="299">
                  <c:v>24</c:v>
                </c:pt>
                <c:pt idx="300">
                  <c:v>25</c:v>
                </c:pt>
                <c:pt idx="301">
                  <c:v>26</c:v>
                </c:pt>
                <c:pt idx="302">
                  <c:v>26</c:v>
                </c:pt>
                <c:pt idx="303">
                  <c:v>30</c:v>
                </c:pt>
                <c:pt idx="304">
                  <c:v>31</c:v>
                </c:pt>
                <c:pt idx="305">
                  <c:v>28</c:v>
                </c:pt>
                <c:pt idx="306">
                  <c:v>24</c:v>
                </c:pt>
                <c:pt idx="307">
                  <c:v>24</c:v>
                </c:pt>
                <c:pt idx="308">
                  <c:v>28</c:v>
                </c:pt>
                <c:pt idx="309">
                  <c:v>28</c:v>
                </c:pt>
                <c:pt idx="310">
                  <c:v>21</c:v>
                </c:pt>
                <c:pt idx="311">
                  <c:v>28</c:v>
                </c:pt>
                <c:pt idx="312">
                  <c:v>22</c:v>
                </c:pt>
                <c:pt idx="313">
                  <c:v>29</c:v>
                </c:pt>
                <c:pt idx="314">
                  <c:v>37</c:v>
                </c:pt>
                <c:pt idx="315">
                  <c:v>32</c:v>
                </c:pt>
                <c:pt idx="316">
                  <c:v>21</c:v>
                </c:pt>
                <c:pt idx="317">
                  <c:v>36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22</c:v>
                </c:pt>
                <c:pt idx="323">
                  <c:v>30</c:v>
                </c:pt>
                <c:pt idx="324">
                  <c:v>35</c:v>
                </c:pt>
                <c:pt idx="325">
                  <c:v>29</c:v>
                </c:pt>
                <c:pt idx="326">
                  <c:v>23</c:v>
                </c:pt>
                <c:pt idx="327">
                  <c:v>37</c:v>
                </c:pt>
                <c:pt idx="328">
                  <c:v>25</c:v>
                </c:pt>
                <c:pt idx="329">
                  <c:v>30</c:v>
                </c:pt>
                <c:pt idx="330">
                  <c:v>31</c:v>
                </c:pt>
                <c:pt idx="331">
                  <c:v>23</c:v>
                </c:pt>
                <c:pt idx="332">
                  <c:v>30</c:v>
                </c:pt>
                <c:pt idx="333">
                  <c:v>30</c:v>
                </c:pt>
                <c:pt idx="334">
                  <c:v>28</c:v>
                </c:pt>
                <c:pt idx="335">
                  <c:v>28</c:v>
                </c:pt>
                <c:pt idx="336">
                  <c:v>24</c:v>
                </c:pt>
                <c:pt idx="337">
                  <c:v>23</c:v>
                </c:pt>
                <c:pt idx="338">
                  <c:v>28</c:v>
                </c:pt>
                <c:pt idx="339">
                  <c:v>27</c:v>
                </c:pt>
                <c:pt idx="340">
                  <c:v>26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32</c:v>
                </c:pt>
                <c:pt idx="345">
                  <c:v>29</c:v>
                </c:pt>
                <c:pt idx="346">
                  <c:v>30</c:v>
                </c:pt>
                <c:pt idx="347">
                  <c:v>23</c:v>
                </c:pt>
                <c:pt idx="348">
                  <c:v>21</c:v>
                </c:pt>
                <c:pt idx="349">
                  <c:v>27</c:v>
                </c:pt>
                <c:pt idx="350">
                  <c:v>20</c:v>
                </c:pt>
                <c:pt idx="351">
                  <c:v>20</c:v>
                </c:pt>
                <c:pt idx="352">
                  <c:v>27</c:v>
                </c:pt>
                <c:pt idx="353">
                  <c:v>33</c:v>
                </c:pt>
                <c:pt idx="354">
                  <c:v>31</c:v>
                </c:pt>
                <c:pt idx="355">
                  <c:v>29</c:v>
                </c:pt>
                <c:pt idx="356">
                  <c:v>31</c:v>
                </c:pt>
                <c:pt idx="357">
                  <c:v>27</c:v>
                </c:pt>
                <c:pt idx="358">
                  <c:v>27</c:v>
                </c:pt>
                <c:pt idx="359">
                  <c:v>28</c:v>
                </c:pt>
                <c:pt idx="360">
                  <c:v>28</c:v>
                </c:pt>
                <c:pt idx="361">
                  <c:v>20</c:v>
                </c:pt>
                <c:pt idx="362">
                  <c:v>27</c:v>
                </c:pt>
                <c:pt idx="363">
                  <c:v>22</c:v>
                </c:pt>
                <c:pt idx="364">
                  <c:v>38</c:v>
                </c:pt>
                <c:pt idx="365">
                  <c:v>24</c:v>
                </c:pt>
                <c:pt idx="366">
                  <c:v>37</c:v>
                </c:pt>
                <c:pt idx="367">
                  <c:v>21</c:v>
                </c:pt>
                <c:pt idx="368">
                  <c:v>31</c:v>
                </c:pt>
                <c:pt idx="369">
                  <c:v>20</c:v>
                </c:pt>
                <c:pt idx="370">
                  <c:v>28</c:v>
                </c:pt>
                <c:pt idx="371">
                  <c:v>28</c:v>
                </c:pt>
                <c:pt idx="372">
                  <c:v>25</c:v>
                </c:pt>
                <c:pt idx="373">
                  <c:v>26</c:v>
                </c:pt>
                <c:pt idx="374">
                  <c:v>21</c:v>
                </c:pt>
                <c:pt idx="375">
                  <c:v>36</c:v>
                </c:pt>
                <c:pt idx="376">
                  <c:v>31</c:v>
                </c:pt>
                <c:pt idx="377">
                  <c:v>30</c:v>
                </c:pt>
                <c:pt idx="378">
                  <c:v>29</c:v>
                </c:pt>
                <c:pt idx="379">
                  <c:v>29</c:v>
                </c:pt>
                <c:pt idx="380">
                  <c:v>43</c:v>
                </c:pt>
                <c:pt idx="381">
                  <c:v>36</c:v>
                </c:pt>
                <c:pt idx="382">
                  <c:v>29</c:v>
                </c:pt>
                <c:pt idx="383">
                  <c:v>22</c:v>
                </c:pt>
                <c:pt idx="384">
                  <c:v>37</c:v>
                </c:pt>
                <c:pt idx="385">
                  <c:v>25</c:v>
                </c:pt>
                <c:pt idx="386">
                  <c:v>26</c:v>
                </c:pt>
                <c:pt idx="387">
                  <c:v>25</c:v>
                </c:pt>
                <c:pt idx="388">
                  <c:v>35</c:v>
                </c:pt>
                <c:pt idx="389">
                  <c:v>34</c:v>
                </c:pt>
                <c:pt idx="390">
                  <c:v>39</c:v>
                </c:pt>
                <c:pt idx="391">
                  <c:v>31</c:v>
                </c:pt>
                <c:pt idx="392">
                  <c:v>33</c:v>
                </c:pt>
                <c:pt idx="393">
                  <c:v>32</c:v>
                </c:pt>
                <c:pt idx="394">
                  <c:v>40</c:v>
                </c:pt>
                <c:pt idx="395">
                  <c:v>21</c:v>
                </c:pt>
                <c:pt idx="396">
                  <c:v>42</c:v>
                </c:pt>
                <c:pt idx="397">
                  <c:v>29</c:v>
                </c:pt>
                <c:pt idx="398">
                  <c:v>36</c:v>
                </c:pt>
                <c:pt idx="399">
                  <c:v>34</c:v>
                </c:pt>
                <c:pt idx="400">
                  <c:v>19</c:v>
                </c:pt>
                <c:pt idx="401">
                  <c:v>37</c:v>
                </c:pt>
                <c:pt idx="402">
                  <c:v>30</c:v>
                </c:pt>
                <c:pt idx="403">
                  <c:v>31</c:v>
                </c:pt>
                <c:pt idx="404">
                  <c:v>38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29</c:v>
                </c:pt>
                <c:pt idx="409">
                  <c:v>37</c:v>
                </c:pt>
                <c:pt idx="410">
                  <c:v>42</c:v>
                </c:pt>
                <c:pt idx="411">
                  <c:v>36</c:v>
                </c:pt>
                <c:pt idx="412">
                  <c:v>25</c:v>
                </c:pt>
                <c:pt idx="413">
                  <c:v>43</c:v>
                </c:pt>
                <c:pt idx="414">
                  <c:v>30</c:v>
                </c:pt>
                <c:pt idx="415">
                  <c:v>33</c:v>
                </c:pt>
                <c:pt idx="416">
                  <c:v>23</c:v>
                </c:pt>
                <c:pt idx="417">
                  <c:v>23</c:v>
                </c:pt>
                <c:pt idx="418">
                  <c:v>34</c:v>
                </c:pt>
                <c:pt idx="419">
                  <c:v>33</c:v>
                </c:pt>
                <c:pt idx="420">
                  <c:v>28</c:v>
                </c:pt>
                <c:pt idx="421">
                  <c:v>20</c:v>
                </c:pt>
                <c:pt idx="422">
                  <c:v>31</c:v>
                </c:pt>
                <c:pt idx="423">
                  <c:v>43</c:v>
                </c:pt>
                <c:pt idx="424">
                  <c:v>26</c:v>
                </c:pt>
                <c:pt idx="425">
                  <c:v>39</c:v>
                </c:pt>
                <c:pt idx="426">
                  <c:v>24</c:v>
                </c:pt>
                <c:pt idx="427">
                  <c:v>22</c:v>
                </c:pt>
                <c:pt idx="428">
                  <c:v>36</c:v>
                </c:pt>
                <c:pt idx="429">
                  <c:v>31</c:v>
                </c:pt>
                <c:pt idx="430">
                  <c:v>30</c:v>
                </c:pt>
                <c:pt idx="431">
                  <c:v>25</c:v>
                </c:pt>
                <c:pt idx="432">
                  <c:v>29</c:v>
                </c:pt>
                <c:pt idx="433">
                  <c:v>34</c:v>
                </c:pt>
                <c:pt idx="434">
                  <c:v>28</c:v>
                </c:pt>
                <c:pt idx="435">
                  <c:v>28</c:v>
                </c:pt>
                <c:pt idx="436">
                  <c:v>33</c:v>
                </c:pt>
                <c:pt idx="437">
                  <c:v>33</c:v>
                </c:pt>
                <c:pt idx="438">
                  <c:v>35</c:v>
                </c:pt>
                <c:pt idx="439">
                  <c:v>24</c:v>
                </c:pt>
                <c:pt idx="440">
                  <c:v>32</c:v>
                </c:pt>
                <c:pt idx="441">
                  <c:v>40</c:v>
                </c:pt>
                <c:pt idx="442">
                  <c:v>40</c:v>
                </c:pt>
                <c:pt idx="443">
                  <c:v>30</c:v>
                </c:pt>
                <c:pt idx="444">
                  <c:v>35</c:v>
                </c:pt>
                <c:pt idx="445">
                  <c:v>31</c:v>
                </c:pt>
                <c:pt idx="446">
                  <c:v>29</c:v>
                </c:pt>
                <c:pt idx="447">
                  <c:v>41</c:v>
                </c:pt>
                <c:pt idx="448">
                  <c:v>22</c:v>
                </c:pt>
                <c:pt idx="449">
                  <c:v>33</c:v>
                </c:pt>
                <c:pt idx="450">
                  <c:v>33</c:v>
                </c:pt>
                <c:pt idx="451">
                  <c:v>30</c:v>
                </c:pt>
                <c:pt idx="452">
                  <c:v>33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25</c:v>
                </c:pt>
                <c:pt idx="457">
                  <c:v>40</c:v>
                </c:pt>
                <c:pt idx="458">
                  <c:v>35</c:v>
                </c:pt>
                <c:pt idx="459">
                  <c:v>29</c:v>
                </c:pt>
                <c:pt idx="460">
                  <c:v>27</c:v>
                </c:pt>
                <c:pt idx="461">
                  <c:v>25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42</c:v>
                </c:pt>
                <c:pt idx="466">
                  <c:v>29</c:v>
                </c:pt>
                <c:pt idx="467">
                  <c:v>40</c:v>
                </c:pt>
                <c:pt idx="468">
                  <c:v>32</c:v>
                </c:pt>
                <c:pt idx="469">
                  <c:v>21</c:v>
                </c:pt>
                <c:pt idx="470">
                  <c:v>23</c:v>
                </c:pt>
                <c:pt idx="471">
                  <c:v>35</c:v>
                </c:pt>
                <c:pt idx="472">
                  <c:v>29</c:v>
                </c:pt>
                <c:pt idx="473">
                  <c:v>30</c:v>
                </c:pt>
                <c:pt idx="474">
                  <c:v>33</c:v>
                </c:pt>
                <c:pt idx="475">
                  <c:v>29</c:v>
                </c:pt>
                <c:pt idx="476">
                  <c:v>33</c:v>
                </c:pt>
                <c:pt idx="477">
                  <c:v>34</c:v>
                </c:pt>
                <c:pt idx="478">
                  <c:v>26</c:v>
                </c:pt>
                <c:pt idx="479">
                  <c:v>42</c:v>
                </c:pt>
                <c:pt idx="480">
                  <c:v>36</c:v>
                </c:pt>
                <c:pt idx="481">
                  <c:v>38</c:v>
                </c:pt>
                <c:pt idx="482">
                  <c:v>38</c:v>
                </c:pt>
                <c:pt idx="483">
                  <c:v>36</c:v>
                </c:pt>
                <c:pt idx="484">
                  <c:v>32</c:v>
                </c:pt>
                <c:pt idx="485">
                  <c:v>29</c:v>
                </c:pt>
                <c:pt idx="486">
                  <c:v>31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33</c:v>
                </c:pt>
                <c:pt idx="491">
                  <c:v>30</c:v>
                </c:pt>
                <c:pt idx="492">
                  <c:v>34</c:v>
                </c:pt>
                <c:pt idx="493">
                  <c:v>34</c:v>
                </c:pt>
                <c:pt idx="494">
                  <c:v>33</c:v>
                </c:pt>
                <c:pt idx="495">
                  <c:v>24</c:v>
                </c:pt>
                <c:pt idx="496">
                  <c:v>20</c:v>
                </c:pt>
                <c:pt idx="497">
                  <c:v>32</c:v>
                </c:pt>
                <c:pt idx="498">
                  <c:v>36</c:v>
                </c:pt>
                <c:pt idx="499">
                  <c:v>27</c:v>
                </c:pt>
                <c:pt idx="500">
                  <c:v>42</c:v>
                </c:pt>
                <c:pt idx="501">
                  <c:v>44</c:v>
                </c:pt>
                <c:pt idx="502">
                  <c:v>21</c:v>
                </c:pt>
                <c:pt idx="503">
                  <c:v>36</c:v>
                </c:pt>
                <c:pt idx="504">
                  <c:v>35</c:v>
                </c:pt>
                <c:pt idx="505">
                  <c:v>32</c:v>
                </c:pt>
                <c:pt idx="506">
                  <c:v>31</c:v>
                </c:pt>
                <c:pt idx="507">
                  <c:v>36</c:v>
                </c:pt>
                <c:pt idx="508">
                  <c:v>33</c:v>
                </c:pt>
                <c:pt idx="509">
                  <c:v>19</c:v>
                </c:pt>
                <c:pt idx="510">
                  <c:v>34</c:v>
                </c:pt>
                <c:pt idx="511">
                  <c:v>27</c:v>
                </c:pt>
                <c:pt idx="512">
                  <c:v>35</c:v>
                </c:pt>
                <c:pt idx="513">
                  <c:v>24</c:v>
                </c:pt>
                <c:pt idx="514">
                  <c:v>26</c:v>
                </c:pt>
                <c:pt idx="515">
                  <c:v>39</c:v>
                </c:pt>
                <c:pt idx="516">
                  <c:v>28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45</c:v>
                </c:pt>
                <c:pt idx="521">
                  <c:v>21</c:v>
                </c:pt>
                <c:pt idx="522">
                  <c:v>34</c:v>
                </c:pt>
                <c:pt idx="523">
                  <c:v>21</c:v>
                </c:pt>
                <c:pt idx="524">
                  <c:v>46</c:v>
                </c:pt>
                <c:pt idx="525">
                  <c:v>43</c:v>
                </c:pt>
                <c:pt idx="526">
                  <c:v>32</c:v>
                </c:pt>
                <c:pt idx="527">
                  <c:v>32</c:v>
                </c:pt>
                <c:pt idx="528">
                  <c:v>30</c:v>
                </c:pt>
                <c:pt idx="529">
                  <c:v>44</c:v>
                </c:pt>
                <c:pt idx="530">
                  <c:v>38</c:v>
                </c:pt>
                <c:pt idx="531">
                  <c:v>33</c:v>
                </c:pt>
                <c:pt idx="532">
                  <c:v>19</c:v>
                </c:pt>
                <c:pt idx="533">
                  <c:v>37</c:v>
                </c:pt>
                <c:pt idx="534">
                  <c:v>37</c:v>
                </c:pt>
                <c:pt idx="535">
                  <c:v>36</c:v>
                </c:pt>
                <c:pt idx="536">
                  <c:v>32</c:v>
                </c:pt>
                <c:pt idx="537">
                  <c:v>37</c:v>
                </c:pt>
                <c:pt idx="538">
                  <c:v>35</c:v>
                </c:pt>
                <c:pt idx="539">
                  <c:v>34</c:v>
                </c:pt>
                <c:pt idx="540">
                  <c:v>37</c:v>
                </c:pt>
                <c:pt idx="541">
                  <c:v>34</c:v>
                </c:pt>
                <c:pt idx="542">
                  <c:v>46</c:v>
                </c:pt>
                <c:pt idx="543">
                  <c:v>43</c:v>
                </c:pt>
                <c:pt idx="544">
                  <c:v>28</c:v>
                </c:pt>
                <c:pt idx="545">
                  <c:v>22</c:v>
                </c:pt>
                <c:pt idx="546">
                  <c:v>23</c:v>
                </c:pt>
                <c:pt idx="547">
                  <c:v>32</c:v>
                </c:pt>
                <c:pt idx="548">
                  <c:v>40</c:v>
                </c:pt>
                <c:pt idx="549">
                  <c:v>29</c:v>
                </c:pt>
                <c:pt idx="550">
                  <c:v>44</c:v>
                </c:pt>
                <c:pt idx="551">
                  <c:v>50</c:v>
                </c:pt>
                <c:pt idx="552">
                  <c:v>23</c:v>
                </c:pt>
                <c:pt idx="553">
                  <c:v>28</c:v>
                </c:pt>
                <c:pt idx="554">
                  <c:v>35</c:v>
                </c:pt>
                <c:pt idx="555">
                  <c:v>27</c:v>
                </c:pt>
                <c:pt idx="556">
                  <c:v>37</c:v>
                </c:pt>
                <c:pt idx="557">
                  <c:v>38</c:v>
                </c:pt>
                <c:pt idx="558">
                  <c:v>35</c:v>
                </c:pt>
                <c:pt idx="559">
                  <c:v>33</c:v>
                </c:pt>
                <c:pt idx="560">
                  <c:v>36</c:v>
                </c:pt>
                <c:pt idx="561">
                  <c:v>31</c:v>
                </c:pt>
                <c:pt idx="562">
                  <c:v>43</c:v>
                </c:pt>
                <c:pt idx="563">
                  <c:v>22</c:v>
                </c:pt>
                <c:pt idx="564">
                  <c:v>31</c:v>
                </c:pt>
                <c:pt idx="565">
                  <c:v>33</c:v>
                </c:pt>
                <c:pt idx="566">
                  <c:v>32</c:v>
                </c:pt>
                <c:pt idx="567">
                  <c:v>50</c:v>
                </c:pt>
                <c:pt idx="568">
                  <c:v>33</c:v>
                </c:pt>
                <c:pt idx="569">
                  <c:v>50</c:v>
                </c:pt>
                <c:pt idx="570">
                  <c:v>36</c:v>
                </c:pt>
                <c:pt idx="571">
                  <c:v>23</c:v>
                </c:pt>
                <c:pt idx="572">
                  <c:v>36</c:v>
                </c:pt>
                <c:pt idx="573">
                  <c:v>47</c:v>
                </c:pt>
                <c:pt idx="574">
                  <c:v>36</c:v>
                </c:pt>
                <c:pt idx="575">
                  <c:v>35</c:v>
                </c:pt>
                <c:pt idx="576">
                  <c:v>38</c:v>
                </c:pt>
                <c:pt idx="577">
                  <c:v>33</c:v>
                </c:pt>
                <c:pt idx="578">
                  <c:v>38</c:v>
                </c:pt>
                <c:pt idx="579">
                  <c:v>26</c:v>
                </c:pt>
                <c:pt idx="580">
                  <c:v>23</c:v>
                </c:pt>
                <c:pt idx="581">
                  <c:v>27</c:v>
                </c:pt>
                <c:pt idx="582">
                  <c:v>44</c:v>
                </c:pt>
                <c:pt idx="583">
                  <c:v>31</c:v>
                </c:pt>
                <c:pt idx="584">
                  <c:v>45</c:v>
                </c:pt>
                <c:pt idx="585">
                  <c:v>27</c:v>
                </c:pt>
                <c:pt idx="586">
                  <c:v>25</c:v>
                </c:pt>
                <c:pt idx="587">
                  <c:v>36</c:v>
                </c:pt>
                <c:pt idx="588">
                  <c:v>35</c:v>
                </c:pt>
                <c:pt idx="589">
                  <c:v>37</c:v>
                </c:pt>
                <c:pt idx="590">
                  <c:v>36</c:v>
                </c:pt>
                <c:pt idx="591">
                  <c:v>30</c:v>
                </c:pt>
                <c:pt idx="592">
                  <c:v>40</c:v>
                </c:pt>
                <c:pt idx="593">
                  <c:v>34</c:v>
                </c:pt>
                <c:pt idx="594">
                  <c:v>34</c:v>
                </c:pt>
                <c:pt idx="595">
                  <c:v>33</c:v>
                </c:pt>
                <c:pt idx="596">
                  <c:v>40</c:v>
                </c:pt>
                <c:pt idx="597">
                  <c:v>45</c:v>
                </c:pt>
                <c:pt idx="598">
                  <c:v>20</c:v>
                </c:pt>
                <c:pt idx="599">
                  <c:v>41</c:v>
                </c:pt>
                <c:pt idx="600">
                  <c:v>31</c:v>
                </c:pt>
                <c:pt idx="601">
                  <c:v>24</c:v>
                </c:pt>
                <c:pt idx="602">
                  <c:v>29</c:v>
                </c:pt>
                <c:pt idx="603">
                  <c:v>37</c:v>
                </c:pt>
                <c:pt idx="604">
                  <c:v>36</c:v>
                </c:pt>
                <c:pt idx="605">
                  <c:v>37</c:v>
                </c:pt>
                <c:pt idx="606">
                  <c:v>37</c:v>
                </c:pt>
                <c:pt idx="607">
                  <c:v>34</c:v>
                </c:pt>
                <c:pt idx="608">
                  <c:v>34</c:v>
                </c:pt>
                <c:pt idx="609">
                  <c:v>35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37</c:v>
                </c:pt>
                <c:pt idx="614">
                  <c:v>49</c:v>
                </c:pt>
                <c:pt idx="615">
                  <c:v>20</c:v>
                </c:pt>
                <c:pt idx="616">
                  <c:v>24</c:v>
                </c:pt>
                <c:pt idx="617">
                  <c:v>29</c:v>
                </c:pt>
                <c:pt idx="618">
                  <c:v>50</c:v>
                </c:pt>
                <c:pt idx="619">
                  <c:v>32</c:v>
                </c:pt>
                <c:pt idx="620">
                  <c:v>33</c:v>
                </c:pt>
                <c:pt idx="621">
                  <c:v>51</c:v>
                </c:pt>
                <c:pt idx="622">
                  <c:v>34</c:v>
                </c:pt>
                <c:pt idx="623">
                  <c:v>29</c:v>
                </c:pt>
                <c:pt idx="624">
                  <c:v>38</c:v>
                </c:pt>
                <c:pt idx="625">
                  <c:v>34</c:v>
                </c:pt>
                <c:pt idx="626">
                  <c:v>38</c:v>
                </c:pt>
                <c:pt idx="627">
                  <c:v>40</c:v>
                </c:pt>
                <c:pt idx="628">
                  <c:v>36</c:v>
                </c:pt>
                <c:pt idx="629">
                  <c:v>34</c:v>
                </c:pt>
                <c:pt idx="630">
                  <c:v>40</c:v>
                </c:pt>
                <c:pt idx="631">
                  <c:v>40</c:v>
                </c:pt>
                <c:pt idx="632">
                  <c:v>38</c:v>
                </c:pt>
                <c:pt idx="633">
                  <c:v>49</c:v>
                </c:pt>
                <c:pt idx="634">
                  <c:v>42</c:v>
                </c:pt>
                <c:pt idx="635">
                  <c:v>33</c:v>
                </c:pt>
                <c:pt idx="636">
                  <c:v>32</c:v>
                </c:pt>
                <c:pt idx="637">
                  <c:v>46</c:v>
                </c:pt>
                <c:pt idx="638">
                  <c:v>42</c:v>
                </c:pt>
                <c:pt idx="639">
                  <c:v>37</c:v>
                </c:pt>
                <c:pt idx="640">
                  <c:v>51</c:v>
                </c:pt>
                <c:pt idx="641">
                  <c:v>37</c:v>
                </c:pt>
                <c:pt idx="642">
                  <c:v>38</c:v>
                </c:pt>
                <c:pt idx="643">
                  <c:v>38</c:v>
                </c:pt>
                <c:pt idx="644">
                  <c:v>40</c:v>
                </c:pt>
                <c:pt idx="645">
                  <c:v>40</c:v>
                </c:pt>
                <c:pt idx="646">
                  <c:v>36</c:v>
                </c:pt>
                <c:pt idx="647">
                  <c:v>42</c:v>
                </c:pt>
                <c:pt idx="648">
                  <c:v>43</c:v>
                </c:pt>
                <c:pt idx="649">
                  <c:v>25</c:v>
                </c:pt>
                <c:pt idx="650">
                  <c:v>50</c:v>
                </c:pt>
                <c:pt idx="651">
                  <c:v>39</c:v>
                </c:pt>
                <c:pt idx="652">
                  <c:v>37</c:v>
                </c:pt>
                <c:pt idx="653">
                  <c:v>41</c:v>
                </c:pt>
                <c:pt idx="654">
                  <c:v>35</c:v>
                </c:pt>
                <c:pt idx="655">
                  <c:v>46</c:v>
                </c:pt>
                <c:pt idx="656">
                  <c:v>29</c:v>
                </c:pt>
                <c:pt idx="657">
                  <c:v>36</c:v>
                </c:pt>
                <c:pt idx="658">
                  <c:v>41</c:v>
                </c:pt>
                <c:pt idx="659">
                  <c:v>46</c:v>
                </c:pt>
                <c:pt idx="660">
                  <c:v>41</c:v>
                </c:pt>
                <c:pt idx="661">
                  <c:v>40</c:v>
                </c:pt>
                <c:pt idx="662">
                  <c:v>52</c:v>
                </c:pt>
                <c:pt idx="663">
                  <c:v>31</c:v>
                </c:pt>
                <c:pt idx="664">
                  <c:v>50</c:v>
                </c:pt>
                <c:pt idx="665">
                  <c:v>43</c:v>
                </c:pt>
                <c:pt idx="666">
                  <c:v>30</c:v>
                </c:pt>
                <c:pt idx="667">
                  <c:v>43</c:v>
                </c:pt>
                <c:pt idx="668">
                  <c:v>52</c:v>
                </c:pt>
                <c:pt idx="669">
                  <c:v>37</c:v>
                </c:pt>
                <c:pt idx="670">
                  <c:v>52</c:v>
                </c:pt>
                <c:pt idx="671">
                  <c:v>31</c:v>
                </c:pt>
                <c:pt idx="672">
                  <c:v>41</c:v>
                </c:pt>
                <c:pt idx="673">
                  <c:v>19</c:v>
                </c:pt>
                <c:pt idx="674">
                  <c:v>44</c:v>
                </c:pt>
                <c:pt idx="675">
                  <c:v>51</c:v>
                </c:pt>
                <c:pt idx="676">
                  <c:v>22</c:v>
                </c:pt>
                <c:pt idx="677">
                  <c:v>53</c:v>
                </c:pt>
                <c:pt idx="678">
                  <c:v>37</c:v>
                </c:pt>
                <c:pt idx="679">
                  <c:v>29</c:v>
                </c:pt>
                <c:pt idx="680">
                  <c:v>37</c:v>
                </c:pt>
                <c:pt idx="681">
                  <c:v>39</c:v>
                </c:pt>
                <c:pt idx="682">
                  <c:v>39</c:v>
                </c:pt>
                <c:pt idx="683">
                  <c:v>31</c:v>
                </c:pt>
                <c:pt idx="684">
                  <c:v>42</c:v>
                </c:pt>
                <c:pt idx="685">
                  <c:v>41</c:v>
                </c:pt>
                <c:pt idx="686">
                  <c:v>37</c:v>
                </c:pt>
                <c:pt idx="687">
                  <c:v>31</c:v>
                </c:pt>
                <c:pt idx="688">
                  <c:v>30</c:v>
                </c:pt>
                <c:pt idx="689">
                  <c:v>37</c:v>
                </c:pt>
                <c:pt idx="690">
                  <c:v>21</c:v>
                </c:pt>
                <c:pt idx="691">
                  <c:v>20</c:v>
                </c:pt>
                <c:pt idx="692">
                  <c:v>44</c:v>
                </c:pt>
                <c:pt idx="693">
                  <c:v>44</c:v>
                </c:pt>
                <c:pt idx="694">
                  <c:v>35</c:v>
                </c:pt>
                <c:pt idx="695">
                  <c:v>40</c:v>
                </c:pt>
                <c:pt idx="696">
                  <c:v>39</c:v>
                </c:pt>
                <c:pt idx="697">
                  <c:v>54</c:v>
                </c:pt>
                <c:pt idx="698">
                  <c:v>44</c:v>
                </c:pt>
                <c:pt idx="699">
                  <c:v>50</c:v>
                </c:pt>
                <c:pt idx="700">
                  <c:v>36</c:v>
                </c:pt>
                <c:pt idx="701">
                  <c:v>50</c:v>
                </c:pt>
                <c:pt idx="702">
                  <c:v>44</c:v>
                </c:pt>
                <c:pt idx="703">
                  <c:v>35</c:v>
                </c:pt>
                <c:pt idx="704">
                  <c:v>28</c:v>
                </c:pt>
                <c:pt idx="705">
                  <c:v>29</c:v>
                </c:pt>
                <c:pt idx="706">
                  <c:v>40</c:v>
                </c:pt>
                <c:pt idx="707">
                  <c:v>45</c:v>
                </c:pt>
                <c:pt idx="708">
                  <c:v>40</c:v>
                </c:pt>
                <c:pt idx="709">
                  <c:v>40</c:v>
                </c:pt>
                <c:pt idx="710">
                  <c:v>54</c:v>
                </c:pt>
                <c:pt idx="711">
                  <c:v>29</c:v>
                </c:pt>
                <c:pt idx="712">
                  <c:v>39</c:v>
                </c:pt>
                <c:pt idx="713">
                  <c:v>33</c:v>
                </c:pt>
                <c:pt idx="714">
                  <c:v>41</c:v>
                </c:pt>
                <c:pt idx="715">
                  <c:v>40</c:v>
                </c:pt>
                <c:pt idx="716">
                  <c:v>34</c:v>
                </c:pt>
                <c:pt idx="717">
                  <c:v>54</c:v>
                </c:pt>
                <c:pt idx="718">
                  <c:v>46</c:v>
                </c:pt>
                <c:pt idx="719">
                  <c:v>47</c:v>
                </c:pt>
                <c:pt idx="720">
                  <c:v>54</c:v>
                </c:pt>
                <c:pt idx="721">
                  <c:v>50</c:v>
                </c:pt>
                <c:pt idx="722">
                  <c:v>39</c:v>
                </c:pt>
                <c:pt idx="723">
                  <c:v>40</c:v>
                </c:pt>
                <c:pt idx="724">
                  <c:v>39</c:v>
                </c:pt>
                <c:pt idx="725">
                  <c:v>54</c:v>
                </c:pt>
                <c:pt idx="726">
                  <c:v>35</c:v>
                </c:pt>
                <c:pt idx="727">
                  <c:v>42</c:v>
                </c:pt>
                <c:pt idx="728">
                  <c:v>43</c:v>
                </c:pt>
                <c:pt idx="729">
                  <c:v>36</c:v>
                </c:pt>
                <c:pt idx="730">
                  <c:v>39</c:v>
                </c:pt>
                <c:pt idx="731">
                  <c:v>38</c:v>
                </c:pt>
                <c:pt idx="732">
                  <c:v>39</c:v>
                </c:pt>
                <c:pt idx="733">
                  <c:v>25</c:v>
                </c:pt>
                <c:pt idx="734">
                  <c:v>32</c:v>
                </c:pt>
                <c:pt idx="735">
                  <c:v>52</c:v>
                </c:pt>
                <c:pt idx="736">
                  <c:v>46</c:v>
                </c:pt>
                <c:pt idx="737">
                  <c:v>41</c:v>
                </c:pt>
                <c:pt idx="738">
                  <c:v>45</c:v>
                </c:pt>
                <c:pt idx="739">
                  <c:v>51</c:v>
                </c:pt>
                <c:pt idx="740">
                  <c:v>52</c:v>
                </c:pt>
                <c:pt idx="741">
                  <c:v>54</c:v>
                </c:pt>
                <c:pt idx="742">
                  <c:v>29</c:v>
                </c:pt>
                <c:pt idx="743">
                  <c:v>40</c:v>
                </c:pt>
                <c:pt idx="744">
                  <c:v>43</c:v>
                </c:pt>
                <c:pt idx="745">
                  <c:v>31</c:v>
                </c:pt>
                <c:pt idx="746">
                  <c:v>42</c:v>
                </c:pt>
                <c:pt idx="747">
                  <c:v>43</c:v>
                </c:pt>
                <c:pt idx="748">
                  <c:v>28</c:v>
                </c:pt>
                <c:pt idx="749">
                  <c:v>50</c:v>
                </c:pt>
                <c:pt idx="750">
                  <c:v>55</c:v>
                </c:pt>
                <c:pt idx="751">
                  <c:v>20</c:v>
                </c:pt>
                <c:pt idx="752">
                  <c:v>38</c:v>
                </c:pt>
                <c:pt idx="753">
                  <c:v>38</c:v>
                </c:pt>
                <c:pt idx="754">
                  <c:v>34</c:v>
                </c:pt>
                <c:pt idx="755">
                  <c:v>38</c:v>
                </c:pt>
                <c:pt idx="756">
                  <c:v>41</c:v>
                </c:pt>
                <c:pt idx="757">
                  <c:v>41</c:v>
                </c:pt>
                <c:pt idx="758">
                  <c:v>43</c:v>
                </c:pt>
                <c:pt idx="759">
                  <c:v>35</c:v>
                </c:pt>
                <c:pt idx="760">
                  <c:v>28</c:v>
                </c:pt>
                <c:pt idx="761">
                  <c:v>53</c:v>
                </c:pt>
                <c:pt idx="762">
                  <c:v>40</c:v>
                </c:pt>
                <c:pt idx="763">
                  <c:v>47</c:v>
                </c:pt>
                <c:pt idx="764">
                  <c:v>42</c:v>
                </c:pt>
                <c:pt idx="765">
                  <c:v>27</c:v>
                </c:pt>
                <c:pt idx="766">
                  <c:v>42</c:v>
                </c:pt>
                <c:pt idx="767">
                  <c:v>37</c:v>
                </c:pt>
                <c:pt idx="768">
                  <c:v>38</c:v>
                </c:pt>
                <c:pt idx="769">
                  <c:v>54</c:v>
                </c:pt>
                <c:pt idx="770">
                  <c:v>53</c:v>
                </c:pt>
                <c:pt idx="771">
                  <c:v>37</c:v>
                </c:pt>
                <c:pt idx="772">
                  <c:v>47</c:v>
                </c:pt>
                <c:pt idx="773">
                  <c:v>49</c:v>
                </c:pt>
                <c:pt idx="774">
                  <c:v>39</c:v>
                </c:pt>
                <c:pt idx="775">
                  <c:v>40</c:v>
                </c:pt>
                <c:pt idx="776">
                  <c:v>39</c:v>
                </c:pt>
                <c:pt idx="777">
                  <c:v>43</c:v>
                </c:pt>
                <c:pt idx="778">
                  <c:v>44</c:v>
                </c:pt>
                <c:pt idx="779">
                  <c:v>53</c:v>
                </c:pt>
                <c:pt idx="780">
                  <c:v>42</c:v>
                </c:pt>
                <c:pt idx="781">
                  <c:v>42</c:v>
                </c:pt>
                <c:pt idx="782">
                  <c:v>30</c:v>
                </c:pt>
                <c:pt idx="783">
                  <c:v>48</c:v>
                </c:pt>
                <c:pt idx="784">
                  <c:v>42</c:v>
                </c:pt>
                <c:pt idx="785">
                  <c:v>42</c:v>
                </c:pt>
                <c:pt idx="786">
                  <c:v>54</c:v>
                </c:pt>
                <c:pt idx="787">
                  <c:v>37</c:v>
                </c:pt>
                <c:pt idx="788">
                  <c:v>35</c:v>
                </c:pt>
                <c:pt idx="789">
                  <c:v>55</c:v>
                </c:pt>
                <c:pt idx="790">
                  <c:v>40</c:v>
                </c:pt>
                <c:pt idx="791">
                  <c:v>43</c:v>
                </c:pt>
                <c:pt idx="792">
                  <c:v>40</c:v>
                </c:pt>
                <c:pt idx="793">
                  <c:v>41</c:v>
                </c:pt>
                <c:pt idx="794">
                  <c:v>41</c:v>
                </c:pt>
                <c:pt idx="795">
                  <c:v>41</c:v>
                </c:pt>
                <c:pt idx="796">
                  <c:v>42</c:v>
                </c:pt>
                <c:pt idx="797">
                  <c:v>51</c:v>
                </c:pt>
                <c:pt idx="798">
                  <c:v>21</c:v>
                </c:pt>
                <c:pt idx="799">
                  <c:v>34</c:v>
                </c:pt>
                <c:pt idx="800">
                  <c:v>39</c:v>
                </c:pt>
                <c:pt idx="801">
                  <c:v>53</c:v>
                </c:pt>
                <c:pt idx="802">
                  <c:v>40</c:v>
                </c:pt>
                <c:pt idx="803">
                  <c:v>34</c:v>
                </c:pt>
                <c:pt idx="804">
                  <c:v>42</c:v>
                </c:pt>
                <c:pt idx="805">
                  <c:v>43</c:v>
                </c:pt>
                <c:pt idx="806">
                  <c:v>35</c:v>
                </c:pt>
                <c:pt idx="807">
                  <c:v>39</c:v>
                </c:pt>
                <c:pt idx="808">
                  <c:v>56</c:v>
                </c:pt>
                <c:pt idx="809">
                  <c:v>52</c:v>
                </c:pt>
                <c:pt idx="810">
                  <c:v>41</c:v>
                </c:pt>
                <c:pt idx="811">
                  <c:v>30</c:v>
                </c:pt>
                <c:pt idx="812">
                  <c:v>46</c:v>
                </c:pt>
                <c:pt idx="813">
                  <c:v>56</c:v>
                </c:pt>
                <c:pt idx="814">
                  <c:v>38</c:v>
                </c:pt>
                <c:pt idx="815">
                  <c:v>38</c:v>
                </c:pt>
                <c:pt idx="816">
                  <c:v>54</c:v>
                </c:pt>
                <c:pt idx="817">
                  <c:v>57</c:v>
                </c:pt>
                <c:pt idx="818">
                  <c:v>36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38</c:v>
                </c:pt>
                <c:pt idx="824">
                  <c:v>33</c:v>
                </c:pt>
                <c:pt idx="825">
                  <c:v>49</c:v>
                </c:pt>
                <c:pt idx="826">
                  <c:v>30</c:v>
                </c:pt>
                <c:pt idx="827">
                  <c:v>45</c:v>
                </c:pt>
                <c:pt idx="828">
                  <c:v>23</c:v>
                </c:pt>
                <c:pt idx="829">
                  <c:v>47</c:v>
                </c:pt>
                <c:pt idx="830">
                  <c:v>44</c:v>
                </c:pt>
                <c:pt idx="831">
                  <c:v>43</c:v>
                </c:pt>
                <c:pt idx="832">
                  <c:v>46</c:v>
                </c:pt>
                <c:pt idx="833">
                  <c:v>55</c:v>
                </c:pt>
                <c:pt idx="834">
                  <c:v>43</c:v>
                </c:pt>
                <c:pt idx="835">
                  <c:v>19</c:v>
                </c:pt>
                <c:pt idx="836">
                  <c:v>39</c:v>
                </c:pt>
                <c:pt idx="837">
                  <c:v>34</c:v>
                </c:pt>
                <c:pt idx="838">
                  <c:v>40</c:v>
                </c:pt>
                <c:pt idx="839">
                  <c:v>45</c:v>
                </c:pt>
                <c:pt idx="840">
                  <c:v>44</c:v>
                </c:pt>
                <c:pt idx="841">
                  <c:v>44</c:v>
                </c:pt>
                <c:pt idx="842">
                  <c:v>45</c:v>
                </c:pt>
                <c:pt idx="843">
                  <c:v>44</c:v>
                </c:pt>
                <c:pt idx="844">
                  <c:v>49</c:v>
                </c:pt>
                <c:pt idx="845">
                  <c:v>38</c:v>
                </c:pt>
                <c:pt idx="846">
                  <c:v>42</c:v>
                </c:pt>
                <c:pt idx="847">
                  <c:v>42</c:v>
                </c:pt>
                <c:pt idx="848">
                  <c:v>55</c:v>
                </c:pt>
                <c:pt idx="849">
                  <c:v>46</c:v>
                </c:pt>
                <c:pt idx="850">
                  <c:v>29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46</c:v>
                </c:pt>
                <c:pt idx="856">
                  <c:v>42</c:v>
                </c:pt>
                <c:pt idx="857">
                  <c:v>32</c:v>
                </c:pt>
                <c:pt idx="858">
                  <c:v>37</c:v>
                </c:pt>
                <c:pt idx="859">
                  <c:v>56</c:v>
                </c:pt>
                <c:pt idx="860">
                  <c:v>31</c:v>
                </c:pt>
                <c:pt idx="861">
                  <c:v>40</c:v>
                </c:pt>
                <c:pt idx="862">
                  <c:v>25</c:v>
                </c:pt>
                <c:pt idx="863">
                  <c:v>39</c:v>
                </c:pt>
                <c:pt idx="864">
                  <c:v>48</c:v>
                </c:pt>
                <c:pt idx="865">
                  <c:v>46</c:v>
                </c:pt>
                <c:pt idx="866">
                  <c:v>40</c:v>
                </c:pt>
                <c:pt idx="867">
                  <c:v>46</c:v>
                </c:pt>
                <c:pt idx="868">
                  <c:v>43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42</c:v>
                </c:pt>
                <c:pt idx="873">
                  <c:v>49</c:v>
                </c:pt>
                <c:pt idx="874">
                  <c:v>56</c:v>
                </c:pt>
                <c:pt idx="875">
                  <c:v>42</c:v>
                </c:pt>
                <c:pt idx="876">
                  <c:v>41</c:v>
                </c:pt>
                <c:pt idx="877">
                  <c:v>40</c:v>
                </c:pt>
                <c:pt idx="878">
                  <c:v>33</c:v>
                </c:pt>
                <c:pt idx="879">
                  <c:v>47</c:v>
                </c:pt>
                <c:pt idx="880">
                  <c:v>38</c:v>
                </c:pt>
                <c:pt idx="881">
                  <c:v>38</c:v>
                </c:pt>
                <c:pt idx="882">
                  <c:v>42</c:v>
                </c:pt>
                <c:pt idx="883">
                  <c:v>43</c:v>
                </c:pt>
                <c:pt idx="884">
                  <c:v>43</c:v>
                </c:pt>
                <c:pt idx="885">
                  <c:v>51</c:v>
                </c:pt>
                <c:pt idx="886">
                  <c:v>43</c:v>
                </c:pt>
                <c:pt idx="887">
                  <c:v>47</c:v>
                </c:pt>
                <c:pt idx="888">
                  <c:v>38</c:v>
                </c:pt>
                <c:pt idx="889">
                  <c:v>57</c:v>
                </c:pt>
                <c:pt idx="890">
                  <c:v>59</c:v>
                </c:pt>
                <c:pt idx="891">
                  <c:v>59</c:v>
                </c:pt>
                <c:pt idx="892">
                  <c:v>52</c:v>
                </c:pt>
                <c:pt idx="893">
                  <c:v>59</c:v>
                </c:pt>
                <c:pt idx="894">
                  <c:v>19</c:v>
                </c:pt>
                <c:pt idx="895">
                  <c:v>45</c:v>
                </c:pt>
                <c:pt idx="896">
                  <c:v>40</c:v>
                </c:pt>
                <c:pt idx="897">
                  <c:v>45</c:v>
                </c:pt>
                <c:pt idx="898">
                  <c:v>38</c:v>
                </c:pt>
                <c:pt idx="899">
                  <c:v>46</c:v>
                </c:pt>
                <c:pt idx="900">
                  <c:v>45</c:v>
                </c:pt>
                <c:pt idx="901">
                  <c:v>46</c:v>
                </c:pt>
                <c:pt idx="902">
                  <c:v>31</c:v>
                </c:pt>
                <c:pt idx="903">
                  <c:v>41</c:v>
                </c:pt>
                <c:pt idx="904">
                  <c:v>43</c:v>
                </c:pt>
                <c:pt idx="905">
                  <c:v>58</c:v>
                </c:pt>
                <c:pt idx="906">
                  <c:v>42</c:v>
                </c:pt>
                <c:pt idx="907">
                  <c:v>31</c:v>
                </c:pt>
                <c:pt idx="908">
                  <c:v>58</c:v>
                </c:pt>
                <c:pt idx="909">
                  <c:v>41</c:v>
                </c:pt>
                <c:pt idx="910">
                  <c:v>45</c:v>
                </c:pt>
                <c:pt idx="911">
                  <c:v>45</c:v>
                </c:pt>
                <c:pt idx="912">
                  <c:v>47</c:v>
                </c:pt>
                <c:pt idx="913">
                  <c:v>45</c:v>
                </c:pt>
                <c:pt idx="914">
                  <c:v>44</c:v>
                </c:pt>
                <c:pt idx="915">
                  <c:v>47</c:v>
                </c:pt>
                <c:pt idx="916">
                  <c:v>47</c:v>
                </c:pt>
                <c:pt idx="917">
                  <c:v>23</c:v>
                </c:pt>
                <c:pt idx="918">
                  <c:v>57</c:v>
                </c:pt>
                <c:pt idx="919">
                  <c:v>28</c:v>
                </c:pt>
                <c:pt idx="920">
                  <c:v>35</c:v>
                </c:pt>
                <c:pt idx="921">
                  <c:v>27</c:v>
                </c:pt>
                <c:pt idx="922">
                  <c:v>41</c:v>
                </c:pt>
                <c:pt idx="923">
                  <c:v>46</c:v>
                </c:pt>
                <c:pt idx="924">
                  <c:v>48</c:v>
                </c:pt>
                <c:pt idx="925">
                  <c:v>45</c:v>
                </c:pt>
                <c:pt idx="926">
                  <c:v>40</c:v>
                </c:pt>
                <c:pt idx="927">
                  <c:v>35</c:v>
                </c:pt>
                <c:pt idx="928">
                  <c:v>30</c:v>
                </c:pt>
                <c:pt idx="929">
                  <c:v>57</c:v>
                </c:pt>
                <c:pt idx="930">
                  <c:v>27</c:v>
                </c:pt>
                <c:pt idx="931">
                  <c:v>56</c:v>
                </c:pt>
                <c:pt idx="932">
                  <c:v>28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46</c:v>
                </c:pt>
                <c:pt idx="937">
                  <c:v>22</c:v>
                </c:pt>
                <c:pt idx="938">
                  <c:v>44</c:v>
                </c:pt>
                <c:pt idx="939">
                  <c:v>44</c:v>
                </c:pt>
                <c:pt idx="940">
                  <c:v>25</c:v>
                </c:pt>
                <c:pt idx="941">
                  <c:v>44</c:v>
                </c:pt>
                <c:pt idx="942">
                  <c:v>31</c:v>
                </c:pt>
                <c:pt idx="943">
                  <c:v>26</c:v>
                </c:pt>
                <c:pt idx="944">
                  <c:v>58</c:v>
                </c:pt>
                <c:pt idx="945">
                  <c:v>48</c:v>
                </c:pt>
                <c:pt idx="946">
                  <c:v>27</c:v>
                </c:pt>
                <c:pt idx="947">
                  <c:v>29</c:v>
                </c:pt>
                <c:pt idx="948">
                  <c:v>53</c:v>
                </c:pt>
                <c:pt idx="949">
                  <c:v>42</c:v>
                </c:pt>
                <c:pt idx="950">
                  <c:v>41</c:v>
                </c:pt>
                <c:pt idx="951">
                  <c:v>37</c:v>
                </c:pt>
                <c:pt idx="952">
                  <c:v>45</c:v>
                </c:pt>
                <c:pt idx="953">
                  <c:v>45</c:v>
                </c:pt>
                <c:pt idx="954">
                  <c:v>44</c:v>
                </c:pt>
                <c:pt idx="955">
                  <c:v>45</c:v>
                </c:pt>
                <c:pt idx="956">
                  <c:v>47</c:v>
                </c:pt>
                <c:pt idx="957">
                  <c:v>59</c:v>
                </c:pt>
                <c:pt idx="958">
                  <c:v>46</c:v>
                </c:pt>
                <c:pt idx="959">
                  <c:v>47</c:v>
                </c:pt>
                <c:pt idx="960">
                  <c:v>43</c:v>
                </c:pt>
                <c:pt idx="961">
                  <c:v>26</c:v>
                </c:pt>
                <c:pt idx="962">
                  <c:v>49</c:v>
                </c:pt>
                <c:pt idx="963">
                  <c:v>24</c:v>
                </c:pt>
                <c:pt idx="964">
                  <c:v>26</c:v>
                </c:pt>
                <c:pt idx="965">
                  <c:v>49</c:v>
                </c:pt>
                <c:pt idx="966">
                  <c:v>32</c:v>
                </c:pt>
                <c:pt idx="967">
                  <c:v>35</c:v>
                </c:pt>
                <c:pt idx="968">
                  <c:v>23</c:v>
                </c:pt>
                <c:pt idx="969">
                  <c:v>29</c:v>
                </c:pt>
                <c:pt idx="970">
                  <c:v>62</c:v>
                </c:pt>
                <c:pt idx="971">
                  <c:v>47</c:v>
                </c:pt>
                <c:pt idx="972">
                  <c:v>37</c:v>
                </c:pt>
                <c:pt idx="973">
                  <c:v>58</c:v>
                </c:pt>
                <c:pt idx="974">
                  <c:v>42</c:v>
                </c:pt>
                <c:pt idx="975">
                  <c:v>54</c:v>
                </c:pt>
                <c:pt idx="976">
                  <c:v>49</c:v>
                </c:pt>
                <c:pt idx="977">
                  <c:v>51</c:v>
                </c:pt>
                <c:pt idx="978">
                  <c:v>41</c:v>
                </c:pt>
                <c:pt idx="979">
                  <c:v>41</c:v>
                </c:pt>
                <c:pt idx="980">
                  <c:v>62</c:v>
                </c:pt>
                <c:pt idx="981">
                  <c:v>29</c:v>
                </c:pt>
                <c:pt idx="982">
                  <c:v>43</c:v>
                </c:pt>
                <c:pt idx="983">
                  <c:v>34</c:v>
                </c:pt>
                <c:pt idx="984">
                  <c:v>46</c:v>
                </c:pt>
                <c:pt idx="985">
                  <c:v>47</c:v>
                </c:pt>
                <c:pt idx="986">
                  <c:v>46</c:v>
                </c:pt>
                <c:pt idx="987">
                  <c:v>20</c:v>
                </c:pt>
                <c:pt idx="988">
                  <c:v>38</c:v>
                </c:pt>
                <c:pt idx="989">
                  <c:v>41</c:v>
                </c:pt>
                <c:pt idx="990">
                  <c:v>53</c:v>
                </c:pt>
                <c:pt idx="991">
                  <c:v>49</c:v>
                </c:pt>
                <c:pt idx="992">
                  <c:v>59</c:v>
                </c:pt>
                <c:pt idx="993">
                  <c:v>48</c:v>
                </c:pt>
                <c:pt idx="994">
                  <c:v>59</c:v>
                </c:pt>
                <c:pt idx="995">
                  <c:v>30</c:v>
                </c:pt>
                <c:pt idx="996">
                  <c:v>23</c:v>
                </c:pt>
                <c:pt idx="997">
                  <c:v>30</c:v>
                </c:pt>
                <c:pt idx="998">
                  <c:v>48</c:v>
                </c:pt>
                <c:pt idx="999">
                  <c:v>57</c:v>
                </c:pt>
                <c:pt idx="1000">
                  <c:v>51</c:v>
                </c:pt>
                <c:pt idx="1001">
                  <c:v>46</c:v>
                </c:pt>
                <c:pt idx="1002">
                  <c:v>50</c:v>
                </c:pt>
                <c:pt idx="1003">
                  <c:v>51</c:v>
                </c:pt>
                <c:pt idx="1004">
                  <c:v>51</c:v>
                </c:pt>
                <c:pt idx="1005">
                  <c:v>34</c:v>
                </c:pt>
                <c:pt idx="1006">
                  <c:v>42</c:v>
                </c:pt>
                <c:pt idx="1007">
                  <c:v>60</c:v>
                </c:pt>
                <c:pt idx="1008">
                  <c:v>41</c:v>
                </c:pt>
                <c:pt idx="1009">
                  <c:v>27</c:v>
                </c:pt>
                <c:pt idx="1010">
                  <c:v>61</c:v>
                </c:pt>
                <c:pt idx="1011">
                  <c:v>46</c:v>
                </c:pt>
                <c:pt idx="1012">
                  <c:v>46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42</c:v>
                </c:pt>
                <c:pt idx="1017">
                  <c:v>60</c:v>
                </c:pt>
                <c:pt idx="1018">
                  <c:v>50</c:v>
                </c:pt>
                <c:pt idx="1019">
                  <c:v>23</c:v>
                </c:pt>
                <c:pt idx="1020">
                  <c:v>50</c:v>
                </c:pt>
                <c:pt idx="1021">
                  <c:v>49</c:v>
                </c:pt>
                <c:pt idx="1022">
                  <c:v>50</c:v>
                </c:pt>
                <c:pt idx="1023">
                  <c:v>46</c:v>
                </c:pt>
                <c:pt idx="1024">
                  <c:v>45</c:v>
                </c:pt>
                <c:pt idx="1025">
                  <c:v>31</c:v>
                </c:pt>
                <c:pt idx="1026">
                  <c:v>48</c:v>
                </c:pt>
                <c:pt idx="1027">
                  <c:v>48</c:v>
                </c:pt>
                <c:pt idx="1028">
                  <c:v>48</c:v>
                </c:pt>
                <c:pt idx="1029">
                  <c:v>48</c:v>
                </c:pt>
                <c:pt idx="1030">
                  <c:v>61</c:v>
                </c:pt>
                <c:pt idx="1031">
                  <c:v>53</c:v>
                </c:pt>
                <c:pt idx="1032">
                  <c:v>53</c:v>
                </c:pt>
                <c:pt idx="1033">
                  <c:v>45</c:v>
                </c:pt>
                <c:pt idx="1034">
                  <c:v>47</c:v>
                </c:pt>
                <c:pt idx="1035">
                  <c:v>49</c:v>
                </c:pt>
                <c:pt idx="1036">
                  <c:v>61</c:v>
                </c:pt>
                <c:pt idx="1037">
                  <c:v>52</c:v>
                </c:pt>
                <c:pt idx="1038">
                  <c:v>52</c:v>
                </c:pt>
                <c:pt idx="1039">
                  <c:v>58</c:v>
                </c:pt>
                <c:pt idx="1040">
                  <c:v>40</c:v>
                </c:pt>
                <c:pt idx="1041">
                  <c:v>51</c:v>
                </c:pt>
                <c:pt idx="1042">
                  <c:v>32</c:v>
                </c:pt>
                <c:pt idx="1043">
                  <c:v>30</c:v>
                </c:pt>
                <c:pt idx="1044">
                  <c:v>46</c:v>
                </c:pt>
                <c:pt idx="1045">
                  <c:v>47</c:v>
                </c:pt>
                <c:pt idx="1046">
                  <c:v>46</c:v>
                </c:pt>
                <c:pt idx="1047">
                  <c:v>45</c:v>
                </c:pt>
                <c:pt idx="1048">
                  <c:v>47</c:v>
                </c:pt>
                <c:pt idx="1049">
                  <c:v>44</c:v>
                </c:pt>
                <c:pt idx="1050">
                  <c:v>42</c:v>
                </c:pt>
                <c:pt idx="1051">
                  <c:v>48</c:v>
                </c:pt>
                <c:pt idx="1052">
                  <c:v>43</c:v>
                </c:pt>
                <c:pt idx="1053">
                  <c:v>49</c:v>
                </c:pt>
                <c:pt idx="1054">
                  <c:v>49</c:v>
                </c:pt>
                <c:pt idx="1055">
                  <c:v>36</c:v>
                </c:pt>
                <c:pt idx="1056">
                  <c:v>49</c:v>
                </c:pt>
                <c:pt idx="1057">
                  <c:v>41</c:v>
                </c:pt>
                <c:pt idx="1058">
                  <c:v>36</c:v>
                </c:pt>
                <c:pt idx="1059">
                  <c:v>40</c:v>
                </c:pt>
                <c:pt idx="1060">
                  <c:v>41</c:v>
                </c:pt>
                <c:pt idx="1061">
                  <c:v>51</c:v>
                </c:pt>
                <c:pt idx="1062">
                  <c:v>47</c:v>
                </c:pt>
                <c:pt idx="1063">
                  <c:v>46</c:v>
                </c:pt>
                <c:pt idx="1064">
                  <c:v>47</c:v>
                </c:pt>
                <c:pt idx="1065">
                  <c:v>45</c:v>
                </c:pt>
                <c:pt idx="1066">
                  <c:v>47</c:v>
                </c:pt>
                <c:pt idx="1067">
                  <c:v>49</c:v>
                </c:pt>
                <c:pt idx="1068">
                  <c:v>59</c:v>
                </c:pt>
                <c:pt idx="1069">
                  <c:v>55</c:v>
                </c:pt>
                <c:pt idx="1070">
                  <c:v>50</c:v>
                </c:pt>
                <c:pt idx="1071">
                  <c:v>51</c:v>
                </c:pt>
                <c:pt idx="1072">
                  <c:v>44</c:v>
                </c:pt>
                <c:pt idx="1073">
                  <c:v>51</c:v>
                </c:pt>
                <c:pt idx="1074">
                  <c:v>48</c:v>
                </c:pt>
                <c:pt idx="1075">
                  <c:v>25</c:v>
                </c:pt>
                <c:pt idx="1076">
                  <c:v>55</c:v>
                </c:pt>
                <c:pt idx="1077">
                  <c:v>50</c:v>
                </c:pt>
                <c:pt idx="1078">
                  <c:v>53</c:v>
                </c:pt>
                <c:pt idx="1079">
                  <c:v>53</c:v>
                </c:pt>
                <c:pt idx="1080">
                  <c:v>59</c:v>
                </c:pt>
                <c:pt idx="1081">
                  <c:v>22</c:v>
                </c:pt>
                <c:pt idx="1082">
                  <c:v>48</c:v>
                </c:pt>
                <c:pt idx="1083">
                  <c:v>48</c:v>
                </c:pt>
                <c:pt idx="1084">
                  <c:v>36</c:v>
                </c:pt>
                <c:pt idx="1085">
                  <c:v>48</c:v>
                </c:pt>
                <c:pt idx="1086">
                  <c:v>51</c:v>
                </c:pt>
                <c:pt idx="1087">
                  <c:v>51</c:v>
                </c:pt>
                <c:pt idx="1088">
                  <c:v>50</c:v>
                </c:pt>
                <c:pt idx="1089">
                  <c:v>51</c:v>
                </c:pt>
                <c:pt idx="1090">
                  <c:v>45</c:v>
                </c:pt>
                <c:pt idx="1091">
                  <c:v>26</c:v>
                </c:pt>
                <c:pt idx="1092">
                  <c:v>57</c:v>
                </c:pt>
                <c:pt idx="1093">
                  <c:v>49</c:v>
                </c:pt>
                <c:pt idx="1094">
                  <c:v>52</c:v>
                </c:pt>
                <c:pt idx="1095">
                  <c:v>47</c:v>
                </c:pt>
                <c:pt idx="1096">
                  <c:v>32</c:v>
                </c:pt>
                <c:pt idx="1097">
                  <c:v>50</c:v>
                </c:pt>
                <c:pt idx="1098">
                  <c:v>41</c:v>
                </c:pt>
                <c:pt idx="1099">
                  <c:v>50</c:v>
                </c:pt>
                <c:pt idx="1100">
                  <c:v>50</c:v>
                </c:pt>
                <c:pt idx="1101">
                  <c:v>51</c:v>
                </c:pt>
                <c:pt idx="1102">
                  <c:v>44</c:v>
                </c:pt>
                <c:pt idx="1103">
                  <c:v>30</c:v>
                </c:pt>
                <c:pt idx="1104">
                  <c:v>51</c:v>
                </c:pt>
                <c:pt idx="1105">
                  <c:v>51</c:v>
                </c:pt>
                <c:pt idx="1106">
                  <c:v>46</c:v>
                </c:pt>
                <c:pt idx="1107">
                  <c:v>58</c:v>
                </c:pt>
                <c:pt idx="1108">
                  <c:v>46</c:v>
                </c:pt>
                <c:pt idx="1109">
                  <c:v>54</c:v>
                </c:pt>
                <c:pt idx="1110">
                  <c:v>54</c:v>
                </c:pt>
                <c:pt idx="1111">
                  <c:v>41</c:v>
                </c:pt>
                <c:pt idx="1112">
                  <c:v>34</c:v>
                </c:pt>
                <c:pt idx="1113">
                  <c:v>54</c:v>
                </c:pt>
                <c:pt idx="1114">
                  <c:v>52</c:v>
                </c:pt>
                <c:pt idx="1115">
                  <c:v>50</c:v>
                </c:pt>
                <c:pt idx="1116">
                  <c:v>48</c:v>
                </c:pt>
                <c:pt idx="1117">
                  <c:v>37</c:v>
                </c:pt>
                <c:pt idx="1118">
                  <c:v>42</c:v>
                </c:pt>
                <c:pt idx="1119">
                  <c:v>48</c:v>
                </c:pt>
                <c:pt idx="1120">
                  <c:v>44</c:v>
                </c:pt>
                <c:pt idx="1121">
                  <c:v>50</c:v>
                </c:pt>
                <c:pt idx="1122">
                  <c:v>53</c:v>
                </c:pt>
                <c:pt idx="1123">
                  <c:v>51</c:v>
                </c:pt>
                <c:pt idx="1124">
                  <c:v>53</c:v>
                </c:pt>
                <c:pt idx="1125">
                  <c:v>54</c:v>
                </c:pt>
                <c:pt idx="1126">
                  <c:v>51</c:v>
                </c:pt>
                <c:pt idx="1127">
                  <c:v>51</c:v>
                </c:pt>
                <c:pt idx="1128">
                  <c:v>47</c:v>
                </c:pt>
                <c:pt idx="1129">
                  <c:v>51</c:v>
                </c:pt>
                <c:pt idx="1130">
                  <c:v>61</c:v>
                </c:pt>
                <c:pt idx="1131">
                  <c:v>47</c:v>
                </c:pt>
                <c:pt idx="1132">
                  <c:v>36</c:v>
                </c:pt>
                <c:pt idx="1133">
                  <c:v>28</c:v>
                </c:pt>
                <c:pt idx="1134">
                  <c:v>36</c:v>
                </c:pt>
                <c:pt idx="1135">
                  <c:v>53</c:v>
                </c:pt>
                <c:pt idx="1136">
                  <c:v>54</c:v>
                </c:pt>
                <c:pt idx="1137">
                  <c:v>52</c:v>
                </c:pt>
                <c:pt idx="1138">
                  <c:v>48</c:v>
                </c:pt>
                <c:pt idx="1139">
                  <c:v>52</c:v>
                </c:pt>
                <c:pt idx="1140">
                  <c:v>53</c:v>
                </c:pt>
                <c:pt idx="1141">
                  <c:v>48</c:v>
                </c:pt>
                <c:pt idx="1142">
                  <c:v>47</c:v>
                </c:pt>
                <c:pt idx="1143">
                  <c:v>47</c:v>
                </c:pt>
                <c:pt idx="1144">
                  <c:v>49</c:v>
                </c:pt>
                <c:pt idx="1145">
                  <c:v>50</c:v>
                </c:pt>
                <c:pt idx="1146">
                  <c:v>36</c:v>
                </c:pt>
                <c:pt idx="1147">
                  <c:v>45</c:v>
                </c:pt>
                <c:pt idx="1148">
                  <c:v>55</c:v>
                </c:pt>
                <c:pt idx="1149">
                  <c:v>47</c:v>
                </c:pt>
                <c:pt idx="1150">
                  <c:v>55</c:v>
                </c:pt>
                <c:pt idx="1151">
                  <c:v>32</c:v>
                </c:pt>
                <c:pt idx="1152">
                  <c:v>52</c:v>
                </c:pt>
                <c:pt idx="1153">
                  <c:v>50</c:v>
                </c:pt>
                <c:pt idx="1154">
                  <c:v>49</c:v>
                </c:pt>
                <c:pt idx="1155">
                  <c:v>52</c:v>
                </c:pt>
                <c:pt idx="1156">
                  <c:v>52</c:v>
                </c:pt>
                <c:pt idx="1157">
                  <c:v>50</c:v>
                </c:pt>
                <c:pt idx="1158">
                  <c:v>50</c:v>
                </c:pt>
                <c:pt idx="1159">
                  <c:v>57</c:v>
                </c:pt>
                <c:pt idx="1160">
                  <c:v>50</c:v>
                </c:pt>
                <c:pt idx="1161">
                  <c:v>43</c:v>
                </c:pt>
                <c:pt idx="1162">
                  <c:v>59</c:v>
                </c:pt>
                <c:pt idx="1163">
                  <c:v>51</c:v>
                </c:pt>
                <c:pt idx="1164">
                  <c:v>42</c:v>
                </c:pt>
                <c:pt idx="1165">
                  <c:v>49</c:v>
                </c:pt>
                <c:pt idx="1166">
                  <c:v>53</c:v>
                </c:pt>
                <c:pt idx="1167">
                  <c:v>26</c:v>
                </c:pt>
                <c:pt idx="1168">
                  <c:v>44</c:v>
                </c:pt>
                <c:pt idx="1169">
                  <c:v>52</c:v>
                </c:pt>
                <c:pt idx="1170">
                  <c:v>56</c:v>
                </c:pt>
                <c:pt idx="1171">
                  <c:v>54</c:v>
                </c:pt>
                <c:pt idx="1172">
                  <c:v>53</c:v>
                </c:pt>
                <c:pt idx="1173">
                  <c:v>50</c:v>
                </c:pt>
                <c:pt idx="1174">
                  <c:v>43</c:v>
                </c:pt>
                <c:pt idx="1175">
                  <c:v>58</c:v>
                </c:pt>
                <c:pt idx="1176">
                  <c:v>59</c:v>
                </c:pt>
                <c:pt idx="1177">
                  <c:v>47</c:v>
                </c:pt>
                <c:pt idx="1178">
                  <c:v>52</c:v>
                </c:pt>
                <c:pt idx="1179">
                  <c:v>49</c:v>
                </c:pt>
                <c:pt idx="1180">
                  <c:v>54</c:v>
                </c:pt>
                <c:pt idx="1181">
                  <c:v>54</c:v>
                </c:pt>
                <c:pt idx="1182">
                  <c:v>54</c:v>
                </c:pt>
                <c:pt idx="1183">
                  <c:v>23</c:v>
                </c:pt>
                <c:pt idx="1184">
                  <c:v>59</c:v>
                </c:pt>
                <c:pt idx="1185">
                  <c:v>51</c:v>
                </c:pt>
                <c:pt idx="1186">
                  <c:v>28</c:v>
                </c:pt>
                <c:pt idx="1187">
                  <c:v>47</c:v>
                </c:pt>
                <c:pt idx="1188">
                  <c:v>51</c:v>
                </c:pt>
                <c:pt idx="1189">
                  <c:v>52</c:v>
                </c:pt>
                <c:pt idx="1190">
                  <c:v>52</c:v>
                </c:pt>
                <c:pt idx="1191">
                  <c:v>32</c:v>
                </c:pt>
                <c:pt idx="1192">
                  <c:v>55</c:v>
                </c:pt>
                <c:pt idx="1193">
                  <c:v>53</c:v>
                </c:pt>
                <c:pt idx="1194">
                  <c:v>53</c:v>
                </c:pt>
                <c:pt idx="1195">
                  <c:v>55</c:v>
                </c:pt>
                <c:pt idx="1196">
                  <c:v>52</c:v>
                </c:pt>
                <c:pt idx="1197">
                  <c:v>55</c:v>
                </c:pt>
                <c:pt idx="1198">
                  <c:v>26</c:v>
                </c:pt>
                <c:pt idx="1199">
                  <c:v>52</c:v>
                </c:pt>
                <c:pt idx="1200">
                  <c:v>53</c:v>
                </c:pt>
                <c:pt idx="1201">
                  <c:v>53</c:v>
                </c:pt>
                <c:pt idx="1202">
                  <c:v>52</c:v>
                </c:pt>
                <c:pt idx="1203">
                  <c:v>57</c:v>
                </c:pt>
                <c:pt idx="1204">
                  <c:v>28</c:v>
                </c:pt>
                <c:pt idx="1205">
                  <c:v>62</c:v>
                </c:pt>
                <c:pt idx="1206">
                  <c:v>52</c:v>
                </c:pt>
                <c:pt idx="1207">
                  <c:v>39</c:v>
                </c:pt>
                <c:pt idx="1208">
                  <c:v>40</c:v>
                </c:pt>
                <c:pt idx="1209">
                  <c:v>60</c:v>
                </c:pt>
                <c:pt idx="1210">
                  <c:v>52</c:v>
                </c:pt>
                <c:pt idx="1211">
                  <c:v>53</c:v>
                </c:pt>
                <c:pt idx="1212">
                  <c:v>54</c:v>
                </c:pt>
                <c:pt idx="1213">
                  <c:v>36</c:v>
                </c:pt>
                <c:pt idx="1214">
                  <c:v>44</c:v>
                </c:pt>
                <c:pt idx="1215">
                  <c:v>50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47</c:v>
                </c:pt>
                <c:pt idx="1220">
                  <c:v>52</c:v>
                </c:pt>
                <c:pt idx="1221">
                  <c:v>52</c:v>
                </c:pt>
                <c:pt idx="1222">
                  <c:v>49</c:v>
                </c:pt>
                <c:pt idx="1223">
                  <c:v>51</c:v>
                </c:pt>
                <c:pt idx="1224">
                  <c:v>27</c:v>
                </c:pt>
                <c:pt idx="1225">
                  <c:v>49</c:v>
                </c:pt>
                <c:pt idx="1226">
                  <c:v>43</c:v>
                </c:pt>
                <c:pt idx="1227">
                  <c:v>51</c:v>
                </c:pt>
                <c:pt idx="1228">
                  <c:v>52</c:v>
                </c:pt>
                <c:pt idx="1229">
                  <c:v>39</c:v>
                </c:pt>
                <c:pt idx="1230">
                  <c:v>53</c:v>
                </c:pt>
                <c:pt idx="1231">
                  <c:v>57</c:v>
                </c:pt>
                <c:pt idx="1232">
                  <c:v>57</c:v>
                </c:pt>
                <c:pt idx="1233">
                  <c:v>56</c:v>
                </c:pt>
                <c:pt idx="1234">
                  <c:v>49</c:v>
                </c:pt>
                <c:pt idx="1235">
                  <c:v>51</c:v>
                </c:pt>
                <c:pt idx="1236">
                  <c:v>50</c:v>
                </c:pt>
                <c:pt idx="1237">
                  <c:v>54</c:v>
                </c:pt>
                <c:pt idx="1238">
                  <c:v>36</c:v>
                </c:pt>
                <c:pt idx="1239">
                  <c:v>61</c:v>
                </c:pt>
                <c:pt idx="1240">
                  <c:v>62</c:v>
                </c:pt>
                <c:pt idx="1241">
                  <c:v>32</c:v>
                </c:pt>
                <c:pt idx="1242">
                  <c:v>33</c:v>
                </c:pt>
                <c:pt idx="1243">
                  <c:v>53</c:v>
                </c:pt>
                <c:pt idx="1244">
                  <c:v>42</c:v>
                </c:pt>
                <c:pt idx="1245">
                  <c:v>56</c:v>
                </c:pt>
                <c:pt idx="1246">
                  <c:v>51</c:v>
                </c:pt>
                <c:pt idx="1247">
                  <c:v>50</c:v>
                </c:pt>
                <c:pt idx="1248">
                  <c:v>55</c:v>
                </c:pt>
                <c:pt idx="1249">
                  <c:v>53</c:v>
                </c:pt>
                <c:pt idx="1250">
                  <c:v>51</c:v>
                </c:pt>
                <c:pt idx="1251">
                  <c:v>51</c:v>
                </c:pt>
                <c:pt idx="1252">
                  <c:v>55</c:v>
                </c:pt>
                <c:pt idx="1253">
                  <c:v>49</c:v>
                </c:pt>
                <c:pt idx="1254">
                  <c:v>44</c:v>
                </c:pt>
                <c:pt idx="1255">
                  <c:v>51</c:v>
                </c:pt>
                <c:pt idx="1256">
                  <c:v>44</c:v>
                </c:pt>
                <c:pt idx="1257">
                  <c:v>55</c:v>
                </c:pt>
                <c:pt idx="1258">
                  <c:v>56</c:v>
                </c:pt>
                <c:pt idx="1259">
                  <c:v>56</c:v>
                </c:pt>
                <c:pt idx="1260">
                  <c:v>55</c:v>
                </c:pt>
                <c:pt idx="1261">
                  <c:v>60</c:v>
                </c:pt>
                <c:pt idx="1262">
                  <c:v>48</c:v>
                </c:pt>
                <c:pt idx="1263">
                  <c:v>60</c:v>
                </c:pt>
                <c:pt idx="1264">
                  <c:v>55</c:v>
                </c:pt>
                <c:pt idx="1265">
                  <c:v>37</c:v>
                </c:pt>
                <c:pt idx="1266">
                  <c:v>46</c:v>
                </c:pt>
                <c:pt idx="1267">
                  <c:v>52</c:v>
                </c:pt>
                <c:pt idx="1268">
                  <c:v>47</c:v>
                </c:pt>
                <c:pt idx="1269">
                  <c:v>53</c:v>
                </c:pt>
                <c:pt idx="1270">
                  <c:v>53</c:v>
                </c:pt>
                <c:pt idx="1271">
                  <c:v>55</c:v>
                </c:pt>
                <c:pt idx="1272">
                  <c:v>57</c:v>
                </c:pt>
                <c:pt idx="1273">
                  <c:v>54</c:v>
                </c:pt>
                <c:pt idx="1274">
                  <c:v>57</c:v>
                </c:pt>
                <c:pt idx="1275">
                  <c:v>56</c:v>
                </c:pt>
                <c:pt idx="1276">
                  <c:v>51</c:v>
                </c:pt>
                <c:pt idx="1277">
                  <c:v>58</c:v>
                </c:pt>
                <c:pt idx="1278">
                  <c:v>57</c:v>
                </c:pt>
                <c:pt idx="1279">
                  <c:v>58</c:v>
                </c:pt>
                <c:pt idx="1280">
                  <c:v>59</c:v>
                </c:pt>
                <c:pt idx="1281">
                  <c:v>32</c:v>
                </c:pt>
                <c:pt idx="1282">
                  <c:v>34</c:v>
                </c:pt>
                <c:pt idx="1283">
                  <c:v>60</c:v>
                </c:pt>
                <c:pt idx="1284">
                  <c:v>47</c:v>
                </c:pt>
                <c:pt idx="1285">
                  <c:v>62</c:v>
                </c:pt>
                <c:pt idx="1286">
                  <c:v>47</c:v>
                </c:pt>
                <c:pt idx="1287">
                  <c:v>48</c:v>
                </c:pt>
                <c:pt idx="1288">
                  <c:v>52</c:v>
                </c:pt>
                <c:pt idx="1289">
                  <c:v>57</c:v>
                </c:pt>
                <c:pt idx="1290">
                  <c:v>57</c:v>
                </c:pt>
                <c:pt idx="1291">
                  <c:v>32</c:v>
                </c:pt>
                <c:pt idx="1292">
                  <c:v>49</c:v>
                </c:pt>
                <c:pt idx="1293">
                  <c:v>38</c:v>
                </c:pt>
                <c:pt idx="1294">
                  <c:v>34</c:v>
                </c:pt>
                <c:pt idx="1295">
                  <c:v>56</c:v>
                </c:pt>
                <c:pt idx="1296">
                  <c:v>24</c:v>
                </c:pt>
                <c:pt idx="1297">
                  <c:v>57</c:v>
                </c:pt>
                <c:pt idx="1298">
                  <c:v>54</c:v>
                </c:pt>
                <c:pt idx="1299">
                  <c:v>53</c:v>
                </c:pt>
                <c:pt idx="1300">
                  <c:v>57</c:v>
                </c:pt>
                <c:pt idx="1301">
                  <c:v>56</c:v>
                </c:pt>
                <c:pt idx="1302">
                  <c:v>52</c:v>
                </c:pt>
                <c:pt idx="1303">
                  <c:v>30</c:v>
                </c:pt>
                <c:pt idx="1304">
                  <c:v>55</c:v>
                </c:pt>
                <c:pt idx="1305">
                  <c:v>55</c:v>
                </c:pt>
                <c:pt idx="1306">
                  <c:v>54</c:v>
                </c:pt>
                <c:pt idx="1307">
                  <c:v>58</c:v>
                </c:pt>
                <c:pt idx="1308">
                  <c:v>55</c:v>
                </c:pt>
                <c:pt idx="1309">
                  <c:v>59</c:v>
                </c:pt>
                <c:pt idx="1310">
                  <c:v>58</c:v>
                </c:pt>
                <c:pt idx="1311">
                  <c:v>51</c:v>
                </c:pt>
                <c:pt idx="1312">
                  <c:v>58</c:v>
                </c:pt>
                <c:pt idx="1313">
                  <c:v>24</c:v>
                </c:pt>
                <c:pt idx="1314">
                  <c:v>56</c:v>
                </c:pt>
                <c:pt idx="1315">
                  <c:v>49</c:v>
                </c:pt>
                <c:pt idx="1316">
                  <c:v>33</c:v>
                </c:pt>
                <c:pt idx="1317">
                  <c:v>28</c:v>
                </c:pt>
                <c:pt idx="1318">
                  <c:v>49</c:v>
                </c:pt>
                <c:pt idx="1319">
                  <c:v>35</c:v>
                </c:pt>
                <c:pt idx="1320">
                  <c:v>50</c:v>
                </c:pt>
                <c:pt idx="1321">
                  <c:v>22</c:v>
                </c:pt>
                <c:pt idx="1322">
                  <c:v>24</c:v>
                </c:pt>
                <c:pt idx="1323">
                  <c:v>52</c:v>
                </c:pt>
                <c:pt idx="1324">
                  <c:v>57</c:v>
                </c:pt>
                <c:pt idx="1325">
                  <c:v>57</c:v>
                </c:pt>
                <c:pt idx="1326">
                  <c:v>57</c:v>
                </c:pt>
                <c:pt idx="1327">
                  <c:v>52</c:v>
                </c:pt>
                <c:pt idx="1328">
                  <c:v>58</c:v>
                </c:pt>
                <c:pt idx="1329">
                  <c:v>58</c:v>
                </c:pt>
                <c:pt idx="1330">
                  <c:v>44</c:v>
                </c:pt>
                <c:pt idx="1331">
                  <c:v>54</c:v>
                </c:pt>
                <c:pt idx="1332">
                  <c:v>55</c:v>
                </c:pt>
                <c:pt idx="1333">
                  <c:v>58</c:v>
                </c:pt>
                <c:pt idx="1334">
                  <c:v>52</c:v>
                </c:pt>
                <c:pt idx="1335">
                  <c:v>54</c:v>
                </c:pt>
                <c:pt idx="1336">
                  <c:v>48</c:v>
                </c:pt>
                <c:pt idx="1337">
                  <c:v>54</c:v>
                </c:pt>
                <c:pt idx="1338">
                  <c:v>34</c:v>
                </c:pt>
                <c:pt idx="1339">
                  <c:v>55</c:v>
                </c:pt>
                <c:pt idx="1340">
                  <c:v>43</c:v>
                </c:pt>
                <c:pt idx="1341">
                  <c:v>55</c:v>
                </c:pt>
                <c:pt idx="1342">
                  <c:v>52</c:v>
                </c:pt>
                <c:pt idx="1343">
                  <c:v>20</c:v>
                </c:pt>
                <c:pt idx="1344">
                  <c:v>57</c:v>
                </c:pt>
                <c:pt idx="1345">
                  <c:v>54</c:v>
                </c:pt>
                <c:pt idx="1346">
                  <c:v>35</c:v>
                </c:pt>
                <c:pt idx="1347">
                  <c:v>52</c:v>
                </c:pt>
                <c:pt idx="1348">
                  <c:v>56</c:v>
                </c:pt>
                <c:pt idx="1349">
                  <c:v>60</c:v>
                </c:pt>
                <c:pt idx="1350">
                  <c:v>28</c:v>
                </c:pt>
                <c:pt idx="1351">
                  <c:v>61</c:v>
                </c:pt>
                <c:pt idx="1352">
                  <c:v>22</c:v>
                </c:pt>
                <c:pt idx="1353">
                  <c:v>35</c:v>
                </c:pt>
                <c:pt idx="1354">
                  <c:v>55</c:v>
                </c:pt>
                <c:pt idx="1355">
                  <c:v>60</c:v>
                </c:pt>
                <c:pt idx="1356">
                  <c:v>58</c:v>
                </c:pt>
                <c:pt idx="1357">
                  <c:v>59</c:v>
                </c:pt>
                <c:pt idx="1358">
                  <c:v>60</c:v>
                </c:pt>
                <c:pt idx="1359">
                  <c:v>60</c:v>
                </c:pt>
                <c:pt idx="1360">
                  <c:v>59</c:v>
                </c:pt>
                <c:pt idx="1361">
                  <c:v>45</c:v>
                </c:pt>
                <c:pt idx="1362">
                  <c:v>51</c:v>
                </c:pt>
                <c:pt idx="1363">
                  <c:v>60</c:v>
                </c:pt>
                <c:pt idx="1364">
                  <c:v>27</c:v>
                </c:pt>
                <c:pt idx="1365">
                  <c:v>56</c:v>
                </c:pt>
                <c:pt idx="1366">
                  <c:v>54</c:v>
                </c:pt>
                <c:pt idx="1367">
                  <c:v>54</c:v>
                </c:pt>
                <c:pt idx="1368">
                  <c:v>41</c:v>
                </c:pt>
                <c:pt idx="1369">
                  <c:v>39</c:v>
                </c:pt>
                <c:pt idx="1370">
                  <c:v>44</c:v>
                </c:pt>
                <c:pt idx="1371">
                  <c:v>53</c:v>
                </c:pt>
                <c:pt idx="1372">
                  <c:v>58</c:v>
                </c:pt>
                <c:pt idx="1373">
                  <c:v>59</c:v>
                </c:pt>
                <c:pt idx="1374">
                  <c:v>58</c:v>
                </c:pt>
                <c:pt idx="1375">
                  <c:v>20</c:v>
                </c:pt>
                <c:pt idx="1376">
                  <c:v>54</c:v>
                </c:pt>
                <c:pt idx="1377">
                  <c:v>41</c:v>
                </c:pt>
                <c:pt idx="1378">
                  <c:v>55</c:v>
                </c:pt>
                <c:pt idx="1379">
                  <c:v>35</c:v>
                </c:pt>
                <c:pt idx="1380">
                  <c:v>56</c:v>
                </c:pt>
                <c:pt idx="1381">
                  <c:v>52</c:v>
                </c:pt>
                <c:pt idx="1382">
                  <c:v>36</c:v>
                </c:pt>
                <c:pt idx="1383">
                  <c:v>54</c:v>
                </c:pt>
                <c:pt idx="1384">
                  <c:v>59</c:v>
                </c:pt>
                <c:pt idx="1385">
                  <c:v>55</c:v>
                </c:pt>
                <c:pt idx="1386">
                  <c:v>52</c:v>
                </c:pt>
                <c:pt idx="1387">
                  <c:v>51</c:v>
                </c:pt>
                <c:pt idx="1388">
                  <c:v>59</c:v>
                </c:pt>
                <c:pt idx="1389">
                  <c:v>58</c:v>
                </c:pt>
                <c:pt idx="1390">
                  <c:v>58</c:v>
                </c:pt>
                <c:pt idx="1391">
                  <c:v>60</c:v>
                </c:pt>
                <c:pt idx="1392">
                  <c:v>38</c:v>
                </c:pt>
                <c:pt idx="1393">
                  <c:v>58</c:v>
                </c:pt>
                <c:pt idx="1394">
                  <c:v>30</c:v>
                </c:pt>
                <c:pt idx="1395">
                  <c:v>58</c:v>
                </c:pt>
                <c:pt idx="1396">
                  <c:v>58</c:v>
                </c:pt>
                <c:pt idx="1397">
                  <c:v>57</c:v>
                </c:pt>
                <c:pt idx="1398">
                  <c:v>53</c:v>
                </c:pt>
                <c:pt idx="1399">
                  <c:v>42</c:v>
                </c:pt>
                <c:pt idx="1400">
                  <c:v>55</c:v>
                </c:pt>
                <c:pt idx="1401">
                  <c:v>39</c:v>
                </c:pt>
                <c:pt idx="1402">
                  <c:v>59</c:v>
                </c:pt>
                <c:pt idx="1403">
                  <c:v>36</c:v>
                </c:pt>
                <c:pt idx="1404">
                  <c:v>54</c:v>
                </c:pt>
                <c:pt idx="1405">
                  <c:v>61</c:v>
                </c:pt>
                <c:pt idx="1406">
                  <c:v>59</c:v>
                </c:pt>
                <c:pt idx="1407">
                  <c:v>44</c:v>
                </c:pt>
                <c:pt idx="1408">
                  <c:v>58</c:v>
                </c:pt>
                <c:pt idx="1409">
                  <c:v>41</c:v>
                </c:pt>
                <c:pt idx="1410">
                  <c:v>59</c:v>
                </c:pt>
                <c:pt idx="1411">
                  <c:v>60</c:v>
                </c:pt>
                <c:pt idx="1412">
                  <c:v>60</c:v>
                </c:pt>
                <c:pt idx="1413">
                  <c:v>59</c:v>
                </c:pt>
                <c:pt idx="1414">
                  <c:v>60</c:v>
                </c:pt>
                <c:pt idx="1415">
                  <c:v>58</c:v>
                </c:pt>
                <c:pt idx="1416">
                  <c:v>60</c:v>
                </c:pt>
                <c:pt idx="1417">
                  <c:v>60</c:v>
                </c:pt>
                <c:pt idx="1418">
                  <c:v>50</c:v>
                </c:pt>
                <c:pt idx="1419">
                  <c:v>57</c:v>
                </c:pt>
                <c:pt idx="1420">
                  <c:v>57</c:v>
                </c:pt>
                <c:pt idx="1421">
                  <c:v>57</c:v>
                </c:pt>
                <c:pt idx="1422">
                  <c:v>20</c:v>
                </c:pt>
                <c:pt idx="1423">
                  <c:v>59</c:v>
                </c:pt>
                <c:pt idx="1424">
                  <c:v>59</c:v>
                </c:pt>
                <c:pt idx="1425">
                  <c:v>60</c:v>
                </c:pt>
                <c:pt idx="1426">
                  <c:v>33</c:v>
                </c:pt>
                <c:pt idx="1427">
                  <c:v>59</c:v>
                </c:pt>
                <c:pt idx="1428">
                  <c:v>58</c:v>
                </c:pt>
                <c:pt idx="1429">
                  <c:v>60</c:v>
                </c:pt>
                <c:pt idx="1430">
                  <c:v>56</c:v>
                </c:pt>
                <c:pt idx="1431">
                  <c:v>41</c:v>
                </c:pt>
                <c:pt idx="1432">
                  <c:v>30</c:v>
                </c:pt>
                <c:pt idx="1433">
                  <c:v>42</c:v>
                </c:pt>
                <c:pt idx="1434">
                  <c:v>59</c:v>
                </c:pt>
                <c:pt idx="1435">
                  <c:v>59</c:v>
                </c:pt>
                <c:pt idx="1436">
                  <c:v>45</c:v>
                </c:pt>
                <c:pt idx="1437">
                  <c:v>57</c:v>
                </c:pt>
                <c:pt idx="1438">
                  <c:v>38</c:v>
                </c:pt>
                <c:pt idx="1439">
                  <c:v>40</c:v>
                </c:pt>
                <c:pt idx="1440">
                  <c:v>56</c:v>
                </c:pt>
                <c:pt idx="1441">
                  <c:v>55</c:v>
                </c:pt>
                <c:pt idx="1442">
                  <c:v>56</c:v>
                </c:pt>
                <c:pt idx="1443">
                  <c:v>61</c:v>
                </c:pt>
                <c:pt idx="1444">
                  <c:v>61</c:v>
                </c:pt>
                <c:pt idx="1445">
                  <c:v>32</c:v>
                </c:pt>
                <c:pt idx="1446">
                  <c:v>50</c:v>
                </c:pt>
                <c:pt idx="1447">
                  <c:v>61</c:v>
                </c:pt>
                <c:pt idx="1448">
                  <c:v>62</c:v>
                </c:pt>
                <c:pt idx="1449">
                  <c:v>37</c:v>
                </c:pt>
                <c:pt idx="1450">
                  <c:v>33</c:v>
                </c:pt>
                <c:pt idx="1451">
                  <c:v>47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61</c:v>
                </c:pt>
                <c:pt idx="1456">
                  <c:v>60</c:v>
                </c:pt>
                <c:pt idx="1457">
                  <c:v>58</c:v>
                </c:pt>
                <c:pt idx="1458">
                  <c:v>61</c:v>
                </c:pt>
                <c:pt idx="1459">
                  <c:v>50</c:v>
                </c:pt>
                <c:pt idx="1460">
                  <c:v>34</c:v>
                </c:pt>
                <c:pt idx="1461">
                  <c:v>38</c:v>
                </c:pt>
                <c:pt idx="1462">
                  <c:v>57</c:v>
                </c:pt>
                <c:pt idx="1463">
                  <c:v>56</c:v>
                </c:pt>
                <c:pt idx="1464">
                  <c:v>57</c:v>
                </c:pt>
                <c:pt idx="1465">
                  <c:v>57</c:v>
                </c:pt>
                <c:pt idx="1466">
                  <c:v>34</c:v>
                </c:pt>
                <c:pt idx="1467">
                  <c:v>61</c:v>
                </c:pt>
                <c:pt idx="1468">
                  <c:v>61</c:v>
                </c:pt>
                <c:pt idx="1469">
                  <c:v>61</c:v>
                </c:pt>
                <c:pt idx="1470">
                  <c:v>61</c:v>
                </c:pt>
                <c:pt idx="1471">
                  <c:v>57</c:v>
                </c:pt>
                <c:pt idx="1472">
                  <c:v>62</c:v>
                </c:pt>
                <c:pt idx="1473">
                  <c:v>34</c:v>
                </c:pt>
                <c:pt idx="1474">
                  <c:v>52</c:v>
                </c:pt>
                <c:pt idx="1475">
                  <c:v>45</c:v>
                </c:pt>
                <c:pt idx="1476">
                  <c:v>60</c:v>
                </c:pt>
                <c:pt idx="1477">
                  <c:v>29</c:v>
                </c:pt>
                <c:pt idx="1478">
                  <c:v>55</c:v>
                </c:pt>
                <c:pt idx="1479">
                  <c:v>55</c:v>
                </c:pt>
                <c:pt idx="1480">
                  <c:v>57</c:v>
                </c:pt>
                <c:pt idx="1481">
                  <c:v>55</c:v>
                </c:pt>
                <c:pt idx="1482">
                  <c:v>58</c:v>
                </c:pt>
                <c:pt idx="1483">
                  <c:v>62</c:v>
                </c:pt>
                <c:pt idx="1484">
                  <c:v>62</c:v>
                </c:pt>
                <c:pt idx="1485">
                  <c:v>62</c:v>
                </c:pt>
                <c:pt idx="1486">
                  <c:v>54</c:v>
                </c:pt>
                <c:pt idx="1487">
                  <c:v>54</c:v>
                </c:pt>
                <c:pt idx="1488">
                  <c:v>36</c:v>
                </c:pt>
                <c:pt idx="1489">
                  <c:v>25</c:v>
                </c:pt>
                <c:pt idx="1490">
                  <c:v>61</c:v>
                </c:pt>
                <c:pt idx="1491">
                  <c:v>53</c:v>
                </c:pt>
                <c:pt idx="1492">
                  <c:v>59</c:v>
                </c:pt>
                <c:pt idx="1493">
                  <c:v>61</c:v>
                </c:pt>
                <c:pt idx="1494">
                  <c:v>62</c:v>
                </c:pt>
                <c:pt idx="1495">
                  <c:v>52</c:v>
                </c:pt>
                <c:pt idx="1496">
                  <c:v>57</c:v>
                </c:pt>
                <c:pt idx="1497">
                  <c:v>62</c:v>
                </c:pt>
                <c:pt idx="1498">
                  <c:v>59</c:v>
                </c:pt>
                <c:pt idx="1499">
                  <c:v>62</c:v>
                </c:pt>
                <c:pt idx="1500">
                  <c:v>50</c:v>
                </c:pt>
                <c:pt idx="1501">
                  <c:v>32</c:v>
                </c:pt>
                <c:pt idx="1502">
                  <c:v>59</c:v>
                </c:pt>
                <c:pt idx="1503">
                  <c:v>54</c:v>
                </c:pt>
                <c:pt idx="1504">
                  <c:v>36</c:v>
                </c:pt>
                <c:pt idx="1505">
                  <c:v>62</c:v>
                </c:pt>
                <c:pt idx="1506">
                  <c:v>62</c:v>
                </c:pt>
                <c:pt idx="1507">
                  <c:v>49</c:v>
                </c:pt>
                <c:pt idx="1508">
                  <c:v>52</c:v>
                </c:pt>
                <c:pt idx="1509">
                  <c:v>60</c:v>
                </c:pt>
                <c:pt idx="1510">
                  <c:v>41</c:v>
                </c:pt>
                <c:pt idx="1511">
                  <c:v>46</c:v>
                </c:pt>
                <c:pt idx="1512">
                  <c:v>61</c:v>
                </c:pt>
                <c:pt idx="1513">
                  <c:v>57</c:v>
                </c:pt>
                <c:pt idx="1514">
                  <c:v>19</c:v>
                </c:pt>
                <c:pt idx="1515">
                  <c:v>31</c:v>
                </c:pt>
                <c:pt idx="1516">
                  <c:v>51</c:v>
                </c:pt>
                <c:pt idx="1517">
                  <c:v>61</c:v>
                </c:pt>
                <c:pt idx="1518">
                  <c:v>40</c:v>
                </c:pt>
                <c:pt idx="1519">
                  <c:v>20</c:v>
                </c:pt>
                <c:pt idx="1520">
                  <c:v>61</c:v>
                </c:pt>
                <c:pt idx="1521">
                  <c:v>61</c:v>
                </c:pt>
                <c:pt idx="1522">
                  <c:v>61</c:v>
                </c:pt>
                <c:pt idx="1523">
                  <c:v>57</c:v>
                </c:pt>
                <c:pt idx="1524">
                  <c:v>63</c:v>
                </c:pt>
                <c:pt idx="1525">
                  <c:v>63</c:v>
                </c:pt>
                <c:pt idx="1526">
                  <c:v>64</c:v>
                </c:pt>
                <c:pt idx="1527">
                  <c:v>64</c:v>
                </c:pt>
                <c:pt idx="1528">
                  <c:v>63</c:v>
                </c:pt>
                <c:pt idx="1529">
                  <c:v>44</c:v>
                </c:pt>
                <c:pt idx="1530">
                  <c:v>42</c:v>
                </c:pt>
                <c:pt idx="1531">
                  <c:v>62</c:v>
                </c:pt>
                <c:pt idx="1532">
                  <c:v>54</c:v>
                </c:pt>
                <c:pt idx="1533">
                  <c:v>52</c:v>
                </c:pt>
                <c:pt idx="1534">
                  <c:v>62</c:v>
                </c:pt>
                <c:pt idx="1535">
                  <c:v>60</c:v>
                </c:pt>
                <c:pt idx="1536">
                  <c:v>58</c:v>
                </c:pt>
                <c:pt idx="1537">
                  <c:v>62</c:v>
                </c:pt>
                <c:pt idx="1538">
                  <c:v>55</c:v>
                </c:pt>
                <c:pt idx="1539">
                  <c:v>57</c:v>
                </c:pt>
                <c:pt idx="1540">
                  <c:v>39</c:v>
                </c:pt>
                <c:pt idx="1541">
                  <c:v>62</c:v>
                </c:pt>
                <c:pt idx="1542">
                  <c:v>46</c:v>
                </c:pt>
                <c:pt idx="1543">
                  <c:v>52</c:v>
                </c:pt>
                <c:pt idx="1544">
                  <c:v>62</c:v>
                </c:pt>
                <c:pt idx="1545">
                  <c:v>32</c:v>
                </c:pt>
                <c:pt idx="1546">
                  <c:v>61</c:v>
                </c:pt>
                <c:pt idx="1547">
                  <c:v>25</c:v>
                </c:pt>
                <c:pt idx="1548">
                  <c:v>63</c:v>
                </c:pt>
                <c:pt idx="1549">
                  <c:v>62</c:v>
                </c:pt>
                <c:pt idx="1550">
                  <c:v>62</c:v>
                </c:pt>
                <c:pt idx="1551">
                  <c:v>62</c:v>
                </c:pt>
                <c:pt idx="1552">
                  <c:v>42</c:v>
                </c:pt>
                <c:pt idx="1553">
                  <c:v>61</c:v>
                </c:pt>
                <c:pt idx="1554">
                  <c:v>58</c:v>
                </c:pt>
                <c:pt idx="1555">
                  <c:v>61</c:v>
                </c:pt>
                <c:pt idx="1556">
                  <c:v>62</c:v>
                </c:pt>
                <c:pt idx="1557">
                  <c:v>30</c:v>
                </c:pt>
                <c:pt idx="1558">
                  <c:v>48</c:v>
                </c:pt>
                <c:pt idx="1559">
                  <c:v>63</c:v>
                </c:pt>
                <c:pt idx="1560">
                  <c:v>34</c:v>
                </c:pt>
                <c:pt idx="1561">
                  <c:v>60</c:v>
                </c:pt>
                <c:pt idx="1562">
                  <c:v>45</c:v>
                </c:pt>
                <c:pt idx="1563">
                  <c:v>40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31</c:v>
                </c:pt>
                <c:pt idx="1568">
                  <c:v>63</c:v>
                </c:pt>
                <c:pt idx="1569">
                  <c:v>30</c:v>
                </c:pt>
                <c:pt idx="1570">
                  <c:v>62</c:v>
                </c:pt>
                <c:pt idx="1571">
                  <c:v>57</c:v>
                </c:pt>
                <c:pt idx="1572">
                  <c:v>49</c:v>
                </c:pt>
                <c:pt idx="1573">
                  <c:v>64</c:v>
                </c:pt>
                <c:pt idx="1574">
                  <c:v>64</c:v>
                </c:pt>
                <c:pt idx="1575">
                  <c:v>63</c:v>
                </c:pt>
                <c:pt idx="1576">
                  <c:v>39</c:v>
                </c:pt>
                <c:pt idx="1577">
                  <c:v>64</c:v>
                </c:pt>
                <c:pt idx="1578">
                  <c:v>64</c:v>
                </c:pt>
                <c:pt idx="1579">
                  <c:v>49</c:v>
                </c:pt>
                <c:pt idx="1580">
                  <c:v>34</c:v>
                </c:pt>
                <c:pt idx="1581">
                  <c:v>61</c:v>
                </c:pt>
                <c:pt idx="1582">
                  <c:v>64</c:v>
                </c:pt>
                <c:pt idx="1583">
                  <c:v>56</c:v>
                </c:pt>
                <c:pt idx="1584">
                  <c:v>32</c:v>
                </c:pt>
                <c:pt idx="1585">
                  <c:v>60</c:v>
                </c:pt>
                <c:pt idx="1586">
                  <c:v>62</c:v>
                </c:pt>
                <c:pt idx="1587">
                  <c:v>55</c:v>
                </c:pt>
                <c:pt idx="1588">
                  <c:v>62</c:v>
                </c:pt>
                <c:pt idx="1589">
                  <c:v>40</c:v>
                </c:pt>
                <c:pt idx="1590">
                  <c:v>61</c:v>
                </c:pt>
                <c:pt idx="1591">
                  <c:v>39</c:v>
                </c:pt>
                <c:pt idx="1592">
                  <c:v>37</c:v>
                </c:pt>
                <c:pt idx="1593">
                  <c:v>43</c:v>
                </c:pt>
                <c:pt idx="1594">
                  <c:v>39</c:v>
                </c:pt>
                <c:pt idx="1595">
                  <c:v>55</c:v>
                </c:pt>
                <c:pt idx="1596">
                  <c:v>20</c:v>
                </c:pt>
                <c:pt idx="1597">
                  <c:v>65</c:v>
                </c:pt>
                <c:pt idx="1598">
                  <c:v>57</c:v>
                </c:pt>
                <c:pt idx="1599">
                  <c:v>37</c:v>
                </c:pt>
                <c:pt idx="1600">
                  <c:v>65</c:v>
                </c:pt>
                <c:pt idx="1601">
                  <c:v>65</c:v>
                </c:pt>
                <c:pt idx="1602">
                  <c:v>21</c:v>
                </c:pt>
                <c:pt idx="1603">
                  <c:v>64</c:v>
                </c:pt>
                <c:pt idx="1604">
                  <c:v>45</c:v>
                </c:pt>
                <c:pt idx="1605">
                  <c:v>65</c:v>
                </c:pt>
                <c:pt idx="1606">
                  <c:v>39</c:v>
                </c:pt>
                <c:pt idx="1607">
                  <c:v>64</c:v>
                </c:pt>
                <c:pt idx="1608">
                  <c:v>65</c:v>
                </c:pt>
                <c:pt idx="1609">
                  <c:v>62</c:v>
                </c:pt>
                <c:pt idx="1610">
                  <c:v>64</c:v>
                </c:pt>
                <c:pt idx="1611">
                  <c:v>65</c:v>
                </c:pt>
                <c:pt idx="1612">
                  <c:v>34</c:v>
                </c:pt>
                <c:pt idx="1613">
                  <c:v>65</c:v>
                </c:pt>
                <c:pt idx="1614">
                  <c:v>60</c:v>
                </c:pt>
                <c:pt idx="1615">
                  <c:v>61</c:v>
                </c:pt>
                <c:pt idx="1616">
                  <c:v>61</c:v>
                </c:pt>
                <c:pt idx="1617">
                  <c:v>63</c:v>
                </c:pt>
                <c:pt idx="1618">
                  <c:v>33</c:v>
                </c:pt>
                <c:pt idx="1619">
                  <c:v>48</c:v>
                </c:pt>
                <c:pt idx="1620">
                  <c:v>63</c:v>
                </c:pt>
                <c:pt idx="1621">
                  <c:v>20</c:v>
                </c:pt>
                <c:pt idx="1622">
                  <c:v>40</c:v>
                </c:pt>
                <c:pt idx="1623">
                  <c:v>55</c:v>
                </c:pt>
                <c:pt idx="1624">
                  <c:v>40</c:v>
                </c:pt>
                <c:pt idx="1625">
                  <c:v>66</c:v>
                </c:pt>
                <c:pt idx="1626">
                  <c:v>63</c:v>
                </c:pt>
                <c:pt idx="1627">
                  <c:v>65</c:v>
                </c:pt>
                <c:pt idx="1628">
                  <c:v>64</c:v>
                </c:pt>
                <c:pt idx="1629">
                  <c:v>49</c:v>
                </c:pt>
                <c:pt idx="1630">
                  <c:v>52</c:v>
                </c:pt>
                <c:pt idx="1631">
                  <c:v>20</c:v>
                </c:pt>
                <c:pt idx="1632">
                  <c:v>55</c:v>
                </c:pt>
                <c:pt idx="1633">
                  <c:v>66</c:v>
                </c:pt>
                <c:pt idx="1634">
                  <c:v>66</c:v>
                </c:pt>
                <c:pt idx="1635">
                  <c:v>55</c:v>
                </c:pt>
                <c:pt idx="1636">
                  <c:v>64</c:v>
                </c:pt>
                <c:pt idx="1637">
                  <c:v>57</c:v>
                </c:pt>
                <c:pt idx="1638">
                  <c:v>35</c:v>
                </c:pt>
                <c:pt idx="1639">
                  <c:v>61</c:v>
                </c:pt>
                <c:pt idx="1640">
                  <c:v>59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25</c:v>
                </c:pt>
                <c:pt idx="1645">
                  <c:v>57</c:v>
                </c:pt>
                <c:pt idx="1646">
                  <c:v>56</c:v>
                </c:pt>
                <c:pt idx="1647">
                  <c:v>65</c:v>
                </c:pt>
                <c:pt idx="1648">
                  <c:v>65</c:v>
                </c:pt>
                <c:pt idx="1649">
                  <c:v>27</c:v>
                </c:pt>
                <c:pt idx="1650">
                  <c:v>47</c:v>
                </c:pt>
                <c:pt idx="1651">
                  <c:v>64</c:v>
                </c:pt>
                <c:pt idx="1652">
                  <c:v>45</c:v>
                </c:pt>
                <c:pt idx="1653">
                  <c:v>35</c:v>
                </c:pt>
                <c:pt idx="1654">
                  <c:v>35</c:v>
                </c:pt>
                <c:pt idx="1655">
                  <c:v>26</c:v>
                </c:pt>
                <c:pt idx="1656">
                  <c:v>61</c:v>
                </c:pt>
                <c:pt idx="1657">
                  <c:v>61</c:v>
                </c:pt>
                <c:pt idx="1658">
                  <c:v>57</c:v>
                </c:pt>
                <c:pt idx="1659">
                  <c:v>58</c:v>
                </c:pt>
                <c:pt idx="1660">
                  <c:v>33</c:v>
                </c:pt>
                <c:pt idx="1661">
                  <c:v>57</c:v>
                </c:pt>
                <c:pt idx="1662">
                  <c:v>42</c:v>
                </c:pt>
                <c:pt idx="1663">
                  <c:v>55</c:v>
                </c:pt>
                <c:pt idx="1664">
                  <c:v>66</c:v>
                </c:pt>
                <c:pt idx="1665">
                  <c:v>42</c:v>
                </c:pt>
                <c:pt idx="1666">
                  <c:v>22</c:v>
                </c:pt>
                <c:pt idx="1667">
                  <c:v>62</c:v>
                </c:pt>
                <c:pt idx="1668">
                  <c:v>59</c:v>
                </c:pt>
                <c:pt idx="1669">
                  <c:v>48</c:v>
                </c:pt>
                <c:pt idx="1670">
                  <c:v>45</c:v>
                </c:pt>
                <c:pt idx="1671">
                  <c:v>43</c:v>
                </c:pt>
                <c:pt idx="1672">
                  <c:v>53</c:v>
                </c:pt>
                <c:pt idx="1673">
                  <c:v>66</c:v>
                </c:pt>
                <c:pt idx="1674">
                  <c:v>43</c:v>
                </c:pt>
                <c:pt idx="1675">
                  <c:v>55</c:v>
                </c:pt>
                <c:pt idx="1676">
                  <c:v>61</c:v>
                </c:pt>
                <c:pt idx="1677">
                  <c:v>66</c:v>
                </c:pt>
                <c:pt idx="1678">
                  <c:v>29</c:v>
                </c:pt>
                <c:pt idx="1679">
                  <c:v>64</c:v>
                </c:pt>
                <c:pt idx="1680">
                  <c:v>44</c:v>
                </c:pt>
                <c:pt idx="1681">
                  <c:v>54</c:v>
                </c:pt>
                <c:pt idx="1682">
                  <c:v>53</c:v>
                </c:pt>
                <c:pt idx="1683">
                  <c:v>56</c:v>
                </c:pt>
                <c:pt idx="1684">
                  <c:v>49</c:v>
                </c:pt>
                <c:pt idx="1685">
                  <c:v>51</c:v>
                </c:pt>
                <c:pt idx="1686">
                  <c:v>46</c:v>
                </c:pt>
                <c:pt idx="1687">
                  <c:v>52</c:v>
                </c:pt>
                <c:pt idx="1688">
                  <c:v>62</c:v>
                </c:pt>
                <c:pt idx="1689">
                  <c:v>65</c:v>
                </c:pt>
                <c:pt idx="1690">
                  <c:v>64</c:v>
                </c:pt>
                <c:pt idx="1691">
                  <c:v>62</c:v>
                </c:pt>
                <c:pt idx="1692">
                  <c:v>45</c:v>
                </c:pt>
                <c:pt idx="1693">
                  <c:v>64</c:v>
                </c:pt>
                <c:pt idx="1694">
                  <c:v>55</c:v>
                </c:pt>
                <c:pt idx="1695">
                  <c:v>60</c:v>
                </c:pt>
                <c:pt idx="1696">
                  <c:v>23</c:v>
                </c:pt>
                <c:pt idx="1697">
                  <c:v>35</c:v>
                </c:pt>
                <c:pt idx="1698">
                  <c:v>56</c:v>
                </c:pt>
                <c:pt idx="1699">
                  <c:v>62</c:v>
                </c:pt>
                <c:pt idx="1700">
                  <c:v>60</c:v>
                </c:pt>
                <c:pt idx="1701">
                  <c:v>34</c:v>
                </c:pt>
                <c:pt idx="1702">
                  <c:v>48</c:v>
                </c:pt>
                <c:pt idx="1703">
                  <c:v>20</c:v>
                </c:pt>
                <c:pt idx="1704">
                  <c:v>50</c:v>
                </c:pt>
                <c:pt idx="1705">
                  <c:v>65</c:v>
                </c:pt>
                <c:pt idx="1706">
                  <c:v>50</c:v>
                </c:pt>
                <c:pt idx="1707">
                  <c:v>59</c:v>
                </c:pt>
                <c:pt idx="1708">
                  <c:v>64</c:v>
                </c:pt>
                <c:pt idx="1709">
                  <c:v>35</c:v>
                </c:pt>
                <c:pt idx="1710">
                  <c:v>51</c:v>
                </c:pt>
                <c:pt idx="1711">
                  <c:v>48</c:v>
                </c:pt>
                <c:pt idx="1712">
                  <c:v>50</c:v>
                </c:pt>
                <c:pt idx="1713">
                  <c:v>27</c:v>
                </c:pt>
                <c:pt idx="1714">
                  <c:v>40</c:v>
                </c:pt>
                <c:pt idx="1715">
                  <c:v>41</c:v>
                </c:pt>
                <c:pt idx="1716">
                  <c:v>61</c:v>
                </c:pt>
                <c:pt idx="1717">
                  <c:v>44</c:v>
                </c:pt>
                <c:pt idx="1718">
                  <c:v>42</c:v>
                </c:pt>
                <c:pt idx="1719">
                  <c:v>44</c:v>
                </c:pt>
                <c:pt idx="1720">
                  <c:v>35</c:v>
                </c:pt>
                <c:pt idx="1721">
                  <c:v>46</c:v>
                </c:pt>
                <c:pt idx="1722">
                  <c:v>66</c:v>
                </c:pt>
                <c:pt idx="1723">
                  <c:v>66</c:v>
                </c:pt>
                <c:pt idx="1724">
                  <c:v>39</c:v>
                </c:pt>
                <c:pt idx="1725">
                  <c:v>31</c:v>
                </c:pt>
                <c:pt idx="1726">
                  <c:v>37</c:v>
                </c:pt>
                <c:pt idx="1727">
                  <c:v>30</c:v>
                </c:pt>
                <c:pt idx="1728">
                  <c:v>42</c:v>
                </c:pt>
                <c:pt idx="1729">
                  <c:v>50</c:v>
                </c:pt>
                <c:pt idx="1730">
                  <c:v>36</c:v>
                </c:pt>
                <c:pt idx="1731">
                  <c:v>36</c:v>
                </c:pt>
                <c:pt idx="1732">
                  <c:v>22</c:v>
                </c:pt>
                <c:pt idx="1733">
                  <c:v>52</c:v>
                </c:pt>
                <c:pt idx="1734">
                  <c:v>21</c:v>
                </c:pt>
                <c:pt idx="1735">
                  <c:v>55</c:v>
                </c:pt>
                <c:pt idx="1736">
                  <c:v>58</c:v>
                </c:pt>
                <c:pt idx="1737">
                  <c:v>29</c:v>
                </c:pt>
                <c:pt idx="1738">
                  <c:v>20</c:v>
                </c:pt>
                <c:pt idx="1739">
                  <c:v>66</c:v>
                </c:pt>
                <c:pt idx="1740">
                  <c:v>28</c:v>
                </c:pt>
                <c:pt idx="1741">
                  <c:v>23</c:v>
                </c:pt>
                <c:pt idx="1742">
                  <c:v>61</c:v>
                </c:pt>
                <c:pt idx="1743">
                  <c:v>54</c:v>
                </c:pt>
                <c:pt idx="1744">
                  <c:v>49</c:v>
                </c:pt>
                <c:pt idx="1745">
                  <c:v>47</c:v>
                </c:pt>
                <c:pt idx="1746">
                  <c:v>30</c:v>
                </c:pt>
                <c:pt idx="1747">
                  <c:v>50</c:v>
                </c:pt>
                <c:pt idx="1748">
                  <c:v>35</c:v>
                </c:pt>
                <c:pt idx="1749">
                  <c:v>62</c:v>
                </c:pt>
                <c:pt idx="1750">
                  <c:v>29</c:v>
                </c:pt>
                <c:pt idx="1751">
                  <c:v>50</c:v>
                </c:pt>
                <c:pt idx="1752">
                  <c:v>21</c:v>
                </c:pt>
                <c:pt idx="1753">
                  <c:v>56</c:v>
                </c:pt>
                <c:pt idx="1754">
                  <c:v>47</c:v>
                </c:pt>
                <c:pt idx="1755">
                  <c:v>44</c:v>
                </c:pt>
                <c:pt idx="1756">
                  <c:v>53</c:v>
                </c:pt>
                <c:pt idx="1757">
                  <c:v>28</c:v>
                </c:pt>
                <c:pt idx="1758">
                  <c:v>20</c:v>
                </c:pt>
                <c:pt idx="1759">
                  <c:v>22</c:v>
                </c:pt>
                <c:pt idx="1760">
                  <c:v>26</c:v>
                </c:pt>
                <c:pt idx="1761">
                  <c:v>59</c:v>
                </c:pt>
                <c:pt idx="1762">
                  <c:v>60</c:v>
                </c:pt>
                <c:pt idx="1763">
                  <c:v>20</c:v>
                </c:pt>
                <c:pt idx="1764">
                  <c:v>42</c:v>
                </c:pt>
                <c:pt idx="1765">
                  <c:v>49</c:v>
                </c:pt>
                <c:pt idx="1766">
                  <c:v>61</c:v>
                </c:pt>
                <c:pt idx="1767">
                  <c:v>20</c:v>
                </c:pt>
                <c:pt idx="1768">
                  <c:v>32</c:v>
                </c:pt>
                <c:pt idx="1769">
                  <c:v>20</c:v>
                </c:pt>
                <c:pt idx="1770">
                  <c:v>53</c:v>
                </c:pt>
                <c:pt idx="1771">
                  <c:v>33</c:v>
                </c:pt>
                <c:pt idx="1772">
                  <c:v>59</c:v>
                </c:pt>
                <c:pt idx="1773">
                  <c:v>56</c:v>
                </c:pt>
                <c:pt idx="1774">
                  <c:v>60</c:v>
                </c:pt>
                <c:pt idx="1775">
                  <c:v>22</c:v>
                </c:pt>
                <c:pt idx="1776">
                  <c:v>54</c:v>
                </c:pt>
                <c:pt idx="1777">
                  <c:v>34</c:v>
                </c:pt>
                <c:pt idx="1778">
                  <c:v>30</c:v>
                </c:pt>
                <c:pt idx="1779">
                  <c:v>21</c:v>
                </c:pt>
                <c:pt idx="1780">
                  <c:v>58</c:v>
                </c:pt>
                <c:pt idx="1781">
                  <c:v>45</c:v>
                </c:pt>
                <c:pt idx="1782">
                  <c:v>60</c:v>
                </c:pt>
                <c:pt idx="1783">
                  <c:v>47</c:v>
                </c:pt>
                <c:pt idx="1784">
                  <c:v>27</c:v>
                </c:pt>
                <c:pt idx="1785">
                  <c:v>44</c:v>
                </c:pt>
                <c:pt idx="1786">
                  <c:v>34</c:v>
                </c:pt>
                <c:pt idx="1787">
                  <c:v>47</c:v>
                </c:pt>
                <c:pt idx="1788">
                  <c:v>23</c:v>
                </c:pt>
                <c:pt idx="1789">
                  <c:v>49</c:v>
                </c:pt>
                <c:pt idx="1790">
                  <c:v>59</c:v>
                </c:pt>
                <c:pt idx="1791">
                  <c:v>25</c:v>
                </c:pt>
                <c:pt idx="1792">
                  <c:v>31</c:v>
                </c:pt>
                <c:pt idx="1793">
                  <c:v>61</c:v>
                </c:pt>
                <c:pt idx="1794">
                  <c:v>27</c:v>
                </c:pt>
                <c:pt idx="1795">
                  <c:v>20</c:v>
                </c:pt>
                <c:pt idx="1796">
                  <c:v>29</c:v>
                </c:pt>
                <c:pt idx="1797">
                  <c:v>31</c:v>
                </c:pt>
                <c:pt idx="1798">
                  <c:v>29</c:v>
                </c:pt>
                <c:pt idx="1799">
                  <c:v>24</c:v>
                </c:pt>
                <c:pt idx="1800">
                  <c:v>60</c:v>
                </c:pt>
                <c:pt idx="1801">
                  <c:v>38</c:v>
                </c:pt>
                <c:pt idx="1802">
                  <c:v>26</c:v>
                </c:pt>
                <c:pt idx="1803">
                  <c:v>54</c:v>
                </c:pt>
                <c:pt idx="1804">
                  <c:v>57</c:v>
                </c:pt>
                <c:pt idx="1805">
                  <c:v>31</c:v>
                </c:pt>
                <c:pt idx="1806">
                  <c:v>44</c:v>
                </c:pt>
                <c:pt idx="1807">
                  <c:v>28</c:v>
                </c:pt>
                <c:pt idx="1808">
                  <c:v>45</c:v>
                </c:pt>
                <c:pt idx="1809">
                  <c:v>61</c:v>
                </c:pt>
                <c:pt idx="1810">
                  <c:v>21</c:v>
                </c:pt>
                <c:pt idx="1811">
                  <c:v>60</c:v>
                </c:pt>
                <c:pt idx="1812">
                  <c:v>29</c:v>
                </c:pt>
                <c:pt idx="1813">
                  <c:v>55</c:v>
                </c:pt>
                <c:pt idx="1814">
                  <c:v>61</c:v>
                </c:pt>
                <c:pt idx="1815">
                  <c:v>26</c:v>
                </c:pt>
                <c:pt idx="1816">
                  <c:v>31</c:v>
                </c:pt>
                <c:pt idx="1817">
                  <c:v>36</c:v>
                </c:pt>
                <c:pt idx="1818">
                  <c:v>40</c:v>
                </c:pt>
                <c:pt idx="1819">
                  <c:v>35</c:v>
                </c:pt>
                <c:pt idx="1820">
                  <c:v>31</c:v>
                </c:pt>
                <c:pt idx="1821">
                  <c:v>45</c:v>
                </c:pt>
                <c:pt idx="1822">
                  <c:v>33</c:v>
                </c:pt>
                <c:pt idx="1823">
                  <c:v>38</c:v>
                </c:pt>
                <c:pt idx="1824">
                  <c:v>57</c:v>
                </c:pt>
                <c:pt idx="1825">
                  <c:v>57</c:v>
                </c:pt>
                <c:pt idx="1826">
                  <c:v>33</c:v>
                </c:pt>
                <c:pt idx="1827">
                  <c:v>37</c:v>
                </c:pt>
                <c:pt idx="1828">
                  <c:v>31</c:v>
                </c:pt>
                <c:pt idx="1829">
                  <c:v>41</c:v>
                </c:pt>
                <c:pt idx="1830">
                  <c:v>36</c:v>
                </c:pt>
                <c:pt idx="1831">
                  <c:v>43</c:v>
                </c:pt>
                <c:pt idx="1832">
                  <c:v>32</c:v>
                </c:pt>
                <c:pt idx="1833">
                  <c:v>39</c:v>
                </c:pt>
                <c:pt idx="1834">
                  <c:v>61</c:v>
                </c:pt>
                <c:pt idx="1835">
                  <c:v>46</c:v>
                </c:pt>
                <c:pt idx="1836">
                  <c:v>30</c:v>
                </c:pt>
                <c:pt idx="1837">
                  <c:v>34</c:v>
                </c:pt>
                <c:pt idx="1838">
                  <c:v>52</c:v>
                </c:pt>
                <c:pt idx="1839">
                  <c:v>44</c:v>
                </c:pt>
                <c:pt idx="1840">
                  <c:v>27</c:v>
                </c:pt>
                <c:pt idx="1841">
                  <c:v>44</c:v>
                </c:pt>
                <c:pt idx="1842">
                  <c:v>58</c:v>
                </c:pt>
                <c:pt idx="1843">
                  <c:v>36</c:v>
                </c:pt>
                <c:pt idx="1844">
                  <c:v>41</c:v>
                </c:pt>
                <c:pt idx="1845">
                  <c:v>22</c:v>
                </c:pt>
                <c:pt idx="1846">
                  <c:v>30</c:v>
                </c:pt>
                <c:pt idx="1847">
                  <c:v>37</c:v>
                </c:pt>
                <c:pt idx="1848">
                  <c:v>58</c:v>
                </c:pt>
                <c:pt idx="1849">
                  <c:v>31</c:v>
                </c:pt>
                <c:pt idx="1850">
                  <c:v>39</c:v>
                </c:pt>
                <c:pt idx="1851">
                  <c:v>62</c:v>
                </c:pt>
                <c:pt idx="1852">
                  <c:v>39</c:v>
                </c:pt>
                <c:pt idx="1853">
                  <c:v>62</c:v>
                </c:pt>
                <c:pt idx="1854">
                  <c:v>55</c:v>
                </c:pt>
                <c:pt idx="1855">
                  <c:v>58</c:v>
                </c:pt>
                <c:pt idx="1856">
                  <c:v>56</c:v>
                </c:pt>
                <c:pt idx="1857">
                  <c:v>59</c:v>
                </c:pt>
                <c:pt idx="1858">
                  <c:v>32</c:v>
                </c:pt>
                <c:pt idx="1859">
                  <c:v>38</c:v>
                </c:pt>
                <c:pt idx="1860">
                  <c:v>57</c:v>
                </c:pt>
                <c:pt idx="1861">
                  <c:v>48</c:v>
                </c:pt>
                <c:pt idx="1862">
                  <c:v>59</c:v>
                </c:pt>
                <c:pt idx="1863">
                  <c:v>36</c:v>
                </c:pt>
                <c:pt idx="1864">
                  <c:v>41</c:v>
                </c:pt>
                <c:pt idx="1865">
                  <c:v>46</c:v>
                </c:pt>
                <c:pt idx="1866">
                  <c:v>55</c:v>
                </c:pt>
                <c:pt idx="1867">
                  <c:v>50</c:v>
                </c:pt>
                <c:pt idx="1868">
                  <c:v>50</c:v>
                </c:pt>
                <c:pt idx="1869">
                  <c:v>43</c:v>
                </c:pt>
                <c:pt idx="1870">
                  <c:v>20</c:v>
                </c:pt>
                <c:pt idx="1871">
                  <c:v>44</c:v>
                </c:pt>
                <c:pt idx="1872">
                  <c:v>33</c:v>
                </c:pt>
                <c:pt idx="1873">
                  <c:v>25</c:v>
                </c:pt>
                <c:pt idx="1874">
                  <c:v>40</c:v>
                </c:pt>
                <c:pt idx="1875">
                  <c:v>61</c:v>
                </c:pt>
                <c:pt idx="1876">
                  <c:v>48</c:v>
                </c:pt>
                <c:pt idx="1877">
                  <c:v>45</c:v>
                </c:pt>
                <c:pt idx="1878">
                  <c:v>45</c:v>
                </c:pt>
                <c:pt idx="1879">
                  <c:v>61</c:v>
                </c:pt>
                <c:pt idx="1880">
                  <c:v>45</c:v>
                </c:pt>
                <c:pt idx="1881">
                  <c:v>21</c:v>
                </c:pt>
                <c:pt idx="1882">
                  <c:v>48</c:v>
                </c:pt>
                <c:pt idx="1883">
                  <c:v>35</c:v>
                </c:pt>
                <c:pt idx="1884">
                  <c:v>23</c:v>
                </c:pt>
                <c:pt idx="1885">
                  <c:v>44</c:v>
                </c:pt>
                <c:pt idx="1886">
                  <c:v>59</c:v>
                </c:pt>
                <c:pt idx="1887">
                  <c:v>53</c:v>
                </c:pt>
                <c:pt idx="1888">
                  <c:v>41</c:v>
                </c:pt>
                <c:pt idx="1889">
                  <c:v>25</c:v>
                </c:pt>
                <c:pt idx="1890">
                  <c:v>58</c:v>
                </c:pt>
                <c:pt idx="1891">
                  <c:v>40</c:v>
                </c:pt>
                <c:pt idx="1892">
                  <c:v>44</c:v>
                </c:pt>
                <c:pt idx="1893">
                  <c:v>21</c:v>
                </c:pt>
                <c:pt idx="1894">
                  <c:v>53</c:v>
                </c:pt>
                <c:pt idx="1895">
                  <c:v>49</c:v>
                </c:pt>
                <c:pt idx="1896">
                  <c:v>20</c:v>
                </c:pt>
                <c:pt idx="1897">
                  <c:v>27</c:v>
                </c:pt>
                <c:pt idx="1898">
                  <c:v>54</c:v>
                </c:pt>
                <c:pt idx="1899">
                  <c:v>30</c:v>
                </c:pt>
                <c:pt idx="1900">
                  <c:v>51</c:v>
                </c:pt>
                <c:pt idx="1901">
                  <c:v>48</c:v>
                </c:pt>
                <c:pt idx="1902">
                  <c:v>41</c:v>
                </c:pt>
                <c:pt idx="1903">
                  <c:v>50</c:v>
                </c:pt>
                <c:pt idx="1904">
                  <c:v>51</c:v>
                </c:pt>
                <c:pt idx="1905">
                  <c:v>54</c:v>
                </c:pt>
                <c:pt idx="1906">
                  <c:v>53</c:v>
                </c:pt>
                <c:pt idx="1907">
                  <c:v>20</c:v>
                </c:pt>
                <c:pt idx="1908">
                  <c:v>51</c:v>
                </c:pt>
                <c:pt idx="1909">
                  <c:v>50</c:v>
                </c:pt>
                <c:pt idx="1910">
                  <c:v>59</c:v>
                </c:pt>
                <c:pt idx="1911">
                  <c:v>20</c:v>
                </c:pt>
                <c:pt idx="1912">
                  <c:v>25</c:v>
                </c:pt>
                <c:pt idx="1913">
                  <c:v>53</c:v>
                </c:pt>
                <c:pt idx="1914">
                  <c:v>56</c:v>
                </c:pt>
                <c:pt idx="1915">
                  <c:v>63</c:v>
                </c:pt>
                <c:pt idx="1916">
                  <c:v>52</c:v>
                </c:pt>
                <c:pt idx="1917">
                  <c:v>49</c:v>
                </c:pt>
                <c:pt idx="1918">
                  <c:v>48</c:v>
                </c:pt>
                <c:pt idx="1919">
                  <c:v>54</c:v>
                </c:pt>
                <c:pt idx="1920">
                  <c:v>28</c:v>
                </c:pt>
                <c:pt idx="1921">
                  <c:v>32</c:v>
                </c:pt>
                <c:pt idx="1922">
                  <c:v>30</c:v>
                </c:pt>
                <c:pt idx="1923">
                  <c:v>29</c:v>
                </c:pt>
                <c:pt idx="1924">
                  <c:v>53</c:v>
                </c:pt>
                <c:pt idx="1925">
                  <c:v>55</c:v>
                </c:pt>
                <c:pt idx="1926">
                  <c:v>37</c:v>
                </c:pt>
                <c:pt idx="1927">
                  <c:v>48</c:v>
                </c:pt>
                <c:pt idx="1928">
                  <c:v>28</c:v>
                </c:pt>
                <c:pt idx="1929">
                  <c:v>26</c:v>
                </c:pt>
                <c:pt idx="1930">
                  <c:v>25</c:v>
                </c:pt>
                <c:pt idx="1931">
                  <c:v>48</c:v>
                </c:pt>
                <c:pt idx="1932">
                  <c:v>52</c:v>
                </c:pt>
                <c:pt idx="1933">
                  <c:v>56</c:v>
                </c:pt>
                <c:pt idx="1934">
                  <c:v>55</c:v>
                </c:pt>
                <c:pt idx="1935">
                  <c:v>23</c:v>
                </c:pt>
                <c:pt idx="1936">
                  <c:v>52</c:v>
                </c:pt>
                <c:pt idx="1937">
                  <c:v>61</c:v>
                </c:pt>
                <c:pt idx="1938">
                  <c:v>53</c:v>
                </c:pt>
                <c:pt idx="1939">
                  <c:v>23</c:v>
                </c:pt>
                <c:pt idx="1940">
                  <c:v>23</c:v>
                </c:pt>
                <c:pt idx="1941">
                  <c:v>58</c:v>
                </c:pt>
                <c:pt idx="1942">
                  <c:v>22</c:v>
                </c:pt>
                <c:pt idx="1943">
                  <c:v>51</c:v>
                </c:pt>
                <c:pt idx="1944">
                  <c:v>49</c:v>
                </c:pt>
                <c:pt idx="1945">
                  <c:v>19</c:v>
                </c:pt>
                <c:pt idx="1946">
                  <c:v>50</c:v>
                </c:pt>
                <c:pt idx="1947">
                  <c:v>54</c:v>
                </c:pt>
                <c:pt idx="1948">
                  <c:v>20</c:v>
                </c:pt>
                <c:pt idx="1949">
                  <c:v>36</c:v>
                </c:pt>
                <c:pt idx="1950">
                  <c:v>33</c:v>
                </c:pt>
                <c:pt idx="1951">
                  <c:v>65</c:v>
                </c:pt>
                <c:pt idx="1952">
                  <c:v>22</c:v>
                </c:pt>
                <c:pt idx="1953">
                  <c:v>23</c:v>
                </c:pt>
                <c:pt idx="1954">
                  <c:v>64</c:v>
                </c:pt>
                <c:pt idx="1955">
                  <c:v>66</c:v>
                </c:pt>
                <c:pt idx="1956">
                  <c:v>30</c:v>
                </c:pt>
                <c:pt idx="1957">
                  <c:v>33</c:v>
                </c:pt>
                <c:pt idx="1958">
                  <c:v>54</c:v>
                </c:pt>
                <c:pt idx="1959">
                  <c:v>58</c:v>
                </c:pt>
                <c:pt idx="1960">
                  <c:v>24</c:v>
                </c:pt>
                <c:pt idx="1961">
                  <c:v>56</c:v>
                </c:pt>
                <c:pt idx="1962">
                  <c:v>55</c:v>
                </c:pt>
                <c:pt idx="1963">
                  <c:v>36</c:v>
                </c:pt>
                <c:pt idx="1964">
                  <c:v>38</c:v>
                </c:pt>
                <c:pt idx="1965">
                  <c:v>43</c:v>
                </c:pt>
                <c:pt idx="1966">
                  <c:v>59</c:v>
                </c:pt>
                <c:pt idx="1967">
                  <c:v>40</c:v>
                </c:pt>
                <c:pt idx="1968">
                  <c:v>38</c:v>
                </c:pt>
                <c:pt idx="1969">
                  <c:v>32</c:v>
                </c:pt>
                <c:pt idx="1970">
                  <c:v>27</c:v>
                </c:pt>
                <c:pt idx="1971">
                  <c:v>27</c:v>
                </c:pt>
                <c:pt idx="1972">
                  <c:v>32</c:v>
                </c:pt>
                <c:pt idx="1973">
                  <c:v>21</c:v>
                </c:pt>
                <c:pt idx="1974">
                  <c:v>64</c:v>
                </c:pt>
                <c:pt idx="1975">
                  <c:v>38</c:v>
                </c:pt>
                <c:pt idx="1976">
                  <c:v>34</c:v>
                </c:pt>
                <c:pt idx="1977">
                  <c:v>33</c:v>
                </c:pt>
                <c:pt idx="1978">
                  <c:v>63</c:v>
                </c:pt>
                <c:pt idx="1979">
                  <c:v>24</c:v>
                </c:pt>
                <c:pt idx="1980">
                  <c:v>38</c:v>
                </c:pt>
                <c:pt idx="1981">
                  <c:v>63</c:v>
                </c:pt>
                <c:pt idx="1982">
                  <c:v>25</c:v>
                </c:pt>
                <c:pt idx="1983">
                  <c:v>60</c:v>
                </c:pt>
                <c:pt idx="1984">
                  <c:v>33</c:v>
                </c:pt>
                <c:pt idx="1985">
                  <c:v>46</c:v>
                </c:pt>
                <c:pt idx="1986">
                  <c:v>50</c:v>
                </c:pt>
                <c:pt idx="1987">
                  <c:v>41</c:v>
                </c:pt>
                <c:pt idx="1988">
                  <c:v>39</c:v>
                </c:pt>
                <c:pt idx="1989">
                  <c:v>33</c:v>
                </c:pt>
                <c:pt idx="1990">
                  <c:v>63</c:v>
                </c:pt>
                <c:pt idx="1991">
                  <c:v>62</c:v>
                </c:pt>
                <c:pt idx="1992">
                  <c:v>64</c:v>
                </c:pt>
                <c:pt idx="1993">
                  <c:v>21</c:v>
                </c:pt>
                <c:pt idx="1994">
                  <c:v>32</c:v>
                </c:pt>
                <c:pt idx="1995">
                  <c:v>44</c:v>
                </c:pt>
                <c:pt idx="1996">
                  <c:v>45</c:v>
                </c:pt>
                <c:pt idx="1997">
                  <c:v>62</c:v>
                </c:pt>
                <c:pt idx="1998">
                  <c:v>47</c:v>
                </c:pt>
                <c:pt idx="1999">
                  <c:v>55</c:v>
                </c:pt>
                <c:pt idx="2000">
                  <c:v>46</c:v>
                </c:pt>
                <c:pt idx="2001">
                  <c:v>66</c:v>
                </c:pt>
                <c:pt idx="2002">
                  <c:v>38</c:v>
                </c:pt>
                <c:pt idx="2003">
                  <c:v>37</c:v>
                </c:pt>
                <c:pt idx="2004">
                  <c:v>65</c:v>
                </c:pt>
                <c:pt idx="2005">
                  <c:v>48</c:v>
                </c:pt>
                <c:pt idx="2006">
                  <c:v>31</c:v>
                </c:pt>
                <c:pt idx="2007">
                  <c:v>51</c:v>
                </c:pt>
                <c:pt idx="2008">
                  <c:v>26</c:v>
                </c:pt>
                <c:pt idx="2009">
                  <c:v>43</c:v>
                </c:pt>
                <c:pt idx="2010">
                  <c:v>42</c:v>
                </c:pt>
                <c:pt idx="2011">
                  <c:v>34</c:v>
                </c:pt>
                <c:pt idx="2012">
                  <c:v>49</c:v>
                </c:pt>
                <c:pt idx="2013">
                  <c:v>35</c:v>
                </c:pt>
                <c:pt idx="2014">
                  <c:v>48</c:v>
                </c:pt>
                <c:pt idx="2015">
                  <c:v>33</c:v>
                </c:pt>
                <c:pt idx="2016">
                  <c:v>43</c:v>
                </c:pt>
                <c:pt idx="2017">
                  <c:v>57</c:v>
                </c:pt>
                <c:pt idx="2018">
                  <c:v>45</c:v>
                </c:pt>
                <c:pt idx="2019">
                  <c:v>52</c:v>
                </c:pt>
                <c:pt idx="2020">
                  <c:v>66</c:v>
                </c:pt>
                <c:pt idx="2021">
                  <c:v>61</c:v>
                </c:pt>
                <c:pt idx="2022">
                  <c:v>62</c:v>
                </c:pt>
                <c:pt idx="2023">
                  <c:v>52</c:v>
                </c:pt>
                <c:pt idx="2024">
                  <c:v>20</c:v>
                </c:pt>
                <c:pt idx="2025">
                  <c:v>55</c:v>
                </c:pt>
                <c:pt idx="2026">
                  <c:v>48</c:v>
                </c:pt>
                <c:pt idx="2027">
                  <c:v>26</c:v>
                </c:pt>
                <c:pt idx="2028">
                  <c:v>41</c:v>
                </c:pt>
                <c:pt idx="2029">
                  <c:v>38</c:v>
                </c:pt>
                <c:pt idx="2030">
                  <c:v>53</c:v>
                </c:pt>
                <c:pt idx="2031">
                  <c:v>25</c:v>
                </c:pt>
                <c:pt idx="2032">
                  <c:v>40</c:v>
                </c:pt>
                <c:pt idx="2033">
                  <c:v>36</c:v>
                </c:pt>
                <c:pt idx="2034">
                  <c:v>63</c:v>
                </c:pt>
                <c:pt idx="2035">
                  <c:v>19</c:v>
                </c:pt>
                <c:pt idx="2036">
                  <c:v>24</c:v>
                </c:pt>
                <c:pt idx="2037">
                  <c:v>56</c:v>
                </c:pt>
                <c:pt idx="2038">
                  <c:v>29</c:v>
                </c:pt>
                <c:pt idx="2039">
                  <c:v>50</c:v>
                </c:pt>
                <c:pt idx="2040">
                  <c:v>49</c:v>
                </c:pt>
                <c:pt idx="2041">
                  <c:v>63</c:v>
                </c:pt>
                <c:pt idx="2042">
                  <c:v>47</c:v>
                </c:pt>
                <c:pt idx="2043">
                  <c:v>40</c:v>
                </c:pt>
                <c:pt idx="2044">
                  <c:v>49</c:v>
                </c:pt>
                <c:pt idx="2045">
                  <c:v>52</c:v>
                </c:pt>
                <c:pt idx="2046">
                  <c:v>31</c:v>
                </c:pt>
                <c:pt idx="2047">
                  <c:v>45</c:v>
                </c:pt>
                <c:pt idx="2048">
                  <c:v>55</c:v>
                </c:pt>
                <c:pt idx="2049">
                  <c:v>30</c:v>
                </c:pt>
                <c:pt idx="2050">
                  <c:v>48</c:v>
                </c:pt>
                <c:pt idx="2051">
                  <c:v>37</c:v>
                </c:pt>
                <c:pt idx="2052">
                  <c:v>52</c:v>
                </c:pt>
                <c:pt idx="2053">
                  <c:v>48</c:v>
                </c:pt>
                <c:pt idx="2054">
                  <c:v>43</c:v>
                </c:pt>
                <c:pt idx="2055">
                  <c:v>48</c:v>
                </c:pt>
                <c:pt idx="2056">
                  <c:v>21</c:v>
                </c:pt>
                <c:pt idx="2057">
                  <c:v>34</c:v>
                </c:pt>
                <c:pt idx="2058">
                  <c:v>55</c:v>
                </c:pt>
                <c:pt idx="2059">
                  <c:v>34</c:v>
                </c:pt>
                <c:pt idx="2060">
                  <c:v>34</c:v>
                </c:pt>
                <c:pt idx="2061">
                  <c:v>49</c:v>
                </c:pt>
                <c:pt idx="2062">
                  <c:v>51</c:v>
                </c:pt>
                <c:pt idx="2063">
                  <c:v>43</c:v>
                </c:pt>
                <c:pt idx="2064">
                  <c:v>28</c:v>
                </c:pt>
                <c:pt idx="2065">
                  <c:v>42</c:v>
                </c:pt>
                <c:pt idx="2066">
                  <c:v>53</c:v>
                </c:pt>
                <c:pt idx="2067">
                  <c:v>29</c:v>
                </c:pt>
                <c:pt idx="2068">
                  <c:v>57</c:v>
                </c:pt>
                <c:pt idx="2069">
                  <c:v>30</c:v>
                </c:pt>
                <c:pt idx="2070">
                  <c:v>62</c:v>
                </c:pt>
                <c:pt idx="2071">
                  <c:v>54</c:v>
                </c:pt>
                <c:pt idx="2072">
                  <c:v>39</c:v>
                </c:pt>
                <c:pt idx="2073">
                  <c:v>34</c:v>
                </c:pt>
                <c:pt idx="2074">
                  <c:v>20</c:v>
                </c:pt>
                <c:pt idx="2075">
                  <c:v>52</c:v>
                </c:pt>
                <c:pt idx="2076">
                  <c:v>38</c:v>
                </c:pt>
                <c:pt idx="2077">
                  <c:v>54</c:v>
                </c:pt>
                <c:pt idx="2078">
                  <c:v>22</c:v>
                </c:pt>
                <c:pt idx="2079">
                  <c:v>40</c:v>
                </c:pt>
                <c:pt idx="2080">
                  <c:v>21</c:v>
                </c:pt>
                <c:pt idx="2081">
                  <c:v>30</c:v>
                </c:pt>
                <c:pt idx="2082">
                  <c:v>19</c:v>
                </c:pt>
                <c:pt idx="2083">
                  <c:v>21</c:v>
                </c:pt>
                <c:pt idx="2084">
                  <c:v>61</c:v>
                </c:pt>
                <c:pt idx="2085">
                  <c:v>24</c:v>
                </c:pt>
                <c:pt idx="2086">
                  <c:v>27</c:v>
                </c:pt>
                <c:pt idx="2087">
                  <c:v>23</c:v>
                </c:pt>
                <c:pt idx="2088">
                  <c:v>30</c:v>
                </c:pt>
                <c:pt idx="2089">
                  <c:v>52</c:v>
                </c:pt>
                <c:pt idx="2090">
                  <c:v>21</c:v>
                </c:pt>
                <c:pt idx="2091">
                  <c:v>24</c:v>
                </c:pt>
                <c:pt idx="2092">
                  <c:v>53</c:v>
                </c:pt>
                <c:pt idx="2093">
                  <c:v>49</c:v>
                </c:pt>
                <c:pt idx="2094">
                  <c:v>62</c:v>
                </c:pt>
                <c:pt idx="2095">
                  <c:v>26</c:v>
                </c:pt>
                <c:pt idx="2096">
                  <c:v>28</c:v>
                </c:pt>
                <c:pt idx="2097">
                  <c:v>38</c:v>
                </c:pt>
                <c:pt idx="2098">
                  <c:v>19</c:v>
                </c:pt>
                <c:pt idx="2099">
                  <c:v>41</c:v>
                </c:pt>
                <c:pt idx="2100">
                  <c:v>40</c:v>
                </c:pt>
                <c:pt idx="2101">
                  <c:v>21</c:v>
                </c:pt>
                <c:pt idx="2102">
                  <c:v>34</c:v>
                </c:pt>
                <c:pt idx="2103">
                  <c:v>26</c:v>
                </c:pt>
                <c:pt idx="2104">
                  <c:v>47</c:v>
                </c:pt>
                <c:pt idx="2105">
                  <c:v>20</c:v>
                </c:pt>
                <c:pt idx="2106">
                  <c:v>30</c:v>
                </c:pt>
                <c:pt idx="2107">
                  <c:v>21</c:v>
                </c:pt>
                <c:pt idx="2108">
                  <c:v>28</c:v>
                </c:pt>
                <c:pt idx="2109">
                  <c:v>21</c:v>
                </c:pt>
                <c:pt idx="2110">
                  <c:v>29</c:v>
                </c:pt>
                <c:pt idx="2111">
                  <c:v>41</c:v>
                </c:pt>
                <c:pt idx="2112">
                  <c:v>57</c:v>
                </c:pt>
                <c:pt idx="2113">
                  <c:v>26</c:v>
                </c:pt>
                <c:pt idx="2114">
                  <c:v>27</c:v>
                </c:pt>
                <c:pt idx="2115">
                  <c:v>42</c:v>
                </c:pt>
                <c:pt idx="2116">
                  <c:v>49</c:v>
                </c:pt>
                <c:pt idx="2117">
                  <c:v>47</c:v>
                </c:pt>
                <c:pt idx="2118">
                  <c:v>25</c:v>
                </c:pt>
                <c:pt idx="2119">
                  <c:v>56</c:v>
                </c:pt>
                <c:pt idx="2120">
                  <c:v>27</c:v>
                </c:pt>
                <c:pt idx="2121">
                  <c:v>36</c:v>
                </c:pt>
                <c:pt idx="2122">
                  <c:v>53</c:v>
                </c:pt>
                <c:pt idx="2123">
                  <c:v>35</c:v>
                </c:pt>
                <c:pt idx="2124">
                  <c:v>50</c:v>
                </c:pt>
                <c:pt idx="2125">
                  <c:v>32</c:v>
                </c:pt>
                <c:pt idx="2126">
                  <c:v>51</c:v>
                </c:pt>
                <c:pt idx="2127">
                  <c:v>60</c:v>
                </c:pt>
                <c:pt idx="2128">
                  <c:v>53</c:v>
                </c:pt>
                <c:pt idx="2129">
                  <c:v>24</c:v>
                </c:pt>
                <c:pt idx="2130">
                  <c:v>23</c:v>
                </c:pt>
                <c:pt idx="2131">
                  <c:v>23</c:v>
                </c:pt>
                <c:pt idx="2132">
                  <c:v>45</c:v>
                </c:pt>
                <c:pt idx="2133">
                  <c:v>50</c:v>
                </c:pt>
                <c:pt idx="2134">
                  <c:v>48</c:v>
                </c:pt>
                <c:pt idx="2135">
                  <c:v>32</c:v>
                </c:pt>
                <c:pt idx="2136">
                  <c:v>42</c:v>
                </c:pt>
                <c:pt idx="2137">
                  <c:v>25</c:v>
                </c:pt>
                <c:pt idx="2138">
                  <c:v>61</c:v>
                </c:pt>
                <c:pt idx="2139">
                  <c:v>28</c:v>
                </c:pt>
                <c:pt idx="2140">
                  <c:v>44</c:v>
                </c:pt>
                <c:pt idx="2141">
                  <c:v>27</c:v>
                </c:pt>
                <c:pt idx="2142">
                  <c:v>20</c:v>
                </c:pt>
                <c:pt idx="2143">
                  <c:v>49</c:v>
                </c:pt>
                <c:pt idx="2144">
                  <c:v>25</c:v>
                </c:pt>
                <c:pt idx="2145">
                  <c:v>30</c:v>
                </c:pt>
                <c:pt idx="2146">
                  <c:v>21</c:v>
                </c:pt>
                <c:pt idx="2147">
                  <c:v>19</c:v>
                </c:pt>
                <c:pt idx="2148">
                  <c:v>32</c:v>
                </c:pt>
                <c:pt idx="2149">
                  <c:v>57</c:v>
                </c:pt>
                <c:pt idx="2150">
                  <c:v>49</c:v>
                </c:pt>
                <c:pt idx="2151">
                  <c:v>20</c:v>
                </c:pt>
                <c:pt idx="2152">
                  <c:v>61</c:v>
                </c:pt>
                <c:pt idx="2153">
                  <c:v>51</c:v>
                </c:pt>
                <c:pt idx="2154">
                  <c:v>32</c:v>
                </c:pt>
                <c:pt idx="2155">
                  <c:v>63</c:v>
                </c:pt>
                <c:pt idx="2156">
                  <c:v>54</c:v>
                </c:pt>
                <c:pt idx="2157">
                  <c:v>58</c:v>
                </c:pt>
                <c:pt idx="2158">
                  <c:v>32</c:v>
                </c:pt>
                <c:pt idx="2159">
                  <c:v>32</c:v>
                </c:pt>
                <c:pt idx="2160">
                  <c:v>51</c:v>
                </c:pt>
                <c:pt idx="2161">
                  <c:v>21</c:v>
                </c:pt>
                <c:pt idx="2162">
                  <c:v>61</c:v>
                </c:pt>
                <c:pt idx="2163">
                  <c:v>33</c:v>
                </c:pt>
                <c:pt idx="2164">
                  <c:v>56</c:v>
                </c:pt>
                <c:pt idx="2165">
                  <c:v>47</c:v>
                </c:pt>
                <c:pt idx="2166">
                  <c:v>32</c:v>
                </c:pt>
                <c:pt idx="2167">
                  <c:v>32</c:v>
                </c:pt>
                <c:pt idx="2168">
                  <c:v>32</c:v>
                </c:pt>
                <c:pt idx="2169">
                  <c:v>35</c:v>
                </c:pt>
                <c:pt idx="2170">
                  <c:v>35</c:v>
                </c:pt>
                <c:pt idx="2171">
                  <c:v>28</c:v>
                </c:pt>
                <c:pt idx="2172">
                  <c:v>24</c:v>
                </c:pt>
                <c:pt idx="2173">
                  <c:v>34</c:v>
                </c:pt>
                <c:pt idx="2174">
                  <c:v>38</c:v>
                </c:pt>
                <c:pt idx="2175">
                  <c:v>48</c:v>
                </c:pt>
                <c:pt idx="2176">
                  <c:v>54</c:v>
                </c:pt>
                <c:pt idx="2177">
                  <c:v>45</c:v>
                </c:pt>
                <c:pt idx="2178">
                  <c:v>22</c:v>
                </c:pt>
                <c:pt idx="2179">
                  <c:v>24</c:v>
                </c:pt>
                <c:pt idx="2180">
                  <c:v>33</c:v>
                </c:pt>
                <c:pt idx="2181">
                  <c:v>42</c:v>
                </c:pt>
                <c:pt idx="2182">
                  <c:v>54</c:v>
                </c:pt>
                <c:pt idx="2183">
                  <c:v>36</c:v>
                </c:pt>
                <c:pt idx="2184">
                  <c:v>48</c:v>
                </c:pt>
                <c:pt idx="2185">
                  <c:v>38</c:v>
                </c:pt>
                <c:pt idx="2186">
                  <c:v>41</c:v>
                </c:pt>
                <c:pt idx="2187">
                  <c:v>45</c:v>
                </c:pt>
                <c:pt idx="2188">
                  <c:v>26</c:v>
                </c:pt>
                <c:pt idx="2189">
                  <c:v>51</c:v>
                </c:pt>
                <c:pt idx="2190">
                  <c:v>35</c:v>
                </c:pt>
                <c:pt idx="2191">
                  <c:v>60</c:v>
                </c:pt>
                <c:pt idx="2192">
                  <c:v>44</c:v>
                </c:pt>
                <c:pt idx="2193">
                  <c:v>34</c:v>
                </c:pt>
                <c:pt idx="2194">
                  <c:v>44</c:v>
                </c:pt>
                <c:pt idx="2195">
                  <c:v>22</c:v>
                </c:pt>
                <c:pt idx="2196">
                  <c:v>54</c:v>
                </c:pt>
                <c:pt idx="2197">
                  <c:v>52</c:v>
                </c:pt>
                <c:pt idx="2198">
                  <c:v>38</c:v>
                </c:pt>
                <c:pt idx="2199">
                  <c:v>24</c:v>
                </c:pt>
                <c:pt idx="2200">
                  <c:v>34</c:v>
                </c:pt>
                <c:pt idx="2201">
                  <c:v>38</c:v>
                </c:pt>
                <c:pt idx="2202">
                  <c:v>32</c:v>
                </c:pt>
                <c:pt idx="2203">
                  <c:v>32</c:v>
                </c:pt>
                <c:pt idx="2204">
                  <c:v>48</c:v>
                </c:pt>
                <c:pt idx="2205">
                  <c:v>32</c:v>
                </c:pt>
                <c:pt idx="2206">
                  <c:v>19</c:v>
                </c:pt>
                <c:pt idx="2207">
                  <c:v>44</c:v>
                </c:pt>
                <c:pt idx="2208">
                  <c:v>60</c:v>
                </c:pt>
                <c:pt idx="2209">
                  <c:v>57</c:v>
                </c:pt>
                <c:pt idx="2210">
                  <c:v>37</c:v>
                </c:pt>
                <c:pt idx="2211">
                  <c:v>47</c:v>
                </c:pt>
                <c:pt idx="2212">
                  <c:v>44</c:v>
                </c:pt>
                <c:pt idx="2213">
                  <c:v>46</c:v>
                </c:pt>
                <c:pt idx="2214">
                  <c:v>39</c:v>
                </c:pt>
                <c:pt idx="2215">
                  <c:v>42</c:v>
                </c:pt>
                <c:pt idx="2216">
                  <c:v>62</c:v>
                </c:pt>
                <c:pt idx="2217">
                  <c:v>31</c:v>
                </c:pt>
                <c:pt idx="2218">
                  <c:v>42</c:v>
                </c:pt>
                <c:pt idx="2219">
                  <c:v>46</c:v>
                </c:pt>
                <c:pt idx="2220">
                  <c:v>58</c:v>
                </c:pt>
                <c:pt idx="2221">
                  <c:v>46</c:v>
                </c:pt>
                <c:pt idx="2222">
                  <c:v>43</c:v>
                </c:pt>
                <c:pt idx="2223">
                  <c:v>29</c:v>
                </c:pt>
                <c:pt idx="2224">
                  <c:v>46</c:v>
                </c:pt>
                <c:pt idx="2225">
                  <c:v>56</c:v>
                </c:pt>
                <c:pt idx="2226">
                  <c:v>21</c:v>
                </c:pt>
                <c:pt idx="2227">
                  <c:v>47</c:v>
                </c:pt>
                <c:pt idx="2228">
                  <c:v>50</c:v>
                </c:pt>
                <c:pt idx="2229">
                  <c:v>37</c:v>
                </c:pt>
                <c:pt idx="2230">
                  <c:v>39</c:v>
                </c:pt>
                <c:pt idx="2231">
                  <c:v>41</c:v>
                </c:pt>
                <c:pt idx="2232">
                  <c:v>39</c:v>
                </c:pt>
                <c:pt idx="2233">
                  <c:v>48</c:v>
                </c:pt>
                <c:pt idx="2234">
                  <c:v>37</c:v>
                </c:pt>
                <c:pt idx="2235">
                  <c:v>41</c:v>
                </c:pt>
                <c:pt idx="2236">
                  <c:v>45</c:v>
                </c:pt>
                <c:pt idx="2237">
                  <c:v>58</c:v>
                </c:pt>
                <c:pt idx="2238">
                  <c:v>41</c:v>
                </c:pt>
                <c:pt idx="2239">
                  <c:v>39</c:v>
                </c:pt>
                <c:pt idx="2240">
                  <c:v>45</c:v>
                </c:pt>
                <c:pt idx="2241">
                  <c:v>43</c:v>
                </c:pt>
                <c:pt idx="2242">
                  <c:v>43</c:v>
                </c:pt>
                <c:pt idx="2243">
                  <c:v>47</c:v>
                </c:pt>
                <c:pt idx="2244">
                  <c:v>62</c:v>
                </c:pt>
                <c:pt idx="2245">
                  <c:v>58</c:v>
                </c:pt>
                <c:pt idx="2246">
                  <c:v>38</c:v>
                </c:pt>
                <c:pt idx="2247">
                  <c:v>49</c:v>
                </c:pt>
                <c:pt idx="2248">
                  <c:v>54</c:v>
                </c:pt>
                <c:pt idx="2249">
                  <c:v>47</c:v>
                </c:pt>
                <c:pt idx="2250">
                  <c:v>52</c:v>
                </c:pt>
                <c:pt idx="2251">
                  <c:v>25</c:v>
                </c:pt>
                <c:pt idx="2252">
                  <c:v>32</c:v>
                </c:pt>
                <c:pt idx="2253">
                  <c:v>45</c:v>
                </c:pt>
                <c:pt idx="2254">
                  <c:v>41</c:v>
                </c:pt>
                <c:pt idx="2255">
                  <c:v>50</c:v>
                </c:pt>
                <c:pt idx="2256">
                  <c:v>45</c:v>
                </c:pt>
                <c:pt idx="2257">
                  <c:v>52</c:v>
                </c:pt>
                <c:pt idx="2258">
                  <c:v>52</c:v>
                </c:pt>
                <c:pt idx="2259">
                  <c:v>55</c:v>
                </c:pt>
                <c:pt idx="2260">
                  <c:v>60</c:v>
                </c:pt>
                <c:pt idx="2261">
                  <c:v>47</c:v>
                </c:pt>
                <c:pt idx="2262">
                  <c:v>60</c:v>
                </c:pt>
                <c:pt idx="2263">
                  <c:v>53</c:v>
                </c:pt>
                <c:pt idx="2264">
                  <c:v>56</c:v>
                </c:pt>
                <c:pt idx="2265">
                  <c:v>49</c:v>
                </c:pt>
                <c:pt idx="2266">
                  <c:v>48</c:v>
                </c:pt>
                <c:pt idx="2267">
                  <c:v>48</c:v>
                </c:pt>
                <c:pt idx="2268">
                  <c:v>49</c:v>
                </c:pt>
                <c:pt idx="2269">
                  <c:v>62</c:v>
                </c:pt>
                <c:pt idx="2270">
                  <c:v>58</c:v>
                </c:pt>
                <c:pt idx="2271">
                  <c:v>52</c:v>
                </c:pt>
                <c:pt idx="2272">
                  <c:v>39</c:v>
                </c:pt>
                <c:pt idx="2273">
                  <c:v>55</c:v>
                </c:pt>
                <c:pt idx="2274">
                  <c:v>47</c:v>
                </c:pt>
                <c:pt idx="2275">
                  <c:v>26</c:v>
                </c:pt>
                <c:pt idx="2276">
                  <c:v>45</c:v>
                </c:pt>
                <c:pt idx="2277">
                  <c:v>51</c:v>
                </c:pt>
                <c:pt idx="2278">
                  <c:v>49</c:v>
                </c:pt>
                <c:pt idx="2279">
                  <c:v>57</c:v>
                </c:pt>
                <c:pt idx="2280">
                  <c:v>56</c:v>
                </c:pt>
                <c:pt idx="2281">
                  <c:v>57</c:v>
                </c:pt>
                <c:pt idx="2282">
                  <c:v>44</c:v>
                </c:pt>
                <c:pt idx="2283">
                  <c:v>52</c:v>
                </c:pt>
                <c:pt idx="2284">
                  <c:v>47</c:v>
                </c:pt>
                <c:pt idx="2285">
                  <c:v>59</c:v>
                </c:pt>
                <c:pt idx="2286">
                  <c:v>52</c:v>
                </c:pt>
                <c:pt idx="2287">
                  <c:v>49</c:v>
                </c:pt>
                <c:pt idx="2288">
                  <c:v>45</c:v>
                </c:pt>
                <c:pt idx="2289">
                  <c:v>58</c:v>
                </c:pt>
                <c:pt idx="2290">
                  <c:v>54</c:v>
                </c:pt>
                <c:pt idx="2291">
                  <c:v>59</c:v>
                </c:pt>
                <c:pt idx="2292">
                  <c:v>37</c:v>
                </c:pt>
                <c:pt idx="2293">
                  <c:v>58</c:v>
                </c:pt>
                <c:pt idx="2294">
                  <c:v>58</c:v>
                </c:pt>
                <c:pt idx="2295">
                  <c:v>43</c:v>
                </c:pt>
                <c:pt idx="2296">
                  <c:v>58</c:v>
                </c:pt>
                <c:pt idx="2297">
                  <c:v>36</c:v>
                </c:pt>
                <c:pt idx="2298">
                  <c:v>49</c:v>
                </c:pt>
                <c:pt idx="2299">
                  <c:v>55</c:v>
                </c:pt>
                <c:pt idx="2300">
                  <c:v>53</c:v>
                </c:pt>
                <c:pt idx="2301">
                  <c:v>57</c:v>
                </c:pt>
                <c:pt idx="2302">
                  <c:v>24</c:v>
                </c:pt>
                <c:pt idx="2303">
                  <c:v>31</c:v>
                </c:pt>
                <c:pt idx="2304">
                  <c:v>53</c:v>
                </c:pt>
                <c:pt idx="2305">
                  <c:v>61</c:v>
                </c:pt>
                <c:pt idx="2306">
                  <c:v>50</c:v>
                </c:pt>
                <c:pt idx="2307">
                  <c:v>63</c:v>
                </c:pt>
                <c:pt idx="2308">
                  <c:v>45</c:v>
                </c:pt>
                <c:pt idx="2309">
                  <c:v>39</c:v>
                </c:pt>
                <c:pt idx="2310">
                  <c:v>61</c:v>
                </c:pt>
                <c:pt idx="2311">
                  <c:v>47</c:v>
                </c:pt>
                <c:pt idx="2312">
                  <c:v>46</c:v>
                </c:pt>
                <c:pt idx="2313">
                  <c:v>52</c:v>
                </c:pt>
                <c:pt idx="2314">
                  <c:v>63</c:v>
                </c:pt>
                <c:pt idx="2315">
                  <c:v>55</c:v>
                </c:pt>
                <c:pt idx="2316">
                  <c:v>63</c:v>
                </c:pt>
                <c:pt idx="2317">
                  <c:v>66</c:v>
                </c:pt>
                <c:pt idx="2318">
                  <c:v>65</c:v>
                </c:pt>
                <c:pt idx="2319">
                  <c:v>53</c:v>
                </c:pt>
                <c:pt idx="2320">
                  <c:v>66</c:v>
                </c:pt>
                <c:pt idx="2321">
                  <c:v>65</c:v>
                </c:pt>
                <c:pt idx="2322">
                  <c:v>63</c:v>
                </c:pt>
                <c:pt idx="2323">
                  <c:v>53</c:v>
                </c:pt>
                <c:pt idx="2324">
                  <c:v>59</c:v>
                </c:pt>
                <c:pt idx="2325">
                  <c:v>61</c:v>
                </c:pt>
                <c:pt idx="2326">
                  <c:v>65</c:v>
                </c:pt>
                <c:pt idx="2327">
                  <c:v>62</c:v>
                </c:pt>
                <c:pt idx="2328">
                  <c:v>62</c:v>
                </c:pt>
                <c:pt idx="2329">
                  <c:v>55</c:v>
                </c:pt>
                <c:pt idx="2330">
                  <c:v>62</c:v>
                </c:pt>
                <c:pt idx="2331">
                  <c:v>59</c:v>
                </c:pt>
                <c:pt idx="2332">
                  <c:v>65</c:v>
                </c:pt>
                <c:pt idx="2333">
                  <c:v>45</c:v>
                </c:pt>
                <c:pt idx="2334">
                  <c:v>61</c:v>
                </c:pt>
                <c:pt idx="2335">
                  <c:v>66</c:v>
                </c:pt>
                <c:pt idx="2336">
                  <c:v>30</c:v>
                </c:pt>
                <c:pt idx="2337">
                  <c:v>62</c:v>
                </c:pt>
                <c:pt idx="2338">
                  <c:v>35</c:v>
                </c:pt>
                <c:pt idx="2339">
                  <c:v>33</c:v>
                </c:pt>
                <c:pt idx="2340">
                  <c:v>54</c:v>
                </c:pt>
                <c:pt idx="2341">
                  <c:v>47</c:v>
                </c:pt>
                <c:pt idx="2342">
                  <c:v>56</c:v>
                </c:pt>
              </c:numCache>
            </c:numRef>
          </c:xVal>
          <c:yVal>
            <c:numRef>
              <c:f>Healthcare!$Q$2:$Q$2344</c:f>
              <c:numCache>
                <c:formatCode>"$"#,##0.00;[Red]"$"#,##0.00</c:formatCode>
                <c:ptCount val="2343"/>
                <c:pt idx="0">
                  <c:v>563.84</c:v>
                </c:pt>
                <c:pt idx="1">
                  <c:v>570.62</c:v>
                </c:pt>
                <c:pt idx="2">
                  <c:v>600</c:v>
                </c:pt>
                <c:pt idx="3">
                  <c:v>604.54</c:v>
                </c:pt>
                <c:pt idx="4">
                  <c:v>637.26</c:v>
                </c:pt>
                <c:pt idx="5">
                  <c:v>646.14</c:v>
                </c:pt>
                <c:pt idx="6">
                  <c:v>650</c:v>
                </c:pt>
                <c:pt idx="7">
                  <c:v>650</c:v>
                </c:pt>
                <c:pt idx="8">
                  <c:v>668</c:v>
                </c:pt>
                <c:pt idx="9">
                  <c:v>670</c:v>
                </c:pt>
                <c:pt idx="10">
                  <c:v>687.54</c:v>
                </c:pt>
                <c:pt idx="11">
                  <c:v>700</c:v>
                </c:pt>
                <c:pt idx="12">
                  <c:v>722.99</c:v>
                </c:pt>
                <c:pt idx="13">
                  <c:v>750</c:v>
                </c:pt>
                <c:pt idx="14">
                  <c:v>760</c:v>
                </c:pt>
                <c:pt idx="15">
                  <c:v>760</c:v>
                </c:pt>
                <c:pt idx="16">
                  <c:v>770</c:v>
                </c:pt>
                <c:pt idx="17">
                  <c:v>770.38</c:v>
                </c:pt>
                <c:pt idx="18">
                  <c:v>773.54</c:v>
                </c:pt>
                <c:pt idx="19">
                  <c:v>830.52</c:v>
                </c:pt>
                <c:pt idx="20">
                  <c:v>865.41</c:v>
                </c:pt>
                <c:pt idx="21">
                  <c:v>896.21</c:v>
                </c:pt>
                <c:pt idx="22">
                  <c:v>915.07</c:v>
                </c:pt>
                <c:pt idx="23">
                  <c:v>928.59</c:v>
                </c:pt>
                <c:pt idx="24">
                  <c:v>964.71</c:v>
                </c:pt>
                <c:pt idx="25">
                  <c:v>1006.65</c:v>
                </c:pt>
                <c:pt idx="26">
                  <c:v>1012</c:v>
                </c:pt>
                <c:pt idx="27">
                  <c:v>1019</c:v>
                </c:pt>
                <c:pt idx="28">
                  <c:v>1033.74</c:v>
                </c:pt>
                <c:pt idx="29">
                  <c:v>1044</c:v>
                </c:pt>
                <c:pt idx="30">
                  <c:v>1047</c:v>
                </c:pt>
                <c:pt idx="31">
                  <c:v>1049</c:v>
                </c:pt>
                <c:pt idx="32">
                  <c:v>1056</c:v>
                </c:pt>
                <c:pt idx="33">
                  <c:v>1068</c:v>
                </c:pt>
                <c:pt idx="34">
                  <c:v>1070</c:v>
                </c:pt>
                <c:pt idx="35">
                  <c:v>1071</c:v>
                </c:pt>
                <c:pt idx="36">
                  <c:v>1082</c:v>
                </c:pt>
                <c:pt idx="37">
                  <c:v>1086</c:v>
                </c:pt>
                <c:pt idx="38">
                  <c:v>1121.8699999999999</c:v>
                </c:pt>
                <c:pt idx="39">
                  <c:v>1131.51</c:v>
                </c:pt>
                <c:pt idx="40">
                  <c:v>1132</c:v>
                </c:pt>
                <c:pt idx="41">
                  <c:v>1135</c:v>
                </c:pt>
                <c:pt idx="42">
                  <c:v>1135.94</c:v>
                </c:pt>
                <c:pt idx="43">
                  <c:v>1136.4000000000001</c:v>
                </c:pt>
                <c:pt idx="44">
                  <c:v>1137</c:v>
                </c:pt>
                <c:pt idx="45">
                  <c:v>1137.01</c:v>
                </c:pt>
                <c:pt idx="46">
                  <c:v>1137.01</c:v>
                </c:pt>
                <c:pt idx="47">
                  <c:v>1137.47</c:v>
                </c:pt>
                <c:pt idx="48">
                  <c:v>1141</c:v>
                </c:pt>
                <c:pt idx="49">
                  <c:v>1141.45</c:v>
                </c:pt>
                <c:pt idx="50">
                  <c:v>1142</c:v>
                </c:pt>
                <c:pt idx="51">
                  <c:v>1146.8</c:v>
                </c:pt>
                <c:pt idx="52">
                  <c:v>1149</c:v>
                </c:pt>
                <c:pt idx="53">
                  <c:v>1149.4000000000001</c:v>
                </c:pt>
                <c:pt idx="54">
                  <c:v>1158.32</c:v>
                </c:pt>
                <c:pt idx="55">
                  <c:v>1163.46</c:v>
                </c:pt>
                <c:pt idx="56">
                  <c:v>1165</c:v>
                </c:pt>
                <c:pt idx="57">
                  <c:v>1167</c:v>
                </c:pt>
                <c:pt idx="58">
                  <c:v>1178</c:v>
                </c:pt>
                <c:pt idx="59">
                  <c:v>1178.07</c:v>
                </c:pt>
                <c:pt idx="60">
                  <c:v>1191</c:v>
                </c:pt>
                <c:pt idx="61">
                  <c:v>1200</c:v>
                </c:pt>
                <c:pt idx="62">
                  <c:v>1200.55</c:v>
                </c:pt>
                <c:pt idx="63">
                  <c:v>1210</c:v>
                </c:pt>
                <c:pt idx="64">
                  <c:v>1220</c:v>
                </c:pt>
                <c:pt idx="65">
                  <c:v>1224</c:v>
                </c:pt>
                <c:pt idx="66">
                  <c:v>1228</c:v>
                </c:pt>
                <c:pt idx="67">
                  <c:v>1234</c:v>
                </c:pt>
                <c:pt idx="68">
                  <c:v>1237</c:v>
                </c:pt>
                <c:pt idx="69">
                  <c:v>1240</c:v>
                </c:pt>
                <c:pt idx="70">
                  <c:v>1241</c:v>
                </c:pt>
                <c:pt idx="71">
                  <c:v>1241.57</c:v>
                </c:pt>
                <c:pt idx="72">
                  <c:v>1242.26</c:v>
                </c:pt>
                <c:pt idx="73">
                  <c:v>1242.82</c:v>
                </c:pt>
                <c:pt idx="74">
                  <c:v>1252.4100000000001</c:v>
                </c:pt>
                <c:pt idx="75">
                  <c:v>1253</c:v>
                </c:pt>
                <c:pt idx="76">
                  <c:v>1253.94</c:v>
                </c:pt>
                <c:pt idx="77">
                  <c:v>1256.3</c:v>
                </c:pt>
                <c:pt idx="78">
                  <c:v>1261.44</c:v>
                </c:pt>
                <c:pt idx="79">
                  <c:v>1261.8599999999999</c:v>
                </c:pt>
                <c:pt idx="80">
                  <c:v>1263.25</c:v>
                </c:pt>
                <c:pt idx="81">
                  <c:v>1267</c:v>
                </c:pt>
                <c:pt idx="82">
                  <c:v>1276</c:v>
                </c:pt>
                <c:pt idx="83">
                  <c:v>1283</c:v>
                </c:pt>
                <c:pt idx="84">
                  <c:v>1285</c:v>
                </c:pt>
                <c:pt idx="85">
                  <c:v>1286</c:v>
                </c:pt>
                <c:pt idx="86">
                  <c:v>1290.93</c:v>
                </c:pt>
                <c:pt idx="87">
                  <c:v>1293</c:v>
                </c:pt>
                <c:pt idx="88">
                  <c:v>1304</c:v>
                </c:pt>
                <c:pt idx="89">
                  <c:v>1304</c:v>
                </c:pt>
                <c:pt idx="90">
                  <c:v>1315</c:v>
                </c:pt>
                <c:pt idx="91">
                  <c:v>1329.17</c:v>
                </c:pt>
                <c:pt idx="92">
                  <c:v>1332.61</c:v>
                </c:pt>
                <c:pt idx="93">
                  <c:v>1338</c:v>
                </c:pt>
                <c:pt idx="94">
                  <c:v>1341.16</c:v>
                </c:pt>
                <c:pt idx="95">
                  <c:v>1359</c:v>
                </c:pt>
                <c:pt idx="96">
                  <c:v>1382</c:v>
                </c:pt>
                <c:pt idx="97">
                  <c:v>1389</c:v>
                </c:pt>
                <c:pt idx="98">
                  <c:v>1390</c:v>
                </c:pt>
                <c:pt idx="99">
                  <c:v>1391.53</c:v>
                </c:pt>
                <c:pt idx="100">
                  <c:v>1400.44</c:v>
                </c:pt>
                <c:pt idx="101">
                  <c:v>1402</c:v>
                </c:pt>
                <c:pt idx="102">
                  <c:v>1417</c:v>
                </c:pt>
                <c:pt idx="103">
                  <c:v>1421</c:v>
                </c:pt>
                <c:pt idx="104">
                  <c:v>1422</c:v>
                </c:pt>
                <c:pt idx="105">
                  <c:v>1438</c:v>
                </c:pt>
                <c:pt idx="106">
                  <c:v>1445</c:v>
                </c:pt>
                <c:pt idx="107">
                  <c:v>1467</c:v>
                </c:pt>
                <c:pt idx="108">
                  <c:v>1477</c:v>
                </c:pt>
                <c:pt idx="109">
                  <c:v>1481</c:v>
                </c:pt>
                <c:pt idx="110">
                  <c:v>1493</c:v>
                </c:pt>
                <c:pt idx="111">
                  <c:v>1497</c:v>
                </c:pt>
                <c:pt idx="112">
                  <c:v>1515.34</c:v>
                </c:pt>
                <c:pt idx="113">
                  <c:v>1526.31</c:v>
                </c:pt>
                <c:pt idx="114">
                  <c:v>1532.47</c:v>
                </c:pt>
                <c:pt idx="115">
                  <c:v>1534.3</c:v>
                </c:pt>
                <c:pt idx="116">
                  <c:v>1566.88</c:v>
                </c:pt>
                <c:pt idx="117">
                  <c:v>1607.51</c:v>
                </c:pt>
                <c:pt idx="118">
                  <c:v>1615.77</c:v>
                </c:pt>
                <c:pt idx="119">
                  <c:v>1617.16</c:v>
                </c:pt>
                <c:pt idx="120">
                  <c:v>1621.34</c:v>
                </c:pt>
                <c:pt idx="121">
                  <c:v>1621.88</c:v>
                </c:pt>
                <c:pt idx="122">
                  <c:v>1622.19</c:v>
                </c:pt>
                <c:pt idx="123">
                  <c:v>1625.43</c:v>
                </c:pt>
                <c:pt idx="124">
                  <c:v>1627.28</c:v>
                </c:pt>
                <c:pt idx="125">
                  <c:v>1628.47</c:v>
                </c:pt>
                <c:pt idx="126">
                  <c:v>1629.83</c:v>
                </c:pt>
                <c:pt idx="127">
                  <c:v>1631.67</c:v>
                </c:pt>
                <c:pt idx="128">
                  <c:v>1631.82</c:v>
                </c:pt>
                <c:pt idx="129">
                  <c:v>1632.04</c:v>
                </c:pt>
                <c:pt idx="130">
                  <c:v>1632.56</c:v>
                </c:pt>
                <c:pt idx="131">
                  <c:v>1633.04</c:v>
                </c:pt>
                <c:pt idx="132">
                  <c:v>1633.96</c:v>
                </c:pt>
                <c:pt idx="133">
                  <c:v>1634.57</c:v>
                </c:pt>
                <c:pt idx="134">
                  <c:v>1635.73</c:v>
                </c:pt>
                <c:pt idx="135">
                  <c:v>1639.56</c:v>
                </c:pt>
                <c:pt idx="136">
                  <c:v>1639.56</c:v>
                </c:pt>
                <c:pt idx="137">
                  <c:v>1646.43</c:v>
                </c:pt>
                <c:pt idx="138">
                  <c:v>1665</c:v>
                </c:pt>
                <c:pt idx="139">
                  <c:v>1674.63</c:v>
                </c:pt>
                <c:pt idx="140">
                  <c:v>1682.6</c:v>
                </c:pt>
                <c:pt idx="141">
                  <c:v>1694.8</c:v>
                </c:pt>
                <c:pt idx="142">
                  <c:v>1702.46</c:v>
                </c:pt>
                <c:pt idx="143">
                  <c:v>1704.57</c:v>
                </c:pt>
                <c:pt idx="144">
                  <c:v>1704.7</c:v>
                </c:pt>
                <c:pt idx="145">
                  <c:v>1705.62</c:v>
                </c:pt>
                <c:pt idx="146">
                  <c:v>1708</c:v>
                </c:pt>
                <c:pt idx="147">
                  <c:v>1708.93</c:v>
                </c:pt>
                <c:pt idx="148">
                  <c:v>1711.03</c:v>
                </c:pt>
                <c:pt idx="149">
                  <c:v>1712.23</c:v>
                </c:pt>
                <c:pt idx="150">
                  <c:v>1719.44</c:v>
                </c:pt>
                <c:pt idx="151">
                  <c:v>1720.35</c:v>
                </c:pt>
                <c:pt idx="152">
                  <c:v>1725.55</c:v>
                </c:pt>
                <c:pt idx="153">
                  <c:v>1727.54</c:v>
                </c:pt>
                <c:pt idx="154">
                  <c:v>1727.79</c:v>
                </c:pt>
                <c:pt idx="155">
                  <c:v>1728.9</c:v>
                </c:pt>
                <c:pt idx="156">
                  <c:v>1731.68</c:v>
                </c:pt>
                <c:pt idx="157">
                  <c:v>1737.38</c:v>
                </c:pt>
                <c:pt idx="158">
                  <c:v>1743.21</c:v>
                </c:pt>
                <c:pt idx="159">
                  <c:v>1744.47</c:v>
                </c:pt>
                <c:pt idx="160">
                  <c:v>1748.77</c:v>
                </c:pt>
                <c:pt idx="161">
                  <c:v>1756.6</c:v>
                </c:pt>
                <c:pt idx="162">
                  <c:v>1759.34</c:v>
                </c:pt>
                <c:pt idx="163">
                  <c:v>1769.53</c:v>
                </c:pt>
                <c:pt idx="164">
                  <c:v>1815.88</c:v>
                </c:pt>
                <c:pt idx="165">
                  <c:v>1822.54</c:v>
                </c:pt>
                <c:pt idx="166">
                  <c:v>1824.29</c:v>
                </c:pt>
                <c:pt idx="167">
                  <c:v>1826.84</c:v>
                </c:pt>
                <c:pt idx="168">
                  <c:v>1832.09</c:v>
                </c:pt>
                <c:pt idx="169">
                  <c:v>1837.24</c:v>
                </c:pt>
                <c:pt idx="170">
                  <c:v>1837.28</c:v>
                </c:pt>
                <c:pt idx="171">
                  <c:v>1842.52</c:v>
                </c:pt>
                <c:pt idx="172">
                  <c:v>1850.55</c:v>
                </c:pt>
                <c:pt idx="173">
                  <c:v>1863.45</c:v>
                </c:pt>
                <c:pt idx="174">
                  <c:v>1865.98</c:v>
                </c:pt>
                <c:pt idx="175">
                  <c:v>1875.34</c:v>
                </c:pt>
                <c:pt idx="176">
                  <c:v>1877.93</c:v>
                </c:pt>
                <c:pt idx="177">
                  <c:v>1880.07</c:v>
                </c:pt>
                <c:pt idx="178">
                  <c:v>1880.49</c:v>
                </c:pt>
                <c:pt idx="179">
                  <c:v>1906.36</c:v>
                </c:pt>
                <c:pt idx="180">
                  <c:v>1908.9</c:v>
                </c:pt>
                <c:pt idx="181">
                  <c:v>1909.53</c:v>
                </c:pt>
                <c:pt idx="182">
                  <c:v>1917.32</c:v>
                </c:pt>
                <c:pt idx="183">
                  <c:v>1964.78</c:v>
                </c:pt>
                <c:pt idx="184">
                  <c:v>1967.02</c:v>
                </c:pt>
                <c:pt idx="185">
                  <c:v>1969.61</c:v>
                </c:pt>
                <c:pt idx="186">
                  <c:v>1972.95</c:v>
                </c:pt>
                <c:pt idx="187">
                  <c:v>1977.82</c:v>
                </c:pt>
                <c:pt idx="188">
                  <c:v>1980.07</c:v>
                </c:pt>
                <c:pt idx="189">
                  <c:v>1981.58</c:v>
                </c:pt>
                <c:pt idx="190">
                  <c:v>1984.45</c:v>
                </c:pt>
                <c:pt idx="191">
                  <c:v>1986.93</c:v>
                </c:pt>
                <c:pt idx="192">
                  <c:v>2007.95</c:v>
                </c:pt>
                <c:pt idx="193">
                  <c:v>2020.18</c:v>
                </c:pt>
                <c:pt idx="194">
                  <c:v>2020.55</c:v>
                </c:pt>
                <c:pt idx="195">
                  <c:v>2026.97</c:v>
                </c:pt>
                <c:pt idx="196">
                  <c:v>2045.69</c:v>
                </c:pt>
                <c:pt idx="197">
                  <c:v>2055.3200000000002</c:v>
                </c:pt>
                <c:pt idx="198">
                  <c:v>2094.1</c:v>
                </c:pt>
                <c:pt idx="199">
                  <c:v>2102.2600000000002</c:v>
                </c:pt>
                <c:pt idx="200">
                  <c:v>2103.08</c:v>
                </c:pt>
                <c:pt idx="201">
                  <c:v>2104.11</c:v>
                </c:pt>
                <c:pt idx="202">
                  <c:v>2106.2600000000002</c:v>
                </c:pt>
                <c:pt idx="203">
                  <c:v>2117.34</c:v>
                </c:pt>
                <c:pt idx="204">
                  <c:v>2118.61</c:v>
                </c:pt>
                <c:pt idx="205">
                  <c:v>2128.4299999999998</c:v>
                </c:pt>
                <c:pt idx="206">
                  <c:v>2130.6799999999998</c:v>
                </c:pt>
                <c:pt idx="207">
                  <c:v>2134.9</c:v>
                </c:pt>
                <c:pt idx="208">
                  <c:v>2136.88</c:v>
                </c:pt>
                <c:pt idx="209">
                  <c:v>2137.65</c:v>
                </c:pt>
                <c:pt idx="210">
                  <c:v>2138.0700000000002</c:v>
                </c:pt>
                <c:pt idx="211">
                  <c:v>2144.85</c:v>
                </c:pt>
                <c:pt idx="212">
                  <c:v>2150.4699999999998</c:v>
                </c:pt>
                <c:pt idx="213">
                  <c:v>2154.36</c:v>
                </c:pt>
                <c:pt idx="214">
                  <c:v>2155.6799999999998</c:v>
                </c:pt>
                <c:pt idx="215">
                  <c:v>2156.75</c:v>
                </c:pt>
                <c:pt idx="216">
                  <c:v>2166.73</c:v>
                </c:pt>
                <c:pt idx="217">
                  <c:v>2170.08</c:v>
                </c:pt>
                <c:pt idx="218">
                  <c:v>2193.1999999999998</c:v>
                </c:pt>
                <c:pt idx="219">
                  <c:v>2196.4699999999998</c:v>
                </c:pt>
                <c:pt idx="220">
                  <c:v>2198.19</c:v>
                </c:pt>
                <c:pt idx="221">
                  <c:v>2200.83</c:v>
                </c:pt>
                <c:pt idx="222">
                  <c:v>2201.1</c:v>
                </c:pt>
                <c:pt idx="223">
                  <c:v>2203.4699999999998</c:v>
                </c:pt>
                <c:pt idx="224">
                  <c:v>2203.7399999999998</c:v>
                </c:pt>
                <c:pt idx="225">
                  <c:v>2205.98</c:v>
                </c:pt>
                <c:pt idx="226">
                  <c:v>2207.6999999999998</c:v>
                </c:pt>
                <c:pt idx="227">
                  <c:v>2211.13</c:v>
                </c:pt>
                <c:pt idx="228">
                  <c:v>2213.21</c:v>
                </c:pt>
                <c:pt idx="229">
                  <c:v>2217.4699999999998</c:v>
                </c:pt>
                <c:pt idx="230">
                  <c:v>2217.6</c:v>
                </c:pt>
                <c:pt idx="231">
                  <c:v>2219.4499999999998</c:v>
                </c:pt>
                <c:pt idx="232">
                  <c:v>2221.56</c:v>
                </c:pt>
                <c:pt idx="233">
                  <c:v>2250.84</c:v>
                </c:pt>
                <c:pt idx="234">
                  <c:v>2254.8000000000002</c:v>
                </c:pt>
                <c:pt idx="235">
                  <c:v>2257.48</c:v>
                </c:pt>
                <c:pt idx="236">
                  <c:v>2261.5700000000002</c:v>
                </c:pt>
                <c:pt idx="237">
                  <c:v>2277.7199999999998</c:v>
                </c:pt>
                <c:pt idx="238">
                  <c:v>2295.2399999999998</c:v>
                </c:pt>
                <c:pt idx="239">
                  <c:v>2302.3000000000002</c:v>
                </c:pt>
                <c:pt idx="240">
                  <c:v>2304</c:v>
                </c:pt>
                <c:pt idx="241">
                  <c:v>2322.62</c:v>
                </c:pt>
                <c:pt idx="242">
                  <c:v>2331.52</c:v>
                </c:pt>
                <c:pt idx="243">
                  <c:v>2352.9699999999998</c:v>
                </c:pt>
                <c:pt idx="244">
                  <c:v>2362.23</c:v>
                </c:pt>
                <c:pt idx="245">
                  <c:v>2373.3000000000002</c:v>
                </c:pt>
                <c:pt idx="246">
                  <c:v>2395.17</c:v>
                </c:pt>
                <c:pt idx="247">
                  <c:v>2396.1</c:v>
                </c:pt>
                <c:pt idx="248">
                  <c:v>2404.73</c:v>
                </c:pt>
                <c:pt idx="249">
                  <c:v>2416.96</c:v>
                </c:pt>
                <c:pt idx="250">
                  <c:v>2438.06</c:v>
                </c:pt>
                <c:pt idx="251">
                  <c:v>2457.21</c:v>
                </c:pt>
                <c:pt idx="252">
                  <c:v>2457.5</c:v>
                </c:pt>
                <c:pt idx="253">
                  <c:v>2459.7199999999998</c:v>
                </c:pt>
                <c:pt idx="254">
                  <c:v>2464.62</c:v>
                </c:pt>
                <c:pt idx="255">
                  <c:v>2473.33</c:v>
                </c:pt>
                <c:pt idx="256">
                  <c:v>2480.98</c:v>
                </c:pt>
                <c:pt idx="257">
                  <c:v>2483.7399999999998</c:v>
                </c:pt>
                <c:pt idx="258">
                  <c:v>2494.02</c:v>
                </c:pt>
                <c:pt idx="259">
                  <c:v>2497.04</c:v>
                </c:pt>
                <c:pt idx="260">
                  <c:v>2498.41</c:v>
                </c:pt>
                <c:pt idx="261">
                  <c:v>2500.9299999999998</c:v>
                </c:pt>
                <c:pt idx="262">
                  <c:v>2510.79</c:v>
                </c:pt>
                <c:pt idx="263">
                  <c:v>2523.17</c:v>
                </c:pt>
                <c:pt idx="264">
                  <c:v>2527.8200000000002</c:v>
                </c:pt>
                <c:pt idx="265">
                  <c:v>2534.39</c:v>
                </c:pt>
                <c:pt idx="266">
                  <c:v>2540.39</c:v>
                </c:pt>
                <c:pt idx="267">
                  <c:v>2545.6799999999998</c:v>
                </c:pt>
                <c:pt idx="268">
                  <c:v>2566.4699999999998</c:v>
                </c:pt>
                <c:pt idx="269">
                  <c:v>2585.04</c:v>
                </c:pt>
                <c:pt idx="270">
                  <c:v>2585.27</c:v>
                </c:pt>
                <c:pt idx="271">
                  <c:v>2585.85</c:v>
                </c:pt>
                <c:pt idx="272">
                  <c:v>2597.7800000000002</c:v>
                </c:pt>
                <c:pt idx="273">
                  <c:v>2632.99</c:v>
                </c:pt>
                <c:pt idx="274">
                  <c:v>2639.04</c:v>
                </c:pt>
                <c:pt idx="275">
                  <c:v>2643.27</c:v>
                </c:pt>
                <c:pt idx="276">
                  <c:v>2680.95</c:v>
                </c:pt>
                <c:pt idx="277">
                  <c:v>2684.69</c:v>
                </c:pt>
                <c:pt idx="278">
                  <c:v>2689.5</c:v>
                </c:pt>
                <c:pt idx="279">
                  <c:v>2690.11</c:v>
                </c:pt>
                <c:pt idx="280">
                  <c:v>2699.57</c:v>
                </c:pt>
                <c:pt idx="281">
                  <c:v>2709.11</c:v>
                </c:pt>
                <c:pt idx="282">
                  <c:v>2709.24</c:v>
                </c:pt>
                <c:pt idx="283">
                  <c:v>2710.83</c:v>
                </c:pt>
                <c:pt idx="284">
                  <c:v>2719.28</c:v>
                </c:pt>
                <c:pt idx="285">
                  <c:v>2721.32</c:v>
                </c:pt>
                <c:pt idx="286">
                  <c:v>2726.06</c:v>
                </c:pt>
                <c:pt idx="287">
                  <c:v>2727.4</c:v>
                </c:pt>
                <c:pt idx="288">
                  <c:v>2730.11</c:v>
                </c:pt>
                <c:pt idx="289">
                  <c:v>2731.91</c:v>
                </c:pt>
                <c:pt idx="290">
                  <c:v>2741.95</c:v>
                </c:pt>
                <c:pt idx="291">
                  <c:v>2755.02</c:v>
                </c:pt>
                <c:pt idx="292">
                  <c:v>2758.99</c:v>
                </c:pt>
                <c:pt idx="293">
                  <c:v>2773.46</c:v>
                </c:pt>
                <c:pt idx="294">
                  <c:v>2775.19</c:v>
                </c:pt>
                <c:pt idx="295">
                  <c:v>2775.19</c:v>
                </c:pt>
                <c:pt idx="296">
                  <c:v>2789.06</c:v>
                </c:pt>
                <c:pt idx="297">
                  <c:v>2801.26</c:v>
                </c:pt>
                <c:pt idx="298">
                  <c:v>2803.7</c:v>
                </c:pt>
                <c:pt idx="299">
                  <c:v>2819.51</c:v>
                </c:pt>
                <c:pt idx="300">
                  <c:v>2842.76</c:v>
                </c:pt>
                <c:pt idx="301">
                  <c:v>2850.68</c:v>
                </c:pt>
                <c:pt idx="302">
                  <c:v>2855.44</c:v>
                </c:pt>
                <c:pt idx="303">
                  <c:v>2866.09</c:v>
                </c:pt>
                <c:pt idx="304">
                  <c:v>2867.12</c:v>
                </c:pt>
                <c:pt idx="305">
                  <c:v>2897.32</c:v>
                </c:pt>
                <c:pt idx="306">
                  <c:v>2897.46</c:v>
                </c:pt>
                <c:pt idx="307">
                  <c:v>2899.49</c:v>
                </c:pt>
                <c:pt idx="308">
                  <c:v>2902.91</c:v>
                </c:pt>
                <c:pt idx="309">
                  <c:v>2904.09</c:v>
                </c:pt>
                <c:pt idx="310">
                  <c:v>2913.57</c:v>
                </c:pt>
                <c:pt idx="311">
                  <c:v>2927.06</c:v>
                </c:pt>
                <c:pt idx="312">
                  <c:v>2943.41</c:v>
                </c:pt>
                <c:pt idx="313">
                  <c:v>2974.13</c:v>
                </c:pt>
                <c:pt idx="314">
                  <c:v>2979.52</c:v>
                </c:pt>
                <c:pt idx="315">
                  <c:v>2985.67</c:v>
                </c:pt>
                <c:pt idx="316">
                  <c:v>3012.22</c:v>
                </c:pt>
                <c:pt idx="317">
                  <c:v>3018.04</c:v>
                </c:pt>
                <c:pt idx="318">
                  <c:v>3021.81</c:v>
                </c:pt>
                <c:pt idx="319">
                  <c:v>3044.21</c:v>
                </c:pt>
                <c:pt idx="320">
                  <c:v>3046.06</c:v>
                </c:pt>
                <c:pt idx="321">
                  <c:v>3051.73</c:v>
                </c:pt>
                <c:pt idx="322">
                  <c:v>3056.39</c:v>
                </c:pt>
                <c:pt idx="323">
                  <c:v>3062.51</c:v>
                </c:pt>
                <c:pt idx="324">
                  <c:v>3065.49</c:v>
                </c:pt>
                <c:pt idx="325">
                  <c:v>3070.81</c:v>
                </c:pt>
                <c:pt idx="326">
                  <c:v>3077.1</c:v>
                </c:pt>
                <c:pt idx="327">
                  <c:v>3088.06</c:v>
                </c:pt>
                <c:pt idx="328">
                  <c:v>3128.35</c:v>
                </c:pt>
                <c:pt idx="329">
                  <c:v>3161.45</c:v>
                </c:pt>
                <c:pt idx="330">
                  <c:v>3162.02</c:v>
                </c:pt>
                <c:pt idx="331">
                  <c:v>3167.46</c:v>
                </c:pt>
                <c:pt idx="332">
                  <c:v>3171.61</c:v>
                </c:pt>
                <c:pt idx="333">
                  <c:v>3172.02</c:v>
                </c:pt>
                <c:pt idx="334">
                  <c:v>3176.29</c:v>
                </c:pt>
                <c:pt idx="335">
                  <c:v>3176.82</c:v>
                </c:pt>
                <c:pt idx="336">
                  <c:v>3179.96</c:v>
                </c:pt>
                <c:pt idx="337">
                  <c:v>3180.51</c:v>
                </c:pt>
                <c:pt idx="338">
                  <c:v>3201.25</c:v>
                </c:pt>
                <c:pt idx="339">
                  <c:v>3206.49</c:v>
                </c:pt>
                <c:pt idx="340">
                  <c:v>3208.79</c:v>
                </c:pt>
                <c:pt idx="341">
                  <c:v>3213.62</c:v>
                </c:pt>
                <c:pt idx="342">
                  <c:v>3227.12</c:v>
                </c:pt>
                <c:pt idx="343">
                  <c:v>3238.44</c:v>
                </c:pt>
                <c:pt idx="344">
                  <c:v>3260.2</c:v>
                </c:pt>
                <c:pt idx="345">
                  <c:v>3268.85</c:v>
                </c:pt>
                <c:pt idx="346">
                  <c:v>3277.16</c:v>
                </c:pt>
                <c:pt idx="347">
                  <c:v>3279.87</c:v>
                </c:pt>
                <c:pt idx="348">
                  <c:v>3280.22</c:v>
                </c:pt>
                <c:pt idx="349">
                  <c:v>3292.53</c:v>
                </c:pt>
                <c:pt idx="350">
                  <c:v>3300.7</c:v>
                </c:pt>
                <c:pt idx="351">
                  <c:v>3308.46</c:v>
                </c:pt>
                <c:pt idx="352">
                  <c:v>3309.79</c:v>
                </c:pt>
                <c:pt idx="353">
                  <c:v>3342.79</c:v>
                </c:pt>
                <c:pt idx="354">
                  <c:v>3353.28</c:v>
                </c:pt>
                <c:pt idx="355">
                  <c:v>3353.47</c:v>
                </c:pt>
                <c:pt idx="356">
                  <c:v>3366.67</c:v>
                </c:pt>
                <c:pt idx="357">
                  <c:v>3378.91</c:v>
                </c:pt>
                <c:pt idx="358">
                  <c:v>3385.4</c:v>
                </c:pt>
                <c:pt idx="359">
                  <c:v>3392.37</c:v>
                </c:pt>
                <c:pt idx="360">
                  <c:v>3392.98</c:v>
                </c:pt>
                <c:pt idx="361">
                  <c:v>3393.36</c:v>
                </c:pt>
                <c:pt idx="362">
                  <c:v>3410.32</c:v>
                </c:pt>
                <c:pt idx="363">
                  <c:v>3434.38</c:v>
                </c:pt>
                <c:pt idx="364">
                  <c:v>3436.5</c:v>
                </c:pt>
                <c:pt idx="365">
                  <c:v>3443.06</c:v>
                </c:pt>
                <c:pt idx="366">
                  <c:v>3453.77</c:v>
                </c:pt>
                <c:pt idx="367">
                  <c:v>3463.51</c:v>
                </c:pt>
                <c:pt idx="368">
                  <c:v>3471.41</c:v>
                </c:pt>
                <c:pt idx="369">
                  <c:v>3481.87</c:v>
                </c:pt>
                <c:pt idx="370">
                  <c:v>3484.33</c:v>
                </c:pt>
                <c:pt idx="371">
                  <c:v>3490.55</c:v>
                </c:pt>
                <c:pt idx="372">
                  <c:v>3500.61</c:v>
                </c:pt>
                <c:pt idx="373">
                  <c:v>3537.7</c:v>
                </c:pt>
                <c:pt idx="374">
                  <c:v>3538.9</c:v>
                </c:pt>
                <c:pt idx="375">
                  <c:v>3540.12</c:v>
                </c:pt>
                <c:pt idx="376">
                  <c:v>3554.2</c:v>
                </c:pt>
                <c:pt idx="377">
                  <c:v>3556.92</c:v>
                </c:pt>
                <c:pt idx="378">
                  <c:v>3558.62</c:v>
                </c:pt>
                <c:pt idx="379">
                  <c:v>3561.89</c:v>
                </c:pt>
                <c:pt idx="380">
                  <c:v>3562.87</c:v>
                </c:pt>
                <c:pt idx="381">
                  <c:v>3569.96</c:v>
                </c:pt>
                <c:pt idx="382">
                  <c:v>3578</c:v>
                </c:pt>
                <c:pt idx="383">
                  <c:v>3579.83</c:v>
                </c:pt>
                <c:pt idx="384">
                  <c:v>3589.14</c:v>
                </c:pt>
                <c:pt idx="385">
                  <c:v>3591.48</c:v>
                </c:pt>
                <c:pt idx="386">
                  <c:v>3594.17</c:v>
                </c:pt>
                <c:pt idx="387">
                  <c:v>3597.6</c:v>
                </c:pt>
                <c:pt idx="388">
                  <c:v>3603.6</c:v>
                </c:pt>
                <c:pt idx="389">
                  <c:v>3606.43</c:v>
                </c:pt>
                <c:pt idx="390">
                  <c:v>3622.13</c:v>
                </c:pt>
                <c:pt idx="391">
                  <c:v>3645.09</c:v>
                </c:pt>
                <c:pt idx="392">
                  <c:v>3653.29</c:v>
                </c:pt>
                <c:pt idx="393">
                  <c:v>3659.35</c:v>
                </c:pt>
                <c:pt idx="394">
                  <c:v>3678.86</c:v>
                </c:pt>
                <c:pt idx="395">
                  <c:v>3688.35</c:v>
                </c:pt>
                <c:pt idx="396">
                  <c:v>3688.38</c:v>
                </c:pt>
                <c:pt idx="397">
                  <c:v>3693.43</c:v>
                </c:pt>
                <c:pt idx="398">
                  <c:v>3699.54</c:v>
                </c:pt>
                <c:pt idx="399">
                  <c:v>3704.35</c:v>
                </c:pt>
                <c:pt idx="400">
                  <c:v>3722.23</c:v>
                </c:pt>
                <c:pt idx="401">
                  <c:v>3731.6</c:v>
                </c:pt>
                <c:pt idx="402">
                  <c:v>3732.63</c:v>
                </c:pt>
                <c:pt idx="403">
                  <c:v>3736.46</c:v>
                </c:pt>
                <c:pt idx="404">
                  <c:v>3748.56</c:v>
                </c:pt>
                <c:pt idx="405">
                  <c:v>3756.62</c:v>
                </c:pt>
                <c:pt idx="406">
                  <c:v>3757.84</c:v>
                </c:pt>
                <c:pt idx="407">
                  <c:v>3761.29</c:v>
                </c:pt>
                <c:pt idx="408">
                  <c:v>3766.88</c:v>
                </c:pt>
                <c:pt idx="409">
                  <c:v>3773.23</c:v>
                </c:pt>
                <c:pt idx="410">
                  <c:v>3785.77</c:v>
                </c:pt>
                <c:pt idx="411">
                  <c:v>3793.55</c:v>
                </c:pt>
                <c:pt idx="412">
                  <c:v>3796.36</c:v>
                </c:pt>
                <c:pt idx="413">
                  <c:v>3797.2</c:v>
                </c:pt>
                <c:pt idx="414">
                  <c:v>3847.67</c:v>
                </c:pt>
                <c:pt idx="415">
                  <c:v>3857.76</c:v>
                </c:pt>
                <c:pt idx="416">
                  <c:v>3858.51</c:v>
                </c:pt>
                <c:pt idx="417">
                  <c:v>3861.21</c:v>
                </c:pt>
                <c:pt idx="418">
                  <c:v>3866.86</c:v>
                </c:pt>
                <c:pt idx="419">
                  <c:v>3875.73</c:v>
                </c:pt>
                <c:pt idx="420">
                  <c:v>3877.3</c:v>
                </c:pt>
                <c:pt idx="421">
                  <c:v>3889.2</c:v>
                </c:pt>
                <c:pt idx="422">
                  <c:v>3898.35</c:v>
                </c:pt>
                <c:pt idx="423">
                  <c:v>3902.07</c:v>
                </c:pt>
                <c:pt idx="424">
                  <c:v>3906.13</c:v>
                </c:pt>
                <c:pt idx="425">
                  <c:v>3910.44</c:v>
                </c:pt>
                <c:pt idx="426">
                  <c:v>3925.76</c:v>
                </c:pt>
                <c:pt idx="427">
                  <c:v>3931.51</c:v>
                </c:pt>
                <c:pt idx="428">
                  <c:v>3935.18</c:v>
                </c:pt>
                <c:pt idx="429">
                  <c:v>3943.6</c:v>
                </c:pt>
                <c:pt idx="430">
                  <c:v>3947.41</c:v>
                </c:pt>
                <c:pt idx="431">
                  <c:v>3955.98</c:v>
                </c:pt>
                <c:pt idx="432">
                  <c:v>3956.07</c:v>
                </c:pt>
                <c:pt idx="433">
                  <c:v>3972.92</c:v>
                </c:pt>
                <c:pt idx="434">
                  <c:v>3981.98</c:v>
                </c:pt>
                <c:pt idx="435">
                  <c:v>3987.93</c:v>
                </c:pt>
                <c:pt idx="436">
                  <c:v>3989.84</c:v>
                </c:pt>
                <c:pt idx="437">
                  <c:v>3994.18</c:v>
                </c:pt>
                <c:pt idx="438">
                  <c:v>4002.36</c:v>
                </c:pt>
                <c:pt idx="439">
                  <c:v>4005.42</c:v>
                </c:pt>
                <c:pt idx="440">
                  <c:v>4032.24</c:v>
                </c:pt>
                <c:pt idx="441">
                  <c:v>4038.41</c:v>
                </c:pt>
                <c:pt idx="442">
                  <c:v>4039.9</c:v>
                </c:pt>
                <c:pt idx="443">
                  <c:v>4040.56</c:v>
                </c:pt>
                <c:pt idx="444">
                  <c:v>4047.94</c:v>
                </c:pt>
                <c:pt idx="445">
                  <c:v>4058.12</c:v>
                </c:pt>
                <c:pt idx="446">
                  <c:v>4058.71</c:v>
                </c:pt>
                <c:pt idx="447">
                  <c:v>4070.42</c:v>
                </c:pt>
                <c:pt idx="448">
                  <c:v>4070.51</c:v>
                </c:pt>
                <c:pt idx="449">
                  <c:v>4074.45</c:v>
                </c:pt>
                <c:pt idx="450">
                  <c:v>4076.5</c:v>
                </c:pt>
                <c:pt idx="451">
                  <c:v>4133.6400000000003</c:v>
                </c:pt>
                <c:pt idx="452">
                  <c:v>4134.08</c:v>
                </c:pt>
                <c:pt idx="453">
                  <c:v>4137.5200000000004</c:v>
                </c:pt>
                <c:pt idx="454">
                  <c:v>4149.74</c:v>
                </c:pt>
                <c:pt idx="455">
                  <c:v>4151.03</c:v>
                </c:pt>
                <c:pt idx="456">
                  <c:v>4154.97</c:v>
                </c:pt>
                <c:pt idx="457">
                  <c:v>4163.21</c:v>
                </c:pt>
                <c:pt idx="458">
                  <c:v>4185.1000000000004</c:v>
                </c:pt>
                <c:pt idx="459">
                  <c:v>4188.7299999999996</c:v>
                </c:pt>
                <c:pt idx="460">
                  <c:v>4189.1099999999997</c:v>
                </c:pt>
                <c:pt idx="461">
                  <c:v>4234.93</c:v>
                </c:pt>
                <c:pt idx="462">
                  <c:v>4237.13</c:v>
                </c:pt>
                <c:pt idx="463">
                  <c:v>4239.8900000000003</c:v>
                </c:pt>
                <c:pt idx="464">
                  <c:v>4243.59</c:v>
                </c:pt>
                <c:pt idx="465">
                  <c:v>4250.24</c:v>
                </c:pt>
                <c:pt idx="466">
                  <c:v>4260.74</c:v>
                </c:pt>
                <c:pt idx="467">
                  <c:v>4265.01</c:v>
                </c:pt>
                <c:pt idx="468">
                  <c:v>4266.17</c:v>
                </c:pt>
                <c:pt idx="469">
                  <c:v>4278.55</c:v>
                </c:pt>
                <c:pt idx="470">
                  <c:v>4296.2700000000004</c:v>
                </c:pt>
                <c:pt idx="471">
                  <c:v>4320.41</c:v>
                </c:pt>
                <c:pt idx="472">
                  <c:v>4337.74</c:v>
                </c:pt>
                <c:pt idx="473">
                  <c:v>4340.4399999999996</c:v>
                </c:pt>
                <c:pt idx="474">
                  <c:v>4347.0200000000004</c:v>
                </c:pt>
                <c:pt idx="475">
                  <c:v>4349.46</c:v>
                </c:pt>
                <c:pt idx="476">
                  <c:v>4350.51</c:v>
                </c:pt>
                <c:pt idx="477">
                  <c:v>4357.04</c:v>
                </c:pt>
                <c:pt idx="478">
                  <c:v>4391.6499999999996</c:v>
                </c:pt>
                <c:pt idx="479">
                  <c:v>4392.7</c:v>
                </c:pt>
                <c:pt idx="480">
                  <c:v>4397.3100000000004</c:v>
                </c:pt>
                <c:pt idx="481">
                  <c:v>4399.7299999999996</c:v>
                </c:pt>
                <c:pt idx="482">
                  <c:v>4402.2299999999996</c:v>
                </c:pt>
                <c:pt idx="483">
                  <c:v>4415.16</c:v>
                </c:pt>
                <c:pt idx="484">
                  <c:v>4420.95</c:v>
                </c:pt>
                <c:pt idx="485">
                  <c:v>4428.8900000000003</c:v>
                </c:pt>
                <c:pt idx="486">
                  <c:v>4433.3900000000003</c:v>
                </c:pt>
                <c:pt idx="487">
                  <c:v>4433.92</c:v>
                </c:pt>
                <c:pt idx="488">
                  <c:v>4435.09</c:v>
                </c:pt>
                <c:pt idx="489">
                  <c:v>4438.26</c:v>
                </c:pt>
                <c:pt idx="490">
                  <c:v>4441.21</c:v>
                </c:pt>
                <c:pt idx="491">
                  <c:v>4449.46</c:v>
                </c:pt>
                <c:pt idx="492">
                  <c:v>4454.3999999999996</c:v>
                </c:pt>
                <c:pt idx="493">
                  <c:v>4462.72</c:v>
                </c:pt>
                <c:pt idx="494">
                  <c:v>4463.21</c:v>
                </c:pt>
                <c:pt idx="495">
                  <c:v>4466.62</c:v>
                </c:pt>
                <c:pt idx="496">
                  <c:v>4468.25</c:v>
                </c:pt>
                <c:pt idx="497">
                  <c:v>4488.58</c:v>
                </c:pt>
                <c:pt idx="498">
                  <c:v>4500.34</c:v>
                </c:pt>
                <c:pt idx="499">
                  <c:v>4504.66</c:v>
                </c:pt>
                <c:pt idx="500">
                  <c:v>4511.41</c:v>
                </c:pt>
                <c:pt idx="501">
                  <c:v>4515.71</c:v>
                </c:pt>
                <c:pt idx="502">
                  <c:v>4518.3999999999996</c:v>
                </c:pt>
                <c:pt idx="503">
                  <c:v>4518.7700000000004</c:v>
                </c:pt>
                <c:pt idx="504">
                  <c:v>4518.83</c:v>
                </c:pt>
                <c:pt idx="505">
                  <c:v>4527.18</c:v>
                </c:pt>
                <c:pt idx="506">
                  <c:v>4529.4799999999996</c:v>
                </c:pt>
                <c:pt idx="507">
                  <c:v>4536.26</c:v>
                </c:pt>
                <c:pt idx="508">
                  <c:v>4544.2299999999996</c:v>
                </c:pt>
                <c:pt idx="509">
                  <c:v>4561.1899999999996</c:v>
                </c:pt>
                <c:pt idx="510">
                  <c:v>4562.84</c:v>
                </c:pt>
                <c:pt idx="511">
                  <c:v>4564.1899999999996</c:v>
                </c:pt>
                <c:pt idx="512">
                  <c:v>4571.41</c:v>
                </c:pt>
                <c:pt idx="513">
                  <c:v>4608.03</c:v>
                </c:pt>
                <c:pt idx="514">
                  <c:v>4618.08</c:v>
                </c:pt>
                <c:pt idx="515">
                  <c:v>4646.76</c:v>
                </c:pt>
                <c:pt idx="516">
                  <c:v>4661.29</c:v>
                </c:pt>
                <c:pt idx="517">
                  <c:v>4667.6099999999997</c:v>
                </c:pt>
                <c:pt idx="518">
                  <c:v>4670.6400000000003</c:v>
                </c:pt>
                <c:pt idx="519">
                  <c:v>4673.3900000000003</c:v>
                </c:pt>
                <c:pt idx="520">
                  <c:v>4674.2</c:v>
                </c:pt>
                <c:pt idx="521">
                  <c:v>4678.8</c:v>
                </c:pt>
                <c:pt idx="522">
                  <c:v>4686.3900000000003</c:v>
                </c:pt>
                <c:pt idx="523">
                  <c:v>4687.8</c:v>
                </c:pt>
                <c:pt idx="524">
                  <c:v>4699.47</c:v>
                </c:pt>
                <c:pt idx="525">
                  <c:v>4712.12</c:v>
                </c:pt>
                <c:pt idx="526">
                  <c:v>4718.2</c:v>
                </c:pt>
                <c:pt idx="527">
                  <c:v>4719.5200000000004</c:v>
                </c:pt>
                <c:pt idx="528">
                  <c:v>4719.74</c:v>
                </c:pt>
                <c:pt idx="529">
                  <c:v>4728.71</c:v>
                </c:pt>
                <c:pt idx="530">
                  <c:v>4734.6400000000003</c:v>
                </c:pt>
                <c:pt idx="531">
                  <c:v>4738.2700000000004</c:v>
                </c:pt>
                <c:pt idx="532">
                  <c:v>4740.78</c:v>
                </c:pt>
                <c:pt idx="533">
                  <c:v>4746.34</c:v>
                </c:pt>
                <c:pt idx="534">
                  <c:v>4747.05</c:v>
                </c:pt>
                <c:pt idx="535">
                  <c:v>4751.07</c:v>
                </c:pt>
                <c:pt idx="536">
                  <c:v>4753.6400000000003</c:v>
                </c:pt>
                <c:pt idx="537">
                  <c:v>4762.33</c:v>
                </c:pt>
                <c:pt idx="538">
                  <c:v>4766.0200000000004</c:v>
                </c:pt>
                <c:pt idx="539">
                  <c:v>4779.6000000000004</c:v>
                </c:pt>
                <c:pt idx="540">
                  <c:v>4787.42</c:v>
                </c:pt>
                <c:pt idx="541">
                  <c:v>4795.66</c:v>
                </c:pt>
                <c:pt idx="542">
                  <c:v>4812.34</c:v>
                </c:pt>
                <c:pt idx="543">
                  <c:v>4827.1000000000004</c:v>
                </c:pt>
                <c:pt idx="544">
                  <c:v>4827.8999999999996</c:v>
                </c:pt>
                <c:pt idx="545">
                  <c:v>4830.63</c:v>
                </c:pt>
                <c:pt idx="546">
                  <c:v>4835.43</c:v>
                </c:pt>
                <c:pt idx="547">
                  <c:v>4837.58</c:v>
                </c:pt>
                <c:pt idx="548">
                  <c:v>4839.18</c:v>
                </c:pt>
                <c:pt idx="549">
                  <c:v>4840.95</c:v>
                </c:pt>
                <c:pt idx="550">
                  <c:v>4843.79</c:v>
                </c:pt>
                <c:pt idx="551">
                  <c:v>4844.67</c:v>
                </c:pt>
                <c:pt idx="552">
                  <c:v>4846.53</c:v>
                </c:pt>
                <c:pt idx="553">
                  <c:v>4846.92</c:v>
                </c:pt>
                <c:pt idx="554">
                  <c:v>4859.8900000000003</c:v>
                </c:pt>
                <c:pt idx="555">
                  <c:v>4877.9799999999996</c:v>
                </c:pt>
                <c:pt idx="556">
                  <c:v>4883.87</c:v>
                </c:pt>
                <c:pt idx="557">
                  <c:v>4889.04</c:v>
                </c:pt>
                <c:pt idx="558">
                  <c:v>4890</c:v>
                </c:pt>
                <c:pt idx="559">
                  <c:v>4894.3900000000003</c:v>
                </c:pt>
                <c:pt idx="560">
                  <c:v>4894.75</c:v>
                </c:pt>
                <c:pt idx="561">
                  <c:v>4906.41</c:v>
                </c:pt>
                <c:pt idx="562">
                  <c:v>4911.8900000000003</c:v>
                </c:pt>
                <c:pt idx="563">
                  <c:v>4915.0600000000004</c:v>
                </c:pt>
                <c:pt idx="564">
                  <c:v>4922.92</c:v>
                </c:pt>
                <c:pt idx="565">
                  <c:v>4931.6499999999996</c:v>
                </c:pt>
                <c:pt idx="566">
                  <c:v>4934.71</c:v>
                </c:pt>
                <c:pt idx="567">
                  <c:v>4942.0600000000004</c:v>
                </c:pt>
                <c:pt idx="568">
                  <c:v>4949.76</c:v>
                </c:pt>
                <c:pt idx="569">
                  <c:v>4985.22</c:v>
                </c:pt>
                <c:pt idx="570">
                  <c:v>4992.38</c:v>
                </c:pt>
                <c:pt idx="571">
                  <c:v>4999.04</c:v>
                </c:pt>
                <c:pt idx="572">
                  <c:v>5002.78</c:v>
                </c:pt>
                <c:pt idx="573">
                  <c:v>5003.7700000000004</c:v>
                </c:pt>
                <c:pt idx="574">
                  <c:v>5003.8500000000004</c:v>
                </c:pt>
                <c:pt idx="575">
                  <c:v>5012.47</c:v>
                </c:pt>
                <c:pt idx="576">
                  <c:v>5028.1499999999996</c:v>
                </c:pt>
                <c:pt idx="577">
                  <c:v>5031.2700000000004</c:v>
                </c:pt>
                <c:pt idx="578">
                  <c:v>5034.1000000000004</c:v>
                </c:pt>
                <c:pt idx="579">
                  <c:v>5038.57</c:v>
                </c:pt>
                <c:pt idx="580">
                  <c:v>5043.13</c:v>
                </c:pt>
                <c:pt idx="581">
                  <c:v>5045.1499999999996</c:v>
                </c:pt>
                <c:pt idx="582">
                  <c:v>5054.05</c:v>
                </c:pt>
                <c:pt idx="583">
                  <c:v>5059.5600000000004</c:v>
                </c:pt>
                <c:pt idx="584">
                  <c:v>5077.1899999999996</c:v>
                </c:pt>
                <c:pt idx="585">
                  <c:v>5080.1000000000004</c:v>
                </c:pt>
                <c:pt idx="586">
                  <c:v>5087.92</c:v>
                </c:pt>
                <c:pt idx="587">
                  <c:v>5116.5</c:v>
                </c:pt>
                <c:pt idx="588">
                  <c:v>5124.1899999999996</c:v>
                </c:pt>
                <c:pt idx="589">
                  <c:v>5125.22</c:v>
                </c:pt>
                <c:pt idx="590">
                  <c:v>5136.75</c:v>
                </c:pt>
                <c:pt idx="591">
                  <c:v>5138.26</c:v>
                </c:pt>
                <c:pt idx="592">
                  <c:v>5144.18</c:v>
                </c:pt>
                <c:pt idx="593">
                  <c:v>5148.55</c:v>
                </c:pt>
                <c:pt idx="594">
                  <c:v>5152.13</c:v>
                </c:pt>
                <c:pt idx="595">
                  <c:v>5166.96</c:v>
                </c:pt>
                <c:pt idx="596">
                  <c:v>5177.12</c:v>
                </c:pt>
                <c:pt idx="597">
                  <c:v>5195.58</c:v>
                </c:pt>
                <c:pt idx="598">
                  <c:v>5198.6899999999996</c:v>
                </c:pt>
                <c:pt idx="599">
                  <c:v>5207.97</c:v>
                </c:pt>
                <c:pt idx="600">
                  <c:v>5209.58</c:v>
                </c:pt>
                <c:pt idx="601">
                  <c:v>5213.22</c:v>
                </c:pt>
                <c:pt idx="602">
                  <c:v>5216.4799999999996</c:v>
                </c:pt>
                <c:pt idx="603">
                  <c:v>5227.99</c:v>
                </c:pt>
                <c:pt idx="604">
                  <c:v>5240.7700000000004</c:v>
                </c:pt>
                <c:pt idx="605">
                  <c:v>5245.23</c:v>
                </c:pt>
                <c:pt idx="606">
                  <c:v>5246.05</c:v>
                </c:pt>
                <c:pt idx="607">
                  <c:v>5253.52</c:v>
                </c:pt>
                <c:pt idx="608">
                  <c:v>5257.51</c:v>
                </c:pt>
                <c:pt idx="609">
                  <c:v>5261.47</c:v>
                </c:pt>
                <c:pt idx="610">
                  <c:v>5266.37</c:v>
                </c:pt>
                <c:pt idx="611">
                  <c:v>5267.82</c:v>
                </c:pt>
                <c:pt idx="612">
                  <c:v>5272.18</c:v>
                </c:pt>
                <c:pt idx="613">
                  <c:v>5275.86</c:v>
                </c:pt>
                <c:pt idx="614">
                  <c:v>5291.71</c:v>
                </c:pt>
                <c:pt idx="615">
                  <c:v>5293.67</c:v>
                </c:pt>
                <c:pt idx="616">
                  <c:v>5306.7</c:v>
                </c:pt>
                <c:pt idx="617">
                  <c:v>5312.17</c:v>
                </c:pt>
                <c:pt idx="618">
                  <c:v>5322.24</c:v>
                </c:pt>
                <c:pt idx="619">
                  <c:v>5325.65</c:v>
                </c:pt>
                <c:pt idx="620">
                  <c:v>5327.4</c:v>
                </c:pt>
                <c:pt idx="621">
                  <c:v>5344.81</c:v>
                </c:pt>
                <c:pt idx="622">
                  <c:v>5354.07</c:v>
                </c:pt>
                <c:pt idx="623">
                  <c:v>5364.66</c:v>
                </c:pt>
                <c:pt idx="624">
                  <c:v>5373.36</c:v>
                </c:pt>
                <c:pt idx="625">
                  <c:v>5375.04</c:v>
                </c:pt>
                <c:pt idx="626">
                  <c:v>5377.46</c:v>
                </c:pt>
                <c:pt idx="627">
                  <c:v>5383.54</c:v>
                </c:pt>
                <c:pt idx="628">
                  <c:v>5385.34</c:v>
                </c:pt>
                <c:pt idx="629">
                  <c:v>5396.44</c:v>
                </c:pt>
                <c:pt idx="630">
                  <c:v>5397.62</c:v>
                </c:pt>
                <c:pt idx="631">
                  <c:v>5400.98</c:v>
                </c:pt>
                <c:pt idx="632">
                  <c:v>5402.89</c:v>
                </c:pt>
                <c:pt idx="633">
                  <c:v>5411.99</c:v>
                </c:pt>
                <c:pt idx="634">
                  <c:v>5415.66</c:v>
                </c:pt>
                <c:pt idx="635">
                  <c:v>5425.02</c:v>
                </c:pt>
                <c:pt idx="636">
                  <c:v>5428.73</c:v>
                </c:pt>
                <c:pt idx="637">
                  <c:v>5428.98</c:v>
                </c:pt>
                <c:pt idx="638">
                  <c:v>5438.75</c:v>
                </c:pt>
                <c:pt idx="639">
                  <c:v>5458.05</c:v>
                </c:pt>
                <c:pt idx="640">
                  <c:v>5466.88</c:v>
                </c:pt>
                <c:pt idx="641">
                  <c:v>5469.01</c:v>
                </c:pt>
                <c:pt idx="642">
                  <c:v>5472.45</c:v>
                </c:pt>
                <c:pt idx="643">
                  <c:v>5478.04</c:v>
                </c:pt>
                <c:pt idx="644">
                  <c:v>5484.47</c:v>
                </c:pt>
                <c:pt idx="645">
                  <c:v>5488.26</c:v>
                </c:pt>
                <c:pt idx="646">
                  <c:v>5503.36</c:v>
                </c:pt>
                <c:pt idx="647">
                  <c:v>5539.4</c:v>
                </c:pt>
                <c:pt idx="648">
                  <c:v>5540.35</c:v>
                </c:pt>
                <c:pt idx="649">
                  <c:v>5552.61</c:v>
                </c:pt>
                <c:pt idx="650">
                  <c:v>5576.35</c:v>
                </c:pt>
                <c:pt idx="651">
                  <c:v>5582.95</c:v>
                </c:pt>
                <c:pt idx="652">
                  <c:v>5584.31</c:v>
                </c:pt>
                <c:pt idx="653">
                  <c:v>5587.59</c:v>
                </c:pt>
                <c:pt idx="654">
                  <c:v>5594.85</c:v>
                </c:pt>
                <c:pt idx="655">
                  <c:v>5612.83</c:v>
                </c:pt>
                <c:pt idx="656">
                  <c:v>5615.37</c:v>
                </c:pt>
                <c:pt idx="657">
                  <c:v>5630.46</c:v>
                </c:pt>
                <c:pt idx="658">
                  <c:v>5649.72</c:v>
                </c:pt>
                <c:pt idx="659">
                  <c:v>5650.14</c:v>
                </c:pt>
                <c:pt idx="660">
                  <c:v>5662.23</c:v>
                </c:pt>
                <c:pt idx="661">
                  <c:v>5679.13</c:v>
                </c:pt>
                <c:pt idx="662">
                  <c:v>5690.79</c:v>
                </c:pt>
                <c:pt idx="663">
                  <c:v>5693.43</c:v>
                </c:pt>
                <c:pt idx="664">
                  <c:v>5698.74</c:v>
                </c:pt>
                <c:pt idx="665">
                  <c:v>5699.84</c:v>
                </c:pt>
                <c:pt idx="666">
                  <c:v>5708.87</c:v>
                </c:pt>
                <c:pt idx="667">
                  <c:v>5709.16</c:v>
                </c:pt>
                <c:pt idx="668">
                  <c:v>5720.38</c:v>
                </c:pt>
                <c:pt idx="669">
                  <c:v>5729.01</c:v>
                </c:pt>
                <c:pt idx="670">
                  <c:v>5741.67</c:v>
                </c:pt>
                <c:pt idx="671">
                  <c:v>5748.13</c:v>
                </c:pt>
                <c:pt idx="672">
                  <c:v>5757.41</c:v>
                </c:pt>
                <c:pt idx="673">
                  <c:v>5778.71</c:v>
                </c:pt>
                <c:pt idx="674">
                  <c:v>5807.06</c:v>
                </c:pt>
                <c:pt idx="675">
                  <c:v>5812.9</c:v>
                </c:pt>
                <c:pt idx="676">
                  <c:v>5816.58</c:v>
                </c:pt>
                <c:pt idx="677">
                  <c:v>5832.6</c:v>
                </c:pt>
                <c:pt idx="678">
                  <c:v>5836.52</c:v>
                </c:pt>
                <c:pt idx="679">
                  <c:v>5843.99</c:v>
                </c:pt>
                <c:pt idx="680">
                  <c:v>5846.92</c:v>
                </c:pt>
                <c:pt idx="681">
                  <c:v>5847.24</c:v>
                </c:pt>
                <c:pt idx="682">
                  <c:v>5855.9</c:v>
                </c:pt>
                <c:pt idx="683">
                  <c:v>5877.02</c:v>
                </c:pt>
                <c:pt idx="684">
                  <c:v>5910.94</c:v>
                </c:pt>
                <c:pt idx="685">
                  <c:v>5920.1</c:v>
                </c:pt>
                <c:pt idx="686">
                  <c:v>5926.85</c:v>
                </c:pt>
                <c:pt idx="687">
                  <c:v>5926.93</c:v>
                </c:pt>
                <c:pt idx="688">
                  <c:v>5927.65</c:v>
                </c:pt>
                <c:pt idx="689">
                  <c:v>5934.38</c:v>
                </c:pt>
                <c:pt idx="690">
                  <c:v>5957.35</c:v>
                </c:pt>
                <c:pt idx="691">
                  <c:v>5960.91</c:v>
                </c:pt>
                <c:pt idx="692">
                  <c:v>5966.89</c:v>
                </c:pt>
                <c:pt idx="693">
                  <c:v>5969.72</c:v>
                </c:pt>
                <c:pt idx="694">
                  <c:v>5972.38</c:v>
                </c:pt>
                <c:pt idx="695">
                  <c:v>5974.38</c:v>
                </c:pt>
                <c:pt idx="696">
                  <c:v>5976.83</c:v>
                </c:pt>
                <c:pt idx="697">
                  <c:v>5979.66</c:v>
                </c:pt>
                <c:pt idx="698">
                  <c:v>5979.73</c:v>
                </c:pt>
                <c:pt idx="699">
                  <c:v>5979.99</c:v>
                </c:pt>
                <c:pt idx="700">
                  <c:v>5989.52</c:v>
                </c:pt>
                <c:pt idx="701">
                  <c:v>5990.17</c:v>
                </c:pt>
                <c:pt idx="702">
                  <c:v>5993.62</c:v>
                </c:pt>
                <c:pt idx="703">
                  <c:v>6059.17</c:v>
                </c:pt>
                <c:pt idx="704">
                  <c:v>6061.8</c:v>
                </c:pt>
                <c:pt idx="705">
                  <c:v>6064.37</c:v>
                </c:pt>
                <c:pt idx="706">
                  <c:v>6067.13</c:v>
                </c:pt>
                <c:pt idx="707">
                  <c:v>6074.37</c:v>
                </c:pt>
                <c:pt idx="708">
                  <c:v>6079.67</c:v>
                </c:pt>
                <c:pt idx="709">
                  <c:v>6082.41</c:v>
                </c:pt>
                <c:pt idx="710">
                  <c:v>6098.38</c:v>
                </c:pt>
                <c:pt idx="711">
                  <c:v>6111.95</c:v>
                </c:pt>
                <c:pt idx="712">
                  <c:v>6112.35</c:v>
                </c:pt>
                <c:pt idx="713">
                  <c:v>6113.23</c:v>
                </c:pt>
                <c:pt idx="714">
                  <c:v>6117.49</c:v>
                </c:pt>
                <c:pt idx="715">
                  <c:v>6123.57</c:v>
                </c:pt>
                <c:pt idx="716">
                  <c:v>6128.8</c:v>
                </c:pt>
                <c:pt idx="717">
                  <c:v>6138.5</c:v>
                </c:pt>
                <c:pt idx="718">
                  <c:v>6138.58</c:v>
                </c:pt>
                <c:pt idx="719">
                  <c:v>6139.14</c:v>
                </c:pt>
                <c:pt idx="720">
                  <c:v>6147.12</c:v>
                </c:pt>
                <c:pt idx="721">
                  <c:v>6152.05</c:v>
                </c:pt>
                <c:pt idx="722">
                  <c:v>6159.57</c:v>
                </c:pt>
                <c:pt idx="723">
                  <c:v>6170.96</c:v>
                </c:pt>
                <c:pt idx="724">
                  <c:v>6183.32</c:v>
                </c:pt>
                <c:pt idx="725">
                  <c:v>6183.46</c:v>
                </c:pt>
                <c:pt idx="726">
                  <c:v>6184.3</c:v>
                </c:pt>
                <c:pt idx="727">
                  <c:v>6185.32</c:v>
                </c:pt>
                <c:pt idx="728">
                  <c:v>6186.13</c:v>
                </c:pt>
                <c:pt idx="729">
                  <c:v>6196.45</c:v>
                </c:pt>
                <c:pt idx="730">
                  <c:v>6198.75</c:v>
                </c:pt>
                <c:pt idx="731">
                  <c:v>6203.9</c:v>
                </c:pt>
                <c:pt idx="732">
                  <c:v>6203.9</c:v>
                </c:pt>
                <c:pt idx="733">
                  <c:v>6207.26</c:v>
                </c:pt>
                <c:pt idx="734">
                  <c:v>6208.5</c:v>
                </c:pt>
                <c:pt idx="735">
                  <c:v>6219.93</c:v>
                </c:pt>
                <c:pt idx="736">
                  <c:v>6236.95</c:v>
                </c:pt>
                <c:pt idx="737">
                  <c:v>6238.3</c:v>
                </c:pt>
                <c:pt idx="738">
                  <c:v>6250.44</c:v>
                </c:pt>
                <c:pt idx="739">
                  <c:v>6253.85</c:v>
                </c:pt>
                <c:pt idx="740">
                  <c:v>6254.13</c:v>
                </c:pt>
                <c:pt idx="741">
                  <c:v>6255.38</c:v>
                </c:pt>
                <c:pt idx="742">
                  <c:v>6261.2</c:v>
                </c:pt>
                <c:pt idx="743">
                  <c:v>6269.33</c:v>
                </c:pt>
                <c:pt idx="744">
                  <c:v>6272.48</c:v>
                </c:pt>
                <c:pt idx="745">
                  <c:v>6276.3</c:v>
                </c:pt>
                <c:pt idx="746">
                  <c:v>6282.24</c:v>
                </c:pt>
                <c:pt idx="747">
                  <c:v>6289.75</c:v>
                </c:pt>
                <c:pt idx="748">
                  <c:v>6293.63</c:v>
                </c:pt>
                <c:pt idx="749">
                  <c:v>6302.23</c:v>
                </c:pt>
                <c:pt idx="750">
                  <c:v>6305.61</c:v>
                </c:pt>
                <c:pt idx="751">
                  <c:v>6311.11</c:v>
                </c:pt>
                <c:pt idx="752">
                  <c:v>6311.95</c:v>
                </c:pt>
                <c:pt idx="753">
                  <c:v>6313.76</c:v>
                </c:pt>
                <c:pt idx="754">
                  <c:v>6334.34</c:v>
                </c:pt>
                <c:pt idx="755">
                  <c:v>6335.64</c:v>
                </c:pt>
                <c:pt idx="756">
                  <c:v>6338.08</c:v>
                </c:pt>
                <c:pt idx="757">
                  <c:v>6356.27</c:v>
                </c:pt>
                <c:pt idx="758">
                  <c:v>6358.78</c:v>
                </c:pt>
                <c:pt idx="759">
                  <c:v>6360.99</c:v>
                </c:pt>
                <c:pt idx="760">
                  <c:v>6361.47</c:v>
                </c:pt>
                <c:pt idx="761">
                  <c:v>6367.31</c:v>
                </c:pt>
                <c:pt idx="762">
                  <c:v>6373.56</c:v>
                </c:pt>
                <c:pt idx="763">
                  <c:v>6374.16</c:v>
                </c:pt>
                <c:pt idx="764">
                  <c:v>6389.38</c:v>
                </c:pt>
                <c:pt idx="765">
                  <c:v>6389.53</c:v>
                </c:pt>
                <c:pt idx="766">
                  <c:v>6393.6</c:v>
                </c:pt>
                <c:pt idx="767">
                  <c:v>6402.29</c:v>
                </c:pt>
                <c:pt idx="768">
                  <c:v>6406.41</c:v>
                </c:pt>
                <c:pt idx="769">
                  <c:v>6407.05</c:v>
                </c:pt>
                <c:pt idx="770">
                  <c:v>6412.34</c:v>
                </c:pt>
                <c:pt idx="771">
                  <c:v>6414.18</c:v>
                </c:pt>
                <c:pt idx="772">
                  <c:v>6417.28</c:v>
                </c:pt>
                <c:pt idx="773">
                  <c:v>6423.48</c:v>
                </c:pt>
                <c:pt idx="774">
                  <c:v>6435.62</c:v>
                </c:pt>
                <c:pt idx="775">
                  <c:v>6455.86</c:v>
                </c:pt>
                <c:pt idx="776">
                  <c:v>6457.84</c:v>
                </c:pt>
                <c:pt idx="777">
                  <c:v>6473.15</c:v>
                </c:pt>
                <c:pt idx="778">
                  <c:v>6474.01</c:v>
                </c:pt>
                <c:pt idx="779">
                  <c:v>6481.67</c:v>
                </c:pt>
                <c:pt idx="780">
                  <c:v>6496.89</c:v>
                </c:pt>
                <c:pt idx="781">
                  <c:v>6500.24</c:v>
                </c:pt>
                <c:pt idx="782">
                  <c:v>6512.24</c:v>
                </c:pt>
                <c:pt idx="783">
                  <c:v>6529.21</c:v>
                </c:pt>
                <c:pt idx="784">
                  <c:v>6532.04</c:v>
                </c:pt>
                <c:pt idx="785">
                  <c:v>6536.68</c:v>
                </c:pt>
                <c:pt idx="786">
                  <c:v>6546.16</c:v>
                </c:pt>
                <c:pt idx="787">
                  <c:v>6548.2</c:v>
                </c:pt>
                <c:pt idx="788">
                  <c:v>6551.75</c:v>
                </c:pt>
                <c:pt idx="789">
                  <c:v>6552.01</c:v>
                </c:pt>
                <c:pt idx="790">
                  <c:v>6555.07</c:v>
                </c:pt>
                <c:pt idx="791">
                  <c:v>6571.02</c:v>
                </c:pt>
                <c:pt idx="792">
                  <c:v>6571.54</c:v>
                </c:pt>
                <c:pt idx="793">
                  <c:v>6593.51</c:v>
                </c:pt>
                <c:pt idx="794">
                  <c:v>6600.21</c:v>
                </c:pt>
                <c:pt idx="795">
                  <c:v>6600.36</c:v>
                </c:pt>
                <c:pt idx="796">
                  <c:v>6610.11</c:v>
                </c:pt>
                <c:pt idx="797">
                  <c:v>6630.31</c:v>
                </c:pt>
                <c:pt idx="798">
                  <c:v>6638.16</c:v>
                </c:pt>
                <c:pt idx="799">
                  <c:v>6639.3</c:v>
                </c:pt>
                <c:pt idx="800">
                  <c:v>6640.54</c:v>
                </c:pt>
                <c:pt idx="801">
                  <c:v>6651.26</c:v>
                </c:pt>
                <c:pt idx="802">
                  <c:v>6652.53</c:v>
                </c:pt>
                <c:pt idx="803">
                  <c:v>6653.79</c:v>
                </c:pt>
                <c:pt idx="804">
                  <c:v>6664.32</c:v>
                </c:pt>
                <c:pt idx="805">
                  <c:v>6664.69</c:v>
                </c:pt>
                <c:pt idx="806">
                  <c:v>6666.24</c:v>
                </c:pt>
                <c:pt idx="807">
                  <c:v>6686.43</c:v>
                </c:pt>
                <c:pt idx="808">
                  <c:v>6700.56</c:v>
                </c:pt>
                <c:pt idx="809">
                  <c:v>6706.47</c:v>
                </c:pt>
                <c:pt idx="810">
                  <c:v>6710.19</c:v>
                </c:pt>
                <c:pt idx="811">
                  <c:v>6721.37</c:v>
                </c:pt>
                <c:pt idx="812">
                  <c:v>6737.98</c:v>
                </c:pt>
                <c:pt idx="813">
                  <c:v>6738.84</c:v>
                </c:pt>
                <c:pt idx="814">
                  <c:v>6746.74</c:v>
                </c:pt>
                <c:pt idx="815">
                  <c:v>6748.59</c:v>
                </c:pt>
                <c:pt idx="816">
                  <c:v>6749.63</c:v>
                </c:pt>
                <c:pt idx="817">
                  <c:v>6750.27</c:v>
                </c:pt>
                <c:pt idx="818">
                  <c:v>6753.04</c:v>
                </c:pt>
                <c:pt idx="819">
                  <c:v>6770.19</c:v>
                </c:pt>
                <c:pt idx="820">
                  <c:v>6775.96</c:v>
                </c:pt>
                <c:pt idx="821">
                  <c:v>6781.35</c:v>
                </c:pt>
                <c:pt idx="822">
                  <c:v>6781.52</c:v>
                </c:pt>
                <c:pt idx="823">
                  <c:v>6796.86</c:v>
                </c:pt>
                <c:pt idx="824">
                  <c:v>6799.46</c:v>
                </c:pt>
                <c:pt idx="825">
                  <c:v>6809.46</c:v>
                </c:pt>
                <c:pt idx="826">
                  <c:v>6827.69</c:v>
                </c:pt>
                <c:pt idx="827">
                  <c:v>6837.37</c:v>
                </c:pt>
                <c:pt idx="828">
                  <c:v>6842.28</c:v>
                </c:pt>
                <c:pt idx="829">
                  <c:v>6843.17</c:v>
                </c:pt>
                <c:pt idx="830">
                  <c:v>6849.03</c:v>
                </c:pt>
                <c:pt idx="831">
                  <c:v>6858.48</c:v>
                </c:pt>
                <c:pt idx="832">
                  <c:v>6863.49</c:v>
                </c:pt>
                <c:pt idx="833">
                  <c:v>6868.39</c:v>
                </c:pt>
                <c:pt idx="834">
                  <c:v>6875.96</c:v>
                </c:pt>
                <c:pt idx="835">
                  <c:v>6876.53</c:v>
                </c:pt>
                <c:pt idx="836">
                  <c:v>6877.98</c:v>
                </c:pt>
                <c:pt idx="837">
                  <c:v>6895.19</c:v>
                </c:pt>
                <c:pt idx="838">
                  <c:v>6933.24</c:v>
                </c:pt>
                <c:pt idx="839">
                  <c:v>6938.11</c:v>
                </c:pt>
                <c:pt idx="840">
                  <c:v>6940.91</c:v>
                </c:pt>
                <c:pt idx="841">
                  <c:v>6940.94</c:v>
                </c:pt>
                <c:pt idx="842">
                  <c:v>6948.7</c:v>
                </c:pt>
                <c:pt idx="843">
                  <c:v>6951.12</c:v>
                </c:pt>
                <c:pt idx="844">
                  <c:v>6965.21</c:v>
                </c:pt>
                <c:pt idx="845">
                  <c:v>6985.51</c:v>
                </c:pt>
                <c:pt idx="846">
                  <c:v>6986.7</c:v>
                </c:pt>
                <c:pt idx="847">
                  <c:v>6989.95</c:v>
                </c:pt>
                <c:pt idx="848">
                  <c:v>7003.1</c:v>
                </c:pt>
                <c:pt idx="849">
                  <c:v>7033.08</c:v>
                </c:pt>
                <c:pt idx="850">
                  <c:v>7042.11</c:v>
                </c:pt>
                <c:pt idx="851">
                  <c:v>7045.5</c:v>
                </c:pt>
                <c:pt idx="852">
                  <c:v>7046.72</c:v>
                </c:pt>
                <c:pt idx="853">
                  <c:v>7050.02</c:v>
                </c:pt>
                <c:pt idx="854">
                  <c:v>7050.64</c:v>
                </c:pt>
                <c:pt idx="855">
                  <c:v>7054.41</c:v>
                </c:pt>
                <c:pt idx="856">
                  <c:v>7077.19</c:v>
                </c:pt>
                <c:pt idx="857">
                  <c:v>7096.98</c:v>
                </c:pt>
                <c:pt idx="858">
                  <c:v>7106.81</c:v>
                </c:pt>
                <c:pt idx="859">
                  <c:v>7125.25</c:v>
                </c:pt>
                <c:pt idx="860">
                  <c:v>7128.64</c:v>
                </c:pt>
                <c:pt idx="861">
                  <c:v>7133.9</c:v>
                </c:pt>
                <c:pt idx="862">
                  <c:v>7144.4</c:v>
                </c:pt>
                <c:pt idx="863">
                  <c:v>7144.86</c:v>
                </c:pt>
                <c:pt idx="864">
                  <c:v>7147.11</c:v>
                </c:pt>
                <c:pt idx="865">
                  <c:v>7147.47</c:v>
                </c:pt>
                <c:pt idx="866">
                  <c:v>7151.09</c:v>
                </c:pt>
                <c:pt idx="867">
                  <c:v>7152.67</c:v>
                </c:pt>
                <c:pt idx="868">
                  <c:v>7153.55</c:v>
                </c:pt>
                <c:pt idx="869">
                  <c:v>7160.09</c:v>
                </c:pt>
                <c:pt idx="870">
                  <c:v>7160.33</c:v>
                </c:pt>
                <c:pt idx="871">
                  <c:v>7162.01</c:v>
                </c:pt>
                <c:pt idx="872">
                  <c:v>7173.36</c:v>
                </c:pt>
                <c:pt idx="873">
                  <c:v>7175.51</c:v>
                </c:pt>
                <c:pt idx="874">
                  <c:v>7179.52</c:v>
                </c:pt>
                <c:pt idx="875">
                  <c:v>7196.87</c:v>
                </c:pt>
                <c:pt idx="876">
                  <c:v>7201.7</c:v>
                </c:pt>
                <c:pt idx="877">
                  <c:v>7209.49</c:v>
                </c:pt>
                <c:pt idx="878">
                  <c:v>7220.25</c:v>
                </c:pt>
                <c:pt idx="879">
                  <c:v>7222.79</c:v>
                </c:pt>
                <c:pt idx="880">
                  <c:v>7228.22</c:v>
                </c:pt>
                <c:pt idx="881">
                  <c:v>7243.81</c:v>
                </c:pt>
                <c:pt idx="882">
                  <c:v>7248.71</c:v>
                </c:pt>
                <c:pt idx="883">
                  <c:v>7256.72</c:v>
                </c:pt>
                <c:pt idx="884">
                  <c:v>7261.74</c:v>
                </c:pt>
                <c:pt idx="885">
                  <c:v>7265.58</c:v>
                </c:pt>
                <c:pt idx="886">
                  <c:v>7265.7</c:v>
                </c:pt>
                <c:pt idx="887">
                  <c:v>7273.02</c:v>
                </c:pt>
                <c:pt idx="888">
                  <c:v>7281.51</c:v>
                </c:pt>
                <c:pt idx="889">
                  <c:v>7302.46</c:v>
                </c:pt>
                <c:pt idx="890">
                  <c:v>7304.65</c:v>
                </c:pt>
                <c:pt idx="891">
                  <c:v>7318.21</c:v>
                </c:pt>
                <c:pt idx="892">
                  <c:v>7318.22</c:v>
                </c:pt>
                <c:pt idx="893">
                  <c:v>7322.86</c:v>
                </c:pt>
                <c:pt idx="894">
                  <c:v>7323.73</c:v>
                </c:pt>
                <c:pt idx="895">
                  <c:v>7325.05</c:v>
                </c:pt>
                <c:pt idx="896">
                  <c:v>7325.47</c:v>
                </c:pt>
                <c:pt idx="897">
                  <c:v>7337.75</c:v>
                </c:pt>
                <c:pt idx="898">
                  <c:v>7339.93</c:v>
                </c:pt>
                <c:pt idx="899">
                  <c:v>7345.08</c:v>
                </c:pt>
                <c:pt idx="900">
                  <c:v>7345.73</c:v>
                </c:pt>
                <c:pt idx="901">
                  <c:v>7348.14</c:v>
                </c:pt>
                <c:pt idx="902">
                  <c:v>7349.12</c:v>
                </c:pt>
                <c:pt idx="903">
                  <c:v>7357.49</c:v>
                </c:pt>
                <c:pt idx="904">
                  <c:v>7358.18</c:v>
                </c:pt>
                <c:pt idx="905">
                  <c:v>7362.31</c:v>
                </c:pt>
                <c:pt idx="906">
                  <c:v>7371.77</c:v>
                </c:pt>
                <c:pt idx="907">
                  <c:v>7388.85</c:v>
                </c:pt>
                <c:pt idx="908">
                  <c:v>7403.98</c:v>
                </c:pt>
                <c:pt idx="909">
                  <c:v>7418.52</c:v>
                </c:pt>
                <c:pt idx="910">
                  <c:v>7419.48</c:v>
                </c:pt>
                <c:pt idx="911">
                  <c:v>7421.19</c:v>
                </c:pt>
                <c:pt idx="912">
                  <c:v>7441.05</c:v>
                </c:pt>
                <c:pt idx="913">
                  <c:v>7441.5</c:v>
                </c:pt>
                <c:pt idx="914">
                  <c:v>7443.64</c:v>
                </c:pt>
                <c:pt idx="915">
                  <c:v>7445.92</c:v>
                </c:pt>
                <c:pt idx="916">
                  <c:v>7448.4</c:v>
                </c:pt>
                <c:pt idx="917">
                  <c:v>7450.36</c:v>
                </c:pt>
                <c:pt idx="918">
                  <c:v>7463.51</c:v>
                </c:pt>
                <c:pt idx="919">
                  <c:v>7487.38</c:v>
                </c:pt>
                <c:pt idx="920">
                  <c:v>7494.63</c:v>
                </c:pt>
                <c:pt idx="921">
                  <c:v>7504.3</c:v>
                </c:pt>
                <c:pt idx="922">
                  <c:v>7512.27</c:v>
                </c:pt>
                <c:pt idx="923">
                  <c:v>7518.03</c:v>
                </c:pt>
                <c:pt idx="924">
                  <c:v>7526.71</c:v>
                </c:pt>
                <c:pt idx="925">
                  <c:v>7531.7</c:v>
                </c:pt>
                <c:pt idx="926">
                  <c:v>7537.16</c:v>
                </c:pt>
                <c:pt idx="927">
                  <c:v>7538.52</c:v>
                </c:pt>
                <c:pt idx="928">
                  <c:v>7567.13</c:v>
                </c:pt>
                <c:pt idx="929">
                  <c:v>7585.62</c:v>
                </c:pt>
                <c:pt idx="930">
                  <c:v>7607.03</c:v>
                </c:pt>
                <c:pt idx="931">
                  <c:v>7609.6</c:v>
                </c:pt>
                <c:pt idx="932">
                  <c:v>7623.13</c:v>
                </c:pt>
                <c:pt idx="933">
                  <c:v>7623.52</c:v>
                </c:pt>
                <c:pt idx="934">
                  <c:v>7624.63</c:v>
                </c:pt>
                <c:pt idx="935">
                  <c:v>7626.99</c:v>
                </c:pt>
                <c:pt idx="936">
                  <c:v>7633.72</c:v>
                </c:pt>
                <c:pt idx="937">
                  <c:v>7636.92</c:v>
                </c:pt>
                <c:pt idx="938">
                  <c:v>7639.42</c:v>
                </c:pt>
                <c:pt idx="939">
                  <c:v>7640.31</c:v>
                </c:pt>
                <c:pt idx="940">
                  <c:v>7642.05</c:v>
                </c:pt>
                <c:pt idx="941">
                  <c:v>7650.77</c:v>
                </c:pt>
                <c:pt idx="942">
                  <c:v>7650.8</c:v>
                </c:pt>
                <c:pt idx="943">
                  <c:v>7652.26</c:v>
                </c:pt>
                <c:pt idx="944">
                  <c:v>7657.69</c:v>
                </c:pt>
                <c:pt idx="945">
                  <c:v>7662.47</c:v>
                </c:pt>
                <c:pt idx="946">
                  <c:v>7670.75</c:v>
                </c:pt>
                <c:pt idx="947">
                  <c:v>7676.4</c:v>
                </c:pt>
                <c:pt idx="948">
                  <c:v>7680.92</c:v>
                </c:pt>
                <c:pt idx="949">
                  <c:v>7681.17</c:v>
                </c:pt>
                <c:pt idx="950">
                  <c:v>7682.67</c:v>
                </c:pt>
                <c:pt idx="951">
                  <c:v>7684.62</c:v>
                </c:pt>
                <c:pt idx="952">
                  <c:v>7726.85</c:v>
                </c:pt>
                <c:pt idx="953">
                  <c:v>7727.25</c:v>
                </c:pt>
                <c:pt idx="954">
                  <c:v>7729.65</c:v>
                </c:pt>
                <c:pt idx="955">
                  <c:v>7731.43</c:v>
                </c:pt>
                <c:pt idx="956">
                  <c:v>7731.86</c:v>
                </c:pt>
                <c:pt idx="957">
                  <c:v>7736.39</c:v>
                </c:pt>
                <c:pt idx="958">
                  <c:v>7740.34</c:v>
                </c:pt>
                <c:pt idx="959">
                  <c:v>7742.11</c:v>
                </c:pt>
                <c:pt idx="960">
                  <c:v>7749.16</c:v>
                </c:pt>
                <c:pt idx="961">
                  <c:v>7763.06</c:v>
                </c:pt>
                <c:pt idx="962">
                  <c:v>7789.64</c:v>
                </c:pt>
                <c:pt idx="963">
                  <c:v>7794.68</c:v>
                </c:pt>
                <c:pt idx="964">
                  <c:v>7803.77</c:v>
                </c:pt>
                <c:pt idx="965">
                  <c:v>7804.16</c:v>
                </c:pt>
                <c:pt idx="966">
                  <c:v>7812.67</c:v>
                </c:pt>
                <c:pt idx="967">
                  <c:v>7824.37</c:v>
                </c:pt>
                <c:pt idx="968">
                  <c:v>7844.8</c:v>
                </c:pt>
                <c:pt idx="969">
                  <c:v>7851.85</c:v>
                </c:pt>
                <c:pt idx="970">
                  <c:v>7896.41</c:v>
                </c:pt>
                <c:pt idx="971">
                  <c:v>7935.29</c:v>
                </c:pt>
                <c:pt idx="972">
                  <c:v>7948.22</c:v>
                </c:pt>
                <c:pt idx="973">
                  <c:v>7953.72</c:v>
                </c:pt>
                <c:pt idx="974">
                  <c:v>7954.52</c:v>
                </c:pt>
                <c:pt idx="975">
                  <c:v>7958.13</c:v>
                </c:pt>
                <c:pt idx="976">
                  <c:v>7966.81</c:v>
                </c:pt>
                <c:pt idx="977">
                  <c:v>7980.34</c:v>
                </c:pt>
                <c:pt idx="978">
                  <c:v>7985.82</c:v>
                </c:pt>
                <c:pt idx="979">
                  <c:v>7986.48</c:v>
                </c:pt>
                <c:pt idx="980">
                  <c:v>8004.96</c:v>
                </c:pt>
                <c:pt idx="981">
                  <c:v>8014.62</c:v>
                </c:pt>
                <c:pt idx="982">
                  <c:v>8017.06</c:v>
                </c:pt>
                <c:pt idx="983">
                  <c:v>8021.11</c:v>
                </c:pt>
                <c:pt idx="984">
                  <c:v>8023.14</c:v>
                </c:pt>
                <c:pt idx="985">
                  <c:v>8026.67</c:v>
                </c:pt>
                <c:pt idx="986">
                  <c:v>8027.97</c:v>
                </c:pt>
                <c:pt idx="987">
                  <c:v>8035.64</c:v>
                </c:pt>
                <c:pt idx="988">
                  <c:v>8059.06</c:v>
                </c:pt>
                <c:pt idx="989">
                  <c:v>8059.68</c:v>
                </c:pt>
                <c:pt idx="990">
                  <c:v>8062.31</c:v>
                </c:pt>
                <c:pt idx="991">
                  <c:v>8062.76</c:v>
                </c:pt>
                <c:pt idx="992">
                  <c:v>8067.83</c:v>
                </c:pt>
                <c:pt idx="993">
                  <c:v>8068.19</c:v>
                </c:pt>
                <c:pt idx="994">
                  <c:v>8071.57</c:v>
                </c:pt>
                <c:pt idx="995">
                  <c:v>8077.41</c:v>
                </c:pt>
                <c:pt idx="996">
                  <c:v>8081.26</c:v>
                </c:pt>
                <c:pt idx="997">
                  <c:v>8081.74</c:v>
                </c:pt>
                <c:pt idx="998">
                  <c:v>8083.92</c:v>
                </c:pt>
                <c:pt idx="999">
                  <c:v>8091.3</c:v>
                </c:pt>
                <c:pt idx="1000">
                  <c:v>8112.59</c:v>
                </c:pt>
                <c:pt idx="1001">
                  <c:v>8116.27</c:v>
                </c:pt>
                <c:pt idx="1002">
                  <c:v>8116.68</c:v>
                </c:pt>
                <c:pt idx="1003">
                  <c:v>8124.41</c:v>
                </c:pt>
                <c:pt idx="1004">
                  <c:v>8125.78</c:v>
                </c:pt>
                <c:pt idx="1005">
                  <c:v>8157.92</c:v>
                </c:pt>
                <c:pt idx="1006">
                  <c:v>8162.72</c:v>
                </c:pt>
                <c:pt idx="1007">
                  <c:v>8177.9</c:v>
                </c:pt>
                <c:pt idx="1008">
                  <c:v>8179.51</c:v>
                </c:pt>
                <c:pt idx="1009">
                  <c:v>8182.89</c:v>
                </c:pt>
                <c:pt idx="1010">
                  <c:v>8188.12</c:v>
                </c:pt>
                <c:pt idx="1011">
                  <c:v>8211.1</c:v>
                </c:pt>
                <c:pt idx="1012">
                  <c:v>8219.2000000000007</c:v>
                </c:pt>
                <c:pt idx="1013">
                  <c:v>8232.64</c:v>
                </c:pt>
                <c:pt idx="1014">
                  <c:v>8233.1</c:v>
                </c:pt>
                <c:pt idx="1015">
                  <c:v>8240.59</c:v>
                </c:pt>
                <c:pt idx="1016">
                  <c:v>8252.2800000000007</c:v>
                </c:pt>
                <c:pt idx="1017">
                  <c:v>8268</c:v>
                </c:pt>
                <c:pt idx="1018">
                  <c:v>8269.0400000000009</c:v>
                </c:pt>
                <c:pt idx="1019">
                  <c:v>8271.4599999999991</c:v>
                </c:pt>
                <c:pt idx="1020">
                  <c:v>8277.52</c:v>
                </c:pt>
                <c:pt idx="1021">
                  <c:v>8280.6200000000008</c:v>
                </c:pt>
                <c:pt idx="1022">
                  <c:v>8283.68</c:v>
                </c:pt>
                <c:pt idx="1023">
                  <c:v>8302.5400000000009</c:v>
                </c:pt>
                <c:pt idx="1024">
                  <c:v>8310.84</c:v>
                </c:pt>
                <c:pt idx="1025">
                  <c:v>8314.65</c:v>
                </c:pt>
                <c:pt idx="1026">
                  <c:v>8334.4599999999991</c:v>
                </c:pt>
                <c:pt idx="1027">
                  <c:v>8334.59</c:v>
                </c:pt>
                <c:pt idx="1028">
                  <c:v>8342.91</c:v>
                </c:pt>
                <c:pt idx="1029">
                  <c:v>8347.16</c:v>
                </c:pt>
                <c:pt idx="1030">
                  <c:v>8355.5400000000009</c:v>
                </c:pt>
                <c:pt idx="1031">
                  <c:v>8396.6200000000008</c:v>
                </c:pt>
                <c:pt idx="1032">
                  <c:v>8400.01</c:v>
                </c:pt>
                <c:pt idx="1033">
                  <c:v>8410.0499999999993</c:v>
                </c:pt>
                <c:pt idx="1034">
                  <c:v>8413.4599999999991</c:v>
                </c:pt>
                <c:pt idx="1035">
                  <c:v>8428.07</c:v>
                </c:pt>
                <c:pt idx="1036">
                  <c:v>8440.0499999999993</c:v>
                </c:pt>
                <c:pt idx="1037">
                  <c:v>8442.67</c:v>
                </c:pt>
                <c:pt idx="1038">
                  <c:v>8444.4699999999993</c:v>
                </c:pt>
                <c:pt idx="1039">
                  <c:v>8448.66</c:v>
                </c:pt>
                <c:pt idx="1040">
                  <c:v>8450.82</c:v>
                </c:pt>
                <c:pt idx="1041">
                  <c:v>8457.82</c:v>
                </c:pt>
                <c:pt idx="1042">
                  <c:v>8466.35</c:v>
                </c:pt>
                <c:pt idx="1043">
                  <c:v>8471.65</c:v>
                </c:pt>
                <c:pt idx="1044">
                  <c:v>8515.76</c:v>
                </c:pt>
                <c:pt idx="1045">
                  <c:v>8516.83</c:v>
                </c:pt>
                <c:pt idx="1046">
                  <c:v>8520.0300000000007</c:v>
                </c:pt>
                <c:pt idx="1047">
                  <c:v>8522</c:v>
                </c:pt>
                <c:pt idx="1048">
                  <c:v>8527.5300000000007</c:v>
                </c:pt>
                <c:pt idx="1049">
                  <c:v>8534.67</c:v>
                </c:pt>
                <c:pt idx="1050">
                  <c:v>8538.2900000000009</c:v>
                </c:pt>
                <c:pt idx="1051">
                  <c:v>8539.67</c:v>
                </c:pt>
                <c:pt idx="1052">
                  <c:v>8547.69</c:v>
                </c:pt>
                <c:pt idx="1053">
                  <c:v>8551.35</c:v>
                </c:pt>
                <c:pt idx="1054">
                  <c:v>8556.91</c:v>
                </c:pt>
                <c:pt idx="1055">
                  <c:v>8567.25</c:v>
                </c:pt>
                <c:pt idx="1056">
                  <c:v>8569.86</c:v>
                </c:pt>
                <c:pt idx="1057">
                  <c:v>8572.0400000000009</c:v>
                </c:pt>
                <c:pt idx="1058">
                  <c:v>8573.2999999999993</c:v>
                </c:pt>
                <c:pt idx="1059">
                  <c:v>8582.2999999999993</c:v>
                </c:pt>
                <c:pt idx="1060">
                  <c:v>8596.83</c:v>
                </c:pt>
                <c:pt idx="1061">
                  <c:v>8601.33</c:v>
                </c:pt>
                <c:pt idx="1062">
                  <c:v>8603.82</c:v>
                </c:pt>
                <c:pt idx="1063">
                  <c:v>8604.48</c:v>
                </c:pt>
                <c:pt idx="1064">
                  <c:v>8605.36</c:v>
                </c:pt>
                <c:pt idx="1065">
                  <c:v>8606.2199999999993</c:v>
                </c:pt>
                <c:pt idx="1066">
                  <c:v>8615.2999999999993</c:v>
                </c:pt>
                <c:pt idx="1067">
                  <c:v>8627.5400000000009</c:v>
                </c:pt>
                <c:pt idx="1068">
                  <c:v>8665.09</c:v>
                </c:pt>
                <c:pt idx="1069">
                  <c:v>8665.14</c:v>
                </c:pt>
                <c:pt idx="1070">
                  <c:v>8671.19</c:v>
                </c:pt>
                <c:pt idx="1071">
                  <c:v>8688.86</c:v>
                </c:pt>
                <c:pt idx="1072">
                  <c:v>8701.84</c:v>
                </c:pt>
                <c:pt idx="1073">
                  <c:v>8703.4599999999991</c:v>
                </c:pt>
                <c:pt idx="1074">
                  <c:v>8733.23</c:v>
                </c:pt>
                <c:pt idx="1075">
                  <c:v>8747.68</c:v>
                </c:pt>
                <c:pt idx="1076">
                  <c:v>8760.1200000000008</c:v>
                </c:pt>
                <c:pt idx="1077">
                  <c:v>8765.25</c:v>
                </c:pt>
                <c:pt idx="1078">
                  <c:v>8782.4699999999993</c:v>
                </c:pt>
                <c:pt idx="1079">
                  <c:v>8798.59</c:v>
                </c:pt>
                <c:pt idx="1080">
                  <c:v>8800.49</c:v>
                </c:pt>
                <c:pt idx="1081">
                  <c:v>8821.8799999999992</c:v>
                </c:pt>
                <c:pt idx="1082">
                  <c:v>8823.2800000000007</c:v>
                </c:pt>
                <c:pt idx="1083">
                  <c:v>8823.99</c:v>
                </c:pt>
                <c:pt idx="1084">
                  <c:v>8824.27</c:v>
                </c:pt>
                <c:pt idx="1085">
                  <c:v>8825.09</c:v>
                </c:pt>
                <c:pt idx="1086">
                  <c:v>8827.2099999999991</c:v>
                </c:pt>
                <c:pt idx="1087">
                  <c:v>8835.26</c:v>
                </c:pt>
                <c:pt idx="1088">
                  <c:v>8871.15</c:v>
                </c:pt>
                <c:pt idx="1089">
                  <c:v>8890.59</c:v>
                </c:pt>
                <c:pt idx="1090">
                  <c:v>8891.14</c:v>
                </c:pt>
                <c:pt idx="1091">
                  <c:v>8906.14</c:v>
                </c:pt>
                <c:pt idx="1092">
                  <c:v>8908.4699999999993</c:v>
                </c:pt>
                <c:pt idx="1093">
                  <c:v>8930.93</c:v>
                </c:pt>
                <c:pt idx="1094">
                  <c:v>8932.08</c:v>
                </c:pt>
                <c:pt idx="1095">
                  <c:v>8944.1200000000008</c:v>
                </c:pt>
                <c:pt idx="1096">
                  <c:v>8954.99</c:v>
                </c:pt>
                <c:pt idx="1097">
                  <c:v>8964.06</c:v>
                </c:pt>
                <c:pt idx="1098">
                  <c:v>8965.7999999999993</c:v>
                </c:pt>
                <c:pt idx="1099">
                  <c:v>8968.33</c:v>
                </c:pt>
                <c:pt idx="1100">
                  <c:v>8978.19</c:v>
                </c:pt>
                <c:pt idx="1101">
                  <c:v>8988.16</c:v>
                </c:pt>
                <c:pt idx="1102">
                  <c:v>8998.43</c:v>
                </c:pt>
                <c:pt idx="1103">
                  <c:v>9010.2000000000007</c:v>
                </c:pt>
                <c:pt idx="1104">
                  <c:v>9048.0300000000007</c:v>
                </c:pt>
                <c:pt idx="1105">
                  <c:v>9058.73</c:v>
                </c:pt>
                <c:pt idx="1106">
                  <c:v>9095.07</c:v>
                </c:pt>
                <c:pt idx="1107">
                  <c:v>9095.94</c:v>
                </c:pt>
                <c:pt idx="1108">
                  <c:v>9101.7999999999993</c:v>
                </c:pt>
                <c:pt idx="1109">
                  <c:v>9140.9500000000007</c:v>
                </c:pt>
                <c:pt idx="1110">
                  <c:v>9144.57</c:v>
                </c:pt>
                <c:pt idx="1111">
                  <c:v>9147.5</c:v>
                </c:pt>
                <c:pt idx="1112">
                  <c:v>9159.51</c:v>
                </c:pt>
                <c:pt idx="1113">
                  <c:v>9171.75</c:v>
                </c:pt>
                <c:pt idx="1114">
                  <c:v>9174.14</c:v>
                </c:pt>
                <c:pt idx="1115">
                  <c:v>9182.17</c:v>
                </c:pt>
                <c:pt idx="1116">
                  <c:v>9193.84</c:v>
                </c:pt>
                <c:pt idx="1117">
                  <c:v>9210.06</c:v>
                </c:pt>
                <c:pt idx="1118">
                  <c:v>9222.4</c:v>
                </c:pt>
                <c:pt idx="1119">
                  <c:v>9225.26</c:v>
                </c:pt>
                <c:pt idx="1120">
                  <c:v>9247.94</c:v>
                </c:pt>
                <c:pt idx="1121">
                  <c:v>9249.5</c:v>
                </c:pt>
                <c:pt idx="1122">
                  <c:v>9264.7999999999993</c:v>
                </c:pt>
                <c:pt idx="1123">
                  <c:v>9282.48</c:v>
                </c:pt>
                <c:pt idx="1124">
                  <c:v>9283.56</c:v>
                </c:pt>
                <c:pt idx="1125">
                  <c:v>9285.8700000000008</c:v>
                </c:pt>
                <c:pt idx="1126">
                  <c:v>9288.0300000000007</c:v>
                </c:pt>
                <c:pt idx="1127">
                  <c:v>9290.14</c:v>
                </c:pt>
                <c:pt idx="1128">
                  <c:v>9301.89</c:v>
                </c:pt>
                <c:pt idx="1129">
                  <c:v>9304.7000000000007</c:v>
                </c:pt>
                <c:pt idx="1130">
                  <c:v>9310.81</c:v>
                </c:pt>
                <c:pt idx="1131">
                  <c:v>9315.41</c:v>
                </c:pt>
                <c:pt idx="1132">
                  <c:v>9320.26</c:v>
                </c:pt>
                <c:pt idx="1133">
                  <c:v>9338.61</c:v>
                </c:pt>
                <c:pt idx="1134">
                  <c:v>9344.2000000000007</c:v>
                </c:pt>
                <c:pt idx="1135">
                  <c:v>9361.33</c:v>
                </c:pt>
                <c:pt idx="1136">
                  <c:v>9377.4500000000007</c:v>
                </c:pt>
                <c:pt idx="1137">
                  <c:v>9377.9</c:v>
                </c:pt>
                <c:pt idx="1138">
                  <c:v>9380.75</c:v>
                </c:pt>
                <c:pt idx="1139">
                  <c:v>9386.16</c:v>
                </c:pt>
                <c:pt idx="1140">
                  <c:v>9391.35</c:v>
                </c:pt>
                <c:pt idx="1141">
                  <c:v>9411.01</c:v>
                </c:pt>
                <c:pt idx="1142">
                  <c:v>9414.92</c:v>
                </c:pt>
                <c:pt idx="1143">
                  <c:v>9432.93</c:v>
                </c:pt>
                <c:pt idx="1144">
                  <c:v>9447.25</c:v>
                </c:pt>
                <c:pt idx="1145">
                  <c:v>9447.3799999999992</c:v>
                </c:pt>
                <c:pt idx="1146">
                  <c:v>9448.42</c:v>
                </c:pt>
                <c:pt idx="1147">
                  <c:v>9453.92</c:v>
                </c:pt>
                <c:pt idx="1148">
                  <c:v>9487.64</c:v>
                </c:pt>
                <c:pt idx="1149">
                  <c:v>9500.57</c:v>
                </c:pt>
                <c:pt idx="1150">
                  <c:v>9504.31</c:v>
                </c:pt>
                <c:pt idx="1151">
                  <c:v>9507.68</c:v>
                </c:pt>
                <c:pt idx="1152">
                  <c:v>9528.9</c:v>
                </c:pt>
                <c:pt idx="1153">
                  <c:v>9538.65</c:v>
                </c:pt>
                <c:pt idx="1154">
                  <c:v>9540.17</c:v>
                </c:pt>
                <c:pt idx="1155">
                  <c:v>9541.7000000000007</c:v>
                </c:pt>
                <c:pt idx="1156">
                  <c:v>9549.57</c:v>
                </c:pt>
                <c:pt idx="1157">
                  <c:v>9563.0300000000007</c:v>
                </c:pt>
                <c:pt idx="1158">
                  <c:v>9566.99</c:v>
                </c:pt>
                <c:pt idx="1159">
                  <c:v>9582.5400000000009</c:v>
                </c:pt>
                <c:pt idx="1160">
                  <c:v>9583.89</c:v>
                </c:pt>
                <c:pt idx="1161">
                  <c:v>9584.0400000000009</c:v>
                </c:pt>
                <c:pt idx="1162">
                  <c:v>9597.6299999999992</c:v>
                </c:pt>
                <c:pt idx="1163">
                  <c:v>9617.66</c:v>
                </c:pt>
                <c:pt idx="1164">
                  <c:v>9619.18</c:v>
                </c:pt>
                <c:pt idx="1165">
                  <c:v>9620.33</c:v>
                </c:pt>
                <c:pt idx="1166">
                  <c:v>9625.92</c:v>
                </c:pt>
                <c:pt idx="1167">
                  <c:v>9628.7900000000009</c:v>
                </c:pt>
                <c:pt idx="1168">
                  <c:v>9630.2999999999993</c:v>
                </c:pt>
                <c:pt idx="1169">
                  <c:v>9630.4</c:v>
                </c:pt>
                <c:pt idx="1170">
                  <c:v>9630.91</c:v>
                </c:pt>
                <c:pt idx="1171">
                  <c:v>9634.5400000000009</c:v>
                </c:pt>
                <c:pt idx="1172">
                  <c:v>9644.25</c:v>
                </c:pt>
                <c:pt idx="1173">
                  <c:v>9653.81</c:v>
                </c:pt>
                <c:pt idx="1174">
                  <c:v>9664.34</c:v>
                </c:pt>
                <c:pt idx="1175">
                  <c:v>9684.2900000000009</c:v>
                </c:pt>
                <c:pt idx="1176">
                  <c:v>9698.42</c:v>
                </c:pt>
                <c:pt idx="1177">
                  <c:v>9704.67</c:v>
                </c:pt>
                <c:pt idx="1178">
                  <c:v>9710.7099999999991</c:v>
                </c:pt>
                <c:pt idx="1179">
                  <c:v>9715.84</c:v>
                </c:pt>
                <c:pt idx="1180">
                  <c:v>9722.77</c:v>
                </c:pt>
                <c:pt idx="1181">
                  <c:v>9724.5300000000007</c:v>
                </c:pt>
                <c:pt idx="1182">
                  <c:v>9748.91</c:v>
                </c:pt>
                <c:pt idx="1183">
                  <c:v>9753.49</c:v>
                </c:pt>
                <c:pt idx="1184">
                  <c:v>9764.08</c:v>
                </c:pt>
                <c:pt idx="1185">
                  <c:v>9778.35</c:v>
                </c:pt>
                <c:pt idx="1186">
                  <c:v>9787.32</c:v>
                </c:pt>
                <c:pt idx="1187">
                  <c:v>9788.8700000000008</c:v>
                </c:pt>
                <c:pt idx="1188">
                  <c:v>9800.89</c:v>
                </c:pt>
                <c:pt idx="1189">
                  <c:v>9819.25</c:v>
                </c:pt>
                <c:pt idx="1190">
                  <c:v>9836.2099999999991</c:v>
                </c:pt>
                <c:pt idx="1191">
                  <c:v>9844.4500000000007</c:v>
                </c:pt>
                <c:pt idx="1192">
                  <c:v>9850.43</c:v>
                </c:pt>
                <c:pt idx="1193">
                  <c:v>9855.1299999999992</c:v>
                </c:pt>
                <c:pt idx="1194">
                  <c:v>9861.0300000000007</c:v>
                </c:pt>
                <c:pt idx="1195">
                  <c:v>9863.4699999999993</c:v>
                </c:pt>
                <c:pt idx="1196">
                  <c:v>9866.2999999999993</c:v>
                </c:pt>
                <c:pt idx="1197">
                  <c:v>9869.81</c:v>
                </c:pt>
                <c:pt idx="1198">
                  <c:v>9870.59</c:v>
                </c:pt>
                <c:pt idx="1199">
                  <c:v>9872.7000000000007</c:v>
                </c:pt>
                <c:pt idx="1200">
                  <c:v>9875.68</c:v>
                </c:pt>
                <c:pt idx="1201">
                  <c:v>9877.61</c:v>
                </c:pt>
                <c:pt idx="1202">
                  <c:v>9880.07</c:v>
                </c:pt>
                <c:pt idx="1203">
                  <c:v>9890.23</c:v>
                </c:pt>
                <c:pt idx="1204">
                  <c:v>9894.69</c:v>
                </c:pt>
                <c:pt idx="1205">
                  <c:v>9907.83</c:v>
                </c:pt>
                <c:pt idx="1206">
                  <c:v>9910.36</c:v>
                </c:pt>
                <c:pt idx="1207">
                  <c:v>9930.64</c:v>
                </c:pt>
                <c:pt idx="1208">
                  <c:v>9931.9599999999991</c:v>
                </c:pt>
                <c:pt idx="1209">
                  <c:v>9933.44</c:v>
                </c:pt>
                <c:pt idx="1210">
                  <c:v>9957.7199999999993</c:v>
                </c:pt>
                <c:pt idx="1211">
                  <c:v>9964.06</c:v>
                </c:pt>
                <c:pt idx="1212">
                  <c:v>9991.0400000000009</c:v>
                </c:pt>
                <c:pt idx="1213">
                  <c:v>10011.44</c:v>
                </c:pt>
                <c:pt idx="1214">
                  <c:v>10027.15</c:v>
                </c:pt>
                <c:pt idx="1215">
                  <c:v>10043.25</c:v>
                </c:pt>
                <c:pt idx="1216">
                  <c:v>10065.41</c:v>
                </c:pt>
                <c:pt idx="1217">
                  <c:v>10072.06</c:v>
                </c:pt>
                <c:pt idx="1218">
                  <c:v>10085.85</c:v>
                </c:pt>
                <c:pt idx="1219">
                  <c:v>10096.969999999999</c:v>
                </c:pt>
                <c:pt idx="1220">
                  <c:v>10106.129999999999</c:v>
                </c:pt>
                <c:pt idx="1221">
                  <c:v>10107.219999999999</c:v>
                </c:pt>
                <c:pt idx="1222">
                  <c:v>10115.01</c:v>
                </c:pt>
                <c:pt idx="1223">
                  <c:v>10118.42</c:v>
                </c:pt>
                <c:pt idx="1224">
                  <c:v>10139.84</c:v>
                </c:pt>
                <c:pt idx="1225">
                  <c:v>10141.14</c:v>
                </c:pt>
                <c:pt idx="1226">
                  <c:v>10146.129999999999</c:v>
                </c:pt>
                <c:pt idx="1227">
                  <c:v>10156.780000000001</c:v>
                </c:pt>
                <c:pt idx="1228">
                  <c:v>10160.870000000001</c:v>
                </c:pt>
                <c:pt idx="1229">
                  <c:v>10191.82</c:v>
                </c:pt>
                <c:pt idx="1230">
                  <c:v>10197.77</c:v>
                </c:pt>
                <c:pt idx="1231">
                  <c:v>10214.64</c:v>
                </c:pt>
                <c:pt idx="1232">
                  <c:v>10226.280000000001</c:v>
                </c:pt>
                <c:pt idx="1233">
                  <c:v>10231.5</c:v>
                </c:pt>
                <c:pt idx="1234">
                  <c:v>10259.129999999999</c:v>
                </c:pt>
                <c:pt idx="1235">
                  <c:v>10264.44</c:v>
                </c:pt>
                <c:pt idx="1236">
                  <c:v>10269.459999999999</c:v>
                </c:pt>
                <c:pt idx="1237">
                  <c:v>10274.33</c:v>
                </c:pt>
                <c:pt idx="1238">
                  <c:v>10276.99</c:v>
                </c:pt>
                <c:pt idx="1239">
                  <c:v>10308.040000000001</c:v>
                </c:pt>
                <c:pt idx="1240">
                  <c:v>10310.780000000001</c:v>
                </c:pt>
                <c:pt idx="1241">
                  <c:v>10315.91</c:v>
                </c:pt>
                <c:pt idx="1242">
                  <c:v>10322.9</c:v>
                </c:pt>
                <c:pt idx="1243">
                  <c:v>10325.209999999999</c:v>
                </c:pt>
                <c:pt idx="1244">
                  <c:v>10329.06</c:v>
                </c:pt>
                <c:pt idx="1245">
                  <c:v>10338.93</c:v>
                </c:pt>
                <c:pt idx="1246">
                  <c:v>10345.93</c:v>
                </c:pt>
                <c:pt idx="1247">
                  <c:v>10352.48</c:v>
                </c:pt>
                <c:pt idx="1248">
                  <c:v>10355.64</c:v>
                </c:pt>
                <c:pt idx="1249">
                  <c:v>10356.67</c:v>
                </c:pt>
                <c:pt idx="1250">
                  <c:v>10370.91</c:v>
                </c:pt>
                <c:pt idx="1251">
                  <c:v>10381.48</c:v>
                </c:pt>
                <c:pt idx="1252">
                  <c:v>10403.27</c:v>
                </c:pt>
                <c:pt idx="1253">
                  <c:v>10407.09</c:v>
                </c:pt>
                <c:pt idx="1254">
                  <c:v>10407.98</c:v>
                </c:pt>
                <c:pt idx="1255">
                  <c:v>10419.59</c:v>
                </c:pt>
                <c:pt idx="1256">
                  <c:v>10419.65</c:v>
                </c:pt>
                <c:pt idx="1257">
                  <c:v>10422.92</c:v>
                </c:pt>
                <c:pt idx="1258">
                  <c:v>10435.07</c:v>
                </c:pt>
                <c:pt idx="1259">
                  <c:v>10436.1</c:v>
                </c:pt>
                <c:pt idx="1260">
                  <c:v>10450.549999999999</c:v>
                </c:pt>
                <c:pt idx="1261">
                  <c:v>10455.1</c:v>
                </c:pt>
                <c:pt idx="1262">
                  <c:v>10455.14</c:v>
                </c:pt>
                <c:pt idx="1263">
                  <c:v>10459.19</c:v>
                </c:pt>
                <c:pt idx="1264">
                  <c:v>10461.98</c:v>
                </c:pt>
                <c:pt idx="1265">
                  <c:v>10464.83</c:v>
                </c:pt>
                <c:pt idx="1266">
                  <c:v>10486.55</c:v>
                </c:pt>
                <c:pt idx="1267">
                  <c:v>10493.95</c:v>
                </c:pt>
                <c:pt idx="1268">
                  <c:v>10495.6</c:v>
                </c:pt>
                <c:pt idx="1269">
                  <c:v>10546.48</c:v>
                </c:pt>
                <c:pt idx="1270">
                  <c:v>10560.49</c:v>
                </c:pt>
                <c:pt idx="1271">
                  <c:v>10564.88</c:v>
                </c:pt>
                <c:pt idx="1272">
                  <c:v>10577.09</c:v>
                </c:pt>
                <c:pt idx="1273">
                  <c:v>10579.71</c:v>
                </c:pt>
                <c:pt idx="1274">
                  <c:v>10594.23</c:v>
                </c:pt>
                <c:pt idx="1275">
                  <c:v>10594.5</c:v>
                </c:pt>
                <c:pt idx="1276">
                  <c:v>10600.55</c:v>
                </c:pt>
                <c:pt idx="1277">
                  <c:v>10601.41</c:v>
                </c:pt>
                <c:pt idx="1278">
                  <c:v>10601.63</c:v>
                </c:pt>
                <c:pt idx="1279">
                  <c:v>10602.39</c:v>
                </c:pt>
                <c:pt idx="1280">
                  <c:v>10608.67</c:v>
                </c:pt>
                <c:pt idx="1281">
                  <c:v>10617.04</c:v>
                </c:pt>
                <c:pt idx="1282">
                  <c:v>10620.26</c:v>
                </c:pt>
                <c:pt idx="1283">
                  <c:v>10627.81</c:v>
                </c:pt>
                <c:pt idx="1284">
                  <c:v>10665.44</c:v>
                </c:pt>
                <c:pt idx="1285">
                  <c:v>10676.83</c:v>
                </c:pt>
                <c:pt idx="1286">
                  <c:v>10690.11</c:v>
                </c:pt>
                <c:pt idx="1287">
                  <c:v>10698.38</c:v>
                </c:pt>
                <c:pt idx="1288">
                  <c:v>10702.64</c:v>
                </c:pt>
                <c:pt idx="1289">
                  <c:v>10704.47</c:v>
                </c:pt>
                <c:pt idx="1290">
                  <c:v>10713.64</c:v>
                </c:pt>
                <c:pt idx="1291">
                  <c:v>10719.57</c:v>
                </c:pt>
                <c:pt idx="1292">
                  <c:v>10736.87</c:v>
                </c:pt>
                <c:pt idx="1293">
                  <c:v>10749.02</c:v>
                </c:pt>
                <c:pt idx="1294">
                  <c:v>10769.75</c:v>
                </c:pt>
                <c:pt idx="1295">
                  <c:v>10791.96</c:v>
                </c:pt>
                <c:pt idx="1296">
                  <c:v>10795.94</c:v>
                </c:pt>
                <c:pt idx="1297">
                  <c:v>10796.35</c:v>
                </c:pt>
                <c:pt idx="1298">
                  <c:v>10797.34</c:v>
                </c:pt>
                <c:pt idx="1299">
                  <c:v>10806.84</c:v>
                </c:pt>
                <c:pt idx="1300">
                  <c:v>10807.49</c:v>
                </c:pt>
                <c:pt idx="1301">
                  <c:v>10825.25</c:v>
                </c:pt>
                <c:pt idx="1302">
                  <c:v>10848.13</c:v>
                </c:pt>
                <c:pt idx="1303">
                  <c:v>10886.66</c:v>
                </c:pt>
                <c:pt idx="1304">
                  <c:v>10923.93</c:v>
                </c:pt>
                <c:pt idx="1305">
                  <c:v>10928.85</c:v>
                </c:pt>
                <c:pt idx="1306">
                  <c:v>10942.13</c:v>
                </c:pt>
                <c:pt idx="1307">
                  <c:v>10959.33</c:v>
                </c:pt>
                <c:pt idx="1308">
                  <c:v>10959.69</c:v>
                </c:pt>
                <c:pt idx="1309">
                  <c:v>10965.45</c:v>
                </c:pt>
                <c:pt idx="1310">
                  <c:v>10976.25</c:v>
                </c:pt>
                <c:pt idx="1311">
                  <c:v>10977.21</c:v>
                </c:pt>
                <c:pt idx="1312">
                  <c:v>10982.5</c:v>
                </c:pt>
                <c:pt idx="1313">
                  <c:v>10991.58</c:v>
                </c:pt>
                <c:pt idx="1314">
                  <c:v>11013.71</c:v>
                </c:pt>
                <c:pt idx="1315">
                  <c:v>11015.17</c:v>
                </c:pt>
                <c:pt idx="1316">
                  <c:v>11018.05</c:v>
                </c:pt>
                <c:pt idx="1317">
                  <c:v>11028.56</c:v>
                </c:pt>
                <c:pt idx="1318">
                  <c:v>11033.66</c:v>
                </c:pt>
                <c:pt idx="1319">
                  <c:v>11037.51</c:v>
                </c:pt>
                <c:pt idx="1320">
                  <c:v>11037.85</c:v>
                </c:pt>
                <c:pt idx="1321">
                  <c:v>11046.02</c:v>
                </c:pt>
                <c:pt idx="1322">
                  <c:v>11068.7</c:v>
                </c:pt>
                <c:pt idx="1323">
                  <c:v>11068.77</c:v>
                </c:pt>
                <c:pt idx="1324">
                  <c:v>11070.54</c:v>
                </c:pt>
                <c:pt idx="1325">
                  <c:v>11073.18</c:v>
                </c:pt>
                <c:pt idx="1326">
                  <c:v>11082.58</c:v>
                </c:pt>
                <c:pt idx="1327">
                  <c:v>11085.59</c:v>
                </c:pt>
                <c:pt idx="1328">
                  <c:v>11090.72</c:v>
                </c:pt>
                <c:pt idx="1329">
                  <c:v>11093.62</c:v>
                </c:pt>
                <c:pt idx="1330">
                  <c:v>11103.33</c:v>
                </c:pt>
                <c:pt idx="1331">
                  <c:v>11150.78</c:v>
                </c:pt>
                <c:pt idx="1332">
                  <c:v>11163.57</c:v>
                </c:pt>
                <c:pt idx="1333">
                  <c:v>11165.42</c:v>
                </c:pt>
                <c:pt idx="1334">
                  <c:v>11186.2</c:v>
                </c:pt>
                <c:pt idx="1335">
                  <c:v>11187.66</c:v>
                </c:pt>
                <c:pt idx="1336">
                  <c:v>11217.35</c:v>
                </c:pt>
                <c:pt idx="1337">
                  <c:v>11244.38</c:v>
                </c:pt>
                <c:pt idx="1338">
                  <c:v>11250.43</c:v>
                </c:pt>
                <c:pt idx="1339">
                  <c:v>11253.42</c:v>
                </c:pt>
                <c:pt idx="1340">
                  <c:v>11255.29</c:v>
                </c:pt>
                <c:pt idx="1341">
                  <c:v>11264.54</c:v>
                </c:pt>
                <c:pt idx="1342">
                  <c:v>11265.71</c:v>
                </c:pt>
                <c:pt idx="1343">
                  <c:v>11272.33</c:v>
                </c:pt>
                <c:pt idx="1344">
                  <c:v>11286.54</c:v>
                </c:pt>
                <c:pt idx="1345">
                  <c:v>11289.11</c:v>
                </c:pt>
                <c:pt idx="1346">
                  <c:v>11294.57</c:v>
                </c:pt>
                <c:pt idx="1347">
                  <c:v>11299.34</c:v>
                </c:pt>
                <c:pt idx="1348">
                  <c:v>11305.93</c:v>
                </c:pt>
                <c:pt idx="1349">
                  <c:v>11312.33</c:v>
                </c:pt>
                <c:pt idx="1350">
                  <c:v>11318.57</c:v>
                </c:pt>
                <c:pt idx="1351">
                  <c:v>11319.12</c:v>
                </c:pt>
                <c:pt idx="1352">
                  <c:v>11321.49</c:v>
                </c:pt>
                <c:pt idx="1353">
                  <c:v>11326.71</c:v>
                </c:pt>
                <c:pt idx="1354">
                  <c:v>11344.32</c:v>
                </c:pt>
                <c:pt idx="1355">
                  <c:v>11345.52</c:v>
                </c:pt>
                <c:pt idx="1356">
                  <c:v>11353.23</c:v>
                </c:pt>
                <c:pt idx="1357">
                  <c:v>11356.66</c:v>
                </c:pt>
                <c:pt idx="1358">
                  <c:v>11362.76</c:v>
                </c:pt>
                <c:pt idx="1359">
                  <c:v>11363.28</c:v>
                </c:pt>
                <c:pt idx="1360">
                  <c:v>11365.95</c:v>
                </c:pt>
                <c:pt idx="1361">
                  <c:v>11369.39</c:v>
                </c:pt>
                <c:pt idx="1362">
                  <c:v>11378.57</c:v>
                </c:pt>
                <c:pt idx="1363">
                  <c:v>11381.33</c:v>
                </c:pt>
                <c:pt idx="1364">
                  <c:v>11388.27</c:v>
                </c:pt>
                <c:pt idx="1365">
                  <c:v>11394.07</c:v>
                </c:pt>
                <c:pt idx="1366">
                  <c:v>11396.9</c:v>
                </c:pt>
                <c:pt idx="1367">
                  <c:v>11411.69</c:v>
                </c:pt>
                <c:pt idx="1368">
                  <c:v>11412.02</c:v>
                </c:pt>
                <c:pt idx="1369">
                  <c:v>11419.49</c:v>
                </c:pt>
                <c:pt idx="1370">
                  <c:v>11435.74</c:v>
                </c:pt>
                <c:pt idx="1371">
                  <c:v>11436.74</c:v>
                </c:pt>
                <c:pt idx="1372">
                  <c:v>11454.02</c:v>
                </c:pt>
                <c:pt idx="1373">
                  <c:v>11455.28</c:v>
                </c:pt>
                <c:pt idx="1374">
                  <c:v>11478.14</c:v>
                </c:pt>
                <c:pt idx="1375">
                  <c:v>11482.63</c:v>
                </c:pt>
                <c:pt idx="1376">
                  <c:v>11488.32</c:v>
                </c:pt>
                <c:pt idx="1377">
                  <c:v>11492.46</c:v>
                </c:pt>
                <c:pt idx="1378">
                  <c:v>11497.69</c:v>
                </c:pt>
                <c:pt idx="1379">
                  <c:v>11511.61</c:v>
                </c:pt>
                <c:pt idx="1380">
                  <c:v>11512.41</c:v>
                </c:pt>
                <c:pt idx="1381">
                  <c:v>11520.1</c:v>
                </c:pt>
                <c:pt idx="1382">
                  <c:v>11524.25</c:v>
                </c:pt>
                <c:pt idx="1383">
                  <c:v>11530.12</c:v>
                </c:pt>
                <c:pt idx="1384">
                  <c:v>11534.87</c:v>
                </c:pt>
                <c:pt idx="1385">
                  <c:v>11538.42</c:v>
                </c:pt>
                <c:pt idx="1386">
                  <c:v>11540.25</c:v>
                </c:pt>
                <c:pt idx="1387">
                  <c:v>11552.9</c:v>
                </c:pt>
                <c:pt idx="1388">
                  <c:v>11554.22</c:v>
                </c:pt>
                <c:pt idx="1389">
                  <c:v>11566.3</c:v>
                </c:pt>
                <c:pt idx="1390">
                  <c:v>11576.13</c:v>
                </c:pt>
                <c:pt idx="1391">
                  <c:v>11602.75</c:v>
                </c:pt>
                <c:pt idx="1392">
                  <c:v>11625.11</c:v>
                </c:pt>
                <c:pt idx="1393">
                  <c:v>11657.72</c:v>
                </c:pt>
                <c:pt idx="1394">
                  <c:v>11657.81</c:v>
                </c:pt>
                <c:pt idx="1395">
                  <c:v>11658.12</c:v>
                </c:pt>
                <c:pt idx="1396">
                  <c:v>11658.38</c:v>
                </c:pt>
                <c:pt idx="1397">
                  <c:v>11674.13</c:v>
                </c:pt>
                <c:pt idx="1398">
                  <c:v>11696.52</c:v>
                </c:pt>
                <c:pt idx="1399">
                  <c:v>11712.97</c:v>
                </c:pt>
                <c:pt idx="1400">
                  <c:v>11729.68</c:v>
                </c:pt>
                <c:pt idx="1401">
                  <c:v>11730.82</c:v>
                </c:pt>
                <c:pt idx="1402">
                  <c:v>11735.88</c:v>
                </c:pt>
                <c:pt idx="1403">
                  <c:v>11737.85</c:v>
                </c:pt>
                <c:pt idx="1404">
                  <c:v>11741.73</c:v>
                </c:pt>
                <c:pt idx="1405">
                  <c:v>11743.3</c:v>
                </c:pt>
                <c:pt idx="1406">
                  <c:v>11743.93</c:v>
                </c:pt>
                <c:pt idx="1407">
                  <c:v>11752.68</c:v>
                </c:pt>
                <c:pt idx="1408">
                  <c:v>11763</c:v>
                </c:pt>
                <c:pt idx="1409">
                  <c:v>11773.06</c:v>
                </c:pt>
                <c:pt idx="1410">
                  <c:v>11830.61</c:v>
                </c:pt>
                <c:pt idx="1411">
                  <c:v>11833.78</c:v>
                </c:pt>
                <c:pt idx="1412">
                  <c:v>11837.16</c:v>
                </c:pt>
                <c:pt idx="1413">
                  <c:v>11840.78</c:v>
                </c:pt>
                <c:pt idx="1414">
                  <c:v>11842.44</c:v>
                </c:pt>
                <c:pt idx="1415">
                  <c:v>11842.62</c:v>
                </c:pt>
                <c:pt idx="1416">
                  <c:v>11848.14</c:v>
                </c:pt>
                <c:pt idx="1417">
                  <c:v>11856.41</c:v>
                </c:pt>
                <c:pt idx="1418">
                  <c:v>11858.56</c:v>
                </c:pt>
                <c:pt idx="1419">
                  <c:v>11879.1</c:v>
                </c:pt>
                <c:pt idx="1420">
                  <c:v>11881.36</c:v>
                </c:pt>
                <c:pt idx="1421">
                  <c:v>11881.97</c:v>
                </c:pt>
                <c:pt idx="1422">
                  <c:v>11884.05</c:v>
                </c:pt>
                <c:pt idx="1423">
                  <c:v>11918.2</c:v>
                </c:pt>
                <c:pt idx="1424">
                  <c:v>11931.13</c:v>
                </c:pt>
                <c:pt idx="1425">
                  <c:v>11938.26</c:v>
                </c:pt>
                <c:pt idx="1426">
                  <c:v>11941.83</c:v>
                </c:pt>
                <c:pt idx="1427">
                  <c:v>11944.59</c:v>
                </c:pt>
                <c:pt idx="1428">
                  <c:v>11945.13</c:v>
                </c:pt>
                <c:pt idx="1429">
                  <c:v>11946.63</c:v>
                </c:pt>
                <c:pt idx="1430">
                  <c:v>11987.17</c:v>
                </c:pt>
                <c:pt idx="1431">
                  <c:v>11987.68</c:v>
                </c:pt>
                <c:pt idx="1432">
                  <c:v>11994.89</c:v>
                </c:pt>
                <c:pt idx="1433">
                  <c:v>12001.29</c:v>
                </c:pt>
                <c:pt idx="1434">
                  <c:v>12029.29</c:v>
                </c:pt>
                <c:pt idx="1435">
                  <c:v>12032.33</c:v>
                </c:pt>
                <c:pt idx="1436">
                  <c:v>12035.18</c:v>
                </c:pt>
                <c:pt idx="1437">
                  <c:v>12044.34</c:v>
                </c:pt>
                <c:pt idx="1438">
                  <c:v>12048.13</c:v>
                </c:pt>
                <c:pt idx="1439">
                  <c:v>12091.34</c:v>
                </c:pt>
                <c:pt idx="1440">
                  <c:v>12094.48</c:v>
                </c:pt>
                <c:pt idx="1441">
                  <c:v>12096.65</c:v>
                </c:pt>
                <c:pt idx="1442">
                  <c:v>12105.32</c:v>
                </c:pt>
                <c:pt idx="1443">
                  <c:v>12124.99</c:v>
                </c:pt>
                <c:pt idx="1444">
                  <c:v>12129.61</c:v>
                </c:pt>
                <c:pt idx="1445">
                  <c:v>12130.8</c:v>
                </c:pt>
                <c:pt idx="1446">
                  <c:v>12137.6</c:v>
                </c:pt>
                <c:pt idx="1447">
                  <c:v>12142.58</c:v>
                </c:pt>
                <c:pt idx="1448">
                  <c:v>12146.97</c:v>
                </c:pt>
                <c:pt idx="1449">
                  <c:v>12148.2</c:v>
                </c:pt>
                <c:pt idx="1450">
                  <c:v>12198.64</c:v>
                </c:pt>
                <c:pt idx="1451">
                  <c:v>12218.7</c:v>
                </c:pt>
                <c:pt idx="1452">
                  <c:v>12222.9</c:v>
                </c:pt>
                <c:pt idx="1453">
                  <c:v>12224.35</c:v>
                </c:pt>
                <c:pt idx="1454">
                  <c:v>12231.61</c:v>
                </c:pt>
                <c:pt idx="1455">
                  <c:v>12233.83</c:v>
                </c:pt>
                <c:pt idx="1456">
                  <c:v>12235.84</c:v>
                </c:pt>
                <c:pt idx="1457">
                  <c:v>12237.73</c:v>
                </c:pt>
                <c:pt idx="1458">
                  <c:v>12244.53</c:v>
                </c:pt>
                <c:pt idx="1459">
                  <c:v>12245.17</c:v>
                </c:pt>
                <c:pt idx="1460">
                  <c:v>12254.44</c:v>
                </c:pt>
                <c:pt idx="1461">
                  <c:v>12255.04</c:v>
                </c:pt>
                <c:pt idx="1462">
                  <c:v>12265.51</c:v>
                </c:pt>
                <c:pt idx="1463">
                  <c:v>12268.63</c:v>
                </c:pt>
                <c:pt idx="1464">
                  <c:v>12269.69</c:v>
                </c:pt>
                <c:pt idx="1465">
                  <c:v>12282.03</c:v>
                </c:pt>
                <c:pt idx="1466">
                  <c:v>12282.38</c:v>
                </c:pt>
                <c:pt idx="1467">
                  <c:v>12299.59</c:v>
                </c:pt>
                <c:pt idx="1468">
                  <c:v>12323.94</c:v>
                </c:pt>
                <c:pt idx="1469">
                  <c:v>12333.83</c:v>
                </c:pt>
                <c:pt idx="1470">
                  <c:v>12347.17</c:v>
                </c:pt>
                <c:pt idx="1471">
                  <c:v>12363.55</c:v>
                </c:pt>
                <c:pt idx="1472">
                  <c:v>12369.89</c:v>
                </c:pt>
                <c:pt idx="1473">
                  <c:v>12404.88</c:v>
                </c:pt>
                <c:pt idx="1474">
                  <c:v>12407.3</c:v>
                </c:pt>
                <c:pt idx="1475">
                  <c:v>12408.29</c:v>
                </c:pt>
                <c:pt idx="1476">
                  <c:v>12430.95</c:v>
                </c:pt>
                <c:pt idx="1477">
                  <c:v>12452.25</c:v>
                </c:pt>
                <c:pt idx="1478">
                  <c:v>12475.35</c:v>
                </c:pt>
                <c:pt idx="1479">
                  <c:v>12479.71</c:v>
                </c:pt>
                <c:pt idx="1480">
                  <c:v>12485.8</c:v>
                </c:pt>
                <c:pt idx="1481">
                  <c:v>12495.29</c:v>
                </c:pt>
                <c:pt idx="1482">
                  <c:v>12499.88</c:v>
                </c:pt>
                <c:pt idx="1483">
                  <c:v>12523.6</c:v>
                </c:pt>
                <c:pt idx="1484">
                  <c:v>12557.61</c:v>
                </c:pt>
                <c:pt idx="1485">
                  <c:v>12574.05</c:v>
                </c:pt>
                <c:pt idx="1486">
                  <c:v>12579.92</c:v>
                </c:pt>
                <c:pt idx="1487">
                  <c:v>12592.53</c:v>
                </c:pt>
                <c:pt idx="1488">
                  <c:v>12600.46</c:v>
                </c:pt>
                <c:pt idx="1489">
                  <c:v>12609.89</c:v>
                </c:pt>
                <c:pt idx="1490">
                  <c:v>12622.18</c:v>
                </c:pt>
                <c:pt idx="1491">
                  <c:v>12624.74</c:v>
                </c:pt>
                <c:pt idx="1492">
                  <c:v>12629.17</c:v>
                </c:pt>
                <c:pt idx="1493">
                  <c:v>12629.9</c:v>
                </c:pt>
                <c:pt idx="1494">
                  <c:v>12638.2</c:v>
                </c:pt>
                <c:pt idx="1495">
                  <c:v>12640.24</c:v>
                </c:pt>
                <c:pt idx="1496">
                  <c:v>12643.38</c:v>
                </c:pt>
                <c:pt idx="1497">
                  <c:v>12644.59</c:v>
                </c:pt>
                <c:pt idx="1498">
                  <c:v>12646.21</c:v>
                </c:pt>
                <c:pt idx="1499">
                  <c:v>12648.7</c:v>
                </c:pt>
                <c:pt idx="1500">
                  <c:v>12697.48</c:v>
                </c:pt>
                <c:pt idx="1501">
                  <c:v>12699.56</c:v>
                </c:pt>
                <c:pt idx="1502">
                  <c:v>12700.63</c:v>
                </c:pt>
                <c:pt idx="1503">
                  <c:v>12713</c:v>
                </c:pt>
                <c:pt idx="1504">
                  <c:v>12718.21</c:v>
                </c:pt>
                <c:pt idx="1505">
                  <c:v>12731</c:v>
                </c:pt>
                <c:pt idx="1506">
                  <c:v>12741.17</c:v>
                </c:pt>
                <c:pt idx="1507">
                  <c:v>12770.27</c:v>
                </c:pt>
                <c:pt idx="1508">
                  <c:v>12776.05</c:v>
                </c:pt>
                <c:pt idx="1509">
                  <c:v>12788.03</c:v>
                </c:pt>
                <c:pt idx="1510">
                  <c:v>12788.18</c:v>
                </c:pt>
                <c:pt idx="1511">
                  <c:v>12797.21</c:v>
                </c:pt>
                <c:pt idx="1512">
                  <c:v>12815.44</c:v>
                </c:pt>
                <c:pt idx="1513">
                  <c:v>12823.25</c:v>
                </c:pt>
                <c:pt idx="1514">
                  <c:v>12829.46</c:v>
                </c:pt>
                <c:pt idx="1515">
                  <c:v>12847.24</c:v>
                </c:pt>
                <c:pt idx="1516">
                  <c:v>12852.37</c:v>
                </c:pt>
                <c:pt idx="1517">
                  <c:v>12856.84</c:v>
                </c:pt>
                <c:pt idx="1518">
                  <c:v>12870.31</c:v>
                </c:pt>
                <c:pt idx="1519">
                  <c:v>12890.06</c:v>
                </c:pt>
                <c:pt idx="1520">
                  <c:v>12913.99</c:v>
                </c:pt>
                <c:pt idx="1521">
                  <c:v>12925.89</c:v>
                </c:pt>
                <c:pt idx="1522">
                  <c:v>12928.79</c:v>
                </c:pt>
                <c:pt idx="1523">
                  <c:v>12949.16</c:v>
                </c:pt>
                <c:pt idx="1524">
                  <c:v>12950.07</c:v>
                </c:pt>
                <c:pt idx="1525">
                  <c:v>12957.12</c:v>
                </c:pt>
                <c:pt idx="1526">
                  <c:v>12979.36</c:v>
                </c:pt>
                <c:pt idx="1527">
                  <c:v>12981.35</c:v>
                </c:pt>
                <c:pt idx="1528">
                  <c:v>12982.87</c:v>
                </c:pt>
                <c:pt idx="1529">
                  <c:v>12994.12</c:v>
                </c:pt>
                <c:pt idx="1530">
                  <c:v>13002.91</c:v>
                </c:pt>
                <c:pt idx="1531">
                  <c:v>13004.95</c:v>
                </c:pt>
                <c:pt idx="1532">
                  <c:v>13008.07</c:v>
                </c:pt>
                <c:pt idx="1533">
                  <c:v>13010.86</c:v>
                </c:pt>
                <c:pt idx="1534">
                  <c:v>13012.21</c:v>
                </c:pt>
                <c:pt idx="1535">
                  <c:v>13019.16</c:v>
                </c:pt>
                <c:pt idx="1536">
                  <c:v>13023.93</c:v>
                </c:pt>
                <c:pt idx="1537">
                  <c:v>13041.92</c:v>
                </c:pt>
                <c:pt idx="1538">
                  <c:v>13044.41</c:v>
                </c:pt>
                <c:pt idx="1539">
                  <c:v>13047.33</c:v>
                </c:pt>
                <c:pt idx="1540">
                  <c:v>13051.22</c:v>
                </c:pt>
                <c:pt idx="1541">
                  <c:v>13063.88</c:v>
                </c:pt>
                <c:pt idx="1542">
                  <c:v>13101.74</c:v>
                </c:pt>
                <c:pt idx="1543">
                  <c:v>13110.79</c:v>
                </c:pt>
                <c:pt idx="1544">
                  <c:v>13112.6</c:v>
                </c:pt>
                <c:pt idx="1545">
                  <c:v>13113.51</c:v>
                </c:pt>
                <c:pt idx="1546">
                  <c:v>13116.84</c:v>
                </c:pt>
                <c:pt idx="1547">
                  <c:v>13126.68</c:v>
                </c:pt>
                <c:pt idx="1548">
                  <c:v>13129.6</c:v>
                </c:pt>
                <c:pt idx="1549">
                  <c:v>13143.34</c:v>
                </c:pt>
                <c:pt idx="1550">
                  <c:v>13143.86</c:v>
                </c:pt>
                <c:pt idx="1551">
                  <c:v>13204.29</c:v>
                </c:pt>
                <c:pt idx="1552">
                  <c:v>13214.43</c:v>
                </c:pt>
                <c:pt idx="1553">
                  <c:v>13217.09</c:v>
                </c:pt>
                <c:pt idx="1554">
                  <c:v>13224.06</c:v>
                </c:pt>
                <c:pt idx="1555">
                  <c:v>13224.69</c:v>
                </c:pt>
                <c:pt idx="1556">
                  <c:v>13228.85</c:v>
                </c:pt>
                <c:pt idx="1557">
                  <c:v>13292.52</c:v>
                </c:pt>
                <c:pt idx="1558">
                  <c:v>13333.71</c:v>
                </c:pt>
                <c:pt idx="1559">
                  <c:v>13352.1</c:v>
                </c:pt>
                <c:pt idx="1560">
                  <c:v>13360.94</c:v>
                </c:pt>
                <c:pt idx="1561">
                  <c:v>13375.76</c:v>
                </c:pt>
                <c:pt idx="1562">
                  <c:v>13377.41</c:v>
                </c:pt>
                <c:pt idx="1563">
                  <c:v>13383.67</c:v>
                </c:pt>
                <c:pt idx="1564">
                  <c:v>13390.56</c:v>
                </c:pt>
                <c:pt idx="1565">
                  <c:v>13393.76</c:v>
                </c:pt>
                <c:pt idx="1566">
                  <c:v>13405.39</c:v>
                </c:pt>
                <c:pt idx="1567">
                  <c:v>13412.97</c:v>
                </c:pt>
                <c:pt idx="1568">
                  <c:v>13415.04</c:v>
                </c:pt>
                <c:pt idx="1569">
                  <c:v>13417.05</c:v>
                </c:pt>
                <c:pt idx="1570">
                  <c:v>13429.04</c:v>
                </c:pt>
                <c:pt idx="1571">
                  <c:v>13430.27</c:v>
                </c:pt>
                <c:pt idx="1572">
                  <c:v>13440.7</c:v>
                </c:pt>
                <c:pt idx="1573">
                  <c:v>13451.12</c:v>
                </c:pt>
                <c:pt idx="1574">
                  <c:v>13457.96</c:v>
                </c:pt>
                <c:pt idx="1575">
                  <c:v>13462.52</c:v>
                </c:pt>
                <c:pt idx="1576">
                  <c:v>13465.8</c:v>
                </c:pt>
                <c:pt idx="1577">
                  <c:v>13470.8</c:v>
                </c:pt>
                <c:pt idx="1578">
                  <c:v>13470.86</c:v>
                </c:pt>
                <c:pt idx="1579">
                  <c:v>13472.19</c:v>
                </c:pt>
                <c:pt idx="1580">
                  <c:v>13480.83</c:v>
                </c:pt>
                <c:pt idx="1581">
                  <c:v>13511.28</c:v>
                </c:pt>
                <c:pt idx="1582">
                  <c:v>13555</c:v>
                </c:pt>
                <c:pt idx="1583">
                  <c:v>13566.04</c:v>
                </c:pt>
                <c:pt idx="1584">
                  <c:v>13588.17</c:v>
                </c:pt>
                <c:pt idx="1585">
                  <c:v>13607.37</c:v>
                </c:pt>
                <c:pt idx="1586">
                  <c:v>13616.36</c:v>
                </c:pt>
                <c:pt idx="1587">
                  <c:v>13622.01</c:v>
                </c:pt>
                <c:pt idx="1588">
                  <c:v>13635.64</c:v>
                </c:pt>
                <c:pt idx="1589">
                  <c:v>13638.06</c:v>
                </c:pt>
                <c:pt idx="1590">
                  <c:v>13677.68</c:v>
                </c:pt>
                <c:pt idx="1591">
                  <c:v>13685.51</c:v>
                </c:pt>
                <c:pt idx="1592">
                  <c:v>13714.55</c:v>
                </c:pt>
                <c:pt idx="1593">
                  <c:v>13725.47</c:v>
                </c:pt>
                <c:pt idx="1594">
                  <c:v>13726.21</c:v>
                </c:pt>
                <c:pt idx="1595">
                  <c:v>13746.74</c:v>
                </c:pt>
                <c:pt idx="1596">
                  <c:v>13747.87</c:v>
                </c:pt>
                <c:pt idx="1597">
                  <c:v>13770.1</c:v>
                </c:pt>
                <c:pt idx="1598">
                  <c:v>13801.61</c:v>
                </c:pt>
                <c:pt idx="1599">
                  <c:v>13819.49</c:v>
                </c:pt>
                <c:pt idx="1600">
                  <c:v>13822.8</c:v>
                </c:pt>
                <c:pt idx="1601">
                  <c:v>13831.12</c:v>
                </c:pt>
                <c:pt idx="1602">
                  <c:v>13844.51</c:v>
                </c:pt>
                <c:pt idx="1603">
                  <c:v>13844.8</c:v>
                </c:pt>
                <c:pt idx="1604">
                  <c:v>13874.89</c:v>
                </c:pt>
                <c:pt idx="1605">
                  <c:v>13880.95</c:v>
                </c:pt>
                <c:pt idx="1606">
                  <c:v>13886.4</c:v>
                </c:pt>
                <c:pt idx="1607">
                  <c:v>13887.2</c:v>
                </c:pt>
                <c:pt idx="1608">
                  <c:v>13887.97</c:v>
                </c:pt>
                <c:pt idx="1609">
                  <c:v>13919.82</c:v>
                </c:pt>
                <c:pt idx="1610">
                  <c:v>13937.67</c:v>
                </c:pt>
                <c:pt idx="1611">
                  <c:v>13974.46</c:v>
                </c:pt>
                <c:pt idx="1612">
                  <c:v>13979.45</c:v>
                </c:pt>
                <c:pt idx="1613">
                  <c:v>13981.85</c:v>
                </c:pt>
                <c:pt idx="1614">
                  <c:v>14001.13</c:v>
                </c:pt>
                <c:pt idx="1615">
                  <c:v>14001.29</c:v>
                </c:pt>
                <c:pt idx="1616">
                  <c:v>14007.22</c:v>
                </c:pt>
                <c:pt idx="1617">
                  <c:v>14043.48</c:v>
                </c:pt>
                <c:pt idx="1618">
                  <c:v>14081.93</c:v>
                </c:pt>
                <c:pt idx="1619">
                  <c:v>14098.07</c:v>
                </c:pt>
                <c:pt idx="1620">
                  <c:v>14119.62</c:v>
                </c:pt>
                <c:pt idx="1621">
                  <c:v>14133.04</c:v>
                </c:pt>
                <c:pt idx="1622">
                  <c:v>14152.46</c:v>
                </c:pt>
                <c:pt idx="1623">
                  <c:v>14193.55</c:v>
                </c:pt>
                <c:pt idx="1624">
                  <c:v>14209.4</c:v>
                </c:pt>
                <c:pt idx="1625">
                  <c:v>14210.54</c:v>
                </c:pt>
                <c:pt idx="1626">
                  <c:v>14235.07</c:v>
                </c:pt>
                <c:pt idx="1627">
                  <c:v>14254.61</c:v>
                </c:pt>
                <c:pt idx="1628">
                  <c:v>14256.19</c:v>
                </c:pt>
                <c:pt idx="1629">
                  <c:v>14256.79</c:v>
                </c:pt>
                <c:pt idx="1630">
                  <c:v>14258.33</c:v>
                </c:pt>
                <c:pt idx="1631">
                  <c:v>14283.46</c:v>
                </c:pt>
                <c:pt idx="1632">
                  <c:v>14285.9</c:v>
                </c:pt>
                <c:pt idx="1633">
                  <c:v>14313.85</c:v>
                </c:pt>
                <c:pt idx="1634">
                  <c:v>14319.03</c:v>
                </c:pt>
                <c:pt idx="1635">
                  <c:v>14337.91</c:v>
                </c:pt>
                <c:pt idx="1636">
                  <c:v>14349.85</c:v>
                </c:pt>
                <c:pt idx="1637">
                  <c:v>14355.43</c:v>
                </c:pt>
                <c:pt idx="1638">
                  <c:v>14358.36</c:v>
                </c:pt>
                <c:pt idx="1639">
                  <c:v>14382.71</c:v>
                </c:pt>
                <c:pt idx="1640">
                  <c:v>14394.4</c:v>
                </c:pt>
                <c:pt idx="1641">
                  <c:v>14394.56</c:v>
                </c:pt>
                <c:pt idx="1642">
                  <c:v>14410.93</c:v>
                </c:pt>
                <c:pt idx="1643">
                  <c:v>14418.28</c:v>
                </c:pt>
                <c:pt idx="1644">
                  <c:v>14426.07</c:v>
                </c:pt>
                <c:pt idx="1645">
                  <c:v>14426.66</c:v>
                </c:pt>
                <c:pt idx="1646">
                  <c:v>14427.63</c:v>
                </c:pt>
                <c:pt idx="1647">
                  <c:v>14449.85</c:v>
                </c:pt>
                <c:pt idx="1648">
                  <c:v>14451.84</c:v>
                </c:pt>
                <c:pt idx="1649">
                  <c:v>14455.64</c:v>
                </c:pt>
                <c:pt idx="1650">
                  <c:v>14470.01</c:v>
                </c:pt>
                <c:pt idx="1651">
                  <c:v>14474.68</c:v>
                </c:pt>
                <c:pt idx="1652">
                  <c:v>14478.33</c:v>
                </c:pt>
                <c:pt idx="1653">
                  <c:v>14507.46</c:v>
                </c:pt>
                <c:pt idx="1654">
                  <c:v>14547.26</c:v>
                </c:pt>
                <c:pt idx="1655">
                  <c:v>14571.89</c:v>
                </c:pt>
                <c:pt idx="1656">
                  <c:v>14574.64</c:v>
                </c:pt>
                <c:pt idx="1657">
                  <c:v>14590.63</c:v>
                </c:pt>
                <c:pt idx="1658">
                  <c:v>14600.62</c:v>
                </c:pt>
                <c:pt idx="1659">
                  <c:v>14612.33</c:v>
                </c:pt>
                <c:pt idx="1660">
                  <c:v>14630.52</c:v>
                </c:pt>
                <c:pt idx="1661">
                  <c:v>14640.35</c:v>
                </c:pt>
                <c:pt idx="1662">
                  <c:v>14657.2</c:v>
                </c:pt>
                <c:pt idx="1663">
                  <c:v>14665.75</c:v>
                </c:pt>
                <c:pt idx="1664">
                  <c:v>14692.67</c:v>
                </c:pt>
                <c:pt idx="1665">
                  <c:v>14696.77</c:v>
                </c:pt>
                <c:pt idx="1666">
                  <c:v>14711.74</c:v>
                </c:pt>
                <c:pt idx="1667">
                  <c:v>14738.43</c:v>
                </c:pt>
                <c:pt idx="1668">
                  <c:v>14750.42</c:v>
                </c:pt>
                <c:pt idx="1669">
                  <c:v>14819</c:v>
                </c:pt>
                <c:pt idx="1670">
                  <c:v>14839.34</c:v>
                </c:pt>
                <c:pt idx="1671">
                  <c:v>14843.96</c:v>
                </c:pt>
                <c:pt idx="1672">
                  <c:v>14847.63</c:v>
                </c:pt>
                <c:pt idx="1673">
                  <c:v>14901.52</c:v>
                </c:pt>
                <c:pt idx="1674">
                  <c:v>14908.27</c:v>
                </c:pt>
                <c:pt idx="1675">
                  <c:v>14926.97</c:v>
                </c:pt>
                <c:pt idx="1676">
                  <c:v>14945.34</c:v>
                </c:pt>
                <c:pt idx="1677">
                  <c:v>14988.43</c:v>
                </c:pt>
                <c:pt idx="1678">
                  <c:v>15006.58</c:v>
                </c:pt>
                <c:pt idx="1679">
                  <c:v>15019.76</c:v>
                </c:pt>
                <c:pt idx="1680">
                  <c:v>15025.76</c:v>
                </c:pt>
                <c:pt idx="1681">
                  <c:v>15026.3</c:v>
                </c:pt>
                <c:pt idx="1682">
                  <c:v>15038.51</c:v>
                </c:pt>
                <c:pt idx="1683">
                  <c:v>15052.68</c:v>
                </c:pt>
                <c:pt idx="1684">
                  <c:v>15090.35</c:v>
                </c:pt>
                <c:pt idx="1685">
                  <c:v>15103.69</c:v>
                </c:pt>
                <c:pt idx="1686">
                  <c:v>15123.19</c:v>
                </c:pt>
                <c:pt idx="1687">
                  <c:v>15150.44</c:v>
                </c:pt>
                <c:pt idx="1688">
                  <c:v>15161.25</c:v>
                </c:pt>
                <c:pt idx="1689">
                  <c:v>15161.53</c:v>
                </c:pt>
                <c:pt idx="1690">
                  <c:v>15170.07</c:v>
                </c:pt>
                <c:pt idx="1691">
                  <c:v>15174.81</c:v>
                </c:pt>
                <c:pt idx="1692">
                  <c:v>15207.92</c:v>
                </c:pt>
                <c:pt idx="1693">
                  <c:v>15230.32</c:v>
                </c:pt>
                <c:pt idx="1694">
                  <c:v>15260.52</c:v>
                </c:pt>
                <c:pt idx="1695">
                  <c:v>15322.77</c:v>
                </c:pt>
                <c:pt idx="1696">
                  <c:v>15359.1</c:v>
                </c:pt>
                <c:pt idx="1697">
                  <c:v>15361.5</c:v>
                </c:pt>
                <c:pt idx="1698">
                  <c:v>15363.77</c:v>
                </c:pt>
                <c:pt idx="1699">
                  <c:v>15368.22</c:v>
                </c:pt>
                <c:pt idx="1700">
                  <c:v>15377.77</c:v>
                </c:pt>
                <c:pt idx="1701">
                  <c:v>15440.2</c:v>
                </c:pt>
                <c:pt idx="1702">
                  <c:v>15450.48</c:v>
                </c:pt>
                <c:pt idx="1703">
                  <c:v>15518.18</c:v>
                </c:pt>
                <c:pt idx="1704">
                  <c:v>15532.16</c:v>
                </c:pt>
                <c:pt idx="1705">
                  <c:v>15555.19</c:v>
                </c:pt>
                <c:pt idx="1706">
                  <c:v>15556.67</c:v>
                </c:pt>
                <c:pt idx="1707">
                  <c:v>15608.58</c:v>
                </c:pt>
                <c:pt idx="1708">
                  <c:v>15612.19</c:v>
                </c:pt>
                <c:pt idx="1709">
                  <c:v>15646.28</c:v>
                </c:pt>
                <c:pt idx="1710">
                  <c:v>15670.3</c:v>
                </c:pt>
                <c:pt idx="1711">
                  <c:v>15698.86</c:v>
                </c:pt>
                <c:pt idx="1712">
                  <c:v>15746.62</c:v>
                </c:pt>
                <c:pt idx="1713">
                  <c:v>15817.99</c:v>
                </c:pt>
                <c:pt idx="1714">
                  <c:v>15820.7</c:v>
                </c:pt>
                <c:pt idx="1715">
                  <c:v>15828.82</c:v>
                </c:pt>
                <c:pt idx="1716">
                  <c:v>15840.81</c:v>
                </c:pt>
                <c:pt idx="1717">
                  <c:v>15922.29</c:v>
                </c:pt>
                <c:pt idx="1718">
                  <c:v>15965.29</c:v>
                </c:pt>
                <c:pt idx="1719">
                  <c:v>15966.19</c:v>
                </c:pt>
                <c:pt idx="1720">
                  <c:v>16059.06</c:v>
                </c:pt>
                <c:pt idx="1721">
                  <c:v>16062.89</c:v>
                </c:pt>
                <c:pt idx="1722">
                  <c:v>16069.08</c:v>
                </c:pt>
                <c:pt idx="1723">
                  <c:v>16085.13</c:v>
                </c:pt>
                <c:pt idx="1724">
                  <c:v>16097.94</c:v>
                </c:pt>
                <c:pt idx="1725">
                  <c:v>16115.3</c:v>
                </c:pt>
                <c:pt idx="1726">
                  <c:v>16122.65</c:v>
                </c:pt>
                <c:pt idx="1727">
                  <c:v>16138.76</c:v>
                </c:pt>
                <c:pt idx="1728">
                  <c:v>16152.04</c:v>
                </c:pt>
                <c:pt idx="1729">
                  <c:v>16190.97</c:v>
                </c:pt>
                <c:pt idx="1730">
                  <c:v>16199.1</c:v>
                </c:pt>
                <c:pt idx="1731">
                  <c:v>16205.88</c:v>
                </c:pt>
                <c:pt idx="1732">
                  <c:v>16232.85</c:v>
                </c:pt>
                <c:pt idx="1733">
                  <c:v>16267.32</c:v>
                </c:pt>
                <c:pt idx="1734">
                  <c:v>16297.85</c:v>
                </c:pt>
                <c:pt idx="1735">
                  <c:v>16311.05</c:v>
                </c:pt>
                <c:pt idx="1736">
                  <c:v>16351.42</c:v>
                </c:pt>
                <c:pt idx="1737">
                  <c:v>16420.490000000002</c:v>
                </c:pt>
                <c:pt idx="1738">
                  <c:v>16450.89</c:v>
                </c:pt>
                <c:pt idx="1739">
                  <c:v>16455.71</c:v>
                </c:pt>
                <c:pt idx="1740">
                  <c:v>16577.78</c:v>
                </c:pt>
                <c:pt idx="1741">
                  <c:v>16586.5</c:v>
                </c:pt>
                <c:pt idx="1742">
                  <c:v>16587.96</c:v>
                </c:pt>
                <c:pt idx="1743">
                  <c:v>16600.16</c:v>
                </c:pt>
                <c:pt idx="1744">
                  <c:v>16602.18</c:v>
                </c:pt>
                <c:pt idx="1745">
                  <c:v>16631.61</c:v>
                </c:pt>
                <c:pt idx="1746">
                  <c:v>16657.72</c:v>
                </c:pt>
                <c:pt idx="1747">
                  <c:v>16770.990000000002</c:v>
                </c:pt>
                <c:pt idx="1748">
                  <c:v>16776.3</c:v>
                </c:pt>
                <c:pt idx="1749">
                  <c:v>16779.400000000001</c:v>
                </c:pt>
                <c:pt idx="1750">
                  <c:v>16796.41</c:v>
                </c:pt>
                <c:pt idx="1751">
                  <c:v>16841.32</c:v>
                </c:pt>
                <c:pt idx="1752">
                  <c:v>16884.919999999998</c:v>
                </c:pt>
                <c:pt idx="1753">
                  <c:v>16903.5</c:v>
                </c:pt>
                <c:pt idx="1754">
                  <c:v>16921.09</c:v>
                </c:pt>
                <c:pt idx="1755">
                  <c:v>16990.55</c:v>
                </c:pt>
                <c:pt idx="1756">
                  <c:v>17016.009999999998</c:v>
                </c:pt>
                <c:pt idx="1757">
                  <c:v>17043.34</c:v>
                </c:pt>
                <c:pt idx="1758">
                  <c:v>17081.080000000002</c:v>
                </c:pt>
                <c:pt idx="1759">
                  <c:v>17085.27</c:v>
                </c:pt>
                <c:pt idx="1760">
                  <c:v>17128.43</c:v>
                </c:pt>
                <c:pt idx="1761">
                  <c:v>17172.27</c:v>
                </c:pt>
                <c:pt idx="1762">
                  <c:v>17174.52</c:v>
                </c:pt>
                <c:pt idx="1763">
                  <c:v>17178.68</c:v>
                </c:pt>
                <c:pt idx="1764">
                  <c:v>17179.52</c:v>
                </c:pt>
                <c:pt idx="1765">
                  <c:v>17253.43</c:v>
                </c:pt>
                <c:pt idx="1766">
                  <c:v>17337.580000000002</c:v>
                </c:pt>
                <c:pt idx="1767">
                  <c:v>17352.68</c:v>
                </c:pt>
                <c:pt idx="1768">
                  <c:v>17361.77</c:v>
                </c:pt>
                <c:pt idx="1769">
                  <c:v>17468.98</c:v>
                </c:pt>
                <c:pt idx="1770">
                  <c:v>17479.53</c:v>
                </c:pt>
                <c:pt idx="1771">
                  <c:v>17496.310000000001</c:v>
                </c:pt>
                <c:pt idx="1772">
                  <c:v>17505.650000000001</c:v>
                </c:pt>
                <c:pt idx="1773">
                  <c:v>17507.47</c:v>
                </c:pt>
                <c:pt idx="1774">
                  <c:v>17556.88</c:v>
                </c:pt>
                <c:pt idx="1775">
                  <c:v>17560.38</c:v>
                </c:pt>
                <c:pt idx="1776">
                  <c:v>17584.72</c:v>
                </c:pt>
                <c:pt idx="1777">
                  <c:v>17626.240000000002</c:v>
                </c:pt>
                <c:pt idx="1778">
                  <c:v>17663.14</c:v>
                </c:pt>
                <c:pt idx="1779">
                  <c:v>17748.509999999998</c:v>
                </c:pt>
                <c:pt idx="1780">
                  <c:v>17777.73</c:v>
                </c:pt>
                <c:pt idx="1781">
                  <c:v>17779.939999999999</c:v>
                </c:pt>
                <c:pt idx="1782">
                  <c:v>17832.599999999999</c:v>
                </c:pt>
                <c:pt idx="1783">
                  <c:v>17862.919999999998</c:v>
                </c:pt>
                <c:pt idx="1784">
                  <c:v>17878.900000000001</c:v>
                </c:pt>
                <c:pt idx="1785">
                  <c:v>17882.669999999998</c:v>
                </c:pt>
                <c:pt idx="1786">
                  <c:v>17904.53</c:v>
                </c:pt>
                <c:pt idx="1787">
                  <c:v>17929.3</c:v>
                </c:pt>
                <c:pt idx="1788">
                  <c:v>17942.11</c:v>
                </c:pt>
                <c:pt idx="1789">
                  <c:v>18031.16</c:v>
                </c:pt>
                <c:pt idx="1790">
                  <c:v>18031.189999999999</c:v>
                </c:pt>
                <c:pt idx="1791">
                  <c:v>18033.97</c:v>
                </c:pt>
                <c:pt idx="1792">
                  <c:v>18157.88</c:v>
                </c:pt>
                <c:pt idx="1793">
                  <c:v>18208.34</c:v>
                </c:pt>
                <c:pt idx="1794">
                  <c:v>18218.16</c:v>
                </c:pt>
                <c:pt idx="1795">
                  <c:v>18223.45</c:v>
                </c:pt>
                <c:pt idx="1796">
                  <c:v>18246.5</c:v>
                </c:pt>
                <c:pt idx="1797">
                  <c:v>18259.22</c:v>
                </c:pt>
                <c:pt idx="1798">
                  <c:v>18310.740000000002</c:v>
                </c:pt>
                <c:pt idx="1799">
                  <c:v>18328.240000000002</c:v>
                </c:pt>
                <c:pt idx="1800">
                  <c:v>18443.11</c:v>
                </c:pt>
                <c:pt idx="1801">
                  <c:v>18608.259999999998</c:v>
                </c:pt>
                <c:pt idx="1802">
                  <c:v>18648.419999999998</c:v>
                </c:pt>
                <c:pt idx="1803">
                  <c:v>18682.740000000002</c:v>
                </c:pt>
                <c:pt idx="1804">
                  <c:v>18694.689999999999</c:v>
                </c:pt>
                <c:pt idx="1805">
                  <c:v>18765.88</c:v>
                </c:pt>
                <c:pt idx="1806">
                  <c:v>18767.740000000002</c:v>
                </c:pt>
                <c:pt idx="1807">
                  <c:v>18804.75</c:v>
                </c:pt>
                <c:pt idx="1808">
                  <c:v>18806.150000000001</c:v>
                </c:pt>
                <c:pt idx="1809">
                  <c:v>18815.53</c:v>
                </c:pt>
                <c:pt idx="1810">
                  <c:v>18838.7</c:v>
                </c:pt>
                <c:pt idx="1811">
                  <c:v>18883.330000000002</c:v>
                </c:pt>
                <c:pt idx="1812">
                  <c:v>18903.490000000002</c:v>
                </c:pt>
                <c:pt idx="1813">
                  <c:v>18932.810000000001</c:v>
                </c:pt>
                <c:pt idx="1814">
                  <c:v>18954.560000000001</c:v>
                </c:pt>
                <c:pt idx="1815">
                  <c:v>18955.22</c:v>
                </c:pt>
                <c:pt idx="1816">
                  <c:v>18963.169999999998</c:v>
                </c:pt>
                <c:pt idx="1817">
                  <c:v>18972.5</c:v>
                </c:pt>
                <c:pt idx="1818">
                  <c:v>19023.259999999998</c:v>
                </c:pt>
                <c:pt idx="1819">
                  <c:v>19040.88</c:v>
                </c:pt>
                <c:pt idx="1820">
                  <c:v>19107.78</c:v>
                </c:pt>
                <c:pt idx="1821">
                  <c:v>19144.580000000002</c:v>
                </c:pt>
                <c:pt idx="1822">
                  <c:v>19199.939999999999</c:v>
                </c:pt>
                <c:pt idx="1823">
                  <c:v>19214.71</c:v>
                </c:pt>
                <c:pt idx="1824">
                  <c:v>19259.96</c:v>
                </c:pt>
                <c:pt idx="1825">
                  <c:v>19321.060000000001</c:v>
                </c:pt>
                <c:pt idx="1826">
                  <c:v>19350.37</c:v>
                </c:pt>
                <c:pt idx="1827">
                  <c:v>19362</c:v>
                </c:pt>
                <c:pt idx="1828">
                  <c:v>19442.349999999999</c:v>
                </c:pt>
                <c:pt idx="1829">
                  <c:v>19444.27</c:v>
                </c:pt>
                <c:pt idx="1830">
                  <c:v>19496.72</c:v>
                </c:pt>
                <c:pt idx="1831">
                  <c:v>19515.54</c:v>
                </c:pt>
                <c:pt idx="1832">
                  <c:v>19521.97</c:v>
                </c:pt>
                <c:pt idx="1833">
                  <c:v>19539.240000000002</c:v>
                </c:pt>
                <c:pt idx="1834">
                  <c:v>19551.34</c:v>
                </c:pt>
                <c:pt idx="1835">
                  <c:v>19594.810000000001</c:v>
                </c:pt>
                <c:pt idx="1836">
                  <c:v>19673.34</c:v>
                </c:pt>
                <c:pt idx="1837">
                  <c:v>19719.689999999999</c:v>
                </c:pt>
                <c:pt idx="1838">
                  <c:v>19749.38</c:v>
                </c:pt>
                <c:pt idx="1839">
                  <c:v>19798.05</c:v>
                </c:pt>
                <c:pt idx="1840">
                  <c:v>19933.46</c:v>
                </c:pt>
                <c:pt idx="1841">
                  <c:v>19964.75</c:v>
                </c:pt>
                <c:pt idx="1842">
                  <c:v>19995.29</c:v>
                </c:pt>
                <c:pt idx="1843">
                  <c:v>20009.63</c:v>
                </c:pt>
                <c:pt idx="1844">
                  <c:v>20149.32</c:v>
                </c:pt>
                <c:pt idx="1845">
                  <c:v>20167.34</c:v>
                </c:pt>
                <c:pt idx="1846">
                  <c:v>20177.669999999998</c:v>
                </c:pt>
                <c:pt idx="1847">
                  <c:v>20234.849999999999</c:v>
                </c:pt>
                <c:pt idx="1848">
                  <c:v>20253.84</c:v>
                </c:pt>
                <c:pt idx="1849">
                  <c:v>20277.810000000001</c:v>
                </c:pt>
                <c:pt idx="1850">
                  <c:v>20296.86</c:v>
                </c:pt>
                <c:pt idx="1851">
                  <c:v>20354.5</c:v>
                </c:pt>
                <c:pt idx="1852">
                  <c:v>20420.599999999999</c:v>
                </c:pt>
                <c:pt idx="1853">
                  <c:v>20446.849999999999</c:v>
                </c:pt>
                <c:pt idx="1854">
                  <c:v>20463</c:v>
                </c:pt>
                <c:pt idx="1855">
                  <c:v>20568.32</c:v>
                </c:pt>
                <c:pt idx="1856">
                  <c:v>20630.28</c:v>
                </c:pt>
                <c:pt idx="1857">
                  <c:v>20709.02</c:v>
                </c:pt>
                <c:pt idx="1858">
                  <c:v>20745.990000000002</c:v>
                </c:pt>
                <c:pt idx="1859">
                  <c:v>20773.63</c:v>
                </c:pt>
                <c:pt idx="1860">
                  <c:v>20781.490000000002</c:v>
                </c:pt>
                <c:pt idx="1861">
                  <c:v>20878.78</c:v>
                </c:pt>
                <c:pt idx="1862">
                  <c:v>20893.060000000001</c:v>
                </c:pt>
                <c:pt idx="1863">
                  <c:v>20984.09</c:v>
                </c:pt>
                <c:pt idx="1864">
                  <c:v>21082.16</c:v>
                </c:pt>
                <c:pt idx="1865">
                  <c:v>21098.55</c:v>
                </c:pt>
                <c:pt idx="1866">
                  <c:v>21195.82</c:v>
                </c:pt>
                <c:pt idx="1867">
                  <c:v>21223.68</c:v>
                </c:pt>
                <c:pt idx="1868">
                  <c:v>21232.18</c:v>
                </c:pt>
                <c:pt idx="1869">
                  <c:v>21259.38</c:v>
                </c:pt>
                <c:pt idx="1870">
                  <c:v>21344.85</c:v>
                </c:pt>
                <c:pt idx="1871">
                  <c:v>21348.71</c:v>
                </c:pt>
                <c:pt idx="1872">
                  <c:v>21472.48</c:v>
                </c:pt>
                <c:pt idx="1873">
                  <c:v>21595.38</c:v>
                </c:pt>
                <c:pt idx="1874">
                  <c:v>21659.93</c:v>
                </c:pt>
                <c:pt idx="1875">
                  <c:v>21661.16</c:v>
                </c:pt>
                <c:pt idx="1876">
                  <c:v>21677.279999999999</c:v>
                </c:pt>
                <c:pt idx="1877">
                  <c:v>21771.34</c:v>
                </c:pt>
                <c:pt idx="1878">
                  <c:v>21774.32</c:v>
                </c:pt>
                <c:pt idx="1879">
                  <c:v>21797</c:v>
                </c:pt>
                <c:pt idx="1880">
                  <c:v>21880.82</c:v>
                </c:pt>
                <c:pt idx="1881">
                  <c:v>21882.400000000001</c:v>
                </c:pt>
                <c:pt idx="1882">
                  <c:v>21978.68</c:v>
                </c:pt>
                <c:pt idx="1883">
                  <c:v>21984.47</c:v>
                </c:pt>
                <c:pt idx="1884">
                  <c:v>22097.62</c:v>
                </c:pt>
                <c:pt idx="1885">
                  <c:v>22144.03</c:v>
                </c:pt>
                <c:pt idx="1886">
                  <c:v>22192.44</c:v>
                </c:pt>
                <c:pt idx="1887">
                  <c:v>22218.11</c:v>
                </c:pt>
                <c:pt idx="1888">
                  <c:v>22331.57</c:v>
                </c:pt>
                <c:pt idx="1889">
                  <c:v>22395.74</c:v>
                </c:pt>
                <c:pt idx="1890">
                  <c:v>22412.65</c:v>
                </c:pt>
                <c:pt idx="1891">
                  <c:v>22462.04</c:v>
                </c:pt>
                <c:pt idx="1892">
                  <c:v>22478.6</c:v>
                </c:pt>
                <c:pt idx="1893">
                  <c:v>22493.66</c:v>
                </c:pt>
                <c:pt idx="1894">
                  <c:v>23045.57</c:v>
                </c:pt>
                <c:pt idx="1895">
                  <c:v>23065.42</c:v>
                </c:pt>
                <c:pt idx="1896">
                  <c:v>23082.959999999999</c:v>
                </c:pt>
                <c:pt idx="1897">
                  <c:v>23241.47</c:v>
                </c:pt>
                <c:pt idx="1898">
                  <c:v>23244.79</c:v>
                </c:pt>
                <c:pt idx="1899">
                  <c:v>23288.93</c:v>
                </c:pt>
                <c:pt idx="1900">
                  <c:v>23306.55</c:v>
                </c:pt>
                <c:pt idx="1901">
                  <c:v>23401.31</c:v>
                </c:pt>
                <c:pt idx="1902">
                  <c:v>23563.02</c:v>
                </c:pt>
                <c:pt idx="1903">
                  <c:v>23568.27</c:v>
                </c:pt>
                <c:pt idx="1904">
                  <c:v>23807.24</c:v>
                </c:pt>
                <c:pt idx="1905">
                  <c:v>23887.66</c:v>
                </c:pt>
                <c:pt idx="1906">
                  <c:v>23967.38</c:v>
                </c:pt>
                <c:pt idx="1907">
                  <c:v>24059.68</c:v>
                </c:pt>
                <c:pt idx="1908">
                  <c:v>24106.91</c:v>
                </c:pt>
                <c:pt idx="1909">
                  <c:v>24180.93</c:v>
                </c:pt>
                <c:pt idx="1910">
                  <c:v>24227.34</c:v>
                </c:pt>
                <c:pt idx="1911">
                  <c:v>24294.02</c:v>
                </c:pt>
                <c:pt idx="1912">
                  <c:v>24387.74</c:v>
                </c:pt>
                <c:pt idx="1913">
                  <c:v>24393.62</c:v>
                </c:pt>
                <c:pt idx="1914">
                  <c:v>24476.48</c:v>
                </c:pt>
                <c:pt idx="1915">
                  <c:v>24513.09</c:v>
                </c:pt>
                <c:pt idx="1916">
                  <c:v>24520.26</c:v>
                </c:pt>
                <c:pt idx="1917">
                  <c:v>24535.7</c:v>
                </c:pt>
                <c:pt idx="1918">
                  <c:v>24603.05</c:v>
                </c:pt>
                <c:pt idx="1919">
                  <c:v>24667.42</c:v>
                </c:pt>
                <c:pt idx="1920">
                  <c:v>24671.66</c:v>
                </c:pt>
                <c:pt idx="1921">
                  <c:v>24795.040000000001</c:v>
                </c:pt>
                <c:pt idx="1922">
                  <c:v>24817.25</c:v>
                </c:pt>
                <c:pt idx="1923">
                  <c:v>24863.25</c:v>
                </c:pt>
                <c:pt idx="1924">
                  <c:v>24869.84</c:v>
                </c:pt>
                <c:pt idx="1925">
                  <c:v>24873.38</c:v>
                </c:pt>
                <c:pt idx="1926">
                  <c:v>24915.05</c:v>
                </c:pt>
                <c:pt idx="1927">
                  <c:v>24915.22</c:v>
                </c:pt>
                <c:pt idx="1928">
                  <c:v>25075.97</c:v>
                </c:pt>
                <c:pt idx="1929">
                  <c:v>25081.77</c:v>
                </c:pt>
                <c:pt idx="1930">
                  <c:v>25127.22</c:v>
                </c:pt>
                <c:pt idx="1931">
                  <c:v>25309.49</c:v>
                </c:pt>
                <c:pt idx="1932">
                  <c:v>25333.33</c:v>
                </c:pt>
                <c:pt idx="1933">
                  <c:v>25382.3</c:v>
                </c:pt>
                <c:pt idx="1934">
                  <c:v>25517.11</c:v>
                </c:pt>
                <c:pt idx="1935">
                  <c:v>25648.98</c:v>
                </c:pt>
                <c:pt idx="1936">
                  <c:v>25656.58</c:v>
                </c:pt>
                <c:pt idx="1937">
                  <c:v>25678.78</c:v>
                </c:pt>
                <c:pt idx="1938">
                  <c:v>25992.82</c:v>
                </c:pt>
                <c:pt idx="1939">
                  <c:v>26018.95</c:v>
                </c:pt>
                <c:pt idx="1940">
                  <c:v>26026.97</c:v>
                </c:pt>
                <c:pt idx="1941">
                  <c:v>26109.33</c:v>
                </c:pt>
                <c:pt idx="1942">
                  <c:v>26125.67</c:v>
                </c:pt>
                <c:pt idx="1943">
                  <c:v>26140.36</c:v>
                </c:pt>
                <c:pt idx="1944">
                  <c:v>26236.58</c:v>
                </c:pt>
                <c:pt idx="1945">
                  <c:v>26316.59</c:v>
                </c:pt>
                <c:pt idx="1946">
                  <c:v>26392.26</c:v>
                </c:pt>
                <c:pt idx="1947">
                  <c:v>26467.1</c:v>
                </c:pt>
                <c:pt idx="1948">
                  <c:v>26479.4</c:v>
                </c:pt>
                <c:pt idx="1949">
                  <c:v>26607.89</c:v>
                </c:pt>
                <c:pt idx="1950">
                  <c:v>26912.560000000001</c:v>
                </c:pt>
                <c:pt idx="1951">
                  <c:v>26926.51</c:v>
                </c:pt>
                <c:pt idx="1952">
                  <c:v>26927.69</c:v>
                </c:pt>
                <c:pt idx="1953">
                  <c:v>26936.98</c:v>
                </c:pt>
                <c:pt idx="1954">
                  <c:v>27000.98</c:v>
                </c:pt>
                <c:pt idx="1955">
                  <c:v>27037.91</c:v>
                </c:pt>
                <c:pt idx="1956">
                  <c:v>27080.639999999999</c:v>
                </c:pt>
                <c:pt idx="1957">
                  <c:v>27092.38</c:v>
                </c:pt>
                <c:pt idx="1958">
                  <c:v>27117.99</c:v>
                </c:pt>
                <c:pt idx="1959">
                  <c:v>27218.44</c:v>
                </c:pt>
                <c:pt idx="1960">
                  <c:v>27236.959999999999</c:v>
                </c:pt>
                <c:pt idx="1961">
                  <c:v>27322.73</c:v>
                </c:pt>
                <c:pt idx="1962">
                  <c:v>27346.04</c:v>
                </c:pt>
                <c:pt idx="1963">
                  <c:v>27375.9</c:v>
                </c:pt>
                <c:pt idx="1964">
                  <c:v>27432.73</c:v>
                </c:pt>
                <c:pt idx="1965">
                  <c:v>27495.59</c:v>
                </c:pt>
                <c:pt idx="1966">
                  <c:v>27533.91</c:v>
                </c:pt>
                <c:pt idx="1967">
                  <c:v>27534.53</c:v>
                </c:pt>
                <c:pt idx="1968">
                  <c:v>27598.93</c:v>
                </c:pt>
                <c:pt idx="1969">
                  <c:v>27614.71</c:v>
                </c:pt>
                <c:pt idx="1970">
                  <c:v>27619.360000000001</c:v>
                </c:pt>
                <c:pt idx="1971">
                  <c:v>27625.17</c:v>
                </c:pt>
                <c:pt idx="1972">
                  <c:v>27696.11</c:v>
                </c:pt>
                <c:pt idx="1973">
                  <c:v>27724.29</c:v>
                </c:pt>
                <c:pt idx="1974">
                  <c:v>27808.73</c:v>
                </c:pt>
                <c:pt idx="1975">
                  <c:v>27849.94</c:v>
                </c:pt>
                <c:pt idx="1976">
                  <c:v>27925.86</c:v>
                </c:pt>
                <c:pt idx="1977">
                  <c:v>27931.11</c:v>
                </c:pt>
                <c:pt idx="1978">
                  <c:v>27941.29</c:v>
                </c:pt>
                <c:pt idx="1979">
                  <c:v>27980.77</c:v>
                </c:pt>
                <c:pt idx="1980">
                  <c:v>28006.94</c:v>
                </c:pt>
                <c:pt idx="1981">
                  <c:v>28101.33</c:v>
                </c:pt>
                <c:pt idx="1982">
                  <c:v>28245.34</c:v>
                </c:pt>
                <c:pt idx="1983">
                  <c:v>28287.9</c:v>
                </c:pt>
                <c:pt idx="1984">
                  <c:v>28302.33</c:v>
                </c:pt>
                <c:pt idx="1985">
                  <c:v>28340.19</c:v>
                </c:pt>
                <c:pt idx="1986">
                  <c:v>28468.92</c:v>
                </c:pt>
                <c:pt idx="1987">
                  <c:v>28476.73</c:v>
                </c:pt>
                <c:pt idx="1988">
                  <c:v>28542.86</c:v>
                </c:pt>
                <c:pt idx="1989">
                  <c:v>28716.14</c:v>
                </c:pt>
                <c:pt idx="1990">
                  <c:v>28868.66</c:v>
                </c:pt>
                <c:pt idx="1991">
                  <c:v>28923.14</c:v>
                </c:pt>
                <c:pt idx="1992">
                  <c:v>28950.47</c:v>
                </c:pt>
                <c:pt idx="1993">
                  <c:v>28998.68</c:v>
                </c:pt>
                <c:pt idx="1994">
                  <c:v>29007.82</c:v>
                </c:pt>
                <c:pt idx="1995">
                  <c:v>29114.21</c:v>
                </c:pt>
                <c:pt idx="1996">
                  <c:v>29114.77</c:v>
                </c:pt>
                <c:pt idx="1997">
                  <c:v>29141.360000000001</c:v>
                </c:pt>
                <c:pt idx="1998">
                  <c:v>29160.39</c:v>
                </c:pt>
                <c:pt idx="1999">
                  <c:v>29186.48</c:v>
                </c:pt>
                <c:pt idx="2000">
                  <c:v>29227.599999999999</c:v>
                </c:pt>
                <c:pt idx="2001">
                  <c:v>29330.98</c:v>
                </c:pt>
                <c:pt idx="2002">
                  <c:v>29352.560000000001</c:v>
                </c:pt>
                <c:pt idx="2003">
                  <c:v>29443.59</c:v>
                </c:pt>
                <c:pt idx="2004">
                  <c:v>29523.17</c:v>
                </c:pt>
                <c:pt idx="2005">
                  <c:v>29583.8</c:v>
                </c:pt>
                <c:pt idx="2006">
                  <c:v>29622.69</c:v>
                </c:pt>
                <c:pt idx="2007">
                  <c:v>29757.69</c:v>
                </c:pt>
                <c:pt idx="2008">
                  <c:v>29760.6</c:v>
                </c:pt>
                <c:pt idx="2009">
                  <c:v>29816.639999999999</c:v>
                </c:pt>
                <c:pt idx="2010">
                  <c:v>29818.76</c:v>
                </c:pt>
                <c:pt idx="2011">
                  <c:v>29852.48</c:v>
                </c:pt>
                <c:pt idx="2012">
                  <c:v>29899.25</c:v>
                </c:pt>
                <c:pt idx="2013">
                  <c:v>29929.56</c:v>
                </c:pt>
                <c:pt idx="2014">
                  <c:v>29933.75</c:v>
                </c:pt>
                <c:pt idx="2015">
                  <c:v>29969.67</c:v>
                </c:pt>
                <c:pt idx="2016">
                  <c:v>30026.87</c:v>
                </c:pt>
                <c:pt idx="2017">
                  <c:v>30063.58</c:v>
                </c:pt>
                <c:pt idx="2018">
                  <c:v>30095.97</c:v>
                </c:pt>
                <c:pt idx="2019">
                  <c:v>30134.75</c:v>
                </c:pt>
                <c:pt idx="2020">
                  <c:v>30166.62</c:v>
                </c:pt>
                <c:pt idx="2021">
                  <c:v>30184.94</c:v>
                </c:pt>
                <c:pt idx="2022">
                  <c:v>30260</c:v>
                </c:pt>
                <c:pt idx="2023">
                  <c:v>30284.639999999999</c:v>
                </c:pt>
                <c:pt idx="2024">
                  <c:v>30328.27</c:v>
                </c:pt>
                <c:pt idx="2025">
                  <c:v>30366.93</c:v>
                </c:pt>
                <c:pt idx="2026">
                  <c:v>30409.53</c:v>
                </c:pt>
                <c:pt idx="2027">
                  <c:v>30422.03</c:v>
                </c:pt>
                <c:pt idx="2028">
                  <c:v>30457.37</c:v>
                </c:pt>
                <c:pt idx="2029">
                  <c:v>30530.5</c:v>
                </c:pt>
                <c:pt idx="2030">
                  <c:v>30625.65</c:v>
                </c:pt>
                <c:pt idx="2031">
                  <c:v>30697.71</c:v>
                </c:pt>
                <c:pt idx="2032">
                  <c:v>30724.44</c:v>
                </c:pt>
                <c:pt idx="2033">
                  <c:v>30763.01</c:v>
                </c:pt>
                <c:pt idx="2034">
                  <c:v>30942.19</c:v>
                </c:pt>
                <c:pt idx="2035">
                  <c:v>31196.61</c:v>
                </c:pt>
                <c:pt idx="2036">
                  <c:v>31234.560000000001</c:v>
                </c:pt>
                <c:pt idx="2037">
                  <c:v>31322.53</c:v>
                </c:pt>
                <c:pt idx="2038">
                  <c:v>31328.27</c:v>
                </c:pt>
                <c:pt idx="2039">
                  <c:v>31368.81</c:v>
                </c:pt>
                <c:pt idx="2040">
                  <c:v>31591.82</c:v>
                </c:pt>
                <c:pt idx="2041">
                  <c:v>31620</c:v>
                </c:pt>
                <c:pt idx="2042">
                  <c:v>31736.7</c:v>
                </c:pt>
                <c:pt idx="2043">
                  <c:v>31743.919999999998</c:v>
                </c:pt>
                <c:pt idx="2044">
                  <c:v>31897.1</c:v>
                </c:pt>
                <c:pt idx="2045">
                  <c:v>31980.89</c:v>
                </c:pt>
                <c:pt idx="2046">
                  <c:v>32086.21</c:v>
                </c:pt>
                <c:pt idx="2047">
                  <c:v>32108.66</c:v>
                </c:pt>
                <c:pt idx="2048">
                  <c:v>32192.76</c:v>
                </c:pt>
                <c:pt idx="2049">
                  <c:v>32222.81</c:v>
                </c:pt>
                <c:pt idx="2050">
                  <c:v>32259.96</c:v>
                </c:pt>
                <c:pt idx="2051">
                  <c:v>32288.49</c:v>
                </c:pt>
                <c:pt idx="2052">
                  <c:v>32428.63</c:v>
                </c:pt>
                <c:pt idx="2053">
                  <c:v>32430.22</c:v>
                </c:pt>
                <c:pt idx="2054">
                  <c:v>32462.35</c:v>
                </c:pt>
                <c:pt idx="2055">
                  <c:v>32485.46</c:v>
                </c:pt>
                <c:pt idx="2056">
                  <c:v>32548.34</c:v>
                </c:pt>
                <c:pt idx="2057">
                  <c:v>32672.11</c:v>
                </c:pt>
                <c:pt idx="2058">
                  <c:v>32686.080000000002</c:v>
                </c:pt>
                <c:pt idx="2059">
                  <c:v>32716.2</c:v>
                </c:pt>
                <c:pt idx="2060">
                  <c:v>32734.19</c:v>
                </c:pt>
                <c:pt idx="2061">
                  <c:v>32760.48</c:v>
                </c:pt>
                <c:pt idx="2062">
                  <c:v>32765.33</c:v>
                </c:pt>
                <c:pt idx="2063">
                  <c:v>32787.46</c:v>
                </c:pt>
                <c:pt idx="2064">
                  <c:v>32827.51</c:v>
                </c:pt>
                <c:pt idx="2065">
                  <c:v>32906.69</c:v>
                </c:pt>
                <c:pt idx="2066">
                  <c:v>32947.629999999997</c:v>
                </c:pt>
                <c:pt idx="2067">
                  <c:v>33017.46</c:v>
                </c:pt>
                <c:pt idx="2068">
                  <c:v>33025.32</c:v>
                </c:pt>
                <c:pt idx="2069">
                  <c:v>33057.230000000003</c:v>
                </c:pt>
                <c:pt idx="2070">
                  <c:v>33074.94</c:v>
                </c:pt>
                <c:pt idx="2071">
                  <c:v>33090.660000000003</c:v>
                </c:pt>
                <c:pt idx="2072">
                  <c:v>33121</c:v>
                </c:pt>
                <c:pt idx="2073">
                  <c:v>33292.83</c:v>
                </c:pt>
                <c:pt idx="2074">
                  <c:v>33307.550000000003</c:v>
                </c:pt>
                <c:pt idx="2075">
                  <c:v>33344.449999999997</c:v>
                </c:pt>
                <c:pt idx="2076">
                  <c:v>33450.99</c:v>
                </c:pt>
                <c:pt idx="2077">
                  <c:v>33471.97</c:v>
                </c:pt>
                <c:pt idx="2078">
                  <c:v>33475.82</c:v>
                </c:pt>
                <c:pt idx="2079">
                  <c:v>33527.1</c:v>
                </c:pt>
                <c:pt idx="2080">
                  <c:v>33611.71</c:v>
                </c:pt>
                <c:pt idx="2081">
                  <c:v>33707.550000000003</c:v>
                </c:pt>
                <c:pt idx="2082">
                  <c:v>33732.69</c:v>
                </c:pt>
                <c:pt idx="2083">
                  <c:v>33750.29</c:v>
                </c:pt>
                <c:pt idx="2084">
                  <c:v>33753.32</c:v>
                </c:pt>
                <c:pt idx="2085">
                  <c:v>33829.39</c:v>
                </c:pt>
                <c:pt idx="2086">
                  <c:v>33900.65</c:v>
                </c:pt>
                <c:pt idx="2087">
                  <c:v>33907.550000000003</c:v>
                </c:pt>
                <c:pt idx="2088">
                  <c:v>33975.47</c:v>
                </c:pt>
                <c:pt idx="2089">
                  <c:v>34053.360000000001</c:v>
                </c:pt>
                <c:pt idx="2090">
                  <c:v>34084.68</c:v>
                </c:pt>
                <c:pt idx="2091">
                  <c:v>34166.269999999997</c:v>
                </c:pt>
                <c:pt idx="2092">
                  <c:v>34205.07</c:v>
                </c:pt>
                <c:pt idx="2093">
                  <c:v>34210.33</c:v>
                </c:pt>
                <c:pt idx="2094">
                  <c:v>34218.019999999997</c:v>
                </c:pt>
                <c:pt idx="2095">
                  <c:v>34254.050000000003</c:v>
                </c:pt>
                <c:pt idx="2096">
                  <c:v>34289.43</c:v>
                </c:pt>
                <c:pt idx="2097">
                  <c:v>34293.120000000003</c:v>
                </c:pt>
                <c:pt idx="2098">
                  <c:v>34303.17</c:v>
                </c:pt>
                <c:pt idx="2099">
                  <c:v>34307.22</c:v>
                </c:pt>
                <c:pt idx="2100">
                  <c:v>34402.22</c:v>
                </c:pt>
                <c:pt idx="2101">
                  <c:v>34439.86</c:v>
                </c:pt>
                <c:pt idx="2102">
                  <c:v>34456.269999999997</c:v>
                </c:pt>
                <c:pt idx="2103">
                  <c:v>34472.839999999997</c:v>
                </c:pt>
                <c:pt idx="2104">
                  <c:v>34543.39</c:v>
                </c:pt>
                <c:pt idx="2105">
                  <c:v>34617.839999999997</c:v>
                </c:pt>
                <c:pt idx="2106">
                  <c:v>34672.15</c:v>
                </c:pt>
                <c:pt idx="2107">
                  <c:v>34779.620000000003</c:v>
                </c:pt>
                <c:pt idx="2108">
                  <c:v>34806.47</c:v>
                </c:pt>
                <c:pt idx="2109">
                  <c:v>34828.65</c:v>
                </c:pt>
                <c:pt idx="2110">
                  <c:v>34838.870000000003</c:v>
                </c:pt>
                <c:pt idx="2111">
                  <c:v>34940.61</c:v>
                </c:pt>
                <c:pt idx="2112">
                  <c:v>34975.68</c:v>
                </c:pt>
                <c:pt idx="2113">
                  <c:v>34976.42</c:v>
                </c:pt>
                <c:pt idx="2114">
                  <c:v>34979.86</c:v>
                </c:pt>
                <c:pt idx="2115">
                  <c:v>35000.730000000003</c:v>
                </c:pt>
                <c:pt idx="2116">
                  <c:v>35050.620000000003</c:v>
                </c:pt>
                <c:pt idx="2117">
                  <c:v>35069.370000000003</c:v>
                </c:pt>
                <c:pt idx="2118">
                  <c:v>35147.53</c:v>
                </c:pt>
                <c:pt idx="2119">
                  <c:v>35160.129999999997</c:v>
                </c:pt>
                <c:pt idx="2120">
                  <c:v>35302.089999999997</c:v>
                </c:pt>
                <c:pt idx="2121">
                  <c:v>35315.96</c:v>
                </c:pt>
                <c:pt idx="2122">
                  <c:v>35345.730000000003</c:v>
                </c:pt>
                <c:pt idx="2123">
                  <c:v>35491.64</c:v>
                </c:pt>
                <c:pt idx="2124">
                  <c:v>35517.19</c:v>
                </c:pt>
                <c:pt idx="2125">
                  <c:v>35547.47</c:v>
                </c:pt>
                <c:pt idx="2126">
                  <c:v>35547.72</c:v>
                </c:pt>
                <c:pt idx="2127">
                  <c:v>35573.26</c:v>
                </c:pt>
                <c:pt idx="2128">
                  <c:v>35583.17</c:v>
                </c:pt>
                <c:pt idx="2129">
                  <c:v>35585.58</c:v>
                </c:pt>
                <c:pt idx="2130">
                  <c:v>35585.58</c:v>
                </c:pt>
                <c:pt idx="2131">
                  <c:v>35595.589999999997</c:v>
                </c:pt>
                <c:pt idx="2132">
                  <c:v>35701.9</c:v>
                </c:pt>
                <c:pt idx="2133">
                  <c:v>35711.39</c:v>
                </c:pt>
                <c:pt idx="2134">
                  <c:v>35733.96</c:v>
                </c:pt>
                <c:pt idx="2135">
                  <c:v>35883.269999999997</c:v>
                </c:pt>
                <c:pt idx="2136">
                  <c:v>35952.65</c:v>
                </c:pt>
                <c:pt idx="2137">
                  <c:v>36021.01</c:v>
                </c:pt>
                <c:pt idx="2138">
                  <c:v>36074.339999999997</c:v>
                </c:pt>
                <c:pt idx="2139">
                  <c:v>36085.22</c:v>
                </c:pt>
                <c:pt idx="2140">
                  <c:v>36090.49</c:v>
                </c:pt>
                <c:pt idx="2141">
                  <c:v>36124.57</c:v>
                </c:pt>
                <c:pt idx="2142">
                  <c:v>36149.480000000003</c:v>
                </c:pt>
                <c:pt idx="2143">
                  <c:v>36182.870000000003</c:v>
                </c:pt>
                <c:pt idx="2144">
                  <c:v>36189.1</c:v>
                </c:pt>
                <c:pt idx="2145">
                  <c:v>36197.699999999997</c:v>
                </c:pt>
                <c:pt idx="2146">
                  <c:v>36219.410000000003</c:v>
                </c:pt>
                <c:pt idx="2147">
                  <c:v>36307.800000000003</c:v>
                </c:pt>
                <c:pt idx="2148">
                  <c:v>36314.050000000003</c:v>
                </c:pt>
                <c:pt idx="2149">
                  <c:v>36332.449999999997</c:v>
                </c:pt>
                <c:pt idx="2150">
                  <c:v>36350.71</c:v>
                </c:pt>
                <c:pt idx="2151">
                  <c:v>36397.58</c:v>
                </c:pt>
                <c:pt idx="2152">
                  <c:v>36445.550000000003</c:v>
                </c:pt>
                <c:pt idx="2153">
                  <c:v>36541.550000000003</c:v>
                </c:pt>
                <c:pt idx="2154">
                  <c:v>36572.800000000003</c:v>
                </c:pt>
                <c:pt idx="2155">
                  <c:v>36580.28</c:v>
                </c:pt>
                <c:pt idx="2156">
                  <c:v>36786.370000000003</c:v>
                </c:pt>
                <c:pt idx="2157">
                  <c:v>36795.29</c:v>
                </c:pt>
                <c:pt idx="2158">
                  <c:v>36837.47</c:v>
                </c:pt>
                <c:pt idx="2159">
                  <c:v>36837.47</c:v>
                </c:pt>
                <c:pt idx="2160">
                  <c:v>36889.99</c:v>
                </c:pt>
                <c:pt idx="2161">
                  <c:v>36898.730000000003</c:v>
                </c:pt>
                <c:pt idx="2162">
                  <c:v>36910.61</c:v>
                </c:pt>
                <c:pt idx="2163">
                  <c:v>36911.99</c:v>
                </c:pt>
                <c:pt idx="2164">
                  <c:v>36922.61</c:v>
                </c:pt>
                <c:pt idx="2165">
                  <c:v>36935.64</c:v>
                </c:pt>
                <c:pt idx="2166">
                  <c:v>36950.26</c:v>
                </c:pt>
                <c:pt idx="2167">
                  <c:v>36976.449999999997</c:v>
                </c:pt>
                <c:pt idx="2168">
                  <c:v>37040.879999999997</c:v>
                </c:pt>
                <c:pt idx="2169">
                  <c:v>37076.370000000003</c:v>
                </c:pt>
                <c:pt idx="2170">
                  <c:v>37079.370000000003</c:v>
                </c:pt>
                <c:pt idx="2171">
                  <c:v>37133.9</c:v>
                </c:pt>
                <c:pt idx="2172">
                  <c:v>37165.160000000003</c:v>
                </c:pt>
                <c:pt idx="2173">
                  <c:v>37251.22</c:v>
                </c:pt>
                <c:pt idx="2174">
                  <c:v>37270.15</c:v>
                </c:pt>
                <c:pt idx="2175">
                  <c:v>37272.339999999997</c:v>
                </c:pt>
                <c:pt idx="2176">
                  <c:v>37277.269999999997</c:v>
                </c:pt>
                <c:pt idx="2177">
                  <c:v>37425.94</c:v>
                </c:pt>
                <c:pt idx="2178">
                  <c:v>37465.339999999997</c:v>
                </c:pt>
                <c:pt idx="2179">
                  <c:v>37484.449999999997</c:v>
                </c:pt>
                <c:pt idx="2180">
                  <c:v>37607.53</c:v>
                </c:pt>
                <c:pt idx="2181">
                  <c:v>37650.74</c:v>
                </c:pt>
                <c:pt idx="2182">
                  <c:v>37675.06</c:v>
                </c:pt>
                <c:pt idx="2183">
                  <c:v>37701.879999999997</c:v>
                </c:pt>
                <c:pt idx="2184">
                  <c:v>37735.199999999997</c:v>
                </c:pt>
                <c:pt idx="2185">
                  <c:v>37742.58</c:v>
                </c:pt>
                <c:pt idx="2186">
                  <c:v>37800.980000000003</c:v>
                </c:pt>
                <c:pt idx="2187">
                  <c:v>37829.72</c:v>
                </c:pt>
                <c:pt idx="2188">
                  <c:v>38126.25</c:v>
                </c:pt>
                <c:pt idx="2189">
                  <c:v>38189.1</c:v>
                </c:pt>
                <c:pt idx="2190">
                  <c:v>38237.339999999997</c:v>
                </c:pt>
                <c:pt idx="2191">
                  <c:v>38241.74</c:v>
                </c:pt>
                <c:pt idx="2192">
                  <c:v>38245.589999999997</c:v>
                </c:pt>
                <c:pt idx="2193">
                  <c:v>38282.75</c:v>
                </c:pt>
                <c:pt idx="2194">
                  <c:v>38313.129999999997</c:v>
                </c:pt>
                <c:pt idx="2195">
                  <c:v>38344.57</c:v>
                </c:pt>
                <c:pt idx="2196">
                  <c:v>38389.79</c:v>
                </c:pt>
                <c:pt idx="2197">
                  <c:v>38405.26</c:v>
                </c:pt>
                <c:pt idx="2198">
                  <c:v>38415.47</c:v>
                </c:pt>
                <c:pt idx="2199">
                  <c:v>38511.629999999997</c:v>
                </c:pt>
                <c:pt idx="2200">
                  <c:v>38652.089999999997</c:v>
                </c:pt>
                <c:pt idx="2201">
                  <c:v>38709.18</c:v>
                </c:pt>
                <c:pt idx="2202">
                  <c:v>38711</c:v>
                </c:pt>
                <c:pt idx="2203">
                  <c:v>38711</c:v>
                </c:pt>
                <c:pt idx="2204">
                  <c:v>38740.120000000003</c:v>
                </c:pt>
                <c:pt idx="2205">
                  <c:v>38746.36</c:v>
                </c:pt>
                <c:pt idx="2206">
                  <c:v>38792.69</c:v>
                </c:pt>
                <c:pt idx="2207">
                  <c:v>38836.980000000003</c:v>
                </c:pt>
                <c:pt idx="2208">
                  <c:v>38869.25</c:v>
                </c:pt>
                <c:pt idx="2209">
                  <c:v>38893.360000000001</c:v>
                </c:pt>
                <c:pt idx="2210">
                  <c:v>38924.04</c:v>
                </c:pt>
                <c:pt idx="2211">
                  <c:v>38932.559999999998</c:v>
                </c:pt>
                <c:pt idx="2212">
                  <c:v>38947.43</c:v>
                </c:pt>
                <c:pt idx="2213">
                  <c:v>38998.550000000003</c:v>
                </c:pt>
                <c:pt idx="2214">
                  <c:v>39047.29</c:v>
                </c:pt>
                <c:pt idx="2215">
                  <c:v>39125.33</c:v>
                </c:pt>
                <c:pt idx="2216">
                  <c:v>39221.120000000003</c:v>
                </c:pt>
                <c:pt idx="2217">
                  <c:v>39241.440000000002</c:v>
                </c:pt>
                <c:pt idx="2218">
                  <c:v>39315.279999999999</c:v>
                </c:pt>
                <c:pt idx="2219">
                  <c:v>39352.6</c:v>
                </c:pt>
                <c:pt idx="2220">
                  <c:v>39396.86</c:v>
                </c:pt>
                <c:pt idx="2221">
                  <c:v>39556.49</c:v>
                </c:pt>
                <c:pt idx="2222">
                  <c:v>39597.410000000003</c:v>
                </c:pt>
                <c:pt idx="2223">
                  <c:v>39611.760000000002</c:v>
                </c:pt>
                <c:pt idx="2224">
                  <c:v>39670.44</c:v>
                </c:pt>
                <c:pt idx="2225">
                  <c:v>39721.93</c:v>
                </c:pt>
                <c:pt idx="2226">
                  <c:v>39722.75</c:v>
                </c:pt>
                <c:pt idx="2227">
                  <c:v>39725.519999999997</c:v>
                </c:pt>
                <c:pt idx="2228">
                  <c:v>39727.61</c:v>
                </c:pt>
                <c:pt idx="2229">
                  <c:v>39774.28</c:v>
                </c:pt>
                <c:pt idx="2230">
                  <c:v>39836.519999999997</c:v>
                </c:pt>
                <c:pt idx="2231">
                  <c:v>39865.699999999997</c:v>
                </c:pt>
                <c:pt idx="2232">
                  <c:v>39871.699999999997</c:v>
                </c:pt>
                <c:pt idx="2233">
                  <c:v>39963.120000000003</c:v>
                </c:pt>
                <c:pt idx="2234">
                  <c:v>39983.43</c:v>
                </c:pt>
                <c:pt idx="2235">
                  <c:v>40003.33</c:v>
                </c:pt>
                <c:pt idx="2236">
                  <c:v>40054.730000000003</c:v>
                </c:pt>
                <c:pt idx="2237">
                  <c:v>40069.440000000002</c:v>
                </c:pt>
                <c:pt idx="2238">
                  <c:v>40103.89</c:v>
                </c:pt>
                <c:pt idx="2239">
                  <c:v>40182.25</c:v>
                </c:pt>
                <c:pt idx="2240">
                  <c:v>40204.83</c:v>
                </c:pt>
                <c:pt idx="2241">
                  <c:v>40208.559999999998</c:v>
                </c:pt>
                <c:pt idx="2242">
                  <c:v>40273.65</c:v>
                </c:pt>
                <c:pt idx="2243">
                  <c:v>40284.379999999997</c:v>
                </c:pt>
                <c:pt idx="2244">
                  <c:v>40309.93</c:v>
                </c:pt>
                <c:pt idx="2245">
                  <c:v>40373.74</c:v>
                </c:pt>
                <c:pt idx="2246">
                  <c:v>40419.019999999997</c:v>
                </c:pt>
                <c:pt idx="2247">
                  <c:v>40590.550000000003</c:v>
                </c:pt>
                <c:pt idx="2248">
                  <c:v>40692.910000000003</c:v>
                </c:pt>
                <c:pt idx="2249">
                  <c:v>40720.550000000003</c:v>
                </c:pt>
                <c:pt idx="2250">
                  <c:v>40817.85</c:v>
                </c:pt>
                <c:pt idx="2251">
                  <c:v>40904.199999999997</c:v>
                </c:pt>
                <c:pt idx="2252">
                  <c:v>40932.43</c:v>
                </c:pt>
                <c:pt idx="2253">
                  <c:v>40941.29</c:v>
                </c:pt>
                <c:pt idx="2254">
                  <c:v>40961.29</c:v>
                </c:pt>
                <c:pt idx="2255">
                  <c:v>40974.160000000003</c:v>
                </c:pt>
                <c:pt idx="2256">
                  <c:v>41034.22</c:v>
                </c:pt>
                <c:pt idx="2257">
                  <c:v>41055.29</c:v>
                </c:pt>
                <c:pt idx="2258">
                  <c:v>41097.160000000003</c:v>
                </c:pt>
                <c:pt idx="2259">
                  <c:v>41191.57</c:v>
                </c:pt>
                <c:pt idx="2260">
                  <c:v>41250.39</c:v>
                </c:pt>
                <c:pt idx="2261">
                  <c:v>41271.5</c:v>
                </c:pt>
                <c:pt idx="2262">
                  <c:v>41331.79</c:v>
                </c:pt>
                <c:pt idx="2263">
                  <c:v>41351.879999999997</c:v>
                </c:pt>
                <c:pt idx="2264">
                  <c:v>41505.15</c:v>
                </c:pt>
                <c:pt idx="2265">
                  <c:v>41636.199999999997</c:v>
                </c:pt>
                <c:pt idx="2266">
                  <c:v>41661.599999999999</c:v>
                </c:pt>
                <c:pt idx="2267">
                  <c:v>41676.080000000002</c:v>
                </c:pt>
                <c:pt idx="2268">
                  <c:v>41681.86</c:v>
                </c:pt>
                <c:pt idx="2269">
                  <c:v>41794.629999999997</c:v>
                </c:pt>
                <c:pt idx="2270">
                  <c:v>41886.54</c:v>
                </c:pt>
                <c:pt idx="2271">
                  <c:v>41919.1</c:v>
                </c:pt>
                <c:pt idx="2272">
                  <c:v>41949.24</c:v>
                </c:pt>
                <c:pt idx="2273">
                  <c:v>41999.519999999997</c:v>
                </c:pt>
                <c:pt idx="2274">
                  <c:v>42111.66</c:v>
                </c:pt>
                <c:pt idx="2275">
                  <c:v>42112.24</c:v>
                </c:pt>
                <c:pt idx="2276">
                  <c:v>42124.52</c:v>
                </c:pt>
                <c:pt idx="2277">
                  <c:v>42188.15</c:v>
                </c:pt>
                <c:pt idx="2278">
                  <c:v>42211.14</c:v>
                </c:pt>
                <c:pt idx="2279">
                  <c:v>42303.69</c:v>
                </c:pt>
                <c:pt idx="2280">
                  <c:v>42478.6</c:v>
                </c:pt>
                <c:pt idx="2281">
                  <c:v>42538.720000000001</c:v>
                </c:pt>
                <c:pt idx="2282">
                  <c:v>42560.43</c:v>
                </c:pt>
                <c:pt idx="2283">
                  <c:v>42644.2</c:v>
                </c:pt>
                <c:pt idx="2284">
                  <c:v>42760.5</c:v>
                </c:pt>
                <c:pt idx="2285">
                  <c:v>42764.12</c:v>
                </c:pt>
                <c:pt idx="2286">
                  <c:v>42856.84</c:v>
                </c:pt>
                <c:pt idx="2287">
                  <c:v>42969.85</c:v>
                </c:pt>
                <c:pt idx="2288">
                  <c:v>42983.46</c:v>
                </c:pt>
                <c:pt idx="2289">
                  <c:v>43073.760000000002</c:v>
                </c:pt>
                <c:pt idx="2290">
                  <c:v>43254.42</c:v>
                </c:pt>
                <c:pt idx="2291">
                  <c:v>43578.94</c:v>
                </c:pt>
                <c:pt idx="2292">
                  <c:v>43753.34</c:v>
                </c:pt>
                <c:pt idx="2293">
                  <c:v>43813.87</c:v>
                </c:pt>
                <c:pt idx="2294">
                  <c:v>43817.45</c:v>
                </c:pt>
                <c:pt idx="2295">
                  <c:v>43896.38</c:v>
                </c:pt>
                <c:pt idx="2296">
                  <c:v>43921.18</c:v>
                </c:pt>
                <c:pt idx="2297">
                  <c:v>43943.88</c:v>
                </c:pt>
                <c:pt idx="2298">
                  <c:v>44202.65</c:v>
                </c:pt>
                <c:pt idx="2299">
                  <c:v>44260.75</c:v>
                </c:pt>
                <c:pt idx="2300">
                  <c:v>44400.41</c:v>
                </c:pt>
                <c:pt idx="2301">
                  <c:v>44423.8</c:v>
                </c:pt>
                <c:pt idx="2302">
                  <c:v>44501.4</c:v>
                </c:pt>
                <c:pt idx="2303">
                  <c:v>44585.46</c:v>
                </c:pt>
                <c:pt idx="2304">
                  <c:v>44641.2</c:v>
                </c:pt>
                <c:pt idx="2305">
                  <c:v>45008.959999999999</c:v>
                </c:pt>
                <c:pt idx="2306">
                  <c:v>45702.02</c:v>
                </c:pt>
                <c:pt idx="2307">
                  <c:v>45710.21</c:v>
                </c:pt>
                <c:pt idx="2308">
                  <c:v>45863.21</c:v>
                </c:pt>
                <c:pt idx="2309">
                  <c:v>46113.51</c:v>
                </c:pt>
                <c:pt idx="2310">
                  <c:v>46130.53</c:v>
                </c:pt>
                <c:pt idx="2311">
                  <c:v>46151.12</c:v>
                </c:pt>
                <c:pt idx="2312">
                  <c:v>46200.99</c:v>
                </c:pt>
                <c:pt idx="2313">
                  <c:v>46255.11</c:v>
                </c:pt>
                <c:pt idx="2314">
                  <c:v>46599.11</c:v>
                </c:pt>
                <c:pt idx="2315">
                  <c:v>46661.440000000002</c:v>
                </c:pt>
                <c:pt idx="2316">
                  <c:v>46718.16</c:v>
                </c:pt>
                <c:pt idx="2317">
                  <c:v>46889.26</c:v>
                </c:pt>
                <c:pt idx="2318">
                  <c:v>47055.53</c:v>
                </c:pt>
                <c:pt idx="2319">
                  <c:v>47269.85</c:v>
                </c:pt>
                <c:pt idx="2320">
                  <c:v>47291.06</c:v>
                </c:pt>
                <c:pt idx="2321">
                  <c:v>47305.31</c:v>
                </c:pt>
                <c:pt idx="2322">
                  <c:v>47403.88</c:v>
                </c:pt>
                <c:pt idx="2323">
                  <c:v>47462.89</c:v>
                </c:pt>
                <c:pt idx="2324">
                  <c:v>47496.49</c:v>
                </c:pt>
                <c:pt idx="2325">
                  <c:v>47896.79</c:v>
                </c:pt>
                <c:pt idx="2326">
                  <c:v>47928.03</c:v>
                </c:pt>
                <c:pt idx="2327">
                  <c:v>48173.36</c:v>
                </c:pt>
                <c:pt idx="2328">
                  <c:v>48517.56</c:v>
                </c:pt>
                <c:pt idx="2329">
                  <c:v>48549.18</c:v>
                </c:pt>
                <c:pt idx="2330">
                  <c:v>48673.56</c:v>
                </c:pt>
                <c:pt idx="2331">
                  <c:v>48675.519999999997</c:v>
                </c:pt>
                <c:pt idx="2332">
                  <c:v>48824.45</c:v>
                </c:pt>
                <c:pt idx="2333">
                  <c:v>48885.14</c:v>
                </c:pt>
                <c:pt idx="2334">
                  <c:v>48970.25</c:v>
                </c:pt>
                <c:pt idx="2335">
                  <c:v>49577.66</c:v>
                </c:pt>
                <c:pt idx="2336">
                  <c:v>51194.559999999998</c:v>
                </c:pt>
                <c:pt idx="2337">
                  <c:v>52590.83</c:v>
                </c:pt>
                <c:pt idx="2338">
                  <c:v>55135.4</c:v>
                </c:pt>
                <c:pt idx="2339">
                  <c:v>58571.07</c:v>
                </c:pt>
                <c:pt idx="2340">
                  <c:v>60021.4</c:v>
                </c:pt>
                <c:pt idx="2341">
                  <c:v>62592.87</c:v>
                </c:pt>
                <c:pt idx="2342">
                  <c:v>63770.43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D-491F-878B-255F79676B2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78809151"/>
        <c:axId val="478815391"/>
      </c:scatterChart>
      <c:valAx>
        <c:axId val="47880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15391"/>
        <c:crosses val="autoZero"/>
        <c:crossBetween val="midCat"/>
      </c:valAx>
      <c:valAx>
        <c:axId val="4788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Relationship</a:t>
                </a:r>
                <a:r>
                  <a:rPr lang="en-US" baseline="0"/>
                  <a:t> Views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;[Red]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09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247650</xdr:colOff>
      <xdr:row>6</xdr:row>
      <xdr:rowOff>142875</xdr:rowOff>
    </xdr:from>
    <xdr:to>
      <xdr:col>28</xdr:col>
      <xdr:colOff>0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400049</xdr:colOff>
      <xdr:row>30</xdr:row>
      <xdr:rowOff>9526</xdr:rowOff>
    </xdr:from>
    <xdr:to>
      <xdr:col>28</xdr:col>
      <xdr:colOff>38100</xdr:colOff>
      <xdr:row>46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66675</xdr:colOff>
      <xdr:row>71</xdr:row>
      <xdr:rowOff>23812</xdr:rowOff>
    </xdr:from>
    <xdr:to>
      <xdr:col>27</xdr:col>
      <xdr:colOff>742950</xdr:colOff>
      <xdr:row>87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238125</xdr:colOff>
      <xdr:row>108</xdr:row>
      <xdr:rowOff>166687</xdr:rowOff>
    </xdr:from>
    <xdr:to>
      <xdr:col>28</xdr:col>
      <xdr:colOff>0</xdr:colOff>
      <xdr:row>132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190500</xdr:colOff>
      <xdr:row>135</xdr:row>
      <xdr:rowOff>109537</xdr:rowOff>
    </xdr:from>
    <xdr:to>
      <xdr:col>28</xdr:col>
      <xdr:colOff>9525</xdr:colOff>
      <xdr:row>159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384015-964F-7EC7-E34A-3CF62432D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209550</xdr:colOff>
      <xdr:row>160</xdr:row>
      <xdr:rowOff>195261</xdr:rowOff>
    </xdr:from>
    <xdr:to>
      <xdr:col>28</xdr:col>
      <xdr:colOff>28575</xdr:colOff>
      <xdr:row>186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733C8A-F606-860E-B60A-3A67163FE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cctv" refreshedDate="45629.932323148147" createdVersion="5" refreshedVersion="5" minRefreshableVersion="3" recordCount="2343" xr:uid="{00000000-000A-0000-FFFF-FFFF12000000}">
  <cacheSource type="worksheet">
    <worksheetSource ref="A1:T2344" sheet="Healthcare"/>
  </cacheSource>
  <cacheFields count="19">
    <cacheField name="Customer ID" numFmtId="0">
      <sharedItems containsBlank="1"/>
    </cacheField>
    <cacheField name="First Name" numFmtId="0">
      <sharedItems containsBlank="1"/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  <m/>
      </sharedItems>
    </cacheField>
    <cacheField name="Heart Issues" numFmtId="0">
      <sharedItems containsBlank="1"/>
    </cacheField>
    <cacheField name="Any Transplants" numFmtId="0">
      <sharedItems containsBlank="1" count="3">
        <s v="No"/>
        <s v="yes"/>
        <m/>
      </sharedItems>
    </cacheField>
    <cacheField name="Cancer history" numFmtId="0">
      <sharedItems containsBlank="1" count="3">
        <s v="No"/>
        <s v="Yes"/>
        <m/>
      </sharedItems>
    </cacheField>
    <cacheField name="NumberOfMajorSurgeries" numFmtId="0">
      <sharedItems containsBlank="1" count="5">
        <s v="No major surgery"/>
        <s v="Two"/>
        <s v="Three"/>
        <s v="One"/>
        <m/>
      </sharedItems>
    </cacheField>
    <cacheField name="smoker" numFmtId="0">
      <sharedItems containsBlank="1"/>
    </cacheField>
    <cacheField name="Weight Status" numFmtId="0">
      <sharedItems containsBlank="1"/>
    </cacheField>
    <cacheField name="Diabetes Status" numFmtId="0">
      <sharedItems containsBlank="1"/>
    </cacheField>
    <cacheField name="year" numFmtId="0">
      <sharedItems containsSemiMixedTypes="0" containsString="0" containsNumber="1" containsInteger="1" minValue="1958" maxValue="2004"/>
    </cacheField>
    <cacheField name="month" numFmtId="0">
      <sharedItems/>
    </cacheField>
    <cacheField name="date" numFmtId="0">
      <sharedItems containsSemiMixedTypes="0" containsString="0" containsNumber="1" containsInteger="1" minValue="1" maxValue="30"/>
    </cacheField>
    <cacheField name="Date of Birth" numFmtId="165">
      <sharedItems containsSemiMixedTypes="0" containsNonDate="0" containsDate="1" containsString="0" minDate="1958-06-05T00:00:00" maxDate="2004-12-28T00:00:00"/>
    </cacheField>
    <cacheField name="charges" numFmtId="166">
      <sharedItems containsSemiMixedTypes="0" containsString="0" containsNumber="1" minValue="563.84" maxValue="63770.43"/>
    </cacheField>
    <cacheField name="Hospital tier" numFmtId="0">
      <sharedItems/>
    </cacheField>
    <cacheField name="City tier" numFmtId="0">
      <sharedItems/>
    </cacheField>
    <cacheField name="State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cctv" refreshedDate="45629.950332870372" createdVersion="5" refreshedVersion="5" minRefreshableVersion="3" recordCount="2343" xr:uid="{00000000-000A-0000-FFFF-FFFF1B000000}">
  <cacheSource type="worksheet">
    <worksheetSource ref="A1:U2344" sheet="Healthcare"/>
  </cacheSource>
  <cacheFields count="20">
    <cacheField name="Customer ID" numFmtId="0">
      <sharedItems containsBlank="1"/>
    </cacheField>
    <cacheField name="First Name" numFmtId="0">
      <sharedItems containsBlank="1"/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/>
    </cacheField>
    <cacheField name="Heart Issues" numFmtId="0">
      <sharedItems containsBlank="1"/>
    </cacheField>
    <cacheField name="Any Transplants" numFmtId="0">
      <sharedItems containsBlank="1"/>
    </cacheField>
    <cacheField name="Cancer history" numFmtId="0">
      <sharedItems containsBlank="1"/>
    </cacheField>
    <cacheField name="NumberOfMajorSurgeries" numFmtId="0">
      <sharedItems containsBlank="1"/>
    </cacheField>
    <cacheField name="smoker" numFmtId="0">
      <sharedItems containsBlank="1"/>
    </cacheField>
    <cacheField name="Weight Status" numFmtId="0">
      <sharedItems containsBlank="1" count="5">
        <s v="Obesity"/>
        <s v="Over Weight"/>
        <s v="Normal Weight"/>
        <s v="Under Weight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  <cacheField name="year" numFmtId="0">
      <sharedItems containsSemiMixedTypes="0" containsString="0" containsNumber="1" containsInteger="1" minValue="1958" maxValue="2004"/>
    </cacheField>
    <cacheField name="month" numFmtId="0">
      <sharedItems/>
    </cacheField>
    <cacheField name="date" numFmtId="0">
      <sharedItems containsSemiMixedTypes="0" containsString="0" containsNumber="1" containsInteger="1" minValue="1" maxValue="30"/>
    </cacheField>
    <cacheField name="Date of Birth" numFmtId="165">
      <sharedItems containsSemiMixedTypes="0" containsNonDate="0" containsDate="1" containsString="0" minDate="1958-06-05T00:00:00" maxDate="2004-12-28T00:00:00"/>
    </cacheField>
    <cacheField name="charges" numFmtId="166">
      <sharedItems containsSemiMixedTypes="0" containsString="0" containsNumber="1" minValue="563.84" maxValue="63770.43" count="2333">
        <n v="563.84"/>
        <n v="570.62"/>
        <n v="600"/>
        <n v="604.54"/>
        <n v="637.26"/>
        <n v="646.14"/>
        <n v="650"/>
        <n v="668"/>
        <n v="670"/>
        <n v="687.54"/>
        <n v="700"/>
        <n v="722.99"/>
        <n v="750"/>
        <n v="760"/>
        <n v="770"/>
        <n v="770.38"/>
        <n v="773.54"/>
        <n v="830.52"/>
        <n v="865.41"/>
        <n v="896.21"/>
        <n v="915.07"/>
        <n v="928.59"/>
        <n v="964.71"/>
        <n v="1006.65"/>
        <n v="1012"/>
        <n v="1019"/>
        <n v="1033.74"/>
        <n v="1044"/>
        <n v="1047"/>
        <n v="1049"/>
        <n v="1056"/>
        <n v="1068"/>
        <n v="1070"/>
        <n v="1071"/>
        <n v="1082"/>
        <n v="1086"/>
        <n v="1121.8699999999999"/>
        <n v="1131.51"/>
        <n v="1132"/>
        <n v="1135"/>
        <n v="1135.94"/>
        <n v="1136.4000000000001"/>
        <n v="1137"/>
        <n v="1137.01"/>
        <n v="1137.47"/>
        <n v="1141"/>
        <n v="1141.45"/>
        <n v="1142"/>
        <n v="1146.8"/>
        <n v="1149"/>
        <n v="1149.4000000000001"/>
        <n v="1158.32"/>
        <n v="1163.46"/>
        <n v="1165"/>
        <n v="1167"/>
        <n v="1178"/>
        <n v="1178.07"/>
        <n v="1191"/>
        <n v="1200"/>
        <n v="1200.55"/>
        <n v="1210"/>
        <n v="1220"/>
        <n v="1224"/>
        <n v="1228"/>
        <n v="1234"/>
        <n v="1237"/>
        <n v="1240"/>
        <n v="1241"/>
        <n v="1241.57"/>
        <n v="1242.26"/>
        <n v="1242.82"/>
        <n v="1252.4100000000001"/>
        <n v="1253"/>
        <n v="1253.94"/>
        <n v="1256.3"/>
        <n v="1261.44"/>
        <n v="1261.8599999999999"/>
        <n v="1263.25"/>
        <n v="1267"/>
        <n v="1276"/>
        <n v="1283"/>
        <n v="1285"/>
        <n v="1286"/>
        <n v="1290.93"/>
        <n v="1293"/>
        <n v="1304"/>
        <n v="1315"/>
        <n v="1329.17"/>
        <n v="1332.61"/>
        <n v="1338"/>
        <n v="1341.16"/>
        <n v="1359"/>
        <n v="1382"/>
        <n v="1389"/>
        <n v="1390"/>
        <n v="1391.53"/>
        <n v="1400.44"/>
        <n v="1402"/>
        <n v="1417"/>
        <n v="1421"/>
        <n v="1422"/>
        <n v="1438"/>
        <n v="1445"/>
        <n v="1467"/>
        <n v="1477"/>
        <n v="1481"/>
        <n v="1493"/>
        <n v="1497"/>
        <n v="1515.34"/>
        <n v="1526.31"/>
        <n v="1532.47"/>
        <n v="1534.3"/>
        <n v="1566.88"/>
        <n v="1607.51"/>
        <n v="1615.77"/>
        <n v="1617.16"/>
        <n v="1621.34"/>
        <n v="1621.88"/>
        <n v="1622.19"/>
        <n v="1625.43"/>
        <n v="1627.28"/>
        <n v="1628.47"/>
        <n v="1629.83"/>
        <n v="1631.67"/>
        <n v="1631.82"/>
        <n v="1632.04"/>
        <n v="1632.56"/>
        <n v="1633.04"/>
        <n v="1633.96"/>
        <n v="1634.57"/>
        <n v="1635.73"/>
        <n v="1639.56"/>
        <n v="1646.43"/>
        <n v="1665"/>
        <n v="1674.63"/>
        <n v="1682.6"/>
        <n v="1694.8"/>
        <n v="1702.46"/>
        <n v="1704.57"/>
        <n v="1704.7"/>
        <n v="1705.62"/>
        <n v="1708"/>
        <n v="1708.93"/>
        <n v="1711.03"/>
        <n v="1712.23"/>
        <n v="1719.44"/>
        <n v="1720.35"/>
        <n v="1725.55"/>
        <n v="1727.54"/>
        <n v="1727.79"/>
        <n v="1728.9"/>
        <n v="1731.68"/>
        <n v="1737.38"/>
        <n v="1743.21"/>
        <n v="1744.47"/>
        <n v="1748.77"/>
        <n v="1756.6"/>
        <n v="1759.34"/>
        <n v="1769.53"/>
        <n v="1815.88"/>
        <n v="1822.54"/>
        <n v="1824.29"/>
        <n v="1826.84"/>
        <n v="1832.09"/>
        <n v="1837.24"/>
        <n v="1837.28"/>
        <n v="1842.52"/>
        <n v="1850.55"/>
        <n v="1863.45"/>
        <n v="1865.98"/>
        <n v="1875.34"/>
        <n v="1877.93"/>
        <n v="1880.07"/>
        <n v="1880.49"/>
        <n v="1906.36"/>
        <n v="1908.9"/>
        <n v="1909.53"/>
        <n v="1917.32"/>
        <n v="1964.78"/>
        <n v="1967.02"/>
        <n v="1969.61"/>
        <n v="1972.95"/>
        <n v="1977.82"/>
        <n v="1980.07"/>
        <n v="1981.58"/>
        <n v="1984.45"/>
        <n v="1986.93"/>
        <n v="2007.95"/>
        <n v="2020.18"/>
        <n v="2020.55"/>
        <n v="2026.97"/>
        <n v="2045.69"/>
        <n v="2055.3200000000002"/>
        <n v="2094.1"/>
        <n v="2102.2600000000002"/>
        <n v="2103.08"/>
        <n v="2104.11"/>
        <n v="2106.2600000000002"/>
        <n v="2117.34"/>
        <n v="2118.61"/>
        <n v="2128.4299999999998"/>
        <n v="2130.6799999999998"/>
        <n v="2134.9"/>
        <n v="2136.88"/>
        <n v="2137.65"/>
        <n v="2138.0700000000002"/>
        <n v="2144.85"/>
        <n v="2150.4699999999998"/>
        <n v="2154.36"/>
        <n v="2155.6799999999998"/>
        <n v="2156.75"/>
        <n v="2166.73"/>
        <n v="2170.08"/>
        <n v="2193.1999999999998"/>
        <n v="2196.4699999999998"/>
        <n v="2198.19"/>
        <n v="2200.83"/>
        <n v="2201.1"/>
        <n v="2203.4699999999998"/>
        <n v="2203.7399999999998"/>
        <n v="2205.98"/>
        <n v="2207.6999999999998"/>
        <n v="2211.13"/>
        <n v="2213.21"/>
        <n v="2217.4699999999998"/>
        <n v="2217.6"/>
        <n v="2219.4499999999998"/>
        <n v="2221.56"/>
        <n v="2250.84"/>
        <n v="2254.8000000000002"/>
        <n v="2257.48"/>
        <n v="2261.5700000000002"/>
        <n v="2277.7199999999998"/>
        <n v="2295.2399999999998"/>
        <n v="2302.3000000000002"/>
        <n v="2304"/>
        <n v="2322.62"/>
        <n v="2331.52"/>
        <n v="2352.9699999999998"/>
        <n v="2362.23"/>
        <n v="2373.3000000000002"/>
        <n v="2395.17"/>
        <n v="2396.1"/>
        <n v="2404.73"/>
        <n v="2416.96"/>
        <n v="2438.06"/>
        <n v="2457.21"/>
        <n v="2457.5"/>
        <n v="2459.7199999999998"/>
        <n v="2464.62"/>
        <n v="2473.33"/>
        <n v="2480.98"/>
        <n v="2483.7399999999998"/>
        <n v="2494.02"/>
        <n v="2497.04"/>
        <n v="2498.41"/>
        <n v="2500.9299999999998"/>
        <n v="2510.79"/>
        <n v="2523.17"/>
        <n v="2527.8200000000002"/>
        <n v="2534.39"/>
        <n v="2540.39"/>
        <n v="2545.6799999999998"/>
        <n v="2566.4699999999998"/>
        <n v="2585.04"/>
        <n v="2585.27"/>
        <n v="2585.85"/>
        <n v="2597.7800000000002"/>
        <n v="2632.99"/>
        <n v="2639.04"/>
        <n v="2643.27"/>
        <n v="2680.95"/>
        <n v="2684.69"/>
        <n v="2689.5"/>
        <n v="2690.11"/>
        <n v="2699.57"/>
        <n v="2709.11"/>
        <n v="2709.24"/>
        <n v="2710.83"/>
        <n v="2719.28"/>
        <n v="2721.32"/>
        <n v="2726.06"/>
        <n v="2727.4"/>
        <n v="2730.11"/>
        <n v="2731.91"/>
        <n v="2741.95"/>
        <n v="2755.02"/>
        <n v="2758.99"/>
        <n v="2773.46"/>
        <n v="2775.19"/>
        <n v="2789.06"/>
        <n v="2801.26"/>
        <n v="2803.7"/>
        <n v="2819.51"/>
        <n v="2842.76"/>
        <n v="2850.68"/>
        <n v="2855.44"/>
        <n v="2866.09"/>
        <n v="2867.12"/>
        <n v="2897.32"/>
        <n v="2897.46"/>
        <n v="2899.49"/>
        <n v="2902.91"/>
        <n v="2904.09"/>
        <n v="2913.57"/>
        <n v="2927.06"/>
        <n v="2943.41"/>
        <n v="2974.13"/>
        <n v="2979.52"/>
        <n v="2985.67"/>
        <n v="3012.22"/>
        <n v="3018.04"/>
        <n v="3021.81"/>
        <n v="3044.21"/>
        <n v="3046.06"/>
        <n v="3051.73"/>
        <n v="3056.39"/>
        <n v="3062.51"/>
        <n v="3065.49"/>
        <n v="3070.81"/>
        <n v="3077.1"/>
        <n v="3088.06"/>
        <n v="3128.35"/>
        <n v="3161.45"/>
        <n v="3162.02"/>
        <n v="3167.46"/>
        <n v="3171.61"/>
        <n v="3172.02"/>
        <n v="3176.29"/>
        <n v="3176.82"/>
        <n v="3179.96"/>
        <n v="3180.51"/>
        <n v="3201.25"/>
        <n v="3206.49"/>
        <n v="3208.79"/>
        <n v="3213.62"/>
        <n v="3227.12"/>
        <n v="3238.44"/>
        <n v="3260.2"/>
        <n v="3268.85"/>
        <n v="3277.16"/>
        <n v="3279.87"/>
        <n v="3280.22"/>
        <n v="3292.53"/>
        <n v="3300.7"/>
        <n v="3308.46"/>
        <n v="3309.79"/>
        <n v="3342.79"/>
        <n v="3353.28"/>
        <n v="3353.47"/>
        <n v="3366.67"/>
        <n v="3378.91"/>
        <n v="3385.4"/>
        <n v="3392.37"/>
        <n v="3392.98"/>
        <n v="3393.36"/>
        <n v="3410.32"/>
        <n v="3434.38"/>
        <n v="3436.5"/>
        <n v="3443.06"/>
        <n v="3453.77"/>
        <n v="3463.51"/>
        <n v="3471.41"/>
        <n v="3481.87"/>
        <n v="3484.33"/>
        <n v="3490.55"/>
        <n v="3500.61"/>
        <n v="3537.7"/>
        <n v="3538.9"/>
        <n v="3540.12"/>
        <n v="3554.2"/>
        <n v="3556.92"/>
        <n v="3558.62"/>
        <n v="3561.89"/>
        <n v="3562.87"/>
        <n v="3569.96"/>
        <n v="3578"/>
        <n v="3579.83"/>
        <n v="3589.14"/>
        <n v="3591.48"/>
        <n v="3594.17"/>
        <n v="3597.6"/>
        <n v="3603.6"/>
        <n v="3606.43"/>
        <n v="3622.13"/>
        <n v="3645.09"/>
        <n v="3653.29"/>
        <n v="3659.35"/>
        <n v="3678.86"/>
        <n v="3688.35"/>
        <n v="3688.38"/>
        <n v="3693.43"/>
        <n v="3699.54"/>
        <n v="3704.35"/>
        <n v="3722.23"/>
        <n v="3731.6"/>
        <n v="3732.63"/>
        <n v="3736.46"/>
        <n v="3748.56"/>
        <n v="3756.62"/>
        <n v="3757.84"/>
        <n v="3761.29"/>
        <n v="3766.88"/>
        <n v="3773.23"/>
        <n v="3785.77"/>
        <n v="3793.55"/>
        <n v="3796.36"/>
        <n v="3797.2"/>
        <n v="3847.67"/>
        <n v="3857.76"/>
        <n v="3858.51"/>
        <n v="3861.21"/>
        <n v="3866.86"/>
        <n v="3875.73"/>
        <n v="3877.3"/>
        <n v="3889.2"/>
        <n v="3898.35"/>
        <n v="3902.07"/>
        <n v="3906.13"/>
        <n v="3910.44"/>
        <n v="3925.76"/>
        <n v="3931.51"/>
        <n v="3935.18"/>
        <n v="3943.6"/>
        <n v="3947.41"/>
        <n v="3955.98"/>
        <n v="3956.07"/>
        <n v="3972.92"/>
        <n v="3981.98"/>
        <n v="3987.93"/>
        <n v="3989.84"/>
        <n v="3994.18"/>
        <n v="4002.36"/>
        <n v="4005.42"/>
        <n v="4032.24"/>
        <n v="4038.41"/>
        <n v="4039.9"/>
        <n v="4040.56"/>
        <n v="4047.94"/>
        <n v="4058.12"/>
        <n v="4058.71"/>
        <n v="4070.42"/>
        <n v="4070.51"/>
        <n v="4074.45"/>
        <n v="4076.5"/>
        <n v="4133.6400000000003"/>
        <n v="4134.08"/>
        <n v="4137.5200000000004"/>
        <n v="4149.74"/>
        <n v="4151.03"/>
        <n v="4154.97"/>
        <n v="4163.21"/>
        <n v="4185.1000000000004"/>
        <n v="4188.7299999999996"/>
        <n v="4189.1099999999997"/>
        <n v="4234.93"/>
        <n v="4237.13"/>
        <n v="4239.8900000000003"/>
        <n v="4243.59"/>
        <n v="4250.24"/>
        <n v="4260.74"/>
        <n v="4265.01"/>
        <n v="4266.17"/>
        <n v="4278.55"/>
        <n v="4296.2700000000004"/>
        <n v="4320.41"/>
        <n v="4337.74"/>
        <n v="4340.4399999999996"/>
        <n v="4347.0200000000004"/>
        <n v="4349.46"/>
        <n v="4350.51"/>
        <n v="4357.04"/>
        <n v="4391.6499999999996"/>
        <n v="4392.7"/>
        <n v="4397.3100000000004"/>
        <n v="4399.7299999999996"/>
        <n v="4402.2299999999996"/>
        <n v="4415.16"/>
        <n v="4420.95"/>
        <n v="4428.8900000000003"/>
        <n v="4433.3900000000003"/>
        <n v="4433.92"/>
        <n v="4435.09"/>
        <n v="4438.26"/>
        <n v="4441.21"/>
        <n v="4449.46"/>
        <n v="4454.3999999999996"/>
        <n v="4462.72"/>
        <n v="4463.21"/>
        <n v="4466.62"/>
        <n v="4468.25"/>
        <n v="4488.58"/>
        <n v="4500.34"/>
        <n v="4504.66"/>
        <n v="4511.41"/>
        <n v="4515.71"/>
        <n v="4518.3999999999996"/>
        <n v="4518.7700000000004"/>
        <n v="4518.83"/>
        <n v="4527.18"/>
        <n v="4529.4799999999996"/>
        <n v="4536.26"/>
        <n v="4544.2299999999996"/>
        <n v="4561.1899999999996"/>
        <n v="4562.84"/>
        <n v="4564.1899999999996"/>
        <n v="4571.41"/>
        <n v="4608.03"/>
        <n v="4618.08"/>
        <n v="4646.76"/>
        <n v="4661.29"/>
        <n v="4667.6099999999997"/>
        <n v="4670.6400000000003"/>
        <n v="4673.3900000000003"/>
        <n v="4674.2"/>
        <n v="4678.8"/>
        <n v="4686.3900000000003"/>
        <n v="4687.8"/>
        <n v="4699.47"/>
        <n v="4712.12"/>
        <n v="4718.2"/>
        <n v="4719.5200000000004"/>
        <n v="4719.74"/>
        <n v="4728.71"/>
        <n v="4734.6400000000003"/>
        <n v="4738.2700000000004"/>
        <n v="4740.78"/>
        <n v="4746.34"/>
        <n v="4747.05"/>
        <n v="4751.07"/>
        <n v="4753.6400000000003"/>
        <n v="4762.33"/>
        <n v="4766.0200000000004"/>
        <n v="4779.6000000000004"/>
        <n v="4787.42"/>
        <n v="4795.66"/>
        <n v="4812.34"/>
        <n v="4827.1000000000004"/>
        <n v="4827.8999999999996"/>
        <n v="4830.63"/>
        <n v="4835.43"/>
        <n v="4837.58"/>
        <n v="4839.18"/>
        <n v="4840.95"/>
        <n v="4843.79"/>
        <n v="4844.67"/>
        <n v="4846.53"/>
        <n v="4846.92"/>
        <n v="4859.8900000000003"/>
        <n v="4877.9799999999996"/>
        <n v="4883.87"/>
        <n v="4889.04"/>
        <n v="4890"/>
        <n v="4894.3900000000003"/>
        <n v="4894.75"/>
        <n v="4906.41"/>
        <n v="4911.8900000000003"/>
        <n v="4915.0600000000004"/>
        <n v="4922.92"/>
        <n v="4931.6499999999996"/>
        <n v="4934.71"/>
        <n v="4942.0600000000004"/>
        <n v="4949.76"/>
        <n v="4985.22"/>
        <n v="4992.38"/>
        <n v="4999.04"/>
        <n v="5002.78"/>
        <n v="5003.7700000000004"/>
        <n v="5003.8500000000004"/>
        <n v="5012.47"/>
        <n v="5028.1499999999996"/>
        <n v="5031.2700000000004"/>
        <n v="5034.1000000000004"/>
        <n v="5038.57"/>
        <n v="5043.13"/>
        <n v="5045.1499999999996"/>
        <n v="5054.05"/>
        <n v="5059.5600000000004"/>
        <n v="5077.1899999999996"/>
        <n v="5080.1000000000004"/>
        <n v="5087.92"/>
        <n v="5116.5"/>
        <n v="5124.1899999999996"/>
        <n v="5125.22"/>
        <n v="5136.75"/>
        <n v="5138.26"/>
        <n v="5144.18"/>
        <n v="5148.55"/>
        <n v="5152.13"/>
        <n v="5166.96"/>
        <n v="5177.12"/>
        <n v="5195.58"/>
        <n v="5198.6899999999996"/>
        <n v="5207.97"/>
        <n v="5209.58"/>
        <n v="5213.22"/>
        <n v="5216.4799999999996"/>
        <n v="5227.99"/>
        <n v="5240.7700000000004"/>
        <n v="5245.23"/>
        <n v="5246.05"/>
        <n v="5253.52"/>
        <n v="5257.51"/>
        <n v="5261.47"/>
        <n v="5266.37"/>
        <n v="5267.82"/>
        <n v="5272.18"/>
        <n v="5275.86"/>
        <n v="5291.71"/>
        <n v="5293.67"/>
        <n v="5306.7"/>
        <n v="5312.17"/>
        <n v="5322.24"/>
        <n v="5325.65"/>
        <n v="5327.4"/>
        <n v="5344.81"/>
        <n v="5354.07"/>
        <n v="5364.66"/>
        <n v="5373.36"/>
        <n v="5375.04"/>
        <n v="5377.46"/>
        <n v="5383.54"/>
        <n v="5385.34"/>
        <n v="5396.44"/>
        <n v="5397.62"/>
        <n v="5400.98"/>
        <n v="5402.89"/>
        <n v="5411.99"/>
        <n v="5415.66"/>
        <n v="5425.02"/>
        <n v="5428.73"/>
        <n v="5428.98"/>
        <n v="5438.75"/>
        <n v="5458.05"/>
        <n v="5466.88"/>
        <n v="5469.01"/>
        <n v="5472.45"/>
        <n v="5478.04"/>
        <n v="5484.47"/>
        <n v="5488.26"/>
        <n v="5503.36"/>
        <n v="5539.4"/>
        <n v="5540.35"/>
        <n v="5552.61"/>
        <n v="5576.35"/>
        <n v="5582.95"/>
        <n v="5584.31"/>
        <n v="5587.59"/>
        <n v="5594.85"/>
        <n v="5612.83"/>
        <n v="5615.37"/>
        <n v="5630.46"/>
        <n v="5649.72"/>
        <n v="5650.14"/>
        <n v="5662.23"/>
        <n v="5679.13"/>
        <n v="5690.79"/>
        <n v="5693.43"/>
        <n v="5698.74"/>
        <n v="5699.84"/>
        <n v="5708.87"/>
        <n v="5709.16"/>
        <n v="5720.38"/>
        <n v="5729.01"/>
        <n v="5741.67"/>
        <n v="5748.13"/>
        <n v="5757.41"/>
        <n v="5778.71"/>
        <n v="5807.06"/>
        <n v="5812.9"/>
        <n v="5816.58"/>
        <n v="5832.6"/>
        <n v="5836.52"/>
        <n v="5843.99"/>
        <n v="5846.92"/>
        <n v="5847.24"/>
        <n v="5855.9"/>
        <n v="5877.02"/>
        <n v="5910.94"/>
        <n v="5920.1"/>
        <n v="5926.85"/>
        <n v="5926.93"/>
        <n v="5927.65"/>
        <n v="5934.38"/>
        <n v="5957.35"/>
        <n v="5960.91"/>
        <n v="5966.89"/>
        <n v="5969.72"/>
        <n v="5972.38"/>
        <n v="5974.38"/>
        <n v="5976.83"/>
        <n v="5979.66"/>
        <n v="5979.73"/>
        <n v="5979.99"/>
        <n v="5989.52"/>
        <n v="5990.17"/>
        <n v="5993.62"/>
        <n v="6059.17"/>
        <n v="6061.8"/>
        <n v="6064.37"/>
        <n v="6067.13"/>
        <n v="6074.37"/>
        <n v="6079.67"/>
        <n v="6082.41"/>
        <n v="6098.38"/>
        <n v="6111.95"/>
        <n v="6112.35"/>
        <n v="6113.23"/>
        <n v="6117.49"/>
        <n v="6123.57"/>
        <n v="6128.8"/>
        <n v="6138.5"/>
        <n v="6138.58"/>
        <n v="6139.14"/>
        <n v="6147.12"/>
        <n v="6152.05"/>
        <n v="6159.57"/>
        <n v="6170.96"/>
        <n v="6183.32"/>
        <n v="6183.46"/>
        <n v="6184.3"/>
        <n v="6185.32"/>
        <n v="6186.13"/>
        <n v="6196.45"/>
        <n v="6198.75"/>
        <n v="6203.9"/>
        <n v="6207.26"/>
        <n v="6208.5"/>
        <n v="6219.93"/>
        <n v="6236.95"/>
        <n v="6238.3"/>
        <n v="6250.44"/>
        <n v="6253.85"/>
        <n v="6254.13"/>
        <n v="6255.38"/>
        <n v="6261.2"/>
        <n v="6269.33"/>
        <n v="6272.48"/>
        <n v="6276.3"/>
        <n v="6282.24"/>
        <n v="6289.75"/>
        <n v="6293.63"/>
        <n v="6302.23"/>
        <n v="6305.61"/>
        <n v="6311.11"/>
        <n v="6311.95"/>
        <n v="6313.76"/>
        <n v="6334.34"/>
        <n v="6335.64"/>
        <n v="6338.08"/>
        <n v="6356.27"/>
        <n v="6358.78"/>
        <n v="6360.99"/>
        <n v="6361.47"/>
        <n v="6367.31"/>
        <n v="6373.56"/>
        <n v="6374.16"/>
        <n v="6389.38"/>
        <n v="6389.53"/>
        <n v="6393.6"/>
        <n v="6402.29"/>
        <n v="6406.41"/>
        <n v="6407.05"/>
        <n v="6412.34"/>
        <n v="6414.18"/>
        <n v="6417.28"/>
        <n v="6423.48"/>
        <n v="6435.62"/>
        <n v="6455.86"/>
        <n v="6457.84"/>
        <n v="6473.15"/>
        <n v="6474.01"/>
        <n v="6481.67"/>
        <n v="6496.89"/>
        <n v="6500.24"/>
        <n v="6512.24"/>
        <n v="6529.21"/>
        <n v="6532.04"/>
        <n v="6536.68"/>
        <n v="6546.16"/>
        <n v="6548.2"/>
        <n v="6551.75"/>
        <n v="6552.01"/>
        <n v="6555.07"/>
        <n v="6571.02"/>
        <n v="6571.54"/>
        <n v="6593.51"/>
        <n v="6600.21"/>
        <n v="6600.36"/>
        <n v="6610.11"/>
        <n v="6630.31"/>
        <n v="6638.16"/>
        <n v="6639.3"/>
        <n v="6640.54"/>
        <n v="6651.26"/>
        <n v="6652.53"/>
        <n v="6653.79"/>
        <n v="6664.32"/>
        <n v="6664.69"/>
        <n v="6666.24"/>
        <n v="6686.43"/>
        <n v="6700.56"/>
        <n v="6706.47"/>
        <n v="6710.19"/>
        <n v="6721.37"/>
        <n v="6737.98"/>
        <n v="6738.84"/>
        <n v="6746.74"/>
        <n v="6748.59"/>
        <n v="6749.63"/>
        <n v="6750.27"/>
        <n v="6753.04"/>
        <n v="6770.19"/>
        <n v="6775.96"/>
        <n v="6781.35"/>
        <n v="6781.52"/>
        <n v="6796.86"/>
        <n v="6799.46"/>
        <n v="6809.46"/>
        <n v="6827.69"/>
        <n v="6837.37"/>
        <n v="6842.28"/>
        <n v="6843.17"/>
        <n v="6849.03"/>
        <n v="6858.48"/>
        <n v="6863.49"/>
        <n v="6868.39"/>
        <n v="6875.96"/>
        <n v="6876.53"/>
        <n v="6877.98"/>
        <n v="6895.19"/>
        <n v="6933.24"/>
        <n v="6938.11"/>
        <n v="6940.91"/>
        <n v="6940.94"/>
        <n v="6948.7"/>
        <n v="6951.12"/>
        <n v="6965.21"/>
        <n v="6985.51"/>
        <n v="6986.7"/>
        <n v="6989.95"/>
        <n v="7003.1"/>
        <n v="7033.08"/>
        <n v="7042.11"/>
        <n v="7045.5"/>
        <n v="7046.72"/>
        <n v="7050.02"/>
        <n v="7050.64"/>
        <n v="7054.41"/>
        <n v="7077.19"/>
        <n v="7096.98"/>
        <n v="7106.81"/>
        <n v="7125.25"/>
        <n v="7128.64"/>
        <n v="7133.9"/>
        <n v="7144.4"/>
        <n v="7144.86"/>
        <n v="7147.11"/>
        <n v="7147.47"/>
        <n v="7151.09"/>
        <n v="7152.67"/>
        <n v="7153.55"/>
        <n v="7160.09"/>
        <n v="7160.33"/>
        <n v="7162.01"/>
        <n v="7173.36"/>
        <n v="7175.51"/>
        <n v="7179.52"/>
        <n v="7196.87"/>
        <n v="7201.7"/>
        <n v="7209.49"/>
        <n v="7220.25"/>
        <n v="7222.79"/>
        <n v="7228.22"/>
        <n v="7243.81"/>
        <n v="7248.71"/>
        <n v="7256.72"/>
        <n v="7261.74"/>
        <n v="7265.58"/>
        <n v="7265.7"/>
        <n v="7273.02"/>
        <n v="7281.51"/>
        <n v="7302.46"/>
        <n v="7304.65"/>
        <n v="7318.21"/>
        <n v="7318.22"/>
        <n v="7322.86"/>
        <n v="7323.73"/>
        <n v="7325.05"/>
        <n v="7325.47"/>
        <n v="7337.75"/>
        <n v="7339.93"/>
        <n v="7345.08"/>
        <n v="7345.73"/>
        <n v="7348.14"/>
        <n v="7349.12"/>
        <n v="7357.49"/>
        <n v="7358.18"/>
        <n v="7362.31"/>
        <n v="7371.77"/>
        <n v="7388.85"/>
        <n v="7403.98"/>
        <n v="7418.52"/>
        <n v="7419.48"/>
        <n v="7421.19"/>
        <n v="7441.05"/>
        <n v="7441.5"/>
        <n v="7443.64"/>
        <n v="7445.92"/>
        <n v="7448.4"/>
        <n v="7450.36"/>
        <n v="7463.51"/>
        <n v="7487.38"/>
        <n v="7494.63"/>
        <n v="7504.3"/>
        <n v="7512.27"/>
        <n v="7518.03"/>
        <n v="7526.71"/>
        <n v="7531.7"/>
        <n v="7537.16"/>
        <n v="7538.52"/>
        <n v="7567.13"/>
        <n v="7585.62"/>
        <n v="7607.03"/>
        <n v="7609.6"/>
        <n v="7623.13"/>
        <n v="7623.52"/>
        <n v="7624.63"/>
        <n v="7626.99"/>
        <n v="7633.72"/>
        <n v="7636.92"/>
        <n v="7639.42"/>
        <n v="7640.31"/>
        <n v="7642.05"/>
        <n v="7650.77"/>
        <n v="7650.8"/>
        <n v="7652.26"/>
        <n v="7657.69"/>
        <n v="7662.47"/>
        <n v="7670.75"/>
        <n v="7676.4"/>
        <n v="7680.92"/>
        <n v="7681.17"/>
        <n v="7682.67"/>
        <n v="7684.62"/>
        <n v="7726.85"/>
        <n v="7727.25"/>
        <n v="7729.65"/>
        <n v="7731.43"/>
        <n v="7731.86"/>
        <n v="7736.39"/>
        <n v="7740.34"/>
        <n v="7742.11"/>
        <n v="7749.16"/>
        <n v="7763.06"/>
        <n v="7789.64"/>
        <n v="7794.68"/>
        <n v="7803.77"/>
        <n v="7804.16"/>
        <n v="7812.67"/>
        <n v="7824.37"/>
        <n v="7844.8"/>
        <n v="7851.85"/>
        <n v="7896.41"/>
        <n v="7935.29"/>
        <n v="7948.22"/>
        <n v="7953.72"/>
        <n v="7954.52"/>
        <n v="7958.13"/>
        <n v="7966.81"/>
        <n v="7980.34"/>
        <n v="7985.82"/>
        <n v="7986.48"/>
        <n v="8004.96"/>
        <n v="8014.62"/>
        <n v="8017.06"/>
        <n v="8021.11"/>
        <n v="8023.14"/>
        <n v="8026.67"/>
        <n v="8027.97"/>
        <n v="8035.64"/>
        <n v="8059.06"/>
        <n v="8059.68"/>
        <n v="8062.31"/>
        <n v="8062.76"/>
        <n v="8067.83"/>
        <n v="8068.19"/>
        <n v="8071.57"/>
        <n v="8077.41"/>
        <n v="8081.26"/>
        <n v="8081.74"/>
        <n v="8083.92"/>
        <n v="8091.3"/>
        <n v="8112.59"/>
        <n v="8116.27"/>
        <n v="8116.68"/>
        <n v="8124.41"/>
        <n v="8125.78"/>
        <n v="8157.92"/>
        <n v="8162.72"/>
        <n v="8177.9"/>
        <n v="8179.51"/>
        <n v="8182.89"/>
        <n v="8188.12"/>
        <n v="8211.1"/>
        <n v="8219.2000000000007"/>
        <n v="8232.64"/>
        <n v="8233.1"/>
        <n v="8240.59"/>
        <n v="8252.2800000000007"/>
        <n v="8268"/>
        <n v="8269.0400000000009"/>
        <n v="8271.4599999999991"/>
        <n v="8277.52"/>
        <n v="8280.6200000000008"/>
        <n v="8283.68"/>
        <n v="8302.5400000000009"/>
        <n v="8310.84"/>
        <n v="8314.65"/>
        <n v="8334.4599999999991"/>
        <n v="8334.59"/>
        <n v="8342.91"/>
        <n v="8347.16"/>
        <n v="8355.5400000000009"/>
        <n v="8396.6200000000008"/>
        <n v="8400.01"/>
        <n v="8410.0499999999993"/>
        <n v="8413.4599999999991"/>
        <n v="8428.07"/>
        <n v="8440.0499999999993"/>
        <n v="8442.67"/>
        <n v="8444.4699999999993"/>
        <n v="8448.66"/>
        <n v="8450.82"/>
        <n v="8457.82"/>
        <n v="8466.35"/>
        <n v="8471.65"/>
        <n v="8515.76"/>
        <n v="8516.83"/>
        <n v="8520.0300000000007"/>
        <n v="8522"/>
        <n v="8527.5300000000007"/>
        <n v="8534.67"/>
        <n v="8538.2900000000009"/>
        <n v="8539.67"/>
        <n v="8547.69"/>
        <n v="8551.35"/>
        <n v="8556.91"/>
        <n v="8567.25"/>
        <n v="8569.86"/>
        <n v="8572.0400000000009"/>
        <n v="8573.2999999999993"/>
        <n v="8582.2999999999993"/>
        <n v="8596.83"/>
        <n v="8601.33"/>
        <n v="8603.82"/>
        <n v="8604.48"/>
        <n v="8605.36"/>
        <n v="8606.2199999999993"/>
        <n v="8615.2999999999993"/>
        <n v="8627.5400000000009"/>
        <n v="8665.09"/>
        <n v="8665.14"/>
        <n v="8671.19"/>
        <n v="8688.86"/>
        <n v="8701.84"/>
        <n v="8703.4599999999991"/>
        <n v="8733.23"/>
        <n v="8747.68"/>
        <n v="8760.1200000000008"/>
        <n v="8765.25"/>
        <n v="8782.4699999999993"/>
        <n v="8798.59"/>
        <n v="8800.49"/>
        <n v="8821.8799999999992"/>
        <n v="8823.2800000000007"/>
        <n v="8823.99"/>
        <n v="8824.27"/>
        <n v="8825.09"/>
        <n v="8827.2099999999991"/>
        <n v="8835.26"/>
        <n v="8871.15"/>
        <n v="8890.59"/>
        <n v="8891.14"/>
        <n v="8906.14"/>
        <n v="8908.4699999999993"/>
        <n v="8930.93"/>
        <n v="8932.08"/>
        <n v="8944.1200000000008"/>
        <n v="8954.99"/>
        <n v="8964.06"/>
        <n v="8965.7999999999993"/>
        <n v="8968.33"/>
        <n v="8978.19"/>
        <n v="8988.16"/>
        <n v="8998.43"/>
        <n v="9010.2000000000007"/>
        <n v="9048.0300000000007"/>
        <n v="9058.73"/>
        <n v="9095.07"/>
        <n v="9095.94"/>
        <n v="9101.7999999999993"/>
        <n v="9140.9500000000007"/>
        <n v="9144.57"/>
        <n v="9147.5"/>
        <n v="9159.51"/>
        <n v="9171.75"/>
        <n v="9174.14"/>
        <n v="9182.17"/>
        <n v="9193.84"/>
        <n v="9210.06"/>
        <n v="9222.4"/>
        <n v="9225.26"/>
        <n v="9247.94"/>
        <n v="9249.5"/>
        <n v="9264.7999999999993"/>
        <n v="9282.48"/>
        <n v="9283.56"/>
        <n v="9285.8700000000008"/>
        <n v="9288.0300000000007"/>
        <n v="9290.14"/>
        <n v="9301.89"/>
        <n v="9304.7000000000007"/>
        <n v="9310.81"/>
        <n v="9315.41"/>
        <n v="9320.26"/>
        <n v="9338.61"/>
        <n v="9344.2000000000007"/>
        <n v="9361.33"/>
        <n v="9377.4500000000007"/>
        <n v="9377.9"/>
        <n v="9380.75"/>
        <n v="9386.16"/>
        <n v="9391.35"/>
        <n v="9411.01"/>
        <n v="9414.92"/>
        <n v="9432.93"/>
        <n v="9447.25"/>
        <n v="9447.3799999999992"/>
        <n v="9448.42"/>
        <n v="9453.92"/>
        <n v="9487.64"/>
        <n v="9500.57"/>
        <n v="9504.31"/>
        <n v="9507.68"/>
        <n v="9528.9"/>
        <n v="9538.65"/>
        <n v="9540.17"/>
        <n v="9541.7000000000007"/>
        <n v="9549.57"/>
        <n v="9563.0300000000007"/>
        <n v="9566.99"/>
        <n v="9582.5400000000009"/>
        <n v="9583.89"/>
        <n v="9584.0400000000009"/>
        <n v="9597.6299999999992"/>
        <n v="9617.66"/>
        <n v="9619.18"/>
        <n v="9620.33"/>
        <n v="9625.92"/>
        <n v="9628.7900000000009"/>
        <n v="9630.2999999999993"/>
        <n v="9630.4"/>
        <n v="9630.91"/>
        <n v="9634.5400000000009"/>
        <n v="9644.25"/>
        <n v="9653.81"/>
        <n v="9664.34"/>
        <n v="9684.2900000000009"/>
        <n v="9698.42"/>
        <n v="9704.67"/>
        <n v="9710.7099999999991"/>
        <n v="9715.84"/>
        <n v="9722.77"/>
        <n v="9724.5300000000007"/>
        <n v="9748.91"/>
        <n v="9753.49"/>
        <n v="9764.08"/>
        <n v="9778.35"/>
        <n v="9787.32"/>
        <n v="9788.8700000000008"/>
        <n v="9800.89"/>
        <n v="9819.25"/>
        <n v="9836.2099999999991"/>
        <n v="9844.4500000000007"/>
        <n v="9850.43"/>
        <n v="9855.1299999999992"/>
        <n v="9861.0300000000007"/>
        <n v="9863.4699999999993"/>
        <n v="9866.2999999999993"/>
        <n v="9869.81"/>
        <n v="9870.59"/>
        <n v="9872.7000000000007"/>
        <n v="9875.68"/>
        <n v="9877.61"/>
        <n v="9880.07"/>
        <n v="9890.23"/>
        <n v="9894.69"/>
        <n v="9907.83"/>
        <n v="9910.36"/>
        <n v="9930.64"/>
        <n v="9931.9599999999991"/>
        <n v="9933.44"/>
        <n v="9957.7199999999993"/>
        <n v="9964.06"/>
        <n v="9991.0400000000009"/>
        <n v="10011.44"/>
        <n v="10027.15"/>
        <n v="10043.25"/>
        <n v="10065.41"/>
        <n v="10072.06"/>
        <n v="10085.85"/>
        <n v="10096.969999999999"/>
        <n v="10106.129999999999"/>
        <n v="10107.219999999999"/>
        <n v="10115.01"/>
        <n v="10118.42"/>
        <n v="10139.84"/>
        <n v="10141.14"/>
        <n v="10146.129999999999"/>
        <n v="10156.780000000001"/>
        <n v="10160.870000000001"/>
        <n v="10191.82"/>
        <n v="10197.77"/>
        <n v="10214.64"/>
        <n v="10226.280000000001"/>
        <n v="10231.5"/>
        <n v="10259.129999999999"/>
        <n v="10264.44"/>
        <n v="10269.459999999999"/>
        <n v="10274.33"/>
        <n v="10276.99"/>
        <n v="10308.040000000001"/>
        <n v="10310.780000000001"/>
        <n v="10315.91"/>
        <n v="10322.9"/>
        <n v="10325.209999999999"/>
        <n v="10329.06"/>
        <n v="10338.93"/>
        <n v="10345.93"/>
        <n v="10352.48"/>
        <n v="10355.64"/>
        <n v="10356.67"/>
        <n v="10370.91"/>
        <n v="10381.48"/>
        <n v="10403.27"/>
        <n v="10407.09"/>
        <n v="10407.98"/>
        <n v="10419.59"/>
        <n v="10419.65"/>
        <n v="10422.92"/>
        <n v="10435.07"/>
        <n v="10436.1"/>
        <n v="10450.549999999999"/>
        <n v="10455.1"/>
        <n v="10455.14"/>
        <n v="10459.19"/>
        <n v="10461.98"/>
        <n v="10464.83"/>
        <n v="10486.55"/>
        <n v="10493.95"/>
        <n v="10495.6"/>
        <n v="10546.48"/>
        <n v="10560.49"/>
        <n v="10564.88"/>
        <n v="10577.09"/>
        <n v="10579.71"/>
        <n v="10594.23"/>
        <n v="10594.5"/>
        <n v="10600.55"/>
        <n v="10601.41"/>
        <n v="10601.63"/>
        <n v="10602.39"/>
        <n v="10608.67"/>
        <n v="10617.04"/>
        <n v="10620.26"/>
        <n v="10627.81"/>
        <n v="10665.44"/>
        <n v="10676.83"/>
        <n v="10690.11"/>
        <n v="10698.38"/>
        <n v="10702.64"/>
        <n v="10704.47"/>
        <n v="10713.64"/>
        <n v="10719.57"/>
        <n v="10736.87"/>
        <n v="10749.02"/>
        <n v="10769.75"/>
        <n v="10791.96"/>
        <n v="10795.94"/>
        <n v="10796.35"/>
        <n v="10797.34"/>
        <n v="10806.84"/>
        <n v="10807.49"/>
        <n v="10825.25"/>
        <n v="10848.13"/>
        <n v="10886.66"/>
        <n v="10923.93"/>
        <n v="10928.85"/>
        <n v="10942.13"/>
        <n v="10959.33"/>
        <n v="10959.69"/>
        <n v="10965.45"/>
        <n v="10976.25"/>
        <n v="10977.21"/>
        <n v="10982.5"/>
        <n v="10991.58"/>
        <n v="11013.71"/>
        <n v="11015.17"/>
        <n v="11018.05"/>
        <n v="11028.56"/>
        <n v="11033.66"/>
        <n v="11037.51"/>
        <n v="11037.85"/>
        <n v="11046.02"/>
        <n v="11068.7"/>
        <n v="11068.77"/>
        <n v="11070.54"/>
        <n v="11073.18"/>
        <n v="11082.58"/>
        <n v="11085.59"/>
        <n v="11090.72"/>
        <n v="11093.62"/>
        <n v="11103.33"/>
        <n v="11150.78"/>
        <n v="11163.57"/>
        <n v="11165.42"/>
        <n v="11186.2"/>
        <n v="11187.66"/>
        <n v="11217.35"/>
        <n v="11244.38"/>
        <n v="11250.43"/>
        <n v="11253.42"/>
        <n v="11255.29"/>
        <n v="11264.54"/>
        <n v="11265.71"/>
        <n v="11272.33"/>
        <n v="11286.54"/>
        <n v="11289.11"/>
        <n v="11294.57"/>
        <n v="11299.34"/>
        <n v="11305.93"/>
        <n v="11312.33"/>
        <n v="11318.57"/>
        <n v="11319.12"/>
        <n v="11321.49"/>
        <n v="11326.71"/>
        <n v="11344.32"/>
        <n v="11345.52"/>
        <n v="11353.23"/>
        <n v="11356.66"/>
        <n v="11362.76"/>
        <n v="11363.28"/>
        <n v="11365.95"/>
        <n v="11369.39"/>
        <n v="11378.57"/>
        <n v="11381.33"/>
        <n v="11388.27"/>
        <n v="11394.07"/>
        <n v="11396.9"/>
        <n v="11411.69"/>
        <n v="11412.02"/>
        <n v="11419.49"/>
        <n v="11435.74"/>
        <n v="11436.74"/>
        <n v="11454.02"/>
        <n v="11455.28"/>
        <n v="11478.14"/>
        <n v="11482.63"/>
        <n v="11488.32"/>
        <n v="11492.46"/>
        <n v="11497.69"/>
        <n v="11511.61"/>
        <n v="11512.41"/>
        <n v="11520.1"/>
        <n v="11524.25"/>
        <n v="11530.12"/>
        <n v="11534.87"/>
        <n v="11538.42"/>
        <n v="11540.25"/>
        <n v="11552.9"/>
        <n v="11554.22"/>
        <n v="11566.3"/>
        <n v="11576.13"/>
        <n v="11602.75"/>
        <n v="11625.11"/>
        <n v="11657.72"/>
        <n v="11657.81"/>
        <n v="11658.12"/>
        <n v="11658.38"/>
        <n v="11674.13"/>
        <n v="11696.52"/>
        <n v="11712.97"/>
        <n v="11729.68"/>
        <n v="11730.82"/>
        <n v="11735.88"/>
        <n v="11737.85"/>
        <n v="11741.73"/>
        <n v="11743.3"/>
        <n v="11743.93"/>
        <n v="11752.68"/>
        <n v="11763"/>
        <n v="11773.06"/>
        <n v="11830.61"/>
        <n v="11833.78"/>
        <n v="11837.16"/>
        <n v="11840.78"/>
        <n v="11842.44"/>
        <n v="11842.62"/>
        <n v="11848.14"/>
        <n v="11856.41"/>
        <n v="11858.56"/>
        <n v="11879.1"/>
        <n v="11881.36"/>
        <n v="11881.97"/>
        <n v="11884.05"/>
        <n v="11918.2"/>
        <n v="11931.13"/>
        <n v="11938.26"/>
        <n v="11941.83"/>
        <n v="11944.59"/>
        <n v="11945.13"/>
        <n v="11946.63"/>
        <n v="11987.17"/>
        <n v="11987.68"/>
        <n v="11994.89"/>
        <n v="12001.29"/>
        <n v="12029.29"/>
        <n v="12032.33"/>
        <n v="12035.18"/>
        <n v="12044.34"/>
        <n v="12048.13"/>
        <n v="12091.34"/>
        <n v="12094.48"/>
        <n v="12096.65"/>
        <n v="12105.32"/>
        <n v="12124.99"/>
        <n v="12129.61"/>
        <n v="12130.8"/>
        <n v="12137.6"/>
        <n v="12142.58"/>
        <n v="12146.97"/>
        <n v="12148.2"/>
        <n v="12198.64"/>
        <n v="12218.7"/>
        <n v="12222.9"/>
        <n v="12224.35"/>
        <n v="12231.61"/>
        <n v="12233.83"/>
        <n v="12235.84"/>
        <n v="12237.73"/>
        <n v="12244.53"/>
        <n v="12245.17"/>
        <n v="12254.44"/>
        <n v="12255.04"/>
        <n v="12265.51"/>
        <n v="12268.63"/>
        <n v="12269.69"/>
        <n v="12282.03"/>
        <n v="12282.38"/>
        <n v="12299.59"/>
        <n v="12323.94"/>
        <n v="12333.83"/>
        <n v="12347.17"/>
        <n v="12363.55"/>
        <n v="12369.89"/>
        <n v="12404.88"/>
        <n v="12407.3"/>
        <n v="12408.29"/>
        <n v="12430.95"/>
        <n v="12452.25"/>
        <n v="12475.35"/>
        <n v="12479.71"/>
        <n v="12485.8"/>
        <n v="12495.29"/>
        <n v="12499.88"/>
        <n v="12523.6"/>
        <n v="12557.61"/>
        <n v="12574.05"/>
        <n v="12579.92"/>
        <n v="12592.53"/>
        <n v="12600.46"/>
        <n v="12609.89"/>
        <n v="12622.18"/>
        <n v="12624.74"/>
        <n v="12629.17"/>
        <n v="12629.9"/>
        <n v="12638.2"/>
        <n v="12640.24"/>
        <n v="12643.38"/>
        <n v="12644.59"/>
        <n v="12646.21"/>
        <n v="12648.7"/>
        <n v="12697.48"/>
        <n v="12699.56"/>
        <n v="12700.63"/>
        <n v="12713"/>
        <n v="12718.21"/>
        <n v="12731"/>
        <n v="12741.17"/>
        <n v="12770.27"/>
        <n v="12776.05"/>
        <n v="12788.03"/>
        <n v="12788.18"/>
        <n v="12797.21"/>
        <n v="12815.44"/>
        <n v="12823.25"/>
        <n v="12829.46"/>
        <n v="12847.24"/>
        <n v="12852.37"/>
        <n v="12856.84"/>
        <n v="12870.31"/>
        <n v="12890.06"/>
        <n v="12913.99"/>
        <n v="12925.89"/>
        <n v="12928.79"/>
        <n v="12949.16"/>
        <n v="12950.07"/>
        <n v="12957.12"/>
        <n v="12979.36"/>
        <n v="12981.35"/>
        <n v="12982.87"/>
        <n v="12994.12"/>
        <n v="13002.91"/>
        <n v="13004.95"/>
        <n v="13008.07"/>
        <n v="13010.86"/>
        <n v="13012.21"/>
        <n v="13019.16"/>
        <n v="13023.93"/>
        <n v="13041.92"/>
        <n v="13044.41"/>
        <n v="13047.33"/>
        <n v="13051.22"/>
        <n v="13063.88"/>
        <n v="13101.74"/>
        <n v="13110.79"/>
        <n v="13112.6"/>
        <n v="13113.51"/>
        <n v="13116.84"/>
        <n v="13126.68"/>
        <n v="13129.6"/>
        <n v="13143.34"/>
        <n v="13143.86"/>
        <n v="13204.29"/>
        <n v="13214.43"/>
        <n v="13217.09"/>
        <n v="13224.06"/>
        <n v="13224.69"/>
        <n v="13228.85"/>
        <n v="13292.52"/>
        <n v="13333.71"/>
        <n v="13352.1"/>
        <n v="13360.94"/>
        <n v="13375.76"/>
        <n v="13377.41"/>
        <n v="13383.67"/>
        <n v="13390.56"/>
        <n v="13393.76"/>
        <n v="13405.39"/>
        <n v="13412.97"/>
        <n v="13415.04"/>
        <n v="13417.05"/>
        <n v="13429.04"/>
        <n v="13430.27"/>
        <n v="13440.7"/>
        <n v="13451.12"/>
        <n v="13457.96"/>
        <n v="13462.52"/>
        <n v="13465.8"/>
        <n v="13470.8"/>
        <n v="13470.86"/>
        <n v="13472.19"/>
        <n v="13480.83"/>
        <n v="13511.28"/>
        <n v="13555"/>
        <n v="13566.04"/>
        <n v="13588.17"/>
        <n v="13607.37"/>
        <n v="13616.36"/>
        <n v="13622.01"/>
        <n v="13635.64"/>
        <n v="13638.06"/>
        <n v="13677.68"/>
        <n v="13685.51"/>
        <n v="13714.55"/>
        <n v="13725.47"/>
        <n v="13726.21"/>
        <n v="13746.74"/>
        <n v="13747.87"/>
        <n v="13770.1"/>
        <n v="13801.61"/>
        <n v="13819.49"/>
        <n v="13822.8"/>
        <n v="13831.12"/>
        <n v="13844.51"/>
        <n v="13844.8"/>
        <n v="13874.89"/>
        <n v="13880.95"/>
        <n v="13886.4"/>
        <n v="13887.2"/>
        <n v="13887.97"/>
        <n v="13919.82"/>
        <n v="13937.67"/>
        <n v="13974.46"/>
        <n v="13979.45"/>
        <n v="13981.85"/>
        <n v="14001.13"/>
        <n v="14001.29"/>
        <n v="14007.22"/>
        <n v="14043.48"/>
        <n v="14081.93"/>
        <n v="14098.07"/>
        <n v="14119.62"/>
        <n v="14133.04"/>
        <n v="14152.46"/>
        <n v="14193.55"/>
        <n v="14209.4"/>
        <n v="14210.54"/>
        <n v="14235.07"/>
        <n v="14254.61"/>
        <n v="14256.19"/>
        <n v="14256.79"/>
        <n v="14258.33"/>
        <n v="14283.46"/>
        <n v="14285.9"/>
        <n v="14313.85"/>
        <n v="14319.03"/>
        <n v="14337.91"/>
        <n v="14349.85"/>
        <n v="14355.43"/>
        <n v="14358.36"/>
        <n v="14382.71"/>
        <n v="14394.4"/>
        <n v="14394.56"/>
        <n v="14410.93"/>
        <n v="14418.28"/>
        <n v="14426.07"/>
        <n v="14426.66"/>
        <n v="14427.63"/>
        <n v="14449.85"/>
        <n v="14451.84"/>
        <n v="14455.64"/>
        <n v="14470.01"/>
        <n v="14474.68"/>
        <n v="14478.33"/>
        <n v="14507.46"/>
        <n v="14547.26"/>
        <n v="14571.89"/>
        <n v="14574.64"/>
        <n v="14590.63"/>
        <n v="14600.62"/>
        <n v="14612.33"/>
        <n v="14630.52"/>
        <n v="14640.35"/>
        <n v="14657.2"/>
        <n v="14665.75"/>
        <n v="14692.67"/>
        <n v="14696.77"/>
        <n v="14711.74"/>
        <n v="14738.43"/>
        <n v="14750.42"/>
        <n v="14819"/>
        <n v="14839.34"/>
        <n v="14843.96"/>
        <n v="14847.63"/>
        <n v="14901.52"/>
        <n v="14908.27"/>
        <n v="14926.97"/>
        <n v="14945.34"/>
        <n v="14988.43"/>
        <n v="15006.58"/>
        <n v="15019.76"/>
        <n v="15025.76"/>
        <n v="15026.3"/>
        <n v="15038.51"/>
        <n v="15052.68"/>
        <n v="15090.35"/>
        <n v="15103.69"/>
        <n v="15123.19"/>
        <n v="15150.44"/>
        <n v="15161.25"/>
        <n v="15161.53"/>
        <n v="15170.07"/>
        <n v="15174.81"/>
        <n v="15207.92"/>
        <n v="15230.32"/>
        <n v="15260.52"/>
        <n v="15322.77"/>
        <n v="15359.1"/>
        <n v="15361.5"/>
        <n v="15363.77"/>
        <n v="15368.22"/>
        <n v="15377.77"/>
        <n v="15440.2"/>
        <n v="15450.48"/>
        <n v="15518.18"/>
        <n v="15532.16"/>
        <n v="15555.19"/>
        <n v="15556.67"/>
        <n v="15608.58"/>
        <n v="15612.19"/>
        <n v="15646.28"/>
        <n v="15670.3"/>
        <n v="15698.86"/>
        <n v="15746.62"/>
        <n v="15817.99"/>
        <n v="15820.7"/>
        <n v="15828.82"/>
        <n v="15840.81"/>
        <n v="15922.29"/>
        <n v="15965.29"/>
        <n v="15966.19"/>
        <n v="16059.06"/>
        <n v="16062.89"/>
        <n v="16069.08"/>
        <n v="16085.13"/>
        <n v="16097.94"/>
        <n v="16115.3"/>
        <n v="16122.65"/>
        <n v="16138.76"/>
        <n v="16152.04"/>
        <n v="16190.97"/>
        <n v="16199.1"/>
        <n v="16205.88"/>
        <n v="16232.85"/>
        <n v="16267.32"/>
        <n v="16297.85"/>
        <n v="16311.05"/>
        <n v="16351.42"/>
        <n v="16420.490000000002"/>
        <n v="16450.89"/>
        <n v="16455.71"/>
        <n v="16577.78"/>
        <n v="16586.5"/>
        <n v="16587.96"/>
        <n v="16600.16"/>
        <n v="16602.18"/>
        <n v="16631.61"/>
        <n v="16657.72"/>
        <n v="16770.990000000002"/>
        <n v="16776.3"/>
        <n v="16779.400000000001"/>
        <n v="16796.41"/>
        <n v="16841.32"/>
        <n v="16884.919999999998"/>
        <n v="16903.5"/>
        <n v="16921.09"/>
        <n v="16990.55"/>
        <n v="17016.009999999998"/>
        <n v="17043.34"/>
        <n v="17081.080000000002"/>
        <n v="17085.27"/>
        <n v="17128.43"/>
        <n v="17172.27"/>
        <n v="17174.52"/>
        <n v="17178.68"/>
        <n v="17179.52"/>
        <n v="17253.43"/>
        <n v="17337.580000000002"/>
        <n v="17352.68"/>
        <n v="17361.77"/>
        <n v="17468.98"/>
        <n v="17479.53"/>
        <n v="17496.310000000001"/>
        <n v="17505.650000000001"/>
        <n v="17507.47"/>
        <n v="17556.88"/>
        <n v="17560.38"/>
        <n v="17584.72"/>
        <n v="17626.240000000002"/>
        <n v="17663.14"/>
        <n v="17748.509999999998"/>
        <n v="17777.73"/>
        <n v="17779.939999999999"/>
        <n v="17832.599999999999"/>
        <n v="17862.919999999998"/>
        <n v="17878.900000000001"/>
        <n v="17882.669999999998"/>
        <n v="17904.53"/>
        <n v="17929.3"/>
        <n v="17942.11"/>
        <n v="18031.16"/>
        <n v="18031.189999999999"/>
        <n v="18033.97"/>
        <n v="18157.88"/>
        <n v="18208.34"/>
        <n v="18218.16"/>
        <n v="18223.45"/>
        <n v="18246.5"/>
        <n v="18259.22"/>
        <n v="18310.740000000002"/>
        <n v="18328.240000000002"/>
        <n v="18443.11"/>
        <n v="18608.259999999998"/>
        <n v="18648.419999999998"/>
        <n v="18682.740000000002"/>
        <n v="18694.689999999999"/>
        <n v="18765.88"/>
        <n v="18767.740000000002"/>
        <n v="18804.75"/>
        <n v="18806.150000000001"/>
        <n v="18815.53"/>
        <n v="18838.7"/>
        <n v="18883.330000000002"/>
        <n v="18903.490000000002"/>
        <n v="18932.810000000001"/>
        <n v="18954.560000000001"/>
        <n v="18955.22"/>
        <n v="18963.169999999998"/>
        <n v="18972.5"/>
        <n v="19023.259999999998"/>
        <n v="19040.88"/>
        <n v="19107.78"/>
        <n v="19144.580000000002"/>
        <n v="19199.939999999999"/>
        <n v="19214.71"/>
        <n v="19259.96"/>
        <n v="19321.060000000001"/>
        <n v="19350.37"/>
        <n v="19362"/>
        <n v="19442.349999999999"/>
        <n v="19444.27"/>
        <n v="19496.72"/>
        <n v="19515.54"/>
        <n v="19521.97"/>
        <n v="19539.240000000002"/>
        <n v="19551.34"/>
        <n v="19594.810000000001"/>
        <n v="19673.34"/>
        <n v="19719.689999999999"/>
        <n v="19749.38"/>
        <n v="19798.05"/>
        <n v="19933.46"/>
        <n v="19964.75"/>
        <n v="19995.29"/>
        <n v="20009.63"/>
        <n v="20149.32"/>
        <n v="20167.34"/>
        <n v="20177.669999999998"/>
        <n v="20234.849999999999"/>
        <n v="20253.84"/>
        <n v="20277.810000000001"/>
        <n v="20296.86"/>
        <n v="20354.5"/>
        <n v="20420.599999999999"/>
        <n v="20446.849999999999"/>
        <n v="20463"/>
        <n v="20568.32"/>
        <n v="20630.28"/>
        <n v="20709.02"/>
        <n v="20745.990000000002"/>
        <n v="20773.63"/>
        <n v="20781.490000000002"/>
        <n v="20878.78"/>
        <n v="20893.060000000001"/>
        <n v="20984.09"/>
        <n v="21082.16"/>
        <n v="21098.55"/>
        <n v="21195.82"/>
        <n v="21223.68"/>
        <n v="21232.18"/>
        <n v="21259.38"/>
        <n v="21344.85"/>
        <n v="21348.71"/>
        <n v="21472.48"/>
        <n v="21595.38"/>
        <n v="21659.93"/>
        <n v="21661.16"/>
        <n v="21677.279999999999"/>
        <n v="21771.34"/>
        <n v="21774.32"/>
        <n v="21797"/>
        <n v="21880.82"/>
        <n v="21882.400000000001"/>
        <n v="21978.68"/>
        <n v="21984.47"/>
        <n v="22097.62"/>
        <n v="22144.03"/>
        <n v="22192.44"/>
        <n v="22218.11"/>
        <n v="22331.57"/>
        <n v="22395.74"/>
        <n v="22412.65"/>
        <n v="22462.04"/>
        <n v="22478.6"/>
        <n v="22493.66"/>
        <n v="23045.57"/>
        <n v="23065.42"/>
        <n v="23082.959999999999"/>
        <n v="23241.47"/>
        <n v="23244.79"/>
        <n v="23288.93"/>
        <n v="23306.55"/>
        <n v="23401.31"/>
        <n v="23563.02"/>
        <n v="23568.27"/>
        <n v="23807.24"/>
        <n v="23887.66"/>
        <n v="23967.38"/>
        <n v="24059.68"/>
        <n v="24106.91"/>
        <n v="24180.93"/>
        <n v="24227.34"/>
        <n v="24294.02"/>
        <n v="24387.74"/>
        <n v="24393.62"/>
        <n v="24476.48"/>
        <n v="24513.09"/>
        <n v="24520.26"/>
        <n v="24535.7"/>
        <n v="24603.05"/>
        <n v="24667.42"/>
        <n v="24671.66"/>
        <n v="24795.040000000001"/>
        <n v="24817.25"/>
        <n v="24863.25"/>
        <n v="24869.84"/>
        <n v="24873.38"/>
        <n v="24915.05"/>
        <n v="24915.22"/>
        <n v="25075.97"/>
        <n v="25081.77"/>
        <n v="25127.22"/>
        <n v="25309.49"/>
        <n v="25333.33"/>
        <n v="25382.3"/>
        <n v="25517.11"/>
        <n v="25648.98"/>
        <n v="25656.58"/>
        <n v="25678.78"/>
        <n v="25992.82"/>
        <n v="26018.95"/>
        <n v="26026.97"/>
        <n v="26109.33"/>
        <n v="26125.67"/>
        <n v="26140.36"/>
        <n v="26236.58"/>
        <n v="26316.59"/>
        <n v="26392.26"/>
        <n v="26467.1"/>
        <n v="26479.4"/>
        <n v="26607.89"/>
        <n v="26912.560000000001"/>
        <n v="26926.51"/>
        <n v="26927.69"/>
        <n v="26936.98"/>
        <n v="27000.98"/>
        <n v="27037.91"/>
        <n v="27080.639999999999"/>
        <n v="27092.38"/>
        <n v="27117.99"/>
        <n v="27218.44"/>
        <n v="27236.959999999999"/>
        <n v="27322.73"/>
        <n v="27346.04"/>
        <n v="27375.9"/>
        <n v="27432.73"/>
        <n v="27495.59"/>
        <n v="27533.91"/>
        <n v="27534.53"/>
        <n v="27598.93"/>
        <n v="27614.71"/>
        <n v="27619.360000000001"/>
        <n v="27625.17"/>
        <n v="27696.11"/>
        <n v="27724.29"/>
        <n v="27808.73"/>
        <n v="27849.94"/>
        <n v="27925.86"/>
        <n v="27931.11"/>
        <n v="27941.29"/>
        <n v="27980.77"/>
        <n v="28006.94"/>
        <n v="28101.33"/>
        <n v="28245.34"/>
        <n v="28287.9"/>
        <n v="28302.33"/>
        <n v="28340.19"/>
        <n v="28468.92"/>
        <n v="28476.73"/>
        <n v="28542.86"/>
        <n v="28716.14"/>
        <n v="28868.66"/>
        <n v="28923.14"/>
        <n v="28950.47"/>
        <n v="28998.68"/>
        <n v="29007.82"/>
        <n v="29114.21"/>
        <n v="29114.77"/>
        <n v="29141.360000000001"/>
        <n v="29160.39"/>
        <n v="29186.48"/>
        <n v="29227.599999999999"/>
        <n v="29330.98"/>
        <n v="29352.560000000001"/>
        <n v="29443.59"/>
        <n v="29523.17"/>
        <n v="29583.8"/>
        <n v="29622.69"/>
        <n v="29757.69"/>
        <n v="29760.6"/>
        <n v="29816.639999999999"/>
        <n v="29818.76"/>
        <n v="29852.48"/>
        <n v="29899.25"/>
        <n v="29929.56"/>
        <n v="29933.75"/>
        <n v="29969.67"/>
        <n v="30026.87"/>
        <n v="30063.58"/>
        <n v="30095.97"/>
        <n v="30134.75"/>
        <n v="30166.62"/>
        <n v="30184.94"/>
        <n v="30260"/>
        <n v="30284.639999999999"/>
        <n v="30328.27"/>
        <n v="30366.93"/>
        <n v="30409.53"/>
        <n v="30422.03"/>
        <n v="30457.37"/>
        <n v="30530.5"/>
        <n v="30625.65"/>
        <n v="30697.71"/>
        <n v="30724.44"/>
        <n v="30763.01"/>
        <n v="30942.19"/>
        <n v="31196.61"/>
        <n v="31234.560000000001"/>
        <n v="31322.53"/>
        <n v="31328.27"/>
        <n v="31368.81"/>
        <n v="31591.82"/>
        <n v="31620"/>
        <n v="31736.7"/>
        <n v="31743.919999999998"/>
        <n v="31897.1"/>
        <n v="31980.89"/>
        <n v="32086.21"/>
        <n v="32108.66"/>
        <n v="32192.76"/>
        <n v="32222.81"/>
        <n v="32259.96"/>
        <n v="32288.49"/>
        <n v="32428.63"/>
        <n v="32430.22"/>
        <n v="32462.35"/>
        <n v="32485.46"/>
        <n v="32548.34"/>
        <n v="32672.11"/>
        <n v="32686.080000000002"/>
        <n v="32716.2"/>
        <n v="32734.19"/>
        <n v="32760.48"/>
        <n v="32765.33"/>
        <n v="32787.46"/>
        <n v="32827.51"/>
        <n v="32906.69"/>
        <n v="32947.629999999997"/>
        <n v="33017.46"/>
        <n v="33025.32"/>
        <n v="33057.230000000003"/>
        <n v="33074.94"/>
        <n v="33090.660000000003"/>
        <n v="33121"/>
        <n v="33292.83"/>
        <n v="33307.550000000003"/>
        <n v="33344.449999999997"/>
        <n v="33450.99"/>
        <n v="33471.97"/>
        <n v="33475.82"/>
        <n v="33527.1"/>
        <n v="33611.71"/>
        <n v="33707.550000000003"/>
        <n v="33732.69"/>
        <n v="33750.29"/>
        <n v="33753.32"/>
        <n v="33829.39"/>
        <n v="33900.65"/>
        <n v="33907.550000000003"/>
        <n v="33975.47"/>
        <n v="34053.360000000001"/>
        <n v="34084.68"/>
        <n v="34166.269999999997"/>
        <n v="34205.07"/>
        <n v="34210.33"/>
        <n v="34218.019999999997"/>
        <n v="34254.050000000003"/>
        <n v="34289.43"/>
        <n v="34293.120000000003"/>
        <n v="34303.17"/>
        <n v="34307.22"/>
        <n v="34402.22"/>
        <n v="34439.86"/>
        <n v="34456.269999999997"/>
        <n v="34472.839999999997"/>
        <n v="34543.39"/>
        <n v="34617.839999999997"/>
        <n v="34672.15"/>
        <n v="34779.620000000003"/>
        <n v="34806.47"/>
        <n v="34828.65"/>
        <n v="34838.870000000003"/>
        <n v="34940.61"/>
        <n v="34975.68"/>
        <n v="34976.42"/>
        <n v="34979.86"/>
        <n v="35000.730000000003"/>
        <n v="35050.620000000003"/>
        <n v="35069.370000000003"/>
        <n v="35147.53"/>
        <n v="35160.129999999997"/>
        <n v="35302.089999999997"/>
        <n v="35315.96"/>
        <n v="35345.730000000003"/>
        <n v="35491.64"/>
        <n v="35517.19"/>
        <n v="35547.47"/>
        <n v="35547.72"/>
        <n v="35573.26"/>
        <n v="35583.17"/>
        <n v="35585.58"/>
        <n v="35595.589999999997"/>
        <n v="35701.9"/>
        <n v="35711.39"/>
        <n v="35733.96"/>
        <n v="35883.269999999997"/>
        <n v="35952.65"/>
        <n v="36021.01"/>
        <n v="36074.339999999997"/>
        <n v="36085.22"/>
        <n v="36090.49"/>
        <n v="36124.57"/>
        <n v="36149.480000000003"/>
        <n v="36182.870000000003"/>
        <n v="36189.1"/>
        <n v="36197.699999999997"/>
        <n v="36219.410000000003"/>
        <n v="36307.800000000003"/>
        <n v="36314.050000000003"/>
        <n v="36332.449999999997"/>
        <n v="36350.71"/>
        <n v="36397.58"/>
        <n v="36445.550000000003"/>
        <n v="36541.550000000003"/>
        <n v="36572.800000000003"/>
        <n v="36580.28"/>
        <n v="36786.370000000003"/>
        <n v="36795.29"/>
        <n v="36837.47"/>
        <n v="36889.99"/>
        <n v="36898.730000000003"/>
        <n v="36910.61"/>
        <n v="36911.99"/>
        <n v="36922.61"/>
        <n v="36935.64"/>
        <n v="36950.26"/>
        <n v="36976.449999999997"/>
        <n v="37040.879999999997"/>
        <n v="37076.370000000003"/>
        <n v="37079.370000000003"/>
        <n v="37133.9"/>
        <n v="37165.160000000003"/>
        <n v="37251.22"/>
        <n v="37270.15"/>
        <n v="37272.339999999997"/>
        <n v="37277.269999999997"/>
        <n v="37425.94"/>
        <n v="37465.339999999997"/>
        <n v="37484.449999999997"/>
        <n v="37607.53"/>
        <n v="37650.74"/>
        <n v="37675.06"/>
        <n v="37701.879999999997"/>
        <n v="37735.199999999997"/>
        <n v="37742.58"/>
        <n v="37800.980000000003"/>
        <n v="37829.72"/>
        <n v="38126.25"/>
        <n v="38189.1"/>
        <n v="38237.339999999997"/>
        <n v="38241.74"/>
        <n v="38245.589999999997"/>
        <n v="38282.75"/>
        <n v="38313.129999999997"/>
        <n v="38344.57"/>
        <n v="38389.79"/>
        <n v="38405.26"/>
        <n v="38415.47"/>
        <n v="38511.629999999997"/>
        <n v="38652.089999999997"/>
        <n v="38709.18"/>
        <n v="38711"/>
        <n v="38740.120000000003"/>
        <n v="38746.36"/>
        <n v="38792.69"/>
        <n v="38836.980000000003"/>
        <n v="38869.25"/>
        <n v="38893.360000000001"/>
        <n v="38924.04"/>
        <n v="38932.559999999998"/>
        <n v="38947.43"/>
        <n v="38998.550000000003"/>
        <n v="39047.29"/>
        <n v="39125.33"/>
        <n v="39221.120000000003"/>
        <n v="39241.440000000002"/>
        <n v="39315.279999999999"/>
        <n v="39352.6"/>
        <n v="39396.86"/>
        <n v="39556.49"/>
        <n v="39597.410000000003"/>
        <n v="39611.760000000002"/>
        <n v="39670.44"/>
        <n v="39721.93"/>
        <n v="39722.75"/>
        <n v="39725.519999999997"/>
        <n v="39727.61"/>
        <n v="39774.28"/>
        <n v="39836.519999999997"/>
        <n v="39865.699999999997"/>
        <n v="39871.699999999997"/>
        <n v="39963.120000000003"/>
        <n v="39983.43"/>
        <n v="40003.33"/>
        <n v="40054.730000000003"/>
        <n v="40069.440000000002"/>
        <n v="40103.89"/>
        <n v="40182.25"/>
        <n v="40204.83"/>
        <n v="40208.559999999998"/>
        <n v="40273.65"/>
        <n v="40284.379999999997"/>
        <n v="40309.93"/>
        <n v="40373.74"/>
        <n v="40419.019999999997"/>
        <n v="40590.550000000003"/>
        <n v="40692.910000000003"/>
        <n v="40720.550000000003"/>
        <n v="40817.85"/>
        <n v="40904.199999999997"/>
        <n v="40932.43"/>
        <n v="40941.29"/>
        <n v="40961.29"/>
        <n v="40974.160000000003"/>
        <n v="41034.22"/>
        <n v="41055.29"/>
        <n v="41097.160000000003"/>
        <n v="41191.57"/>
        <n v="41250.39"/>
        <n v="41271.5"/>
        <n v="41331.79"/>
        <n v="41351.879999999997"/>
        <n v="41505.15"/>
        <n v="41636.199999999997"/>
        <n v="41661.599999999999"/>
        <n v="41676.080000000002"/>
        <n v="41681.86"/>
        <n v="41794.629999999997"/>
        <n v="41886.54"/>
        <n v="41919.1"/>
        <n v="41949.24"/>
        <n v="41999.519999999997"/>
        <n v="42111.66"/>
        <n v="42112.24"/>
        <n v="42124.52"/>
        <n v="42188.15"/>
        <n v="42211.14"/>
        <n v="42303.69"/>
        <n v="42478.6"/>
        <n v="42538.720000000001"/>
        <n v="42560.43"/>
        <n v="42644.2"/>
        <n v="42760.5"/>
        <n v="42764.12"/>
        <n v="42856.84"/>
        <n v="42969.85"/>
        <n v="42983.46"/>
        <n v="43073.760000000002"/>
        <n v="43254.42"/>
        <n v="43578.94"/>
        <n v="43753.34"/>
        <n v="43813.87"/>
        <n v="43817.45"/>
        <n v="43896.38"/>
        <n v="43921.18"/>
        <n v="43943.88"/>
        <n v="44202.65"/>
        <n v="44260.75"/>
        <n v="44400.41"/>
        <n v="44423.8"/>
        <n v="44501.4"/>
        <n v="44585.46"/>
        <n v="44641.2"/>
        <n v="45008.959999999999"/>
        <n v="45702.02"/>
        <n v="45710.21"/>
        <n v="45863.21"/>
        <n v="46113.51"/>
        <n v="46130.53"/>
        <n v="46151.12"/>
        <n v="46200.99"/>
        <n v="46255.11"/>
        <n v="46599.11"/>
        <n v="46661.440000000002"/>
        <n v="46718.16"/>
        <n v="46889.26"/>
        <n v="47055.53"/>
        <n v="47269.85"/>
        <n v="47291.06"/>
        <n v="47305.31"/>
        <n v="47403.88"/>
        <n v="47462.89"/>
        <n v="47496.49"/>
        <n v="47896.79"/>
        <n v="47928.03"/>
        <n v="48173.36"/>
        <n v="48517.56"/>
        <n v="48549.18"/>
        <n v="48673.56"/>
        <n v="48675.519999999997"/>
        <n v="48824.45"/>
        <n v="48885.14"/>
        <n v="48970.25"/>
        <n v="49577.66"/>
        <n v="51194.559999999998"/>
        <n v="52590.83"/>
        <n v="55135.4"/>
        <n v="58571.07"/>
        <n v="60021.4"/>
        <n v="62592.87"/>
        <n v="63770.43"/>
      </sharedItems>
    </cacheField>
    <cacheField name="Hospital tier" numFmtId="0">
      <sharedItems count="3">
        <s v="tier - 2"/>
        <s v="tier - 3"/>
        <s v="tier - 1"/>
      </sharedItems>
    </cacheField>
    <cacheField name="City tier" numFmtId="0">
      <sharedItems/>
    </cacheField>
    <cacheField name="State ID" numFmtId="0">
      <sharedItems count="17">
        <s v="R1013"/>
        <s v="R1012"/>
        <s v="R1011"/>
        <s v="R1015"/>
        <s v="R1019"/>
        <s v="R1016"/>
        <s v="R1018"/>
        <s v="R1025"/>
        <s v="R1024"/>
        <s v="R1023"/>
        <s v="R1014"/>
        <s v="R1021"/>
        <s v="R1017"/>
        <s v="R1020"/>
        <s v="R1026"/>
        <s v="Unknown"/>
        <s v="R1022"/>
      </sharedItems>
    </cacheField>
    <cacheField name="Analysis using Pie/Donut Char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3">
  <r>
    <s v="Id1"/>
    <s v="Hawks"/>
    <n v="47.41"/>
    <x v="0"/>
    <s v="No"/>
    <x v="0"/>
    <x v="0"/>
    <x v="0"/>
    <s v="yes"/>
    <s v="Obesity"/>
    <s v="Diabetes"/>
    <n v="1992"/>
    <s v="Jul"/>
    <n v="9"/>
    <d v="1992-07-09T00:00:00"/>
    <n v="563.84"/>
    <s v="tier - 2"/>
    <s v="tier - 3"/>
    <s v="R1013"/>
  </r>
  <r>
    <s v="Id2"/>
    <s v="Lehner"/>
    <n v="30.36"/>
    <x v="1"/>
    <s v="No"/>
    <x v="0"/>
    <x v="0"/>
    <x v="0"/>
    <s v="yes"/>
    <s v="Obesity"/>
    <s v="Prediabetes"/>
    <n v="1992"/>
    <s v="Nov"/>
    <n v="30"/>
    <d v="1992-11-30T00:00:00"/>
    <n v="570.62"/>
    <s v="tier - 2"/>
    <s v="tier - 1"/>
    <s v="R1013"/>
  </r>
  <r>
    <s v="Id3"/>
    <s v="Lu"/>
    <n v="34.484999999999999"/>
    <x v="2"/>
    <s v="yes"/>
    <x v="0"/>
    <x v="0"/>
    <x v="1"/>
    <s v="yes"/>
    <s v="Obesity"/>
    <s v="Diabetes"/>
    <n v="1993"/>
    <s v="Jun"/>
    <n v="30"/>
    <d v="1993-06-30T00:00:00"/>
    <n v="600"/>
    <s v="tier - 2"/>
    <s v="tier - 1"/>
    <s v="R1013"/>
  </r>
  <r>
    <s v="Id4"/>
    <s v="Osborne"/>
    <n v="38.094999999999999"/>
    <x v="3"/>
    <s v="No"/>
    <x v="0"/>
    <x v="0"/>
    <x v="0"/>
    <s v="yes"/>
    <s v="Obesity"/>
    <s v="Prediabetes"/>
    <n v="1992"/>
    <s v="Sep"/>
    <n v="13"/>
    <d v="1992-09-13T00:00:00"/>
    <n v="604.54"/>
    <s v="tier - 3"/>
    <s v="tier - 3"/>
    <s v="R1013"/>
  </r>
  <r>
    <s v="Id5"/>
    <s v="Kadala"/>
    <n v="35.53"/>
    <x v="4"/>
    <s v="No"/>
    <x v="0"/>
    <x v="0"/>
    <x v="0"/>
    <s v="yes"/>
    <s v="Obesity"/>
    <s v="Normal"/>
    <n v="1998"/>
    <s v="Jul"/>
    <n v="27"/>
    <d v="1998-07-27T00:00:00"/>
    <n v="637.26"/>
    <s v="tier - 3"/>
    <s v="tier - 3"/>
    <s v="R1013"/>
  </r>
  <r>
    <s v="Id6"/>
    <s v="Baker"/>
    <n v="32.799999999999997"/>
    <x v="5"/>
    <s v="No"/>
    <x v="0"/>
    <x v="0"/>
    <x v="0"/>
    <s v="yes"/>
    <s v="Obesity"/>
    <s v="Diabetes"/>
    <n v="2001"/>
    <s v="Nov"/>
    <n v="20"/>
    <d v="2001-11-20T00:00:00"/>
    <n v="646.14"/>
    <s v="tier - 3"/>
    <s v="tier - 3"/>
    <s v="R1012"/>
  </r>
  <r>
    <s v="Id7"/>
    <s v="Macpherson"/>
    <n v="36.4"/>
    <x v="6"/>
    <s v="No"/>
    <x v="0"/>
    <x v="0"/>
    <x v="0"/>
    <s v="yes"/>
    <s v="Obesity"/>
    <s v="Prediabetes"/>
    <n v="1993"/>
    <s v="Jun"/>
    <n v="1"/>
    <d v="1993-06-01T00:00:00"/>
    <n v="650"/>
    <s v="tier - 3"/>
    <s v="tier - 3"/>
    <s v="R1013"/>
  </r>
  <r>
    <s v="Id8"/>
    <s v="Hallman"/>
    <n v="36.96"/>
    <x v="7"/>
    <s v="No"/>
    <x v="0"/>
    <x v="0"/>
    <x v="2"/>
    <s v="yes"/>
    <s v="Obesity"/>
    <s v="Diabetes"/>
    <n v="1995"/>
    <s v="Jul"/>
    <n v="4"/>
    <d v="1995-07-04T00:00:00"/>
    <n v="650"/>
    <s v="tier - 3"/>
    <s v="tier - 3"/>
    <s v="R1013"/>
  </r>
  <r>
    <s v="Id9"/>
    <s v="Moran"/>
    <n v="41.14"/>
    <x v="8"/>
    <s v="yes"/>
    <x v="0"/>
    <x v="1"/>
    <x v="3"/>
    <s v="yes"/>
    <s v="Obesity"/>
    <s v="Diabetes"/>
    <n v="2002"/>
    <s v="Nov"/>
    <n v="29"/>
    <d v="2002-11-29T00:00:00"/>
    <n v="668"/>
    <s v="tier - 3"/>
    <s v="tier - 2"/>
    <s v="R1012"/>
  </r>
  <r>
    <s v="Id10"/>
    <s v="Benner"/>
    <n v="38.06"/>
    <x v="9"/>
    <s v="No"/>
    <x v="0"/>
    <x v="0"/>
    <x v="0"/>
    <s v="yes"/>
    <s v="Obesity"/>
    <s v="Diabetes"/>
    <n v="1997"/>
    <s v="Nov"/>
    <n v="9"/>
    <d v="1997-11-09T00:00:00"/>
    <n v="670"/>
    <s v="tier - 3"/>
    <s v="tier - 3"/>
    <s v="R1013"/>
  </r>
  <r>
    <s v="Id11"/>
    <s v="Fierro Vargas"/>
    <n v="37.700000000000003"/>
    <x v="10"/>
    <s v="yes"/>
    <x v="0"/>
    <x v="0"/>
    <x v="1"/>
    <s v="yes"/>
    <s v="Obesity"/>
    <s v="Prediabetes"/>
    <n v="2001"/>
    <s v="Sep"/>
    <n v="12"/>
    <d v="2001-09-12T00:00:00"/>
    <n v="687.54"/>
    <s v="tier - 3"/>
    <s v="tier - 2"/>
    <s v="R1013"/>
  </r>
  <r>
    <s v="Id12"/>
    <s v="Franz"/>
    <n v="42.13"/>
    <x v="11"/>
    <s v="No"/>
    <x v="0"/>
    <x v="0"/>
    <x v="0"/>
    <s v="yes"/>
    <s v="Obesity"/>
    <s v="Diabetes"/>
    <n v="1999"/>
    <s v="Dec"/>
    <n v="26"/>
    <d v="1999-12-26T00:00:00"/>
    <n v="700"/>
    <s v="tier - 3"/>
    <s v="tier - 3"/>
    <s v="R1013"/>
  </r>
  <r>
    <s v="Id13"/>
    <s v="Foster"/>
    <n v="40.92"/>
    <x v="12"/>
    <s v="No"/>
    <x v="0"/>
    <x v="0"/>
    <x v="0"/>
    <s v="yes"/>
    <s v="Obesity"/>
    <s v="Diabetes"/>
    <n v="1999"/>
    <s v="Dec"/>
    <n v="14"/>
    <d v="1999-12-14T00:00:00"/>
    <n v="722.99"/>
    <s v="tier - 3"/>
    <s v="tier - 1"/>
    <s v="R1013"/>
  </r>
  <r>
    <s v="Id14"/>
    <s v="Tenorio"/>
    <n v="40.564999999999998"/>
    <x v="13"/>
    <s v="No"/>
    <x v="0"/>
    <x v="0"/>
    <x v="0"/>
    <s v="yes"/>
    <s v="Obesity"/>
    <s v="Diabetes"/>
    <n v="2002"/>
    <s v="Sep"/>
    <n v="19"/>
    <d v="2002-09-19T00:00:00"/>
    <n v="750"/>
    <s v="tier - 3"/>
    <s v="tier - 1"/>
    <s v="R1012"/>
  </r>
  <r>
    <s v="Id15"/>
    <s v="Rios"/>
    <n v="36.384999999999998"/>
    <x v="14"/>
    <s v="yes"/>
    <x v="0"/>
    <x v="0"/>
    <x v="1"/>
    <s v="yes"/>
    <s v="Obesity"/>
    <s v="Diabetes"/>
    <n v="1993"/>
    <s v="Aug"/>
    <n v="9"/>
    <d v="1993-08-09T00:00:00"/>
    <n v="760"/>
    <s v="tier - 3"/>
    <s v="tier - 1"/>
    <s v="R1013"/>
  </r>
  <r>
    <s v="Id16"/>
    <s v="Viau-Dupuis"/>
    <n v="39.9"/>
    <x v="15"/>
    <s v="No"/>
    <x v="0"/>
    <x v="0"/>
    <x v="0"/>
    <s v="yes"/>
    <s v="Obesity"/>
    <s v="Diabetes"/>
    <n v="1996"/>
    <s v="Oct"/>
    <n v="22"/>
    <d v="1996-10-22T00:00:00"/>
    <n v="760"/>
    <s v="tier - 3"/>
    <s v="tier - 3"/>
    <s v="R1013"/>
  </r>
  <r>
    <s v="Id17"/>
    <s v="Cronin"/>
    <n v="33.799999999999997"/>
    <x v="16"/>
    <s v="No"/>
    <x v="0"/>
    <x v="0"/>
    <x v="2"/>
    <s v="yes"/>
    <s v="Obesity"/>
    <s v="Diabetes"/>
    <n v="1993"/>
    <s v="Jun"/>
    <n v="28"/>
    <d v="1993-06-28T00:00:00"/>
    <n v="770"/>
    <s v="tier - 3"/>
    <s v="tier - 3"/>
    <s v="R1013"/>
  </r>
  <r>
    <s v="Id18"/>
    <s v="Noordstar"/>
    <n v="36.765000000000001"/>
    <x v="17"/>
    <s v="yes"/>
    <x v="0"/>
    <x v="1"/>
    <x v="3"/>
    <s v="yes"/>
    <s v="Obesity"/>
    <s v="Diabetes"/>
    <n v="1996"/>
    <s v="Sep"/>
    <n v="18"/>
    <d v="1996-09-18T00:00:00"/>
    <n v="770.38"/>
    <s v="tier - 3"/>
    <s v="tier - 3"/>
    <s v="R1012"/>
  </r>
  <r>
    <s v="Id19"/>
    <s v="Boudalia"/>
    <n v="36.954999999999998"/>
    <x v="18"/>
    <s v="yes"/>
    <x v="0"/>
    <x v="0"/>
    <x v="3"/>
    <s v="yes"/>
    <s v="Obesity"/>
    <s v="Normal"/>
    <n v="1995"/>
    <s v="Dec"/>
    <n v="7"/>
    <d v="1995-12-07T00:00:00"/>
    <n v="773.54"/>
    <s v="tier - 3"/>
    <s v="tier - 2"/>
    <s v="R1013"/>
  </r>
  <r>
    <s v="Id20"/>
    <s v="Flor"/>
    <n v="42.9"/>
    <x v="19"/>
    <s v="No"/>
    <x v="0"/>
    <x v="0"/>
    <x v="0"/>
    <s v="yes"/>
    <s v="Obesity"/>
    <s v="Diabetes"/>
    <n v="2004"/>
    <s v="Oct"/>
    <n v="7"/>
    <d v="2004-10-07T00:00:00"/>
    <n v="830.52"/>
    <s v="tier - 3"/>
    <s v="tier - 2"/>
    <s v="R1011"/>
  </r>
  <r>
    <s v="Id21"/>
    <s v="Fennon"/>
    <n v="36.299999999999997"/>
    <x v="20"/>
    <s v="yes"/>
    <x v="0"/>
    <x v="0"/>
    <x v="1"/>
    <s v="yes"/>
    <s v="Obesity"/>
    <s v="Diabetes"/>
    <n v="2000"/>
    <s v="Nov"/>
    <n v="18"/>
    <d v="2000-11-18T00:00:00"/>
    <n v="865.41"/>
    <s v="tier - 3"/>
    <s v="tier - 1"/>
    <s v="R1013"/>
  </r>
  <r>
    <s v="Id22"/>
    <s v="Hribar"/>
    <n v="32.200000000000003"/>
    <x v="21"/>
    <s v="yes"/>
    <x v="0"/>
    <x v="0"/>
    <x v="1"/>
    <s v="yes"/>
    <s v="Obesity"/>
    <s v="Prediabetes"/>
    <n v="1993"/>
    <s v="Nov"/>
    <n v="27"/>
    <d v="1993-11-27T00:00:00"/>
    <n v="896.21"/>
    <s v="tier - 3"/>
    <s v="tier - 1"/>
    <s v="R1013"/>
  </r>
  <r>
    <s v="Id23"/>
    <s v="Tassello"/>
    <n v="31.3"/>
    <x v="22"/>
    <s v="No"/>
    <x v="0"/>
    <x v="0"/>
    <x v="2"/>
    <s v="yes"/>
    <s v="Obesity"/>
    <s v="Diabetes"/>
    <n v="1994"/>
    <s v="Oct"/>
    <n v="30"/>
    <d v="1994-10-30T00:00:00"/>
    <n v="915.07"/>
    <s v="tier - 3"/>
    <s v="tier - 1"/>
    <s v="R1013"/>
  </r>
  <r>
    <s v="Id24"/>
    <s v="Mauricette"/>
    <n v="41.8"/>
    <x v="23"/>
    <s v="yes"/>
    <x v="0"/>
    <x v="0"/>
    <x v="1"/>
    <s v="yes"/>
    <s v="Obesity"/>
    <s v="Diabetes"/>
    <n v="1995"/>
    <s v="Oct"/>
    <n v="28"/>
    <d v="1995-10-28T00:00:00"/>
    <n v="928.59"/>
    <s v="tier - 3"/>
    <s v="tier - 1"/>
    <s v="R1013"/>
  </r>
  <r>
    <s v="Id25"/>
    <s v="Garcia"/>
    <n v="35.090000000000003"/>
    <x v="24"/>
    <s v="yes"/>
    <x v="0"/>
    <x v="0"/>
    <x v="1"/>
    <s v="yes"/>
    <s v="Obesity"/>
    <s v="Normal"/>
    <n v="2001"/>
    <s v="Aug"/>
    <n v="19"/>
    <d v="2001-08-19T00:00:00"/>
    <n v="964.71"/>
    <s v="tier - 3"/>
    <s v="tier - 2"/>
    <s v="R1013"/>
  </r>
  <r>
    <s v="Id26"/>
    <s v="Airoldi"/>
    <n v="33.880000000000003"/>
    <x v="25"/>
    <s v="No"/>
    <x v="0"/>
    <x v="0"/>
    <x v="2"/>
    <s v="yes"/>
    <s v="Obesity"/>
    <s v="Diabetes"/>
    <n v="1994"/>
    <s v="Nov"/>
    <n v="22"/>
    <d v="1994-11-22T00:00:00"/>
    <n v="1006.65"/>
    <s v="tier - 3"/>
    <s v="tier - 2"/>
    <s v="R1013"/>
  </r>
  <r>
    <s v="Id27"/>
    <s v="Cater-Cyker"/>
    <n v="30.875"/>
    <x v="26"/>
    <s v="No"/>
    <x v="0"/>
    <x v="0"/>
    <x v="0"/>
    <s v="yes"/>
    <s v="Obesity"/>
    <s v="Diabetes"/>
    <n v="2000"/>
    <s v="Oct"/>
    <n v="9"/>
    <d v="2000-10-09T00:00:00"/>
    <n v="1012"/>
    <s v="tier - 3"/>
    <s v="tier - 2"/>
    <s v="R1013"/>
  </r>
  <r>
    <s v="Id28"/>
    <s v="Hamm"/>
    <n v="36.86"/>
    <x v="27"/>
    <s v="yes"/>
    <x v="0"/>
    <x v="1"/>
    <x v="3"/>
    <s v="yes"/>
    <s v="Obesity"/>
    <s v="Normal"/>
    <n v="1999"/>
    <s v="Aug"/>
    <n v="5"/>
    <d v="1999-08-05T00:00:00"/>
    <n v="1019"/>
    <s v="tier - 3"/>
    <s v="tier - 2"/>
    <s v="R1013"/>
  </r>
  <r>
    <s v="Id29"/>
    <s v="Cox"/>
    <n v="35.86"/>
    <x v="28"/>
    <s v="yes"/>
    <x v="0"/>
    <x v="0"/>
    <x v="1"/>
    <s v="yes"/>
    <s v="Obesity"/>
    <s v="Diabetes"/>
    <n v="1995"/>
    <s v="Oct"/>
    <n v="5"/>
    <d v="1995-10-05T00:00:00"/>
    <n v="1033.74"/>
    <s v="tier - 3"/>
    <s v="tier - 1"/>
    <s v="R1013"/>
  </r>
  <r>
    <s v="Id30"/>
    <s v="Sachrajda"/>
    <n v="37.049999999999997"/>
    <x v="29"/>
    <s v="No"/>
    <x v="0"/>
    <x v="0"/>
    <x v="0"/>
    <s v="yes"/>
    <s v="Obesity"/>
    <s v="Diabetes"/>
    <n v="1994"/>
    <s v="Nov"/>
    <n v="17"/>
    <d v="1994-11-17T00:00:00"/>
    <n v="1044"/>
    <s v="tier - 3"/>
    <s v="tier - 2"/>
    <s v="R1013"/>
  </r>
  <r>
    <s v="Id31"/>
    <s v="Gareri"/>
    <n v="43.89"/>
    <x v="30"/>
    <s v="No"/>
    <x v="0"/>
    <x v="0"/>
    <x v="0"/>
    <s v="yes"/>
    <s v="Obesity"/>
    <s v="Diabetes"/>
    <n v="2002"/>
    <s v="Jul"/>
    <n v="20"/>
    <d v="2002-07-20T00:00:00"/>
    <n v="1047"/>
    <s v="tier - 3"/>
    <s v="tier - 1"/>
    <s v="R1013"/>
  </r>
  <r>
    <s v="Id32"/>
    <s v="Welch"/>
    <n v="42.35"/>
    <x v="31"/>
    <s v="yes"/>
    <x v="0"/>
    <x v="0"/>
    <x v="0"/>
    <s v="yes"/>
    <s v="Obesity"/>
    <s v="Normal"/>
    <n v="2002"/>
    <s v="Jul"/>
    <n v="1"/>
    <d v="2002-07-01T00:00:00"/>
    <n v="1049"/>
    <s v="tier - 3"/>
    <s v="tier - 2"/>
    <s v="R1012"/>
  </r>
  <r>
    <s v="Id33"/>
    <s v="Prindiville"/>
    <n v="31.35"/>
    <x v="32"/>
    <s v="No"/>
    <x v="0"/>
    <x v="0"/>
    <x v="0"/>
    <s v="yes"/>
    <s v="Obesity"/>
    <s v="Diabetes"/>
    <n v="1995"/>
    <s v="Jun"/>
    <n v="1"/>
    <d v="1995-06-01T00:00:00"/>
    <n v="1056"/>
    <s v="tier - 3"/>
    <s v="tier - 2"/>
    <s v="R1013"/>
  </r>
  <r>
    <s v="Id34"/>
    <s v="Kincaid"/>
    <n v="47.6"/>
    <x v="33"/>
    <s v="yes"/>
    <x v="0"/>
    <x v="0"/>
    <x v="0"/>
    <s v="yes"/>
    <s v="Obesity"/>
    <s v="Prediabetes"/>
    <n v="1993"/>
    <s v="Sep"/>
    <n v="28"/>
    <d v="1993-09-28T00:00:00"/>
    <n v="1068"/>
    <s v="tier - 3"/>
    <s v="tier - 1"/>
    <s v="R1013"/>
  </r>
  <r>
    <s v="Id35"/>
    <s v="Bruestle"/>
    <n v="46.2"/>
    <x v="34"/>
    <s v="No"/>
    <x v="0"/>
    <x v="1"/>
    <x v="3"/>
    <s v="yes"/>
    <s v="Obesity"/>
    <s v="Prediabetes"/>
    <n v="2004"/>
    <s v="Aug"/>
    <n v="24"/>
    <d v="2004-08-24T00:00:00"/>
    <n v="1070"/>
    <s v="tier - 3"/>
    <s v="tier - 3"/>
    <s v="R1013"/>
  </r>
  <r>
    <s v="Id36"/>
    <s v="Lachance"/>
    <n v="32.015000000000001"/>
    <x v="35"/>
    <s v="No"/>
    <x v="0"/>
    <x v="0"/>
    <x v="0"/>
    <s v="yes"/>
    <s v="Obesity"/>
    <s v="Diabetes"/>
    <n v="1997"/>
    <s v="Aug"/>
    <n v="13"/>
    <d v="1997-08-13T00:00:00"/>
    <n v="1071"/>
    <s v="tier - 3"/>
    <s v="tier - 3"/>
    <s v="R1013"/>
  </r>
  <r>
    <s v="Id37"/>
    <s v="Eason"/>
    <n v="40.564999999999998"/>
    <x v="36"/>
    <s v="No"/>
    <x v="0"/>
    <x v="0"/>
    <x v="0"/>
    <s v="yes"/>
    <s v="Obesity"/>
    <s v="Diabetes"/>
    <n v="1998"/>
    <s v="Dec"/>
    <n v="26"/>
    <d v="1998-12-26T00:00:00"/>
    <n v="1082"/>
    <s v="tier - 3"/>
    <s v="tier - 2"/>
    <s v="R1013"/>
  </r>
  <r>
    <s v="Id38"/>
    <s v="Grummon"/>
    <n v="32.450000000000003"/>
    <x v="37"/>
    <s v="No"/>
    <x v="0"/>
    <x v="0"/>
    <x v="0"/>
    <s v="yes"/>
    <s v="Obesity"/>
    <s v="Diabetes"/>
    <n v="2002"/>
    <s v="Aug"/>
    <n v="13"/>
    <d v="2002-08-13T00:00:00"/>
    <n v="1086"/>
    <s v="tier - 3"/>
    <s v="tier - 3"/>
    <s v="R1013"/>
  </r>
  <r>
    <s v="Id39"/>
    <s v="Vanwechel"/>
    <n v="34.96"/>
    <x v="38"/>
    <s v="No"/>
    <x v="0"/>
    <x v="0"/>
    <x v="0"/>
    <s v="yes"/>
    <s v="Obesity"/>
    <s v="Diabetes"/>
    <n v="2004"/>
    <s v="Nov"/>
    <n v="12"/>
    <d v="2004-11-12T00:00:00"/>
    <n v="1121.8699999999999"/>
    <s v="tier - 3"/>
    <s v="tier - 1"/>
    <s v="R1013"/>
  </r>
  <r>
    <s v="Id40"/>
    <s v="Fisher"/>
    <n v="35.5"/>
    <x v="39"/>
    <s v="No"/>
    <x v="0"/>
    <x v="1"/>
    <x v="3"/>
    <s v="yes"/>
    <s v="Obesity"/>
    <s v="Normal"/>
    <n v="2004"/>
    <s v="Jun"/>
    <n v="14"/>
    <d v="2004-06-14T00:00:00"/>
    <n v="1131.51"/>
    <s v="tier - 3"/>
    <s v="tier - 1"/>
    <s v="R1013"/>
  </r>
  <r>
    <s v="Id41"/>
    <s v="Jenkins"/>
    <n v="52.58"/>
    <x v="40"/>
    <s v="No"/>
    <x v="1"/>
    <x v="0"/>
    <x v="3"/>
    <s v="yes"/>
    <s v="Obesity"/>
    <s v="Normal"/>
    <n v="2002"/>
    <s v="Jul"/>
    <n v="19"/>
    <d v="2002-07-19T00:00:00"/>
    <n v="1132"/>
    <s v="tier - 3"/>
    <s v="tier - 1"/>
    <s v="R1013"/>
  </r>
  <r>
    <s v="Id42"/>
    <s v="Peters"/>
    <n v="35.200000000000003"/>
    <x v="41"/>
    <s v="yes"/>
    <x v="0"/>
    <x v="0"/>
    <x v="0"/>
    <s v="yes"/>
    <s v="Obesity"/>
    <s v="Diabetes"/>
    <n v="2004"/>
    <s v="Oct"/>
    <n v="6"/>
    <d v="2004-10-06T00:00:00"/>
    <n v="1135"/>
    <s v="tier - 3"/>
    <s v="tier - 3"/>
    <s v="R1013"/>
  </r>
  <r>
    <s v="Id43"/>
    <s v="Aha"/>
    <n v="38.06"/>
    <x v="42"/>
    <s v="No"/>
    <x v="0"/>
    <x v="0"/>
    <x v="0"/>
    <s v="yes"/>
    <s v="Obesity"/>
    <s v="Diabetes"/>
    <n v="2004"/>
    <s v="Jun"/>
    <n v="11"/>
    <d v="2004-06-11T00:00:00"/>
    <n v="1135.94"/>
    <s v="tier - 3"/>
    <s v="tier - 3"/>
    <s v="R1013"/>
  </r>
  <r>
    <s v="Id44"/>
    <s v="McElwain"/>
    <n v="34.21"/>
    <x v="43"/>
    <s v="No"/>
    <x v="0"/>
    <x v="0"/>
    <x v="0"/>
    <s v="yes"/>
    <s v="Obesity"/>
    <s v="Diabetes"/>
    <n v="2004"/>
    <s v="Nov"/>
    <n v="28"/>
    <d v="2004-11-28T00:00:00"/>
    <n v="1136.4000000000001"/>
    <s v="tier - 3"/>
    <s v="tier - 3"/>
    <s v="R1013"/>
  </r>
  <r>
    <s v="Id45"/>
    <s v="Januszewski"/>
    <n v="38.94"/>
    <x v="44"/>
    <s v="yes"/>
    <x v="0"/>
    <x v="0"/>
    <x v="3"/>
    <s v="yes"/>
    <s v="Obesity"/>
    <s v="Diabetes"/>
    <n v="2002"/>
    <s v="Aug"/>
    <n v="11"/>
    <d v="2002-08-11T00:00:00"/>
    <n v="1137"/>
    <s v="tier - 3"/>
    <s v="tier - 1"/>
    <s v="R1013"/>
  </r>
  <r>
    <s v="Id46"/>
    <s v="Rohne"/>
    <n v="30.21"/>
    <x v="45"/>
    <s v="yes"/>
    <x v="0"/>
    <x v="0"/>
    <x v="3"/>
    <s v="yes"/>
    <s v="Obesity"/>
    <s v="Normal"/>
    <n v="2004"/>
    <s v="Nov"/>
    <n v="6"/>
    <d v="2004-11-06T00:00:00"/>
    <n v="1137.01"/>
    <s v="tier - 3"/>
    <s v="tier - 1"/>
    <s v="R1013"/>
  </r>
  <r>
    <s v="Id47"/>
    <s v="O'Grady"/>
    <n v="33.630000000000003"/>
    <x v="46"/>
    <s v="yes"/>
    <x v="0"/>
    <x v="0"/>
    <x v="1"/>
    <s v="yes"/>
    <s v="Obesity"/>
    <s v="Normal"/>
    <n v="2004"/>
    <s v="Oct"/>
    <n v="15"/>
    <d v="2004-10-15T00:00:00"/>
    <n v="1137.01"/>
    <s v="tier - 3"/>
    <s v="tier - 1"/>
    <s v="R1013"/>
  </r>
  <r>
    <s v="Id48"/>
    <s v="Peters"/>
    <n v="40.369999999999997"/>
    <x v="47"/>
    <s v="No"/>
    <x v="0"/>
    <x v="0"/>
    <x v="0"/>
    <s v="yes"/>
    <s v="Obesity"/>
    <s v="Normal"/>
    <n v="2004"/>
    <s v="Nov"/>
    <n v="27"/>
    <d v="2004-11-27T00:00:00"/>
    <n v="1137.47"/>
    <s v="tier - 3"/>
    <s v="tier - 2"/>
    <s v="R1013"/>
  </r>
  <r>
    <s v="Id49"/>
    <s v="De Simone"/>
    <n v="53.09"/>
    <x v="48"/>
    <s v="yes"/>
    <x v="0"/>
    <x v="0"/>
    <x v="1"/>
    <s v="yes"/>
    <s v="Obesity"/>
    <s v="Normal"/>
    <n v="2001"/>
    <s v="Oct"/>
    <n v="25"/>
    <d v="2001-10-25T00:00:00"/>
    <n v="1141"/>
    <s v="tier - 3"/>
    <s v="tier - 1"/>
    <s v="R1013"/>
  </r>
  <r>
    <s v="Id50"/>
    <s v="Beckett"/>
    <n v="31.79"/>
    <x v="49"/>
    <s v="yes"/>
    <x v="0"/>
    <x v="0"/>
    <x v="1"/>
    <s v="yes"/>
    <s v="Obesity"/>
    <s v="Normal"/>
    <n v="2004"/>
    <s v="Sep"/>
    <n v="12"/>
    <d v="2004-09-12T00:00:00"/>
    <n v="1141.45"/>
    <s v="tier - 3"/>
    <s v="tier - 3"/>
    <s v="R1013"/>
  </r>
  <r>
    <s v="Id51"/>
    <s v="Sobrilsky"/>
    <n v="41.895000000000003"/>
    <x v="50"/>
    <s v="yes"/>
    <x v="0"/>
    <x v="0"/>
    <x v="3"/>
    <s v="yes"/>
    <s v="Obesity"/>
    <s v="Diabetes"/>
    <n v="2002"/>
    <s v="Oct"/>
    <n v="1"/>
    <d v="2002-10-01T00:00:00"/>
    <n v="1142"/>
    <s v="tier - 3"/>
    <s v="tier - 2"/>
    <s v="R1011"/>
  </r>
  <r>
    <s v="Id52"/>
    <s v="Wang"/>
    <n v="31.16"/>
    <x v="51"/>
    <s v="No"/>
    <x v="0"/>
    <x v="0"/>
    <x v="0"/>
    <s v="yes"/>
    <s v="Obesity"/>
    <s v="Diabetes"/>
    <n v="2004"/>
    <s v="Jun"/>
    <n v="10"/>
    <d v="2004-06-10T00:00:00"/>
    <n v="1146.8"/>
    <s v="tier - 2"/>
    <s v="tier - 2"/>
    <s v="R1013"/>
  </r>
  <r>
    <s v="Id53"/>
    <s v="Campa"/>
    <n v="34.104999999999997"/>
    <x v="52"/>
    <s v="yes"/>
    <x v="0"/>
    <x v="1"/>
    <x v="3"/>
    <s v="yes"/>
    <s v="Obesity"/>
    <s v="Normal"/>
    <n v="2003"/>
    <s v="Jun"/>
    <n v="12"/>
    <d v="2003-06-12T00:00:00"/>
    <n v="1149"/>
    <s v="tier - 2"/>
    <s v="tier - 1"/>
    <s v="R1012"/>
  </r>
  <r>
    <s v="Id54"/>
    <s v="Clifford"/>
    <n v="51.93"/>
    <x v="53"/>
    <s v="No"/>
    <x v="0"/>
    <x v="0"/>
    <x v="0"/>
    <s v="yes"/>
    <s v="Obesity"/>
    <s v="Diabetes"/>
    <n v="2004"/>
    <s v="Jul"/>
    <n v="18"/>
    <d v="2004-07-18T00:00:00"/>
    <n v="1149.4000000000001"/>
    <s v="tier - 2"/>
    <s v="tier - 2"/>
    <s v="R1013"/>
  </r>
  <r>
    <s v="Id55"/>
    <s v="Dalmata"/>
    <n v="38.950000000000003"/>
    <x v="54"/>
    <s v="No"/>
    <x v="0"/>
    <x v="0"/>
    <x v="0"/>
    <s v="yes"/>
    <s v="Obesity"/>
    <s v="Diabetes"/>
    <n v="1994"/>
    <s v="Jul"/>
    <n v="26"/>
    <d v="1994-07-26T00:00:00"/>
    <n v="1158.32"/>
    <s v="tier - 2"/>
    <s v="tier - 1"/>
    <s v="R1013"/>
  </r>
  <r>
    <s v="Id56"/>
    <s v="Vishik"/>
    <n v="36.630000000000003"/>
    <x v="55"/>
    <s v="yes"/>
    <x v="0"/>
    <x v="0"/>
    <x v="3"/>
    <s v="yes"/>
    <s v="Obesity"/>
    <s v="Diabetes"/>
    <n v="2004"/>
    <s v="Nov"/>
    <n v="11"/>
    <d v="2004-11-11T00:00:00"/>
    <n v="1163.46"/>
    <s v="tier - 2"/>
    <s v="tier - 3"/>
    <s v="R1013"/>
  </r>
  <r>
    <s v="Id57"/>
    <s v="Schorr"/>
    <n v="34.200000000000003"/>
    <x v="56"/>
    <s v="No"/>
    <x v="0"/>
    <x v="0"/>
    <x v="1"/>
    <s v="yes"/>
    <s v="Obesity"/>
    <s v="Prediabetes"/>
    <n v="2002"/>
    <s v="Jun"/>
    <n v="11"/>
    <d v="2002-06-11T00:00:00"/>
    <n v="1165"/>
    <s v="tier - 2"/>
    <s v="tier - 3"/>
    <s v="R1012"/>
  </r>
  <r>
    <s v="Id58"/>
    <s v="Lusardi"/>
    <n v="50.63"/>
    <x v="57"/>
    <s v="No"/>
    <x v="0"/>
    <x v="0"/>
    <x v="0"/>
    <s v="yes"/>
    <s v="Obesity"/>
    <s v="Diabetes"/>
    <n v="2001"/>
    <s v="Nov"/>
    <n v="12"/>
    <d v="2001-11-12T00:00:00"/>
    <n v="1167"/>
    <s v="tier - 2"/>
    <s v="tier - 1"/>
    <s v="R1013"/>
  </r>
  <r>
    <s v="Id59"/>
    <s v="Rayner"/>
    <n v="36.479999999999997"/>
    <x v="58"/>
    <s v="No"/>
    <x v="0"/>
    <x v="0"/>
    <x v="0"/>
    <s v="yes"/>
    <s v="Obesity"/>
    <s v="Prediabetes"/>
    <n v="1996"/>
    <s v="Aug"/>
    <n v="11"/>
    <d v="1996-08-11T00:00:00"/>
    <n v="1178"/>
    <s v="tier - 2"/>
    <s v="tier - 3"/>
    <s v="R1013"/>
  </r>
  <r>
    <s v="Id60"/>
    <s v="Voghel"/>
    <n v="54.82"/>
    <x v="59"/>
    <s v="No"/>
    <x v="0"/>
    <x v="0"/>
    <x v="0"/>
    <s v="yes"/>
    <s v="Obesity"/>
    <s v="Diabetes"/>
    <n v="1997"/>
    <s v="Jun"/>
    <n v="28"/>
    <d v="1997-06-28T00:00:00"/>
    <n v="1178.07"/>
    <s v="tier - 2"/>
    <s v="tier - 2"/>
    <s v="R1013"/>
  </r>
  <r>
    <s v="Id61"/>
    <s v="Rieth"/>
    <n v="38.06"/>
    <x v="60"/>
    <s v="No"/>
    <x v="0"/>
    <x v="1"/>
    <x v="3"/>
    <s v="yes"/>
    <s v="Obesity"/>
    <s v="Prediabetes"/>
    <n v="2002"/>
    <s v="Aug"/>
    <n v="26"/>
    <d v="2002-08-26T00:00:00"/>
    <n v="1191"/>
    <s v="tier - 2"/>
    <s v="tier - 1"/>
    <s v="R1013"/>
  </r>
  <r>
    <s v="Id62"/>
    <s v="Gollotto"/>
    <n v="51.48"/>
    <x v="61"/>
    <s v="yes"/>
    <x v="0"/>
    <x v="0"/>
    <x v="0"/>
    <s v="yes"/>
    <s v="Obesity"/>
    <s v="Diabetes"/>
    <n v="1999"/>
    <s v="Jun"/>
    <n v="28"/>
    <d v="1999-06-28T00:00:00"/>
    <n v="1200"/>
    <s v="tier - 2"/>
    <s v="tier - 3"/>
    <s v="R1012"/>
  </r>
  <r>
    <s v="Id63"/>
    <s v="Dunn"/>
    <n v="52.06"/>
    <x v="62"/>
    <s v="No"/>
    <x v="0"/>
    <x v="0"/>
    <x v="0"/>
    <s v="yes"/>
    <s v="Obesity"/>
    <s v="Diabetes"/>
    <n v="1992"/>
    <s v="Oct"/>
    <n v="6"/>
    <d v="1992-10-06T00:00:00"/>
    <n v="1200.55"/>
    <s v="tier - 2"/>
    <s v="tier - 3"/>
    <s v="R1013"/>
  </r>
  <r>
    <s v="Id64"/>
    <s v="Blitzer"/>
    <n v="30.684999999999999"/>
    <x v="13"/>
    <s v="yes"/>
    <x v="0"/>
    <x v="0"/>
    <x v="0"/>
    <s v="yes"/>
    <s v="Obesity"/>
    <s v="Diabetes"/>
    <n v="2004"/>
    <s v="Jun"/>
    <n v="2"/>
    <d v="2004-06-02T00:00:00"/>
    <n v="1210"/>
    <s v="tier - 2"/>
    <s v="tier - 1"/>
    <s v="R1013"/>
  </r>
  <r>
    <s v="Id65"/>
    <s v="Smith"/>
    <n v="36.08"/>
    <x v="63"/>
    <s v="yes"/>
    <x v="0"/>
    <x v="0"/>
    <x v="3"/>
    <s v="yes"/>
    <s v="Obesity"/>
    <s v="Diabetes"/>
    <n v="1996"/>
    <s v="Nov"/>
    <n v="4"/>
    <d v="1996-11-04T00:00:00"/>
    <n v="1220"/>
    <s v="tier - 2"/>
    <s v="tier - 3"/>
    <s v="R1012"/>
  </r>
  <r>
    <s v="Id66"/>
    <s v="Hyland"/>
    <n v="54.99"/>
    <x v="64"/>
    <s v="No"/>
    <x v="0"/>
    <x v="0"/>
    <x v="1"/>
    <s v="yes"/>
    <s v="Obesity"/>
    <s v="Diabetes"/>
    <n v="2004"/>
    <s v="Jul"/>
    <n v="9"/>
    <d v="2004-07-09T00:00:00"/>
    <n v="1224"/>
    <s v="tier - 2"/>
    <s v="tier - 1"/>
    <s v="R1013"/>
  </r>
  <r>
    <s v="Id67"/>
    <s v="Ducharme"/>
    <n v="35.97"/>
    <x v="65"/>
    <s v="No"/>
    <x v="0"/>
    <x v="1"/>
    <x v="3"/>
    <s v="yes"/>
    <s v="Obesity"/>
    <s v="Prediabetes"/>
    <n v="2004"/>
    <s v="Oct"/>
    <n v="16"/>
    <d v="2004-10-16T00:00:00"/>
    <n v="1228"/>
    <s v="tier - 2"/>
    <s v="tier - 1"/>
    <s v="R1012"/>
  </r>
  <r>
    <s v="Id68"/>
    <s v="Johnson"/>
    <n v="45.54"/>
    <x v="66"/>
    <s v="yes"/>
    <x v="0"/>
    <x v="1"/>
    <x v="3"/>
    <s v="yes"/>
    <s v="Obesity"/>
    <s v="Normal"/>
    <n v="1998"/>
    <s v="Jul"/>
    <n v="13"/>
    <d v="1998-07-13T00:00:00"/>
    <n v="1234"/>
    <s v="tier - 2"/>
    <s v="tier - 1"/>
    <s v="R1013"/>
  </r>
  <r>
    <s v="Id69"/>
    <s v="Mutz"/>
    <n v="35.53"/>
    <x v="67"/>
    <s v="yes"/>
    <x v="0"/>
    <x v="0"/>
    <x v="0"/>
    <s v="yes"/>
    <s v="Obesity"/>
    <s v="Normal"/>
    <n v="2002"/>
    <s v="Dec"/>
    <n v="12"/>
    <d v="2002-12-12T00:00:00"/>
    <n v="1237"/>
    <s v="tier - 2"/>
    <s v="tier - 2"/>
    <s v="R1013"/>
  </r>
  <r>
    <s v="Id70"/>
    <s v="Lee"/>
    <n v="30.8"/>
    <x v="68"/>
    <s v="No"/>
    <x v="0"/>
    <x v="0"/>
    <x v="0"/>
    <s v="yes"/>
    <s v="Obesity"/>
    <s v="Diabetes"/>
    <n v="1998"/>
    <s v="Oct"/>
    <n v="11"/>
    <d v="1998-10-11T00:00:00"/>
    <n v="1240"/>
    <s v="tier - 2"/>
    <s v="tier - 1"/>
    <s v="R1012"/>
  </r>
  <r>
    <s v="Id71"/>
    <s v="Turner"/>
    <n v="38.39"/>
    <x v="69"/>
    <s v="No"/>
    <x v="0"/>
    <x v="0"/>
    <x v="3"/>
    <s v="yes"/>
    <s v="Obesity"/>
    <s v="Normal"/>
    <n v="2002"/>
    <s v="Jul"/>
    <n v="1"/>
    <d v="2002-07-01T00:00:00"/>
    <n v="1241"/>
    <s v="tier - 2"/>
    <s v="tier - 2"/>
    <s v="R1013"/>
  </r>
  <r>
    <s v="Id72"/>
    <s v="Rangel"/>
    <n v="32.299999999999997"/>
    <x v="70"/>
    <s v="No"/>
    <x v="0"/>
    <x v="0"/>
    <x v="1"/>
    <s v="yes"/>
    <s v="Obesity"/>
    <s v="Normal"/>
    <n v="2003"/>
    <s v="Aug"/>
    <n v="2"/>
    <d v="2003-08-02T00:00:00"/>
    <n v="1241.57"/>
    <s v="tier - 2"/>
    <s v="tier - 2"/>
    <s v="R1011"/>
  </r>
  <r>
    <s v="Id73"/>
    <s v="Lacey"/>
    <n v="48.8"/>
    <x v="21"/>
    <s v="yes"/>
    <x v="0"/>
    <x v="0"/>
    <x v="1"/>
    <s v="yes"/>
    <s v="Obesity"/>
    <s v="Prediabetes"/>
    <n v="2003"/>
    <s v="Sep"/>
    <n v="15"/>
    <d v="2003-09-15T00:00:00"/>
    <n v="1242.26"/>
    <s v="tier - 2"/>
    <s v="tier - 1"/>
    <s v="R1011"/>
  </r>
  <r>
    <s v="Id74"/>
    <s v="Stiger"/>
    <n v="45.5"/>
    <x v="71"/>
    <s v="No"/>
    <x v="0"/>
    <x v="0"/>
    <x v="0"/>
    <s v="yes"/>
    <s v="Obesity"/>
    <s v="Diabetes"/>
    <n v="2003"/>
    <s v="Sep"/>
    <n v="8"/>
    <d v="2003-09-08T00:00:00"/>
    <n v="1242.82"/>
    <s v="tier - 2"/>
    <s v="tier - 1"/>
    <s v="R1011"/>
  </r>
  <r>
    <s v="Id75"/>
    <s v="Caldwell"/>
    <n v="53.61"/>
    <x v="72"/>
    <s v="yes"/>
    <x v="0"/>
    <x v="0"/>
    <x v="3"/>
    <s v="yes"/>
    <s v="Obesity"/>
    <s v="Diabetes"/>
    <n v="2003"/>
    <s v="Sep"/>
    <n v="15"/>
    <d v="2003-09-15T00:00:00"/>
    <n v="1252.4100000000001"/>
    <s v="tier - 2"/>
    <s v="tier - 3"/>
    <s v="R1011"/>
  </r>
  <r>
    <s v="Id76"/>
    <s v="Marmillod"/>
    <n v="36.19"/>
    <x v="73"/>
    <s v="yes"/>
    <x v="0"/>
    <x v="0"/>
    <x v="3"/>
    <s v="yes"/>
    <s v="Obesity"/>
    <s v="Diabetes"/>
    <n v="1997"/>
    <s v="Nov"/>
    <n v="4"/>
    <d v="1997-11-04T00:00:00"/>
    <n v="1253"/>
    <s v="tier - 2"/>
    <s v="tier - 2"/>
    <s v="R1013"/>
  </r>
  <r>
    <s v="Id77"/>
    <s v="Cloutier-Simons"/>
    <n v="34.6"/>
    <x v="74"/>
    <s v="yes"/>
    <x v="0"/>
    <x v="0"/>
    <x v="0"/>
    <s v="yes"/>
    <s v="Obesity"/>
    <s v="Prediabetes"/>
    <n v="2003"/>
    <s v="Dec"/>
    <n v="10"/>
    <d v="2003-12-10T00:00:00"/>
    <n v="1253.94"/>
    <s v="tier - 2"/>
    <s v="tier - 2"/>
    <s v="R1011"/>
  </r>
  <r>
    <s v="Id78"/>
    <s v="Vegas"/>
    <n v="54.12"/>
    <x v="75"/>
    <s v="No"/>
    <x v="0"/>
    <x v="0"/>
    <x v="0"/>
    <s v="yes"/>
    <s v="Obesity"/>
    <s v="Diabetes"/>
    <n v="2003"/>
    <s v="Oct"/>
    <n v="13"/>
    <d v="2003-10-13T00:00:00"/>
    <n v="1256.3"/>
    <s v="tier - 2"/>
    <s v="tier - 3"/>
    <s v="R1011"/>
  </r>
  <r>
    <s v="Id79"/>
    <s v="Cochran"/>
    <n v="48.82"/>
    <x v="76"/>
    <s v="yes"/>
    <x v="0"/>
    <x v="0"/>
    <x v="0"/>
    <s v="yes"/>
    <s v="Obesity"/>
    <s v="Diabetes"/>
    <n v="2003"/>
    <s v="Oct"/>
    <n v="30"/>
    <d v="2003-10-30T00:00:00"/>
    <n v="1261.44"/>
    <s v="tier - 2"/>
    <s v="tier - 3"/>
    <s v="R1011"/>
  </r>
  <r>
    <s v="Id80"/>
    <s v="Holtzapple"/>
    <n v="51.01"/>
    <x v="77"/>
    <s v="No"/>
    <x v="0"/>
    <x v="0"/>
    <x v="0"/>
    <s v="yes"/>
    <s v="Obesity"/>
    <s v="Diabetes"/>
    <n v="2003"/>
    <s v="Aug"/>
    <n v="15"/>
    <d v="2003-08-15T00:00:00"/>
    <n v="1261.8599999999999"/>
    <s v="tier - 2"/>
    <s v="tier - 3"/>
    <s v="R1011"/>
  </r>
  <r>
    <s v="Id81"/>
    <s v="Meyer"/>
    <n v="45.65"/>
    <x v="78"/>
    <s v="yes"/>
    <x v="0"/>
    <x v="0"/>
    <x v="3"/>
    <s v="yes"/>
    <s v="Obesity"/>
    <s v="Normal"/>
    <n v="2003"/>
    <s v="Nov"/>
    <n v="21"/>
    <d v="2003-11-21T00:00:00"/>
    <n v="1263.25"/>
    <s v="tier - 2"/>
    <s v="tier - 3"/>
    <s v="R1011"/>
  </r>
  <r>
    <s v="Id82"/>
    <s v="Brickley"/>
    <n v="52.9"/>
    <x v="45"/>
    <s v="No"/>
    <x v="0"/>
    <x v="0"/>
    <x v="0"/>
    <s v="yes"/>
    <s v="Obesity"/>
    <s v="Normal"/>
    <n v="2002"/>
    <s v="Dec"/>
    <n v="4"/>
    <d v="2002-12-04T00:00:00"/>
    <n v="1267"/>
    <s v="tier - 2"/>
    <s v="tier - 1"/>
    <s v="R1013"/>
  </r>
  <r>
    <s v="Id83"/>
    <s v="Magee"/>
    <n v="45.41"/>
    <x v="79"/>
    <s v="yes"/>
    <x v="0"/>
    <x v="0"/>
    <x v="3"/>
    <s v="yes"/>
    <s v="Obesity"/>
    <s v="Normal"/>
    <n v="1997"/>
    <s v="Oct"/>
    <n v="26"/>
    <d v="1997-10-26T00:00:00"/>
    <n v="1276"/>
    <s v="tier - 2"/>
    <s v="tier - 2"/>
    <s v="R1012"/>
  </r>
  <r>
    <s v="Id84"/>
    <s v="Thoma"/>
    <n v="49.41"/>
    <x v="80"/>
    <s v="yes"/>
    <x v="0"/>
    <x v="1"/>
    <x v="3"/>
    <s v="yes"/>
    <s v="Obesity"/>
    <s v="Normal"/>
    <n v="2004"/>
    <s v="Sep"/>
    <n v="30"/>
    <d v="2004-09-30T00:00:00"/>
    <n v="1283"/>
    <s v="tier - 2"/>
    <s v="tier - 1"/>
    <s v="R1013"/>
  </r>
  <r>
    <s v="Id85"/>
    <s v="Heagy"/>
    <n v="31.824999999999999"/>
    <x v="81"/>
    <s v="No"/>
    <x v="0"/>
    <x v="0"/>
    <x v="1"/>
    <s v="yes"/>
    <s v="Obesity"/>
    <s v="Normal"/>
    <n v="2004"/>
    <s v="Jul"/>
    <n v="28"/>
    <d v="2004-07-28T00:00:00"/>
    <n v="1285"/>
    <s v="tier - 2"/>
    <s v="tier - 3"/>
    <s v="R1013"/>
  </r>
  <r>
    <s v="Id86"/>
    <s v="Regnier"/>
    <n v="51.28"/>
    <x v="82"/>
    <s v="No"/>
    <x v="0"/>
    <x v="0"/>
    <x v="1"/>
    <s v="yes"/>
    <s v="Obesity"/>
    <s v="Normal"/>
    <n v="2000"/>
    <s v="Jun"/>
    <n v="26"/>
    <d v="2000-06-26T00:00:00"/>
    <n v="1286"/>
    <s v="tier - 2"/>
    <s v="tier - 2"/>
    <s v="R1013"/>
  </r>
  <r>
    <s v="Id87"/>
    <s v="Parendo"/>
    <n v="34.96"/>
    <x v="83"/>
    <s v="No"/>
    <x v="0"/>
    <x v="1"/>
    <x v="3"/>
    <s v="yes"/>
    <s v="Obesity"/>
    <s v="Normal"/>
    <n v="1998"/>
    <s v="Jun"/>
    <n v="4"/>
    <d v="1998-06-04T00:00:00"/>
    <n v="1290.93"/>
    <s v="tier - 2"/>
    <s v="tier - 2"/>
    <s v="R1013"/>
  </r>
  <r>
    <s v="Id88"/>
    <s v="Schell"/>
    <n v="33.11"/>
    <x v="84"/>
    <s v="No"/>
    <x v="0"/>
    <x v="0"/>
    <x v="0"/>
    <s v="yes"/>
    <s v="Obesity"/>
    <s v="Diabetes"/>
    <n v="2001"/>
    <s v="Nov"/>
    <n v="29"/>
    <d v="2001-11-29T00:00:00"/>
    <n v="1293"/>
    <s v="tier - 2"/>
    <s v="tier - 3"/>
    <s v="R1012"/>
  </r>
  <r>
    <s v="Id89"/>
    <s v="Driscoll"/>
    <n v="54.74"/>
    <x v="85"/>
    <s v="yes"/>
    <x v="0"/>
    <x v="1"/>
    <x v="3"/>
    <s v="yes"/>
    <s v="Obesity"/>
    <s v="Prediabetes"/>
    <n v="2002"/>
    <s v="Dec"/>
    <n v="10"/>
    <d v="2002-12-10T00:00:00"/>
    <n v="1304"/>
    <s v="tier - 2"/>
    <s v="tier - 2"/>
    <s v="R1012"/>
  </r>
  <r>
    <s v="Id90"/>
    <s v="Mitchell"/>
    <n v="32.56"/>
    <x v="86"/>
    <s v="No"/>
    <x v="0"/>
    <x v="1"/>
    <x v="3"/>
    <s v="yes"/>
    <s v="Obesity"/>
    <s v="Normal"/>
    <n v="1999"/>
    <s v="Dec"/>
    <n v="2"/>
    <d v="1999-12-02T00:00:00"/>
    <n v="1304"/>
    <s v="tier - 2"/>
    <s v="tier - 2"/>
    <s v="R1013"/>
  </r>
  <r>
    <s v="Id91"/>
    <s v="Cutler"/>
    <n v="39.049999999999997"/>
    <x v="87"/>
    <s v="No"/>
    <x v="0"/>
    <x v="0"/>
    <x v="3"/>
    <s v="yes"/>
    <s v="Obesity"/>
    <s v="Prediabetes"/>
    <n v="2002"/>
    <s v="Oct"/>
    <n v="13"/>
    <d v="2002-10-13T00:00:00"/>
    <n v="1315"/>
    <s v="tier - 2"/>
    <s v="tier - 2"/>
    <s v="R1013"/>
  </r>
  <r>
    <s v="Id92"/>
    <s v="Derian"/>
    <n v="42.75"/>
    <x v="88"/>
    <s v="No"/>
    <x v="0"/>
    <x v="0"/>
    <x v="0"/>
    <s v="yes"/>
    <s v="Obesity"/>
    <s v="Normal"/>
    <n v="1999"/>
    <s v="Oct"/>
    <n v="14"/>
    <d v="1999-10-14T00:00:00"/>
    <n v="1329.17"/>
    <s v="tier - 2"/>
    <s v="tier - 3"/>
    <s v="R1013"/>
  </r>
  <r>
    <s v="Id93"/>
    <s v="Farina"/>
    <n v="50.58"/>
    <x v="89"/>
    <s v="No"/>
    <x v="0"/>
    <x v="0"/>
    <x v="1"/>
    <s v="yes"/>
    <s v="Obesity"/>
    <s v="Normal"/>
    <n v="1998"/>
    <s v="Jul"/>
    <n v="12"/>
    <d v="1998-07-12T00:00:00"/>
    <n v="1332.61"/>
    <s v="tier - 2"/>
    <s v="tier - 3"/>
    <s v="R1013"/>
  </r>
  <r>
    <s v="Id94"/>
    <s v="Saunders"/>
    <n v="30.495000000000001"/>
    <x v="90"/>
    <s v="yes"/>
    <x v="0"/>
    <x v="0"/>
    <x v="0"/>
    <s v="yes"/>
    <s v="Obesity"/>
    <s v="Normal"/>
    <n v="1995"/>
    <s v="Jul"/>
    <n v="30"/>
    <d v="1995-07-30T00:00:00"/>
    <n v="1338"/>
    <s v="tier - 2"/>
    <s v="tier - 3"/>
    <s v="R1012"/>
  </r>
  <r>
    <s v="Id95"/>
    <s v="Kratz"/>
    <n v="48.31"/>
    <x v="8"/>
    <s v="yes"/>
    <x v="0"/>
    <x v="0"/>
    <x v="1"/>
    <s v="yes"/>
    <s v="Obesity"/>
    <s v="Diabetes"/>
    <n v="1997"/>
    <s v="Nov"/>
    <n v="7"/>
    <d v="1997-11-07T00:00:00"/>
    <n v="1341.16"/>
    <s v="tier - 2"/>
    <s v="tier - 2"/>
    <s v="R1012"/>
  </r>
  <r>
    <s v="Id96"/>
    <s v="Boland"/>
    <n v="48.99"/>
    <x v="91"/>
    <s v="yes"/>
    <x v="0"/>
    <x v="0"/>
    <x v="3"/>
    <s v="yes"/>
    <s v="Obesity"/>
    <s v="Diabetes"/>
    <n v="1998"/>
    <s v="Dec"/>
    <n v="3"/>
    <d v="1998-12-03T00:00:00"/>
    <n v="1359"/>
    <s v="tier - 2"/>
    <s v="tier - 1"/>
    <s v="R1013"/>
  </r>
  <r>
    <s v="Id97"/>
    <s v="Van Hout"/>
    <n v="38.39"/>
    <x v="92"/>
    <s v="yes"/>
    <x v="0"/>
    <x v="0"/>
    <x v="0"/>
    <s v="yes"/>
    <s v="Obesity"/>
    <s v="Normal"/>
    <n v="2002"/>
    <s v="Aug"/>
    <n v="15"/>
    <d v="2002-08-15T00:00:00"/>
    <n v="1382"/>
    <s v="tier - 2"/>
    <s v="tier - 1"/>
    <s v="R1013"/>
  </r>
  <r>
    <s v="Id98"/>
    <s v="Ramsey"/>
    <n v="44.34"/>
    <x v="93"/>
    <s v="yes"/>
    <x v="0"/>
    <x v="0"/>
    <x v="1"/>
    <s v="yes"/>
    <s v="Obesity"/>
    <s v="Normal"/>
    <n v="1999"/>
    <s v="Jul"/>
    <n v="6"/>
    <d v="1999-07-06T00:00:00"/>
    <n v="1389"/>
    <s v="tier - 2"/>
    <s v="tier - 2"/>
    <s v="R1013"/>
  </r>
  <r>
    <s v="Id99"/>
    <s v="Gage"/>
    <n v="41.51"/>
    <x v="94"/>
    <s v="No"/>
    <x v="0"/>
    <x v="0"/>
    <x v="0"/>
    <s v="yes"/>
    <s v="Obesity"/>
    <s v="Diabetes"/>
    <n v="2002"/>
    <s v="Nov"/>
    <n v="14"/>
    <d v="2002-11-14T00:00:00"/>
    <n v="1390"/>
    <s v="tier - 2"/>
    <s v="tier - 2"/>
    <s v="R1013"/>
  </r>
  <r>
    <s v="Id100"/>
    <s v="Gollins"/>
    <n v="48.2"/>
    <x v="95"/>
    <s v="No"/>
    <x v="0"/>
    <x v="0"/>
    <x v="0"/>
    <s v="yes"/>
    <s v="Obesity"/>
    <s v="Normal"/>
    <n v="2002"/>
    <s v="Dec"/>
    <n v="22"/>
    <d v="2002-12-22T00:00:00"/>
    <n v="1391.53"/>
    <s v="tier - 2"/>
    <s v="tier - 1"/>
    <s v="R1013"/>
  </r>
  <r>
    <s v="Id101"/>
    <s v="Benestad"/>
    <n v="35.75"/>
    <x v="96"/>
    <s v="yes"/>
    <x v="0"/>
    <x v="0"/>
    <x v="0"/>
    <s v="yes"/>
    <s v="Obesity"/>
    <s v="Diabetes"/>
    <n v="1998"/>
    <s v="Sep"/>
    <n v="5"/>
    <d v="1998-09-05T00:00:00"/>
    <n v="1400.44"/>
    <s v="tier - 2"/>
    <s v="tier - 2"/>
    <s v="R1013"/>
  </r>
  <r>
    <s v="Id102"/>
    <s v="Aviv"/>
    <n v="53.81"/>
    <x v="97"/>
    <s v="yes"/>
    <x v="0"/>
    <x v="0"/>
    <x v="0"/>
    <s v="yes"/>
    <s v="Obesity"/>
    <s v="Diabetes"/>
    <n v="1997"/>
    <s v="Oct"/>
    <n v="27"/>
    <d v="1997-10-27T00:00:00"/>
    <n v="1402"/>
    <s v="tier - 2"/>
    <s v="tier - 3"/>
    <s v="R1011"/>
  </r>
  <r>
    <s v="Id103"/>
    <s v="Burns"/>
    <n v="49.48"/>
    <x v="98"/>
    <s v="No"/>
    <x v="0"/>
    <x v="1"/>
    <x v="3"/>
    <s v="yes"/>
    <s v="Obesity"/>
    <s v="Normal"/>
    <n v="1996"/>
    <s v="Jun"/>
    <n v="23"/>
    <d v="1996-06-23T00:00:00"/>
    <n v="1417"/>
    <s v="tier - 2"/>
    <s v="tier - 3"/>
    <s v="R1013"/>
  </r>
  <r>
    <s v="Id104"/>
    <s v="Maldonado"/>
    <n v="34.1"/>
    <x v="46"/>
    <s v="yes"/>
    <x v="0"/>
    <x v="0"/>
    <x v="0"/>
    <s v="yes"/>
    <s v="Obesity"/>
    <s v="Normal"/>
    <n v="2001"/>
    <s v="Aug"/>
    <n v="23"/>
    <d v="2001-08-23T00:00:00"/>
    <n v="1421"/>
    <s v="tier - 2"/>
    <s v="tier - 2"/>
    <s v="R1013"/>
  </r>
  <r>
    <s v="Id105"/>
    <s v="Yitref"/>
    <n v="35.299999999999997"/>
    <x v="99"/>
    <s v="yes"/>
    <x v="0"/>
    <x v="1"/>
    <x v="3"/>
    <s v="yes"/>
    <s v="Obesity"/>
    <s v="Prediabetes"/>
    <n v="1997"/>
    <s v="Dec"/>
    <n v="5"/>
    <d v="1997-12-05T00:00:00"/>
    <n v="1422"/>
    <s v="tier - 2"/>
    <s v="tier - 2"/>
    <s v="R1013"/>
  </r>
  <r>
    <s v="Id106"/>
    <s v="Loudon-Brown"/>
    <n v="43.83"/>
    <x v="100"/>
    <s v="yes"/>
    <x v="0"/>
    <x v="0"/>
    <x v="1"/>
    <s v="yes"/>
    <s v="Obesity"/>
    <s v="Prediabetes"/>
    <n v="2000"/>
    <s v="Sep"/>
    <n v="1"/>
    <d v="2000-09-01T00:00:00"/>
    <n v="1438"/>
    <s v="tier - 2"/>
    <s v="tier - 2"/>
    <s v="R1013"/>
  </r>
  <r>
    <s v="Id107"/>
    <s v="Sugathadasa"/>
    <n v="50.07"/>
    <x v="101"/>
    <s v="No"/>
    <x v="0"/>
    <x v="0"/>
    <x v="0"/>
    <s v="yes"/>
    <s v="Obesity"/>
    <s v="Diabetes"/>
    <n v="1997"/>
    <s v="Jun"/>
    <n v="19"/>
    <d v="1997-06-19T00:00:00"/>
    <n v="1445"/>
    <s v="tier - 2"/>
    <s v="tier - 1"/>
    <s v="R1013"/>
  </r>
  <r>
    <s v="Id108"/>
    <s v="Ganley"/>
    <n v="32.774999999999999"/>
    <x v="102"/>
    <s v="No"/>
    <x v="0"/>
    <x v="0"/>
    <x v="0"/>
    <s v="yes"/>
    <s v="Obesity"/>
    <s v="Normal"/>
    <n v="2003"/>
    <s v="Jun"/>
    <n v="20"/>
    <d v="2003-06-20T00:00:00"/>
    <n v="1467"/>
    <s v="tier - 2"/>
    <s v="tier - 2"/>
    <s v="R1013"/>
  </r>
  <r>
    <s v="Id109"/>
    <s v="Potter"/>
    <n v="34.104999999999997"/>
    <x v="103"/>
    <s v="No"/>
    <x v="0"/>
    <x v="0"/>
    <x v="3"/>
    <s v="yes"/>
    <s v="Obesity"/>
    <s v="Normal"/>
    <n v="1998"/>
    <s v="Dec"/>
    <n v="7"/>
    <d v="1998-12-07T00:00:00"/>
    <n v="1477"/>
    <s v="tier - 2"/>
    <s v="tier - 1"/>
    <s v="R1013"/>
  </r>
  <r>
    <s v="Id110"/>
    <s v="Rasmussen"/>
    <n v="48.93"/>
    <x v="104"/>
    <s v="yes"/>
    <x v="0"/>
    <x v="0"/>
    <x v="3"/>
    <s v="yes"/>
    <s v="Obesity"/>
    <s v="Diabetes"/>
    <n v="1997"/>
    <s v="Jun"/>
    <n v="9"/>
    <d v="1997-06-09T00:00:00"/>
    <n v="1481"/>
    <s v="tier - 2"/>
    <s v="tier - 1"/>
    <s v="R1012"/>
  </r>
  <r>
    <s v="Id111"/>
    <s v="Robinson"/>
    <n v="37.07"/>
    <x v="105"/>
    <s v="yes"/>
    <x v="0"/>
    <x v="0"/>
    <x v="0"/>
    <s v="yes"/>
    <s v="Obesity"/>
    <s v="Prediabetes"/>
    <n v="1995"/>
    <s v="Oct"/>
    <n v="7"/>
    <d v="1995-10-07T00:00:00"/>
    <n v="1493"/>
    <s v="tier - 2"/>
    <s v="tier - 3"/>
    <s v="R1013"/>
  </r>
  <r>
    <s v="Id112"/>
    <s v="Antonopoulos"/>
    <n v="51.51"/>
    <x v="106"/>
    <s v="yes"/>
    <x v="0"/>
    <x v="1"/>
    <x v="3"/>
    <s v="yes"/>
    <s v="Obesity"/>
    <s v="Prediabetes"/>
    <n v="1998"/>
    <s v="Jun"/>
    <n v="19"/>
    <d v="1998-06-19T00:00:00"/>
    <n v="1497"/>
    <s v="tier - 2"/>
    <s v="tier - 2"/>
    <s v="R1013"/>
  </r>
  <r>
    <s v="Id113"/>
    <s v="Groner"/>
    <n v="34.799999999999997"/>
    <x v="18"/>
    <s v="yes"/>
    <x v="0"/>
    <x v="0"/>
    <x v="0"/>
    <s v="yes"/>
    <s v="Obesity"/>
    <s v="Normal"/>
    <n v="2001"/>
    <s v="Aug"/>
    <n v="25"/>
    <d v="2001-08-25T00:00:00"/>
    <n v="1515.34"/>
    <s v="tier - 2"/>
    <s v="tier - 3"/>
    <s v="R1013"/>
  </r>
  <r>
    <s v="Id114"/>
    <s v="Zywicki"/>
    <n v="36.67"/>
    <x v="107"/>
    <s v="No"/>
    <x v="0"/>
    <x v="0"/>
    <x v="3"/>
    <s v="yes"/>
    <s v="Obesity"/>
    <s v="Normal"/>
    <n v="2001"/>
    <s v="Jul"/>
    <n v="7"/>
    <d v="2001-07-07T00:00:00"/>
    <n v="1526.31"/>
    <s v="tier - 2"/>
    <s v="tier - 3"/>
    <s v="R1011"/>
  </r>
  <r>
    <s v="Id115"/>
    <s v="Cardinal"/>
    <n v="30.9"/>
    <x v="108"/>
    <s v="No"/>
    <x v="0"/>
    <x v="0"/>
    <x v="1"/>
    <s v="yes"/>
    <s v="Obesity"/>
    <s v="Diabetes"/>
    <n v="2001"/>
    <s v="Jun"/>
    <n v="2"/>
    <d v="2001-06-02T00:00:00"/>
    <n v="1532.47"/>
    <s v="tier - 2"/>
    <s v="tier - 2"/>
    <s v="R1013"/>
  </r>
  <r>
    <s v="Id116"/>
    <s v="Alleman"/>
    <n v="30.495000000000001"/>
    <x v="109"/>
    <s v="No"/>
    <x v="0"/>
    <x v="0"/>
    <x v="0"/>
    <s v="yes"/>
    <s v="Obesity"/>
    <s v="Prediabetes"/>
    <n v="2001"/>
    <s v="Dec"/>
    <n v="5"/>
    <d v="2001-12-05T00:00:00"/>
    <n v="1534.3"/>
    <s v="tier - 2"/>
    <s v="tier - 2"/>
    <s v="R1013"/>
  </r>
  <r>
    <s v="Id117"/>
    <s v="Stroffolino"/>
    <n v="44.88"/>
    <x v="60"/>
    <s v="No"/>
    <x v="0"/>
    <x v="1"/>
    <x v="3"/>
    <s v="yes"/>
    <s v="Obesity"/>
    <s v="Prediabetes"/>
    <n v="1992"/>
    <s v="Sep"/>
    <n v="22"/>
    <d v="1992-09-22T00:00:00"/>
    <n v="1566.88"/>
    <s v="tier - 2"/>
    <s v="tier - 1"/>
    <s v="R1013"/>
  </r>
  <r>
    <s v="Id118"/>
    <s v="Clubb"/>
    <n v="44.32"/>
    <x v="110"/>
    <s v="No"/>
    <x v="0"/>
    <x v="0"/>
    <x v="0"/>
    <s v="yes"/>
    <s v="Obesity"/>
    <s v="Diabetes"/>
    <n v="2004"/>
    <s v="Nov"/>
    <n v="19"/>
    <d v="2004-11-19T00:00:00"/>
    <n v="1607.51"/>
    <s v="tier - 2"/>
    <s v="tier - 3"/>
    <s v="R1013"/>
  </r>
  <r>
    <s v="Id119"/>
    <s v="McGoogan"/>
    <n v="46.39"/>
    <x v="111"/>
    <s v="No"/>
    <x v="0"/>
    <x v="0"/>
    <x v="0"/>
    <s v="yes"/>
    <s v="Obesity"/>
    <s v="Normal"/>
    <n v="2004"/>
    <s v="Jul"/>
    <n v="22"/>
    <d v="2004-07-22T00:00:00"/>
    <n v="1615.77"/>
    <s v="tier - 2"/>
    <s v="tier - 1"/>
    <s v="R1013"/>
  </r>
  <r>
    <s v="Id120"/>
    <s v="Keflezighi"/>
    <n v="42.13"/>
    <x v="112"/>
    <s v="yes"/>
    <x v="0"/>
    <x v="0"/>
    <x v="3"/>
    <s v="yes"/>
    <s v="Obesity"/>
    <s v="Normal"/>
    <n v="1995"/>
    <s v="Aug"/>
    <n v="5"/>
    <d v="1995-08-05T00:00:00"/>
    <n v="1617.16"/>
    <s v="tier - 2"/>
    <s v="tier - 1"/>
    <s v="R1013"/>
  </r>
  <r>
    <s v="Id121"/>
    <s v="Syed"/>
    <n v="30.78"/>
    <x v="113"/>
    <s v="yes"/>
    <x v="0"/>
    <x v="0"/>
    <x v="0"/>
    <s v="yes"/>
    <s v="Obesity"/>
    <s v="Diabetes"/>
    <n v="2003"/>
    <s v="Sep"/>
    <n v="14"/>
    <d v="2003-09-14T00:00:00"/>
    <n v="1621.34"/>
    <s v="tier - 2"/>
    <s v="tier - 2"/>
    <s v="R1012"/>
  </r>
  <r>
    <s v="Id122"/>
    <s v="Segal"/>
    <n v="31.35"/>
    <x v="114"/>
    <s v="No"/>
    <x v="0"/>
    <x v="0"/>
    <x v="0"/>
    <s v="yes"/>
    <s v="Obesity"/>
    <s v="Diabetes"/>
    <n v="2004"/>
    <s v="Aug"/>
    <n v="21"/>
    <d v="2004-08-21T00:00:00"/>
    <n v="1621.88"/>
    <s v="tier - 2"/>
    <s v="tier - 2"/>
    <s v="R1013"/>
  </r>
  <r>
    <s v="Id123"/>
    <s v="Defranco"/>
    <n v="41.46"/>
    <x v="115"/>
    <s v="yes"/>
    <x v="0"/>
    <x v="0"/>
    <x v="1"/>
    <s v="yes"/>
    <s v="Obesity"/>
    <s v="Normal"/>
    <n v="2004"/>
    <s v="Jul"/>
    <n v="25"/>
    <d v="2004-07-25T00:00:00"/>
    <n v="1622.19"/>
    <s v="tier - 2"/>
    <s v="tier - 1"/>
    <s v="R1013"/>
  </r>
  <r>
    <s v="Id124"/>
    <s v="Kells"/>
    <n v="48"/>
    <x v="116"/>
    <s v="No"/>
    <x v="0"/>
    <x v="0"/>
    <x v="0"/>
    <s v="yes"/>
    <s v="Obesity"/>
    <s v="Diabetes"/>
    <n v="2003"/>
    <s v="Sep"/>
    <n v="9"/>
    <d v="2003-09-09T00:00:00"/>
    <n v="1625.43"/>
    <s v="tier - 2"/>
    <s v="tier - 3"/>
    <s v="R1012"/>
  </r>
  <r>
    <s v="Id125"/>
    <s v="Lawton"/>
    <n v="49.13"/>
    <x v="117"/>
    <s v="No"/>
    <x v="0"/>
    <x v="0"/>
    <x v="0"/>
    <s v="yes"/>
    <s v="Obesity"/>
    <s v="Normal"/>
    <n v="2003"/>
    <s v="Dec"/>
    <n v="4"/>
    <d v="2003-12-04T00:00:00"/>
    <n v="1627.28"/>
    <s v="tier - 2"/>
    <s v="tier - 2"/>
    <s v="R1012"/>
  </r>
  <r>
    <s v="Id126"/>
    <s v="Bejar"/>
    <n v="37.799999999999997"/>
    <x v="109"/>
    <s v="No"/>
    <x v="0"/>
    <x v="0"/>
    <x v="3"/>
    <s v="yes"/>
    <s v="Obesity"/>
    <s v="Prediabetes"/>
    <n v="2003"/>
    <s v="Jul"/>
    <n v="17"/>
    <d v="2003-07-17T00:00:00"/>
    <n v="1628.47"/>
    <s v="tier - 2"/>
    <s v="tier - 1"/>
    <s v="R1012"/>
  </r>
  <r>
    <s v="Id127"/>
    <s v="Navarro Castro"/>
    <n v="38.299999999999997"/>
    <x v="118"/>
    <s v="No"/>
    <x v="0"/>
    <x v="0"/>
    <x v="0"/>
    <s v="yes"/>
    <s v="Obesity"/>
    <s v="Diabetes"/>
    <n v="2004"/>
    <s v="Oct"/>
    <n v="4"/>
    <d v="2004-10-04T00:00:00"/>
    <n v="1629.83"/>
    <s v="tier - 2"/>
    <s v="tier - 2"/>
    <s v="R1013"/>
  </r>
  <r>
    <s v="Id128"/>
    <s v="Tice"/>
    <n v="32.774999999999999"/>
    <x v="18"/>
    <s v="No"/>
    <x v="0"/>
    <x v="0"/>
    <x v="0"/>
    <s v="yes"/>
    <s v="Obesity"/>
    <s v="Normal"/>
    <n v="2004"/>
    <s v="Dec"/>
    <n v="5"/>
    <d v="2004-12-05T00:00:00"/>
    <n v="1631.67"/>
    <s v="tier - 2"/>
    <s v="tier - 3"/>
    <s v="R1013"/>
  </r>
  <r>
    <s v="Id129"/>
    <s v="Wolf"/>
    <n v="34.200000000000003"/>
    <x v="119"/>
    <s v="yes"/>
    <x v="0"/>
    <x v="0"/>
    <x v="0"/>
    <s v="yes"/>
    <s v="Obesity"/>
    <s v="Prediabetes"/>
    <n v="2004"/>
    <s v="Jul"/>
    <n v="9"/>
    <d v="2004-07-09T00:00:00"/>
    <n v="1631.82"/>
    <s v="tier - 2"/>
    <s v="tier - 1"/>
    <s v="R1013"/>
  </r>
  <r>
    <s v="Id130"/>
    <s v="Oppedal"/>
    <n v="30.2"/>
    <x v="8"/>
    <s v="No"/>
    <x v="0"/>
    <x v="0"/>
    <x v="0"/>
    <s v="yes"/>
    <s v="Obesity"/>
    <s v="Diabetes"/>
    <n v="2003"/>
    <s v="Oct"/>
    <n v="3"/>
    <d v="2003-10-03T00:00:00"/>
    <n v="1632.04"/>
    <s v="tier - 2"/>
    <s v="tier - 2"/>
    <s v="R1012"/>
  </r>
  <r>
    <s v="Id131"/>
    <s v="Wright"/>
    <n v="48.32"/>
    <x v="1"/>
    <s v="No"/>
    <x v="0"/>
    <x v="0"/>
    <x v="0"/>
    <s v="yes"/>
    <s v="Obesity"/>
    <s v="Prediabetes"/>
    <n v="2003"/>
    <s v="Sep"/>
    <n v="16"/>
    <d v="2003-09-16T00:00:00"/>
    <n v="1632.56"/>
    <s v="tier - 2"/>
    <s v="tier - 2"/>
    <s v="R1012"/>
  </r>
  <r>
    <s v="Id132"/>
    <s v="Ellis"/>
    <n v="44.86"/>
    <x v="24"/>
    <s v="yes"/>
    <x v="0"/>
    <x v="0"/>
    <x v="0"/>
    <s v="yes"/>
    <s v="Obesity"/>
    <s v="Normal"/>
    <n v="2004"/>
    <s v="Dec"/>
    <n v="13"/>
    <d v="2004-12-13T00:00:00"/>
    <n v="1633.04"/>
    <s v="tier - 2"/>
    <s v="tier - 2"/>
    <s v="R1013"/>
  </r>
  <r>
    <s v="Id133"/>
    <s v="Taormina"/>
    <n v="52.15"/>
    <x v="120"/>
    <s v="No"/>
    <x v="0"/>
    <x v="0"/>
    <x v="3"/>
    <s v="yes"/>
    <s v="Obesity"/>
    <s v="Normal"/>
    <n v="2004"/>
    <s v="Aug"/>
    <n v="8"/>
    <d v="2004-08-08T00:00:00"/>
    <n v="1633.96"/>
    <s v="tier - 2"/>
    <s v="tier - 1"/>
    <s v="R1013"/>
  </r>
  <r>
    <s v="Id134"/>
    <s v="Lynch"/>
    <n v="41.12"/>
    <x v="121"/>
    <s v="yes"/>
    <x v="0"/>
    <x v="0"/>
    <x v="0"/>
    <s v="yes"/>
    <s v="Obesity"/>
    <s v="Diabetes"/>
    <n v="2004"/>
    <s v="Jun"/>
    <n v="13"/>
    <d v="2004-06-13T00:00:00"/>
    <n v="1634.57"/>
    <s v="tier - 2"/>
    <s v="tier - 2"/>
    <s v="R1013"/>
  </r>
  <r>
    <s v="Id135"/>
    <s v="Tavella"/>
    <n v="38.39"/>
    <x v="78"/>
    <s v="yes"/>
    <x v="0"/>
    <x v="0"/>
    <x v="3"/>
    <s v="yes"/>
    <s v="Obesity"/>
    <s v="Normal"/>
    <n v="2003"/>
    <s v="Dec"/>
    <n v="30"/>
    <d v="2003-12-30T00:00:00"/>
    <n v="1635.73"/>
    <s v="tier - 2"/>
    <s v="tier - 3"/>
    <s v="R1012"/>
  </r>
  <r>
    <s v="Id136"/>
    <s v="Neufeld"/>
    <n v="46.85"/>
    <x v="69"/>
    <s v="No"/>
    <x v="0"/>
    <x v="1"/>
    <x v="3"/>
    <s v="yes"/>
    <s v="Obesity"/>
    <s v="Normal"/>
    <n v="2003"/>
    <s v="Sep"/>
    <n v="16"/>
    <d v="2003-09-16T00:00:00"/>
    <n v="1639.56"/>
    <s v="tier - 2"/>
    <s v="tier - 2"/>
    <s v="R1012"/>
  </r>
  <r>
    <s v="Id137"/>
    <s v="Walhovd"/>
    <n v="42.24"/>
    <x v="122"/>
    <s v="No"/>
    <x v="1"/>
    <x v="0"/>
    <x v="3"/>
    <s v="yes"/>
    <s v="Obesity"/>
    <s v="Normal"/>
    <n v="2003"/>
    <s v="Aug"/>
    <n v="21"/>
    <d v="2003-08-21T00:00:00"/>
    <n v="1639.56"/>
    <s v="tier - 2"/>
    <s v="tier - 2"/>
    <s v="R1012"/>
  </r>
  <r>
    <s v="Id138"/>
    <s v="Washburn"/>
    <n v="34.39"/>
    <x v="123"/>
    <s v="No"/>
    <x v="0"/>
    <x v="0"/>
    <x v="0"/>
    <s v="yes"/>
    <s v="Obesity"/>
    <s v="Prediabetes"/>
    <n v="2003"/>
    <s v="Dec"/>
    <n v="30"/>
    <d v="2003-12-30T00:00:00"/>
    <n v="1646.43"/>
    <s v="tier - 2"/>
    <s v="tier - 1"/>
    <s v="R1012"/>
  </r>
  <r>
    <s v="Id139"/>
    <s v="Mroz"/>
    <n v="42.89"/>
    <x v="124"/>
    <s v="yes"/>
    <x v="0"/>
    <x v="0"/>
    <x v="0"/>
    <s v="yes"/>
    <s v="Obesity"/>
    <s v="Normal"/>
    <n v="2000"/>
    <s v="Oct"/>
    <n v="23"/>
    <d v="2000-10-23T00:00:00"/>
    <n v="1665"/>
    <s v="tier - 2"/>
    <s v="tier - 2"/>
    <s v="R1013"/>
  </r>
  <r>
    <s v="Id140"/>
    <s v="Canaday"/>
    <n v="36.299999999999997"/>
    <x v="125"/>
    <s v="No"/>
    <x v="0"/>
    <x v="0"/>
    <x v="0"/>
    <s v="yes"/>
    <s v="Obesity"/>
    <s v="Normal"/>
    <n v="2000"/>
    <s v="Jun"/>
    <n v="10"/>
    <d v="2000-06-10T00:00:00"/>
    <n v="1674.63"/>
    <s v="tier - 2"/>
    <s v="tier - 2"/>
    <s v="R1013"/>
  </r>
  <r>
    <s v="Id141"/>
    <s v="Atkins"/>
    <n v="35.200000000000003"/>
    <x v="126"/>
    <s v="yes"/>
    <x v="0"/>
    <x v="0"/>
    <x v="3"/>
    <s v="yes"/>
    <s v="Obesity"/>
    <s v="Diabetes"/>
    <n v="2000"/>
    <s v="Oct"/>
    <n v="21"/>
    <d v="2000-10-21T00:00:00"/>
    <n v="1682.6"/>
    <s v="tier - 2"/>
    <s v="tier - 2"/>
    <s v="R1011"/>
  </r>
  <r>
    <s v="Id142"/>
    <s v="Kropelnicki"/>
    <n v="53.62"/>
    <x v="127"/>
    <s v="No"/>
    <x v="0"/>
    <x v="0"/>
    <x v="0"/>
    <s v="yes"/>
    <s v="Obesity"/>
    <s v="Normal"/>
    <n v="2004"/>
    <s v="Nov"/>
    <n v="17"/>
    <d v="2004-11-17T00:00:00"/>
    <n v="1694.8"/>
    <s v="tier - 2"/>
    <s v="tier - 2"/>
    <s v="R1015"/>
  </r>
  <r>
    <s v="Id143"/>
    <s v="Braund"/>
    <n v="36.67"/>
    <x v="128"/>
    <s v="No"/>
    <x v="0"/>
    <x v="0"/>
    <x v="0"/>
    <s v="yes"/>
    <s v="Obesity"/>
    <s v="Prediabetes"/>
    <n v="2004"/>
    <s v="Dec"/>
    <n v="10"/>
    <d v="2004-12-10T00:00:00"/>
    <n v="1702.46"/>
    <s v="tier - 2"/>
    <s v="tier - 3"/>
    <s v="R1019"/>
  </r>
  <r>
    <s v="Id144"/>
    <s v="Anderson"/>
    <n v="33.4"/>
    <x v="129"/>
    <s v="yes"/>
    <x v="0"/>
    <x v="0"/>
    <x v="3"/>
    <s v="yes"/>
    <s v="Obesity"/>
    <s v="Diabetes"/>
    <n v="2004"/>
    <s v="Nov"/>
    <n v="7"/>
    <d v="2004-11-07T00:00:00"/>
    <n v="1704.57"/>
    <s v="tier - 2"/>
    <s v="tier - 1"/>
    <s v="R1016"/>
  </r>
  <r>
    <s v="Id145"/>
    <s v="Bilbrey"/>
    <n v="42.71"/>
    <x v="130"/>
    <s v="No"/>
    <x v="0"/>
    <x v="0"/>
    <x v="0"/>
    <s v="yes"/>
    <s v="Obesity"/>
    <s v="Diabetes"/>
    <n v="2004"/>
    <s v="Dec"/>
    <n v="14"/>
    <d v="2004-12-14T00:00:00"/>
    <n v="1704.7"/>
    <s v="tier - 2"/>
    <s v="tier - 3"/>
    <s v="R1018"/>
  </r>
  <r>
    <s v="Id146"/>
    <s v="Curtis"/>
    <n v="41.52"/>
    <x v="131"/>
    <s v="yes"/>
    <x v="0"/>
    <x v="0"/>
    <x v="1"/>
    <s v="yes"/>
    <s v="Obesity"/>
    <s v="Diabetes"/>
    <n v="2004"/>
    <s v="Dec"/>
    <n v="6"/>
    <d v="2004-12-06T00:00:00"/>
    <n v="1705.62"/>
    <s v="tier - 2"/>
    <s v="tier - 2"/>
    <s v="R1015"/>
  </r>
  <r>
    <s v="Id147"/>
    <s v="Meyer"/>
    <n v="39.4"/>
    <x v="132"/>
    <s v="No"/>
    <x v="0"/>
    <x v="0"/>
    <x v="0"/>
    <s v="yes"/>
    <s v="Obesity"/>
    <s v="Diabetes"/>
    <n v="2004"/>
    <s v="Oct"/>
    <n v="17"/>
    <d v="2004-10-17T00:00:00"/>
    <n v="1708"/>
    <s v="tier - 3"/>
    <s v="tier - 2"/>
    <s v="R1016"/>
  </r>
  <r>
    <s v="Id148"/>
    <s v="Bardeesy"/>
    <n v="46.45"/>
    <x v="133"/>
    <s v="No"/>
    <x v="0"/>
    <x v="0"/>
    <x v="0"/>
    <s v="yes"/>
    <s v="Obesity"/>
    <s v="Normal"/>
    <n v="2004"/>
    <s v="Dec"/>
    <n v="12"/>
    <d v="2004-12-12T00:00:00"/>
    <n v="1708.93"/>
    <s v="tier - 3"/>
    <s v="tier - 1"/>
    <s v="R1019"/>
  </r>
  <r>
    <s v="Id149"/>
    <s v="Shanahan"/>
    <n v="35.75"/>
    <x v="40"/>
    <s v="No"/>
    <x v="0"/>
    <x v="0"/>
    <x v="0"/>
    <s v="yes"/>
    <s v="Obesity"/>
    <s v="Normal"/>
    <n v="2004"/>
    <s v="Sep"/>
    <n v="19"/>
    <d v="2004-09-19T00:00:00"/>
    <n v="1711.03"/>
    <s v="tier - 3"/>
    <s v="tier - 3"/>
    <s v="R1013"/>
  </r>
  <r>
    <s v="Id150"/>
    <s v="Sutter"/>
    <n v="26.07"/>
    <x v="134"/>
    <s v="No"/>
    <x v="0"/>
    <x v="0"/>
    <x v="0"/>
    <s v="yes"/>
    <s v="Over Weight"/>
    <s v="Normal"/>
    <n v="2004"/>
    <s v="Sep"/>
    <n v="21"/>
    <d v="2004-09-21T00:00:00"/>
    <n v="1712.23"/>
    <s v="tier - 3"/>
    <s v="tier - 1"/>
    <s v="R1016"/>
  </r>
  <r>
    <s v="Id151"/>
    <s v="Yesian"/>
    <n v="36.54"/>
    <x v="135"/>
    <s v="yes"/>
    <x v="0"/>
    <x v="0"/>
    <x v="3"/>
    <s v="yes"/>
    <s v="Obesity"/>
    <s v="Normal"/>
    <n v="2004"/>
    <s v="Jun"/>
    <n v="10"/>
    <d v="2004-06-10T00:00:00"/>
    <n v="1719.44"/>
    <s v="tier - 3"/>
    <s v="tier - 3"/>
    <s v="R1013"/>
  </r>
  <r>
    <s v="Id152"/>
    <s v="Meers"/>
    <n v="51.64"/>
    <x v="120"/>
    <s v="No"/>
    <x v="0"/>
    <x v="0"/>
    <x v="0"/>
    <s v="yes"/>
    <s v="Obesity"/>
    <s v="Normal"/>
    <n v="2004"/>
    <s v="Sep"/>
    <n v="11"/>
    <d v="2004-09-11T00:00:00"/>
    <n v="1720.35"/>
    <s v="tier - 3"/>
    <s v="tier - 3"/>
    <s v="R1013"/>
  </r>
  <r>
    <s v="Id153"/>
    <s v="Conlon"/>
    <n v="42.83"/>
    <x v="60"/>
    <s v="No"/>
    <x v="0"/>
    <x v="0"/>
    <x v="1"/>
    <s v="yes"/>
    <s v="Obesity"/>
    <s v="Prediabetes"/>
    <n v="2004"/>
    <s v="Oct"/>
    <n v="21"/>
    <d v="2004-10-21T00:00:00"/>
    <n v="1725.55"/>
    <s v="tier - 3"/>
    <s v="tier - 2"/>
    <s v="R1013"/>
  </r>
  <r>
    <s v="Id154"/>
    <s v="Arnstein"/>
    <n v="40.15"/>
    <x v="136"/>
    <s v="No"/>
    <x v="0"/>
    <x v="0"/>
    <x v="3"/>
    <s v="yes"/>
    <s v="Obesity"/>
    <s v="Prediabetes"/>
    <n v="2004"/>
    <s v="Sep"/>
    <n v="9"/>
    <d v="2004-09-09T00:00:00"/>
    <n v="1727.54"/>
    <s v="tier - 3"/>
    <s v="tier - 1"/>
    <s v="R1013"/>
  </r>
  <r>
    <s v="Id155"/>
    <s v="Jurek"/>
    <n v="27.8"/>
    <x v="67"/>
    <s v="No"/>
    <x v="0"/>
    <x v="1"/>
    <x v="3"/>
    <s v="yes"/>
    <s v="Over Weight"/>
    <s v="Normal"/>
    <n v="2003"/>
    <s v="Nov"/>
    <n v="21"/>
    <d v="2003-11-21T00:00:00"/>
    <n v="1727.79"/>
    <s v="tier - 3"/>
    <s v="tier - 3"/>
    <s v="R1011"/>
  </r>
  <r>
    <s v="Id156"/>
    <s v="Thill"/>
    <n v="45.81"/>
    <x v="70"/>
    <s v="yes"/>
    <x v="0"/>
    <x v="1"/>
    <x v="3"/>
    <s v="yes"/>
    <s v="Obesity"/>
    <s v="Normal"/>
    <n v="2003"/>
    <s v="Sep"/>
    <n v="1"/>
    <d v="2003-09-01T00:00:00"/>
    <n v="1728.9"/>
    <s v="tier - 3"/>
    <s v="tier - 2"/>
    <s v="R1011"/>
  </r>
  <r>
    <s v="Id157"/>
    <s v="Glaz"/>
    <n v="34.43"/>
    <x v="137"/>
    <s v="yes"/>
    <x v="0"/>
    <x v="0"/>
    <x v="3"/>
    <s v="yes"/>
    <s v="Obesity"/>
    <s v="Diabetes"/>
    <n v="2003"/>
    <s v="Nov"/>
    <n v="9"/>
    <d v="2003-11-09T00:00:00"/>
    <n v="1731.68"/>
    <s v="tier - 3"/>
    <s v="tier - 2"/>
    <s v="R1011"/>
  </r>
  <r>
    <s v="Id158"/>
    <s v="Sampson"/>
    <n v="41.33"/>
    <x v="138"/>
    <s v="yes"/>
    <x v="0"/>
    <x v="0"/>
    <x v="0"/>
    <s v="yes"/>
    <s v="Obesity"/>
    <s v="Normal"/>
    <n v="2003"/>
    <s v="Nov"/>
    <n v="14"/>
    <d v="2003-11-14T00:00:00"/>
    <n v="1737.38"/>
    <s v="tier - 3"/>
    <s v="tier - 2"/>
    <s v="R1011"/>
  </r>
  <r>
    <s v="Id159"/>
    <s v="Duliba"/>
    <n v="31.92"/>
    <x v="89"/>
    <s v="yes"/>
    <x v="0"/>
    <x v="0"/>
    <x v="3"/>
    <s v="yes"/>
    <s v="Obesity"/>
    <s v="Normal"/>
    <n v="2003"/>
    <s v="Jul"/>
    <n v="25"/>
    <d v="2003-07-25T00:00:00"/>
    <n v="1743.21"/>
    <s v="tier - 3"/>
    <s v="tier - 1"/>
    <s v="R1011"/>
  </r>
  <r>
    <s v="Id160"/>
    <s v="Tanguay"/>
    <n v="39.799999999999997"/>
    <x v="116"/>
    <s v="yes"/>
    <x v="0"/>
    <x v="0"/>
    <x v="1"/>
    <s v="yes"/>
    <s v="Obesity"/>
    <s v="Diabetes"/>
    <n v="2003"/>
    <s v="Jul"/>
    <n v="28"/>
    <d v="2003-07-28T00:00:00"/>
    <n v="1744.47"/>
    <s v="tier - 3"/>
    <s v="tier - 1"/>
    <s v="R1011"/>
  </r>
  <r>
    <s v="Id161"/>
    <s v="McClelland"/>
    <n v="42.82"/>
    <x v="139"/>
    <s v="No"/>
    <x v="0"/>
    <x v="0"/>
    <x v="0"/>
    <s v="yes"/>
    <s v="Obesity"/>
    <s v="Normal"/>
    <n v="2003"/>
    <s v="Sep"/>
    <n v="26"/>
    <d v="2003-09-26T00:00:00"/>
    <n v="1748.77"/>
    <s v="tier - 3"/>
    <s v="tier - 1"/>
    <s v="R1011"/>
  </r>
  <r>
    <s v="Id162"/>
    <s v="Gorman"/>
    <n v="33.630000000000003"/>
    <x v="140"/>
    <s v="No"/>
    <x v="0"/>
    <x v="0"/>
    <x v="0"/>
    <s v="yes"/>
    <s v="Obesity"/>
    <s v="Normal"/>
    <n v="1998"/>
    <s v="Oct"/>
    <n v="7"/>
    <d v="1998-10-07T00:00:00"/>
    <n v="1756.6"/>
    <s v="tier - 3"/>
    <s v="tier - 3"/>
    <s v="R1013"/>
  </r>
  <r>
    <s v="Id163"/>
    <s v="Nishimura"/>
    <n v="37.07"/>
    <x v="141"/>
    <s v="No"/>
    <x v="1"/>
    <x v="0"/>
    <x v="3"/>
    <s v="yes"/>
    <s v="Obesity"/>
    <s v="Normal"/>
    <n v="2003"/>
    <s v="Nov"/>
    <n v="19"/>
    <d v="2003-11-19T00:00:00"/>
    <n v="1759.34"/>
    <s v="tier - 3"/>
    <s v="tier - 1"/>
    <s v="R1011"/>
  </r>
  <r>
    <s v="Id164"/>
    <s v="Brimble"/>
    <n v="35.625"/>
    <x v="142"/>
    <s v="No"/>
    <x v="0"/>
    <x v="0"/>
    <x v="0"/>
    <s v="yes"/>
    <s v="Obesity"/>
    <s v="Diabetes"/>
    <n v="2002"/>
    <s v="Dec"/>
    <n v="13"/>
    <d v="2002-12-13T00:00:00"/>
    <n v="1769.53"/>
    <s v="tier - 3"/>
    <s v="tier - 3"/>
    <s v="R1012"/>
  </r>
  <r>
    <s v="Id165"/>
    <s v="Trenk"/>
    <n v="42.69"/>
    <x v="143"/>
    <s v="No"/>
    <x v="0"/>
    <x v="1"/>
    <x v="3"/>
    <s v="yes"/>
    <s v="Obesity"/>
    <s v="Normal"/>
    <n v="1999"/>
    <s v="Sep"/>
    <n v="25"/>
    <d v="1999-09-25T00:00:00"/>
    <n v="1815.88"/>
    <s v="tier - 3"/>
    <s v="tier - 3"/>
    <s v="R1013"/>
  </r>
  <r>
    <s v="Id166"/>
    <s v="Wittmann"/>
    <n v="37.869999999999997"/>
    <x v="144"/>
    <s v="yes"/>
    <x v="0"/>
    <x v="1"/>
    <x v="3"/>
    <s v="yes"/>
    <s v="Obesity"/>
    <s v="Normal"/>
    <n v="2004"/>
    <s v="Aug"/>
    <n v="19"/>
    <d v="2004-08-19T00:00:00"/>
    <n v="1822.54"/>
    <s v="tier - 3"/>
    <s v="tier - 1"/>
    <s v="R1012"/>
  </r>
  <r>
    <s v="Id167"/>
    <s v="Tremblay"/>
    <n v="40.61"/>
    <x v="96"/>
    <s v="yes"/>
    <x v="0"/>
    <x v="0"/>
    <x v="3"/>
    <s v="yes"/>
    <s v="Obesity"/>
    <s v="Diabetes"/>
    <n v="1999"/>
    <s v="Nov"/>
    <n v="17"/>
    <d v="1999-11-17T00:00:00"/>
    <n v="1824.29"/>
    <s v="tier - 3"/>
    <s v="tier - 3"/>
    <s v="R1013"/>
  </r>
  <r>
    <s v="Id168"/>
    <s v="Scofield"/>
    <n v="30.78"/>
    <x v="145"/>
    <s v="yes"/>
    <x v="0"/>
    <x v="0"/>
    <x v="0"/>
    <s v="yes"/>
    <s v="Obesity"/>
    <s v="Normal"/>
    <n v="1999"/>
    <s v="Oct"/>
    <n v="1"/>
    <d v="1999-10-01T00:00:00"/>
    <n v="1826.84"/>
    <s v="tier - 3"/>
    <s v="tier - 2"/>
    <s v="R1011"/>
  </r>
  <r>
    <s v="Id169"/>
    <s v="Yost"/>
    <n v="49.49"/>
    <x v="146"/>
    <s v="No"/>
    <x v="0"/>
    <x v="0"/>
    <x v="0"/>
    <s v="yes"/>
    <s v="Obesity"/>
    <s v="Normal"/>
    <n v="2003"/>
    <s v="Aug"/>
    <n v="11"/>
    <d v="2003-08-11T00:00:00"/>
    <n v="1832.09"/>
    <s v="tier - 3"/>
    <s v="tier - 3"/>
    <s v="R1011"/>
  </r>
  <r>
    <s v="Id170"/>
    <s v="Torphy"/>
    <n v="37.619999999999997"/>
    <x v="147"/>
    <s v="yes"/>
    <x v="1"/>
    <x v="0"/>
    <x v="1"/>
    <s v="yes"/>
    <s v="Obesity"/>
    <s v="Prediabetes"/>
    <n v="2003"/>
    <s v="Aug"/>
    <n v="4"/>
    <d v="2003-08-04T00:00:00"/>
    <n v="1837.24"/>
    <s v="tier - 3"/>
    <s v="tier - 2"/>
    <s v="R1011"/>
  </r>
  <r>
    <s v="Id171"/>
    <s v="Busby"/>
    <n v="36.08"/>
    <x v="148"/>
    <s v="yes"/>
    <x v="0"/>
    <x v="0"/>
    <x v="3"/>
    <s v="yes"/>
    <s v="Obesity"/>
    <s v="Prediabetes"/>
    <n v="1999"/>
    <s v="Dec"/>
    <n v="12"/>
    <d v="1999-12-12T00:00:00"/>
    <n v="1837.28"/>
    <s v="tier - 3"/>
    <s v="tier - 2"/>
    <s v="R1013"/>
  </r>
  <r>
    <s v="Id172"/>
    <s v="Nguyen"/>
    <n v="33.5"/>
    <x v="66"/>
    <s v="No"/>
    <x v="0"/>
    <x v="0"/>
    <x v="0"/>
    <s v="yes"/>
    <s v="Obesity"/>
    <s v="Normal"/>
    <n v="2003"/>
    <s v="Jul"/>
    <n v="20"/>
    <d v="2003-07-20T00:00:00"/>
    <n v="1842.52"/>
    <s v="tier - 3"/>
    <s v="tier - 2"/>
    <s v="R1011"/>
  </r>
  <r>
    <s v="Id173"/>
    <s v="Hanley"/>
    <n v="47.46"/>
    <x v="149"/>
    <s v="yes"/>
    <x v="0"/>
    <x v="0"/>
    <x v="3"/>
    <s v="yes"/>
    <s v="Obesity"/>
    <s v="Prediabetes"/>
    <n v="1994"/>
    <s v="Dec"/>
    <n v="6"/>
    <d v="1994-12-06T00:00:00"/>
    <n v="1850.55"/>
    <s v="tier - 3"/>
    <s v="tier - 2"/>
    <s v="R1012"/>
  </r>
  <r>
    <s v="Id174"/>
    <s v="Scheer"/>
    <n v="49.24"/>
    <x v="150"/>
    <s v="No"/>
    <x v="0"/>
    <x v="0"/>
    <x v="0"/>
    <s v="yes"/>
    <s v="Obesity"/>
    <s v="Normal"/>
    <n v="2004"/>
    <s v="Dec"/>
    <n v="27"/>
    <d v="2004-12-27T00:00:00"/>
    <n v="1863.45"/>
    <s v="tier - 3"/>
    <s v="tier - 1"/>
    <s v="R1025"/>
  </r>
  <r>
    <s v="Id175"/>
    <s v="Rankin"/>
    <n v="54.4"/>
    <x v="151"/>
    <s v="No"/>
    <x v="0"/>
    <x v="0"/>
    <x v="3"/>
    <s v="yes"/>
    <s v="Obesity"/>
    <s v="Normal"/>
    <n v="1996"/>
    <s v="Jul"/>
    <n v="2"/>
    <d v="1996-07-02T00:00:00"/>
    <n v="1865.98"/>
    <s v="tier - 3"/>
    <s v="tier - 3"/>
    <s v="R1012"/>
  </r>
  <r>
    <s v="Id176"/>
    <s v="Ricardi"/>
    <n v="35.53"/>
    <x v="152"/>
    <s v="No"/>
    <x v="0"/>
    <x v="0"/>
    <x v="3"/>
    <s v="yes"/>
    <s v="Obesity"/>
    <s v="Normal"/>
    <n v="2002"/>
    <s v="Sep"/>
    <n v="22"/>
    <d v="2002-09-22T00:00:00"/>
    <n v="1875.34"/>
    <s v="tier - 3"/>
    <s v="tier - 2"/>
    <s v="R1011"/>
  </r>
  <r>
    <s v="Id177"/>
    <s v="Karkos"/>
    <n v="39.729999999999997"/>
    <x v="149"/>
    <s v="No"/>
    <x v="0"/>
    <x v="0"/>
    <x v="0"/>
    <s v="yes"/>
    <s v="Obesity"/>
    <s v="Prediabetes"/>
    <n v="2002"/>
    <s v="Oct"/>
    <n v="29"/>
    <d v="2002-10-29T00:00:00"/>
    <n v="1877.93"/>
    <s v="tier - 3"/>
    <s v="tier - 1"/>
    <s v="R1013"/>
  </r>
  <r>
    <s v="Id178"/>
    <s v="Price-Dierksen"/>
    <n v="35.68"/>
    <x v="153"/>
    <s v="No"/>
    <x v="0"/>
    <x v="0"/>
    <x v="0"/>
    <s v="yes"/>
    <s v="Obesity"/>
    <s v="Diabetes"/>
    <n v="2002"/>
    <s v="Aug"/>
    <n v="29"/>
    <d v="2002-08-29T00:00:00"/>
    <n v="1880.07"/>
    <s v="tier - 3"/>
    <s v="tier - 2"/>
    <s v="R1013"/>
  </r>
  <r>
    <s v="Id179"/>
    <s v="Knispel"/>
    <n v="48.86"/>
    <x v="34"/>
    <s v="No"/>
    <x v="0"/>
    <x v="0"/>
    <x v="0"/>
    <s v="yes"/>
    <s v="Obesity"/>
    <s v="Prediabetes"/>
    <n v="2002"/>
    <s v="Aug"/>
    <n v="21"/>
    <d v="2002-08-21T00:00:00"/>
    <n v="1880.49"/>
    <s v="tier - 3"/>
    <s v="tier - 1"/>
    <s v="R1011"/>
  </r>
  <r>
    <s v="Id180"/>
    <s v="King"/>
    <n v="34.799999999999997"/>
    <x v="154"/>
    <s v="yes"/>
    <x v="0"/>
    <x v="1"/>
    <x v="3"/>
    <s v="No"/>
    <s v="Obesity"/>
    <s v="Diabetes"/>
    <n v="2001"/>
    <s v="Aug"/>
    <n v="10"/>
    <d v="2001-08-10T00:00:00"/>
    <n v="1906.36"/>
    <s v="tier - 3"/>
    <s v="tier - 1"/>
    <s v="R1012"/>
  </r>
  <r>
    <s v="Id181"/>
    <s v="Samuelson"/>
    <n v="32.49"/>
    <x v="144"/>
    <s v="No"/>
    <x v="0"/>
    <x v="1"/>
    <x v="3"/>
    <s v="yes"/>
    <s v="Obesity"/>
    <s v="Normal"/>
    <n v="1994"/>
    <s v="Oct"/>
    <n v="6"/>
    <d v="1994-10-06T00:00:00"/>
    <n v="1908.9"/>
    <s v="tier - 3"/>
    <s v="tier - 3"/>
    <s v="R1013"/>
  </r>
  <r>
    <s v="Id182"/>
    <s v="Fredsall"/>
    <n v="39"/>
    <x v="155"/>
    <s v="No"/>
    <x v="0"/>
    <x v="0"/>
    <x v="1"/>
    <s v="yes"/>
    <s v="Obesity"/>
    <s v="Prediabetes"/>
    <n v="2001"/>
    <s v="Aug"/>
    <n v="3"/>
    <d v="2001-08-03T00:00:00"/>
    <n v="1909.53"/>
    <s v="tier - 3"/>
    <s v="tier - 3"/>
    <s v="R1012"/>
  </r>
  <r>
    <s v="Id183"/>
    <s v="Eggleston"/>
    <n v="35.299999999999997"/>
    <x v="34"/>
    <s v="No"/>
    <x v="0"/>
    <x v="0"/>
    <x v="3"/>
    <s v="yes"/>
    <s v="Obesity"/>
    <s v="Prediabetes"/>
    <n v="2001"/>
    <s v="Dec"/>
    <n v="9"/>
    <d v="2001-12-09T00:00:00"/>
    <n v="1917.32"/>
    <s v="tier - 3"/>
    <s v="tier - 2"/>
    <s v="R1012"/>
  </r>
  <r>
    <s v="Id184"/>
    <s v="Palombaro"/>
    <n v="33.42"/>
    <x v="156"/>
    <s v="No"/>
    <x v="0"/>
    <x v="0"/>
    <x v="0"/>
    <s v="yes"/>
    <s v="Obesity"/>
    <s v="Diabetes"/>
    <n v="2002"/>
    <s v="Sep"/>
    <n v="7"/>
    <d v="2002-09-07T00:00:00"/>
    <n v="1964.78"/>
    <s v="tier - 3"/>
    <s v="tier - 1"/>
    <s v="R1011"/>
  </r>
  <r>
    <s v="Id185"/>
    <s v="Silva"/>
    <n v="37.18"/>
    <x v="157"/>
    <s v="yes"/>
    <x v="0"/>
    <x v="0"/>
    <x v="1"/>
    <s v="yes"/>
    <s v="Obesity"/>
    <s v="Diabetes"/>
    <n v="2002"/>
    <s v="Jul"/>
    <n v="29"/>
    <d v="2002-07-29T00:00:00"/>
    <n v="1967.02"/>
    <s v="tier - 3"/>
    <s v="tier - 2"/>
    <s v="R1016"/>
  </r>
  <r>
    <s v="Id186"/>
    <s v="Bugala"/>
    <n v="33.33"/>
    <x v="158"/>
    <s v="yes"/>
    <x v="0"/>
    <x v="0"/>
    <x v="1"/>
    <s v="No"/>
    <s v="Obesity"/>
    <s v="Diabetes"/>
    <n v="1998"/>
    <s v="Sep"/>
    <n v="28"/>
    <d v="1998-09-28T00:00:00"/>
    <n v="1969.61"/>
    <s v="tier - 3"/>
    <s v="tier - 3"/>
    <s v="R1011"/>
  </r>
  <r>
    <s v="Id187"/>
    <s v="Dublin"/>
    <n v="53.21"/>
    <x v="159"/>
    <s v="No"/>
    <x v="0"/>
    <x v="0"/>
    <x v="3"/>
    <s v="yes"/>
    <s v="Obesity"/>
    <s v="Normal"/>
    <n v="1998"/>
    <s v="Oct"/>
    <n v="5"/>
    <d v="1998-10-05T00:00:00"/>
    <n v="1972.95"/>
    <s v="tier - 3"/>
    <s v="tier - 1"/>
    <s v="R1011"/>
  </r>
  <r>
    <s v="Id188"/>
    <s v="Cleland"/>
    <n v="38.729999999999997"/>
    <x v="73"/>
    <s v="No"/>
    <x v="0"/>
    <x v="0"/>
    <x v="1"/>
    <s v="yes"/>
    <s v="Obesity"/>
    <s v="Diabetes"/>
    <n v="1998"/>
    <s v="Sep"/>
    <n v="29"/>
    <d v="1998-09-29T00:00:00"/>
    <n v="1977.82"/>
    <s v="tier - 3"/>
    <s v="tier - 1"/>
    <s v="R1011"/>
  </r>
  <r>
    <s v="Id189"/>
    <s v="Evans"/>
    <n v="29.73"/>
    <x v="160"/>
    <s v="No"/>
    <x v="0"/>
    <x v="0"/>
    <x v="0"/>
    <s v="yes"/>
    <s v="Over Weight"/>
    <s v="Diabetes"/>
    <n v="2002"/>
    <s v="Jul"/>
    <n v="16"/>
    <d v="2002-07-16T00:00:00"/>
    <n v="1980.07"/>
    <s v="tier - 3"/>
    <s v="tier - 3"/>
    <s v="R1011"/>
  </r>
  <r>
    <s v="Id190"/>
    <s v="Boyd"/>
    <n v="34.700000000000003"/>
    <x v="161"/>
    <s v="No"/>
    <x v="0"/>
    <x v="1"/>
    <x v="3"/>
    <s v="yes"/>
    <s v="Obesity"/>
    <s v="Normal"/>
    <n v="1998"/>
    <s v="Dec"/>
    <n v="29"/>
    <d v="1998-12-29T00:00:00"/>
    <n v="1981.58"/>
    <s v="tier - 3"/>
    <s v="tier - 1"/>
    <s v="R1013"/>
  </r>
  <r>
    <s v="Id191"/>
    <s v="Roulier"/>
    <n v="38.28"/>
    <x v="162"/>
    <s v="yes"/>
    <x v="0"/>
    <x v="0"/>
    <x v="3"/>
    <s v="yes"/>
    <s v="Obesity"/>
    <s v="Diabetes"/>
    <n v="2002"/>
    <s v="Sep"/>
    <n v="29"/>
    <d v="2002-09-29T00:00:00"/>
    <n v="1984.45"/>
    <s v="tier - 3"/>
    <s v="tier - 3"/>
    <s v="R1016"/>
  </r>
  <r>
    <s v="Id192"/>
    <s v="Mullins"/>
    <n v="33.57"/>
    <x v="163"/>
    <s v="yes"/>
    <x v="0"/>
    <x v="0"/>
    <x v="0"/>
    <s v="yes"/>
    <s v="Obesity"/>
    <s v="Diabetes"/>
    <n v="1998"/>
    <s v="Sep"/>
    <n v="14"/>
    <d v="1998-09-14T00:00:00"/>
    <n v="1986.93"/>
    <s v="tier - 3"/>
    <s v="tier - 2"/>
    <s v="R1013"/>
  </r>
  <r>
    <s v="Id193"/>
    <s v="Hofmann"/>
    <n v="52.06"/>
    <x v="164"/>
    <s v="No"/>
    <x v="0"/>
    <x v="0"/>
    <x v="3"/>
    <s v="yes"/>
    <s v="Obesity"/>
    <s v="Normal"/>
    <n v="2001"/>
    <s v="Aug"/>
    <n v="14"/>
    <d v="2001-08-14T00:00:00"/>
    <n v="2007.95"/>
    <s v="tier - 3"/>
    <s v="tier - 2"/>
    <s v="R1011"/>
  </r>
  <r>
    <s v="Id194"/>
    <s v="Garcia Garcia"/>
    <n v="38.17"/>
    <x v="165"/>
    <s v="No"/>
    <x v="1"/>
    <x v="0"/>
    <x v="3"/>
    <s v="yes"/>
    <s v="Obesity"/>
    <s v="Normal"/>
    <n v="2001"/>
    <s v="Jul"/>
    <n v="1"/>
    <d v="2001-07-01T00:00:00"/>
    <n v="2020.18"/>
    <s v="tier - 3"/>
    <s v="tier - 1"/>
    <s v="R1011"/>
  </r>
  <r>
    <s v="Id195"/>
    <s v="Klecker"/>
    <n v="36.954999999999998"/>
    <x v="85"/>
    <s v="No"/>
    <x v="0"/>
    <x v="1"/>
    <x v="3"/>
    <s v="yes"/>
    <s v="Obesity"/>
    <s v="Prediabetes"/>
    <n v="2001"/>
    <s v="Sep"/>
    <n v="6"/>
    <d v="2001-09-06T00:00:00"/>
    <n v="2020.55"/>
    <s v="tier - 3"/>
    <s v="tier - 2"/>
    <s v="R1013"/>
  </r>
  <r>
    <s v="Id196"/>
    <s v="Cancre"/>
    <n v="34.4"/>
    <x v="166"/>
    <s v="No"/>
    <x v="0"/>
    <x v="1"/>
    <x v="3"/>
    <s v="yes"/>
    <s v="Obesity"/>
    <s v="Normal"/>
    <n v="2001"/>
    <s v="Aug"/>
    <n v="4"/>
    <d v="2001-08-04T00:00:00"/>
    <n v="2026.97"/>
    <s v="tier - 3"/>
    <s v="tier - 2"/>
    <s v="R1013"/>
  </r>
  <r>
    <s v="Id197"/>
    <s v="Denucci"/>
    <n v="31.73"/>
    <x v="167"/>
    <s v="No"/>
    <x v="0"/>
    <x v="0"/>
    <x v="0"/>
    <s v="yes"/>
    <s v="Obesity"/>
    <s v="Normal"/>
    <n v="2000"/>
    <s v="Sep"/>
    <n v="2"/>
    <d v="2000-09-02T00:00:00"/>
    <n v="2045.69"/>
    <s v="tier - 3"/>
    <s v="tier - 3"/>
    <s v="R1012"/>
  </r>
  <r>
    <s v="Id198"/>
    <s v="Saldana"/>
    <n v="36.64"/>
    <x v="168"/>
    <s v="No"/>
    <x v="0"/>
    <x v="0"/>
    <x v="0"/>
    <s v="yes"/>
    <s v="Obesity"/>
    <s v="Diabetes"/>
    <n v="2000"/>
    <s v="Jul"/>
    <n v="26"/>
    <d v="2000-07-26T00:00:00"/>
    <n v="2055.3200000000002"/>
    <s v="tier - 3"/>
    <s v="tier - 3"/>
    <s v="R1012"/>
  </r>
  <r>
    <s v="Id199"/>
    <s v="Weinberg"/>
    <n v="36.85"/>
    <x v="169"/>
    <s v="No"/>
    <x v="1"/>
    <x v="0"/>
    <x v="3"/>
    <s v="yes"/>
    <s v="Obesity"/>
    <s v="Prediabetes"/>
    <n v="2004"/>
    <s v="Jun"/>
    <n v="12"/>
    <d v="2004-06-12T00:00:00"/>
    <n v="2094.1"/>
    <s v="tier - 3"/>
    <s v="tier - 2"/>
    <s v="R1025"/>
  </r>
  <r>
    <s v="Id200"/>
    <s v="Walsh"/>
    <n v="33.33"/>
    <x v="170"/>
    <s v="yes"/>
    <x v="0"/>
    <x v="1"/>
    <x v="3"/>
    <s v="yes"/>
    <s v="Obesity"/>
    <s v="Normal"/>
    <n v="2001"/>
    <s v="Aug"/>
    <n v="14"/>
    <d v="2001-08-14T00:00:00"/>
    <n v="2102.2600000000002"/>
    <s v="tier - 3"/>
    <s v="tier - 2"/>
    <s v="R1019"/>
  </r>
  <r>
    <s v="Id201"/>
    <s v="Pasten"/>
    <n v="39.14"/>
    <x v="171"/>
    <s v="No"/>
    <x v="0"/>
    <x v="1"/>
    <x v="3"/>
    <s v="yes"/>
    <s v="Obesity"/>
    <s v="Normal"/>
    <n v="2001"/>
    <s v="Jun"/>
    <n v="22"/>
    <d v="2001-06-22T00:00:00"/>
    <n v="2103.08"/>
    <s v="tier - 3"/>
    <s v="tier - 2"/>
    <s v="R1011"/>
  </r>
  <r>
    <s v="Id202"/>
    <s v="LaBelle"/>
    <n v="32.9"/>
    <x v="106"/>
    <s v="yes"/>
    <x v="0"/>
    <x v="0"/>
    <x v="0"/>
    <s v="yes"/>
    <s v="Obesity"/>
    <s v="Prediabetes"/>
    <n v="2001"/>
    <s v="Nov"/>
    <n v="28"/>
    <d v="2001-11-28T00:00:00"/>
    <n v="2104.11"/>
    <s v="tier - 2"/>
    <s v="tier - 1"/>
    <s v="R1016"/>
  </r>
  <r>
    <s v="Id203"/>
    <s v="Guzman"/>
    <n v="29.78"/>
    <x v="172"/>
    <s v="yes"/>
    <x v="0"/>
    <x v="1"/>
    <x v="3"/>
    <s v="yes"/>
    <s v="Over Weight"/>
    <s v="Diabetes"/>
    <n v="1989"/>
    <s v="Jul"/>
    <n v="21"/>
    <d v="1989-07-21T00:00:00"/>
    <n v="2106.2600000000002"/>
    <s v="tier - 2"/>
    <s v="tier - 2"/>
    <s v="R1013"/>
  </r>
  <r>
    <s v="Id204"/>
    <s v="Turnbull"/>
    <n v="32.78"/>
    <x v="173"/>
    <s v="No"/>
    <x v="0"/>
    <x v="0"/>
    <x v="0"/>
    <s v="yes"/>
    <s v="Obesity"/>
    <s v="Normal"/>
    <n v="2003"/>
    <s v="Sep"/>
    <n v="30"/>
    <d v="2003-09-30T00:00:00"/>
    <n v="2117.34"/>
    <s v="tier - 2"/>
    <s v="tier - 3"/>
    <s v="R1012"/>
  </r>
  <r>
    <s v="Id205"/>
    <s v="Aguero"/>
    <n v="41.65"/>
    <x v="129"/>
    <s v="yes"/>
    <x v="0"/>
    <x v="0"/>
    <x v="0"/>
    <s v="yes"/>
    <s v="Obesity"/>
    <s v="Diabetes"/>
    <n v="2004"/>
    <s v="Nov"/>
    <n v="4"/>
    <d v="2004-11-04T00:00:00"/>
    <n v="2118.61"/>
    <s v="tier - 2"/>
    <s v="tier - 1"/>
    <s v="R1012"/>
  </r>
  <r>
    <s v="Id206"/>
    <s v="Woodward"/>
    <n v="50.79"/>
    <x v="150"/>
    <s v="No"/>
    <x v="0"/>
    <x v="0"/>
    <x v="3"/>
    <s v="yes"/>
    <s v="Obesity"/>
    <s v="Normal"/>
    <n v="2003"/>
    <s v="Aug"/>
    <n v="30"/>
    <d v="2003-08-30T00:00:00"/>
    <n v="2128.4299999999998"/>
    <s v="tier - 2"/>
    <s v="tier - 1"/>
    <s v="R1012"/>
  </r>
  <r>
    <s v="Id207"/>
    <s v="McElroy"/>
    <n v="35.43"/>
    <x v="174"/>
    <s v="yes"/>
    <x v="0"/>
    <x v="0"/>
    <x v="0"/>
    <s v="yes"/>
    <s v="Obesity"/>
    <s v="Normal"/>
    <n v="2003"/>
    <s v="Dec"/>
    <n v="22"/>
    <d v="2003-12-22T00:00:00"/>
    <n v="2130.6799999999998"/>
    <s v="tier - 2"/>
    <s v="tier - 3"/>
    <s v="R1012"/>
  </r>
  <r>
    <s v="Id208"/>
    <s v="Lopez"/>
    <n v="35.25"/>
    <x v="118"/>
    <s v="No"/>
    <x v="0"/>
    <x v="0"/>
    <x v="0"/>
    <s v="yes"/>
    <s v="Obesity"/>
    <s v="Diabetes"/>
    <n v="2003"/>
    <s v="Sep"/>
    <n v="1"/>
    <d v="2003-09-01T00:00:00"/>
    <n v="2134.9"/>
    <s v="tier - 2"/>
    <s v="tier - 3"/>
    <s v="R1012"/>
  </r>
  <r>
    <s v="Id209"/>
    <s v="Cardosi"/>
    <n v="36.85"/>
    <x v="175"/>
    <s v="No"/>
    <x v="0"/>
    <x v="0"/>
    <x v="0"/>
    <s v="yes"/>
    <s v="Obesity"/>
    <s v="Diabetes"/>
    <n v="2003"/>
    <s v="Sep"/>
    <n v="26"/>
    <d v="2003-09-26T00:00:00"/>
    <n v="2136.88"/>
    <s v="tier - 2"/>
    <s v="tier - 2"/>
    <s v="R1012"/>
  </r>
  <r>
    <s v="Id210"/>
    <s v="Looney"/>
    <n v="31.02"/>
    <x v="176"/>
    <s v="No"/>
    <x v="1"/>
    <x v="0"/>
    <x v="3"/>
    <s v="yes"/>
    <s v="Obesity"/>
    <s v="Normal"/>
    <n v="1997"/>
    <s v="Sep"/>
    <n v="3"/>
    <d v="1997-09-03T00:00:00"/>
    <n v="2137.65"/>
    <s v="tier - 3"/>
    <s v="tier - 1"/>
    <s v="R1013"/>
  </r>
  <r>
    <s v="Id211"/>
    <s v="Zyryanov"/>
    <n v="35.6"/>
    <x v="93"/>
    <s v="yes"/>
    <x v="1"/>
    <x v="0"/>
    <x v="1"/>
    <s v="yes"/>
    <s v="Obesity"/>
    <s v="Normal"/>
    <n v="2003"/>
    <s v="Aug"/>
    <n v="19"/>
    <d v="2003-08-19T00:00:00"/>
    <n v="2138.0700000000002"/>
    <s v="tier - 2"/>
    <s v="tier - 1"/>
    <s v="R1012"/>
  </r>
  <r>
    <s v="Id212"/>
    <s v="Gavin"/>
    <n v="34.39"/>
    <x v="177"/>
    <s v="No"/>
    <x v="0"/>
    <x v="0"/>
    <x v="0"/>
    <s v="yes"/>
    <s v="Obesity"/>
    <s v="Diabetes"/>
    <n v="2004"/>
    <s v="Oct"/>
    <n v="4"/>
    <d v="2004-10-04T00:00:00"/>
    <n v="2144.85"/>
    <s v="tier - 2"/>
    <s v="tier - 1"/>
    <s v="R1011"/>
  </r>
  <r>
    <s v="Id213"/>
    <s v="Littlefield"/>
    <n v="29.06"/>
    <x v="178"/>
    <s v="yes"/>
    <x v="0"/>
    <x v="0"/>
    <x v="3"/>
    <s v="yes"/>
    <s v="Over Weight"/>
    <s v="Prediabetes"/>
    <n v="2000"/>
    <s v="Dec"/>
    <n v="27"/>
    <d v="2000-12-27T00:00:00"/>
    <n v="2150.4699999999998"/>
    <s v="tier - 2"/>
    <s v="tier - 3"/>
    <s v="R1011"/>
  </r>
  <r>
    <s v="Id214"/>
    <s v="Shearer"/>
    <n v="35.799999999999997"/>
    <x v="179"/>
    <s v="No"/>
    <x v="0"/>
    <x v="0"/>
    <x v="1"/>
    <s v="yes"/>
    <s v="Obesity"/>
    <s v="Diabetes"/>
    <n v="2000"/>
    <s v="Oct"/>
    <n v="22"/>
    <d v="2000-10-22T00:00:00"/>
    <n v="2154.36"/>
    <s v="tier - 2"/>
    <s v="tier - 2"/>
    <s v="R1011"/>
  </r>
  <r>
    <s v="Id215"/>
    <s v="Armstrong"/>
    <n v="49.8"/>
    <x v="180"/>
    <s v="No"/>
    <x v="0"/>
    <x v="0"/>
    <x v="3"/>
    <s v="yes"/>
    <s v="Obesity"/>
    <s v="Normal"/>
    <n v="2000"/>
    <s v="Nov"/>
    <n v="29"/>
    <d v="2000-11-29T00:00:00"/>
    <n v="2155.6799999999998"/>
    <s v="tier - 2"/>
    <s v="tier - 3"/>
    <s v="R1013"/>
  </r>
  <r>
    <s v="Id216"/>
    <s v="Warriner"/>
    <n v="35.71"/>
    <x v="181"/>
    <s v="No"/>
    <x v="0"/>
    <x v="0"/>
    <x v="1"/>
    <s v="yes"/>
    <s v="Obesity"/>
    <s v="Diabetes"/>
    <n v="2000"/>
    <s v="Dec"/>
    <n v="10"/>
    <d v="2000-12-10T00:00:00"/>
    <n v="2156.75"/>
    <s v="tier - 2"/>
    <s v="tier - 2"/>
    <s v="R1013"/>
  </r>
  <r>
    <s v="Id217"/>
    <s v="White"/>
    <n v="30.8"/>
    <x v="182"/>
    <s v="yes"/>
    <x v="0"/>
    <x v="0"/>
    <x v="3"/>
    <s v="yes"/>
    <s v="Obesity"/>
    <s v="Normal"/>
    <n v="2000"/>
    <s v="Aug"/>
    <n v="23"/>
    <d v="2000-08-23T00:00:00"/>
    <n v="2166.73"/>
    <s v="tier - 2"/>
    <s v="tier - 2"/>
    <s v="R1011"/>
  </r>
  <r>
    <s v="Id218"/>
    <s v="Cordaro"/>
    <n v="33.69"/>
    <x v="183"/>
    <s v="No"/>
    <x v="0"/>
    <x v="0"/>
    <x v="0"/>
    <s v="yes"/>
    <s v="Obesity"/>
    <s v="Diabetes"/>
    <n v="1994"/>
    <s v="Sep"/>
    <n v="27"/>
    <d v="1994-09-27T00:00:00"/>
    <n v="2170.08"/>
    <s v="tier - 2"/>
    <s v="tier - 2"/>
    <s v="R1013"/>
  </r>
  <r>
    <s v="Id219"/>
    <s v="Hamilton"/>
    <n v="42.27"/>
    <x v="3"/>
    <s v="yes"/>
    <x v="0"/>
    <x v="0"/>
    <x v="3"/>
    <s v="yes"/>
    <s v="Obesity"/>
    <s v="Prediabetes"/>
    <n v="1991"/>
    <s v="Dec"/>
    <n v="16"/>
    <d v="1991-12-16T00:00:00"/>
    <n v="2193.1999999999998"/>
    <s v="tier - 2"/>
    <s v="tier - 2"/>
    <s v="R1012"/>
  </r>
  <r>
    <s v="Id220"/>
    <s v="Meyer"/>
    <n v="53.25"/>
    <x v="184"/>
    <s v="yes"/>
    <x v="0"/>
    <x v="1"/>
    <x v="3"/>
    <s v="yes"/>
    <s v="Obesity"/>
    <s v="Prediabetes"/>
    <n v="2004"/>
    <s v="Dec"/>
    <n v="7"/>
    <d v="2004-12-07T00:00:00"/>
    <n v="2196.4699999999998"/>
    <s v="tier - 2"/>
    <s v="tier - 3"/>
    <s v="R1024"/>
  </r>
  <r>
    <s v="Id221"/>
    <s v="Duke"/>
    <n v="26.8"/>
    <x v="185"/>
    <s v="yes"/>
    <x v="0"/>
    <x v="0"/>
    <x v="0"/>
    <s v="No"/>
    <s v="Over Weight"/>
    <s v="Diabetes"/>
    <n v="2004"/>
    <s v="Sep"/>
    <n v="3"/>
    <d v="2004-09-03T00:00:00"/>
    <n v="2198.19"/>
    <s v="tier - 2"/>
    <s v="tier - 1"/>
    <s v="R1023"/>
  </r>
  <r>
    <s v="Id222"/>
    <s v="Malatesta"/>
    <n v="28.5"/>
    <x v="89"/>
    <s v="No"/>
    <x v="0"/>
    <x v="0"/>
    <x v="3"/>
    <s v="yes"/>
    <s v="Over Weight"/>
    <s v="Normal"/>
    <n v="2004"/>
    <s v="Sep"/>
    <n v="12"/>
    <d v="2004-09-12T00:00:00"/>
    <n v="2200.83"/>
    <s v="tier - 2"/>
    <s v="tier - 2"/>
    <s v="R1024"/>
  </r>
  <r>
    <s v="Id223"/>
    <s v="Hinrichsen"/>
    <n v="22.895"/>
    <x v="186"/>
    <s v="No"/>
    <x v="0"/>
    <x v="0"/>
    <x v="0"/>
    <s v="yes"/>
    <s v="Normal Weight"/>
    <s v="Prediabetes"/>
    <n v="2004"/>
    <s v="Jul"/>
    <n v="27"/>
    <d v="2004-07-27T00:00:00"/>
    <n v="2201.1"/>
    <s v="tier - 2"/>
    <s v="tier - 3"/>
    <s v="R1013"/>
  </r>
  <r>
    <s v="Id224"/>
    <s v="Lucan"/>
    <n v="34.06"/>
    <x v="187"/>
    <s v="yes"/>
    <x v="0"/>
    <x v="0"/>
    <x v="3"/>
    <s v="yes"/>
    <s v="Obesity"/>
    <s v="Diabetes"/>
    <n v="2004"/>
    <s v="Aug"/>
    <n v="6"/>
    <d v="2004-08-06T00:00:00"/>
    <n v="2203.4699999999998"/>
    <s v="tier - 2"/>
    <s v="tier - 2"/>
    <s v="R1024"/>
  </r>
  <r>
    <s v="Id225"/>
    <s v="Koch"/>
    <n v="36.409999999999997"/>
    <x v="188"/>
    <s v="No"/>
    <x v="0"/>
    <x v="0"/>
    <x v="0"/>
    <s v="yes"/>
    <s v="Obesity"/>
    <s v="Normal"/>
    <n v="2004"/>
    <s v="Oct"/>
    <n v="28"/>
    <d v="2004-10-28T00:00:00"/>
    <n v="2203.7399999999998"/>
    <s v="tier - 2"/>
    <s v="tier - 2"/>
    <s v="R1024"/>
  </r>
  <r>
    <s v="Id226"/>
    <s v="Smith"/>
    <n v="52.3"/>
    <x v="189"/>
    <s v="yes"/>
    <x v="0"/>
    <x v="1"/>
    <x v="3"/>
    <s v="yes"/>
    <s v="Obesity"/>
    <s v="Normal"/>
    <n v="2004"/>
    <s v="Nov"/>
    <n v="13"/>
    <d v="2004-11-13T00:00:00"/>
    <n v="2205.98"/>
    <s v="tier - 2"/>
    <s v="tier - 3"/>
    <s v="R1024"/>
  </r>
  <r>
    <s v="Id227"/>
    <s v="O'Connor"/>
    <n v="52.66"/>
    <x v="150"/>
    <s v="No"/>
    <x v="0"/>
    <x v="0"/>
    <x v="3"/>
    <s v="yes"/>
    <s v="Obesity"/>
    <s v="Normal"/>
    <n v="2004"/>
    <s v="Aug"/>
    <n v="6"/>
    <d v="2004-08-06T00:00:00"/>
    <n v="2207.6999999999998"/>
    <s v="tier - 2"/>
    <s v="tier - 2"/>
    <s v="R1024"/>
  </r>
  <r>
    <s v="Id228"/>
    <s v="Kampwerth"/>
    <n v="29.57"/>
    <x v="190"/>
    <s v="yes"/>
    <x v="0"/>
    <x v="0"/>
    <x v="0"/>
    <s v="yes"/>
    <s v="Over Weight"/>
    <s v="Diabetes"/>
    <n v="2004"/>
    <s v="Jul"/>
    <n v="27"/>
    <d v="2004-07-27T00:00:00"/>
    <n v="2211.13"/>
    <s v="tier - 2"/>
    <s v="tier - 2"/>
    <s v="R1024"/>
  </r>
  <r>
    <s v="Id229"/>
    <s v="Federoff"/>
    <n v="36.99"/>
    <x v="191"/>
    <s v="yes"/>
    <x v="0"/>
    <x v="1"/>
    <x v="3"/>
    <s v="yes"/>
    <s v="Obesity"/>
    <s v="Normal"/>
    <n v="1994"/>
    <s v="Nov"/>
    <n v="17"/>
    <d v="1994-11-17T00:00:00"/>
    <n v="2213.21"/>
    <s v="tier - 2"/>
    <s v="tier - 2"/>
    <s v="R1013"/>
  </r>
  <r>
    <s v="Id230"/>
    <s v="Goya"/>
    <n v="31.4"/>
    <x v="192"/>
    <s v="yes"/>
    <x v="0"/>
    <x v="0"/>
    <x v="3"/>
    <s v="yes"/>
    <s v="Obesity"/>
    <s v="Normal"/>
    <n v="2004"/>
    <s v="Jun"/>
    <n v="13"/>
    <d v="2004-06-13T00:00:00"/>
    <n v="2217.4699999999998"/>
    <s v="tier - 2"/>
    <s v="tier - 1"/>
    <s v="R1024"/>
  </r>
  <r>
    <s v="Id231"/>
    <s v="Hodges"/>
    <n v="34.9"/>
    <x v="21"/>
    <s v="No"/>
    <x v="0"/>
    <x v="1"/>
    <x v="3"/>
    <s v="yes"/>
    <s v="Obesity"/>
    <s v="Prediabetes"/>
    <n v="2004"/>
    <s v="Sep"/>
    <n v="25"/>
    <d v="2004-09-25T00:00:00"/>
    <n v="2217.6"/>
    <s v="tier - 2"/>
    <s v="tier - 1"/>
    <s v="R1024"/>
  </r>
  <r>
    <s v="Id232"/>
    <s v="Erickson"/>
    <n v="31.13"/>
    <x v="193"/>
    <s v="yes"/>
    <x v="0"/>
    <x v="0"/>
    <x v="3"/>
    <s v="yes"/>
    <s v="Obesity"/>
    <s v="Normal"/>
    <n v="2004"/>
    <s v="Dec"/>
    <n v="12"/>
    <d v="2004-12-12T00:00:00"/>
    <n v="2219.4499999999998"/>
    <s v="tier - 2"/>
    <s v="tier - 1"/>
    <s v="R1013"/>
  </r>
  <r>
    <s v="Id233"/>
    <s v="Welleck"/>
    <n v="34.799999999999997"/>
    <x v="194"/>
    <s v="No"/>
    <x v="0"/>
    <x v="1"/>
    <x v="3"/>
    <s v="yes"/>
    <s v="Obesity"/>
    <s v="Prediabetes"/>
    <n v="2003"/>
    <s v="Dec"/>
    <n v="10"/>
    <d v="2003-12-10T00:00:00"/>
    <n v="2221.56"/>
    <s v="tier - 2"/>
    <s v="tier - 3"/>
    <s v="R1012"/>
  </r>
  <r>
    <s v="Id234"/>
    <s v="Polen"/>
    <n v="31.68"/>
    <x v="171"/>
    <s v="No"/>
    <x v="0"/>
    <x v="0"/>
    <x v="0"/>
    <s v="yes"/>
    <s v="Obesity"/>
    <s v="Normal"/>
    <n v="2000"/>
    <s v="Jun"/>
    <n v="30"/>
    <d v="2000-06-30T00:00:00"/>
    <n v="2250.84"/>
    <s v="tier - 2"/>
    <s v="tier - 2"/>
    <s v="R1018"/>
  </r>
  <r>
    <s v="Id235"/>
    <s v="Lynch"/>
    <n v="33.534999999999997"/>
    <x v="195"/>
    <s v="No"/>
    <x v="1"/>
    <x v="0"/>
    <x v="3"/>
    <s v="yes"/>
    <s v="Obesity"/>
    <s v="Prediabetes"/>
    <n v="2000"/>
    <s v="Dec"/>
    <n v="11"/>
    <d v="2000-12-11T00:00:00"/>
    <n v="2254.8000000000002"/>
    <s v="tier - 2"/>
    <s v="tier - 3"/>
    <s v="R1016"/>
  </r>
  <r>
    <s v="Id236"/>
    <s v="Hufstader"/>
    <n v="31.92"/>
    <x v="196"/>
    <s v="yes"/>
    <x v="0"/>
    <x v="0"/>
    <x v="0"/>
    <s v="yes"/>
    <s v="Obesity"/>
    <s v="Normal"/>
    <n v="2002"/>
    <s v="Jul"/>
    <n v="15"/>
    <d v="2002-07-15T00:00:00"/>
    <n v="2257.48"/>
    <s v="tier - 2"/>
    <s v="tier - 1"/>
    <s v="R1012"/>
  </r>
  <r>
    <s v="Id237"/>
    <s v="Doak"/>
    <n v="32.700000000000003"/>
    <x v="197"/>
    <s v="No"/>
    <x v="0"/>
    <x v="0"/>
    <x v="3"/>
    <s v="yes"/>
    <s v="Obesity"/>
    <s v="Normal"/>
    <n v="2002"/>
    <s v="Nov"/>
    <n v="12"/>
    <d v="2002-11-12T00:00:00"/>
    <n v="2261.5700000000002"/>
    <s v="tier - 2"/>
    <s v="tier - 1"/>
    <s v="R1012"/>
  </r>
  <r>
    <s v="Id238"/>
    <s v="Noya"/>
    <n v="41.25"/>
    <x v="27"/>
    <s v="No"/>
    <x v="0"/>
    <x v="0"/>
    <x v="0"/>
    <s v="yes"/>
    <s v="Obesity"/>
    <s v="Normal"/>
    <n v="1991"/>
    <s v="Jun"/>
    <n v="16"/>
    <d v="1991-06-16T00:00:00"/>
    <n v="2277.7199999999998"/>
    <s v="tier - 2"/>
    <s v="tier - 1"/>
    <s v="R1013"/>
  </r>
  <r>
    <s v="Id239"/>
    <s v="Heninger"/>
    <n v="33.11"/>
    <x v="198"/>
    <s v="No"/>
    <x v="0"/>
    <x v="1"/>
    <x v="3"/>
    <s v="yes"/>
    <s v="Obesity"/>
    <s v="Normal"/>
    <n v="1989"/>
    <s v="Oct"/>
    <n v="5"/>
    <d v="1989-10-05T00:00:00"/>
    <n v="2295.2399999999998"/>
    <s v="tier - 2"/>
    <s v="tier - 1"/>
    <s v="R1013"/>
  </r>
  <r>
    <s v="Id240"/>
    <s v="Richardson"/>
    <n v="36.159999999999997"/>
    <x v="199"/>
    <s v="No"/>
    <x v="0"/>
    <x v="0"/>
    <x v="3"/>
    <s v="yes"/>
    <s v="Obesity"/>
    <s v="Normal"/>
    <n v="1996"/>
    <s v="Nov"/>
    <n v="28"/>
    <d v="1996-11-28T00:00:00"/>
    <n v="2302.3000000000002"/>
    <s v="tier - 1"/>
    <s v="tier - 2"/>
    <s v="R1011"/>
  </r>
  <r>
    <s v="Id241"/>
    <s v="Deucher"/>
    <n v="33.72"/>
    <x v="200"/>
    <s v="yes"/>
    <x v="0"/>
    <x v="1"/>
    <x v="3"/>
    <s v="yes"/>
    <s v="Obesity"/>
    <s v="Prediabetes"/>
    <n v="2004"/>
    <s v="Sep"/>
    <n v="6"/>
    <d v="2004-09-06T00:00:00"/>
    <n v="2304"/>
    <s v="tier - 2"/>
    <s v="tier - 3"/>
    <s v="R1013"/>
  </r>
  <r>
    <s v="Id242"/>
    <s v="Wilson"/>
    <n v="37.74"/>
    <x v="201"/>
    <s v="yes"/>
    <x v="0"/>
    <x v="0"/>
    <x v="3"/>
    <s v="yes"/>
    <s v="Obesity"/>
    <s v="Diabetes"/>
    <n v="1996"/>
    <s v="Dec"/>
    <n v="17"/>
    <d v="1996-12-17T00:00:00"/>
    <n v="2322.62"/>
    <s v="tier - 2"/>
    <s v="tier - 1"/>
    <s v="R1013"/>
  </r>
  <r>
    <s v="Id243"/>
    <s v="Hall"/>
    <n v="48.75"/>
    <x v="202"/>
    <s v="yes"/>
    <x v="0"/>
    <x v="0"/>
    <x v="3"/>
    <s v="yes"/>
    <s v="Obesity"/>
    <s v="Normal"/>
    <n v="2003"/>
    <s v="Nov"/>
    <n v="18"/>
    <d v="2003-11-18T00:00:00"/>
    <n v="2331.52"/>
    <s v="tier - 2"/>
    <s v="tier - 3"/>
    <s v="R1011"/>
  </r>
  <r>
    <s v="Id244"/>
    <s v="Reed"/>
    <n v="31.065000000000001"/>
    <x v="203"/>
    <s v="No"/>
    <x v="0"/>
    <x v="0"/>
    <x v="3"/>
    <s v="yes"/>
    <s v="Obesity"/>
    <s v="Normal"/>
    <n v="1998"/>
    <s v="Oct"/>
    <n v="21"/>
    <d v="1998-10-21T00:00:00"/>
    <n v="2352.9699999999998"/>
    <s v="tier - 3"/>
    <s v="tier - 3"/>
    <s v="R1012"/>
  </r>
  <r>
    <s v="Id245"/>
    <s v="Frome"/>
    <n v="23.55"/>
    <x v="204"/>
    <s v="No"/>
    <x v="0"/>
    <x v="0"/>
    <x v="0"/>
    <s v="yes"/>
    <s v="Normal Weight"/>
    <s v="Diabetes"/>
    <n v="2002"/>
    <s v="Nov"/>
    <n v="5"/>
    <d v="2002-11-05T00:00:00"/>
    <n v="2362.23"/>
    <s v="tier - 2"/>
    <s v="tier - 1"/>
    <s v="R1012"/>
  </r>
  <r>
    <s v="Id246"/>
    <s v="Creasy"/>
    <n v="30.18"/>
    <x v="205"/>
    <s v="yes"/>
    <x v="0"/>
    <x v="0"/>
    <x v="3"/>
    <s v="yes"/>
    <s v="Obesity"/>
    <s v="Diabetes"/>
    <n v="1988"/>
    <s v="Dec"/>
    <n v="12"/>
    <d v="1988-12-12T00:00:00"/>
    <n v="2373.3000000000002"/>
    <s v="tier - 2"/>
    <s v="tier - 2"/>
    <s v="R1013"/>
  </r>
  <r>
    <s v="Id247"/>
    <s v="Latimer"/>
    <n v="29.94"/>
    <x v="14"/>
    <s v="No"/>
    <x v="0"/>
    <x v="0"/>
    <x v="0"/>
    <s v="yes"/>
    <s v="Obesity"/>
    <s v="Diabetes"/>
    <n v="1999"/>
    <s v="Dec"/>
    <n v="17"/>
    <d v="1999-12-17T00:00:00"/>
    <n v="2395.17"/>
    <s v="tier - 2"/>
    <s v="tier - 1"/>
    <s v="R1014"/>
  </r>
  <r>
    <s v="Id248"/>
    <s v="Wei"/>
    <n v="31.4"/>
    <x v="206"/>
    <s v="No"/>
    <x v="0"/>
    <x v="0"/>
    <x v="0"/>
    <s v="yes"/>
    <s v="Obesity"/>
    <s v="Normal"/>
    <n v="1999"/>
    <s v="Aug"/>
    <n v="10"/>
    <d v="1999-08-10T00:00:00"/>
    <n v="2396.1"/>
    <s v="tier - 2"/>
    <s v="tier - 1"/>
    <s v="R1019"/>
  </r>
  <r>
    <s v="Id249"/>
    <s v="Hayes"/>
    <n v="53.06"/>
    <x v="41"/>
    <s v="No"/>
    <x v="0"/>
    <x v="0"/>
    <x v="0"/>
    <s v="yes"/>
    <s v="Obesity"/>
    <s v="Diabetes"/>
    <n v="2001"/>
    <s v="Jun"/>
    <n v="3"/>
    <d v="2001-06-03T00:00:00"/>
    <n v="2404.73"/>
    <s v="tier - 2"/>
    <s v="tier - 3"/>
    <s v="R1012"/>
  </r>
  <r>
    <s v="Id250"/>
    <s v="Velardo"/>
    <n v="30.25"/>
    <x v="40"/>
    <s v="No"/>
    <x v="0"/>
    <x v="0"/>
    <x v="1"/>
    <s v="yes"/>
    <s v="Obesity"/>
    <s v="Normal"/>
    <n v="1999"/>
    <s v="Nov"/>
    <n v="12"/>
    <d v="1999-11-12T00:00:00"/>
    <n v="2416.96"/>
    <s v="tier - 2"/>
    <s v="tier - 2"/>
    <s v="R1011"/>
  </r>
  <r>
    <s v="Id251"/>
    <s v="Kastes"/>
    <n v="46.68"/>
    <x v="138"/>
    <s v="No"/>
    <x v="0"/>
    <x v="0"/>
    <x v="0"/>
    <s v="yes"/>
    <s v="Obesity"/>
    <s v="Normal"/>
    <n v="1999"/>
    <s v="Nov"/>
    <n v="21"/>
    <d v="1999-11-21T00:00:00"/>
    <n v="2438.06"/>
    <s v="tier - 2"/>
    <s v="tier - 2"/>
    <s v="R1013"/>
  </r>
  <r>
    <s v="Id252"/>
    <s v="Escorcia"/>
    <n v="30.4"/>
    <x v="119"/>
    <s v="No"/>
    <x v="1"/>
    <x v="0"/>
    <x v="1"/>
    <s v="yes"/>
    <s v="Obesity"/>
    <s v="Prediabetes"/>
    <n v="2002"/>
    <s v="Jul"/>
    <n v="29"/>
    <d v="2002-07-29T00:00:00"/>
    <n v="2457.21"/>
    <s v="tier - 2"/>
    <s v="tier - 1"/>
    <s v="R1024"/>
  </r>
  <r>
    <s v="Id253"/>
    <s v="Larscheid"/>
    <n v="30.2"/>
    <x v="47"/>
    <s v="yes"/>
    <x v="0"/>
    <x v="1"/>
    <x v="3"/>
    <s v="yes"/>
    <s v="Obesity"/>
    <s v="Normal"/>
    <n v="1998"/>
    <s v="Nov"/>
    <n v="19"/>
    <d v="1998-11-19T00:00:00"/>
    <n v="2457.5"/>
    <s v="tier - 2"/>
    <s v="tier - 1"/>
    <s v="R1011"/>
  </r>
  <r>
    <s v="Id254"/>
    <s v="O'Bannon"/>
    <n v="51.18"/>
    <x v="176"/>
    <s v="yes"/>
    <x v="1"/>
    <x v="0"/>
    <x v="1"/>
    <s v="yes"/>
    <s v="Obesity"/>
    <s v="Normal"/>
    <n v="2002"/>
    <s v="Jul"/>
    <n v="11"/>
    <d v="2002-07-11T00:00:00"/>
    <n v="2459.7199999999998"/>
    <s v="tier - 2"/>
    <s v="tier - 2"/>
    <s v="R1024"/>
  </r>
  <r>
    <s v="Id255"/>
    <s v="Ridgway"/>
    <n v="22.18"/>
    <x v="207"/>
    <s v="No"/>
    <x v="0"/>
    <x v="0"/>
    <x v="0"/>
    <s v="yes"/>
    <s v="Normal Weight"/>
    <s v="Diabetes"/>
    <n v="1998"/>
    <s v="Aug"/>
    <n v="17"/>
    <d v="1998-08-17T00:00:00"/>
    <n v="2464.62"/>
    <s v="tier - 2"/>
    <s v="tier - 3"/>
    <s v="R1013"/>
  </r>
  <r>
    <s v="Id256"/>
    <s v="Black"/>
    <n v="31.92"/>
    <x v="78"/>
    <s v="No"/>
    <x v="0"/>
    <x v="1"/>
    <x v="3"/>
    <s v="yes"/>
    <s v="Obesity"/>
    <s v="Normal"/>
    <n v="1998"/>
    <s v="Jul"/>
    <n v="2"/>
    <d v="1998-07-02T00:00:00"/>
    <n v="2473.33"/>
    <s v="tier - 2"/>
    <s v="tier - 3"/>
    <s v="R1013"/>
  </r>
  <r>
    <s v="Id257"/>
    <s v="Canton"/>
    <n v="31.73"/>
    <x v="208"/>
    <s v="No"/>
    <x v="1"/>
    <x v="0"/>
    <x v="3"/>
    <s v="yes"/>
    <s v="Obesity"/>
    <s v="Prediabetes"/>
    <n v="1998"/>
    <s v="Jun"/>
    <n v="20"/>
    <d v="1998-06-20T00:00:00"/>
    <n v="2480.98"/>
    <s v="tier - 2"/>
    <s v="tier - 2"/>
    <s v="R1013"/>
  </r>
  <r>
    <s v="Id258"/>
    <s v="Fine"/>
    <n v="45.52"/>
    <x v="60"/>
    <s v="No"/>
    <x v="0"/>
    <x v="1"/>
    <x v="3"/>
    <s v="yes"/>
    <s v="Obesity"/>
    <s v="Prediabetes"/>
    <n v="1995"/>
    <s v="Nov"/>
    <n v="6"/>
    <d v="1995-11-06T00:00:00"/>
    <n v="2483.7399999999998"/>
    <s v="tier - 3"/>
    <s v="tier - 2"/>
    <s v="R1013"/>
  </r>
  <r>
    <s v="Id259"/>
    <s v="Bui"/>
    <n v="52.81"/>
    <x v="27"/>
    <s v="No"/>
    <x v="0"/>
    <x v="1"/>
    <x v="3"/>
    <s v="yes"/>
    <s v="Obesity"/>
    <s v="Normal"/>
    <n v="1995"/>
    <s v="Oct"/>
    <n v="14"/>
    <d v="1995-10-14T00:00:00"/>
    <n v="2494.02"/>
    <s v="tier - 3"/>
    <s v="tier - 1"/>
    <s v="R1011"/>
  </r>
  <r>
    <s v="Id260"/>
    <s v="Riepma"/>
    <n v="33.58"/>
    <x v="209"/>
    <s v="No"/>
    <x v="0"/>
    <x v="0"/>
    <x v="3"/>
    <s v="yes"/>
    <s v="Obesity"/>
    <s v="Normal"/>
    <n v="1995"/>
    <s v="Jul"/>
    <n v="9"/>
    <d v="1995-07-09T00:00:00"/>
    <n v="2497.04"/>
    <s v="tier - 3"/>
    <s v="tier - 3"/>
    <s v="R1013"/>
  </r>
  <r>
    <s v="Id261"/>
    <s v="Inman"/>
    <n v="30.684999999999999"/>
    <x v="210"/>
    <s v="No"/>
    <x v="0"/>
    <x v="0"/>
    <x v="0"/>
    <s v="yes"/>
    <s v="Obesity"/>
    <s v="Diabetes"/>
    <n v="1995"/>
    <s v="Oct"/>
    <n v="15"/>
    <d v="1995-10-15T00:00:00"/>
    <n v="2498.41"/>
    <s v="tier - 3"/>
    <s v="tier - 3"/>
    <s v="R1013"/>
  </r>
  <r>
    <s v="Id262"/>
    <s v="Kruzel"/>
    <n v="37.524999999999999"/>
    <x v="211"/>
    <s v="yes"/>
    <x v="0"/>
    <x v="0"/>
    <x v="1"/>
    <s v="No"/>
    <s v="Obesity"/>
    <s v="Diabetes"/>
    <n v="2004"/>
    <s v="Sep"/>
    <n v="6"/>
    <d v="2004-09-06T00:00:00"/>
    <n v="2500.9299999999998"/>
    <s v="tier - 2"/>
    <s v="tier - 2"/>
    <s v="R1012"/>
  </r>
  <r>
    <s v="Id263"/>
    <s v="Lindsay"/>
    <n v="34.5"/>
    <x v="212"/>
    <s v="yes"/>
    <x v="0"/>
    <x v="0"/>
    <x v="0"/>
    <s v="yes"/>
    <s v="Obesity"/>
    <s v="Normal"/>
    <n v="1991"/>
    <s v="Aug"/>
    <n v="5"/>
    <d v="1991-08-05T00:00:00"/>
    <n v="2510.79"/>
    <s v="tier - 2"/>
    <s v="tier - 1"/>
    <s v="R1013"/>
  </r>
  <r>
    <s v="Id264"/>
    <s v="Land"/>
    <n v="28.16"/>
    <x v="1"/>
    <s v="No"/>
    <x v="0"/>
    <x v="0"/>
    <x v="1"/>
    <s v="yes"/>
    <s v="Over Weight"/>
    <s v="Prediabetes"/>
    <n v="1997"/>
    <s v="Nov"/>
    <n v="2"/>
    <d v="1997-11-02T00:00:00"/>
    <n v="2523.17"/>
    <s v="tier - 3"/>
    <s v="tier - 1"/>
    <s v="R1012"/>
  </r>
  <r>
    <s v="Id265"/>
    <s v="Brecher"/>
    <n v="30.02"/>
    <x v="213"/>
    <s v="No"/>
    <x v="0"/>
    <x v="1"/>
    <x v="3"/>
    <s v="yes"/>
    <s v="Obesity"/>
    <s v="Prediabetes"/>
    <n v="2000"/>
    <s v="Aug"/>
    <n v="25"/>
    <d v="2000-08-25T00:00:00"/>
    <n v="2527.8200000000002"/>
    <s v="tier - 2"/>
    <s v="tier - 3"/>
    <s v="R1012"/>
  </r>
  <r>
    <s v="Id266"/>
    <s v="Debolt"/>
    <n v="37.82"/>
    <x v="214"/>
    <s v="No"/>
    <x v="0"/>
    <x v="0"/>
    <x v="0"/>
    <s v="yes"/>
    <s v="Obesity"/>
    <s v="Prediabetes"/>
    <n v="1997"/>
    <s v="Jul"/>
    <n v="28"/>
    <d v="1997-07-28T00:00:00"/>
    <n v="2534.39"/>
    <s v="tier - 3"/>
    <s v="tier - 3"/>
    <s v="R1012"/>
  </r>
  <r>
    <s v="Id267"/>
    <s v="Oswalt"/>
    <n v="33.14"/>
    <x v="215"/>
    <s v="yes"/>
    <x v="0"/>
    <x v="0"/>
    <x v="0"/>
    <s v="yes"/>
    <s v="Obesity"/>
    <s v="Normal"/>
    <n v="1990"/>
    <s v="Oct"/>
    <n v="1"/>
    <d v="1990-10-01T00:00:00"/>
    <n v="2540.39"/>
    <s v="tier - 2"/>
    <s v="tier - 2"/>
    <s v="R1013"/>
  </r>
  <r>
    <s v="Id268"/>
    <s v="Boyd"/>
    <n v="25.14"/>
    <x v="216"/>
    <s v="yes"/>
    <x v="0"/>
    <x v="1"/>
    <x v="3"/>
    <s v="yes"/>
    <s v="Over Weight"/>
    <s v="Prediabetes"/>
    <n v="1991"/>
    <s v="Nov"/>
    <n v="17"/>
    <d v="1991-11-17T00:00:00"/>
    <n v="2545.6799999999998"/>
    <s v="tier - 2"/>
    <s v="tier - 1"/>
    <s v="R1013"/>
  </r>
  <r>
    <s v="Id269"/>
    <s v="Bulewich"/>
    <n v="20.18"/>
    <x v="217"/>
    <s v="No"/>
    <x v="0"/>
    <x v="0"/>
    <x v="0"/>
    <s v="yes"/>
    <s v="Normal Weight"/>
    <s v="Diabetes"/>
    <n v="2002"/>
    <s v="Oct"/>
    <n v="11"/>
    <d v="2002-10-11T00:00:00"/>
    <n v="2566.4699999999998"/>
    <s v="tier - 2"/>
    <s v="tier - 3"/>
    <s v="R1013"/>
  </r>
  <r>
    <s v="Id270"/>
    <s v="Fukuda"/>
    <n v="44.36"/>
    <x v="78"/>
    <s v="No"/>
    <x v="0"/>
    <x v="0"/>
    <x v="0"/>
    <s v="yes"/>
    <s v="Obesity"/>
    <s v="Normal"/>
    <n v="2002"/>
    <s v="Jul"/>
    <n v="20"/>
    <d v="2002-07-20T00:00:00"/>
    <n v="2585.04"/>
    <s v="tier - 2"/>
    <s v="tier - 2"/>
    <s v="R1021"/>
  </r>
  <r>
    <s v="Id271"/>
    <s v="Phillips"/>
    <n v="23.82"/>
    <x v="218"/>
    <s v="yes"/>
    <x v="0"/>
    <x v="0"/>
    <x v="0"/>
    <s v="yes"/>
    <s v="Normal Weight"/>
    <s v="Diabetes"/>
    <n v="2001"/>
    <s v="Oct"/>
    <n v="15"/>
    <d v="2001-10-15T00:00:00"/>
    <n v="2585.27"/>
    <s v="tier - 2"/>
    <s v="tier - 3"/>
    <s v="R1011"/>
  </r>
  <r>
    <s v="Id272"/>
    <s v="Maddison"/>
    <n v="45"/>
    <x v="219"/>
    <s v="yes"/>
    <x v="0"/>
    <x v="0"/>
    <x v="3"/>
    <s v="yes"/>
    <s v="Obesity"/>
    <s v="Normal"/>
    <n v="2001"/>
    <s v="Jul"/>
    <n v="28"/>
    <d v="2001-07-28T00:00:00"/>
    <n v="2585.85"/>
    <s v="tier - 2"/>
    <s v="tier - 2"/>
    <s v="R1024"/>
  </r>
  <r>
    <s v="Id273"/>
    <s v="Lockwood"/>
    <n v="26.62"/>
    <x v="220"/>
    <s v="No"/>
    <x v="0"/>
    <x v="0"/>
    <x v="0"/>
    <s v="yes"/>
    <s v="Over Weight"/>
    <s v="Diabetes"/>
    <n v="2001"/>
    <s v="Aug"/>
    <n v="26"/>
    <d v="2001-08-26T00:00:00"/>
    <n v="2597.7800000000002"/>
    <s v="tier - 2"/>
    <s v="tier - 1"/>
    <s v="R1011"/>
  </r>
  <r>
    <s v="Id274"/>
    <s v="Defilippi"/>
    <n v="32.67"/>
    <x v="221"/>
    <s v="yes"/>
    <x v="0"/>
    <x v="0"/>
    <x v="0"/>
    <s v="yes"/>
    <s v="Obesity"/>
    <s v="Diabetes"/>
    <n v="1997"/>
    <s v="Aug"/>
    <n v="26"/>
    <d v="1997-08-26T00:00:00"/>
    <n v="2632.99"/>
    <s v="tier - 2"/>
    <s v="tier - 1"/>
    <s v="R1011"/>
  </r>
  <r>
    <s v="Id275"/>
    <s v="Jackson"/>
    <n v="44.44"/>
    <x v="166"/>
    <s v="yes"/>
    <x v="0"/>
    <x v="0"/>
    <x v="3"/>
    <s v="yes"/>
    <s v="Obesity"/>
    <s v="Normal"/>
    <n v="2000"/>
    <s v="Jun"/>
    <n v="24"/>
    <d v="2000-06-24T00:00:00"/>
    <n v="2639.04"/>
    <s v="tier - 2"/>
    <s v="tier - 2"/>
    <s v="R1012"/>
  </r>
  <r>
    <s v="Id276"/>
    <s v="Ozahowski"/>
    <n v="28.31"/>
    <x v="196"/>
    <s v="No"/>
    <x v="0"/>
    <x v="0"/>
    <x v="0"/>
    <s v="yes"/>
    <s v="Over Weight"/>
    <s v="Normal"/>
    <n v="2000"/>
    <s v="Dec"/>
    <n v="9"/>
    <d v="2000-12-09T00:00:00"/>
    <n v="2643.27"/>
    <s v="tier - 2"/>
    <s v="tier - 1"/>
    <s v="R1012"/>
  </r>
  <r>
    <s v="Id277"/>
    <s v="Guthals"/>
    <n v="25.05"/>
    <x v="152"/>
    <s v="No"/>
    <x v="0"/>
    <x v="0"/>
    <x v="1"/>
    <s v="yes"/>
    <s v="Over Weight"/>
    <s v="Normal"/>
    <n v="1996"/>
    <s v="Aug"/>
    <n v="5"/>
    <d v="1996-08-05T00:00:00"/>
    <n v="2680.95"/>
    <s v="tier - 3"/>
    <s v="tier - 2"/>
    <s v="R1012"/>
  </r>
  <r>
    <s v="Id278"/>
    <s v="Yates"/>
    <n v="28.34"/>
    <x v="222"/>
    <s v="No"/>
    <x v="0"/>
    <x v="0"/>
    <x v="0"/>
    <s v="yes"/>
    <s v="Over Weight"/>
    <s v="Diabetes"/>
    <n v="1994"/>
    <s v="Sep"/>
    <n v="17"/>
    <d v="1994-09-17T00:00:00"/>
    <n v="2684.69"/>
    <s v="tier - 2"/>
    <s v="tier - 2"/>
    <s v="R1013"/>
  </r>
  <r>
    <s v="Id279"/>
    <s v="Samuelson"/>
    <n v="17.765000000000001"/>
    <x v="133"/>
    <s v="No"/>
    <x v="0"/>
    <x v="0"/>
    <x v="0"/>
    <s v="yes"/>
    <s v="Under Weight"/>
    <s v="Normal"/>
    <n v="1994"/>
    <s v="Oct"/>
    <n v="2"/>
    <d v="1994-10-02T00:00:00"/>
    <n v="2689.5"/>
    <s v="tier - 3"/>
    <s v="tier - 2"/>
    <s v="R1013"/>
  </r>
  <r>
    <s v="Id280"/>
    <s v="Lemos"/>
    <n v="36.119999999999997"/>
    <x v="99"/>
    <s v="No"/>
    <x v="0"/>
    <x v="0"/>
    <x v="0"/>
    <s v="yes"/>
    <s v="Obesity"/>
    <s v="Prediabetes"/>
    <n v="1999"/>
    <s v="Jun"/>
    <n v="11"/>
    <d v="1999-06-11T00:00:00"/>
    <n v="2690.11"/>
    <s v="tier - 2"/>
    <s v="tier - 2"/>
    <s v="R1012"/>
  </r>
  <r>
    <s v="Id281"/>
    <s v="Seynders"/>
    <n v="23.19"/>
    <x v="223"/>
    <s v="No"/>
    <x v="0"/>
    <x v="0"/>
    <x v="0"/>
    <s v="yes"/>
    <s v="Normal Weight"/>
    <s v="Diabetes"/>
    <n v="1996"/>
    <s v="Jun"/>
    <n v="13"/>
    <d v="1996-06-13T00:00:00"/>
    <n v="2699.57"/>
    <s v="tier - 2"/>
    <s v="tier - 1"/>
    <s v="R1012"/>
  </r>
  <r>
    <s v="Id282"/>
    <s v="Saunders"/>
    <n v="35.99"/>
    <x v="80"/>
    <s v="No"/>
    <x v="0"/>
    <x v="0"/>
    <x v="0"/>
    <s v="yes"/>
    <s v="Obesity"/>
    <s v="Normal"/>
    <n v="2003"/>
    <s v="Jul"/>
    <n v="17"/>
    <d v="2003-07-17T00:00:00"/>
    <n v="2709.11"/>
    <s v="tier - 2"/>
    <s v="tier - 2"/>
    <s v="R1012"/>
  </r>
  <r>
    <s v="Id283"/>
    <s v="Walker"/>
    <n v="30.25"/>
    <x v="224"/>
    <s v="No"/>
    <x v="0"/>
    <x v="1"/>
    <x v="3"/>
    <s v="yes"/>
    <s v="Obesity"/>
    <s v="Normal"/>
    <n v="2003"/>
    <s v="Nov"/>
    <n v="21"/>
    <d v="2003-11-21T00:00:00"/>
    <n v="2709.24"/>
    <s v="tier - 2"/>
    <s v="tier - 2"/>
    <s v="R1012"/>
  </r>
  <r>
    <s v="Id284"/>
    <s v="Lam"/>
    <n v="26.24"/>
    <x v="106"/>
    <s v="yes"/>
    <x v="0"/>
    <x v="0"/>
    <x v="0"/>
    <s v="yes"/>
    <s v="Over Weight"/>
    <s v="Prediabetes"/>
    <n v="2003"/>
    <s v="Dec"/>
    <n v="1"/>
    <d v="2003-12-01T00:00:00"/>
    <n v="2710.83"/>
    <s v="tier - 2"/>
    <s v="tier - 3"/>
    <s v="R1012"/>
  </r>
  <r>
    <s v="Id285"/>
    <s v="Sweigart"/>
    <n v="31.36"/>
    <x v="225"/>
    <s v="yes"/>
    <x v="0"/>
    <x v="0"/>
    <x v="0"/>
    <s v="yes"/>
    <s v="Obesity"/>
    <s v="Diabetes"/>
    <n v="2003"/>
    <s v="Aug"/>
    <n v="6"/>
    <d v="2003-08-06T00:00:00"/>
    <n v="2719.28"/>
    <s v="tier - 2"/>
    <s v="tier - 2"/>
    <s v="R1012"/>
  </r>
  <r>
    <s v="Id286"/>
    <s v="Sieczkowski"/>
    <n v="25.69"/>
    <x v="226"/>
    <s v="yes"/>
    <x v="0"/>
    <x v="0"/>
    <x v="0"/>
    <s v="yes"/>
    <s v="Over Weight"/>
    <s v="Normal"/>
    <n v="1997"/>
    <s v="Oct"/>
    <n v="30"/>
    <d v="1997-10-30T00:00:00"/>
    <n v="2721.32"/>
    <s v="tier - 1"/>
    <s v="tier - 3"/>
    <s v="R1014"/>
  </r>
  <r>
    <s v="Id287"/>
    <s v="Jurgens"/>
    <n v="25.46"/>
    <x v="100"/>
    <s v="No"/>
    <x v="0"/>
    <x v="0"/>
    <x v="1"/>
    <s v="yes"/>
    <s v="Over Weight"/>
    <s v="Prediabetes"/>
    <n v="1988"/>
    <s v="Aug"/>
    <n v="20"/>
    <d v="1988-08-20T00:00:00"/>
    <n v="2726.06"/>
    <s v="tier - 2"/>
    <s v="tier - 2"/>
    <s v="R1013"/>
  </r>
  <r>
    <s v="Id288"/>
    <s v="Hackman"/>
    <n v="31.83"/>
    <x v="227"/>
    <s v="yes"/>
    <x v="0"/>
    <x v="0"/>
    <x v="3"/>
    <s v="yes"/>
    <s v="Obesity"/>
    <s v="Diabetes"/>
    <n v="1997"/>
    <s v="Oct"/>
    <n v="6"/>
    <d v="1997-10-06T00:00:00"/>
    <n v="2727.4"/>
    <s v="tier - 3"/>
    <s v="tier - 3"/>
    <s v="R1016"/>
  </r>
  <r>
    <s v="Id289"/>
    <s v="Klarich"/>
    <n v="24.43"/>
    <x v="14"/>
    <s v="yes"/>
    <x v="0"/>
    <x v="0"/>
    <x v="3"/>
    <s v="yes"/>
    <s v="Normal Weight"/>
    <s v="Diabetes"/>
    <n v="2003"/>
    <s v="Dec"/>
    <n v="3"/>
    <d v="2003-12-03T00:00:00"/>
    <n v="2730.11"/>
    <s v="tier - 2"/>
    <s v="tier - 3"/>
    <s v="R1012"/>
  </r>
  <r>
    <s v="Id290"/>
    <s v="Schulten"/>
    <n v="41.9"/>
    <x v="228"/>
    <s v="No"/>
    <x v="0"/>
    <x v="0"/>
    <x v="0"/>
    <s v="yes"/>
    <s v="Obesity"/>
    <s v="Normal"/>
    <n v="2000"/>
    <s v="Dec"/>
    <n v="17"/>
    <d v="2000-12-17T00:00:00"/>
    <n v="2731.91"/>
    <s v="tier - 2"/>
    <s v="tier - 3"/>
    <s v="R1024"/>
  </r>
  <r>
    <s v="Id291"/>
    <s v="Fagerstrom"/>
    <n v="22.88"/>
    <x v="229"/>
    <s v="yes"/>
    <x v="0"/>
    <x v="1"/>
    <x v="3"/>
    <s v="yes"/>
    <s v="Normal Weight"/>
    <s v="Prediabetes"/>
    <n v="2000"/>
    <s v="Oct"/>
    <n v="3"/>
    <d v="2000-10-03T00:00:00"/>
    <n v="2741.95"/>
    <s v="tier - 2"/>
    <s v="tier - 3"/>
    <s v="R1024"/>
  </r>
  <r>
    <s v="Id292"/>
    <s v="Bien"/>
    <n v="29.734999999999999"/>
    <x v="230"/>
    <s v="No"/>
    <x v="0"/>
    <x v="0"/>
    <x v="0"/>
    <s v="No"/>
    <s v="Over Weight"/>
    <s v="Diabetes"/>
    <n v="2000"/>
    <s v="Oct"/>
    <n v="11"/>
    <d v="2000-10-11T00:00:00"/>
    <n v="2755.02"/>
    <s v="tier - 2"/>
    <s v="tier - 1"/>
    <s v="R1024"/>
  </r>
  <r>
    <s v="Id293"/>
    <s v="Hess"/>
    <n v="40.74"/>
    <x v="124"/>
    <s v="No"/>
    <x v="0"/>
    <x v="1"/>
    <x v="3"/>
    <s v="yes"/>
    <s v="Obesity"/>
    <s v="Normal"/>
    <n v="1997"/>
    <s v="Aug"/>
    <n v="10"/>
    <d v="1997-08-10T00:00:00"/>
    <n v="2758.99"/>
    <s v="tier - 2"/>
    <s v="tier - 1"/>
    <s v="R1012"/>
  </r>
  <r>
    <s v="Id294"/>
    <s v="Shaw"/>
    <n v="24.14"/>
    <x v="231"/>
    <s v="No"/>
    <x v="0"/>
    <x v="0"/>
    <x v="1"/>
    <s v="yes"/>
    <s v="Normal Weight"/>
    <s v="Prediabetes"/>
    <n v="2004"/>
    <s v="Nov"/>
    <n v="14"/>
    <d v="2004-11-14T00:00:00"/>
    <n v="2773.46"/>
    <s v="tier - 2"/>
    <s v="tier - 1"/>
    <s v="R1021"/>
  </r>
  <r>
    <s v="Id295"/>
    <s v="Williams"/>
    <n v="25.15"/>
    <x v="232"/>
    <s v="yes"/>
    <x v="0"/>
    <x v="0"/>
    <x v="3"/>
    <s v="yes"/>
    <s v="Over Weight"/>
    <s v="Diabetes"/>
    <n v="1999"/>
    <s v="Jun"/>
    <n v="9"/>
    <d v="1999-06-09T00:00:00"/>
    <n v="2775.19"/>
    <s v="tier - 2"/>
    <s v="tier - 1"/>
    <s v="R1012"/>
  </r>
  <r>
    <s v="Id296"/>
    <s v="Menzies"/>
    <n v="28.71"/>
    <x v="112"/>
    <s v="No"/>
    <x v="0"/>
    <x v="0"/>
    <x v="3"/>
    <s v="yes"/>
    <s v="Over Weight"/>
    <s v="Normal"/>
    <n v="1999"/>
    <s v="Aug"/>
    <n v="29"/>
    <d v="1999-08-29T00:00:00"/>
    <n v="2775.19"/>
    <s v="tier - 2"/>
    <s v="tier - 1"/>
    <s v="R1012"/>
  </r>
  <r>
    <s v="Id297"/>
    <s v="Buehler"/>
    <n v="23"/>
    <x v="233"/>
    <s v="No"/>
    <x v="0"/>
    <x v="0"/>
    <x v="0"/>
    <s v="yes"/>
    <s v="Normal Weight"/>
    <s v="Normal"/>
    <n v="1999"/>
    <s v="Dec"/>
    <n v="24"/>
    <d v="1999-12-24T00:00:00"/>
    <n v="2789.06"/>
    <s v="tier - 2"/>
    <s v="tier - 3"/>
    <s v="R1012"/>
  </r>
  <r>
    <s v="Id298"/>
    <s v="Degen"/>
    <n v="36.86"/>
    <x v="54"/>
    <s v="No"/>
    <x v="0"/>
    <x v="0"/>
    <x v="0"/>
    <s v="No"/>
    <s v="Obesity"/>
    <s v="Diabetes"/>
    <n v="2004"/>
    <s v="Aug"/>
    <n v="4"/>
    <d v="2004-08-04T00:00:00"/>
    <n v="2801.26"/>
    <s v="tier - 2"/>
    <s v="tier - 3"/>
    <s v="R1013"/>
  </r>
  <r>
    <s v="Id299"/>
    <s v="Arsenault"/>
    <n v="24.25"/>
    <x v="234"/>
    <s v="yes"/>
    <x v="0"/>
    <x v="0"/>
    <x v="3"/>
    <s v="yes"/>
    <s v="Normal Weight"/>
    <s v="Diabetes"/>
    <n v="2003"/>
    <s v="Sep"/>
    <n v="23"/>
    <d v="2003-09-23T00:00:00"/>
    <n v="2803.7"/>
    <s v="tier - 2"/>
    <s v="tier - 1"/>
    <s v="R1012"/>
  </r>
  <r>
    <s v="Id300"/>
    <s v="Hoff"/>
    <n v="23.85"/>
    <x v="235"/>
    <s v="No"/>
    <x v="0"/>
    <x v="0"/>
    <x v="0"/>
    <s v="yes"/>
    <s v="Normal Weight"/>
    <s v="Diabetes"/>
    <n v="2000"/>
    <s v="Oct"/>
    <n v="1"/>
    <d v="2000-10-01T00:00:00"/>
    <n v="2819.51"/>
    <s v="tier - 2"/>
    <s v="tier - 3"/>
    <s v="R1011"/>
  </r>
  <r>
    <s v="Id301"/>
    <s v="Hall"/>
    <n v="40.020000000000003"/>
    <x v="27"/>
    <s v="yes"/>
    <x v="0"/>
    <x v="0"/>
    <x v="3"/>
    <s v="yes"/>
    <s v="Obesity"/>
    <s v="Normal"/>
    <n v="1998"/>
    <s v="Nov"/>
    <n v="15"/>
    <d v="1998-11-15T00:00:00"/>
    <n v="2842.76"/>
    <s v="tier - 2"/>
    <s v="tier - 3"/>
    <s v="R1012"/>
  </r>
  <r>
    <s v="Id302"/>
    <s v="Ashley"/>
    <n v="19.170000000000002"/>
    <x v="12"/>
    <s v="No"/>
    <x v="0"/>
    <x v="0"/>
    <x v="0"/>
    <s v="yes"/>
    <s v="Normal Weight"/>
    <s v="Diabetes"/>
    <n v="1998"/>
    <s v="Jun"/>
    <n v="17"/>
    <d v="1998-06-17T00:00:00"/>
    <n v="2850.68"/>
    <s v="tier - 2"/>
    <s v="tier - 3"/>
    <s v="R1012"/>
  </r>
  <r>
    <s v="Id303"/>
    <s v="Rindahl"/>
    <n v="43.53"/>
    <x v="236"/>
    <s v="yes"/>
    <x v="1"/>
    <x v="0"/>
    <x v="1"/>
    <s v="yes"/>
    <s v="Obesity"/>
    <s v="Prediabetes"/>
    <n v="1998"/>
    <s v="Sep"/>
    <n v="4"/>
    <d v="1998-09-04T00:00:00"/>
    <n v="2855.44"/>
    <s v="tier - 2"/>
    <s v="tier - 3"/>
    <s v="R1012"/>
  </r>
  <r>
    <s v="Id304"/>
    <s v="Clark"/>
    <n v="46.06"/>
    <x v="237"/>
    <s v="No"/>
    <x v="1"/>
    <x v="0"/>
    <x v="3"/>
    <s v="yes"/>
    <s v="Obesity"/>
    <s v="Normal"/>
    <n v="1993"/>
    <s v="Nov"/>
    <n v="1"/>
    <d v="1993-11-01T00:00:00"/>
    <n v="2866.09"/>
    <s v="tier - 3"/>
    <s v="tier - 3"/>
    <s v="R1011"/>
  </r>
  <r>
    <s v="Id305"/>
    <s v="Irish"/>
    <n v="29.92"/>
    <x v="238"/>
    <s v="yes"/>
    <x v="0"/>
    <x v="0"/>
    <x v="1"/>
    <s v="yes"/>
    <s v="Obesity"/>
    <s v="Diabetes"/>
    <n v="1993"/>
    <s v="Aug"/>
    <n v="12"/>
    <d v="1993-08-12T00:00:00"/>
    <n v="2867.12"/>
    <s v="tier - 1"/>
    <s v="tier - 3"/>
    <s v="R1013"/>
  </r>
  <r>
    <s v="Id306"/>
    <s v="Richardson"/>
    <n v="28.46"/>
    <x v="239"/>
    <s v="yes"/>
    <x v="0"/>
    <x v="0"/>
    <x v="3"/>
    <s v="yes"/>
    <s v="Over Weight"/>
    <s v="Normal"/>
    <n v="1996"/>
    <s v="Jun"/>
    <n v="21"/>
    <d v="1996-06-21T00:00:00"/>
    <n v="2897.32"/>
    <s v="tier - 3"/>
    <s v="tier - 3"/>
    <s v="R1016"/>
  </r>
  <r>
    <s v="Id307"/>
    <s v="Dewitt"/>
    <n v="24.56"/>
    <x v="194"/>
    <s v="yes"/>
    <x v="0"/>
    <x v="1"/>
    <x v="3"/>
    <s v="yes"/>
    <s v="Normal Weight"/>
    <s v="Prediabetes"/>
    <n v="2000"/>
    <s v="Jul"/>
    <n v="14"/>
    <d v="2000-07-14T00:00:00"/>
    <n v="2897.46"/>
    <s v="tier - 2"/>
    <s v="tier - 1"/>
    <s v="R1012"/>
  </r>
  <r>
    <s v="Id308"/>
    <s v="Hickman"/>
    <n v="41.19"/>
    <x v="240"/>
    <s v="No"/>
    <x v="0"/>
    <x v="0"/>
    <x v="0"/>
    <s v="yes"/>
    <s v="Obesity"/>
    <s v="Prediabetes"/>
    <n v="1999"/>
    <s v="Nov"/>
    <n v="1"/>
    <d v="1999-11-01T00:00:00"/>
    <n v="2899.49"/>
    <s v="tier - 2"/>
    <s v="tier - 2"/>
    <s v="R1024"/>
  </r>
  <r>
    <s v="Id309"/>
    <s v="Gonzalez"/>
    <n v="18.63"/>
    <x v="241"/>
    <s v="yes"/>
    <x v="0"/>
    <x v="0"/>
    <x v="1"/>
    <s v="yes"/>
    <s v="Normal Weight"/>
    <s v="Diabetes"/>
    <n v="1996"/>
    <s v="Oct"/>
    <n v="24"/>
    <d v="1996-10-24T00:00:00"/>
    <n v="2902.91"/>
    <s v="tier - 2"/>
    <s v="tier - 2"/>
    <s v="R1013"/>
  </r>
  <r>
    <s v="Id310"/>
    <s v="Difani"/>
    <n v="26.26"/>
    <x v="242"/>
    <s v="yes"/>
    <x v="0"/>
    <x v="0"/>
    <x v="3"/>
    <s v="yes"/>
    <s v="Over Weight"/>
    <s v="Diabetes"/>
    <n v="1996"/>
    <s v="Jun"/>
    <n v="13"/>
    <d v="1996-06-13T00:00:00"/>
    <n v="2904.09"/>
    <s v="tier - 2"/>
    <s v="tier - 2"/>
    <s v="R1011"/>
  </r>
  <r>
    <s v="Id311"/>
    <s v="Turner"/>
    <n v="22.37"/>
    <x v="236"/>
    <s v="yes"/>
    <x v="0"/>
    <x v="1"/>
    <x v="3"/>
    <s v="yes"/>
    <s v="Normal Weight"/>
    <s v="Prediabetes"/>
    <n v="2003"/>
    <s v="Jun"/>
    <n v="5"/>
    <d v="2003-06-05T00:00:00"/>
    <n v="2913.57"/>
    <s v="tier - 2"/>
    <s v="tier - 2"/>
    <s v="R1011"/>
  </r>
  <r>
    <s v="Id312"/>
    <s v="Widmann"/>
    <n v="39.619999999999997"/>
    <x v="141"/>
    <s v="No"/>
    <x v="0"/>
    <x v="0"/>
    <x v="3"/>
    <s v="yes"/>
    <s v="Obesity"/>
    <s v="Normal"/>
    <n v="1996"/>
    <s v="Jun"/>
    <n v="30"/>
    <d v="1996-06-30T00:00:00"/>
    <n v="2927.06"/>
    <s v="tier - 2"/>
    <s v="tier - 2"/>
    <s v="R1013"/>
  </r>
  <r>
    <s v="Id313"/>
    <s v="Tunney"/>
    <n v="18.329999999999998"/>
    <x v="243"/>
    <s v="yes"/>
    <x v="0"/>
    <x v="0"/>
    <x v="0"/>
    <s v="yes"/>
    <s v="Under Weight"/>
    <s v="Normal"/>
    <n v="2002"/>
    <s v="Sep"/>
    <n v="30"/>
    <d v="2002-09-30T00:00:00"/>
    <n v="2943.41"/>
    <s v="tier - 2"/>
    <s v="tier - 3"/>
    <s v="R1012"/>
  </r>
  <r>
    <s v="Id314"/>
    <s v="San Juan"/>
    <n v="17.11"/>
    <x v="244"/>
    <s v="yes"/>
    <x v="0"/>
    <x v="1"/>
    <x v="3"/>
    <s v="yes"/>
    <s v="Under Weight"/>
    <s v="Normal"/>
    <n v="1995"/>
    <s v="Sep"/>
    <n v="24"/>
    <d v="1995-09-24T00:00:00"/>
    <n v="2974.13"/>
    <s v="tier - 2"/>
    <s v="tier - 1"/>
    <s v="R1011"/>
  </r>
  <r>
    <s v="Id315"/>
    <s v="Croll"/>
    <n v="43.5"/>
    <x v="245"/>
    <s v="No"/>
    <x v="1"/>
    <x v="0"/>
    <x v="3"/>
    <s v="yes"/>
    <s v="Obesity"/>
    <s v="Prediabetes"/>
    <n v="1987"/>
    <s v="Jun"/>
    <n v="18"/>
    <d v="1987-06-18T00:00:00"/>
    <n v="2979.52"/>
    <s v="tier - 2"/>
    <s v="tier - 3"/>
    <s v="R1013"/>
  </r>
  <r>
    <s v="Id316"/>
    <s v="Rolfes"/>
    <n v="25.364999999999998"/>
    <x v="27"/>
    <s v="No"/>
    <x v="0"/>
    <x v="0"/>
    <x v="1"/>
    <s v="No"/>
    <s v="Over Weight"/>
    <s v="Normal"/>
    <n v="1991"/>
    <s v="Nov"/>
    <n v="20"/>
    <d v="1991-11-20T00:00:00"/>
    <n v="2985.67"/>
    <s v="tier - 2"/>
    <s v="tier - 2"/>
    <s v="R1013"/>
  </r>
  <r>
    <s v="Id317"/>
    <s v="Hinkle"/>
    <n v="28.594999999999999"/>
    <x v="246"/>
    <s v="No"/>
    <x v="0"/>
    <x v="0"/>
    <x v="0"/>
    <s v="No"/>
    <s v="Over Weight"/>
    <s v="Diabetes"/>
    <n v="2002"/>
    <s v="Dec"/>
    <n v="15"/>
    <d v="2002-12-15T00:00:00"/>
    <n v="3012.22"/>
    <s v="tier - 2"/>
    <s v="tier - 3"/>
    <s v="R1012"/>
  </r>
  <r>
    <s v="Id318"/>
    <s v="Leuchanka"/>
    <n v="29.83"/>
    <x v="247"/>
    <s v="yes"/>
    <x v="0"/>
    <x v="1"/>
    <x v="3"/>
    <s v="yes"/>
    <s v="Over Weight"/>
    <s v="Diabetes"/>
    <n v="1988"/>
    <s v="Sep"/>
    <n v="28"/>
    <d v="1988-09-28T00:00:00"/>
    <n v="3018.04"/>
    <s v="tier - 2"/>
    <s v="tier - 2"/>
    <s v="R1012"/>
  </r>
  <r>
    <s v="Id319"/>
    <s v="Ayr"/>
    <n v="24.7"/>
    <x v="248"/>
    <s v="No"/>
    <x v="0"/>
    <x v="0"/>
    <x v="2"/>
    <s v="No"/>
    <s v="Normal Weight"/>
    <s v="Diabetes"/>
    <n v="1997"/>
    <s v="Dec"/>
    <n v="19"/>
    <d v="1997-12-19T00:00:00"/>
    <n v="3021.81"/>
    <s v="tier - 2"/>
    <s v="tier - 3"/>
    <s v="R1012"/>
  </r>
  <r>
    <s v="Id320"/>
    <s v="Siegel"/>
    <n v="17.940000000000001"/>
    <x v="68"/>
    <s v="No"/>
    <x v="0"/>
    <x v="0"/>
    <x v="0"/>
    <s v="yes"/>
    <s v="Under Weight"/>
    <s v="Diabetes"/>
    <n v="1998"/>
    <s v="Sep"/>
    <n v="15"/>
    <d v="1998-09-15T00:00:00"/>
    <n v="3044.21"/>
    <s v="tier - 2"/>
    <s v="tier - 3"/>
    <s v="R1024"/>
  </r>
  <r>
    <s v="Id321"/>
    <s v="Penrose"/>
    <n v="21.08"/>
    <x v="249"/>
    <s v="No"/>
    <x v="0"/>
    <x v="1"/>
    <x v="3"/>
    <s v="yes"/>
    <s v="Normal Weight"/>
    <s v="Normal"/>
    <n v="1998"/>
    <s v="Aug"/>
    <n v="9"/>
    <d v="1998-08-09T00:00:00"/>
    <n v="3046.06"/>
    <s v="tier - 2"/>
    <s v="tier - 1"/>
    <s v="R1023"/>
  </r>
  <r>
    <s v="Id322"/>
    <s v="Schuler"/>
    <n v="37.715000000000003"/>
    <x v="250"/>
    <s v="yes"/>
    <x v="0"/>
    <x v="0"/>
    <x v="0"/>
    <s v="No"/>
    <s v="Obesity"/>
    <s v="Diabetes"/>
    <n v="1997"/>
    <s v="Dec"/>
    <n v="22"/>
    <d v="1997-12-22T00:00:00"/>
    <n v="3051.73"/>
    <s v="tier - 2"/>
    <s v="tier - 2"/>
    <s v="R1011"/>
  </r>
  <r>
    <s v="Id323"/>
    <s v="Walker"/>
    <n v="22.39"/>
    <x v="201"/>
    <s v="yes"/>
    <x v="0"/>
    <x v="0"/>
    <x v="0"/>
    <s v="yes"/>
    <s v="Normal Weight"/>
    <s v="Diabetes"/>
    <n v="2002"/>
    <s v="Jun"/>
    <n v="21"/>
    <d v="2002-06-21T00:00:00"/>
    <n v="3056.39"/>
    <s v="tier - 2"/>
    <s v="tier - 3"/>
    <s v="R1013"/>
  </r>
  <r>
    <s v="Id324"/>
    <s v="Stange"/>
    <n v="28.78"/>
    <x v="251"/>
    <s v="No"/>
    <x v="0"/>
    <x v="0"/>
    <x v="0"/>
    <s v="yes"/>
    <s v="Over Weight"/>
    <s v="Normal"/>
    <n v="1994"/>
    <s v="Sep"/>
    <n v="26"/>
    <d v="1994-09-26T00:00:00"/>
    <n v="3062.51"/>
    <s v="tier - 3"/>
    <s v="tier - 1"/>
    <s v="R1012"/>
  </r>
  <r>
    <s v="Id325"/>
    <s v="Roy"/>
    <n v="18.329999999999998"/>
    <x v="252"/>
    <s v="yes"/>
    <x v="0"/>
    <x v="0"/>
    <x v="0"/>
    <s v="yes"/>
    <s v="Under Weight"/>
    <s v="Normal"/>
    <n v="1989"/>
    <s v="Oct"/>
    <n v="1"/>
    <d v="1989-10-01T00:00:00"/>
    <n v="3065.49"/>
    <s v="tier - 2"/>
    <s v="tier - 1"/>
    <s v="R1012"/>
  </r>
  <r>
    <s v="Id326"/>
    <s v="Potere"/>
    <n v="26.39"/>
    <x v="253"/>
    <s v="yes"/>
    <x v="0"/>
    <x v="0"/>
    <x v="3"/>
    <s v="yes"/>
    <s v="Over Weight"/>
    <s v="Normal"/>
    <n v="1995"/>
    <s v="Sep"/>
    <n v="10"/>
    <d v="1995-09-10T00:00:00"/>
    <n v="3070.81"/>
    <s v="tier - 3"/>
    <s v="tier - 1"/>
    <s v="R1017"/>
  </r>
  <r>
    <s v="Id327"/>
    <s v="Podgurski"/>
    <n v="19.260000000000002"/>
    <x v="254"/>
    <s v="yes"/>
    <x v="0"/>
    <x v="0"/>
    <x v="3"/>
    <s v="yes"/>
    <s v="Normal Weight"/>
    <s v="Diabetes"/>
    <n v="2001"/>
    <s v="Oct"/>
    <n v="13"/>
    <d v="2001-10-13T00:00:00"/>
    <n v="3077.1"/>
    <s v="tier - 2"/>
    <s v="tier - 1"/>
    <s v="R1012"/>
  </r>
  <r>
    <s v="Id328"/>
    <s v="Diamond"/>
    <n v="26.92"/>
    <x v="34"/>
    <s v="No"/>
    <x v="0"/>
    <x v="0"/>
    <x v="0"/>
    <s v="yes"/>
    <s v="Over Weight"/>
    <s v="Prediabetes"/>
    <n v="1987"/>
    <s v="Aug"/>
    <n v="1"/>
    <d v="1987-08-01T00:00:00"/>
    <n v="3088.06"/>
    <s v="tier - 2"/>
    <s v="tier - 2"/>
    <s v="R1013"/>
  </r>
  <r>
    <s v="Id329"/>
    <s v="Sallade"/>
    <n v="19.73"/>
    <x v="67"/>
    <s v="No"/>
    <x v="0"/>
    <x v="0"/>
    <x v="0"/>
    <s v="yes"/>
    <s v="Normal Weight"/>
    <s v="Normal"/>
    <n v="1999"/>
    <s v="Jun"/>
    <n v="25"/>
    <d v="1999-06-25T00:00:00"/>
    <n v="3128.35"/>
    <s v="tier - 2"/>
    <s v="tier - 3"/>
    <s v="R1021"/>
  </r>
  <r>
    <s v="Id330"/>
    <s v="Zhang"/>
    <n v="23.56"/>
    <x v="255"/>
    <s v="yes"/>
    <x v="0"/>
    <x v="0"/>
    <x v="0"/>
    <s v="yes"/>
    <s v="Normal Weight"/>
    <s v="Diabetes"/>
    <n v="1994"/>
    <s v="Jul"/>
    <n v="10"/>
    <d v="1994-07-10T00:00:00"/>
    <n v="3161.45"/>
    <s v="tier - 2"/>
    <s v="tier - 1"/>
    <s v="R1011"/>
  </r>
  <r>
    <s v="Id331"/>
    <s v="Chatfield"/>
    <n v="37.67"/>
    <x v="256"/>
    <s v="No"/>
    <x v="0"/>
    <x v="0"/>
    <x v="3"/>
    <s v="yes"/>
    <s v="Obesity"/>
    <s v="Prediabetes"/>
    <n v="1993"/>
    <s v="Sep"/>
    <n v="25"/>
    <d v="1993-09-25T00:00:00"/>
    <n v="3162.02"/>
    <s v="tier - 2"/>
    <s v="tier - 3"/>
    <s v="R1013"/>
  </r>
  <r>
    <s v="Id332"/>
    <s v="Bruns"/>
    <n v="18.73"/>
    <x v="257"/>
    <s v="No"/>
    <x v="0"/>
    <x v="0"/>
    <x v="1"/>
    <s v="yes"/>
    <s v="Normal Weight"/>
    <s v="Diabetes"/>
    <n v="2001"/>
    <s v="Aug"/>
    <n v="29"/>
    <d v="2001-08-29T00:00:00"/>
    <n v="3167.46"/>
    <s v="tier - 2"/>
    <s v="tier - 3"/>
    <s v="R1024"/>
  </r>
  <r>
    <s v="Id333"/>
    <s v="Yochum"/>
    <n v="33.090000000000003"/>
    <x v="87"/>
    <s v="No"/>
    <x v="0"/>
    <x v="1"/>
    <x v="3"/>
    <s v="yes"/>
    <s v="Obesity"/>
    <s v="Prediabetes"/>
    <n v="1994"/>
    <s v="Oct"/>
    <n v="25"/>
    <d v="1994-10-25T00:00:00"/>
    <n v="3171.61"/>
    <s v="tier - 2"/>
    <s v="tier - 3"/>
    <s v="R1013"/>
  </r>
  <r>
    <s v="Id334"/>
    <s v="Freeburn"/>
    <n v="18.329999999999998"/>
    <x v="258"/>
    <s v="yes"/>
    <x v="0"/>
    <x v="0"/>
    <x v="3"/>
    <s v="yes"/>
    <s v="Under Weight"/>
    <s v="Diabetes"/>
    <n v="1994"/>
    <s v="Jul"/>
    <n v="6"/>
    <d v="1994-07-06T00:00:00"/>
    <n v="3172.02"/>
    <s v="tier - 2"/>
    <s v="tier - 1"/>
    <s v="R1011"/>
  </r>
  <r>
    <s v="Id335"/>
    <s v="Spencer"/>
    <n v="27.74"/>
    <x v="82"/>
    <s v="yes"/>
    <x v="0"/>
    <x v="0"/>
    <x v="1"/>
    <s v="yes"/>
    <s v="Over Weight"/>
    <s v="Normal"/>
    <n v="1996"/>
    <s v="Aug"/>
    <n v="14"/>
    <d v="1996-08-14T00:00:00"/>
    <n v="3176.29"/>
    <s v="tier - 2"/>
    <s v="tier - 2"/>
    <s v="R1012"/>
  </r>
  <r>
    <s v="Id336"/>
    <s v="Jarosik"/>
    <n v="24.2"/>
    <x v="259"/>
    <s v="No"/>
    <x v="0"/>
    <x v="0"/>
    <x v="3"/>
    <s v="yes"/>
    <s v="Normal Weight"/>
    <s v="Prediabetes"/>
    <n v="1996"/>
    <s v="Jul"/>
    <n v="3"/>
    <d v="1996-07-03T00:00:00"/>
    <n v="3176.82"/>
    <s v="tier - 2"/>
    <s v="tier - 1"/>
    <s v="R1012"/>
  </r>
  <r>
    <s v="Id337"/>
    <s v="Heinzen"/>
    <n v="22.03"/>
    <x v="141"/>
    <s v="yes"/>
    <x v="0"/>
    <x v="0"/>
    <x v="0"/>
    <s v="yes"/>
    <s v="Normal Weight"/>
    <s v="Normal"/>
    <n v="2000"/>
    <s v="Sep"/>
    <n v="23"/>
    <d v="2000-09-23T00:00:00"/>
    <n v="3179.96"/>
    <s v="tier - 2"/>
    <s v="tier - 2"/>
    <s v="R1012"/>
  </r>
  <r>
    <s v="Id338"/>
    <s v="Kelley"/>
    <n v="26.885000000000002"/>
    <x v="260"/>
    <s v="No"/>
    <x v="0"/>
    <x v="0"/>
    <x v="2"/>
    <s v="yes"/>
    <s v="Over Weight"/>
    <s v="Diabetes"/>
    <n v="2001"/>
    <s v="Sep"/>
    <n v="2"/>
    <d v="2001-09-02T00:00:00"/>
    <n v="3180.51"/>
    <s v="tier - 2"/>
    <s v="tier - 2"/>
    <s v="R1013"/>
  </r>
  <r>
    <s v="Id339"/>
    <s v="Thacker"/>
    <n v="16.36"/>
    <x v="217"/>
    <s v="No"/>
    <x v="0"/>
    <x v="0"/>
    <x v="0"/>
    <s v="yes"/>
    <s v="Under Weight"/>
    <s v="Diabetes"/>
    <n v="1996"/>
    <s v="Oct"/>
    <n v="11"/>
    <d v="1996-10-11T00:00:00"/>
    <n v="3201.25"/>
    <s v="tier - 2"/>
    <s v="tier - 3"/>
    <s v="R1012"/>
  </r>
  <r>
    <s v="Id340"/>
    <s v="Jeseritz"/>
    <n v="32.299999999999997"/>
    <x v="143"/>
    <s v="yes"/>
    <x v="0"/>
    <x v="1"/>
    <x v="3"/>
    <s v="No"/>
    <s v="Obesity"/>
    <s v="Normal"/>
    <n v="1997"/>
    <s v="Jul"/>
    <n v="5"/>
    <d v="1997-07-05T00:00:00"/>
    <n v="3206.49"/>
    <s v="tier - 2"/>
    <s v="tier - 3"/>
    <s v="R1024"/>
  </r>
  <r>
    <s v="Id341"/>
    <s v="Hohman"/>
    <n v="16.05"/>
    <x v="261"/>
    <s v="yes"/>
    <x v="0"/>
    <x v="0"/>
    <x v="0"/>
    <s v="yes"/>
    <s v="Under Weight"/>
    <s v="Normal"/>
    <n v="1997"/>
    <s v="Dec"/>
    <n v="22"/>
    <d v="1997-12-22T00:00:00"/>
    <n v="3208.79"/>
    <s v="tier - 2"/>
    <s v="tier - 3"/>
    <s v="R1011"/>
  </r>
  <r>
    <s v="Id342"/>
    <s v="Hill"/>
    <n v="29.07"/>
    <x v="262"/>
    <s v="yes"/>
    <x v="0"/>
    <x v="0"/>
    <x v="1"/>
    <s v="yes"/>
    <s v="Over Weight"/>
    <s v="Diabetes"/>
    <n v="1997"/>
    <s v="Jul"/>
    <n v="6"/>
    <d v="1997-07-06T00:00:00"/>
    <n v="3213.62"/>
    <s v="tier - 2"/>
    <s v="tier - 2"/>
    <s v="R1024"/>
  </r>
  <r>
    <s v="Id343"/>
    <s v="Kuepfer"/>
    <n v="17.43"/>
    <x v="263"/>
    <s v="No"/>
    <x v="0"/>
    <x v="0"/>
    <x v="0"/>
    <s v="yes"/>
    <s v="Under Weight"/>
    <s v="Diabetes"/>
    <n v="1997"/>
    <s v="Aug"/>
    <n v="2"/>
    <d v="1997-08-02T00:00:00"/>
    <n v="3227.12"/>
    <s v="tier - 2"/>
    <s v="tier - 3"/>
    <s v="R1013"/>
  </r>
  <r>
    <s v="Id344"/>
    <s v="Kaczmarek"/>
    <n v="19.329999999999998"/>
    <x v="159"/>
    <s v="No"/>
    <x v="0"/>
    <x v="0"/>
    <x v="0"/>
    <s v="yes"/>
    <s v="Normal Weight"/>
    <s v="Normal"/>
    <n v="1997"/>
    <s v="Sep"/>
    <n v="2"/>
    <d v="1997-09-02T00:00:00"/>
    <n v="3238.44"/>
    <s v="tier - 2"/>
    <s v="tier - 3"/>
    <s v="R1013"/>
  </r>
  <r>
    <s v="Id345"/>
    <s v="Pitt"/>
    <n v="30.52"/>
    <x v="139"/>
    <s v="No"/>
    <x v="0"/>
    <x v="0"/>
    <x v="3"/>
    <s v="yes"/>
    <s v="Obesity"/>
    <s v="Normal"/>
    <n v="1991"/>
    <s v="Nov"/>
    <n v="13"/>
    <d v="1991-11-13T00:00:00"/>
    <n v="3260.2"/>
    <s v="tier - 3"/>
    <s v="tier - 2"/>
    <s v="R1011"/>
  </r>
  <r>
    <s v="Id346"/>
    <s v="Lorton"/>
    <n v="39.21"/>
    <x v="264"/>
    <s v="No"/>
    <x v="0"/>
    <x v="1"/>
    <x v="3"/>
    <s v="yes"/>
    <s v="Obesity"/>
    <s v="Normal"/>
    <n v="1994"/>
    <s v="Dec"/>
    <n v="2"/>
    <d v="1994-12-02T00:00:00"/>
    <n v="3268.85"/>
    <s v="tier - 3"/>
    <s v="tier - 1"/>
    <s v="R1016"/>
  </r>
  <r>
    <s v="Id347"/>
    <s v="Castaneda"/>
    <n v="26.98"/>
    <x v="127"/>
    <s v="yes"/>
    <x v="0"/>
    <x v="0"/>
    <x v="1"/>
    <s v="yes"/>
    <s v="Over Weight"/>
    <s v="Normal"/>
    <n v="1994"/>
    <s v="Jul"/>
    <n v="1"/>
    <d v="1994-07-01T00:00:00"/>
    <n v="3277.16"/>
    <s v="tier - 2"/>
    <s v="tier - 3"/>
    <s v="R1011"/>
  </r>
  <r>
    <s v="Id348"/>
    <s v="Cherop"/>
    <n v="25.84"/>
    <x v="265"/>
    <s v="No"/>
    <x v="0"/>
    <x v="0"/>
    <x v="0"/>
    <s v="No"/>
    <s v="Over Weight"/>
    <s v="Diabetes"/>
    <n v="2001"/>
    <s v="Oct"/>
    <n v="6"/>
    <d v="2001-10-06T00:00:00"/>
    <n v="3279.87"/>
    <s v="tier - 2"/>
    <s v="tier - 1"/>
    <s v="R1017"/>
  </r>
  <r>
    <s v="Id349"/>
    <s v="Howell"/>
    <n v="28.31"/>
    <x v="266"/>
    <s v="yes"/>
    <x v="0"/>
    <x v="0"/>
    <x v="1"/>
    <s v="yes"/>
    <s v="Over Weight"/>
    <s v="Diabetes"/>
    <n v="2003"/>
    <s v="Jul"/>
    <n v="3"/>
    <d v="2003-07-03T00:00:00"/>
    <n v="3280.22"/>
    <s v="tier - 2"/>
    <s v="tier - 3"/>
    <s v="R1011"/>
  </r>
  <r>
    <s v="Id350"/>
    <s v="Palmer"/>
    <n v="23.94"/>
    <x v="267"/>
    <s v="No"/>
    <x v="0"/>
    <x v="0"/>
    <x v="0"/>
    <s v="yes"/>
    <s v="Normal Weight"/>
    <s v="Normal"/>
    <n v="1996"/>
    <s v="Nov"/>
    <n v="17"/>
    <d v="1996-11-17T00:00:00"/>
    <n v="3292.53"/>
    <s v="tier - 2"/>
    <s v="tier - 2"/>
    <s v="R1012"/>
  </r>
  <r>
    <s v="Id351"/>
    <s v="Olson"/>
    <n v="20.03"/>
    <x v="105"/>
    <s v="yes"/>
    <x v="0"/>
    <x v="0"/>
    <x v="0"/>
    <s v="yes"/>
    <s v="Normal Weight"/>
    <s v="Prediabetes"/>
    <n v="2003"/>
    <s v="Dec"/>
    <n v="5"/>
    <d v="2003-12-05T00:00:00"/>
    <n v="3300.7"/>
    <s v="tier - 2"/>
    <s v="tier - 2"/>
    <s v="R1025"/>
  </r>
  <r>
    <s v="Id352"/>
    <s v="Waldron"/>
    <n v="41.42"/>
    <x v="6"/>
    <s v="No"/>
    <x v="0"/>
    <x v="0"/>
    <x v="0"/>
    <s v="No"/>
    <s v="Obesity"/>
    <s v="Prediabetes"/>
    <n v="2003"/>
    <s v="Nov"/>
    <n v="18"/>
    <d v="2003-11-18T00:00:00"/>
    <n v="3308.46"/>
    <s v="tier - 2"/>
    <s v="tier - 1"/>
    <s v="R1021"/>
  </r>
  <r>
    <s v="Id353"/>
    <s v="Meyer"/>
    <n v="36.67"/>
    <x v="246"/>
    <s v="No"/>
    <x v="0"/>
    <x v="0"/>
    <x v="0"/>
    <s v="No"/>
    <s v="Obesity"/>
    <s v="Diabetes"/>
    <n v="1997"/>
    <s v="Jun"/>
    <n v="20"/>
    <d v="1997-06-20T00:00:00"/>
    <n v="3309.79"/>
    <s v="tier - 3"/>
    <s v="tier - 3"/>
    <s v="R1017"/>
  </r>
  <r>
    <s v="Id354"/>
    <s v="Stack"/>
    <n v="27.645"/>
    <x v="164"/>
    <s v="No"/>
    <x v="0"/>
    <x v="0"/>
    <x v="0"/>
    <s v="No"/>
    <s v="Over Weight"/>
    <s v="Normal"/>
    <n v="1991"/>
    <s v="Sep"/>
    <n v="1"/>
    <d v="1991-09-01T00:00:00"/>
    <n v="3342.79"/>
    <s v="tier - 2"/>
    <s v="tier - 1"/>
    <s v="R1013"/>
  </r>
  <r>
    <s v="Id355"/>
    <s v="Sanchez Y Torres"/>
    <n v="22.72"/>
    <x v="268"/>
    <s v="No"/>
    <x v="0"/>
    <x v="0"/>
    <x v="0"/>
    <s v="yes"/>
    <s v="Normal Weight"/>
    <s v="Prediabetes"/>
    <n v="1993"/>
    <s v="Oct"/>
    <n v="28"/>
    <d v="1993-10-28T00:00:00"/>
    <n v="3353.28"/>
    <s v="tier - 2"/>
    <s v="tier - 1"/>
    <s v="R1011"/>
  </r>
  <r>
    <s v="Id356"/>
    <s v="Daniels"/>
    <n v="36.520000000000003"/>
    <x v="269"/>
    <s v="yes"/>
    <x v="0"/>
    <x v="1"/>
    <x v="3"/>
    <s v="No"/>
    <s v="Obesity"/>
    <s v="Diabetes"/>
    <n v="1995"/>
    <s v="Jun"/>
    <n v="23"/>
    <d v="1995-06-23T00:00:00"/>
    <n v="3353.47"/>
    <s v="tier - 2"/>
    <s v="tier - 3"/>
    <s v="R1012"/>
  </r>
  <r>
    <s v="Id357"/>
    <s v="Pepp"/>
    <n v="33.96"/>
    <x v="115"/>
    <s v="No"/>
    <x v="0"/>
    <x v="0"/>
    <x v="0"/>
    <s v="yes"/>
    <s v="Obesity"/>
    <s v="Normal"/>
    <n v="1993"/>
    <s v="Oct"/>
    <n v="7"/>
    <d v="1993-10-07T00:00:00"/>
    <n v="3366.67"/>
    <s v="tier - 2"/>
    <s v="tier - 2"/>
    <s v="R1013"/>
  </r>
  <r>
    <s v="Id358"/>
    <s v="Buechler"/>
    <n v="26.695"/>
    <x v="205"/>
    <s v="No"/>
    <x v="0"/>
    <x v="0"/>
    <x v="0"/>
    <s v="yes"/>
    <s v="Over Weight"/>
    <s v="Diabetes"/>
    <n v="1996"/>
    <s v="Dec"/>
    <n v="14"/>
    <d v="1996-12-14T00:00:00"/>
    <n v="3378.91"/>
    <s v="tier - 2"/>
    <s v="tier - 1"/>
    <s v="R1011"/>
  </r>
  <r>
    <s v="Id359"/>
    <s v="Buenting"/>
    <n v="18.45"/>
    <x v="103"/>
    <s v="yes"/>
    <x v="0"/>
    <x v="0"/>
    <x v="0"/>
    <s v="yes"/>
    <s v="Under Weight"/>
    <s v="Normal"/>
    <n v="1996"/>
    <s v="Nov"/>
    <n v="13"/>
    <d v="1996-11-13T00:00:00"/>
    <n v="3385.4"/>
    <s v="tier - 2"/>
    <s v="tier - 2"/>
    <s v="R1024"/>
  </r>
  <r>
    <s v="Id360"/>
    <s v="Evans"/>
    <n v="33.18"/>
    <x v="270"/>
    <s v="No"/>
    <x v="0"/>
    <x v="0"/>
    <x v="0"/>
    <s v="yes"/>
    <s v="Obesity"/>
    <s v="Normal"/>
    <n v="1996"/>
    <s v="Aug"/>
    <n v="10"/>
    <d v="1996-08-10T00:00:00"/>
    <n v="3392.37"/>
    <s v="tier - 2"/>
    <s v="tier - 3"/>
    <s v="R1013"/>
  </r>
  <r>
    <s v="Id361"/>
    <s v="Arcand"/>
    <n v="36.1"/>
    <x v="271"/>
    <s v="yes"/>
    <x v="0"/>
    <x v="0"/>
    <x v="1"/>
    <s v="No"/>
    <s v="Obesity"/>
    <s v="Diabetes"/>
    <n v="1996"/>
    <s v="Oct"/>
    <n v="27"/>
    <d v="1996-10-27T00:00:00"/>
    <n v="3392.98"/>
    <s v="tier - 2"/>
    <s v="tier - 3"/>
    <s v="R1013"/>
  </r>
  <r>
    <s v="Id362"/>
    <s v="Kesack"/>
    <n v="22.77"/>
    <x v="272"/>
    <s v="No"/>
    <x v="0"/>
    <x v="0"/>
    <x v="0"/>
    <s v="yes"/>
    <s v="Normal Weight"/>
    <s v="Prediabetes"/>
    <n v="2004"/>
    <s v="Jul"/>
    <n v="16"/>
    <d v="2004-07-16T00:00:00"/>
    <n v="3393.36"/>
    <s v="tier - 2"/>
    <s v="tier - 2"/>
    <s v="R1023"/>
  </r>
  <r>
    <s v="Id363"/>
    <s v="Post"/>
    <n v="21.24"/>
    <x v="273"/>
    <s v="No"/>
    <x v="0"/>
    <x v="0"/>
    <x v="0"/>
    <s v="yes"/>
    <s v="Normal Weight"/>
    <s v="Normal"/>
    <n v="1996"/>
    <s v="Dec"/>
    <n v="19"/>
    <d v="1996-12-19T00:00:00"/>
    <n v="3410.32"/>
    <s v="tier - 2"/>
    <s v="tier - 2"/>
    <s v="R1011"/>
  </r>
  <r>
    <s v="Id364"/>
    <s v="Dunne"/>
    <n v="17.600000000000001"/>
    <x v="274"/>
    <s v="yes"/>
    <x v="0"/>
    <x v="0"/>
    <x v="0"/>
    <s v="yes"/>
    <s v="Under Weight"/>
    <s v="Normal"/>
    <n v="2001"/>
    <s v="Dec"/>
    <n v="26"/>
    <d v="2001-12-26T00:00:00"/>
    <n v="3434.38"/>
    <s v="tier - 2"/>
    <s v="tier - 2"/>
    <s v="R1011"/>
  </r>
  <r>
    <s v="Id365"/>
    <s v="Kilel"/>
    <n v="26.29"/>
    <x v="181"/>
    <s v="No"/>
    <x v="0"/>
    <x v="0"/>
    <x v="0"/>
    <s v="yes"/>
    <s v="Over Weight"/>
    <s v="Diabetes"/>
    <n v="1986"/>
    <s v="Aug"/>
    <n v="27"/>
    <d v="1986-08-27T00:00:00"/>
    <n v="3436.5"/>
    <s v="tier - 2"/>
    <s v="tier - 1"/>
    <s v="R1013"/>
  </r>
  <r>
    <s v="Id366"/>
    <s v="Nicholson"/>
    <n v="35.31"/>
    <x v="275"/>
    <s v="No"/>
    <x v="0"/>
    <x v="0"/>
    <x v="0"/>
    <s v="No"/>
    <s v="Obesity"/>
    <s v="Diabetes"/>
    <n v="2000"/>
    <s v="Jun"/>
    <n v="20"/>
    <d v="2000-06-20T00:00:00"/>
    <n v="3443.06"/>
    <s v="tier - 2"/>
    <s v="tier - 1"/>
    <s v="R1011"/>
  </r>
  <r>
    <s v="Id367"/>
    <s v="Susmann"/>
    <n v="27.04"/>
    <x v="276"/>
    <s v="No"/>
    <x v="0"/>
    <x v="0"/>
    <x v="3"/>
    <s v="yes"/>
    <s v="Over Weight"/>
    <s v="Normal"/>
    <n v="1987"/>
    <s v="Sep"/>
    <n v="14"/>
    <d v="1987-09-14T00:00:00"/>
    <n v="3453.77"/>
    <s v="tier - 2"/>
    <s v="tier - 1"/>
    <s v="R1011"/>
  </r>
  <r>
    <s v="Id368"/>
    <s v="Harsh"/>
    <n v="30.23"/>
    <x v="80"/>
    <s v="yes"/>
    <x v="0"/>
    <x v="1"/>
    <x v="3"/>
    <s v="yes"/>
    <s v="Obesity"/>
    <s v="Normal"/>
    <n v="2003"/>
    <s v="Jul"/>
    <n v="29"/>
    <d v="2003-07-29T00:00:00"/>
    <n v="3463.51"/>
    <s v="tier - 2"/>
    <s v="tier - 1"/>
    <s v="R1025"/>
  </r>
  <r>
    <s v="Id369"/>
    <s v="Pocasangre"/>
    <n v="30.6"/>
    <x v="277"/>
    <s v="yes"/>
    <x v="0"/>
    <x v="1"/>
    <x v="3"/>
    <s v="yes"/>
    <s v="Obesity"/>
    <s v="Diabetes"/>
    <n v="1993"/>
    <s v="Oct"/>
    <n v="12"/>
    <d v="1993-10-12T00:00:00"/>
    <n v="3471.41"/>
    <s v="tier - 2"/>
    <s v="tier - 2"/>
    <s v="R1013"/>
  </r>
  <r>
    <s v="Id370"/>
    <s v="Martinez Lopez"/>
    <n v="26.8"/>
    <x v="102"/>
    <s v="No"/>
    <x v="0"/>
    <x v="0"/>
    <x v="3"/>
    <s v="yes"/>
    <s v="Over Weight"/>
    <s v="Normal"/>
    <n v="2004"/>
    <s v="Jun"/>
    <n v="26"/>
    <d v="2004-06-26T00:00:00"/>
    <n v="3481.87"/>
    <s v="tier - 2"/>
    <s v="tier - 3"/>
    <s v="R1016"/>
  </r>
  <r>
    <s v="Id371"/>
    <s v="Riegel"/>
    <n v="16.86"/>
    <x v="212"/>
    <s v="yes"/>
    <x v="0"/>
    <x v="0"/>
    <x v="0"/>
    <s v="yes"/>
    <s v="Under Weight"/>
    <s v="Normal"/>
    <n v="1996"/>
    <s v="Sep"/>
    <n v="19"/>
    <d v="1996-09-19T00:00:00"/>
    <n v="3484.33"/>
    <s v="tier - 3"/>
    <s v="tier - 3"/>
    <s v="R1011"/>
  </r>
  <r>
    <s v="Id372"/>
    <s v="Monson"/>
    <n v="16.3"/>
    <x v="49"/>
    <s v="No"/>
    <x v="0"/>
    <x v="0"/>
    <x v="3"/>
    <s v="yes"/>
    <s v="Under Weight"/>
    <s v="Normal"/>
    <n v="1996"/>
    <s v="Sep"/>
    <n v="18"/>
    <d v="1996-09-18T00:00:00"/>
    <n v="3490.55"/>
    <s v="tier - 1"/>
    <s v="tier - 2"/>
    <s v="R1015"/>
  </r>
  <r>
    <s v="Id373"/>
    <s v="Klubben"/>
    <n v="29.81"/>
    <x v="278"/>
    <s v="No"/>
    <x v="0"/>
    <x v="0"/>
    <x v="0"/>
    <s v="yes"/>
    <s v="Over Weight"/>
    <s v="Diabetes"/>
    <n v="1999"/>
    <s v="Sep"/>
    <n v="22"/>
    <d v="1999-09-22T00:00:00"/>
    <n v="3500.61"/>
    <s v="tier - 2"/>
    <s v="tier - 2"/>
    <s v="R1013"/>
  </r>
  <r>
    <s v="Id374"/>
    <s v="Mascaro"/>
    <n v="16.329999999999998"/>
    <x v="279"/>
    <s v="yes"/>
    <x v="0"/>
    <x v="0"/>
    <x v="0"/>
    <s v="yes"/>
    <s v="Under Weight"/>
    <s v="Diabetes"/>
    <n v="1998"/>
    <s v="Sep"/>
    <n v="16"/>
    <d v="1998-09-16T00:00:00"/>
    <n v="3537.7"/>
    <s v="tier - 3"/>
    <s v="tier - 3"/>
    <s v="R1012"/>
  </r>
  <r>
    <s v="Id375"/>
    <s v="Norvell"/>
    <n v="16.37"/>
    <x v="270"/>
    <s v="yes"/>
    <x v="0"/>
    <x v="0"/>
    <x v="0"/>
    <s v="yes"/>
    <s v="Under Weight"/>
    <s v="Normal"/>
    <n v="2003"/>
    <s v="Aug"/>
    <n v="24"/>
    <d v="2003-08-24T00:00:00"/>
    <n v="3538.9"/>
    <s v="tier - 2"/>
    <s v="tier - 2"/>
    <s v="R1012"/>
  </r>
  <r>
    <s v="Id376"/>
    <s v="Ornelas"/>
    <n v="22.42"/>
    <x v="82"/>
    <s v="yes"/>
    <x v="0"/>
    <x v="0"/>
    <x v="3"/>
    <s v="No"/>
    <s v="Normal Weight"/>
    <s v="Normal"/>
    <n v="1988"/>
    <s v="Oct"/>
    <n v="15"/>
    <d v="1988-10-15T00:00:00"/>
    <n v="3540.12"/>
    <s v="tier - 2"/>
    <s v="tier - 1"/>
    <s v="R1013"/>
  </r>
  <r>
    <s v="Id377"/>
    <s v="Fitzpatrick"/>
    <n v="31.35"/>
    <x v="280"/>
    <s v="yes"/>
    <x v="0"/>
    <x v="1"/>
    <x v="3"/>
    <s v="No"/>
    <s v="Obesity"/>
    <s v="Normal"/>
    <n v="1992"/>
    <s v="Dec"/>
    <n v="22"/>
    <d v="1992-12-22T00:00:00"/>
    <n v="3554.2"/>
    <s v="tier - 2"/>
    <s v="tier - 3"/>
    <s v="R1011"/>
  </r>
  <r>
    <s v="Id378"/>
    <s v="Bloomquist"/>
    <n v="31.9"/>
    <x v="57"/>
    <s v="No"/>
    <x v="0"/>
    <x v="0"/>
    <x v="0"/>
    <s v="No"/>
    <s v="Obesity"/>
    <s v="Diabetes"/>
    <n v="1994"/>
    <s v="Sep"/>
    <n v="24"/>
    <d v="1994-09-24T00:00:00"/>
    <n v="3556.92"/>
    <s v="tier - 2"/>
    <s v="tier - 3"/>
    <s v="R1012"/>
  </r>
  <r>
    <s v="Id379"/>
    <s v="Wick"/>
    <n v="30.6"/>
    <x v="219"/>
    <s v="No"/>
    <x v="0"/>
    <x v="0"/>
    <x v="0"/>
    <s v="yes"/>
    <s v="Obesity"/>
    <s v="Normal"/>
    <n v="1995"/>
    <s v="Oct"/>
    <n v="9"/>
    <d v="1995-10-09T00:00:00"/>
    <n v="3558.62"/>
    <s v="tier - 2"/>
    <s v="tier - 3"/>
    <s v="R1024"/>
  </r>
  <r>
    <s v="Id380"/>
    <s v="Zappala"/>
    <n v="28.975000000000001"/>
    <x v="281"/>
    <s v="No"/>
    <x v="0"/>
    <x v="0"/>
    <x v="0"/>
    <s v="yes"/>
    <s v="Over Weight"/>
    <s v="Diabetes"/>
    <n v="1995"/>
    <s v="Jun"/>
    <n v="16"/>
    <d v="1995-06-16T00:00:00"/>
    <n v="3561.89"/>
    <s v="tier - 2"/>
    <s v="tier - 1"/>
    <s v="R1013"/>
  </r>
  <r>
    <s v="Id381"/>
    <s v="Earle"/>
    <n v="24.86"/>
    <x v="282"/>
    <s v="yes"/>
    <x v="0"/>
    <x v="0"/>
    <x v="1"/>
    <s v="No"/>
    <s v="Normal Weight"/>
    <s v="Diabetes"/>
    <n v="1981"/>
    <s v="Oct"/>
    <n v="10"/>
    <d v="1981-10-10T00:00:00"/>
    <n v="3562.87"/>
    <s v="tier - 2"/>
    <s v="tier - 1"/>
    <s v="R1013"/>
  </r>
  <r>
    <s v="Id382"/>
    <s v="Majewski"/>
    <n v="19.54"/>
    <x v="191"/>
    <s v="No"/>
    <x v="0"/>
    <x v="0"/>
    <x v="0"/>
    <s v="yes"/>
    <s v="Normal Weight"/>
    <s v="Normal"/>
    <n v="1988"/>
    <s v="Aug"/>
    <n v="18"/>
    <d v="1988-08-18T00:00:00"/>
    <n v="3569.96"/>
    <s v="tier - 2"/>
    <s v="tier - 1"/>
    <s v="R1012"/>
  </r>
  <r>
    <s v="Id383"/>
    <s v="Apfelbaum"/>
    <n v="26.74"/>
    <x v="283"/>
    <s v="No"/>
    <x v="0"/>
    <x v="0"/>
    <x v="0"/>
    <s v="yes"/>
    <s v="Over Weight"/>
    <s v="Normal"/>
    <n v="1995"/>
    <s v="Aug"/>
    <n v="23"/>
    <d v="1995-08-23T00:00:00"/>
    <n v="3578"/>
    <s v="tier - 2"/>
    <s v="tier - 3"/>
    <s v="R1011"/>
  </r>
  <r>
    <s v="Id384"/>
    <s v="Graham"/>
    <n v="22.99"/>
    <x v="284"/>
    <s v="No"/>
    <x v="0"/>
    <x v="0"/>
    <x v="2"/>
    <s v="yes"/>
    <s v="Normal Weight"/>
    <s v="Diabetes"/>
    <n v="2001"/>
    <s v="Nov"/>
    <n v="11"/>
    <d v="2001-11-11T00:00:00"/>
    <n v="3579.83"/>
    <s v="tier - 2"/>
    <s v="tier - 2"/>
    <s v="R1012"/>
  </r>
  <r>
    <s v="Id385"/>
    <s v="Whitacre"/>
    <n v="31.46"/>
    <x v="285"/>
    <s v="No"/>
    <x v="0"/>
    <x v="0"/>
    <x v="0"/>
    <s v="No"/>
    <s v="Obesity"/>
    <s v="Diabetes"/>
    <n v="1986"/>
    <s v="Dec"/>
    <n v="27"/>
    <d v="1986-12-27T00:00:00"/>
    <n v="3589.14"/>
    <s v="tier - 2"/>
    <s v="tier - 2"/>
    <s v="R1013"/>
  </r>
  <r>
    <s v="Id386"/>
    <s v="Wegener"/>
    <n v="30.86"/>
    <x v="194"/>
    <s v="No"/>
    <x v="1"/>
    <x v="0"/>
    <x v="1"/>
    <s v="yes"/>
    <s v="Obesity"/>
    <s v="Prediabetes"/>
    <n v="1999"/>
    <s v="Jun"/>
    <n v="6"/>
    <d v="1999-06-06T00:00:00"/>
    <n v="3591.48"/>
    <s v="tier - 2"/>
    <s v="tier - 3"/>
    <s v="R1011"/>
  </r>
  <r>
    <s v="Id387"/>
    <s v="Collie"/>
    <n v="31.96"/>
    <x v="286"/>
    <s v="No"/>
    <x v="0"/>
    <x v="0"/>
    <x v="0"/>
    <s v="yes"/>
    <s v="Obesity"/>
    <s v="Diabetes"/>
    <n v="1997"/>
    <s v="Nov"/>
    <n v="4"/>
    <d v="1997-11-04T00:00:00"/>
    <n v="3594.17"/>
    <s v="tier - 2"/>
    <s v="tier - 2"/>
    <s v="R1012"/>
  </r>
  <r>
    <s v="Id388"/>
    <s v="Murphy"/>
    <n v="23.76"/>
    <x v="287"/>
    <s v="No"/>
    <x v="0"/>
    <x v="0"/>
    <x v="2"/>
    <s v="yes"/>
    <s v="Normal Weight"/>
    <s v="Diabetes"/>
    <n v="1999"/>
    <s v="Aug"/>
    <n v="12"/>
    <d v="1999-08-12T00:00:00"/>
    <n v="3597.6"/>
    <s v="tier - 2"/>
    <s v="tier - 2"/>
    <s v="R1011"/>
  </r>
  <r>
    <s v="Id389"/>
    <s v="Butters"/>
    <n v="19.38"/>
    <x v="288"/>
    <s v="No"/>
    <x v="0"/>
    <x v="0"/>
    <x v="0"/>
    <s v="yes"/>
    <s v="Normal Weight"/>
    <s v="Prediabetes"/>
    <n v="1988"/>
    <s v="Nov"/>
    <n v="4"/>
    <d v="1988-11-04T00:00:00"/>
    <n v="3603.6"/>
    <s v="tier - 2"/>
    <s v="tier - 1"/>
    <s v="R1013"/>
  </r>
  <r>
    <s v="Id390"/>
    <s v="Cook"/>
    <n v="16.21"/>
    <x v="109"/>
    <s v="yes"/>
    <x v="0"/>
    <x v="0"/>
    <x v="3"/>
    <s v="yes"/>
    <s v="Under Weight"/>
    <s v="Prediabetes"/>
    <n v="1990"/>
    <s v="Oct"/>
    <n v="11"/>
    <d v="1990-10-11T00:00:00"/>
    <n v="3606.43"/>
    <s v="tier - 2"/>
    <s v="tier - 1"/>
    <s v="R1013"/>
  </r>
  <r>
    <s v="Id391"/>
    <s v="Breen"/>
    <n v="32.54"/>
    <x v="93"/>
    <s v="No"/>
    <x v="1"/>
    <x v="0"/>
    <x v="3"/>
    <s v="yes"/>
    <s v="Obesity"/>
    <s v="Normal"/>
    <n v="1985"/>
    <s v="Jun"/>
    <n v="14"/>
    <d v="1985-06-14T00:00:00"/>
    <n v="3622.13"/>
    <s v="tier - 2"/>
    <s v="tier - 1"/>
    <s v="R1013"/>
  </r>
  <r>
    <s v="Id392"/>
    <s v="Fitzsimons"/>
    <n v="36.765000000000001"/>
    <x v="54"/>
    <s v="yes"/>
    <x v="0"/>
    <x v="0"/>
    <x v="1"/>
    <s v="No"/>
    <s v="Obesity"/>
    <s v="Diabetes"/>
    <n v="1992"/>
    <s v="Nov"/>
    <n v="17"/>
    <d v="1992-11-17T00:00:00"/>
    <n v="3645.09"/>
    <s v="tier - 1"/>
    <s v="tier - 2"/>
    <s v="R1014"/>
  </r>
  <r>
    <s v="Id393"/>
    <s v="Houle"/>
    <n v="35.909999999999997"/>
    <x v="30"/>
    <s v="No"/>
    <x v="0"/>
    <x v="0"/>
    <x v="0"/>
    <s v="No"/>
    <s v="Obesity"/>
    <s v="Diabetes"/>
    <n v="1990"/>
    <s v="Nov"/>
    <n v="8"/>
    <d v="1990-11-08T00:00:00"/>
    <n v="3653.29"/>
    <s v="tier - 2"/>
    <s v="tier - 3"/>
    <s v="R1011"/>
  </r>
  <r>
    <s v="Id394"/>
    <s v="Woodward"/>
    <n v="32.06"/>
    <x v="145"/>
    <s v="No"/>
    <x v="1"/>
    <x v="0"/>
    <x v="3"/>
    <s v="yes"/>
    <s v="Obesity"/>
    <s v="Normal"/>
    <n v="1992"/>
    <s v="Sep"/>
    <n v="14"/>
    <d v="1992-09-14T00:00:00"/>
    <n v="3659.35"/>
    <s v="tier - 3"/>
    <s v="tier - 1"/>
    <s v="R1011"/>
  </r>
  <r>
    <s v="Id395"/>
    <s v="Ray"/>
    <n v="24.1"/>
    <x v="289"/>
    <s v="yes"/>
    <x v="0"/>
    <x v="0"/>
    <x v="3"/>
    <s v="No"/>
    <s v="Normal Weight"/>
    <s v="Diabetes"/>
    <n v="1984"/>
    <s v="Jul"/>
    <n v="6"/>
    <d v="1984-07-06T00:00:00"/>
    <n v="3678.86"/>
    <s v="tier - 2"/>
    <s v="tier - 3"/>
    <s v="R1013"/>
  </r>
  <r>
    <s v="Id396"/>
    <s v="Jennings"/>
    <n v="27.1"/>
    <x v="290"/>
    <s v="No"/>
    <x v="0"/>
    <x v="0"/>
    <x v="1"/>
    <s v="No"/>
    <s v="Over Weight"/>
    <s v="Diabetes"/>
    <n v="2003"/>
    <s v="Jul"/>
    <n v="10"/>
    <d v="2003-07-10T00:00:00"/>
    <n v="3688.35"/>
    <s v="tier - 2"/>
    <s v="tier - 2"/>
    <s v="R1021"/>
  </r>
  <r>
    <s v="Id397"/>
    <s v="Fuller"/>
    <n v="24.42"/>
    <x v="291"/>
    <s v="No"/>
    <x v="0"/>
    <x v="0"/>
    <x v="0"/>
    <s v="yes"/>
    <s v="Normal Weight"/>
    <s v="Diabetes"/>
    <n v="1981"/>
    <s v="Dec"/>
    <n v="14"/>
    <d v="1981-12-14T00:00:00"/>
    <n v="3688.38"/>
    <s v="tier - 2"/>
    <s v="tier - 2"/>
    <s v="R1013"/>
  </r>
  <r>
    <s v="Id398"/>
    <s v="Lovisek"/>
    <n v="26.695"/>
    <x v="82"/>
    <s v="yes"/>
    <x v="0"/>
    <x v="0"/>
    <x v="1"/>
    <s v="yes"/>
    <s v="Over Weight"/>
    <s v="Normal"/>
    <n v="1995"/>
    <s v="Oct"/>
    <n v="21"/>
    <d v="1995-10-21T00:00:00"/>
    <n v="3693.43"/>
    <s v="tier - 2"/>
    <s v="tier - 3"/>
    <s v="R1011"/>
  </r>
  <r>
    <s v="Id399"/>
    <s v="Painter"/>
    <n v="27.79"/>
    <x v="3"/>
    <s v="yes"/>
    <x v="1"/>
    <x v="0"/>
    <x v="3"/>
    <s v="yes"/>
    <s v="Over Weight"/>
    <s v="Prediabetes"/>
    <n v="1988"/>
    <s v="Aug"/>
    <n v="18"/>
    <d v="1988-08-18T00:00:00"/>
    <n v="3699.54"/>
    <s v="tier - 2"/>
    <s v="tier - 3"/>
    <s v="R1013"/>
  </r>
  <r>
    <s v="Id400"/>
    <s v="Edwards"/>
    <n v="32.68"/>
    <x v="82"/>
    <s v="yes"/>
    <x v="0"/>
    <x v="0"/>
    <x v="0"/>
    <s v="No"/>
    <s v="Obesity"/>
    <s v="Normal"/>
    <n v="1989"/>
    <s v="Dec"/>
    <n v="2"/>
    <d v="1989-12-02T00:00:00"/>
    <n v="3704.35"/>
    <s v="tier - 2"/>
    <s v="tier - 2"/>
    <s v="R1013"/>
  </r>
  <r>
    <s v="Id401"/>
    <s v="Liebl"/>
    <n v="26.4"/>
    <x v="292"/>
    <s v="yes"/>
    <x v="0"/>
    <x v="0"/>
    <x v="1"/>
    <s v="No"/>
    <s v="Over Weight"/>
    <s v="Diabetes"/>
    <n v="2004"/>
    <s v="Nov"/>
    <n v="5"/>
    <d v="2004-11-05T00:00:00"/>
    <n v="3722.23"/>
    <s v="tier - 2"/>
    <s v="tier - 2"/>
    <s v="R1025"/>
  </r>
  <r>
    <s v="Id402"/>
    <s v="Kasabian-Larson"/>
    <n v="23.655000000000001"/>
    <x v="293"/>
    <s v="yes"/>
    <x v="0"/>
    <x v="1"/>
    <x v="3"/>
    <s v="yes"/>
    <s v="Normal Weight"/>
    <s v="Diabetes"/>
    <n v="1986"/>
    <s v="Dec"/>
    <n v="1"/>
    <d v="1986-12-01T00:00:00"/>
    <n v="3731.6"/>
    <s v="tier - 2"/>
    <s v="tier - 2"/>
    <s v="R1013"/>
  </r>
  <r>
    <s v="Id403"/>
    <s v="Creamer"/>
    <n v="27.36"/>
    <x v="169"/>
    <s v="No"/>
    <x v="0"/>
    <x v="0"/>
    <x v="1"/>
    <s v="No"/>
    <s v="Over Weight"/>
    <s v="Prediabetes"/>
    <n v="1994"/>
    <s v="Aug"/>
    <n v="22"/>
    <d v="1994-08-22T00:00:00"/>
    <n v="3732.63"/>
    <s v="tier - 2"/>
    <s v="tier - 3"/>
    <s v="R1024"/>
  </r>
  <r>
    <s v="Id404"/>
    <s v="Kimbel"/>
    <n v="27.82"/>
    <x v="219"/>
    <s v="yes"/>
    <x v="0"/>
    <x v="0"/>
    <x v="0"/>
    <s v="yes"/>
    <s v="Over Weight"/>
    <s v="Normal"/>
    <n v="1993"/>
    <s v="Jun"/>
    <n v="22"/>
    <d v="1993-06-22T00:00:00"/>
    <n v="3736.46"/>
    <s v="tier - 2"/>
    <s v="tier - 2"/>
    <s v="R1012"/>
  </r>
  <r>
    <s v="Id405"/>
    <s v="Livensparger"/>
    <n v="25.46"/>
    <x v="35"/>
    <s v="No"/>
    <x v="0"/>
    <x v="0"/>
    <x v="0"/>
    <s v="No"/>
    <s v="Over Weight"/>
    <s v="Diabetes"/>
    <n v="1986"/>
    <s v="Sep"/>
    <n v="9"/>
    <d v="1986-09-09T00:00:00"/>
    <n v="3748.56"/>
    <s v="tier - 2"/>
    <s v="tier - 2"/>
    <s v="R1013"/>
  </r>
  <r>
    <s v="Id406"/>
    <s v="Grange"/>
    <n v="25.1"/>
    <x v="294"/>
    <s v="No"/>
    <x v="0"/>
    <x v="0"/>
    <x v="0"/>
    <s v="yes"/>
    <s v="Over Weight"/>
    <s v="Diabetes"/>
    <n v="1991"/>
    <s v="Oct"/>
    <n v="28"/>
    <d v="1991-10-28T00:00:00"/>
    <n v="3756.62"/>
    <s v="tier - 2"/>
    <s v="tier - 2"/>
    <s v="R1013"/>
  </r>
  <r>
    <s v="Id407"/>
    <s v="Nunlist"/>
    <n v="32.11"/>
    <x v="70"/>
    <s v="No"/>
    <x v="0"/>
    <x v="0"/>
    <x v="1"/>
    <s v="No"/>
    <s v="Obesity"/>
    <s v="Normal"/>
    <n v="1991"/>
    <s v="Aug"/>
    <n v="25"/>
    <d v="1991-08-25T00:00:00"/>
    <n v="3757.84"/>
    <s v="tier - 2"/>
    <s v="tier - 1"/>
    <s v="R1013"/>
  </r>
  <r>
    <s v="Id408"/>
    <s v="Cutter"/>
    <n v="29.8"/>
    <x v="295"/>
    <s v="yes"/>
    <x v="0"/>
    <x v="0"/>
    <x v="3"/>
    <s v="yes"/>
    <s v="Over Weight"/>
    <s v="Diabetes"/>
    <n v="1991"/>
    <s v="Oct"/>
    <n v="24"/>
    <d v="1991-10-24T00:00:00"/>
    <n v="3761.29"/>
    <s v="tier - 2"/>
    <s v="tier - 3"/>
    <s v="R1011"/>
  </r>
  <r>
    <s v="Id409"/>
    <s v="Martin"/>
    <n v="24.01"/>
    <x v="70"/>
    <s v="No"/>
    <x v="0"/>
    <x v="0"/>
    <x v="3"/>
    <s v="yes"/>
    <s v="Normal Weight"/>
    <s v="Normal"/>
    <n v="1994"/>
    <s v="Nov"/>
    <n v="21"/>
    <d v="1994-11-21T00:00:00"/>
    <n v="3766.88"/>
    <s v="tier - 2"/>
    <s v="tier - 1"/>
    <s v="R1013"/>
  </r>
  <r>
    <s v="Id410"/>
    <s v="Cooney"/>
    <n v="23.21"/>
    <x v="100"/>
    <s v="No"/>
    <x v="0"/>
    <x v="0"/>
    <x v="3"/>
    <s v="No"/>
    <s v="Normal Weight"/>
    <s v="Prediabetes"/>
    <n v="1987"/>
    <s v="Oct"/>
    <n v="24"/>
    <d v="1987-10-24T00:00:00"/>
    <n v="3773.23"/>
    <s v="tier - 2"/>
    <s v="tier - 3"/>
    <s v="R1013"/>
  </r>
  <r>
    <s v="Id411"/>
    <s v="Bier"/>
    <n v="21.2"/>
    <x v="212"/>
    <s v="yes"/>
    <x v="0"/>
    <x v="0"/>
    <x v="3"/>
    <s v="yes"/>
    <s v="Normal Weight"/>
    <s v="Normal"/>
    <n v="1981"/>
    <s v="Dec"/>
    <n v="13"/>
    <d v="1981-12-13T00:00:00"/>
    <n v="3785.77"/>
    <s v="tier - 2"/>
    <s v="tier - 1"/>
    <s v="R1013"/>
  </r>
  <r>
    <s v="Id412"/>
    <s v="Muskopf"/>
    <n v="28.215"/>
    <x v="296"/>
    <s v="yes"/>
    <x v="0"/>
    <x v="0"/>
    <x v="3"/>
    <s v="yes"/>
    <s v="Over Weight"/>
    <s v="Diabetes"/>
    <n v="1988"/>
    <s v="Aug"/>
    <n v="28"/>
    <d v="1988-08-28T00:00:00"/>
    <n v="3793.55"/>
    <s v="tier - 2"/>
    <s v="tier - 3"/>
    <s v="R1013"/>
  </r>
  <r>
    <s v="Id413"/>
    <s v="Sirak"/>
    <n v="38.094999999999999"/>
    <x v="70"/>
    <s v="No"/>
    <x v="0"/>
    <x v="0"/>
    <x v="3"/>
    <s v="No"/>
    <s v="Obesity"/>
    <s v="Normal"/>
    <n v="1999"/>
    <s v="Jun"/>
    <n v="24"/>
    <d v="1999-06-24T00:00:00"/>
    <n v="3796.36"/>
    <s v="tier - 2"/>
    <s v="tier - 3"/>
    <s v="R1012"/>
  </r>
  <r>
    <s v="Id414"/>
    <s v="Nelsen"/>
    <n v="22.61"/>
    <x v="297"/>
    <s v="yes"/>
    <x v="0"/>
    <x v="1"/>
    <x v="3"/>
    <s v="yes"/>
    <s v="Normal Weight"/>
    <s v="Prediabetes"/>
    <n v="1981"/>
    <s v="Sep"/>
    <n v="29"/>
    <d v="1981-09-29T00:00:00"/>
    <n v="3797.2"/>
    <s v="tier - 2"/>
    <s v="tier - 3"/>
    <s v="R1012"/>
  </r>
  <r>
    <s v="Id415"/>
    <s v="Schallner"/>
    <n v="24.32"/>
    <x v="298"/>
    <s v="yes"/>
    <x v="0"/>
    <x v="0"/>
    <x v="1"/>
    <s v="yes"/>
    <s v="Normal Weight"/>
    <s v="Diabetes"/>
    <n v="1994"/>
    <s v="Aug"/>
    <n v="12"/>
    <d v="1994-08-12T00:00:00"/>
    <n v="3847.67"/>
    <s v="tier - 3"/>
    <s v="tier - 2"/>
    <s v="R1011"/>
  </r>
  <r>
    <s v="Id416"/>
    <s v="Dunlap"/>
    <n v="20.96"/>
    <x v="299"/>
    <s v="yes"/>
    <x v="0"/>
    <x v="0"/>
    <x v="3"/>
    <s v="yes"/>
    <s v="Normal Weight"/>
    <s v="Normal"/>
    <n v="1991"/>
    <s v="Aug"/>
    <n v="19"/>
    <d v="1991-08-19T00:00:00"/>
    <n v="3857.76"/>
    <s v="tier - 3"/>
    <s v="tier - 1"/>
    <s v="R1016"/>
  </r>
  <r>
    <s v="Id417"/>
    <s v="Messing"/>
    <n v="19.68"/>
    <x v="300"/>
    <s v="No"/>
    <x v="0"/>
    <x v="0"/>
    <x v="0"/>
    <s v="yes"/>
    <s v="Normal Weight"/>
    <s v="Prediabetes"/>
    <n v="2001"/>
    <s v="Jun"/>
    <n v="6"/>
    <d v="2001-06-06T00:00:00"/>
    <n v="3858.51"/>
    <s v="tier - 2"/>
    <s v="tier - 3"/>
    <s v="R1025"/>
  </r>
  <r>
    <s v="Id418"/>
    <s v="Bondell"/>
    <n v="18.100000000000001"/>
    <x v="301"/>
    <s v="No"/>
    <x v="0"/>
    <x v="0"/>
    <x v="3"/>
    <s v="yes"/>
    <s v="Under Weight"/>
    <s v="Prediabetes"/>
    <n v="2001"/>
    <s v="Oct"/>
    <n v="18"/>
    <d v="2001-10-18T00:00:00"/>
    <n v="3861.21"/>
    <s v="tier - 2"/>
    <s v="tier - 2"/>
    <s v="R1016"/>
  </r>
  <r>
    <s v="Id419"/>
    <s v="Gaughan"/>
    <n v="29.64"/>
    <x v="141"/>
    <s v="yes"/>
    <x v="0"/>
    <x v="0"/>
    <x v="0"/>
    <s v="No"/>
    <s v="Over Weight"/>
    <s v="Normal"/>
    <n v="1990"/>
    <s v="Jun"/>
    <n v="24"/>
    <d v="1990-06-24T00:00:00"/>
    <n v="3866.86"/>
    <s v="tier - 1"/>
    <s v="tier - 1"/>
    <s v="R1012"/>
  </r>
  <r>
    <s v="Id420"/>
    <s v="Gruman"/>
    <n v="25.3"/>
    <x v="302"/>
    <s v="yes"/>
    <x v="0"/>
    <x v="0"/>
    <x v="1"/>
    <s v="yes"/>
    <s v="Over Weight"/>
    <s v="Diabetes"/>
    <n v="1991"/>
    <s v="Jul"/>
    <n v="25"/>
    <d v="1991-07-25T00:00:00"/>
    <n v="3875.73"/>
    <s v="tier - 2"/>
    <s v="tier - 3"/>
    <s v="R1013"/>
  </r>
  <r>
    <s v="Id421"/>
    <s v="Whitlow"/>
    <n v="27.6"/>
    <x v="239"/>
    <s v="yes"/>
    <x v="0"/>
    <x v="0"/>
    <x v="0"/>
    <s v="No"/>
    <s v="Over Weight"/>
    <s v="Normal"/>
    <n v="1996"/>
    <s v="Oct"/>
    <n v="23"/>
    <d v="1996-10-23T00:00:00"/>
    <n v="3877.3"/>
    <s v="tier - 1"/>
    <s v="tier - 3"/>
    <s v="R1012"/>
  </r>
  <r>
    <s v="Id422"/>
    <s v="Robinson"/>
    <n v="27.645"/>
    <x v="303"/>
    <s v="yes"/>
    <x v="0"/>
    <x v="0"/>
    <x v="3"/>
    <s v="yes"/>
    <s v="Over Weight"/>
    <s v="Diabetes"/>
    <n v="2004"/>
    <s v="Jul"/>
    <n v="13"/>
    <d v="2004-07-13T00:00:00"/>
    <n v="3889.2"/>
    <s v="tier - 2"/>
    <s v="tier - 2"/>
    <s v="R1012"/>
  </r>
  <r>
    <s v="Id423"/>
    <s v="Sabo"/>
    <n v="27.6"/>
    <x v="151"/>
    <s v="No"/>
    <x v="0"/>
    <x v="0"/>
    <x v="1"/>
    <s v="yes"/>
    <s v="Over Weight"/>
    <s v="Normal"/>
    <n v="1993"/>
    <s v="Sep"/>
    <n v="14"/>
    <d v="1993-09-14T00:00:00"/>
    <n v="3898.35"/>
    <s v="tier - 2"/>
    <s v="tier - 2"/>
    <s v="R1012"/>
  </r>
  <r>
    <s v="Id424"/>
    <s v="Nazarian"/>
    <n v="25.08"/>
    <x v="304"/>
    <s v="yes"/>
    <x v="0"/>
    <x v="0"/>
    <x v="1"/>
    <s v="No"/>
    <s v="Over Weight"/>
    <s v="Diabetes"/>
    <n v="1981"/>
    <s v="Aug"/>
    <n v="27"/>
    <d v="1981-08-27T00:00:00"/>
    <n v="3902.07"/>
    <s v="tier - 2"/>
    <s v="tier - 2"/>
    <s v="R1013"/>
  </r>
  <r>
    <s v="Id425"/>
    <s v="Lerma"/>
    <n v="30.02"/>
    <x v="305"/>
    <s v="No"/>
    <x v="0"/>
    <x v="0"/>
    <x v="0"/>
    <s v="No"/>
    <s v="Obesity"/>
    <s v="Diabetes"/>
    <n v="1997"/>
    <s v="Nov"/>
    <n v="24"/>
    <d v="1997-11-24T00:00:00"/>
    <n v="3906.13"/>
    <s v="tier - 3"/>
    <s v="tier - 3"/>
    <s v="R1011"/>
  </r>
  <r>
    <s v="Id426"/>
    <s v="Dahl"/>
    <n v="27.36"/>
    <x v="306"/>
    <s v="yes"/>
    <x v="0"/>
    <x v="0"/>
    <x v="1"/>
    <s v="yes"/>
    <s v="Over Weight"/>
    <s v="Diabetes"/>
    <n v="1985"/>
    <s v="Jul"/>
    <n v="5"/>
    <d v="1985-07-05T00:00:00"/>
    <n v="3910.44"/>
    <s v="tier - 2"/>
    <s v="tier - 2"/>
    <s v="R1013"/>
  </r>
  <r>
    <s v="Id427"/>
    <s v="Surtees"/>
    <n v="22.2"/>
    <x v="49"/>
    <s v="No"/>
    <x v="0"/>
    <x v="0"/>
    <x v="0"/>
    <s v="yes"/>
    <s v="Normal Weight"/>
    <s v="Normal"/>
    <n v="2000"/>
    <s v="Jul"/>
    <n v="10"/>
    <d v="2000-07-10T00:00:00"/>
    <n v="3925.76"/>
    <s v="tier - 2"/>
    <s v="tier - 2"/>
    <s v="R1024"/>
  </r>
  <r>
    <s v="Id428"/>
    <s v="Spetner"/>
    <n v="25.71"/>
    <x v="237"/>
    <s v="No"/>
    <x v="1"/>
    <x v="0"/>
    <x v="3"/>
    <s v="yes"/>
    <s v="Over Weight"/>
    <s v="Normal"/>
    <n v="2002"/>
    <s v="Jun"/>
    <n v="15"/>
    <d v="2002-06-15T00:00:00"/>
    <n v="3931.51"/>
    <s v="tier - 2"/>
    <s v="tier - 3"/>
    <s v="R1011"/>
  </r>
  <r>
    <s v="Id429"/>
    <s v="Brandon"/>
    <n v="41.91"/>
    <x v="213"/>
    <s v="yes"/>
    <x v="0"/>
    <x v="0"/>
    <x v="3"/>
    <s v="No"/>
    <s v="Obesity"/>
    <s v="Prediabetes"/>
    <n v="1988"/>
    <s v="Oct"/>
    <n v="24"/>
    <d v="1988-10-24T00:00:00"/>
    <n v="3935.18"/>
    <s v="tier - 3"/>
    <s v="tier - 1"/>
    <s v="R1013"/>
  </r>
  <r>
    <s v="Id430"/>
    <s v="Eley"/>
    <n v="25.85"/>
    <x v="307"/>
    <s v="No"/>
    <x v="0"/>
    <x v="0"/>
    <x v="0"/>
    <s v="yes"/>
    <s v="Over Weight"/>
    <s v="Diabetes"/>
    <n v="1993"/>
    <s v="Sep"/>
    <n v="29"/>
    <d v="1993-09-29T00:00:00"/>
    <n v="3943.6"/>
    <s v="tier - 2"/>
    <s v="tier - 3"/>
    <s v="R1024"/>
  </r>
  <r>
    <s v="Id431"/>
    <s v="Sedicum"/>
    <n v="23.844999999999999"/>
    <x v="308"/>
    <s v="No"/>
    <x v="0"/>
    <x v="0"/>
    <x v="1"/>
    <s v="yes"/>
    <s v="Normal Weight"/>
    <s v="Diabetes"/>
    <n v="1993"/>
    <s v="Nov"/>
    <n v="11"/>
    <d v="1993-11-11T00:00:00"/>
    <n v="3947.41"/>
    <s v="tier - 2"/>
    <s v="tier - 2"/>
    <s v="R1013"/>
  </r>
  <r>
    <s v="Id432"/>
    <s v="Markle"/>
    <n v="30.59"/>
    <x v="182"/>
    <s v="No"/>
    <x v="0"/>
    <x v="1"/>
    <x v="3"/>
    <s v="No"/>
    <s v="Obesity"/>
    <s v="Normal"/>
    <n v="1999"/>
    <s v="Jul"/>
    <n v="10"/>
    <d v="1999-07-10T00:00:00"/>
    <n v="3955.98"/>
    <s v="tier - 2"/>
    <s v="tier - 3"/>
    <s v="R1021"/>
  </r>
  <r>
    <s v="Id433"/>
    <s v="Kunz"/>
    <n v="24.795000000000002"/>
    <x v="309"/>
    <s v="No"/>
    <x v="0"/>
    <x v="0"/>
    <x v="0"/>
    <s v="yes"/>
    <s v="Normal Weight"/>
    <s v="Diabetes"/>
    <n v="1995"/>
    <s v="Jul"/>
    <n v="11"/>
    <d v="1995-07-11T00:00:00"/>
    <n v="3956.07"/>
    <s v="tier - 2"/>
    <s v="tier - 2"/>
    <s v="R1012"/>
  </r>
  <r>
    <s v="Id434"/>
    <s v="Wimert"/>
    <n v="24.13"/>
    <x v="310"/>
    <s v="yes"/>
    <x v="0"/>
    <x v="0"/>
    <x v="1"/>
    <s v="yes"/>
    <s v="Normal Weight"/>
    <s v="Diabetes"/>
    <n v="1990"/>
    <s v="Jul"/>
    <n v="29"/>
    <d v="1990-07-29T00:00:00"/>
    <n v="3972.92"/>
    <s v="tier - 2"/>
    <s v="tier - 3"/>
    <s v="R1013"/>
  </r>
  <r>
    <s v="Id435"/>
    <s v="Peterson"/>
    <n v="25.84"/>
    <x v="311"/>
    <s v="No"/>
    <x v="0"/>
    <x v="0"/>
    <x v="1"/>
    <s v="yes"/>
    <s v="Over Weight"/>
    <s v="Diabetes"/>
    <n v="1996"/>
    <s v="Aug"/>
    <n v="17"/>
    <d v="1996-08-17T00:00:00"/>
    <n v="3981.98"/>
    <s v="tier - 2"/>
    <s v="tier - 2"/>
    <s v="R1013"/>
  </r>
  <r>
    <s v="Id436"/>
    <s v="Mercier"/>
    <n v="28"/>
    <x v="130"/>
    <s v="No"/>
    <x v="0"/>
    <x v="0"/>
    <x v="0"/>
    <s v="yes"/>
    <s v="Over Weight"/>
    <s v="Diabetes"/>
    <n v="1996"/>
    <s v="Sep"/>
    <n v="8"/>
    <d v="1996-09-08T00:00:00"/>
    <n v="3987.93"/>
    <s v="tier - 2"/>
    <s v="tier - 2"/>
    <s v="R1011"/>
  </r>
  <r>
    <s v="Id437"/>
    <s v="Laurie"/>
    <n v="34.1"/>
    <x v="138"/>
    <s v="yes"/>
    <x v="0"/>
    <x v="1"/>
    <x v="3"/>
    <s v="No"/>
    <s v="Obesity"/>
    <s v="Normal"/>
    <n v="1990"/>
    <s v="Nov"/>
    <n v="22"/>
    <d v="1990-11-22T00:00:00"/>
    <n v="3989.84"/>
    <s v="tier - 2"/>
    <s v="tier - 2"/>
    <s v="R1011"/>
  </r>
  <r>
    <s v="Id438"/>
    <s v="Sekaquaptewa"/>
    <n v="26.125"/>
    <x v="312"/>
    <s v="yes"/>
    <x v="0"/>
    <x v="0"/>
    <x v="3"/>
    <s v="yes"/>
    <s v="Over Weight"/>
    <s v="Diabetes"/>
    <n v="1990"/>
    <s v="Nov"/>
    <n v="1"/>
    <d v="1990-11-01T00:00:00"/>
    <n v="3994.18"/>
    <s v="tier - 2"/>
    <s v="tier - 2"/>
    <s v="R1013"/>
  </r>
  <r>
    <s v="Id439"/>
    <s v="Frash"/>
    <n v="25.6"/>
    <x v="313"/>
    <s v="No"/>
    <x v="0"/>
    <x v="0"/>
    <x v="1"/>
    <s v="yes"/>
    <s v="Over Weight"/>
    <s v="Diabetes"/>
    <n v="1989"/>
    <s v="Jul"/>
    <n v="10"/>
    <d v="1989-07-10T00:00:00"/>
    <n v="4002.36"/>
    <s v="tier - 2"/>
    <s v="tier - 1"/>
    <s v="R1013"/>
  </r>
  <r>
    <s v="Id440"/>
    <s v="Bukowski"/>
    <n v="24.32"/>
    <x v="314"/>
    <s v="No"/>
    <x v="0"/>
    <x v="0"/>
    <x v="0"/>
    <s v="No"/>
    <s v="Normal Weight"/>
    <s v="Prediabetes"/>
    <n v="2000"/>
    <s v="Sep"/>
    <n v="13"/>
    <d v="2000-09-13T00:00:00"/>
    <n v="4005.42"/>
    <s v="tier - 2"/>
    <s v="tier - 1"/>
    <s v="R1015"/>
  </r>
  <r>
    <s v="Id441"/>
    <s v="Sandahl"/>
    <n v="22.88"/>
    <x v="268"/>
    <s v="yes"/>
    <x v="0"/>
    <x v="1"/>
    <x v="3"/>
    <s v="yes"/>
    <s v="Normal Weight"/>
    <s v="Prediabetes"/>
    <n v="1992"/>
    <s v="Oct"/>
    <n v="11"/>
    <d v="1992-10-11T00:00:00"/>
    <n v="4032.24"/>
    <s v="tier - 3"/>
    <s v="tier - 3"/>
    <s v="R1012"/>
  </r>
  <r>
    <s v="Id442"/>
    <s v="Speight"/>
    <n v="24.984999999999999"/>
    <x v="46"/>
    <s v="yes"/>
    <x v="0"/>
    <x v="1"/>
    <x v="3"/>
    <s v="No"/>
    <s v="Over Weight"/>
    <s v="Normal"/>
    <n v="1984"/>
    <s v="Jul"/>
    <n v="7"/>
    <d v="1984-07-07T00:00:00"/>
    <n v="4038.41"/>
    <s v="tier - 2"/>
    <s v="tier - 1"/>
    <s v="R1013"/>
  </r>
  <r>
    <s v="Id443"/>
    <s v="Lee"/>
    <n v="33.1"/>
    <x v="315"/>
    <s v="No"/>
    <x v="0"/>
    <x v="1"/>
    <x v="3"/>
    <s v="No"/>
    <s v="Obesity"/>
    <s v="Normal"/>
    <n v="1983"/>
    <s v="Nov"/>
    <n v="10"/>
    <d v="1983-11-10T00:00:00"/>
    <n v="4039.9"/>
    <s v="tier - 2"/>
    <s v="tier - 1"/>
    <s v="R1013"/>
  </r>
  <r>
    <s v="Id444"/>
    <s v="Nielsen"/>
    <n v="27.83"/>
    <x v="77"/>
    <s v="yes"/>
    <x v="0"/>
    <x v="0"/>
    <x v="3"/>
    <s v="yes"/>
    <s v="Over Weight"/>
    <s v="Diabetes"/>
    <n v="1993"/>
    <s v="Dec"/>
    <n v="26"/>
    <d v="1993-12-26T00:00:00"/>
    <n v="4040.56"/>
    <s v="tier - 3"/>
    <s v="tier - 3"/>
    <s v="R1015"/>
  </r>
  <r>
    <s v="Id445"/>
    <s v="Zirdok"/>
    <n v="30.875"/>
    <x v="221"/>
    <s v="yes"/>
    <x v="0"/>
    <x v="0"/>
    <x v="1"/>
    <s v="No"/>
    <s v="Obesity"/>
    <s v="Diabetes"/>
    <n v="1988"/>
    <s v="Nov"/>
    <n v="30"/>
    <d v="1988-11-30T00:00:00"/>
    <n v="4047.94"/>
    <s v="tier - 2"/>
    <s v="tier - 1"/>
    <s v="R1013"/>
  </r>
  <r>
    <s v="Id446"/>
    <s v="Crudale"/>
    <n v="27.265000000000001"/>
    <x v="69"/>
    <s v="No"/>
    <x v="0"/>
    <x v="1"/>
    <x v="3"/>
    <s v="No"/>
    <s v="Over Weight"/>
    <s v="Normal"/>
    <n v="1993"/>
    <s v="Aug"/>
    <n v="13"/>
    <d v="1993-08-13T00:00:00"/>
    <n v="4058.12"/>
    <s v="tier - 2"/>
    <s v="tier - 1"/>
    <s v="R1013"/>
  </r>
  <r>
    <s v="Id447"/>
    <s v="Koopmans"/>
    <n v="26.7"/>
    <x v="182"/>
    <s v="No"/>
    <x v="0"/>
    <x v="1"/>
    <x v="3"/>
    <s v="yes"/>
    <s v="Over Weight"/>
    <s v="Normal"/>
    <n v="1995"/>
    <s v="Sep"/>
    <n v="14"/>
    <d v="1995-09-14T00:00:00"/>
    <n v="4058.71"/>
    <s v="tier - 3"/>
    <s v="tier - 3"/>
    <s v="R1012"/>
  </r>
  <r>
    <s v="Id448"/>
    <s v="Milani"/>
    <n v="29.925000000000001"/>
    <x v="10"/>
    <s v="yes"/>
    <x v="0"/>
    <x v="1"/>
    <x v="3"/>
    <s v="yes"/>
    <s v="Obesity"/>
    <s v="Prediabetes"/>
    <n v="1983"/>
    <s v="Sep"/>
    <n v="16"/>
    <d v="1983-09-16T00:00:00"/>
    <n v="4070.42"/>
    <s v="tier - 2"/>
    <s v="tier - 1"/>
    <s v="R1013"/>
  </r>
  <r>
    <s v="Id449"/>
    <s v="Kelly"/>
    <n v="19.95"/>
    <x v="144"/>
    <s v="yes"/>
    <x v="0"/>
    <x v="0"/>
    <x v="1"/>
    <s v="yes"/>
    <s v="Normal Weight"/>
    <s v="Normal"/>
    <n v="2002"/>
    <s v="Oct"/>
    <n v="18"/>
    <d v="2002-10-18T00:00:00"/>
    <n v="4070.51"/>
    <s v="tier - 2"/>
    <s v="tier - 1"/>
    <s v="R1012"/>
  </r>
  <r>
    <s v="Id450"/>
    <s v="Finelli"/>
    <n v="24.225000000000001"/>
    <x v="197"/>
    <s v="No"/>
    <x v="0"/>
    <x v="0"/>
    <x v="0"/>
    <s v="No"/>
    <s v="Normal Weight"/>
    <s v="Normal"/>
    <n v="1990"/>
    <s v="Dec"/>
    <n v="1"/>
    <d v="1990-12-01T00:00:00"/>
    <n v="4074.45"/>
    <s v="tier - 3"/>
    <s v="tier - 2"/>
    <s v="R1013"/>
  </r>
  <r>
    <s v="Id451"/>
    <s v="Palmer"/>
    <n v="28.12"/>
    <x v="316"/>
    <s v="No"/>
    <x v="0"/>
    <x v="0"/>
    <x v="0"/>
    <s v="yes"/>
    <s v="Over Weight"/>
    <s v="Normal"/>
    <n v="1990"/>
    <s v="Dec"/>
    <n v="14"/>
    <d v="1990-12-14T00:00:00"/>
    <n v="4076.5"/>
    <s v="tier - 2"/>
    <s v="tier - 3"/>
    <s v="R1011"/>
  </r>
  <r>
    <s v="Id452"/>
    <s v="Wang"/>
    <n v="23.21"/>
    <x v="132"/>
    <s v="No"/>
    <x v="0"/>
    <x v="0"/>
    <x v="0"/>
    <s v="yes"/>
    <s v="Normal Weight"/>
    <s v="Diabetes"/>
    <n v="1994"/>
    <s v="Aug"/>
    <n v="21"/>
    <d v="1994-08-21T00:00:00"/>
    <n v="4133.6400000000003"/>
    <s v="tier - 2"/>
    <s v="tier - 3"/>
    <s v="R1012"/>
  </r>
  <r>
    <s v="Id453"/>
    <s v="Beasley"/>
    <n v="23.98"/>
    <x v="156"/>
    <s v="No"/>
    <x v="0"/>
    <x v="0"/>
    <x v="0"/>
    <s v="No"/>
    <s v="Normal Weight"/>
    <s v="Diabetes"/>
    <n v="1991"/>
    <s v="Aug"/>
    <n v="6"/>
    <d v="1991-08-06T00:00:00"/>
    <n v="4134.08"/>
    <s v="tier - 2"/>
    <s v="tier - 1"/>
    <s v="R1012"/>
  </r>
  <r>
    <s v="Id454"/>
    <s v="Bedbury"/>
    <n v="30"/>
    <x v="200"/>
    <s v="No"/>
    <x v="0"/>
    <x v="0"/>
    <x v="0"/>
    <s v="yes"/>
    <s v="Obesity"/>
    <s v="Prediabetes"/>
    <n v="1992"/>
    <s v="Jun"/>
    <n v="18"/>
    <d v="1992-06-18T00:00:00"/>
    <n v="4137.5200000000004"/>
    <s v="tier - 2"/>
    <s v="tier - 3"/>
    <s v="R1024"/>
  </r>
  <r>
    <s v="Id455"/>
    <s v="Stemberger"/>
    <n v="17.350000000000001"/>
    <x v="52"/>
    <s v="yes"/>
    <x v="0"/>
    <x v="0"/>
    <x v="0"/>
    <s v="yes"/>
    <s v="Under Weight"/>
    <s v="Normal"/>
    <n v="1992"/>
    <s v="Jun"/>
    <n v="28"/>
    <d v="1992-06-28T00:00:00"/>
    <n v="4149.74"/>
    <s v="tier - 2"/>
    <s v="tier - 1"/>
    <s v="R1011"/>
  </r>
  <r>
    <s v="Id456"/>
    <s v="Chebet"/>
    <n v="22.704999999999998"/>
    <x v="173"/>
    <s v="No"/>
    <x v="0"/>
    <x v="0"/>
    <x v="0"/>
    <s v="No"/>
    <s v="Normal Weight"/>
    <s v="Normal"/>
    <n v="1992"/>
    <s v="Aug"/>
    <n v="4"/>
    <d v="1992-08-04T00:00:00"/>
    <n v="4151.03"/>
    <s v="tier - 2"/>
    <s v="tier - 2"/>
    <s v="R1013"/>
  </r>
  <r>
    <s v="Id457"/>
    <s v="Muir"/>
    <n v="25.41"/>
    <x v="317"/>
    <s v="yes"/>
    <x v="0"/>
    <x v="0"/>
    <x v="3"/>
    <s v="yes"/>
    <s v="Over Weight"/>
    <s v="Diabetes"/>
    <n v="1998"/>
    <s v="Nov"/>
    <n v="26"/>
    <d v="1998-11-26T00:00:00"/>
    <n v="4154.97"/>
    <s v="tier - 2"/>
    <s v="tier - 1"/>
    <s v="R1012"/>
  </r>
  <r>
    <s v="Id458"/>
    <s v="Yang"/>
    <n v="18.23"/>
    <x v="123"/>
    <s v="No"/>
    <x v="0"/>
    <x v="1"/>
    <x v="3"/>
    <s v="yes"/>
    <s v="Under Weight"/>
    <s v="Prediabetes"/>
    <n v="1984"/>
    <s v="Sep"/>
    <n v="16"/>
    <d v="1984-09-16T00:00:00"/>
    <n v="4163.21"/>
    <s v="tier - 2"/>
    <s v="tier - 2"/>
    <s v="R1012"/>
  </r>
  <r>
    <s v="Id459"/>
    <s v="Gravel"/>
    <n v="24.7"/>
    <x v="67"/>
    <s v="No"/>
    <x v="0"/>
    <x v="1"/>
    <x v="3"/>
    <s v="yes"/>
    <s v="Normal Weight"/>
    <s v="Normal"/>
    <n v="1989"/>
    <s v="Jun"/>
    <n v="25"/>
    <d v="1989-06-25T00:00:00"/>
    <n v="4185.1000000000004"/>
    <s v="tier - 2"/>
    <s v="tier - 3"/>
    <s v="R1013"/>
  </r>
  <r>
    <s v="Id460"/>
    <s v="Smith"/>
    <n v="37.4"/>
    <x v="318"/>
    <s v="yes"/>
    <x v="0"/>
    <x v="1"/>
    <x v="3"/>
    <s v="No"/>
    <s v="Obesity"/>
    <s v="Diabetes"/>
    <n v="1995"/>
    <s v="Oct"/>
    <n v="3"/>
    <d v="1995-10-03T00:00:00"/>
    <n v="4188.7299999999996"/>
    <s v="tier - 2"/>
    <s v="tier - 2"/>
    <s v="R1025"/>
  </r>
  <r>
    <s v="Id461"/>
    <s v="Williams"/>
    <n v="26.885000000000002"/>
    <x v="107"/>
    <s v="No"/>
    <x v="0"/>
    <x v="1"/>
    <x v="3"/>
    <s v="yes"/>
    <s v="Over Weight"/>
    <s v="Normal"/>
    <n v="1997"/>
    <s v="Sep"/>
    <n v="6"/>
    <d v="1997-09-06T00:00:00"/>
    <n v="4189.1099999999997"/>
    <s v="tier - 2"/>
    <s v="tier - 2"/>
    <s v="R1012"/>
  </r>
  <r>
    <s v="Id462"/>
    <s v="Meyer"/>
    <n v="25.27"/>
    <x v="319"/>
    <s v="No"/>
    <x v="0"/>
    <x v="1"/>
    <x v="3"/>
    <s v="yes"/>
    <s v="Over Weight"/>
    <s v="Normal"/>
    <n v="1998"/>
    <s v="Dec"/>
    <n v="14"/>
    <d v="1998-12-14T00:00:00"/>
    <n v="4234.93"/>
    <s v="tier - 2"/>
    <s v="tier - 1"/>
    <s v="R1011"/>
  </r>
  <r>
    <s v="Id463"/>
    <s v="Jamieson"/>
    <n v="23.655000000000001"/>
    <x v="320"/>
    <s v="yes"/>
    <x v="0"/>
    <x v="0"/>
    <x v="0"/>
    <s v="yes"/>
    <s v="Normal Weight"/>
    <s v="Normal"/>
    <n v="1992"/>
    <s v="Jun"/>
    <n v="27"/>
    <d v="1992-06-27T00:00:00"/>
    <n v="4237.13"/>
    <s v="tier - 3"/>
    <s v="tier - 1"/>
    <s v="R1016"/>
  </r>
  <r>
    <s v="Id464"/>
    <s v="Dufeal"/>
    <n v="55.05"/>
    <x v="223"/>
    <s v="No"/>
    <x v="0"/>
    <x v="0"/>
    <x v="0"/>
    <s v="No"/>
    <s v="Obesity"/>
    <s v="Diabetes"/>
    <n v="1991"/>
    <s v="Nov"/>
    <n v="3"/>
    <d v="1991-11-03T00:00:00"/>
    <n v="4239.8900000000003"/>
    <s v="tier - 2"/>
    <s v="tier - 2"/>
    <s v="R1012"/>
  </r>
  <r>
    <s v="Id465"/>
    <s v="Sansonetti"/>
    <n v="24.89"/>
    <x v="148"/>
    <s v="yes"/>
    <x v="0"/>
    <x v="1"/>
    <x v="3"/>
    <s v="yes"/>
    <s v="Normal Weight"/>
    <s v="Prediabetes"/>
    <n v="1991"/>
    <s v="Dec"/>
    <n v="1"/>
    <d v="1991-12-01T00:00:00"/>
    <n v="4243.59"/>
    <s v="tier - 3"/>
    <s v="tier - 1"/>
    <s v="R1012"/>
  </r>
  <r>
    <s v="Id466"/>
    <s v="Koneazny"/>
    <n v="18.715"/>
    <x v="321"/>
    <s v="No"/>
    <x v="0"/>
    <x v="0"/>
    <x v="0"/>
    <s v="No"/>
    <s v="Normal Weight"/>
    <s v="Normal"/>
    <n v="1982"/>
    <s v="Jun"/>
    <n v="16"/>
    <d v="1982-06-16T00:00:00"/>
    <n v="4250.24"/>
    <s v="tier - 2"/>
    <s v="tier - 3"/>
    <s v="R1013"/>
  </r>
  <r>
    <s v="Id467"/>
    <s v="Johnson"/>
    <n v="28.12"/>
    <x v="259"/>
    <s v="No"/>
    <x v="0"/>
    <x v="0"/>
    <x v="0"/>
    <s v="yes"/>
    <s v="Over Weight"/>
    <s v="Prediabetes"/>
    <n v="1995"/>
    <s v="Oct"/>
    <n v="14"/>
    <d v="1995-10-14T00:00:00"/>
    <n v="4260.74"/>
    <s v="tier - 3"/>
    <s v="tier - 2"/>
    <s v="R1011"/>
  </r>
  <r>
    <s v="Id468"/>
    <s v="Glasson"/>
    <n v="26.6"/>
    <x v="165"/>
    <s v="No"/>
    <x v="0"/>
    <x v="0"/>
    <x v="0"/>
    <s v="yes"/>
    <s v="Over Weight"/>
    <s v="Normal"/>
    <n v="1983"/>
    <s v="Nov"/>
    <n v="20"/>
    <d v="1983-11-20T00:00:00"/>
    <n v="4265.01"/>
    <s v="tier - 2"/>
    <s v="tier - 1"/>
    <s v="R1012"/>
  </r>
  <r>
    <s v="Id469"/>
    <s v="Canitz"/>
    <n v="30.114999999999998"/>
    <x v="233"/>
    <s v="No"/>
    <x v="1"/>
    <x v="0"/>
    <x v="3"/>
    <s v="No"/>
    <s v="Obesity"/>
    <s v="Normal"/>
    <n v="1992"/>
    <s v="Jun"/>
    <n v="18"/>
    <d v="1992-06-18T00:00:00"/>
    <n v="4266.17"/>
    <s v="tier - 3"/>
    <s v="tier - 2"/>
    <s v="R1013"/>
  </r>
  <r>
    <s v="Id470"/>
    <s v="Li"/>
    <n v="24.605"/>
    <x v="233"/>
    <s v="No"/>
    <x v="0"/>
    <x v="0"/>
    <x v="0"/>
    <s v="yes"/>
    <s v="Normal Weight"/>
    <s v="Normal"/>
    <n v="2003"/>
    <s v="Jun"/>
    <n v="8"/>
    <d v="2003-06-08T00:00:00"/>
    <n v="4278.55"/>
    <s v="tier - 2"/>
    <s v="tier - 1"/>
    <s v="R1021"/>
  </r>
  <r>
    <s v="Id471"/>
    <s v="Parsons"/>
    <n v="29.6"/>
    <x v="322"/>
    <s v="No"/>
    <x v="0"/>
    <x v="0"/>
    <x v="0"/>
    <s v="No"/>
    <s v="Over Weight"/>
    <s v="Diabetes"/>
    <n v="2000"/>
    <s v="Nov"/>
    <n v="25"/>
    <d v="2000-11-25T00:00:00"/>
    <n v="4296.2700000000004"/>
    <s v="tier - 2"/>
    <s v="tier - 3"/>
    <s v="R1012"/>
  </r>
  <r>
    <s v="Id472"/>
    <s v="Raulli"/>
    <n v="24.42"/>
    <x v="323"/>
    <s v="No"/>
    <x v="0"/>
    <x v="0"/>
    <x v="0"/>
    <s v="yes"/>
    <s v="Normal Weight"/>
    <s v="Diabetes"/>
    <n v="1988"/>
    <s v="Dec"/>
    <n v="19"/>
    <d v="1988-12-19T00:00:00"/>
    <n v="4320.41"/>
    <s v="tier - 2"/>
    <s v="tier - 1"/>
    <s v="R1012"/>
  </r>
  <r>
    <s v="Id473"/>
    <s v="Frome"/>
    <n v="20.9"/>
    <x v="188"/>
    <s v="yes"/>
    <x v="0"/>
    <x v="1"/>
    <x v="3"/>
    <s v="yes"/>
    <s v="Normal Weight"/>
    <s v="Normal"/>
    <n v="1994"/>
    <s v="Nov"/>
    <n v="2"/>
    <d v="1994-11-02T00:00:00"/>
    <n v="4337.74"/>
    <s v="tier - 2"/>
    <s v="tier - 1"/>
    <s v="R1024"/>
  </r>
  <r>
    <s v="Id474"/>
    <s v="Sevcik"/>
    <n v="22.895"/>
    <x v="100"/>
    <s v="No"/>
    <x v="0"/>
    <x v="0"/>
    <x v="0"/>
    <s v="yes"/>
    <s v="Normal Weight"/>
    <s v="Prediabetes"/>
    <n v="1994"/>
    <s v="Oct"/>
    <n v="26"/>
    <d v="1994-10-26T00:00:00"/>
    <n v="4340.4399999999996"/>
    <s v="tier - 2"/>
    <s v="tier - 1"/>
    <s v="R1013"/>
  </r>
  <r>
    <s v="Id475"/>
    <s v="Narang"/>
    <n v="28.3"/>
    <x v="324"/>
    <s v="yes"/>
    <x v="0"/>
    <x v="1"/>
    <x v="3"/>
    <s v="yes"/>
    <s v="Over Weight"/>
    <s v="Normal"/>
    <n v="1991"/>
    <s v="Jun"/>
    <n v="1"/>
    <d v="1991-06-01T00:00:00"/>
    <n v="4347.0200000000004"/>
    <s v="tier - 2"/>
    <s v="tier - 1"/>
    <s v="R1024"/>
  </r>
  <r>
    <s v="Id476"/>
    <s v="Royston"/>
    <n v="54.3"/>
    <x v="325"/>
    <s v="yes"/>
    <x v="0"/>
    <x v="0"/>
    <x v="3"/>
    <s v="No"/>
    <s v="Obesity"/>
    <s v="Normal"/>
    <n v="1994"/>
    <s v="Nov"/>
    <n v="1"/>
    <d v="1994-11-01T00:00:00"/>
    <n v="4349.46"/>
    <s v="tier - 2"/>
    <s v="tier - 2"/>
    <s v="R1013"/>
  </r>
  <r>
    <s v="Id477"/>
    <s v="Tieri"/>
    <n v="33.344999999999999"/>
    <x v="15"/>
    <s v="yes"/>
    <x v="0"/>
    <x v="0"/>
    <x v="3"/>
    <s v="No"/>
    <s v="Obesity"/>
    <s v="Diabetes"/>
    <n v="1991"/>
    <s v="Sep"/>
    <n v="13"/>
    <d v="1991-09-13T00:00:00"/>
    <n v="4350.51"/>
    <s v="tier - 2"/>
    <s v="tier - 2"/>
    <s v="R1013"/>
  </r>
  <r>
    <s v="Id478"/>
    <s v="Whitney"/>
    <n v="33"/>
    <x v="118"/>
    <s v="yes"/>
    <x v="0"/>
    <x v="0"/>
    <x v="0"/>
    <s v="No"/>
    <s v="Obesity"/>
    <s v="Diabetes"/>
    <n v="1990"/>
    <s v="Aug"/>
    <n v="28"/>
    <d v="1990-08-28T00:00:00"/>
    <n v="4357.04"/>
    <s v="tier - 2"/>
    <s v="tier - 3"/>
    <s v="R1012"/>
  </r>
  <r>
    <s v="Id479"/>
    <s v="Wandzilak"/>
    <n v="28.024999999999999"/>
    <x v="16"/>
    <s v="yes"/>
    <x v="0"/>
    <x v="0"/>
    <x v="3"/>
    <s v="yes"/>
    <s v="Over Weight"/>
    <s v="Diabetes"/>
    <n v="1997"/>
    <s v="Nov"/>
    <n v="29"/>
    <d v="1997-11-29T00:00:00"/>
    <n v="4391.6499999999996"/>
    <s v="tier - 2"/>
    <s v="tier - 2"/>
    <s v="R1011"/>
  </r>
  <r>
    <s v="Id480"/>
    <s v="Valenzona"/>
    <n v="28.69"/>
    <x v="195"/>
    <s v="No"/>
    <x v="0"/>
    <x v="0"/>
    <x v="3"/>
    <s v="yes"/>
    <s v="Over Weight"/>
    <s v="Prediabetes"/>
    <n v="1982"/>
    <s v="Jun"/>
    <n v="29"/>
    <d v="1982-06-29T00:00:00"/>
    <n v="4392.7"/>
    <s v="tier - 2"/>
    <s v="tier - 2"/>
    <s v="R1013"/>
  </r>
  <r>
    <s v="Id481"/>
    <s v="Young"/>
    <n v="40.28"/>
    <x v="142"/>
    <s v="No"/>
    <x v="0"/>
    <x v="0"/>
    <x v="0"/>
    <s v="No"/>
    <s v="Obesity"/>
    <s v="Diabetes"/>
    <n v="1988"/>
    <s v="Jul"/>
    <n v="18"/>
    <d v="1988-07-18T00:00:00"/>
    <n v="4397.3100000000004"/>
    <s v="tier - 2"/>
    <s v="tier - 2"/>
    <s v="R1013"/>
  </r>
  <r>
    <s v="Id482"/>
    <s v="Richards"/>
    <n v="37.299999999999997"/>
    <x v="230"/>
    <s v="yes"/>
    <x v="0"/>
    <x v="0"/>
    <x v="0"/>
    <s v="No"/>
    <s v="Obesity"/>
    <s v="Diabetes"/>
    <n v="1986"/>
    <s v="Aug"/>
    <n v="11"/>
    <d v="1986-08-11T00:00:00"/>
    <n v="4399.7299999999996"/>
    <s v="tier - 3"/>
    <s v="tier - 2"/>
    <s v="R1013"/>
  </r>
  <r>
    <s v="Id483"/>
    <s v="Alexson"/>
    <n v="54.47"/>
    <x v="326"/>
    <s v="yes"/>
    <x v="0"/>
    <x v="0"/>
    <x v="1"/>
    <s v="No"/>
    <s v="Obesity"/>
    <s v="Normal"/>
    <n v="1986"/>
    <s v="Jul"/>
    <n v="13"/>
    <d v="1986-07-13T00:00:00"/>
    <n v="4402.2299999999996"/>
    <s v="tier - 2"/>
    <s v="tier - 2"/>
    <s v="R1011"/>
  </r>
  <r>
    <s v="Id484"/>
    <s v="Wright"/>
    <n v="38.06"/>
    <x v="219"/>
    <s v="yes"/>
    <x v="0"/>
    <x v="1"/>
    <x v="3"/>
    <s v="No"/>
    <s v="Obesity"/>
    <s v="Normal"/>
    <n v="1988"/>
    <s v="Sep"/>
    <n v="16"/>
    <d v="1988-09-16T00:00:00"/>
    <n v="4415.16"/>
    <s v="tier - 2"/>
    <s v="tier - 1"/>
    <s v="R1013"/>
  </r>
  <r>
    <s v="Id485"/>
    <s v="McKenna"/>
    <n v="51.47"/>
    <x v="327"/>
    <s v="No"/>
    <x v="0"/>
    <x v="0"/>
    <x v="0"/>
    <s v="No"/>
    <s v="Obesity"/>
    <s v="Diabetes"/>
    <n v="1992"/>
    <s v="Aug"/>
    <n v="15"/>
    <d v="1992-08-15T00:00:00"/>
    <n v="4420.95"/>
    <s v="tier - 2"/>
    <s v="tier - 3"/>
    <s v="R1020"/>
  </r>
  <r>
    <s v="Id486"/>
    <s v="Sallade"/>
    <n v="29.8"/>
    <x v="123"/>
    <s v="yes"/>
    <x v="0"/>
    <x v="0"/>
    <x v="0"/>
    <s v="No"/>
    <s v="Over Weight"/>
    <s v="Prediabetes"/>
    <n v="1994"/>
    <s v="Dec"/>
    <n v="29"/>
    <d v="1994-12-29T00:00:00"/>
    <n v="4428.8900000000003"/>
    <s v="tier - 3"/>
    <s v="tier - 1"/>
    <s v="R1017"/>
  </r>
  <r>
    <s v="Id487"/>
    <s v="Argall"/>
    <n v="49.77"/>
    <x v="13"/>
    <s v="No"/>
    <x v="0"/>
    <x v="0"/>
    <x v="0"/>
    <s v="No"/>
    <s v="Obesity"/>
    <s v="Diabetes"/>
    <n v="1993"/>
    <s v="Sep"/>
    <n v="4"/>
    <d v="1993-09-04T00:00:00"/>
    <n v="4433.3900000000003"/>
    <s v="tier - 2"/>
    <s v="tier - 3"/>
    <s v="R1012"/>
  </r>
  <r>
    <s v="Id488"/>
    <s v="Patchell"/>
    <n v="25.555"/>
    <x v="197"/>
    <s v="yes"/>
    <x v="0"/>
    <x v="0"/>
    <x v="0"/>
    <s v="yes"/>
    <s v="Over Weight"/>
    <s v="Normal"/>
    <n v="1993"/>
    <s v="Dec"/>
    <n v="23"/>
    <d v="1993-12-23T00:00:00"/>
    <n v="4433.92"/>
    <s v="tier - 2"/>
    <s v="tier - 2"/>
    <s v="R1012"/>
  </r>
  <r>
    <s v="Id489"/>
    <s v="Catoggio"/>
    <n v="29.64"/>
    <x v="328"/>
    <s v="No"/>
    <x v="0"/>
    <x v="1"/>
    <x v="3"/>
    <s v="No"/>
    <s v="Over Weight"/>
    <s v="Normal"/>
    <n v="1994"/>
    <s v="Oct"/>
    <n v="8"/>
    <d v="1994-10-08T00:00:00"/>
    <n v="4435.09"/>
    <s v="tier - 3"/>
    <s v="tier - 2"/>
    <s v="R1016"/>
  </r>
  <r>
    <s v="Id490"/>
    <s v="Adams"/>
    <n v="53.93"/>
    <x v="45"/>
    <s v="yes"/>
    <x v="0"/>
    <x v="0"/>
    <x v="1"/>
    <s v="No"/>
    <s v="Obesity"/>
    <s v="Normal"/>
    <n v="1994"/>
    <s v="Oct"/>
    <n v="24"/>
    <d v="1994-10-24T00:00:00"/>
    <n v="4438.26"/>
    <s v="tier - 2"/>
    <s v="tier - 3"/>
    <s v="R1017"/>
  </r>
  <r>
    <s v="Id491"/>
    <s v="Windt"/>
    <n v="28.024999999999999"/>
    <x v="120"/>
    <s v="No"/>
    <x v="0"/>
    <x v="0"/>
    <x v="3"/>
    <s v="yes"/>
    <s v="Over Weight"/>
    <s v="Normal"/>
    <n v="1991"/>
    <s v="Sep"/>
    <n v="3"/>
    <d v="1991-09-03T00:00:00"/>
    <n v="4441.21"/>
    <s v="tier - 1"/>
    <s v="tier - 2"/>
    <s v="R1014"/>
  </r>
  <r>
    <s v="Id492"/>
    <s v="Ryan"/>
    <n v="27.5"/>
    <x v="326"/>
    <s v="No"/>
    <x v="0"/>
    <x v="0"/>
    <x v="0"/>
    <s v="No"/>
    <s v="Over Weight"/>
    <s v="Normal"/>
    <n v="1994"/>
    <s v="Jun"/>
    <n v="28"/>
    <d v="1994-06-28T00:00:00"/>
    <n v="4449.46"/>
    <s v="tier - 1"/>
    <s v="tier - 2"/>
    <s v="R1013"/>
  </r>
  <r>
    <s v="Id493"/>
    <s v="Marion"/>
    <n v="21.8"/>
    <x v="110"/>
    <s v="No"/>
    <x v="0"/>
    <x v="0"/>
    <x v="0"/>
    <s v="yes"/>
    <s v="Normal Weight"/>
    <s v="Diabetes"/>
    <n v="1990"/>
    <s v="Aug"/>
    <n v="8"/>
    <d v="1990-08-08T00:00:00"/>
    <n v="4454.3999999999996"/>
    <s v="tier - 2"/>
    <s v="tier - 3"/>
    <s v="R1012"/>
  </r>
  <r>
    <s v="Id494"/>
    <s v="Raffetto"/>
    <n v="26.41"/>
    <x v="329"/>
    <s v="yes"/>
    <x v="0"/>
    <x v="1"/>
    <x v="3"/>
    <s v="yes"/>
    <s v="Over Weight"/>
    <s v="Normal"/>
    <n v="1990"/>
    <s v="Jul"/>
    <n v="15"/>
    <d v="1990-07-15T00:00:00"/>
    <n v="4462.72"/>
    <s v="tier - 2"/>
    <s v="tier - 3"/>
    <s v="R1012"/>
  </r>
  <r>
    <s v="Id495"/>
    <s v="Young"/>
    <n v="27.835000000000001"/>
    <x v="229"/>
    <s v="yes"/>
    <x v="0"/>
    <x v="0"/>
    <x v="3"/>
    <s v="yes"/>
    <s v="Over Weight"/>
    <s v="Prediabetes"/>
    <n v="1991"/>
    <s v="Jul"/>
    <n v="4"/>
    <d v="1991-07-04T00:00:00"/>
    <n v="4463.21"/>
    <s v="tier - 3"/>
    <s v="tier - 3"/>
    <s v="R1013"/>
  </r>
  <r>
    <s v="Id496"/>
    <s v="Oehlke"/>
    <n v="51.74"/>
    <x v="244"/>
    <s v="yes"/>
    <x v="0"/>
    <x v="0"/>
    <x v="1"/>
    <s v="No"/>
    <s v="Obesity"/>
    <s v="Normal"/>
    <n v="1999"/>
    <s v="Nov"/>
    <n v="20"/>
    <d v="1999-11-20T00:00:00"/>
    <n v="4466.62"/>
    <s v="tier - 2"/>
    <s v="tier - 2"/>
    <s v="R1012"/>
  </r>
  <r>
    <s v="Id497"/>
    <s v="Sudol"/>
    <n v="23.37"/>
    <x v="330"/>
    <s v="No"/>
    <x v="0"/>
    <x v="0"/>
    <x v="0"/>
    <s v="yes"/>
    <s v="Normal Weight"/>
    <s v="Prediabetes"/>
    <n v="2004"/>
    <s v="Jul"/>
    <n v="18"/>
    <d v="2004-07-18T00:00:00"/>
    <n v="4468.25"/>
    <s v="tier - 2"/>
    <s v="tier - 2"/>
    <s v="R1012"/>
  </r>
  <r>
    <s v="Id498"/>
    <s v="Van Es"/>
    <n v="29.7"/>
    <x v="200"/>
    <s v="yes"/>
    <x v="0"/>
    <x v="1"/>
    <x v="3"/>
    <s v="yes"/>
    <s v="Over Weight"/>
    <s v="Prediabetes"/>
    <n v="1992"/>
    <s v="Jul"/>
    <n v="12"/>
    <d v="1992-07-12T00:00:00"/>
    <n v="4488.58"/>
    <s v="tier - 2"/>
    <s v="tier - 3"/>
    <s v="R1012"/>
  </r>
  <r>
    <s v="Id499"/>
    <s v="Dolge"/>
    <n v="20.045000000000002"/>
    <x v="331"/>
    <s v="No"/>
    <x v="0"/>
    <x v="1"/>
    <x v="3"/>
    <s v="yes"/>
    <s v="Normal Weight"/>
    <s v="Prediabetes"/>
    <n v="1988"/>
    <s v="Jun"/>
    <n v="26"/>
    <d v="1988-06-26T00:00:00"/>
    <n v="4500.34"/>
    <s v="tier - 2"/>
    <s v="tier - 1"/>
    <s v="R1017"/>
  </r>
  <r>
    <s v="Id500"/>
    <s v="Marlier"/>
    <n v="27.83"/>
    <x v="332"/>
    <s v="No"/>
    <x v="0"/>
    <x v="0"/>
    <x v="1"/>
    <s v="No"/>
    <s v="Over Weight"/>
    <s v="Normal"/>
    <n v="1997"/>
    <s v="Oct"/>
    <n v="13"/>
    <d v="1997-10-13T00:00:00"/>
    <n v="4504.66"/>
    <s v="tier - 1"/>
    <s v="tier - 2"/>
    <s v="R1013"/>
  </r>
  <r>
    <s v="Id501"/>
    <s v="Girard"/>
    <n v="28.93"/>
    <x v="112"/>
    <s v="No"/>
    <x v="0"/>
    <x v="0"/>
    <x v="0"/>
    <s v="yes"/>
    <s v="Over Weight"/>
    <s v="Normal"/>
    <n v="1982"/>
    <s v="Sep"/>
    <n v="27"/>
    <d v="1982-09-27T00:00:00"/>
    <n v="4511.41"/>
    <s v="tier - 2"/>
    <s v="tier - 3"/>
    <s v="R1013"/>
  </r>
  <r>
    <s v="Id502"/>
    <s v="Lee"/>
    <n v="33.82"/>
    <x v="140"/>
    <s v="No"/>
    <x v="0"/>
    <x v="0"/>
    <x v="0"/>
    <s v="No"/>
    <s v="Obesity"/>
    <s v="Normal"/>
    <n v="1980"/>
    <s v="Jun"/>
    <n v="16"/>
    <d v="1980-06-16T00:00:00"/>
    <n v="4515.71"/>
    <s v="tier - 2"/>
    <s v="tier - 3"/>
    <s v="R1013"/>
  </r>
  <r>
    <s v="Id503"/>
    <s v="Hubbard"/>
    <n v="20.234999999999999"/>
    <x v="181"/>
    <s v="No"/>
    <x v="0"/>
    <x v="0"/>
    <x v="0"/>
    <s v="yes"/>
    <s v="Normal Weight"/>
    <s v="Diabetes"/>
    <n v="2003"/>
    <s v="Oct"/>
    <n v="2"/>
    <d v="2003-10-02T00:00:00"/>
    <n v="4518.3999999999996"/>
    <s v="tier - 2"/>
    <s v="tier - 3"/>
    <s v="R1026"/>
  </r>
  <r>
    <s v="Id504"/>
    <s v="Koester"/>
    <n v="49.2"/>
    <x v="333"/>
    <s v="yes"/>
    <x v="0"/>
    <x v="1"/>
    <x v="3"/>
    <s v="No"/>
    <s v="Obesity"/>
    <s v="Diabetes"/>
    <n v="1987"/>
    <s v="Dec"/>
    <n v="5"/>
    <d v="1987-12-05T00:00:00"/>
    <n v="4518.7700000000004"/>
    <s v="tier - 2"/>
    <s v="tier - 3"/>
    <s v="R1012"/>
  </r>
  <r>
    <s v="Id505"/>
    <s v="Matthews"/>
    <n v="26.4"/>
    <x v="189"/>
    <s v="yes"/>
    <x v="0"/>
    <x v="0"/>
    <x v="0"/>
    <s v="yes"/>
    <s v="Over Weight"/>
    <s v="Normal"/>
    <n v="1988"/>
    <s v="Dec"/>
    <n v="21"/>
    <d v="1988-12-21T00:00:00"/>
    <n v="4518.83"/>
    <s v="tier - 2"/>
    <s v="tier - 2"/>
    <s v="R1017"/>
  </r>
  <r>
    <s v="Id506"/>
    <s v="Rubinich"/>
    <n v="28.38"/>
    <x v="6"/>
    <s v="No"/>
    <x v="0"/>
    <x v="0"/>
    <x v="3"/>
    <s v="yes"/>
    <s v="Over Weight"/>
    <s v="Prediabetes"/>
    <n v="1992"/>
    <s v="Aug"/>
    <n v="13"/>
    <d v="1992-08-13T00:00:00"/>
    <n v="4527.18"/>
    <s v="tier - 2"/>
    <s v="tier - 2"/>
    <s v="R1012"/>
  </r>
  <r>
    <s v="Id507"/>
    <s v="Alban"/>
    <n v="24.64"/>
    <x v="280"/>
    <s v="No"/>
    <x v="0"/>
    <x v="0"/>
    <x v="0"/>
    <s v="yes"/>
    <s v="Normal Weight"/>
    <s v="Normal"/>
    <n v="1993"/>
    <s v="Jun"/>
    <n v="29"/>
    <d v="1993-06-29T00:00:00"/>
    <n v="4529.4799999999996"/>
    <s v="tier - 2"/>
    <s v="tier - 1"/>
    <s v="R1011"/>
  </r>
  <r>
    <s v="Id508"/>
    <s v="Corcoran"/>
    <n v="39.71"/>
    <x v="334"/>
    <s v="No"/>
    <x v="0"/>
    <x v="0"/>
    <x v="3"/>
    <s v="No"/>
    <s v="Obesity"/>
    <s v="Prediabetes"/>
    <n v="1988"/>
    <s v="Jun"/>
    <n v="13"/>
    <d v="1988-06-13T00:00:00"/>
    <n v="4536.26"/>
    <s v="tier - 2"/>
    <s v="tier - 2"/>
    <s v="R1011"/>
  </r>
  <r>
    <s v="Id509"/>
    <s v="Sargent"/>
    <n v="22.22"/>
    <x v="335"/>
    <s v="No"/>
    <x v="0"/>
    <x v="0"/>
    <x v="0"/>
    <s v="yes"/>
    <s v="Normal Weight"/>
    <s v="Normal"/>
    <n v="1990"/>
    <s v="Nov"/>
    <n v="17"/>
    <d v="1990-11-17T00:00:00"/>
    <n v="4544.2299999999996"/>
    <s v="tier - 2"/>
    <s v="tier - 1"/>
    <s v="R1024"/>
  </r>
  <r>
    <s v="Id510"/>
    <s v="Watson"/>
    <n v="33.344999999999999"/>
    <x v="270"/>
    <s v="No"/>
    <x v="0"/>
    <x v="1"/>
    <x v="3"/>
    <s v="No"/>
    <s v="Obesity"/>
    <s v="Normal"/>
    <n v="2004"/>
    <s v="Dec"/>
    <n v="22"/>
    <d v="2004-12-22T00:00:00"/>
    <n v="4561.1899999999996"/>
    <s v="tier - 2"/>
    <s v="tier - 2"/>
    <s v="R1024"/>
  </r>
  <r>
    <s v="Id511"/>
    <s v="Esponda"/>
    <n v="24.42"/>
    <x v="336"/>
    <s v="No"/>
    <x v="0"/>
    <x v="0"/>
    <x v="3"/>
    <s v="yes"/>
    <s v="Normal Weight"/>
    <s v="Prediabetes"/>
    <n v="1990"/>
    <s v="Sep"/>
    <n v="20"/>
    <d v="1990-09-20T00:00:00"/>
    <n v="4562.84"/>
    <s v="tier - 2"/>
    <s v="tier - 2"/>
    <s v="R1013"/>
  </r>
  <r>
    <s v="Id512"/>
    <s v="Krall"/>
    <n v="29.81"/>
    <x v="224"/>
    <s v="No"/>
    <x v="0"/>
    <x v="0"/>
    <x v="0"/>
    <s v="yes"/>
    <s v="Over Weight"/>
    <s v="Normal"/>
    <n v="1996"/>
    <s v="Dec"/>
    <n v="25"/>
    <d v="1996-12-25T00:00:00"/>
    <n v="4564.1899999999996"/>
    <s v="tier - 2"/>
    <s v="tier - 2"/>
    <s v="R1024"/>
  </r>
  <r>
    <s v="Id513"/>
    <s v="Poskin"/>
    <n v="51.18"/>
    <x v="171"/>
    <s v="yes"/>
    <x v="0"/>
    <x v="0"/>
    <x v="1"/>
    <s v="No"/>
    <s v="Obesity"/>
    <s v="Normal"/>
    <n v="1989"/>
    <s v="Sep"/>
    <n v="18"/>
    <d v="1989-09-18T00:00:00"/>
    <n v="4571.41"/>
    <s v="tier - 2"/>
    <s v="tier - 2"/>
    <s v="R1012"/>
  </r>
  <r>
    <s v="Id514"/>
    <s v="Halfmann"/>
    <n v="51.37"/>
    <x v="222"/>
    <s v="yes"/>
    <x v="0"/>
    <x v="0"/>
    <x v="0"/>
    <s v="No"/>
    <s v="Obesity"/>
    <s v="Diabetes"/>
    <n v="2000"/>
    <s v="Jul"/>
    <n v="2"/>
    <d v="2000-07-02T00:00:00"/>
    <n v="4608.03"/>
    <s v="tier - 2"/>
    <s v="tier - 3"/>
    <s v="R1011"/>
  </r>
  <r>
    <s v="Id515"/>
    <s v="Klapper"/>
    <n v="36.19"/>
    <x v="315"/>
    <s v="yes"/>
    <x v="0"/>
    <x v="0"/>
    <x v="0"/>
    <s v="No"/>
    <s v="Obesity"/>
    <s v="Normal"/>
    <n v="1998"/>
    <s v="Jun"/>
    <n v="29"/>
    <d v="1998-06-29T00:00:00"/>
    <n v="4618.08"/>
    <s v="tier - 2"/>
    <s v="tier - 1"/>
    <s v="R1012"/>
  </r>
  <r>
    <s v="Id516"/>
    <s v="George"/>
    <n v="25.9"/>
    <x v="95"/>
    <s v="No"/>
    <x v="0"/>
    <x v="0"/>
    <x v="0"/>
    <s v="yes"/>
    <s v="Over Weight"/>
    <s v="Normal"/>
    <n v="1985"/>
    <s v="Jun"/>
    <n v="22"/>
    <d v="1985-06-22T00:00:00"/>
    <n v="4646.76"/>
    <s v="tier - 1"/>
    <s v="tier - 1"/>
    <s v="R1011"/>
  </r>
  <r>
    <s v="Id517"/>
    <s v="Hicks"/>
    <n v="35.72"/>
    <x v="337"/>
    <s v="No"/>
    <x v="0"/>
    <x v="1"/>
    <x v="3"/>
    <s v="No"/>
    <s v="Obesity"/>
    <s v="Normal"/>
    <n v="1996"/>
    <s v="Oct"/>
    <n v="25"/>
    <d v="1996-10-25T00:00:00"/>
    <n v="4661.29"/>
    <s v="tier - 2"/>
    <s v="tier - 1"/>
    <s v="R1017"/>
  </r>
  <r>
    <s v="Id518"/>
    <s v="Lockyer"/>
    <n v="27.94"/>
    <x v="338"/>
    <s v="No"/>
    <x v="0"/>
    <x v="1"/>
    <x v="3"/>
    <s v="yes"/>
    <s v="Over Weight"/>
    <s v="Normal"/>
    <n v="1990"/>
    <s v="Aug"/>
    <n v="5"/>
    <d v="1990-08-05T00:00:00"/>
    <n v="4667.6099999999997"/>
    <s v="tier - 3"/>
    <s v="tier - 3"/>
    <s v="R1016"/>
  </r>
  <r>
    <s v="Id519"/>
    <s v="Byrnes"/>
    <n v="27.1"/>
    <x v="208"/>
    <s v="No"/>
    <x v="0"/>
    <x v="0"/>
    <x v="0"/>
    <s v="yes"/>
    <s v="Over Weight"/>
    <s v="Prediabetes"/>
    <n v="1990"/>
    <s v="Sep"/>
    <n v="26"/>
    <d v="1990-09-26T00:00:00"/>
    <n v="4670.6400000000003"/>
    <s v="tier - 2"/>
    <s v="tier - 2"/>
    <s v="R1011"/>
  </r>
  <r>
    <s v="Id520"/>
    <s v="Norris"/>
    <n v="18.3"/>
    <x v="339"/>
    <s v="yes"/>
    <x v="0"/>
    <x v="1"/>
    <x v="3"/>
    <s v="yes"/>
    <s v="Under Weight"/>
    <s v="Normal"/>
    <n v="1990"/>
    <s v="Jul"/>
    <n v="13"/>
    <d v="1990-07-13T00:00:00"/>
    <n v="4673.3900000000003"/>
    <s v="tier - 2"/>
    <s v="tier - 1"/>
    <s v="R1013"/>
  </r>
  <r>
    <s v="Id521"/>
    <s v="Darda"/>
    <n v="25.3"/>
    <x v="340"/>
    <s v="yes"/>
    <x v="0"/>
    <x v="0"/>
    <x v="3"/>
    <s v="yes"/>
    <s v="Over Weight"/>
    <s v="Normal"/>
    <n v="1979"/>
    <s v="Oct"/>
    <n v="18"/>
    <d v="1979-10-18T00:00:00"/>
    <n v="4674.2"/>
    <s v="tier - 2"/>
    <s v="tier - 1"/>
    <s v="R1013"/>
  </r>
  <r>
    <s v="Id522"/>
    <s v="Otstot"/>
    <n v="38.83"/>
    <x v="341"/>
    <s v="No"/>
    <x v="0"/>
    <x v="0"/>
    <x v="3"/>
    <s v="No"/>
    <s v="Obesity"/>
    <s v="Prediabetes"/>
    <n v="2003"/>
    <s v="Oct"/>
    <n v="4"/>
    <d v="2003-10-04T00:00:00"/>
    <n v="4678.8"/>
    <s v="tier - 2"/>
    <s v="tier - 1"/>
    <s v="R1021"/>
  </r>
  <r>
    <s v="Id523"/>
    <s v="Bowley"/>
    <n v="27.6"/>
    <x v="332"/>
    <s v="No"/>
    <x v="0"/>
    <x v="0"/>
    <x v="3"/>
    <s v="No"/>
    <s v="Over Weight"/>
    <s v="Normal"/>
    <n v="1990"/>
    <s v="Sep"/>
    <n v="4"/>
    <d v="1990-09-04T00:00:00"/>
    <n v="4686.3900000000003"/>
    <s v="tier - 3"/>
    <s v="tier - 3"/>
    <s v="R1013"/>
  </r>
  <r>
    <s v="Id524"/>
    <s v="Rogers"/>
    <n v="46.4"/>
    <x v="342"/>
    <s v="yes"/>
    <x v="0"/>
    <x v="1"/>
    <x v="3"/>
    <s v="No"/>
    <s v="Obesity"/>
    <s v="Diabetes"/>
    <n v="2003"/>
    <s v="Jun"/>
    <n v="22"/>
    <d v="2003-06-22T00:00:00"/>
    <n v="4687.8"/>
    <s v="tier - 2"/>
    <s v="tier - 3"/>
    <s v="R1011"/>
  </r>
  <r>
    <s v="Id525"/>
    <s v="Mclaughlin"/>
    <n v="51.92"/>
    <x v="107"/>
    <s v="yes"/>
    <x v="0"/>
    <x v="1"/>
    <x v="3"/>
    <s v="No"/>
    <s v="Obesity"/>
    <s v="Normal"/>
    <n v="1977"/>
    <s v="Dec"/>
    <n v="4"/>
    <d v="1977-12-04T00:00:00"/>
    <n v="4699.47"/>
    <s v="tier - 2"/>
    <s v="tier - 3"/>
    <s v="R1013"/>
  </r>
  <r>
    <s v="Id526"/>
    <s v="Ziegler"/>
    <n v="32.395000000000003"/>
    <x v="251"/>
    <s v="yes"/>
    <x v="0"/>
    <x v="0"/>
    <x v="3"/>
    <s v="No"/>
    <s v="Obesity"/>
    <s v="Normal"/>
    <n v="1981"/>
    <s v="Aug"/>
    <n v="12"/>
    <d v="1981-08-12T00:00:00"/>
    <n v="4712.12"/>
    <s v="tier - 2"/>
    <s v="tier - 3"/>
    <s v="R1011"/>
  </r>
  <r>
    <s v="Id527"/>
    <s v="Hughey"/>
    <n v="46.19"/>
    <x v="343"/>
    <s v="yes"/>
    <x v="0"/>
    <x v="1"/>
    <x v="3"/>
    <s v="No"/>
    <s v="Obesity"/>
    <s v="Diabetes"/>
    <n v="1992"/>
    <s v="Oct"/>
    <n v="9"/>
    <d v="1992-10-09T00:00:00"/>
    <n v="4718.2"/>
    <s v="tier - 2"/>
    <s v="tier - 3"/>
    <s v="R1024"/>
  </r>
  <r>
    <s v="Id528"/>
    <s v="Knast"/>
    <n v="27.93"/>
    <x v="145"/>
    <s v="No"/>
    <x v="0"/>
    <x v="1"/>
    <x v="3"/>
    <s v="No"/>
    <s v="Over Weight"/>
    <s v="Normal"/>
    <n v="1992"/>
    <s v="Sep"/>
    <n v="28"/>
    <d v="1992-09-28T00:00:00"/>
    <n v="4719.5200000000004"/>
    <s v="tier - 2"/>
    <s v="tier - 2"/>
    <s v="R1024"/>
  </r>
  <r>
    <s v="Id529"/>
    <s v="Stob"/>
    <n v="45.62"/>
    <x v="344"/>
    <s v="No"/>
    <x v="0"/>
    <x v="0"/>
    <x v="0"/>
    <s v="No"/>
    <s v="Obesity"/>
    <s v="Diabetes"/>
    <n v="1994"/>
    <s v="Aug"/>
    <n v="12"/>
    <d v="1994-08-12T00:00:00"/>
    <n v="4719.74"/>
    <s v="tier - 2"/>
    <s v="tier - 1"/>
    <s v="R1012"/>
  </r>
  <r>
    <s v="Id530"/>
    <s v="Jensen"/>
    <n v="35.31"/>
    <x v="231"/>
    <s v="No"/>
    <x v="0"/>
    <x v="1"/>
    <x v="3"/>
    <s v="No"/>
    <s v="Obesity"/>
    <s v="Prediabetes"/>
    <n v="1980"/>
    <s v="Jul"/>
    <n v="2"/>
    <d v="1980-07-02T00:00:00"/>
    <n v="4728.71"/>
    <s v="tier - 2"/>
    <s v="tier - 3"/>
    <s v="R1012"/>
  </r>
  <r>
    <s v="Id531"/>
    <s v="Mutter"/>
    <n v="30.4"/>
    <x v="212"/>
    <s v="yes"/>
    <x v="0"/>
    <x v="0"/>
    <x v="3"/>
    <s v="No"/>
    <s v="Obesity"/>
    <s v="Normal"/>
    <n v="1986"/>
    <s v="Sep"/>
    <n v="5"/>
    <d v="1986-09-05T00:00:00"/>
    <n v="4734.6400000000003"/>
    <s v="tier - 2"/>
    <s v="tier - 1"/>
    <s v="R1013"/>
  </r>
  <r>
    <s v="Id532"/>
    <s v="Ahern"/>
    <n v="20.13"/>
    <x v="345"/>
    <s v="No"/>
    <x v="0"/>
    <x v="1"/>
    <x v="3"/>
    <s v="yes"/>
    <s v="Normal Weight"/>
    <s v="Diabetes"/>
    <n v="1991"/>
    <s v="Oct"/>
    <n v="12"/>
    <d v="1991-10-12T00:00:00"/>
    <n v="4738.2700000000004"/>
    <s v="tier - 2"/>
    <s v="tier - 3"/>
    <s v="R1012"/>
  </r>
  <r>
    <s v="Id533"/>
    <s v="Chviruk"/>
    <n v="23.655000000000001"/>
    <x v="39"/>
    <s v="No"/>
    <x v="0"/>
    <x v="0"/>
    <x v="3"/>
    <s v="yes"/>
    <s v="Normal Weight"/>
    <s v="Normal"/>
    <n v="2004"/>
    <s v="Nov"/>
    <n v="24"/>
    <d v="2004-11-24T00:00:00"/>
    <n v="4740.78"/>
    <s v="tier - 2"/>
    <s v="tier - 3"/>
    <s v="R1021"/>
  </r>
  <r>
    <s v="Id534"/>
    <s v="Meehan"/>
    <n v="49.05"/>
    <x v="68"/>
    <s v="yes"/>
    <x v="0"/>
    <x v="0"/>
    <x v="0"/>
    <s v="No"/>
    <s v="Obesity"/>
    <s v="Diabetes"/>
    <n v="1987"/>
    <s v="Jun"/>
    <n v="5"/>
    <d v="1987-06-05T00:00:00"/>
    <n v="4746.34"/>
    <s v="tier - 2"/>
    <s v="tier - 2"/>
    <s v="R1011"/>
  </r>
  <r>
    <s v="Id535"/>
    <s v="Gammon"/>
    <n v="51.94"/>
    <x v="63"/>
    <s v="yes"/>
    <x v="0"/>
    <x v="0"/>
    <x v="1"/>
    <s v="No"/>
    <s v="Obesity"/>
    <s v="Diabetes"/>
    <n v="1987"/>
    <s v="Sep"/>
    <n v="2"/>
    <d v="1987-09-02T00:00:00"/>
    <n v="4747.05"/>
    <s v="tier - 2"/>
    <s v="tier - 2"/>
    <s v="R1013"/>
  </r>
  <r>
    <s v="Id536"/>
    <s v="Lee"/>
    <n v="29.83"/>
    <x v="85"/>
    <s v="No"/>
    <x v="0"/>
    <x v="0"/>
    <x v="3"/>
    <s v="yes"/>
    <s v="Over Weight"/>
    <s v="Prediabetes"/>
    <n v="1987"/>
    <s v="Nov"/>
    <n v="22"/>
    <d v="1987-11-22T00:00:00"/>
    <n v="4751.07"/>
    <s v="tier - 3"/>
    <s v="tier - 1"/>
    <s v="R1011"/>
  </r>
  <r>
    <s v="Id537"/>
    <s v="Franco"/>
    <n v="22.6"/>
    <x v="346"/>
    <s v="yes"/>
    <x v="0"/>
    <x v="0"/>
    <x v="3"/>
    <s v="yes"/>
    <s v="Normal Weight"/>
    <s v="Diabetes"/>
    <n v="1992"/>
    <s v="Aug"/>
    <n v="16"/>
    <d v="1992-08-16T00:00:00"/>
    <n v="4753.6400000000003"/>
    <s v="tier - 2"/>
    <s v="tier - 3"/>
    <s v="R1013"/>
  </r>
  <r>
    <s v="Id538"/>
    <s v="Patterson"/>
    <n v="46.69"/>
    <x v="69"/>
    <s v="yes"/>
    <x v="0"/>
    <x v="0"/>
    <x v="3"/>
    <s v="No"/>
    <s v="Obesity"/>
    <s v="Normal"/>
    <n v="1987"/>
    <s v="Sep"/>
    <n v="27"/>
    <d v="1987-09-27T00:00:00"/>
    <n v="4762.33"/>
    <s v="tier - 3"/>
    <s v="tier - 3"/>
    <s v="R1011"/>
  </r>
  <r>
    <s v="Id539"/>
    <s v="Valdes"/>
    <n v="28.49"/>
    <x v="143"/>
    <s v="No"/>
    <x v="0"/>
    <x v="0"/>
    <x v="0"/>
    <s v="yes"/>
    <s v="Over Weight"/>
    <s v="Normal"/>
    <n v="1989"/>
    <s v="Aug"/>
    <n v="1"/>
    <d v="1989-08-01T00:00:00"/>
    <n v="4766.0200000000004"/>
    <s v="tier - 2"/>
    <s v="tier - 3"/>
    <s v="R1011"/>
  </r>
  <r>
    <s v="Id540"/>
    <s v="Craig"/>
    <n v="28.5"/>
    <x v="122"/>
    <s v="yes"/>
    <x v="0"/>
    <x v="0"/>
    <x v="3"/>
    <s v="yes"/>
    <s v="Over Weight"/>
    <s v="Normal"/>
    <n v="1989"/>
    <s v="Dec"/>
    <n v="9"/>
    <d v="1989-12-09T00:00:00"/>
    <n v="4779.6000000000004"/>
    <s v="tier - 2"/>
    <s v="tier - 3"/>
    <s v="R1013"/>
  </r>
  <r>
    <s v="Id541"/>
    <s v="Whipple"/>
    <n v="24.4"/>
    <x v="193"/>
    <s v="No"/>
    <x v="0"/>
    <x v="0"/>
    <x v="3"/>
    <s v="yes"/>
    <s v="Normal Weight"/>
    <s v="Normal"/>
    <n v="1987"/>
    <s v="Jun"/>
    <n v="22"/>
    <d v="1987-06-22T00:00:00"/>
    <n v="4787.42"/>
    <s v="tier - 2"/>
    <s v="tier - 3"/>
    <s v="R1013"/>
  </r>
  <r>
    <s v="Id542"/>
    <s v="Marton"/>
    <n v="29.15"/>
    <x v="150"/>
    <s v="yes"/>
    <x v="0"/>
    <x v="0"/>
    <x v="3"/>
    <s v="yes"/>
    <s v="Over Weight"/>
    <s v="Normal"/>
    <n v="1989"/>
    <s v="Dec"/>
    <n v="16"/>
    <d v="1989-12-16T00:00:00"/>
    <n v="4795.66"/>
    <s v="tier - 2"/>
    <s v="tier - 1"/>
    <s v="R1013"/>
  </r>
  <r>
    <s v="Id543"/>
    <s v="Hildebrandt"/>
    <n v="27.28"/>
    <x v="18"/>
    <s v="No"/>
    <x v="1"/>
    <x v="0"/>
    <x v="3"/>
    <s v="yes"/>
    <s v="Over Weight"/>
    <s v="Normal"/>
    <n v="1978"/>
    <s v="Oct"/>
    <n v="3"/>
    <d v="1978-10-03T00:00:00"/>
    <n v="4812.34"/>
    <s v="tier - 2"/>
    <s v="tier - 3"/>
    <s v="R1013"/>
  </r>
  <r>
    <s v="Id544"/>
    <s v="Biggs"/>
    <n v="32.229999999999997"/>
    <x v="347"/>
    <s v="yes"/>
    <x v="0"/>
    <x v="1"/>
    <x v="3"/>
    <s v="No"/>
    <s v="Obesity"/>
    <s v="Normal"/>
    <n v="1981"/>
    <s v="Jul"/>
    <n v="3"/>
    <d v="1981-07-03T00:00:00"/>
    <n v="4827.1000000000004"/>
    <s v="tier - 2"/>
    <s v="tier - 1"/>
    <s v="R1013"/>
  </r>
  <r>
    <s v="Id545"/>
    <s v="Shigezumi"/>
    <n v="44.2"/>
    <x v="168"/>
    <s v="yes"/>
    <x v="0"/>
    <x v="1"/>
    <x v="3"/>
    <s v="No"/>
    <s v="Obesity"/>
    <s v="Diabetes"/>
    <n v="1995"/>
    <s v="Dec"/>
    <n v="1"/>
    <d v="1995-12-01T00:00:00"/>
    <n v="4827.8999999999996"/>
    <s v="tier - 1"/>
    <s v="tier - 2"/>
    <s v="Unknown"/>
  </r>
  <r>
    <s v="Id546"/>
    <s v="Meineke"/>
    <n v="29.734999999999999"/>
    <x v="165"/>
    <s v="No"/>
    <x v="0"/>
    <x v="1"/>
    <x v="3"/>
    <s v="No"/>
    <s v="Over Weight"/>
    <s v="Normal"/>
    <n v="2002"/>
    <s v="Jun"/>
    <n v="27"/>
    <d v="2002-06-27T00:00:00"/>
    <n v="4830.63"/>
    <s v="tier - 2"/>
    <s v="tier - 1"/>
    <s v="R1011"/>
  </r>
  <r>
    <s v="Id547"/>
    <s v="Ludington"/>
    <n v="28.31"/>
    <x v="348"/>
    <s v="No"/>
    <x v="0"/>
    <x v="0"/>
    <x v="0"/>
    <s v="yes"/>
    <s v="Over Weight"/>
    <s v="Prediabetes"/>
    <n v="2000"/>
    <s v="Dec"/>
    <n v="11"/>
    <d v="2000-12-11T00:00:00"/>
    <n v="4835.43"/>
    <s v="tier - 2"/>
    <s v="tier - 2"/>
    <s v="R1021"/>
  </r>
  <r>
    <s v="Id548"/>
    <s v="Perrich"/>
    <n v="46.62"/>
    <x v="349"/>
    <s v="No"/>
    <x v="0"/>
    <x v="0"/>
    <x v="0"/>
    <s v="No"/>
    <s v="Obesity"/>
    <s v="Diabetes"/>
    <n v="1992"/>
    <s v="Sep"/>
    <n v="10"/>
    <d v="1992-09-10T00:00:00"/>
    <n v="4837.58"/>
    <s v="tier - 3"/>
    <s v="tier - 2"/>
    <s v="R1013"/>
  </r>
  <r>
    <s v="Id549"/>
    <s v="Cervantes"/>
    <n v="51.75"/>
    <x v="350"/>
    <s v="yes"/>
    <x v="0"/>
    <x v="0"/>
    <x v="3"/>
    <s v="No"/>
    <s v="Obesity"/>
    <s v="Diabetes"/>
    <n v="1984"/>
    <s v="Oct"/>
    <n v="15"/>
    <d v="1984-10-15T00:00:00"/>
    <n v="4839.18"/>
    <s v="tier - 2"/>
    <s v="tier - 1"/>
    <s v="R1012"/>
  </r>
  <r>
    <s v="Id550"/>
    <s v="Andrews"/>
    <n v="25.7"/>
    <x v="351"/>
    <s v="yes"/>
    <x v="0"/>
    <x v="0"/>
    <x v="0"/>
    <s v="yes"/>
    <s v="Over Weight"/>
    <s v="Normal"/>
    <n v="1995"/>
    <s v="Sep"/>
    <n v="29"/>
    <d v="1995-09-29T00:00:00"/>
    <n v="4840.95"/>
    <s v="tier - 2"/>
    <s v="tier - 1"/>
    <s v="R1021"/>
  </r>
  <r>
    <s v="Id551"/>
    <s v="Ruvalcaba"/>
    <n v="31.79"/>
    <x v="188"/>
    <s v="No"/>
    <x v="0"/>
    <x v="0"/>
    <x v="0"/>
    <s v="No"/>
    <s v="Obesity"/>
    <s v="Normal"/>
    <n v="1979"/>
    <s v="Dec"/>
    <n v="13"/>
    <d v="1979-12-13T00:00:00"/>
    <n v="4843.79"/>
    <s v="tier - 2"/>
    <s v="tier - 3"/>
    <s v="R1013"/>
  </r>
  <r>
    <s v="Id552"/>
    <s v="King"/>
    <n v="24.795000000000002"/>
    <x v="193"/>
    <s v="No"/>
    <x v="0"/>
    <x v="0"/>
    <x v="0"/>
    <s v="yes"/>
    <s v="Normal Weight"/>
    <s v="Normal"/>
    <n v="1974"/>
    <s v="Sep"/>
    <n v="11"/>
    <d v="1974-09-11T00:00:00"/>
    <n v="4844.67"/>
    <s v="tier - 2"/>
    <s v="tier - 2"/>
    <s v="R1013"/>
  </r>
  <r>
    <s v="Id553"/>
    <s v="Stone"/>
    <n v="53.98"/>
    <x v="103"/>
    <s v="No"/>
    <x v="0"/>
    <x v="1"/>
    <x v="3"/>
    <s v="No"/>
    <s v="Obesity"/>
    <s v="Normal"/>
    <n v="2001"/>
    <s v="Jun"/>
    <n v="7"/>
    <d v="2001-06-07T00:00:00"/>
    <n v="4846.53"/>
    <s v="tier - 2"/>
    <s v="tier - 3"/>
    <s v="R1021"/>
  </r>
  <r>
    <s v="Id554"/>
    <s v="Campbell"/>
    <n v="41.325000000000003"/>
    <x v="299"/>
    <s v="yes"/>
    <x v="0"/>
    <x v="1"/>
    <x v="3"/>
    <s v="No"/>
    <s v="Obesity"/>
    <s v="Normal"/>
    <n v="1995"/>
    <s v="Dec"/>
    <n v="27"/>
    <d v="1995-12-27T00:00:00"/>
    <n v="4846.92"/>
    <s v="tier - 2"/>
    <s v="tier - 3"/>
    <s v="R1017"/>
  </r>
  <r>
    <s v="Id555"/>
    <s v="Asher"/>
    <n v="51.65"/>
    <x v="352"/>
    <s v="yes"/>
    <x v="0"/>
    <x v="0"/>
    <x v="0"/>
    <s v="No"/>
    <s v="Obesity"/>
    <s v="Normal"/>
    <n v="1989"/>
    <s v="Sep"/>
    <n v="1"/>
    <d v="1989-09-01T00:00:00"/>
    <n v="4859.8900000000003"/>
    <s v="tier - 2"/>
    <s v="tier - 3"/>
    <s v="R1011"/>
  </r>
  <r>
    <s v="Id556"/>
    <s v="Mazzotta"/>
    <n v="44.52"/>
    <x v="263"/>
    <s v="yes"/>
    <x v="0"/>
    <x v="1"/>
    <x v="3"/>
    <s v="No"/>
    <s v="Obesity"/>
    <s v="Diabetes"/>
    <n v="1997"/>
    <s v="Sep"/>
    <n v="29"/>
    <d v="1997-09-29T00:00:00"/>
    <n v="4877.9799999999996"/>
    <s v="tier - 2"/>
    <s v="tier - 3"/>
    <s v="R1012"/>
  </r>
  <r>
    <s v="Id557"/>
    <s v="Huttl"/>
    <n v="53.29"/>
    <x v="79"/>
    <s v="No"/>
    <x v="0"/>
    <x v="1"/>
    <x v="3"/>
    <s v="No"/>
    <s v="Obesity"/>
    <s v="Normal"/>
    <n v="1986"/>
    <s v="Dec"/>
    <n v="23"/>
    <d v="1986-12-23T00:00:00"/>
    <n v="4883.87"/>
    <s v="tier - 2"/>
    <s v="tier - 1"/>
    <s v="R1011"/>
  </r>
  <r>
    <s v="Id558"/>
    <s v="Ferron"/>
    <n v="46.63"/>
    <x v="228"/>
    <s v="yes"/>
    <x v="0"/>
    <x v="0"/>
    <x v="1"/>
    <s v="No"/>
    <s v="Obesity"/>
    <s v="Normal"/>
    <n v="1986"/>
    <s v="Oct"/>
    <n v="27"/>
    <d v="1986-10-27T00:00:00"/>
    <n v="4889.04"/>
    <s v="tier - 2"/>
    <s v="tier - 1"/>
    <s v="R1013"/>
  </r>
  <r>
    <s v="Id559"/>
    <s v="Colarusso"/>
    <n v="28.88"/>
    <x v="353"/>
    <s v="No"/>
    <x v="0"/>
    <x v="1"/>
    <x v="3"/>
    <s v="yes"/>
    <s v="Over Weight"/>
    <s v="Normal"/>
    <n v="1989"/>
    <s v="Jul"/>
    <n v="10"/>
    <d v="1989-07-10T00:00:00"/>
    <n v="4890"/>
    <s v="tier - 3"/>
    <s v="tier - 2"/>
    <s v="R1013"/>
  </r>
  <r>
    <s v="Id560"/>
    <s v="Pearlman"/>
    <n v="23.98"/>
    <x v="166"/>
    <s v="No"/>
    <x v="0"/>
    <x v="0"/>
    <x v="0"/>
    <s v="No"/>
    <s v="Normal Weight"/>
    <s v="Normal"/>
    <n v="1990"/>
    <s v="Nov"/>
    <n v="28"/>
    <d v="1990-11-28T00:00:00"/>
    <n v="4894.3900000000003"/>
    <s v="tier - 2"/>
    <s v="tier - 3"/>
    <s v="R1013"/>
  </r>
  <r>
    <s v="Id561"/>
    <s v="O'Mara"/>
    <n v="23.65"/>
    <x v="146"/>
    <s v="No"/>
    <x v="0"/>
    <x v="0"/>
    <x v="0"/>
    <s v="No"/>
    <s v="Normal Weight"/>
    <s v="Normal"/>
    <n v="1988"/>
    <s v="Sep"/>
    <n v="23"/>
    <d v="1988-09-23T00:00:00"/>
    <n v="4894.75"/>
    <s v="tier - 3"/>
    <s v="tier - 3"/>
    <s v="R1012"/>
  </r>
  <r>
    <s v="Id562"/>
    <s v="Niska"/>
    <n v="49.09"/>
    <x v="354"/>
    <s v="yes"/>
    <x v="0"/>
    <x v="0"/>
    <x v="1"/>
    <s v="No"/>
    <s v="Obesity"/>
    <s v="Diabetes"/>
    <n v="1993"/>
    <s v="Jul"/>
    <n v="10"/>
    <d v="1993-07-10T00:00:00"/>
    <n v="4906.41"/>
    <s v="tier - 2"/>
    <s v="tier - 1"/>
    <s v="R1012"/>
  </r>
  <r>
    <s v="Id563"/>
    <s v="Schlich"/>
    <n v="28.024999999999999"/>
    <x v="355"/>
    <s v="No"/>
    <x v="0"/>
    <x v="0"/>
    <x v="0"/>
    <s v="yes"/>
    <s v="Over Weight"/>
    <s v="Diabetes"/>
    <n v="1981"/>
    <s v="Oct"/>
    <n v="18"/>
    <d v="1981-10-18T00:00:00"/>
    <n v="4911.8900000000003"/>
    <s v="tier - 2"/>
    <s v="tier - 3"/>
    <s v="R1013"/>
  </r>
  <r>
    <s v="Id564"/>
    <s v="Zidek"/>
    <n v="43.32"/>
    <x v="356"/>
    <s v="yes"/>
    <x v="0"/>
    <x v="1"/>
    <x v="3"/>
    <s v="No"/>
    <s v="Obesity"/>
    <s v="Diabetes"/>
    <n v="2002"/>
    <s v="Aug"/>
    <n v="21"/>
    <d v="2002-08-21T00:00:00"/>
    <n v="4915.0600000000004"/>
    <s v="tier - 2"/>
    <s v="tier - 1"/>
    <s v="R1017"/>
  </r>
  <r>
    <s v="Id565"/>
    <s v="Ellgass"/>
    <n v="45.92"/>
    <x v="118"/>
    <s v="No"/>
    <x v="0"/>
    <x v="0"/>
    <x v="0"/>
    <s v="No"/>
    <s v="Obesity"/>
    <s v="Diabetes"/>
    <n v="1993"/>
    <s v="Aug"/>
    <n v="10"/>
    <d v="1993-08-10T00:00:00"/>
    <n v="4922.92"/>
    <s v="tier - 2"/>
    <s v="tier - 2"/>
    <s v="R1012"/>
  </r>
  <r>
    <s v="Id566"/>
    <s v="Lowe"/>
    <n v="44.03"/>
    <x v="357"/>
    <s v="No"/>
    <x v="0"/>
    <x v="0"/>
    <x v="0"/>
    <s v="No"/>
    <s v="Obesity"/>
    <s v="Diabetes"/>
    <n v="1991"/>
    <s v="Aug"/>
    <n v="23"/>
    <d v="1991-08-23T00:00:00"/>
    <n v="4931.6499999999996"/>
    <s v="tier - 2"/>
    <s v="tier - 3"/>
    <s v="R1011"/>
  </r>
  <r>
    <s v="Id567"/>
    <s v="Malone"/>
    <n v="24.6"/>
    <x v="358"/>
    <s v="No"/>
    <x v="0"/>
    <x v="0"/>
    <x v="0"/>
    <s v="yes"/>
    <s v="Normal Weight"/>
    <s v="Normal"/>
    <n v="1991"/>
    <s v="Nov"/>
    <n v="27"/>
    <d v="1991-11-27T00:00:00"/>
    <n v="4934.71"/>
    <s v="tier - 2"/>
    <s v="tier - 3"/>
    <s v="R1011"/>
  </r>
  <r>
    <s v="Id568"/>
    <s v="Dumke"/>
    <n v="49.15"/>
    <x v="359"/>
    <s v="No"/>
    <x v="0"/>
    <x v="0"/>
    <x v="0"/>
    <s v="No"/>
    <s v="Obesity"/>
    <s v="Diabetes"/>
    <n v="1974"/>
    <s v="Jun"/>
    <n v="26"/>
    <d v="1974-06-26T00:00:00"/>
    <n v="4942.0600000000004"/>
    <s v="tier - 2"/>
    <s v="tier - 2"/>
    <s v="R1013"/>
  </r>
  <r>
    <s v="Id569"/>
    <s v="Strong"/>
    <n v="28.31"/>
    <x v="109"/>
    <s v="No"/>
    <x v="0"/>
    <x v="1"/>
    <x v="3"/>
    <s v="yes"/>
    <s v="Over Weight"/>
    <s v="Prediabetes"/>
    <n v="1991"/>
    <s v="Aug"/>
    <n v="30"/>
    <d v="1991-08-30T00:00:00"/>
    <n v="4949.76"/>
    <s v="tier - 2"/>
    <s v="tier - 1"/>
    <s v="R1013"/>
  </r>
  <r>
    <s v="Id570"/>
    <s v="Ferguson"/>
    <n v="22.99"/>
    <x v="109"/>
    <s v="No"/>
    <x v="0"/>
    <x v="0"/>
    <x v="3"/>
    <s v="yes"/>
    <s v="Normal Weight"/>
    <s v="Prediabetes"/>
    <n v="1973"/>
    <s v="Nov"/>
    <n v="7"/>
    <d v="1973-11-07T00:00:00"/>
    <n v="4985.22"/>
    <s v="tier - 2"/>
    <s v="tier - 3"/>
    <s v="R1013"/>
  </r>
  <r>
    <s v="Id571"/>
    <s v="Klein"/>
    <n v="29.07"/>
    <x v="89"/>
    <s v="No"/>
    <x v="0"/>
    <x v="1"/>
    <x v="3"/>
    <s v="yes"/>
    <s v="Over Weight"/>
    <s v="Normal"/>
    <n v="1988"/>
    <s v="Jun"/>
    <n v="24"/>
    <d v="1988-06-24T00:00:00"/>
    <n v="4992.38"/>
    <s v="tier - 2"/>
    <s v="tier - 3"/>
    <s v="R1024"/>
  </r>
  <r>
    <s v="Id572"/>
    <s v="Eusebio"/>
    <n v="42.02"/>
    <x v="360"/>
    <s v="yes"/>
    <x v="0"/>
    <x v="1"/>
    <x v="3"/>
    <s v="No"/>
    <s v="Obesity"/>
    <s v="Diabetes"/>
    <n v="2001"/>
    <s v="Oct"/>
    <n v="5"/>
    <d v="2001-10-05T00:00:00"/>
    <n v="4999.04"/>
    <s v="tier - 2"/>
    <s v="tier - 2"/>
    <s v="R1011"/>
  </r>
  <r>
    <s v="Id573"/>
    <s v="Szolosi"/>
    <n v="49.07"/>
    <x v="232"/>
    <s v="yes"/>
    <x v="0"/>
    <x v="0"/>
    <x v="3"/>
    <s v="No"/>
    <s v="Obesity"/>
    <s v="Diabetes"/>
    <n v="1988"/>
    <s v="Sep"/>
    <n v="4"/>
    <d v="1988-09-04T00:00:00"/>
    <n v="5002.78"/>
    <s v="tier - 2"/>
    <s v="tier - 2"/>
    <s v="R1013"/>
  </r>
  <r>
    <s v="Id574"/>
    <s v="Butler"/>
    <n v="19.8"/>
    <x v="48"/>
    <s v="No"/>
    <x v="0"/>
    <x v="0"/>
    <x v="0"/>
    <s v="yes"/>
    <s v="Normal Weight"/>
    <s v="Normal"/>
    <n v="1977"/>
    <s v="Jun"/>
    <n v="9"/>
    <d v="1977-06-09T00:00:00"/>
    <n v="5003.7700000000004"/>
    <s v="tier - 2"/>
    <s v="tier - 3"/>
    <s v="R1013"/>
  </r>
  <r>
    <s v="Id575"/>
    <s v="Fukuchi"/>
    <n v="27.36"/>
    <x v="347"/>
    <s v="No"/>
    <x v="1"/>
    <x v="0"/>
    <x v="3"/>
    <s v="yes"/>
    <s v="Over Weight"/>
    <s v="Normal"/>
    <n v="1988"/>
    <s v="Jul"/>
    <n v="8"/>
    <d v="1988-07-08T00:00:00"/>
    <n v="5003.8500000000004"/>
    <s v="tier - 2"/>
    <s v="tier - 3"/>
    <s v="R1011"/>
  </r>
  <r>
    <s v="Id576"/>
    <s v="Drucker"/>
    <n v="42.95"/>
    <x v="361"/>
    <s v="yes"/>
    <x v="0"/>
    <x v="0"/>
    <x v="3"/>
    <s v="No"/>
    <s v="Obesity"/>
    <s v="Normal"/>
    <n v="1988"/>
    <s v="Nov"/>
    <n v="9"/>
    <d v="1988-11-09T00:00:00"/>
    <n v="5012.47"/>
    <s v="tier - 2"/>
    <s v="tier - 3"/>
    <s v="R1011"/>
  </r>
  <r>
    <s v="Id577"/>
    <s v="Aziz"/>
    <n v="42.66"/>
    <x v="362"/>
    <s v="No"/>
    <x v="0"/>
    <x v="0"/>
    <x v="0"/>
    <s v="No"/>
    <s v="Obesity"/>
    <s v="Diabetes"/>
    <n v="1985"/>
    <s v="Dec"/>
    <n v="28"/>
    <d v="1985-12-28T00:00:00"/>
    <n v="5028.1499999999996"/>
    <s v="tier - 1"/>
    <s v="tier - 2"/>
    <s v="R1012"/>
  </r>
  <r>
    <s v="Id578"/>
    <s v="Pak"/>
    <n v="33.630000000000003"/>
    <x v="363"/>
    <s v="No"/>
    <x v="0"/>
    <x v="0"/>
    <x v="3"/>
    <s v="No"/>
    <s v="Obesity"/>
    <s v="Normal"/>
    <n v="1991"/>
    <s v="Sep"/>
    <n v="10"/>
    <d v="1991-09-10T00:00:00"/>
    <n v="5031.2700000000004"/>
    <s v="tier - 3"/>
    <s v="tier - 1"/>
    <s v="R1016"/>
  </r>
  <r>
    <s v="Id579"/>
    <s v="Kieta"/>
    <n v="26.84"/>
    <x v="364"/>
    <s v="No"/>
    <x v="0"/>
    <x v="0"/>
    <x v="0"/>
    <s v="yes"/>
    <s v="Over Weight"/>
    <s v="Diabetes"/>
    <n v="1986"/>
    <s v="Jun"/>
    <n v="29"/>
    <d v="1986-06-29T00:00:00"/>
    <n v="5034.1000000000004"/>
    <s v="tier - 2"/>
    <s v="tier - 2"/>
    <s v="R1013"/>
  </r>
  <r>
    <s v="Id580"/>
    <s v="Velez"/>
    <n v="28.3"/>
    <x v="208"/>
    <s v="No"/>
    <x v="0"/>
    <x v="1"/>
    <x v="3"/>
    <s v="yes"/>
    <s v="Over Weight"/>
    <s v="Prediabetes"/>
    <n v="1997"/>
    <s v="Dec"/>
    <n v="4"/>
    <d v="1997-12-04T00:00:00"/>
    <n v="5038.57"/>
    <s v="tier - 2"/>
    <s v="tier - 2"/>
    <s v="R1025"/>
  </r>
  <r>
    <s v="Id581"/>
    <s v="Bussiere"/>
    <n v="27.06"/>
    <x v="300"/>
    <s v="yes"/>
    <x v="0"/>
    <x v="0"/>
    <x v="0"/>
    <s v="yes"/>
    <s v="Over Weight"/>
    <s v="Prediabetes"/>
    <n v="2001"/>
    <s v="Oct"/>
    <n v="16"/>
    <d v="2001-10-16T00:00:00"/>
    <n v="5043.13"/>
    <s v="tier - 2"/>
    <s v="tier - 3"/>
    <s v="R1011"/>
  </r>
  <r>
    <s v="Id582"/>
    <s v="McCartney"/>
    <n v="47.13"/>
    <x v="234"/>
    <s v="No"/>
    <x v="0"/>
    <x v="0"/>
    <x v="0"/>
    <s v="No"/>
    <s v="Obesity"/>
    <s v="Diabetes"/>
    <n v="1997"/>
    <s v="Jul"/>
    <n v="29"/>
    <d v="1997-07-29T00:00:00"/>
    <n v="5045.1499999999996"/>
    <s v="tier - 2"/>
    <s v="tier - 2"/>
    <s v="R1012"/>
  </r>
  <r>
    <s v="Id583"/>
    <s v="Bambauer"/>
    <n v="51.72"/>
    <x v="111"/>
    <s v="No"/>
    <x v="0"/>
    <x v="0"/>
    <x v="0"/>
    <s v="No"/>
    <s v="Obesity"/>
    <s v="Normal"/>
    <n v="1980"/>
    <s v="Sep"/>
    <n v="7"/>
    <d v="1980-09-07T00:00:00"/>
    <n v="5054.05"/>
    <s v="tier - 2"/>
    <s v="tier - 2"/>
    <s v="R1013"/>
  </r>
  <r>
    <s v="Id584"/>
    <s v="Mertz"/>
    <n v="48.59"/>
    <x v="252"/>
    <s v="No"/>
    <x v="0"/>
    <x v="0"/>
    <x v="0"/>
    <s v="No"/>
    <s v="Obesity"/>
    <s v="Normal"/>
    <n v="1993"/>
    <s v="Jun"/>
    <n v="11"/>
    <d v="1993-06-11T00:00:00"/>
    <n v="5059.5600000000004"/>
    <s v="tier - 2"/>
    <s v="tier - 1"/>
    <s v="R1021"/>
  </r>
  <r>
    <s v="Id585"/>
    <s v="Mason"/>
    <n v="45.18"/>
    <x v="50"/>
    <s v="No"/>
    <x v="0"/>
    <x v="0"/>
    <x v="0"/>
    <s v="No"/>
    <s v="Obesity"/>
    <s v="Diabetes"/>
    <n v="1978"/>
    <s v="Nov"/>
    <n v="22"/>
    <d v="1978-11-22T00:00:00"/>
    <n v="5077.1899999999996"/>
    <s v="tier - 2"/>
    <s v="tier - 3"/>
    <s v="R1012"/>
  </r>
  <r>
    <s v="Id586"/>
    <s v="Rotich"/>
    <n v="27.9"/>
    <x v="216"/>
    <s v="No"/>
    <x v="0"/>
    <x v="1"/>
    <x v="3"/>
    <s v="yes"/>
    <s v="Over Weight"/>
    <s v="Prediabetes"/>
    <n v="1997"/>
    <s v="Jul"/>
    <n v="14"/>
    <d v="1997-07-14T00:00:00"/>
    <n v="5080.1000000000004"/>
    <s v="tier - 3"/>
    <s v="tier - 2"/>
    <s v="R1011"/>
  </r>
  <r>
    <s v="Id587"/>
    <s v="Fetzer"/>
    <n v="51.33"/>
    <x v="365"/>
    <s v="No"/>
    <x v="0"/>
    <x v="0"/>
    <x v="0"/>
    <s v="No"/>
    <s v="Obesity"/>
    <s v="Diabetes"/>
    <n v="1999"/>
    <s v="Jun"/>
    <n v="19"/>
    <d v="1999-06-19T00:00:00"/>
    <n v="5087.92"/>
    <s v="tier - 2"/>
    <s v="tier - 2"/>
    <s v="R1026"/>
  </r>
  <r>
    <s v="Id588"/>
    <s v="Mattis"/>
    <n v="30.59"/>
    <x v="209"/>
    <s v="yes"/>
    <x v="0"/>
    <x v="0"/>
    <x v="3"/>
    <s v="No"/>
    <s v="Obesity"/>
    <s v="Normal"/>
    <n v="1987"/>
    <s v="Nov"/>
    <n v="18"/>
    <d v="1987-11-18T00:00:00"/>
    <n v="5116.5"/>
    <s v="tier - 2"/>
    <s v="tier - 2"/>
    <s v="R1012"/>
  </r>
  <r>
    <s v="Id589"/>
    <s v="Cochran"/>
    <n v="39.229999999999997"/>
    <x v="113"/>
    <s v="No"/>
    <x v="0"/>
    <x v="0"/>
    <x v="0"/>
    <s v="No"/>
    <s v="Obesity"/>
    <s v="Diabetes"/>
    <n v="1988"/>
    <s v="Nov"/>
    <n v="1"/>
    <d v="1988-11-01T00:00:00"/>
    <n v="5124.1899999999996"/>
    <s v="tier - 2"/>
    <s v="tier - 3"/>
    <s v="R1013"/>
  </r>
  <r>
    <s v="Id590"/>
    <s v="Balinsky"/>
    <n v="19.094999999999999"/>
    <x v="366"/>
    <s v="No"/>
    <x v="0"/>
    <x v="0"/>
    <x v="0"/>
    <s v="yes"/>
    <s v="Normal Weight"/>
    <s v="Prediabetes"/>
    <n v="1987"/>
    <s v="Sep"/>
    <n v="13"/>
    <d v="1987-09-13T00:00:00"/>
    <n v="5125.22"/>
    <s v="tier - 1"/>
    <s v="tier - 2"/>
    <s v="R1012"/>
  </r>
  <r>
    <s v="Id591"/>
    <s v="Reilly"/>
    <n v="49.72"/>
    <x v="367"/>
    <s v="No"/>
    <x v="0"/>
    <x v="0"/>
    <x v="0"/>
    <s v="No"/>
    <s v="Obesity"/>
    <s v="Diabetes"/>
    <n v="1988"/>
    <s v="Sep"/>
    <n v="15"/>
    <d v="1988-09-15T00:00:00"/>
    <n v="5136.75"/>
    <s v="tier - 2"/>
    <s v="tier - 1"/>
    <s v="R1013"/>
  </r>
  <r>
    <s v="Id592"/>
    <s v="Johnson"/>
    <n v="21.754999999999999"/>
    <x v="368"/>
    <s v="No"/>
    <x v="0"/>
    <x v="1"/>
    <x v="3"/>
    <s v="yes"/>
    <s v="Normal Weight"/>
    <s v="Normal"/>
    <n v="1993"/>
    <s v="Dec"/>
    <n v="10"/>
    <d v="1993-12-10T00:00:00"/>
    <n v="5138.26"/>
    <s v="tier - 2"/>
    <s v="tier - 2"/>
    <s v="R1013"/>
  </r>
  <r>
    <s v="Id593"/>
    <s v="Petry"/>
    <n v="48.39"/>
    <x v="152"/>
    <s v="No"/>
    <x v="0"/>
    <x v="0"/>
    <x v="0"/>
    <s v="No"/>
    <s v="Obesity"/>
    <s v="Normal"/>
    <n v="1984"/>
    <s v="Aug"/>
    <n v="22"/>
    <d v="1984-08-22T00:00:00"/>
    <n v="5144.18"/>
    <s v="tier - 2"/>
    <s v="tier - 1"/>
    <s v="R1013"/>
  </r>
  <r>
    <s v="Id594"/>
    <s v="Laleman"/>
    <n v="47.15"/>
    <x v="201"/>
    <s v="yes"/>
    <x v="0"/>
    <x v="0"/>
    <x v="3"/>
    <s v="No"/>
    <s v="Obesity"/>
    <s v="Diabetes"/>
    <n v="1990"/>
    <s v="Aug"/>
    <n v="22"/>
    <d v="1990-08-22T00:00:00"/>
    <n v="5148.55"/>
    <s v="tier - 2"/>
    <s v="tier - 2"/>
    <s v="R1024"/>
  </r>
  <r>
    <s v="Id595"/>
    <s v="Colby"/>
    <n v="47.59"/>
    <x v="369"/>
    <s v="yes"/>
    <x v="0"/>
    <x v="0"/>
    <x v="1"/>
    <s v="No"/>
    <s v="Obesity"/>
    <s v="Diabetes"/>
    <n v="1990"/>
    <s v="Oct"/>
    <n v="9"/>
    <d v="1990-10-09T00:00:00"/>
    <n v="5152.13"/>
    <s v="tier - 2"/>
    <s v="tier - 2"/>
    <s v="R1011"/>
  </r>
  <r>
    <s v="Id596"/>
    <s v="Wathke"/>
    <n v="39.81"/>
    <x v="370"/>
    <s v="yes"/>
    <x v="0"/>
    <x v="1"/>
    <x v="3"/>
    <s v="No"/>
    <s v="Obesity"/>
    <s v="Diabetes"/>
    <n v="1991"/>
    <s v="Aug"/>
    <n v="29"/>
    <d v="1991-08-29T00:00:00"/>
    <n v="5166.96"/>
    <s v="tier - 2"/>
    <s v="tier - 2"/>
    <s v="R1012"/>
  </r>
  <r>
    <s v="Id597"/>
    <s v="Daly"/>
    <n v="31.02"/>
    <x v="231"/>
    <s v="yes"/>
    <x v="0"/>
    <x v="0"/>
    <x v="0"/>
    <s v="No"/>
    <s v="Obesity"/>
    <s v="Prediabetes"/>
    <n v="1984"/>
    <s v="Oct"/>
    <n v="16"/>
    <d v="1984-10-16T00:00:00"/>
    <n v="5177.12"/>
    <s v="tier - 2"/>
    <s v="tier - 1"/>
    <s v="R1013"/>
  </r>
  <r>
    <s v="Id598"/>
    <s v="Dillon"/>
    <n v="24.75"/>
    <x v="67"/>
    <s v="yes"/>
    <x v="0"/>
    <x v="0"/>
    <x v="3"/>
    <s v="yes"/>
    <s v="Normal Weight"/>
    <s v="Normal"/>
    <n v="1979"/>
    <s v="Sep"/>
    <n v="12"/>
    <d v="1979-09-12T00:00:00"/>
    <n v="5195.58"/>
    <s v="tier - 2"/>
    <s v="tier - 2"/>
    <s v="R1013"/>
  </r>
  <r>
    <s v="Id599"/>
    <s v="Pontes"/>
    <n v="30.114999999999998"/>
    <x v="371"/>
    <s v="No"/>
    <x v="0"/>
    <x v="0"/>
    <x v="2"/>
    <s v="No"/>
    <s v="Obesity"/>
    <s v="Diabetes"/>
    <n v="2004"/>
    <s v="Jun"/>
    <n v="6"/>
    <d v="2004-06-06T00:00:00"/>
    <n v="5198.6899999999996"/>
    <s v="tier - 2"/>
    <s v="tier - 2"/>
    <s v="R1022"/>
  </r>
  <r>
    <s v="Id600"/>
    <s v="Spies"/>
    <n v="26.03"/>
    <x v="138"/>
    <s v="No"/>
    <x v="0"/>
    <x v="1"/>
    <x v="3"/>
    <s v="yes"/>
    <s v="Over Weight"/>
    <s v="Normal"/>
    <n v="1983"/>
    <s v="Oct"/>
    <n v="24"/>
    <d v="1983-10-24T00:00:00"/>
    <n v="5207.97"/>
    <s v="tier - 2"/>
    <s v="tier - 2"/>
    <s v="R1012"/>
  </r>
  <r>
    <s v="Id601"/>
    <s v="Greig"/>
    <n v="20.045000000000002"/>
    <x v="372"/>
    <s v="yes"/>
    <x v="0"/>
    <x v="0"/>
    <x v="3"/>
    <s v="yes"/>
    <s v="Normal Weight"/>
    <s v="Normal"/>
    <n v="1993"/>
    <s v="Jun"/>
    <n v="17"/>
    <d v="1993-06-17T00:00:00"/>
    <n v="5209.58"/>
    <s v="tier - 3"/>
    <s v="tier - 3"/>
    <s v="R1017"/>
  </r>
  <r>
    <s v="Id602"/>
    <s v="Scott"/>
    <n v="40.24"/>
    <x v="373"/>
    <s v="No"/>
    <x v="0"/>
    <x v="0"/>
    <x v="0"/>
    <s v="No"/>
    <s v="Obesity"/>
    <s v="Diabetes"/>
    <n v="1999"/>
    <s v="Dec"/>
    <n v="1"/>
    <d v="1999-12-01T00:00:00"/>
    <n v="5213.22"/>
    <s v="tier - 2"/>
    <s v="tier - 1"/>
    <s v="R1012"/>
  </r>
  <r>
    <s v="Id603"/>
    <s v="Erlandson"/>
    <n v="43.15"/>
    <x v="105"/>
    <s v="yes"/>
    <x v="0"/>
    <x v="1"/>
    <x v="3"/>
    <s v="No"/>
    <s v="Obesity"/>
    <s v="Prediabetes"/>
    <n v="1995"/>
    <s v="Jun"/>
    <n v="6"/>
    <d v="1995-06-06T00:00:00"/>
    <n v="5216.4799999999996"/>
    <s v="tier - 2"/>
    <s v="tier - 2"/>
    <s v="R1025"/>
  </r>
  <r>
    <s v="Id604"/>
    <s v="Autrey"/>
    <n v="27.7"/>
    <x v="374"/>
    <s v="No"/>
    <x v="0"/>
    <x v="1"/>
    <x v="3"/>
    <s v="yes"/>
    <s v="Over Weight"/>
    <s v="Normal"/>
    <n v="1987"/>
    <s v="Jun"/>
    <n v="29"/>
    <d v="1987-06-29T00:00:00"/>
    <n v="5227.99"/>
    <s v="tier - 2"/>
    <s v="tier - 1"/>
    <s v="R1024"/>
  </r>
  <r>
    <s v="Id605"/>
    <s v="Alleman"/>
    <n v="45.68"/>
    <x v="375"/>
    <s v="No"/>
    <x v="0"/>
    <x v="0"/>
    <x v="1"/>
    <s v="No"/>
    <s v="Obesity"/>
    <s v="Normal"/>
    <n v="1987"/>
    <s v="Dec"/>
    <n v="26"/>
    <d v="1987-12-26T00:00:00"/>
    <n v="5240.7700000000004"/>
    <s v="tier - 2"/>
    <s v="tier - 2"/>
    <s v="R1011"/>
  </r>
  <r>
    <s v="Id606"/>
    <s v="Michalski"/>
    <n v="27.3"/>
    <x v="57"/>
    <s v="No"/>
    <x v="0"/>
    <x v="0"/>
    <x v="0"/>
    <s v="yes"/>
    <s v="Over Weight"/>
    <s v="Diabetes"/>
    <n v="1987"/>
    <s v="Jul"/>
    <n v="5"/>
    <d v="1987-07-05T00:00:00"/>
    <n v="5245.23"/>
    <s v="tier - 2"/>
    <s v="tier - 2"/>
    <s v="R1013"/>
  </r>
  <r>
    <s v="Id607"/>
    <s v="Grillo"/>
    <n v="54.45"/>
    <x v="376"/>
    <s v="yes"/>
    <x v="0"/>
    <x v="0"/>
    <x v="3"/>
    <s v="No"/>
    <s v="Obesity"/>
    <s v="Normal"/>
    <n v="1987"/>
    <s v="Sep"/>
    <n v="9"/>
    <d v="1987-09-09T00:00:00"/>
    <n v="5246.05"/>
    <s v="tier - 2"/>
    <s v="tier - 3"/>
    <s v="R1011"/>
  </r>
  <r>
    <s v="Id608"/>
    <s v="Coronado"/>
    <n v="54.43"/>
    <x v="152"/>
    <s v="yes"/>
    <x v="0"/>
    <x v="0"/>
    <x v="3"/>
    <s v="No"/>
    <s v="Obesity"/>
    <s v="Normal"/>
    <n v="1990"/>
    <s v="Jul"/>
    <n v="6"/>
    <d v="1990-07-06T00:00:00"/>
    <n v="5253.52"/>
    <s v="tier - 3"/>
    <s v="tier - 3"/>
    <s v="R1011"/>
  </r>
  <r>
    <s v="Id609"/>
    <s v="Dewine"/>
    <n v="48.01"/>
    <x v="377"/>
    <s v="No"/>
    <x v="0"/>
    <x v="0"/>
    <x v="0"/>
    <s v="No"/>
    <s v="Obesity"/>
    <s v="Diabetes"/>
    <n v="1989"/>
    <s v="Nov"/>
    <n v="25"/>
    <d v="1989-11-25T00:00:00"/>
    <n v="5257.51"/>
    <s v="tier - 2"/>
    <s v="tier - 2"/>
    <s v="R1012"/>
  </r>
  <r>
    <s v="Id610"/>
    <s v="Carman"/>
    <n v="48.32"/>
    <x v="169"/>
    <s v="No"/>
    <x v="0"/>
    <x v="0"/>
    <x v="0"/>
    <s v="No"/>
    <s v="Obesity"/>
    <s v="Prediabetes"/>
    <n v="1989"/>
    <s v="Jul"/>
    <n v="19"/>
    <d v="1989-07-19T00:00:00"/>
    <n v="5261.47"/>
    <s v="tier - 2"/>
    <s v="tier - 2"/>
    <s v="R1012"/>
  </r>
  <r>
    <s v="Id611"/>
    <s v="Neems"/>
    <n v="22.895"/>
    <x v="81"/>
    <s v="No"/>
    <x v="0"/>
    <x v="1"/>
    <x v="3"/>
    <s v="yes"/>
    <s v="Normal Weight"/>
    <s v="Normal"/>
    <n v="1986"/>
    <s v="Oct"/>
    <n v="25"/>
    <d v="1986-10-25T00:00:00"/>
    <n v="5266.37"/>
    <s v="tier - 2"/>
    <s v="tier - 2"/>
    <s v="R1012"/>
  </r>
  <r>
    <s v="Id612"/>
    <s v="Pesyna"/>
    <n v="54.85"/>
    <x v="166"/>
    <s v="No"/>
    <x v="0"/>
    <x v="0"/>
    <x v="3"/>
    <s v="No"/>
    <s v="Obesity"/>
    <s v="Normal"/>
    <n v="1986"/>
    <s v="Sep"/>
    <n v="20"/>
    <d v="1986-09-20T00:00:00"/>
    <n v="5267.82"/>
    <s v="tier - 2"/>
    <s v="tier - 2"/>
    <s v="R1012"/>
  </r>
  <r>
    <s v="Id613"/>
    <s v="Meling"/>
    <n v="21.85"/>
    <x v="315"/>
    <s v="No"/>
    <x v="0"/>
    <x v="1"/>
    <x v="3"/>
    <s v="yes"/>
    <s v="Normal Weight"/>
    <s v="Normal"/>
    <n v="1986"/>
    <s v="Oct"/>
    <n v="20"/>
    <d v="1986-10-20T00:00:00"/>
    <n v="5272.18"/>
    <s v="tier - 2"/>
    <s v="tier - 3"/>
    <s v="R1012"/>
  </r>
  <r>
    <s v="Id614"/>
    <s v="Widlowski"/>
    <n v="51.86"/>
    <x v="112"/>
    <s v="yes"/>
    <x v="0"/>
    <x v="0"/>
    <x v="0"/>
    <s v="No"/>
    <s v="Obesity"/>
    <s v="Normal"/>
    <n v="1987"/>
    <s v="Sep"/>
    <n v="1"/>
    <d v="1987-09-01T00:00:00"/>
    <n v="5275.86"/>
    <s v="tier - 2"/>
    <s v="tier - 2"/>
    <s v="R1013"/>
  </r>
  <r>
    <s v="Id615"/>
    <s v="Nadar"/>
    <n v="39.049999999999997"/>
    <x v="14"/>
    <s v="No"/>
    <x v="0"/>
    <x v="0"/>
    <x v="2"/>
    <s v="No"/>
    <s v="Obesity"/>
    <s v="Diabetes"/>
    <n v="1974"/>
    <s v="Nov"/>
    <n v="12"/>
    <d v="1974-11-12T00:00:00"/>
    <n v="5291.71"/>
    <s v="tier - 2"/>
    <s v="tier - 2"/>
    <s v="R1012"/>
  </r>
  <r>
    <s v="Id616"/>
    <s v="Turner"/>
    <n v="31.824999999999999"/>
    <x v="378"/>
    <s v="No"/>
    <x v="0"/>
    <x v="0"/>
    <x v="2"/>
    <s v="No"/>
    <s v="Obesity"/>
    <s v="Diabetes"/>
    <n v="2004"/>
    <s v="Aug"/>
    <n v="22"/>
    <d v="2004-08-22T00:00:00"/>
    <n v="5293.67"/>
    <s v="tier - 2"/>
    <s v="tier - 2"/>
    <s v="R1022"/>
  </r>
  <r>
    <s v="Id617"/>
    <s v="Walker"/>
    <n v="46.43"/>
    <x v="379"/>
    <s v="No"/>
    <x v="0"/>
    <x v="0"/>
    <x v="0"/>
    <s v="No"/>
    <s v="Obesity"/>
    <s v="Diabetes"/>
    <n v="2000"/>
    <s v="Sep"/>
    <n v="9"/>
    <d v="2000-09-09T00:00:00"/>
    <n v="5306.7"/>
    <s v="tier - 2"/>
    <s v="tier - 3"/>
    <s v="R1012"/>
  </r>
  <r>
    <s v="Id618"/>
    <s v="Leedham"/>
    <n v="53.63"/>
    <x v="324"/>
    <s v="yes"/>
    <x v="0"/>
    <x v="0"/>
    <x v="3"/>
    <s v="No"/>
    <s v="Obesity"/>
    <s v="Normal"/>
    <n v="1994"/>
    <s v="Nov"/>
    <n v="13"/>
    <d v="1994-11-13T00:00:00"/>
    <n v="5312.17"/>
    <s v="tier - 2"/>
    <s v="tier - 2"/>
    <s v="R1012"/>
  </r>
  <r>
    <s v="Id619"/>
    <s v="Haglund"/>
    <n v="48.7"/>
    <x v="380"/>
    <s v="No"/>
    <x v="0"/>
    <x v="0"/>
    <x v="0"/>
    <s v="No"/>
    <s v="Obesity"/>
    <s v="Normal"/>
    <n v="1974"/>
    <s v="Sep"/>
    <n v="2"/>
    <d v="1974-09-02T00:00:00"/>
    <n v="5322.24"/>
    <s v="tier - 2"/>
    <s v="tier - 1"/>
    <s v="R1012"/>
  </r>
  <r>
    <s v="Id620"/>
    <s v="Mills"/>
    <n v="48.81"/>
    <x v="206"/>
    <s v="No"/>
    <x v="0"/>
    <x v="0"/>
    <x v="0"/>
    <s v="No"/>
    <s v="Obesity"/>
    <s v="Normal"/>
    <n v="1992"/>
    <s v="Jun"/>
    <n v="18"/>
    <d v="1992-06-18T00:00:00"/>
    <n v="5325.65"/>
    <s v="tier - 2"/>
    <s v="tier - 1"/>
    <s v="R1011"/>
  </r>
  <r>
    <s v="Id621"/>
    <s v="Drnjevich"/>
    <n v="47.53"/>
    <x v="18"/>
    <s v="No"/>
    <x v="0"/>
    <x v="0"/>
    <x v="0"/>
    <s v="No"/>
    <s v="Obesity"/>
    <s v="Normal"/>
    <n v="1991"/>
    <s v="Aug"/>
    <n v="28"/>
    <d v="1991-08-28T00:00:00"/>
    <n v="5327.4"/>
    <s v="tier - 2"/>
    <s v="tier - 1"/>
    <s v="R1012"/>
  </r>
  <r>
    <s v="Id622"/>
    <s v="Clay"/>
    <n v="36.85"/>
    <x v="381"/>
    <s v="No"/>
    <x v="0"/>
    <x v="0"/>
    <x v="0"/>
    <s v="No"/>
    <s v="Obesity"/>
    <s v="Diabetes"/>
    <n v="1972"/>
    <s v="Dec"/>
    <n v="15"/>
    <d v="1972-12-15T00:00:00"/>
    <n v="5344.81"/>
    <s v="tier - 2"/>
    <s v="tier - 3"/>
    <s v="R1013"/>
  </r>
  <r>
    <s v="Id623"/>
    <s v="Marbury"/>
    <n v="29.3"/>
    <x v="335"/>
    <s v="No"/>
    <x v="0"/>
    <x v="0"/>
    <x v="0"/>
    <s v="No"/>
    <s v="Over Weight"/>
    <s v="Normal"/>
    <n v="1989"/>
    <s v="Nov"/>
    <n v="7"/>
    <d v="1989-11-07T00:00:00"/>
    <n v="5354.07"/>
    <s v="tier - 2"/>
    <s v="tier - 3"/>
    <s v="R1024"/>
  </r>
  <r>
    <s v="Id624"/>
    <s v="Coon"/>
    <n v="19.3"/>
    <x v="135"/>
    <s v="No"/>
    <x v="0"/>
    <x v="0"/>
    <x v="3"/>
    <s v="yes"/>
    <s v="Normal Weight"/>
    <s v="Normal"/>
    <n v="1994"/>
    <s v="Dec"/>
    <n v="7"/>
    <d v="1994-12-07T00:00:00"/>
    <n v="5364.66"/>
    <s v="tier - 2"/>
    <s v="tier - 1"/>
    <s v="R1011"/>
  </r>
  <r>
    <s v="Id625"/>
    <s v="Vanttinen"/>
    <n v="24.13"/>
    <x v="319"/>
    <s v="yes"/>
    <x v="0"/>
    <x v="1"/>
    <x v="3"/>
    <s v="yes"/>
    <s v="Normal Weight"/>
    <s v="Normal"/>
    <n v="1986"/>
    <s v="Jun"/>
    <n v="1"/>
    <d v="1986-06-01T00:00:00"/>
    <n v="5373.36"/>
    <s v="tier - 2"/>
    <s v="tier - 2"/>
    <s v="R1012"/>
  </r>
  <r>
    <s v="Id626"/>
    <s v="Garges"/>
    <n v="46.7"/>
    <x v="382"/>
    <s v="No"/>
    <x v="0"/>
    <x v="0"/>
    <x v="0"/>
    <s v="No"/>
    <s v="Obesity"/>
    <s v="Diabetes"/>
    <n v="1989"/>
    <s v="Nov"/>
    <n v="18"/>
    <d v="1989-11-18T00:00:00"/>
    <n v="5375.04"/>
    <s v="tier - 2"/>
    <s v="tier - 1"/>
    <s v="R1011"/>
  </r>
  <r>
    <s v="Id627"/>
    <s v="Rivel"/>
    <n v="45.27"/>
    <x v="112"/>
    <s v="yes"/>
    <x v="0"/>
    <x v="0"/>
    <x v="0"/>
    <s v="No"/>
    <s v="Obesity"/>
    <s v="Normal"/>
    <n v="1986"/>
    <s v="Jul"/>
    <n v="22"/>
    <d v="1986-07-22T00:00:00"/>
    <n v="5377.46"/>
    <s v="tier - 2"/>
    <s v="tier - 3"/>
    <s v="R1012"/>
  </r>
  <r>
    <s v="Id628"/>
    <s v="Lawson"/>
    <n v="44.29"/>
    <x v="383"/>
    <s v="No"/>
    <x v="0"/>
    <x v="0"/>
    <x v="1"/>
    <s v="No"/>
    <s v="Obesity"/>
    <s v="Diabetes"/>
    <n v="1984"/>
    <s v="Jun"/>
    <n v="1"/>
    <d v="1984-06-01T00:00:00"/>
    <n v="5383.54"/>
    <s v="tier - 2"/>
    <s v="tier - 3"/>
    <s v="R1011"/>
  </r>
  <r>
    <s v="Id629"/>
    <s v="Cale"/>
    <n v="54.59"/>
    <x v="88"/>
    <s v="yes"/>
    <x v="0"/>
    <x v="0"/>
    <x v="3"/>
    <s v="No"/>
    <s v="Obesity"/>
    <s v="Normal"/>
    <n v="1988"/>
    <s v="Aug"/>
    <n v="8"/>
    <d v="1988-08-08T00:00:00"/>
    <n v="5385.34"/>
    <s v="tier - 2"/>
    <s v="tier - 3"/>
    <s v="R1012"/>
  </r>
  <r>
    <s v="Id630"/>
    <s v="Phillips"/>
    <n v="32.965000000000003"/>
    <x v="384"/>
    <s v="No"/>
    <x v="0"/>
    <x v="0"/>
    <x v="0"/>
    <s v="No"/>
    <s v="Obesity"/>
    <s v="Diabetes"/>
    <n v="1989"/>
    <s v="Nov"/>
    <n v="6"/>
    <d v="1989-11-06T00:00:00"/>
    <n v="5396.44"/>
    <s v="tier - 2"/>
    <s v="tier - 3"/>
    <s v="R1013"/>
  </r>
  <r>
    <s v="Id631"/>
    <s v="Stewart"/>
    <n v="38.049999999999997"/>
    <x v="385"/>
    <s v="No"/>
    <x v="0"/>
    <x v="0"/>
    <x v="0"/>
    <s v="No"/>
    <s v="Obesity"/>
    <s v="Diabetes"/>
    <n v="1984"/>
    <s v="Sep"/>
    <n v="3"/>
    <d v="1984-09-03T00:00:00"/>
    <n v="5397.62"/>
    <s v="tier - 2"/>
    <s v="tier - 2"/>
    <s v="R1013"/>
  </r>
  <r>
    <s v="Id632"/>
    <s v="Drotz"/>
    <n v="46.14"/>
    <x v="386"/>
    <s v="No"/>
    <x v="0"/>
    <x v="0"/>
    <x v="0"/>
    <s v="No"/>
    <s v="Obesity"/>
    <s v="Diabetes"/>
    <n v="1984"/>
    <s v="Aug"/>
    <n v="1"/>
    <d v="1984-08-01T00:00:00"/>
    <n v="5400.98"/>
    <s v="tier - 2"/>
    <s v="tier - 2"/>
    <s v="R1013"/>
  </r>
  <r>
    <s v="Id633"/>
    <s v="Mutai"/>
    <n v="41.325000000000003"/>
    <x v="78"/>
    <s v="yes"/>
    <x v="0"/>
    <x v="0"/>
    <x v="1"/>
    <s v="No"/>
    <s v="Obesity"/>
    <s v="Normal"/>
    <n v="1985"/>
    <s v="Dec"/>
    <n v="23"/>
    <d v="1985-12-23T00:00:00"/>
    <n v="5402.89"/>
    <s v="tier - 2"/>
    <s v="tier - 1"/>
    <s v="R1013"/>
  </r>
  <r>
    <s v="Id634"/>
    <s v="Lovlien"/>
    <n v="44.64"/>
    <x v="387"/>
    <s v="No"/>
    <x v="0"/>
    <x v="0"/>
    <x v="0"/>
    <s v="No"/>
    <s v="Obesity"/>
    <s v="Diabetes"/>
    <n v="1975"/>
    <s v="Sep"/>
    <n v="27"/>
    <d v="1975-09-27T00:00:00"/>
    <n v="5411.99"/>
    <s v="tier - 2"/>
    <s v="tier - 3"/>
    <s v="R1012"/>
  </r>
  <r>
    <s v="Id635"/>
    <s v="Bruns"/>
    <n v="25.175000000000001"/>
    <x v="98"/>
    <s v="No"/>
    <x v="1"/>
    <x v="0"/>
    <x v="3"/>
    <s v="yes"/>
    <s v="Over Weight"/>
    <s v="Normal"/>
    <n v="1982"/>
    <s v="Sep"/>
    <n v="27"/>
    <d v="1982-09-27T00:00:00"/>
    <n v="5415.66"/>
    <s v="tier - 2"/>
    <s v="tier - 3"/>
    <s v="R1013"/>
  </r>
  <r>
    <s v="Id636"/>
    <s v="Stoney"/>
    <n v="43.11"/>
    <x v="145"/>
    <s v="yes"/>
    <x v="0"/>
    <x v="0"/>
    <x v="0"/>
    <s v="No"/>
    <s v="Obesity"/>
    <s v="Normal"/>
    <n v="1991"/>
    <s v="Jul"/>
    <n v="6"/>
    <d v="1991-07-06T00:00:00"/>
    <n v="5425.02"/>
    <s v="tier - 2"/>
    <s v="tier - 1"/>
    <s v="R1012"/>
  </r>
  <r>
    <s v="Id637"/>
    <s v="Markert"/>
    <n v="53.32"/>
    <x v="388"/>
    <s v="No"/>
    <x v="0"/>
    <x v="0"/>
    <x v="0"/>
    <s v="No"/>
    <s v="Obesity"/>
    <s v="Normal"/>
    <n v="1992"/>
    <s v="Sep"/>
    <n v="17"/>
    <d v="1992-09-17T00:00:00"/>
    <n v="5428.73"/>
    <s v="tier - 3"/>
    <s v="tier - 1"/>
    <s v="R1017"/>
  </r>
  <r>
    <s v="Id638"/>
    <s v="McLucas"/>
    <n v="38.04"/>
    <x v="340"/>
    <s v="yes"/>
    <x v="0"/>
    <x v="0"/>
    <x v="3"/>
    <s v="No"/>
    <s v="Obesity"/>
    <s v="Normal"/>
    <n v="1978"/>
    <s v="Jun"/>
    <n v="8"/>
    <d v="1978-06-08T00:00:00"/>
    <n v="5428.98"/>
    <s v="tier - 2"/>
    <s v="tier - 2"/>
    <s v="R1012"/>
  </r>
  <r>
    <s v="Id639"/>
    <s v="Erwin"/>
    <n v="37.9"/>
    <x v="389"/>
    <s v="No"/>
    <x v="0"/>
    <x v="0"/>
    <x v="0"/>
    <s v="No"/>
    <s v="Obesity"/>
    <s v="Diabetes"/>
    <n v="1982"/>
    <s v="Aug"/>
    <n v="25"/>
    <d v="1982-08-25T00:00:00"/>
    <n v="5438.75"/>
    <s v="tier - 3"/>
    <s v="tier - 2"/>
    <s v="R1013"/>
  </r>
  <r>
    <s v="Id640"/>
    <s v="Osborne"/>
    <n v="39.6"/>
    <x v="390"/>
    <s v="No"/>
    <x v="0"/>
    <x v="0"/>
    <x v="0"/>
    <s v="No"/>
    <s v="Obesity"/>
    <s v="Diabetes"/>
    <n v="1986"/>
    <s v="Dec"/>
    <n v="25"/>
    <d v="1986-12-25T00:00:00"/>
    <n v="5458.05"/>
    <s v="tier - 2"/>
    <s v="tier - 2"/>
    <s v="R1024"/>
  </r>
  <r>
    <s v="Id641"/>
    <s v="Otsuka"/>
    <n v="50.92"/>
    <x v="391"/>
    <s v="yes"/>
    <x v="0"/>
    <x v="0"/>
    <x v="3"/>
    <s v="No"/>
    <s v="Obesity"/>
    <s v="Normal"/>
    <n v="1973"/>
    <s v="Oct"/>
    <n v="24"/>
    <d v="1973-10-24T00:00:00"/>
    <n v="5466.88"/>
    <s v="tier - 2"/>
    <s v="tier - 2"/>
    <s v="R1013"/>
  </r>
  <r>
    <s v="Id642"/>
    <s v="Smith"/>
    <n v="21.85"/>
    <x v="209"/>
    <s v="yes"/>
    <x v="0"/>
    <x v="0"/>
    <x v="0"/>
    <s v="yes"/>
    <s v="Normal Weight"/>
    <s v="Normal"/>
    <n v="1986"/>
    <s v="Dec"/>
    <n v="2"/>
    <d v="1986-12-02T00:00:00"/>
    <n v="5469.01"/>
    <s v="tier - 2"/>
    <s v="tier - 2"/>
    <s v="R1024"/>
  </r>
  <r>
    <s v="Id643"/>
    <s v="Myers"/>
    <n v="36.08"/>
    <x v="392"/>
    <s v="yes"/>
    <x v="0"/>
    <x v="1"/>
    <x v="3"/>
    <s v="No"/>
    <s v="Obesity"/>
    <s v="Diabetes"/>
    <n v="1986"/>
    <s v="Jul"/>
    <n v="12"/>
    <d v="1986-07-12T00:00:00"/>
    <n v="5472.45"/>
    <s v="tier - 2"/>
    <s v="tier - 3"/>
    <s v="R1011"/>
  </r>
  <r>
    <s v="Id644"/>
    <s v="Cote"/>
    <n v="40.44"/>
    <x v="273"/>
    <s v="yes"/>
    <x v="0"/>
    <x v="1"/>
    <x v="3"/>
    <s v="No"/>
    <s v="Obesity"/>
    <s v="Normal"/>
    <n v="1986"/>
    <s v="Sep"/>
    <n v="30"/>
    <d v="1986-09-30T00:00:00"/>
    <n v="5478.04"/>
    <s v="tier - 2"/>
    <s v="tier - 3"/>
    <s v="R1013"/>
  </r>
  <r>
    <s v="Id645"/>
    <s v="Ehrhardt"/>
    <n v="38.094999999999999"/>
    <x v="393"/>
    <s v="No"/>
    <x v="0"/>
    <x v="0"/>
    <x v="0"/>
    <s v="No"/>
    <s v="Obesity"/>
    <s v="Diabetes"/>
    <n v="1984"/>
    <s v="Aug"/>
    <n v="26"/>
    <d v="1984-08-26T00:00:00"/>
    <n v="5484.47"/>
    <s v="tier - 2"/>
    <s v="tier - 2"/>
    <s v="R1013"/>
  </r>
  <r>
    <s v="Id646"/>
    <s v="Petersen"/>
    <n v="44.95"/>
    <x v="394"/>
    <s v="No"/>
    <x v="0"/>
    <x v="0"/>
    <x v="0"/>
    <s v="No"/>
    <s v="Obesity"/>
    <s v="Diabetes"/>
    <n v="1984"/>
    <s v="Aug"/>
    <n v="17"/>
    <d v="1984-08-17T00:00:00"/>
    <n v="5488.26"/>
    <s v="tier - 2"/>
    <s v="tier - 3"/>
    <s v="R1011"/>
  </r>
  <r>
    <s v="Id647"/>
    <s v="Ertel"/>
    <n v="35.54"/>
    <x v="156"/>
    <s v="No"/>
    <x v="0"/>
    <x v="0"/>
    <x v="0"/>
    <s v="No"/>
    <s v="Obesity"/>
    <s v="Diabetes"/>
    <n v="1988"/>
    <s v="Jul"/>
    <n v="29"/>
    <d v="1988-07-29T00:00:00"/>
    <n v="5503.36"/>
    <s v="tier - 2"/>
    <s v="tier - 2"/>
    <s v="R1012"/>
  </r>
  <r>
    <s v="Id648"/>
    <s v="Lanza"/>
    <n v="39.799999999999997"/>
    <x v="347"/>
    <s v="yes"/>
    <x v="0"/>
    <x v="0"/>
    <x v="1"/>
    <s v="No"/>
    <s v="Obesity"/>
    <s v="Normal"/>
    <n v="1981"/>
    <s v="Nov"/>
    <n v="7"/>
    <d v="1981-11-07T00:00:00"/>
    <n v="5539.4"/>
    <s v="tier - 2"/>
    <s v="tier - 2"/>
    <s v="R1013"/>
  </r>
  <r>
    <s v="Id649"/>
    <s v="Picklesimer"/>
    <n v="33.659999999999997"/>
    <x v="120"/>
    <s v="yes"/>
    <x v="0"/>
    <x v="0"/>
    <x v="1"/>
    <s v="No"/>
    <s v="Obesity"/>
    <s v="Normal"/>
    <n v="1980"/>
    <s v="Dec"/>
    <n v="7"/>
    <d v="1980-12-07T00:00:00"/>
    <n v="5540.35"/>
    <s v="tier - 2"/>
    <s v="tier - 2"/>
    <s v="R1012"/>
  </r>
  <r>
    <s v="Id650"/>
    <s v="Giles"/>
    <n v="35.5"/>
    <x v="395"/>
    <s v="No"/>
    <x v="0"/>
    <x v="0"/>
    <x v="0"/>
    <s v="No"/>
    <s v="Obesity"/>
    <s v="Diabetes"/>
    <n v="1999"/>
    <s v="Sep"/>
    <n v="22"/>
    <d v="1999-09-22T00:00:00"/>
    <n v="5552.61"/>
    <s v="tier - 2"/>
    <s v="tier - 3"/>
    <s v="R1026"/>
  </r>
  <r>
    <s v="Id651"/>
    <s v="Harmon"/>
    <n v="41.63"/>
    <x v="396"/>
    <s v="No"/>
    <x v="0"/>
    <x v="0"/>
    <x v="0"/>
    <s v="No"/>
    <s v="Obesity"/>
    <s v="Diabetes"/>
    <n v="1974"/>
    <s v="Sep"/>
    <n v="18"/>
    <d v="1974-09-18T00:00:00"/>
    <n v="5576.35"/>
    <s v="tier - 2"/>
    <s v="tier - 3"/>
    <s v="R1013"/>
  </r>
  <r>
    <s v="Id652"/>
    <s v="Pennings"/>
    <n v="46.49"/>
    <x v="397"/>
    <s v="No"/>
    <x v="0"/>
    <x v="0"/>
    <x v="0"/>
    <s v="No"/>
    <s v="Obesity"/>
    <s v="Diabetes"/>
    <n v="1985"/>
    <s v="Sep"/>
    <n v="5"/>
    <d v="1985-09-05T00:00:00"/>
    <n v="5582.95"/>
    <s v="tier - 2"/>
    <s v="tier - 1"/>
    <s v="R1012"/>
  </r>
  <r>
    <s v="Id653"/>
    <s v="Tseronis"/>
    <n v="43.29"/>
    <x v="353"/>
    <s v="No"/>
    <x v="0"/>
    <x v="0"/>
    <x v="1"/>
    <s v="No"/>
    <s v="Obesity"/>
    <s v="Normal"/>
    <n v="1986"/>
    <s v="Nov"/>
    <n v="21"/>
    <d v="1986-11-21T00:00:00"/>
    <n v="5584.31"/>
    <s v="tier - 3"/>
    <s v="tier - 1"/>
    <s v="R1013"/>
  </r>
  <r>
    <s v="Id654"/>
    <s v="Aliff"/>
    <n v="43.08"/>
    <x v="254"/>
    <s v="yes"/>
    <x v="0"/>
    <x v="0"/>
    <x v="3"/>
    <s v="No"/>
    <s v="Obesity"/>
    <s v="Diabetes"/>
    <n v="1983"/>
    <s v="Oct"/>
    <n v="3"/>
    <d v="1983-10-03T00:00:00"/>
    <n v="5587.59"/>
    <s v="tier - 2"/>
    <s v="tier - 1"/>
    <s v="R1013"/>
  </r>
  <r>
    <s v="Id655"/>
    <s v="Willenberg"/>
    <n v="39.07"/>
    <x v="398"/>
    <s v="No"/>
    <x v="0"/>
    <x v="0"/>
    <x v="0"/>
    <s v="No"/>
    <s v="Obesity"/>
    <s v="Diabetes"/>
    <n v="1988"/>
    <s v="Nov"/>
    <n v="18"/>
    <d v="1988-11-18T00:00:00"/>
    <n v="5594.85"/>
    <s v="tier - 2"/>
    <s v="tier - 3"/>
    <s v="R1024"/>
  </r>
  <r>
    <s v="Id656"/>
    <s v="Millett"/>
    <n v="41.3"/>
    <x v="399"/>
    <s v="No"/>
    <x v="0"/>
    <x v="0"/>
    <x v="0"/>
    <s v="No"/>
    <s v="Obesity"/>
    <s v="Diabetes"/>
    <n v="1978"/>
    <s v="Sep"/>
    <n v="11"/>
    <d v="1978-09-11T00:00:00"/>
    <n v="5612.83"/>
    <s v="tier - 2"/>
    <s v="tier - 3"/>
    <s v="R1013"/>
  </r>
  <r>
    <s v="Id657"/>
    <s v="Haley"/>
    <n v="42.95"/>
    <x v="26"/>
    <s v="yes"/>
    <x v="0"/>
    <x v="0"/>
    <x v="1"/>
    <s v="No"/>
    <s v="Obesity"/>
    <s v="Diabetes"/>
    <n v="1994"/>
    <s v="Nov"/>
    <n v="15"/>
    <d v="1994-11-15T00:00:00"/>
    <n v="5615.37"/>
    <s v="tier - 2"/>
    <s v="tier - 3"/>
    <s v="R1011"/>
  </r>
  <r>
    <s v="Id658"/>
    <s v="Ackerman"/>
    <n v="46.96"/>
    <x v="202"/>
    <s v="No"/>
    <x v="0"/>
    <x v="1"/>
    <x v="3"/>
    <s v="No"/>
    <s v="Obesity"/>
    <s v="Normal"/>
    <n v="1987"/>
    <s v="Dec"/>
    <n v="9"/>
    <d v="1987-12-09T00:00:00"/>
    <n v="5630.46"/>
    <s v="tier - 2"/>
    <s v="tier - 3"/>
    <s v="R1012"/>
  </r>
  <r>
    <s v="Id659"/>
    <s v="Valdez"/>
    <n v="30.495000000000001"/>
    <x v="201"/>
    <s v="No"/>
    <x v="0"/>
    <x v="0"/>
    <x v="0"/>
    <s v="No"/>
    <s v="Obesity"/>
    <s v="Diabetes"/>
    <n v="1983"/>
    <s v="Jun"/>
    <n v="8"/>
    <d v="1983-06-08T00:00:00"/>
    <n v="5649.72"/>
    <s v="tier - 2"/>
    <s v="tier - 3"/>
    <s v="R1011"/>
  </r>
  <r>
    <s v="Id660"/>
    <s v="Michaud"/>
    <n v="17.954999999999998"/>
    <x v="319"/>
    <s v="yes"/>
    <x v="0"/>
    <x v="0"/>
    <x v="3"/>
    <s v="yes"/>
    <s v="Under Weight"/>
    <s v="Normal"/>
    <n v="1978"/>
    <s v="Sep"/>
    <n v="27"/>
    <d v="1978-09-27T00:00:00"/>
    <n v="5650.14"/>
    <s v="tier - 2"/>
    <s v="tier - 1"/>
    <s v="R1013"/>
  </r>
  <r>
    <s v="Id661"/>
    <s v="Gunnink"/>
    <n v="25.6"/>
    <x v="400"/>
    <s v="No"/>
    <x v="0"/>
    <x v="0"/>
    <x v="2"/>
    <s v="No"/>
    <s v="Over Weight"/>
    <s v="Diabetes"/>
    <n v="1983"/>
    <s v="Sep"/>
    <n v="3"/>
    <d v="1983-09-03T00:00:00"/>
    <n v="5662.23"/>
    <s v="tier - 2"/>
    <s v="tier - 1"/>
    <s v="R1013"/>
  </r>
  <r>
    <s v="Id662"/>
    <s v="Knight"/>
    <n v="34.21"/>
    <x v="401"/>
    <s v="No"/>
    <x v="0"/>
    <x v="0"/>
    <x v="0"/>
    <s v="No"/>
    <s v="Obesity"/>
    <s v="Diabetes"/>
    <n v="1984"/>
    <s v="Aug"/>
    <n v="12"/>
    <d v="1984-08-12T00:00:00"/>
    <n v="5679.13"/>
    <s v="tier - 2"/>
    <s v="tier - 2"/>
    <s v="R1013"/>
  </r>
  <r>
    <s v="Id663"/>
    <s v="Grosscup"/>
    <n v="39.74"/>
    <x v="285"/>
    <s v="No"/>
    <x v="0"/>
    <x v="0"/>
    <x v="0"/>
    <s v="No"/>
    <s v="Obesity"/>
    <s v="Diabetes"/>
    <n v="1972"/>
    <s v="Oct"/>
    <n v="28"/>
    <d v="1972-10-28T00:00:00"/>
    <n v="5690.79"/>
    <s v="tier - 2"/>
    <s v="tier - 1"/>
    <s v="R1013"/>
  </r>
  <r>
    <s v="Id664"/>
    <s v="Koniuch"/>
    <n v="49.53"/>
    <x v="402"/>
    <s v="yes"/>
    <x v="0"/>
    <x v="0"/>
    <x v="0"/>
    <s v="No"/>
    <s v="Obesity"/>
    <s v="Diabetes"/>
    <n v="1992"/>
    <s v="Nov"/>
    <n v="3"/>
    <d v="1992-11-03T00:00:00"/>
    <n v="5693.43"/>
    <s v="tier - 2"/>
    <s v="tier - 3"/>
    <s v="R1012"/>
  </r>
  <r>
    <s v="Id665"/>
    <s v="Heitzman"/>
    <n v="39.33"/>
    <x v="394"/>
    <s v="No"/>
    <x v="0"/>
    <x v="0"/>
    <x v="2"/>
    <s v="No"/>
    <s v="Obesity"/>
    <s v="Diabetes"/>
    <n v="1974"/>
    <s v="Jul"/>
    <n v="6"/>
    <d v="1974-07-06T00:00:00"/>
    <n v="5698.74"/>
    <s v="tier - 2"/>
    <s v="tier - 2"/>
    <s v="R1012"/>
  </r>
  <r>
    <s v="Id666"/>
    <s v="Tatton"/>
    <n v="39.979999999999997"/>
    <x v="403"/>
    <s v="yes"/>
    <x v="0"/>
    <x v="0"/>
    <x v="1"/>
    <s v="No"/>
    <s v="Obesity"/>
    <s v="Diabetes"/>
    <n v="1981"/>
    <s v="Jun"/>
    <n v="15"/>
    <d v="1981-06-15T00:00:00"/>
    <n v="5699.84"/>
    <s v="tier - 2"/>
    <s v="tier - 3"/>
    <s v="R1013"/>
  </r>
  <r>
    <s v="Id667"/>
    <s v="Flanagan"/>
    <n v="46.51"/>
    <x v="404"/>
    <s v="yes"/>
    <x v="0"/>
    <x v="0"/>
    <x v="0"/>
    <s v="No"/>
    <s v="Obesity"/>
    <s v="Diabetes"/>
    <n v="1993"/>
    <s v="Nov"/>
    <n v="3"/>
    <d v="1993-11-03T00:00:00"/>
    <n v="5708.87"/>
    <s v="tier - 2"/>
    <s v="tier - 1"/>
    <s v="R1011"/>
  </r>
  <r>
    <s v="Id668"/>
    <s v="Funk"/>
    <n v="43.58"/>
    <x v="80"/>
    <s v="No"/>
    <x v="0"/>
    <x v="1"/>
    <x v="3"/>
    <s v="No"/>
    <s v="Obesity"/>
    <s v="Normal"/>
    <n v="1981"/>
    <s v="Aug"/>
    <n v="30"/>
    <d v="1981-08-30T00:00:00"/>
    <n v="5709.16"/>
    <s v="tier - 3"/>
    <s v="tier - 3"/>
    <s v="R1013"/>
  </r>
  <r>
    <s v="Id669"/>
    <s v="Davenport"/>
    <n v="42.28"/>
    <x v="405"/>
    <s v="yes"/>
    <x v="0"/>
    <x v="0"/>
    <x v="3"/>
    <s v="No"/>
    <s v="Obesity"/>
    <s v="Diabetes"/>
    <n v="1971"/>
    <s v="Dec"/>
    <n v="18"/>
    <d v="1971-12-18T00:00:00"/>
    <n v="5720.38"/>
    <s v="tier - 2"/>
    <s v="tier - 1"/>
    <s v="R1013"/>
  </r>
  <r>
    <s v="Id670"/>
    <s v="Nicholson"/>
    <n v="35.520000000000003"/>
    <x v="296"/>
    <s v="No"/>
    <x v="0"/>
    <x v="0"/>
    <x v="0"/>
    <s v="No"/>
    <s v="Obesity"/>
    <s v="Diabetes"/>
    <n v="1987"/>
    <s v="Oct"/>
    <n v="19"/>
    <d v="1987-10-19T00:00:00"/>
    <n v="5729.01"/>
    <s v="tier - 1"/>
    <s v="tier - 2"/>
    <s v="R1012"/>
  </r>
  <r>
    <s v="Id671"/>
    <s v="Lindbloom"/>
    <n v="33.6"/>
    <x v="406"/>
    <s v="No"/>
    <x v="0"/>
    <x v="0"/>
    <x v="0"/>
    <s v="No"/>
    <s v="Obesity"/>
    <s v="Diabetes"/>
    <n v="1972"/>
    <s v="Aug"/>
    <n v="21"/>
    <d v="1972-08-21T00:00:00"/>
    <n v="5741.67"/>
    <s v="tier - 2"/>
    <s v="tier - 3"/>
    <s v="R1013"/>
  </r>
  <r>
    <s v="Id672"/>
    <s v="Wijayaratne"/>
    <n v="22.42"/>
    <x v="28"/>
    <s v="No"/>
    <x v="0"/>
    <x v="0"/>
    <x v="0"/>
    <s v="yes"/>
    <s v="Normal Weight"/>
    <s v="Diabetes"/>
    <n v="1993"/>
    <s v="Jun"/>
    <n v="10"/>
    <d v="1993-06-10T00:00:00"/>
    <n v="5748.13"/>
    <s v="tier - 2"/>
    <s v="tier - 1"/>
    <s v="R1021"/>
  </r>
  <r>
    <s v="Id673"/>
    <s v="Ainsworth"/>
    <n v="46.86"/>
    <x v="189"/>
    <s v="No"/>
    <x v="0"/>
    <x v="0"/>
    <x v="0"/>
    <s v="No"/>
    <s v="Obesity"/>
    <s v="Normal"/>
    <n v="1983"/>
    <s v="Aug"/>
    <n v="30"/>
    <d v="1983-08-30T00:00:00"/>
    <n v="5757.41"/>
    <s v="tier - 2"/>
    <s v="tier - 3"/>
    <s v="R1019"/>
  </r>
  <r>
    <s v="Id674"/>
    <s v="Gayagoy"/>
    <n v="32.965000000000003"/>
    <x v="407"/>
    <s v="No"/>
    <x v="0"/>
    <x v="0"/>
    <x v="2"/>
    <s v="No"/>
    <s v="Obesity"/>
    <s v="Diabetes"/>
    <n v="2004"/>
    <s v="Nov"/>
    <n v="1"/>
    <d v="2004-11-01T00:00:00"/>
    <n v="5778.71"/>
    <s v="tier - 2"/>
    <s v="tier - 3"/>
    <s v="R1022"/>
  </r>
  <r>
    <s v="Id675"/>
    <s v="Fitzmaurice"/>
    <n v="39.340000000000003"/>
    <x v="340"/>
    <s v="yes"/>
    <x v="0"/>
    <x v="1"/>
    <x v="3"/>
    <s v="No"/>
    <s v="Obesity"/>
    <s v="Normal"/>
    <n v="1980"/>
    <s v="Sep"/>
    <n v="18"/>
    <d v="1980-09-18T00:00:00"/>
    <n v="5807.06"/>
    <s v="tier - 2"/>
    <s v="tier - 3"/>
    <s v="R1013"/>
  </r>
  <r>
    <s v="Id676"/>
    <s v="Rodriguez"/>
    <n v="47"/>
    <x v="257"/>
    <s v="yes"/>
    <x v="0"/>
    <x v="0"/>
    <x v="0"/>
    <s v="No"/>
    <s v="Obesity"/>
    <s v="Diabetes"/>
    <n v="1972"/>
    <s v="Nov"/>
    <n v="2"/>
    <d v="1972-11-02T00:00:00"/>
    <n v="5812.9"/>
    <s v="tier - 2"/>
    <s v="tier - 2"/>
    <s v="R1013"/>
  </r>
  <r>
    <s v="Id677"/>
    <s v="Tsoucas"/>
    <n v="36.71"/>
    <x v="408"/>
    <s v="yes"/>
    <x v="0"/>
    <x v="0"/>
    <x v="0"/>
    <s v="No"/>
    <s v="Obesity"/>
    <s v="Diabetes"/>
    <n v="2002"/>
    <s v="Jul"/>
    <n v="22"/>
    <d v="2002-07-22T00:00:00"/>
    <n v="5816.58"/>
    <s v="tier - 2"/>
    <s v="tier - 2"/>
    <s v="R1026"/>
  </r>
  <r>
    <s v="Id678"/>
    <s v="Muhly"/>
    <n v="53.48"/>
    <x v="409"/>
    <s v="No"/>
    <x v="0"/>
    <x v="0"/>
    <x v="0"/>
    <s v="No"/>
    <s v="Obesity"/>
    <s v="Normal"/>
    <n v="1971"/>
    <s v="Sep"/>
    <n v="27"/>
    <d v="1971-09-27T00:00:00"/>
    <n v="5832.6"/>
    <s v="tier - 2"/>
    <s v="tier - 3"/>
    <s v="R1012"/>
  </r>
  <r>
    <s v="Id679"/>
    <s v="Lund"/>
    <n v="35.5"/>
    <x v="410"/>
    <s v="No"/>
    <x v="0"/>
    <x v="0"/>
    <x v="0"/>
    <s v="No"/>
    <s v="Obesity"/>
    <s v="Diabetes"/>
    <n v="1987"/>
    <s v="Jul"/>
    <n v="27"/>
    <d v="1987-07-27T00:00:00"/>
    <n v="5836.52"/>
    <s v="tier - 2"/>
    <s v="tier - 3"/>
    <s v="R1013"/>
  </r>
  <r>
    <s v="Id680"/>
    <s v="Battaglino"/>
    <n v="36.979999999999997"/>
    <x v="411"/>
    <s v="yes"/>
    <x v="0"/>
    <x v="0"/>
    <x v="0"/>
    <s v="No"/>
    <s v="Obesity"/>
    <s v="Diabetes"/>
    <n v="1995"/>
    <s v="Aug"/>
    <n v="20"/>
    <d v="1995-08-20T00:00:00"/>
    <n v="5843.99"/>
    <s v="tier - 2"/>
    <s v="tier - 2"/>
    <s v="R1025"/>
  </r>
  <r>
    <s v="Id681"/>
    <s v="Pena"/>
    <n v="32.395000000000003"/>
    <x v="210"/>
    <s v="yes"/>
    <x v="0"/>
    <x v="1"/>
    <x v="3"/>
    <s v="No"/>
    <s v="Obesity"/>
    <s v="Diabetes"/>
    <n v="1987"/>
    <s v="Sep"/>
    <n v="30"/>
    <d v="1987-09-30T00:00:00"/>
    <n v="5846.92"/>
    <s v="tier - 2"/>
    <s v="tier - 2"/>
    <s v="R1013"/>
  </r>
  <r>
    <s v="Id682"/>
    <s v="Thomason"/>
    <n v="32.729999999999997"/>
    <x v="355"/>
    <s v="No"/>
    <x v="0"/>
    <x v="0"/>
    <x v="0"/>
    <s v="No"/>
    <s v="Obesity"/>
    <s v="Diabetes"/>
    <n v="1985"/>
    <s v="Jun"/>
    <n v="18"/>
    <d v="1985-06-18T00:00:00"/>
    <n v="5847.24"/>
    <s v="tier - 2"/>
    <s v="tier - 1"/>
    <s v="R1013"/>
  </r>
  <r>
    <s v="Id683"/>
    <s v="Hancox"/>
    <n v="20.52"/>
    <x v="4"/>
    <s v="No"/>
    <x v="0"/>
    <x v="0"/>
    <x v="3"/>
    <s v="yes"/>
    <s v="Normal Weight"/>
    <s v="Normal"/>
    <n v="1984"/>
    <s v="Nov"/>
    <n v="22"/>
    <d v="1984-11-22T00:00:00"/>
    <n v="5855.9"/>
    <s v="tier - 2"/>
    <s v="tier - 3"/>
    <s v="R1012"/>
  </r>
  <r>
    <s v="Id684"/>
    <s v="Canarecci"/>
    <n v="51.72"/>
    <x v="136"/>
    <s v="No"/>
    <x v="0"/>
    <x v="0"/>
    <x v="0"/>
    <s v="No"/>
    <s v="Obesity"/>
    <s v="Prediabetes"/>
    <n v="1993"/>
    <s v="Oct"/>
    <n v="19"/>
    <d v="1993-10-19T00:00:00"/>
    <n v="5877.02"/>
    <s v="tier - 2"/>
    <s v="tier - 2"/>
    <s v="R1021"/>
  </r>
  <r>
    <s v="Id685"/>
    <s v="Toupin"/>
    <n v="50.2"/>
    <x v="66"/>
    <s v="No"/>
    <x v="0"/>
    <x v="0"/>
    <x v="0"/>
    <s v="No"/>
    <s v="Obesity"/>
    <s v="Normal"/>
    <n v="1982"/>
    <s v="Jul"/>
    <n v="8"/>
    <d v="1982-07-08T00:00:00"/>
    <n v="5910.94"/>
    <s v="tier - 2"/>
    <s v="tier - 1"/>
    <s v="R1011"/>
  </r>
  <r>
    <s v="Id686"/>
    <s v="Mulley"/>
    <n v="25.52"/>
    <x v="348"/>
    <s v="No"/>
    <x v="0"/>
    <x v="1"/>
    <x v="3"/>
    <s v="No"/>
    <s v="Over Weight"/>
    <s v="Prediabetes"/>
    <n v="1982"/>
    <s v="Dec"/>
    <n v="21"/>
    <d v="1982-12-21T00:00:00"/>
    <n v="5920.1"/>
    <s v="tier - 2"/>
    <s v="tier - 1"/>
    <s v="R1013"/>
  </r>
  <r>
    <s v="Id687"/>
    <s v="Parry"/>
    <n v="35.200000000000003"/>
    <x v="106"/>
    <s v="yes"/>
    <x v="0"/>
    <x v="0"/>
    <x v="1"/>
    <s v="No"/>
    <s v="Obesity"/>
    <s v="Prediabetes"/>
    <n v="1987"/>
    <s v="Jul"/>
    <n v="29"/>
    <d v="1987-07-29T00:00:00"/>
    <n v="5926.85"/>
    <s v="tier - 3"/>
    <s v="tier - 3"/>
    <s v="R1011"/>
  </r>
  <r>
    <s v="Id688"/>
    <s v="Mason Cox"/>
    <n v="41.26"/>
    <x v="412"/>
    <s v="yes"/>
    <x v="0"/>
    <x v="0"/>
    <x v="0"/>
    <s v="No"/>
    <s v="Obesity"/>
    <s v="Prediabetes"/>
    <n v="1993"/>
    <s v="Aug"/>
    <n v="13"/>
    <d v="1993-08-13T00:00:00"/>
    <n v="5926.93"/>
    <s v="tier - 2"/>
    <s v="tier - 2"/>
    <s v="R1025"/>
  </r>
  <r>
    <s v="Id689"/>
    <s v="Thompson"/>
    <n v="17.195"/>
    <x v="319"/>
    <s v="yes"/>
    <x v="0"/>
    <x v="0"/>
    <x v="0"/>
    <s v="yes"/>
    <s v="Under Weight"/>
    <s v="Normal"/>
    <n v="1994"/>
    <s v="Jul"/>
    <n v="30"/>
    <d v="1994-07-30T00:00:00"/>
    <n v="5927.65"/>
    <s v="tier - 2"/>
    <s v="tier - 1"/>
    <s v="R1012"/>
  </r>
  <r>
    <s v="Id690"/>
    <s v="Nelson"/>
    <n v="23.085000000000001"/>
    <x v="159"/>
    <s v="yes"/>
    <x v="0"/>
    <x v="0"/>
    <x v="1"/>
    <s v="No"/>
    <s v="Normal Weight"/>
    <s v="Normal"/>
    <n v="1987"/>
    <s v="Jul"/>
    <n v="14"/>
    <d v="1987-07-14T00:00:00"/>
    <n v="5934.38"/>
    <s v="tier - 3"/>
    <s v="tier - 2"/>
    <s v="R1013"/>
  </r>
  <r>
    <s v="Id691"/>
    <s v="Forte"/>
    <n v="21.66"/>
    <x v="112"/>
    <s v="yes"/>
    <x v="0"/>
    <x v="0"/>
    <x v="1"/>
    <s v="No"/>
    <s v="Normal Weight"/>
    <s v="Normal"/>
    <n v="2003"/>
    <s v="Aug"/>
    <n v="13"/>
    <d v="2003-08-13T00:00:00"/>
    <n v="5957.35"/>
    <s v="tier - 2"/>
    <s v="tier - 2"/>
    <s v="R1012"/>
  </r>
  <r>
    <s v="Id692"/>
    <s v="Corona Iturriaga"/>
    <n v="36.47"/>
    <x v="210"/>
    <s v="yes"/>
    <x v="0"/>
    <x v="0"/>
    <x v="0"/>
    <s v="No"/>
    <s v="Obesity"/>
    <s v="Diabetes"/>
    <n v="2004"/>
    <s v="Jul"/>
    <n v="15"/>
    <d v="2004-07-15T00:00:00"/>
    <n v="5960.91"/>
    <s v="tier - 2"/>
    <s v="tier - 1"/>
    <s v="R1026"/>
  </r>
  <r>
    <s v="Id693"/>
    <s v="McCollum"/>
    <n v="36.08"/>
    <x v="413"/>
    <s v="yes"/>
    <x v="0"/>
    <x v="0"/>
    <x v="0"/>
    <s v="No"/>
    <s v="Obesity"/>
    <s v="Diabetes"/>
    <n v="1980"/>
    <s v="Aug"/>
    <n v="5"/>
    <d v="1980-08-05T00:00:00"/>
    <n v="5966.89"/>
    <s v="tier - 2"/>
    <s v="tier - 3"/>
    <s v="R1013"/>
  </r>
  <r>
    <s v="Id694"/>
    <s v="Hevner"/>
    <n v="23.18"/>
    <x v="297"/>
    <s v="No"/>
    <x v="0"/>
    <x v="0"/>
    <x v="0"/>
    <s v="No"/>
    <s v="Normal Weight"/>
    <s v="Prediabetes"/>
    <n v="1980"/>
    <s v="Jul"/>
    <n v="21"/>
    <d v="1980-07-21T00:00:00"/>
    <n v="5969.72"/>
    <s v="tier - 3"/>
    <s v="tier - 3"/>
    <s v="R1011"/>
  </r>
  <r>
    <s v="Id695"/>
    <s v="Looi"/>
    <n v="39.159999999999997"/>
    <x v="359"/>
    <s v="No"/>
    <x v="0"/>
    <x v="0"/>
    <x v="2"/>
    <s v="No"/>
    <s v="Obesity"/>
    <s v="Diabetes"/>
    <n v="1989"/>
    <s v="Jul"/>
    <n v="22"/>
    <d v="1989-07-22T00:00:00"/>
    <n v="5972.38"/>
    <s v="tier - 2"/>
    <s v="tier - 2"/>
    <s v="R1011"/>
  </r>
  <r>
    <s v="Id696"/>
    <s v="Power"/>
    <n v="38.19"/>
    <x v="414"/>
    <s v="No"/>
    <x v="0"/>
    <x v="0"/>
    <x v="2"/>
    <s v="No"/>
    <s v="Obesity"/>
    <s v="Diabetes"/>
    <n v="1984"/>
    <s v="Sep"/>
    <n v="19"/>
    <d v="1984-09-19T00:00:00"/>
    <n v="5974.38"/>
    <s v="tier - 2"/>
    <s v="tier - 3"/>
    <s v="R1013"/>
  </r>
  <r>
    <s v="Id697"/>
    <s v="Routon"/>
    <n v="26.41"/>
    <x v="415"/>
    <s v="No"/>
    <x v="0"/>
    <x v="0"/>
    <x v="2"/>
    <s v="No"/>
    <s v="Over Weight"/>
    <s v="Diabetes"/>
    <n v="1984"/>
    <s v="Nov"/>
    <n v="11"/>
    <d v="1984-11-11T00:00:00"/>
    <n v="5976.83"/>
    <s v="tier - 2"/>
    <s v="tier - 2"/>
    <s v="R1013"/>
  </r>
  <r>
    <s v="Id698"/>
    <s v="Dochelli"/>
    <n v="28.785"/>
    <x v="416"/>
    <s v="No"/>
    <x v="0"/>
    <x v="0"/>
    <x v="0"/>
    <s v="No"/>
    <s v="Over Weight"/>
    <s v="Diabetes"/>
    <n v="1970"/>
    <s v="Jun"/>
    <n v="25"/>
    <d v="1970-06-25T00:00:00"/>
    <n v="5979.66"/>
    <s v="tier - 2"/>
    <s v="tier - 3"/>
    <s v="R1013"/>
  </r>
  <r>
    <s v="Id699"/>
    <s v="Gillespie"/>
    <n v="26.695"/>
    <x v="417"/>
    <s v="yes"/>
    <x v="0"/>
    <x v="1"/>
    <x v="3"/>
    <s v="No"/>
    <s v="Over Weight"/>
    <s v="Diabetes"/>
    <n v="1980"/>
    <s v="Oct"/>
    <n v="10"/>
    <d v="1980-10-10T00:00:00"/>
    <n v="5979.73"/>
    <s v="tier - 2"/>
    <s v="tier - 2"/>
    <s v="R1011"/>
  </r>
  <r>
    <s v="Id700"/>
    <s v="Oskvig"/>
    <n v="32.799999999999997"/>
    <x v="87"/>
    <s v="yes"/>
    <x v="0"/>
    <x v="0"/>
    <x v="3"/>
    <s v="No"/>
    <s v="Obesity"/>
    <s v="Prediabetes"/>
    <n v="1974"/>
    <s v="Oct"/>
    <n v="11"/>
    <d v="1974-10-11T00:00:00"/>
    <n v="5979.99"/>
    <s v="tier - 2"/>
    <s v="tier - 3"/>
    <s v="R1013"/>
  </r>
  <r>
    <s v="Id701"/>
    <s v="Holland-Stergar"/>
    <n v="35.869999999999997"/>
    <x v="418"/>
    <s v="yes"/>
    <x v="0"/>
    <x v="0"/>
    <x v="0"/>
    <s v="No"/>
    <s v="Obesity"/>
    <s v="Diabetes"/>
    <n v="1988"/>
    <s v="Jun"/>
    <n v="10"/>
    <d v="1988-06-10T00:00:00"/>
    <n v="5989.52"/>
    <s v="tier - 2"/>
    <s v="tier - 1"/>
    <s v="R1012"/>
  </r>
  <r>
    <s v="Id702"/>
    <s v="Arai"/>
    <n v="21.66"/>
    <x v="419"/>
    <s v="yes"/>
    <x v="0"/>
    <x v="0"/>
    <x v="1"/>
    <s v="No"/>
    <s v="Normal Weight"/>
    <s v="Normal"/>
    <n v="1974"/>
    <s v="Aug"/>
    <n v="17"/>
    <d v="1974-08-17T00:00:00"/>
    <n v="5990.17"/>
    <s v="tier - 2"/>
    <s v="tier - 2"/>
    <s v="R1013"/>
  </r>
  <r>
    <s v="Id703"/>
    <s v="Olausson"/>
    <n v="37.72"/>
    <x v="24"/>
    <s v="yes"/>
    <x v="0"/>
    <x v="1"/>
    <x v="3"/>
    <s v="No"/>
    <s v="Obesity"/>
    <s v="Normal"/>
    <n v="1980"/>
    <s v="Aug"/>
    <n v="8"/>
    <d v="1980-08-08T00:00:00"/>
    <n v="5993.62"/>
    <s v="tier - 2"/>
    <s v="tier - 3"/>
    <s v="R1013"/>
  </r>
  <r>
    <s v="Id704"/>
    <s v="Wagner"/>
    <n v="39.700000000000003"/>
    <x v="420"/>
    <s v="No"/>
    <x v="0"/>
    <x v="0"/>
    <x v="2"/>
    <s v="No"/>
    <s v="Obesity"/>
    <s v="Diabetes"/>
    <n v="1989"/>
    <s v="Aug"/>
    <n v="16"/>
    <d v="1989-08-16T00:00:00"/>
    <n v="6059.17"/>
    <s v="tier - 2"/>
    <s v="tier - 1"/>
    <s v="R1011"/>
  </r>
  <r>
    <s v="Id705"/>
    <s v="Delong"/>
    <n v="35.97"/>
    <x v="421"/>
    <s v="No"/>
    <x v="0"/>
    <x v="0"/>
    <x v="2"/>
    <s v="No"/>
    <s v="Obesity"/>
    <s v="Diabetes"/>
    <n v="1996"/>
    <s v="Jul"/>
    <n v="28"/>
    <d v="1996-07-28T00:00:00"/>
    <n v="6061.8"/>
    <s v="tier - 2"/>
    <s v="tier - 3"/>
    <s v="R1012"/>
  </r>
  <r>
    <s v="Id706"/>
    <s v="Mehech"/>
    <n v="37.85"/>
    <x v="422"/>
    <s v="No"/>
    <x v="0"/>
    <x v="0"/>
    <x v="0"/>
    <s v="No"/>
    <s v="Obesity"/>
    <s v="Diabetes"/>
    <n v="1994"/>
    <s v="Nov"/>
    <n v="8"/>
    <d v="1994-11-08T00:00:00"/>
    <n v="6064.37"/>
    <s v="tier - 2"/>
    <s v="tier - 2"/>
    <s v="R1011"/>
  </r>
  <r>
    <s v="Id707"/>
    <s v="Machiela"/>
    <n v="21.66"/>
    <x v="161"/>
    <s v="No"/>
    <x v="1"/>
    <x v="0"/>
    <x v="3"/>
    <s v="yes"/>
    <s v="Normal Weight"/>
    <s v="Normal"/>
    <n v="1984"/>
    <s v="Sep"/>
    <n v="21"/>
    <d v="1984-09-21T00:00:00"/>
    <n v="6067.13"/>
    <s v="tier - 3"/>
    <s v="tier - 1"/>
    <s v="R1016"/>
  </r>
  <r>
    <s v="Id708"/>
    <s v="Young"/>
    <n v="39.369999999999997"/>
    <x v="119"/>
    <s v="No"/>
    <x v="0"/>
    <x v="0"/>
    <x v="1"/>
    <s v="No"/>
    <s v="Obesity"/>
    <s v="Prediabetes"/>
    <n v="1979"/>
    <s v="Aug"/>
    <n v="8"/>
    <d v="1979-08-08T00:00:00"/>
    <n v="6074.37"/>
    <s v="tier - 2"/>
    <s v="tier - 2"/>
    <s v="R1012"/>
  </r>
  <r>
    <s v="Id709"/>
    <s v="Dupere"/>
    <n v="40.880000000000003"/>
    <x v="370"/>
    <s v="No"/>
    <x v="0"/>
    <x v="0"/>
    <x v="0"/>
    <s v="No"/>
    <s v="Obesity"/>
    <s v="Diabetes"/>
    <n v="1984"/>
    <s v="Oct"/>
    <n v="14"/>
    <d v="1984-10-14T00:00:00"/>
    <n v="6079.67"/>
    <s v="tier - 1"/>
    <s v="tier - 1"/>
    <s v="R1014"/>
  </r>
  <r>
    <s v="Id710"/>
    <s v="Iandolo"/>
    <n v="26.22"/>
    <x v="191"/>
    <s v="yes"/>
    <x v="0"/>
    <x v="0"/>
    <x v="1"/>
    <s v="No"/>
    <s v="Over Weight"/>
    <s v="Normal"/>
    <n v="1984"/>
    <s v="Jul"/>
    <n v="25"/>
    <d v="1984-07-25T00:00:00"/>
    <n v="6082.41"/>
    <s v="tier - 1"/>
    <s v="tier - 2"/>
    <s v="R1011"/>
  </r>
  <r>
    <s v="Id711"/>
    <s v="Ito"/>
    <n v="25.08"/>
    <x v="56"/>
    <s v="yes"/>
    <x v="0"/>
    <x v="0"/>
    <x v="1"/>
    <s v="No"/>
    <s v="Over Weight"/>
    <s v="Prediabetes"/>
    <n v="1970"/>
    <s v="Jun"/>
    <n v="9"/>
    <d v="1970-06-09T00:00:00"/>
    <n v="6098.38"/>
    <s v="tier - 2"/>
    <s v="tier - 2"/>
    <s v="R1013"/>
  </r>
  <r>
    <s v="Id712"/>
    <s v="Barry"/>
    <n v="39.1"/>
    <x v="423"/>
    <s v="yes"/>
    <x v="0"/>
    <x v="0"/>
    <x v="1"/>
    <s v="No"/>
    <s v="Obesity"/>
    <s v="Diabetes"/>
    <n v="1995"/>
    <s v="Sep"/>
    <n v="9"/>
    <d v="1995-09-09T00:00:00"/>
    <n v="6111.95"/>
    <s v="tier - 2"/>
    <s v="tier - 3"/>
    <s v="R1026"/>
  </r>
  <r>
    <s v="Id713"/>
    <s v="Boyce"/>
    <n v="37.905000000000001"/>
    <x v="355"/>
    <s v="No"/>
    <x v="0"/>
    <x v="0"/>
    <x v="2"/>
    <s v="No"/>
    <s v="Obesity"/>
    <s v="Diabetes"/>
    <n v="1985"/>
    <s v="Jul"/>
    <n v="21"/>
    <d v="1985-07-21T00:00:00"/>
    <n v="6112.35"/>
    <s v="tier - 2"/>
    <s v="tier - 1"/>
    <s v="R1012"/>
  </r>
  <r>
    <s v="Id714"/>
    <s v="Lin"/>
    <n v="43.35"/>
    <x v="86"/>
    <s v="yes"/>
    <x v="0"/>
    <x v="1"/>
    <x v="3"/>
    <s v="No"/>
    <s v="Obesity"/>
    <s v="Normal"/>
    <n v="1991"/>
    <s v="Jul"/>
    <n v="25"/>
    <d v="1991-07-25T00:00:00"/>
    <n v="6113.23"/>
    <s v="tier - 2"/>
    <s v="tier - 2"/>
    <s v="R1024"/>
  </r>
  <r>
    <s v="Id715"/>
    <s v="Smith"/>
    <n v="36.15"/>
    <x v="424"/>
    <s v="No"/>
    <x v="0"/>
    <x v="0"/>
    <x v="0"/>
    <s v="No"/>
    <s v="Obesity"/>
    <s v="Diabetes"/>
    <n v="1983"/>
    <s v="Aug"/>
    <n v="11"/>
    <d v="1983-08-11T00:00:00"/>
    <n v="6117.49"/>
    <s v="tier - 2"/>
    <s v="tier - 3"/>
    <s v="R1012"/>
  </r>
  <r>
    <s v="Id716"/>
    <s v="Nalven"/>
    <n v="44.98"/>
    <x v="425"/>
    <s v="No"/>
    <x v="0"/>
    <x v="0"/>
    <x v="3"/>
    <s v="No"/>
    <s v="Obesity"/>
    <s v="Prediabetes"/>
    <n v="1983"/>
    <s v="Nov"/>
    <n v="16"/>
    <d v="1983-11-16T00:00:00"/>
    <n v="6123.57"/>
    <s v="tier - 3"/>
    <s v="tier - 2"/>
    <s v="R1012"/>
  </r>
  <r>
    <s v="Id717"/>
    <s v="Bourgeois"/>
    <n v="38.28"/>
    <x v="49"/>
    <s v="No"/>
    <x v="1"/>
    <x v="0"/>
    <x v="3"/>
    <s v="No"/>
    <s v="Obesity"/>
    <s v="Normal"/>
    <n v="1990"/>
    <s v="Aug"/>
    <n v="18"/>
    <d v="1990-08-18T00:00:00"/>
    <n v="6128.8"/>
    <s v="tier - 2"/>
    <s v="tier - 3"/>
    <s v="R1012"/>
  </r>
  <r>
    <s v="Id718"/>
    <s v="Orloff"/>
    <n v="32.299999999999997"/>
    <x v="426"/>
    <s v="yes"/>
    <x v="0"/>
    <x v="0"/>
    <x v="1"/>
    <s v="No"/>
    <s v="Obesity"/>
    <s v="Diabetes"/>
    <n v="1969"/>
    <s v="Nov"/>
    <n v="9"/>
    <d v="1969-11-09T00:00:00"/>
    <n v="6138.5"/>
    <s v="tier - 2"/>
    <s v="tier - 2"/>
    <s v="R1011"/>
  </r>
  <r>
    <s v="Id719"/>
    <s v="Ramirez"/>
    <n v="39.51"/>
    <x v="427"/>
    <s v="yes"/>
    <x v="0"/>
    <x v="0"/>
    <x v="0"/>
    <s v="No"/>
    <s v="Obesity"/>
    <s v="Prediabetes"/>
    <n v="1978"/>
    <s v="Sep"/>
    <n v="5"/>
    <d v="1978-09-05T00:00:00"/>
    <n v="6138.58"/>
    <s v="tier - 2"/>
    <s v="tier - 1"/>
    <s v="R1013"/>
  </r>
  <r>
    <s v="Id720"/>
    <s v="Fouquet"/>
    <n v="50.46"/>
    <x v="176"/>
    <s v="No"/>
    <x v="0"/>
    <x v="0"/>
    <x v="0"/>
    <s v="No"/>
    <s v="Obesity"/>
    <s v="Normal"/>
    <n v="1976"/>
    <s v="Dec"/>
    <n v="12"/>
    <d v="1976-12-12T00:00:00"/>
    <n v="6139.14"/>
    <s v="tier - 2"/>
    <s v="tier - 3"/>
    <s v="R1013"/>
  </r>
  <r>
    <s v="Id721"/>
    <s v="McPhillips"/>
    <n v="31.73"/>
    <x v="365"/>
    <s v="No"/>
    <x v="0"/>
    <x v="0"/>
    <x v="0"/>
    <s v="No"/>
    <s v="Obesity"/>
    <s v="Diabetes"/>
    <n v="1970"/>
    <s v="Oct"/>
    <n v="14"/>
    <d v="1970-10-14T00:00:00"/>
    <n v="6147.12"/>
    <s v="tier - 2"/>
    <s v="tier - 3"/>
    <s v="R1012"/>
  </r>
  <r>
    <s v="Id722"/>
    <s v="Burgin"/>
    <n v="32.1"/>
    <x v="428"/>
    <s v="yes"/>
    <x v="0"/>
    <x v="1"/>
    <x v="3"/>
    <s v="No"/>
    <s v="Obesity"/>
    <s v="Diabetes"/>
    <n v="1973"/>
    <s v="Nov"/>
    <n v="6"/>
    <d v="1973-11-06T00:00:00"/>
    <n v="6152.05"/>
    <s v="tier - 2"/>
    <s v="tier - 3"/>
    <s v="R1013"/>
  </r>
  <r>
    <s v="Id723"/>
    <s v="Roberts"/>
    <n v="27.83"/>
    <x v="429"/>
    <s v="yes"/>
    <x v="0"/>
    <x v="1"/>
    <x v="3"/>
    <s v="No"/>
    <s v="Over Weight"/>
    <s v="Diabetes"/>
    <n v="1985"/>
    <s v="Oct"/>
    <n v="15"/>
    <d v="1985-10-15T00:00:00"/>
    <n v="6159.57"/>
    <s v="tier - 2"/>
    <s v="tier - 1"/>
    <s v="R1012"/>
  </r>
  <r>
    <s v="Id724"/>
    <s v="Nemec"/>
    <n v="27.72"/>
    <x v="430"/>
    <s v="yes"/>
    <x v="0"/>
    <x v="1"/>
    <x v="3"/>
    <s v="No"/>
    <s v="Over Weight"/>
    <s v="Diabetes"/>
    <n v="1984"/>
    <s v="Oct"/>
    <n v="6"/>
    <d v="1984-10-06T00:00:00"/>
    <n v="6170.96"/>
    <s v="tier - 2"/>
    <s v="tier - 1"/>
    <s v="R1013"/>
  </r>
  <r>
    <s v="Id725"/>
    <s v="Appman"/>
    <n v="36.765000000000001"/>
    <x v="338"/>
    <s v="yes"/>
    <x v="0"/>
    <x v="0"/>
    <x v="1"/>
    <s v="No"/>
    <s v="Obesity"/>
    <s v="Normal"/>
    <n v="1985"/>
    <s v="Aug"/>
    <n v="9"/>
    <d v="1985-08-09T00:00:00"/>
    <n v="6183.32"/>
    <s v="tier - 2"/>
    <s v="tier - 2"/>
    <s v="R1012"/>
  </r>
  <r>
    <s v="Id726"/>
    <s v="Driscoll"/>
    <n v="48.36"/>
    <x v="337"/>
    <s v="No"/>
    <x v="0"/>
    <x v="0"/>
    <x v="0"/>
    <s v="No"/>
    <s v="Obesity"/>
    <s v="Normal"/>
    <n v="1970"/>
    <s v="Oct"/>
    <n v="5"/>
    <d v="1970-10-05T00:00:00"/>
    <n v="6183.46"/>
    <s v="tier - 2"/>
    <s v="tier - 2"/>
    <s v="R1012"/>
  </r>
  <r>
    <s v="Id727"/>
    <s v="Glotzbach"/>
    <n v="31.445"/>
    <x v="171"/>
    <s v="yes"/>
    <x v="0"/>
    <x v="0"/>
    <x v="1"/>
    <s v="No"/>
    <s v="Obesity"/>
    <s v="Normal"/>
    <n v="1988"/>
    <s v="Nov"/>
    <n v="1"/>
    <d v="1988-11-01T00:00:00"/>
    <n v="6184.3"/>
    <s v="tier - 2"/>
    <s v="tier - 3"/>
    <s v="R1013"/>
  </r>
  <r>
    <s v="Id728"/>
    <s v="Tenforde"/>
    <n v="27.55"/>
    <x v="431"/>
    <s v="No"/>
    <x v="0"/>
    <x v="0"/>
    <x v="0"/>
    <s v="No"/>
    <s v="Over Weight"/>
    <s v="Diabetes"/>
    <n v="1981"/>
    <s v="Nov"/>
    <n v="22"/>
    <d v="1981-11-22T00:00:00"/>
    <n v="6185.32"/>
    <s v="tier - 2"/>
    <s v="tier - 1"/>
    <s v="R1013"/>
  </r>
  <r>
    <s v="Id729"/>
    <s v="Ramirez"/>
    <n v="33.11"/>
    <x v="432"/>
    <s v="No"/>
    <x v="0"/>
    <x v="0"/>
    <x v="0"/>
    <s v="No"/>
    <s v="Obesity"/>
    <s v="Diabetes"/>
    <n v="1981"/>
    <s v="Oct"/>
    <n v="1"/>
    <d v="1981-10-01T00:00:00"/>
    <n v="6186.13"/>
    <s v="tier - 2"/>
    <s v="tier - 3"/>
    <s v="R1011"/>
  </r>
  <r>
    <s v="Id730"/>
    <s v="Stanley Torres"/>
    <n v="36.85"/>
    <x v="200"/>
    <s v="yes"/>
    <x v="0"/>
    <x v="0"/>
    <x v="1"/>
    <s v="No"/>
    <s v="Obesity"/>
    <s v="Prediabetes"/>
    <n v="1988"/>
    <s v="Oct"/>
    <n v="23"/>
    <d v="1988-10-23T00:00:00"/>
    <n v="6196.45"/>
    <s v="tier - 2"/>
    <s v="tier - 1"/>
    <s v="R1011"/>
  </r>
  <r>
    <s v="Id731"/>
    <s v="Vandongen"/>
    <n v="36.299999999999997"/>
    <x v="427"/>
    <s v="yes"/>
    <x v="0"/>
    <x v="0"/>
    <x v="1"/>
    <s v="No"/>
    <s v="Obesity"/>
    <s v="Prediabetes"/>
    <n v="1985"/>
    <s v="Jul"/>
    <n v="22"/>
    <d v="1985-07-22T00:00:00"/>
    <n v="6198.75"/>
    <s v="tier - 2"/>
    <s v="tier - 1"/>
    <s v="R1012"/>
  </r>
  <r>
    <s v="Id732"/>
    <s v="Liebald"/>
    <n v="45.34"/>
    <x v="363"/>
    <s v="yes"/>
    <x v="0"/>
    <x v="0"/>
    <x v="0"/>
    <s v="No"/>
    <s v="Obesity"/>
    <s v="Normal"/>
    <n v="1985"/>
    <s v="Dec"/>
    <n v="20"/>
    <d v="1985-12-20T00:00:00"/>
    <n v="6203.9"/>
    <s v="tier - 1"/>
    <s v="tier - 2"/>
    <s v="R1012"/>
  </r>
  <r>
    <s v="Id733"/>
    <s v="Holte"/>
    <n v="31.8"/>
    <x v="332"/>
    <s v="yes"/>
    <x v="0"/>
    <x v="0"/>
    <x v="1"/>
    <s v="No"/>
    <s v="Obesity"/>
    <s v="Normal"/>
    <n v="1985"/>
    <s v="Sep"/>
    <n v="22"/>
    <d v="1985-09-22T00:00:00"/>
    <n v="6203.9"/>
    <s v="tier - 2"/>
    <s v="tier - 2"/>
    <s v="R1012"/>
  </r>
  <r>
    <s v="Id734"/>
    <s v="Johnson"/>
    <n v="41.02"/>
    <x v="433"/>
    <s v="No"/>
    <x v="0"/>
    <x v="0"/>
    <x v="0"/>
    <s v="No"/>
    <s v="Obesity"/>
    <s v="Diabetes"/>
    <n v="1999"/>
    <s v="Sep"/>
    <n v="10"/>
    <d v="1999-09-10T00:00:00"/>
    <n v="6207.26"/>
    <s v="tier - 2"/>
    <s v="tier - 2"/>
    <s v="R1026"/>
  </r>
  <r>
    <s v="Id735"/>
    <s v="Bartlett"/>
    <n v="32.68"/>
    <x v="2"/>
    <s v="No"/>
    <x v="0"/>
    <x v="0"/>
    <x v="0"/>
    <s v="No"/>
    <s v="Obesity"/>
    <s v="Diabetes"/>
    <n v="1992"/>
    <s v="Aug"/>
    <n v="12"/>
    <d v="1992-08-12T00:00:00"/>
    <n v="6208.5"/>
    <s v="tier - 2"/>
    <s v="tier - 1"/>
    <s v="R1021"/>
  </r>
  <r>
    <s v="Id736"/>
    <s v="Bergman"/>
    <n v="21.7"/>
    <x v="166"/>
    <s v="No"/>
    <x v="0"/>
    <x v="1"/>
    <x v="3"/>
    <s v="yes"/>
    <s v="Normal Weight"/>
    <s v="Normal"/>
    <n v="1972"/>
    <s v="Jun"/>
    <n v="29"/>
    <d v="1972-06-29T00:00:00"/>
    <n v="6219.93"/>
    <s v="tier - 2"/>
    <s v="tier - 2"/>
    <s v="R1013"/>
  </r>
  <r>
    <s v="Id737"/>
    <s v="Aitken"/>
    <n v="40.479999999999997"/>
    <x v="381"/>
    <s v="No"/>
    <x v="0"/>
    <x v="0"/>
    <x v="2"/>
    <s v="No"/>
    <s v="Obesity"/>
    <s v="Diabetes"/>
    <n v="1978"/>
    <s v="Sep"/>
    <n v="19"/>
    <d v="1978-09-19T00:00:00"/>
    <n v="6236.95"/>
    <s v="tier - 2"/>
    <s v="tier - 2"/>
    <s v="R1013"/>
  </r>
  <r>
    <s v="Id738"/>
    <s v="Berger"/>
    <n v="34.5"/>
    <x v="434"/>
    <s v="No"/>
    <x v="0"/>
    <x v="0"/>
    <x v="2"/>
    <s v="No"/>
    <s v="Obesity"/>
    <s v="Diabetes"/>
    <n v="1983"/>
    <s v="Aug"/>
    <n v="11"/>
    <d v="1983-08-11T00:00:00"/>
    <n v="6238.3"/>
    <s v="tier - 2"/>
    <s v="tier - 1"/>
    <s v="R1011"/>
  </r>
  <r>
    <s v="Id739"/>
    <s v="Richey"/>
    <n v="45.9"/>
    <x v="289"/>
    <s v="yes"/>
    <x v="0"/>
    <x v="0"/>
    <x v="3"/>
    <s v="No"/>
    <s v="Obesity"/>
    <s v="Diabetes"/>
    <n v="1979"/>
    <s v="Oct"/>
    <n v="10"/>
    <d v="1979-10-10T00:00:00"/>
    <n v="6250.44"/>
    <s v="tier - 2"/>
    <s v="tier - 1"/>
    <s v="R1011"/>
  </r>
  <r>
    <s v="Id740"/>
    <s v="Trotter"/>
    <n v="33.479999999999997"/>
    <x v="435"/>
    <s v="yes"/>
    <x v="0"/>
    <x v="0"/>
    <x v="1"/>
    <s v="No"/>
    <s v="Obesity"/>
    <s v="Normal"/>
    <n v="1972"/>
    <s v="Nov"/>
    <n v="11"/>
    <d v="1972-11-11T00:00:00"/>
    <n v="6253.85"/>
    <s v="tier - 2"/>
    <s v="tier - 2"/>
    <s v="R1013"/>
  </r>
  <r>
    <s v="Id741"/>
    <s v="Chavez"/>
    <n v="28.31"/>
    <x v="10"/>
    <s v="yes"/>
    <x v="0"/>
    <x v="0"/>
    <x v="1"/>
    <s v="No"/>
    <s v="Over Weight"/>
    <s v="Prediabetes"/>
    <n v="1972"/>
    <s v="Sep"/>
    <n v="8"/>
    <d v="1972-09-08T00:00:00"/>
    <n v="6254.13"/>
    <s v="tier - 2"/>
    <s v="tier - 2"/>
    <s v="R1012"/>
  </r>
  <r>
    <s v="Id742"/>
    <s v="Orifice"/>
    <n v="21.565000000000001"/>
    <x v="436"/>
    <s v="No"/>
    <x v="1"/>
    <x v="0"/>
    <x v="3"/>
    <s v="yes"/>
    <s v="Normal Weight"/>
    <s v="Normal"/>
    <n v="1970"/>
    <s v="Oct"/>
    <n v="11"/>
    <d v="1970-10-11T00:00:00"/>
    <n v="6255.38"/>
    <s v="tier - 2"/>
    <s v="tier - 2"/>
    <s v="R1013"/>
  </r>
  <r>
    <s v="Id743"/>
    <s v="Farkash"/>
    <n v="35.590000000000003"/>
    <x v="127"/>
    <s v="yes"/>
    <x v="0"/>
    <x v="1"/>
    <x v="3"/>
    <s v="No"/>
    <s v="Obesity"/>
    <s v="Normal"/>
    <n v="1995"/>
    <s v="Oct"/>
    <n v="17"/>
    <d v="1995-10-17T00:00:00"/>
    <n v="6261.2"/>
    <s v="tier - 2"/>
    <s v="tier - 1"/>
    <s v="R1026"/>
  </r>
  <r>
    <s v="Id744"/>
    <s v="Hribar"/>
    <n v="43.44"/>
    <x v="320"/>
    <s v="yes"/>
    <x v="0"/>
    <x v="0"/>
    <x v="0"/>
    <s v="No"/>
    <s v="Obesity"/>
    <s v="Normal"/>
    <n v="1984"/>
    <s v="Sep"/>
    <n v="25"/>
    <d v="1984-09-25T00:00:00"/>
    <n v="6269.33"/>
    <s v="tier - 2"/>
    <s v="tier - 1"/>
    <s v="R1013"/>
  </r>
  <r>
    <s v="Id745"/>
    <s v="Crawford"/>
    <n v="21.754999999999999"/>
    <x v="230"/>
    <s v="yes"/>
    <x v="0"/>
    <x v="0"/>
    <x v="0"/>
    <s v="No"/>
    <s v="Normal Weight"/>
    <s v="Diabetes"/>
    <n v="1981"/>
    <s v="Jun"/>
    <n v="30"/>
    <d v="1981-06-30T00:00:00"/>
    <n v="6272.48"/>
    <s v="tier - 1"/>
    <s v="tier - 3"/>
    <s v="R1013"/>
  </r>
  <r>
    <s v="Id746"/>
    <s v="Sittlington"/>
    <n v="44.55"/>
    <x v="437"/>
    <s v="yes"/>
    <x v="0"/>
    <x v="0"/>
    <x v="3"/>
    <s v="No"/>
    <s v="Obesity"/>
    <s v="Diabetes"/>
    <n v="1993"/>
    <s v="Oct"/>
    <n v="16"/>
    <d v="1993-10-16T00:00:00"/>
    <n v="6276.3"/>
    <s v="tier - 2"/>
    <s v="tier - 1"/>
    <s v="R1025"/>
  </r>
  <r>
    <s v="Id747"/>
    <s v="Silbert"/>
    <n v="43.32"/>
    <x v="145"/>
    <s v="yes"/>
    <x v="0"/>
    <x v="0"/>
    <x v="0"/>
    <s v="No"/>
    <s v="Obesity"/>
    <s v="Normal"/>
    <n v="1981"/>
    <s v="Nov"/>
    <n v="24"/>
    <d v="1981-11-24T00:00:00"/>
    <n v="6282.24"/>
    <s v="tier - 2"/>
    <s v="tier - 1"/>
    <s v="R1011"/>
  </r>
  <r>
    <s v="Id748"/>
    <s v="Carrique"/>
    <n v="31.23"/>
    <x v="438"/>
    <s v="yes"/>
    <x v="0"/>
    <x v="1"/>
    <x v="3"/>
    <s v="No"/>
    <s v="Obesity"/>
    <s v="Diabetes"/>
    <n v="1981"/>
    <s v="Aug"/>
    <n v="26"/>
    <d v="1981-08-26T00:00:00"/>
    <n v="6289.75"/>
    <s v="tier - 2"/>
    <s v="tier - 3"/>
    <s v="R1013"/>
  </r>
  <r>
    <s v="Id749"/>
    <s v="Kosla"/>
    <n v="42.81"/>
    <x v="325"/>
    <s v="No"/>
    <x v="0"/>
    <x v="0"/>
    <x v="3"/>
    <s v="No"/>
    <s v="Obesity"/>
    <s v="Normal"/>
    <n v="1996"/>
    <s v="Jul"/>
    <n v="4"/>
    <d v="1996-07-04T00:00:00"/>
    <n v="6293.63"/>
    <s v="tier - 2"/>
    <s v="tier - 3"/>
    <s v="R1021"/>
  </r>
  <r>
    <s v="Id750"/>
    <s v="Parker"/>
    <n v="35.909999999999997"/>
    <x v="379"/>
    <s v="yes"/>
    <x v="0"/>
    <x v="0"/>
    <x v="1"/>
    <s v="No"/>
    <s v="Obesity"/>
    <s v="Diabetes"/>
    <n v="1974"/>
    <s v="Sep"/>
    <n v="17"/>
    <d v="1974-09-17T00:00:00"/>
    <n v="6302.23"/>
    <s v="tier - 2"/>
    <s v="tier - 1"/>
    <s v="R1013"/>
  </r>
  <r>
    <s v="Id751"/>
    <s v="Horton"/>
    <n v="36.65"/>
    <x v="170"/>
    <s v="yes"/>
    <x v="0"/>
    <x v="1"/>
    <x v="3"/>
    <s v="No"/>
    <s v="Obesity"/>
    <s v="Normal"/>
    <n v="1969"/>
    <s v="Sep"/>
    <n v="4"/>
    <d v="1969-09-04T00:00:00"/>
    <n v="6305.61"/>
    <s v="tier - 2"/>
    <s v="tier - 2"/>
    <s v="R1012"/>
  </r>
  <r>
    <s v="Id752"/>
    <s v="Boller"/>
    <n v="22.04"/>
    <x v="333"/>
    <s v="yes"/>
    <x v="0"/>
    <x v="0"/>
    <x v="1"/>
    <s v="No"/>
    <s v="Normal Weight"/>
    <s v="Diabetes"/>
    <n v="2004"/>
    <s v="Jul"/>
    <n v="27"/>
    <d v="2004-07-27T00:00:00"/>
    <n v="6311.11"/>
    <s v="tier - 2"/>
    <s v="tier - 2"/>
    <s v="R1011"/>
  </r>
  <r>
    <s v="Id753"/>
    <s v="Olaru"/>
    <n v="31.824999999999999"/>
    <x v="315"/>
    <s v="yes"/>
    <x v="0"/>
    <x v="0"/>
    <x v="3"/>
    <s v="No"/>
    <s v="Obesity"/>
    <s v="Normal"/>
    <n v="1985"/>
    <s v="Nov"/>
    <n v="19"/>
    <d v="1985-11-19T00:00:00"/>
    <n v="6311.95"/>
    <s v="tier - 2"/>
    <s v="tier - 1"/>
    <s v="R1011"/>
  </r>
  <r>
    <s v="Id754"/>
    <s v="Prescott"/>
    <n v="53.58"/>
    <x v="188"/>
    <s v="No"/>
    <x v="0"/>
    <x v="0"/>
    <x v="3"/>
    <s v="No"/>
    <s v="Obesity"/>
    <s v="Normal"/>
    <n v="1985"/>
    <s v="Dec"/>
    <n v="15"/>
    <d v="1985-12-15T00:00:00"/>
    <n v="6313.76"/>
    <s v="tier - 2"/>
    <s v="tier - 1"/>
    <s v="R1013"/>
  </r>
  <r>
    <s v="Id755"/>
    <s v="Hines"/>
    <n v="34.299999999999997"/>
    <x v="439"/>
    <s v="No"/>
    <x v="0"/>
    <x v="0"/>
    <x v="0"/>
    <s v="No"/>
    <s v="Obesity"/>
    <s v="Diabetes"/>
    <n v="1990"/>
    <s v="Aug"/>
    <n v="13"/>
    <d v="1990-08-13T00:00:00"/>
    <n v="6334.34"/>
    <s v="tier - 2"/>
    <s v="tier - 2"/>
    <s v="R1024"/>
  </r>
  <r>
    <s v="Id756"/>
    <s v="Blanton"/>
    <n v="32.11"/>
    <x v="440"/>
    <s v="No"/>
    <x v="0"/>
    <x v="0"/>
    <x v="0"/>
    <s v="No"/>
    <s v="Obesity"/>
    <s v="Diabetes"/>
    <n v="1986"/>
    <s v="Sep"/>
    <n v="25"/>
    <d v="1986-09-25T00:00:00"/>
    <n v="6335.64"/>
    <s v="tier - 2"/>
    <s v="tier - 2"/>
    <s v="R1013"/>
  </r>
  <r>
    <s v="Id757"/>
    <s v="Bustamante"/>
    <n v="31.78"/>
    <x v="441"/>
    <s v="yes"/>
    <x v="0"/>
    <x v="1"/>
    <x v="3"/>
    <s v="No"/>
    <s v="Obesity"/>
    <s v="Diabetes"/>
    <n v="1983"/>
    <s v="Oct"/>
    <n v="21"/>
    <d v="1983-10-21T00:00:00"/>
    <n v="6338.08"/>
    <s v="tier - 2"/>
    <s v="tier - 1"/>
    <s v="R1013"/>
  </r>
  <r>
    <s v="Id758"/>
    <s v="McCann"/>
    <n v="46.89"/>
    <x v="315"/>
    <s v="No"/>
    <x v="0"/>
    <x v="0"/>
    <x v="0"/>
    <s v="No"/>
    <s v="Obesity"/>
    <s v="Normal"/>
    <n v="1983"/>
    <s v="Aug"/>
    <n v="19"/>
    <d v="1983-08-19T00:00:00"/>
    <n v="6356.27"/>
    <s v="tier - 3"/>
    <s v="tier - 2"/>
    <s v="R1013"/>
  </r>
  <r>
    <s v="Id759"/>
    <s v="Schmole"/>
    <n v="39.35"/>
    <x v="442"/>
    <s v="yes"/>
    <x v="0"/>
    <x v="0"/>
    <x v="3"/>
    <s v="No"/>
    <s v="Obesity"/>
    <s v="Diabetes"/>
    <n v="1980"/>
    <s v="Oct"/>
    <n v="30"/>
    <d v="1980-10-30T00:00:00"/>
    <n v="6358.78"/>
    <s v="tier - 2"/>
    <s v="tier - 1"/>
    <s v="R1012"/>
  </r>
  <r>
    <s v="Id760"/>
    <s v="Barber"/>
    <n v="39.200000000000003"/>
    <x v="22"/>
    <s v="No"/>
    <x v="0"/>
    <x v="0"/>
    <x v="0"/>
    <s v="No"/>
    <s v="Obesity"/>
    <s v="Diabetes"/>
    <n v="1989"/>
    <s v="Jun"/>
    <n v="24"/>
    <d v="1989-06-24T00:00:00"/>
    <n v="6360.99"/>
    <s v="tier - 2"/>
    <s v="tier - 2"/>
    <s v="R1012"/>
  </r>
  <r>
    <s v="Id761"/>
    <s v="Reichmann"/>
    <n v="39.159999999999997"/>
    <x v="443"/>
    <s v="No"/>
    <x v="0"/>
    <x v="0"/>
    <x v="0"/>
    <s v="No"/>
    <s v="Obesity"/>
    <s v="Diabetes"/>
    <n v="1996"/>
    <s v="Jul"/>
    <n v="7"/>
    <d v="1996-07-07T00:00:00"/>
    <n v="6361.47"/>
    <s v="tier - 2"/>
    <s v="tier - 3"/>
    <s v="R1021"/>
  </r>
  <r>
    <s v="Id762"/>
    <s v="Cavatorta"/>
    <n v="44.1"/>
    <x v="264"/>
    <s v="yes"/>
    <x v="0"/>
    <x v="0"/>
    <x v="0"/>
    <s v="No"/>
    <s v="Obesity"/>
    <s v="Normal"/>
    <n v="1970"/>
    <s v="Nov"/>
    <n v="9"/>
    <d v="1970-11-09T00:00:00"/>
    <n v="6367.31"/>
    <s v="tier - 2"/>
    <s v="tier - 1"/>
    <s v="R1013"/>
  </r>
  <r>
    <s v="Id763"/>
    <s v="Yaeger"/>
    <n v="33.200000000000003"/>
    <x v="444"/>
    <s v="No"/>
    <x v="0"/>
    <x v="0"/>
    <x v="0"/>
    <s v="No"/>
    <s v="Obesity"/>
    <s v="Diabetes"/>
    <n v="1984"/>
    <s v="Aug"/>
    <n v="13"/>
    <d v="1984-08-13T00:00:00"/>
    <n v="6373.56"/>
    <s v="tier - 2"/>
    <s v="tier - 1"/>
    <s v="R1012"/>
  </r>
  <r>
    <s v="Id764"/>
    <s v="Hughes"/>
    <n v="29.92"/>
    <x v="445"/>
    <s v="No"/>
    <x v="0"/>
    <x v="0"/>
    <x v="0"/>
    <s v="No"/>
    <s v="Obesity"/>
    <s v="Diabetes"/>
    <n v="1976"/>
    <s v="Nov"/>
    <n v="18"/>
    <d v="1976-11-18T00:00:00"/>
    <n v="6374.16"/>
    <s v="tier - 2"/>
    <s v="tier - 2"/>
    <s v="R1013"/>
  </r>
  <r>
    <s v="Id765"/>
    <s v="Donahue"/>
    <n v="25"/>
    <x v="446"/>
    <s v="No"/>
    <x v="0"/>
    <x v="0"/>
    <x v="0"/>
    <s v="No"/>
    <s v="Over Weight"/>
    <s v="Diabetes"/>
    <n v="1982"/>
    <s v="Aug"/>
    <n v="6"/>
    <d v="1982-08-06T00:00:00"/>
    <n v="6389.38"/>
    <s v="tier - 1"/>
    <s v="tier - 2"/>
    <s v="R1012"/>
  </r>
  <r>
    <s v="Id766"/>
    <s v="Greenwell"/>
    <n v="38.869999999999997"/>
    <x v="447"/>
    <s v="yes"/>
    <x v="0"/>
    <x v="0"/>
    <x v="3"/>
    <s v="No"/>
    <s v="Obesity"/>
    <s v="Diabetes"/>
    <n v="1997"/>
    <s v="Aug"/>
    <n v="16"/>
    <d v="1997-08-16T00:00:00"/>
    <n v="6389.53"/>
    <s v="tier - 2"/>
    <s v="tier - 2"/>
    <s v="R1021"/>
  </r>
  <r>
    <s v="Id767"/>
    <s v="Steele"/>
    <n v="32.299999999999997"/>
    <x v="124"/>
    <s v="yes"/>
    <x v="0"/>
    <x v="0"/>
    <x v="1"/>
    <s v="No"/>
    <s v="Obesity"/>
    <s v="Normal"/>
    <n v="1982"/>
    <s v="Oct"/>
    <n v="28"/>
    <d v="1982-10-28T00:00:00"/>
    <n v="6393.6"/>
    <s v="tier - 2"/>
    <s v="tier - 1"/>
    <s v="R1012"/>
  </r>
  <r>
    <s v="Id768"/>
    <s v="Gunter"/>
    <n v="31.16"/>
    <x v="448"/>
    <s v="yes"/>
    <x v="0"/>
    <x v="0"/>
    <x v="1"/>
    <s v="No"/>
    <s v="Obesity"/>
    <s v="Diabetes"/>
    <n v="1987"/>
    <s v="Sep"/>
    <n v="9"/>
    <d v="1987-09-09T00:00:00"/>
    <n v="6402.29"/>
    <s v="tier - 2"/>
    <s v="tier - 3"/>
    <s v="R1024"/>
  </r>
  <r>
    <s v="Id769"/>
    <s v="McDonough"/>
    <n v="54.59"/>
    <x v="159"/>
    <s v="No"/>
    <x v="0"/>
    <x v="0"/>
    <x v="0"/>
    <s v="No"/>
    <s v="Obesity"/>
    <s v="Normal"/>
    <n v="1985"/>
    <s v="Dec"/>
    <n v="10"/>
    <d v="1985-12-10T00:00:00"/>
    <n v="6406.41"/>
    <s v="tier - 1"/>
    <s v="tier - 3"/>
    <s v="R1014"/>
  </r>
  <r>
    <s v="Id770"/>
    <s v="Sweetland"/>
    <n v="21.09"/>
    <x v="449"/>
    <s v="yes"/>
    <x v="0"/>
    <x v="0"/>
    <x v="1"/>
    <s v="No"/>
    <s v="Normal Weight"/>
    <s v="Diabetes"/>
    <n v="1970"/>
    <s v="Aug"/>
    <n v="20"/>
    <d v="1970-08-20T00:00:00"/>
    <n v="6407.05"/>
    <s v="tier - 2"/>
    <s v="tier - 1"/>
    <s v="R1013"/>
  </r>
  <r>
    <s v="Id771"/>
    <s v="Hammersmith"/>
    <n v="52.41"/>
    <x v="74"/>
    <s v="No"/>
    <x v="0"/>
    <x v="0"/>
    <x v="3"/>
    <s v="No"/>
    <s v="Obesity"/>
    <s v="Prediabetes"/>
    <n v="1971"/>
    <s v="Aug"/>
    <n v="22"/>
    <d v="1971-08-22T00:00:00"/>
    <n v="6412.34"/>
    <s v="tier - 2"/>
    <s v="tier - 3"/>
    <s v="R1013"/>
  </r>
  <r>
    <s v="Id772"/>
    <s v="French"/>
    <n v="41.47"/>
    <x v="236"/>
    <s v="yes"/>
    <x v="0"/>
    <x v="0"/>
    <x v="1"/>
    <s v="No"/>
    <s v="Obesity"/>
    <s v="Prediabetes"/>
    <n v="1987"/>
    <s v="Sep"/>
    <n v="4"/>
    <d v="1987-09-04T00:00:00"/>
    <n v="6414.18"/>
    <s v="tier - 2"/>
    <s v="tier - 2"/>
    <s v="R1011"/>
  </r>
  <r>
    <s v="Id773"/>
    <s v="Garbe"/>
    <n v="33.1"/>
    <x v="27"/>
    <s v="yes"/>
    <x v="0"/>
    <x v="0"/>
    <x v="1"/>
    <s v="No"/>
    <s v="Obesity"/>
    <s v="Normal"/>
    <n v="1976"/>
    <s v="Dec"/>
    <n v="30"/>
    <d v="1976-12-30T00:00:00"/>
    <n v="6417.28"/>
    <s v="tier - 2"/>
    <s v="tier - 3"/>
    <s v="R1013"/>
  </r>
  <r>
    <s v="Id774"/>
    <s v="Duncan"/>
    <n v="30.8"/>
    <x v="161"/>
    <s v="yes"/>
    <x v="0"/>
    <x v="0"/>
    <x v="1"/>
    <s v="No"/>
    <s v="Obesity"/>
    <s v="Normal"/>
    <n v="1975"/>
    <s v="Aug"/>
    <n v="5"/>
    <d v="1975-08-05T00:00:00"/>
    <n v="6423.48"/>
    <s v="tier - 2"/>
    <s v="tier - 3"/>
    <s v="R1013"/>
  </r>
  <r>
    <s v="Id775"/>
    <s v="Wallace"/>
    <n v="42.06"/>
    <x v="134"/>
    <s v="No"/>
    <x v="0"/>
    <x v="0"/>
    <x v="3"/>
    <s v="No"/>
    <s v="Obesity"/>
    <s v="Normal"/>
    <n v="1985"/>
    <s v="Jul"/>
    <n v="22"/>
    <d v="1985-07-22T00:00:00"/>
    <n v="6435.62"/>
    <s v="tier - 3"/>
    <s v="tier - 2"/>
    <s v="R1013"/>
  </r>
  <r>
    <s v="Id776"/>
    <s v="Tillman"/>
    <n v="39.270000000000003"/>
    <x v="409"/>
    <s v="No"/>
    <x v="0"/>
    <x v="1"/>
    <x v="3"/>
    <s v="No"/>
    <s v="Obesity"/>
    <s v="Normal"/>
    <n v="1984"/>
    <s v="Aug"/>
    <n v="26"/>
    <d v="1984-08-26T00:00:00"/>
    <n v="6455.86"/>
    <s v="tier - 3"/>
    <s v="tier - 3"/>
    <s v="R1012"/>
  </r>
  <r>
    <s v="Id777"/>
    <s v="Lee"/>
    <n v="30.71"/>
    <x v="450"/>
    <s v="yes"/>
    <x v="0"/>
    <x v="0"/>
    <x v="3"/>
    <s v="No"/>
    <s v="Obesity"/>
    <s v="Normal"/>
    <n v="1984"/>
    <s v="Nov"/>
    <n v="1"/>
    <d v="1984-11-01T00:00:00"/>
    <n v="6457.84"/>
    <s v="tier - 2"/>
    <s v="tier - 3"/>
    <s v="R1012"/>
  </r>
  <r>
    <s v="Id778"/>
    <s v="Taylor"/>
    <n v="47.19"/>
    <x v="319"/>
    <s v="No"/>
    <x v="0"/>
    <x v="0"/>
    <x v="0"/>
    <s v="No"/>
    <s v="Obesity"/>
    <s v="Normal"/>
    <n v="1981"/>
    <s v="Jul"/>
    <n v="27"/>
    <d v="1981-07-27T00:00:00"/>
    <n v="6473.15"/>
    <s v="tier - 2"/>
    <s v="tier - 2"/>
    <s v="R1013"/>
  </r>
  <r>
    <s v="Id779"/>
    <s v="McSween"/>
    <n v="30.02"/>
    <x v="451"/>
    <s v="No"/>
    <x v="0"/>
    <x v="0"/>
    <x v="0"/>
    <s v="No"/>
    <s v="Obesity"/>
    <s v="Diabetes"/>
    <n v="1980"/>
    <s v="Jun"/>
    <n v="8"/>
    <d v="1980-06-08T00:00:00"/>
    <n v="6474.01"/>
    <s v="tier - 2"/>
    <s v="tier - 3"/>
    <s v="R1011"/>
  </r>
  <r>
    <s v="Id780"/>
    <s v="Schubert"/>
    <n v="37.909999999999997"/>
    <x v="251"/>
    <s v="yes"/>
    <x v="0"/>
    <x v="0"/>
    <x v="0"/>
    <s v="No"/>
    <s v="Obesity"/>
    <s v="Normal"/>
    <n v="1970"/>
    <s v="Dec"/>
    <n v="1"/>
    <d v="1970-12-01T00:00:00"/>
    <n v="6481.67"/>
    <s v="tier - 2"/>
    <s v="tier - 2"/>
    <s v="R1013"/>
  </r>
  <r>
    <s v="Id781"/>
    <s v="Lalanne"/>
    <n v="54.61"/>
    <x v="326"/>
    <s v="No"/>
    <x v="0"/>
    <x v="0"/>
    <x v="0"/>
    <s v="No"/>
    <s v="Obesity"/>
    <s v="Normal"/>
    <n v="1982"/>
    <s v="Oct"/>
    <n v="9"/>
    <d v="1982-10-09T00:00:00"/>
    <n v="6496.89"/>
    <s v="tier - 2"/>
    <s v="tier - 3"/>
    <s v="R1011"/>
  </r>
  <r>
    <s v="Id782"/>
    <s v="Flanagan"/>
    <n v="36.005000000000003"/>
    <x v="452"/>
    <s v="No"/>
    <x v="0"/>
    <x v="0"/>
    <x v="0"/>
    <s v="No"/>
    <s v="Obesity"/>
    <s v="Diabetes"/>
    <n v="1982"/>
    <s v="Aug"/>
    <n v="28"/>
    <d v="1982-08-28T00:00:00"/>
    <n v="6500.24"/>
    <s v="tier - 2"/>
    <s v="tier - 2"/>
    <s v="R1013"/>
  </r>
  <r>
    <s v="Id783"/>
    <s v="Arellano"/>
    <n v="28.7"/>
    <x v="453"/>
    <s v="No"/>
    <x v="0"/>
    <x v="0"/>
    <x v="0"/>
    <s v="No"/>
    <s v="Over Weight"/>
    <s v="Diabetes"/>
    <n v="1994"/>
    <s v="Jul"/>
    <n v="7"/>
    <d v="1994-07-07T00:00:00"/>
    <n v="6512.24"/>
    <s v="tier - 2"/>
    <s v="tier - 1"/>
    <s v="R1021"/>
  </r>
  <r>
    <s v="Id784"/>
    <s v="Charette"/>
    <n v="34.295000000000002"/>
    <x v="454"/>
    <s v="No"/>
    <x v="0"/>
    <x v="0"/>
    <x v="0"/>
    <s v="No"/>
    <s v="Obesity"/>
    <s v="Diabetes"/>
    <n v="1976"/>
    <s v="Oct"/>
    <n v="23"/>
    <d v="1976-10-23T00:00:00"/>
    <n v="6529.21"/>
    <s v="tier - 2"/>
    <s v="tier - 1"/>
    <s v="R1013"/>
  </r>
  <r>
    <s v="Id785"/>
    <s v="Pena Reyes"/>
    <n v="27.55"/>
    <x v="455"/>
    <s v="No"/>
    <x v="0"/>
    <x v="0"/>
    <x v="0"/>
    <s v="No"/>
    <s v="Over Weight"/>
    <s v="Diabetes"/>
    <n v="1982"/>
    <s v="Aug"/>
    <n v="12"/>
    <d v="1982-08-12T00:00:00"/>
    <n v="6532.04"/>
    <s v="tier - 2"/>
    <s v="tier - 1"/>
    <s v="R1013"/>
  </r>
  <r>
    <s v="Id786"/>
    <s v="Broderick"/>
    <n v="40.700000000000003"/>
    <x v="140"/>
    <s v="No"/>
    <x v="0"/>
    <x v="0"/>
    <x v="0"/>
    <s v="No"/>
    <s v="Obesity"/>
    <s v="Normal"/>
    <n v="1982"/>
    <s v="Oct"/>
    <n v="2"/>
    <d v="1982-10-02T00:00:00"/>
    <n v="6536.68"/>
    <s v="tier - 2"/>
    <s v="tier - 2"/>
    <s v="R1012"/>
  </r>
  <r>
    <s v="Id787"/>
    <s v="Summers"/>
    <n v="18.335000000000001"/>
    <x v="221"/>
    <s v="No"/>
    <x v="0"/>
    <x v="0"/>
    <x v="0"/>
    <s v="No"/>
    <s v="Under Weight"/>
    <s v="Diabetes"/>
    <n v="1969"/>
    <s v="Dec"/>
    <n v="3"/>
    <d v="1969-12-03T00:00:00"/>
    <n v="6546.16"/>
    <s v="tier - 2"/>
    <s v="tier - 3"/>
    <s v="R1013"/>
  </r>
  <r>
    <s v="Id788"/>
    <s v="Fisher"/>
    <n v="33.914999999999999"/>
    <x v="411"/>
    <s v="yes"/>
    <x v="0"/>
    <x v="0"/>
    <x v="1"/>
    <s v="No"/>
    <s v="Obesity"/>
    <s v="Diabetes"/>
    <n v="1986"/>
    <s v="Dec"/>
    <n v="18"/>
    <d v="1986-12-18T00:00:00"/>
    <n v="6548.2"/>
    <s v="tier - 2"/>
    <s v="tier - 3"/>
    <s v="R1012"/>
  </r>
  <r>
    <s v="Id789"/>
    <s v="Zhou"/>
    <n v="33.534999999999997"/>
    <x v="108"/>
    <s v="yes"/>
    <x v="0"/>
    <x v="0"/>
    <x v="1"/>
    <s v="No"/>
    <s v="Obesity"/>
    <s v="Diabetes"/>
    <n v="1989"/>
    <s v="Aug"/>
    <n v="6"/>
    <d v="1989-08-06T00:00:00"/>
    <n v="6551.75"/>
    <s v="tier - 2"/>
    <s v="tier - 2"/>
    <s v="R1024"/>
  </r>
  <r>
    <s v="Id790"/>
    <s v="Clarke-Ames"/>
    <n v="23.655000000000001"/>
    <x v="456"/>
    <s v="yes"/>
    <x v="0"/>
    <x v="0"/>
    <x v="1"/>
    <s v="No"/>
    <s v="Normal Weight"/>
    <s v="Diabetes"/>
    <n v="1968"/>
    <s v="Dec"/>
    <n v="11"/>
    <d v="1968-12-11T00:00:00"/>
    <n v="6552.01"/>
    <s v="tier - 3"/>
    <s v="tier - 2"/>
    <s v="R1013"/>
  </r>
  <r>
    <s v="Id791"/>
    <s v="Staton"/>
    <n v="28"/>
    <x v="252"/>
    <s v="No"/>
    <x v="0"/>
    <x v="0"/>
    <x v="0"/>
    <s v="No"/>
    <s v="Over Weight"/>
    <s v="Normal"/>
    <n v="1984"/>
    <s v="Sep"/>
    <n v="20"/>
    <d v="1984-09-20T00:00:00"/>
    <n v="6555.07"/>
    <s v="tier - 2"/>
    <s v="tier - 2"/>
    <s v="R1024"/>
  </r>
  <r>
    <s v="Id792"/>
    <s v="Forster"/>
    <n v="30.23"/>
    <x v="457"/>
    <s v="yes"/>
    <x v="0"/>
    <x v="1"/>
    <x v="3"/>
    <s v="No"/>
    <s v="Obesity"/>
    <s v="Diabetes"/>
    <n v="1981"/>
    <s v="Jul"/>
    <n v="20"/>
    <d v="1981-07-20T00:00:00"/>
    <n v="6571.02"/>
    <s v="tier - 2"/>
    <s v="tier - 1"/>
    <s v="R1012"/>
  </r>
  <r>
    <s v="Id793"/>
    <s v="Monaghan"/>
    <n v="51.14"/>
    <x v="458"/>
    <s v="No"/>
    <x v="0"/>
    <x v="0"/>
    <x v="3"/>
    <s v="No"/>
    <s v="Obesity"/>
    <s v="Normal"/>
    <n v="1984"/>
    <s v="Oct"/>
    <n v="5"/>
    <d v="1984-10-05T00:00:00"/>
    <n v="6571.54"/>
    <s v="tier - 2"/>
    <s v="tier - 3"/>
    <s v="R1011"/>
  </r>
  <r>
    <s v="Id794"/>
    <s v="Kawamoto"/>
    <n v="24.32"/>
    <x v="459"/>
    <s v="No"/>
    <x v="0"/>
    <x v="0"/>
    <x v="0"/>
    <s v="No"/>
    <s v="Normal Weight"/>
    <s v="Diabetes"/>
    <n v="1982"/>
    <s v="Nov"/>
    <n v="22"/>
    <d v="1982-11-22T00:00:00"/>
    <n v="6593.51"/>
    <s v="tier - 2"/>
    <s v="tier - 1"/>
    <s v="R1013"/>
  </r>
  <r>
    <s v="Id795"/>
    <s v="Dicharry"/>
    <n v="38.06"/>
    <x v="460"/>
    <s v="No"/>
    <x v="0"/>
    <x v="0"/>
    <x v="0"/>
    <s v="No"/>
    <s v="Obesity"/>
    <s v="Diabetes"/>
    <n v="1982"/>
    <s v="Dec"/>
    <n v="29"/>
    <d v="1982-12-29T00:00:00"/>
    <n v="6600.21"/>
    <s v="tier - 3"/>
    <s v="tier - 2"/>
    <s v="R1016"/>
  </r>
  <r>
    <s v="Id796"/>
    <s v="Berry"/>
    <n v="37.700000000000003"/>
    <x v="461"/>
    <s v="No"/>
    <x v="0"/>
    <x v="0"/>
    <x v="0"/>
    <s v="No"/>
    <s v="Obesity"/>
    <s v="Diabetes"/>
    <n v="1982"/>
    <s v="Nov"/>
    <n v="7"/>
    <d v="1982-11-07T00:00:00"/>
    <n v="6600.36"/>
    <s v="tier - 2"/>
    <s v="tier - 3"/>
    <s v="R1011"/>
  </r>
  <r>
    <s v="Id797"/>
    <s v="Porfirio"/>
    <n v="44"/>
    <x v="390"/>
    <s v="yes"/>
    <x v="0"/>
    <x v="0"/>
    <x v="1"/>
    <s v="No"/>
    <s v="Obesity"/>
    <s v="Diabetes"/>
    <n v="1982"/>
    <s v="Aug"/>
    <n v="28"/>
    <d v="1982-08-28T00:00:00"/>
    <n v="6610.11"/>
    <s v="tier - 3"/>
    <s v="tier - 2"/>
    <s v="R1015"/>
  </r>
  <r>
    <s v="Id798"/>
    <s v="Thind"/>
    <n v="41.45"/>
    <x v="65"/>
    <s v="yes"/>
    <x v="0"/>
    <x v="0"/>
    <x v="0"/>
    <s v="No"/>
    <s v="Obesity"/>
    <s v="Prediabetes"/>
    <n v="1973"/>
    <s v="Aug"/>
    <n v="29"/>
    <d v="1973-08-29T00:00:00"/>
    <n v="6630.31"/>
    <s v="tier - 2"/>
    <s v="tier - 1"/>
    <s v="R1013"/>
  </r>
  <r>
    <s v="Id799"/>
    <s v="Ryan"/>
    <n v="25.364999999999998"/>
    <x v="462"/>
    <s v="yes"/>
    <x v="0"/>
    <x v="0"/>
    <x v="0"/>
    <s v="No"/>
    <s v="Over Weight"/>
    <s v="Diabetes"/>
    <n v="2003"/>
    <s v="Sep"/>
    <n v="4"/>
    <d v="2003-09-04T00:00:00"/>
    <n v="6638.16"/>
    <s v="tier - 2"/>
    <s v="tier - 1"/>
    <s v="R1012"/>
  </r>
  <r>
    <s v="Id800"/>
    <s v="Horn"/>
    <n v="34.56"/>
    <x v="85"/>
    <s v="yes"/>
    <x v="0"/>
    <x v="1"/>
    <x v="3"/>
    <s v="No"/>
    <s v="Obesity"/>
    <s v="Prediabetes"/>
    <n v="1990"/>
    <s v="Jun"/>
    <n v="6"/>
    <d v="1990-06-06T00:00:00"/>
    <n v="6639.3"/>
    <s v="tier - 2"/>
    <s v="tier - 2"/>
    <s v="R1021"/>
  </r>
  <r>
    <s v="Id801"/>
    <s v="Sabadosa"/>
    <n v="28.2"/>
    <x v="463"/>
    <s v="yes"/>
    <x v="0"/>
    <x v="0"/>
    <x v="1"/>
    <s v="No"/>
    <s v="Over Weight"/>
    <s v="Diabetes"/>
    <n v="1984"/>
    <s v="Dec"/>
    <n v="8"/>
    <d v="1984-12-08T00:00:00"/>
    <n v="6640.54"/>
    <s v="tier - 2"/>
    <s v="tier - 3"/>
    <s v="R1019"/>
  </r>
  <r>
    <s v="Id802"/>
    <s v="Casady"/>
    <n v="30.43"/>
    <x v="464"/>
    <s v="No"/>
    <x v="0"/>
    <x v="0"/>
    <x v="0"/>
    <s v="No"/>
    <s v="Obesity"/>
    <s v="Diabetes"/>
    <n v="1970"/>
    <s v="Nov"/>
    <n v="8"/>
    <d v="1970-11-08T00:00:00"/>
    <n v="6651.26"/>
    <s v="tier - 2"/>
    <s v="tier - 3"/>
    <s v="R1013"/>
  </r>
  <r>
    <s v="Id803"/>
    <s v="Phillips"/>
    <n v="32.395000000000003"/>
    <x v="159"/>
    <s v="yes"/>
    <x v="0"/>
    <x v="0"/>
    <x v="3"/>
    <s v="No"/>
    <s v="Obesity"/>
    <s v="Normal"/>
    <n v="1984"/>
    <s v="Jul"/>
    <n v="1"/>
    <d v="1984-07-01T00:00:00"/>
    <n v="6652.53"/>
    <s v="tier - 3"/>
    <s v="tier - 2"/>
    <s v="R1013"/>
  </r>
  <r>
    <s v="Id804"/>
    <s v="Ahokas"/>
    <n v="24.035"/>
    <x v="308"/>
    <s v="No"/>
    <x v="0"/>
    <x v="0"/>
    <x v="0"/>
    <s v="No"/>
    <s v="Normal Weight"/>
    <s v="Diabetes"/>
    <n v="1989"/>
    <s v="Nov"/>
    <n v="19"/>
    <d v="1989-11-19T00:00:00"/>
    <n v="6653.79"/>
    <s v="tier - 2"/>
    <s v="tier - 1"/>
    <s v="R1013"/>
  </r>
  <r>
    <s v="Id805"/>
    <s v="Hebert"/>
    <n v="37.119999999999997"/>
    <x v="319"/>
    <s v="No"/>
    <x v="0"/>
    <x v="0"/>
    <x v="1"/>
    <s v="No"/>
    <s v="Obesity"/>
    <s v="Normal"/>
    <n v="1982"/>
    <s v="Sep"/>
    <n v="27"/>
    <d v="1982-09-27T00:00:00"/>
    <n v="6664.32"/>
    <s v="tier - 2"/>
    <s v="tier - 2"/>
    <s v="R1013"/>
  </r>
  <r>
    <s v="Id806"/>
    <s v="Fair"/>
    <n v="34.840000000000003"/>
    <x v="272"/>
    <s v="yes"/>
    <x v="0"/>
    <x v="1"/>
    <x v="3"/>
    <s v="No"/>
    <s v="Obesity"/>
    <s v="Prediabetes"/>
    <n v="1981"/>
    <s v="Sep"/>
    <n v="17"/>
    <d v="1981-09-17T00:00:00"/>
    <n v="6664.69"/>
    <s v="tier - 3"/>
    <s v="tier - 1"/>
    <s v="R1012"/>
  </r>
  <r>
    <s v="Id807"/>
    <s v="Swenson"/>
    <n v="29.53"/>
    <x v="257"/>
    <s v="No"/>
    <x v="0"/>
    <x v="0"/>
    <x v="0"/>
    <s v="No"/>
    <s v="Over Weight"/>
    <s v="Diabetes"/>
    <n v="1989"/>
    <s v="Oct"/>
    <n v="20"/>
    <d v="1989-10-20T00:00:00"/>
    <n v="6666.24"/>
    <s v="tier - 3"/>
    <s v="tier - 1"/>
    <s v="R1011"/>
  </r>
  <r>
    <s v="Id808"/>
    <s v="Revenis"/>
    <n v="42.51"/>
    <x v="465"/>
    <s v="yes"/>
    <x v="0"/>
    <x v="0"/>
    <x v="0"/>
    <s v="No"/>
    <s v="Obesity"/>
    <s v="Diabetes"/>
    <n v="1985"/>
    <s v="Jul"/>
    <n v="9"/>
    <d v="1985-07-09T00:00:00"/>
    <n v="6686.43"/>
    <s v="tier - 2"/>
    <s v="tier - 3"/>
    <s v="R1012"/>
  </r>
  <r>
    <s v="Id809"/>
    <s v="Engnes"/>
    <n v="38.14"/>
    <x v="224"/>
    <s v="No"/>
    <x v="0"/>
    <x v="1"/>
    <x v="3"/>
    <s v="No"/>
    <s v="Obesity"/>
    <s v="Normal"/>
    <n v="1968"/>
    <s v="Jul"/>
    <n v="13"/>
    <d v="1968-07-13T00:00:00"/>
    <n v="6700.56"/>
    <s v="tier - 3"/>
    <s v="tier - 1"/>
    <s v="R1012"/>
  </r>
  <r>
    <s v="Id810"/>
    <s v="Wiltse"/>
    <n v="39.93"/>
    <x v="356"/>
    <s v="No"/>
    <x v="0"/>
    <x v="0"/>
    <x v="0"/>
    <s v="No"/>
    <s v="Obesity"/>
    <s v="Diabetes"/>
    <n v="1971"/>
    <s v="Dec"/>
    <n v="12"/>
    <d v="1971-12-12T00:00:00"/>
    <n v="6706.47"/>
    <s v="tier - 2"/>
    <s v="tier - 1"/>
    <s v="R1013"/>
  </r>
  <r>
    <s v="Id811"/>
    <s v="Fernandez"/>
    <n v="38.83"/>
    <x v="466"/>
    <s v="No"/>
    <x v="0"/>
    <x v="0"/>
    <x v="0"/>
    <s v="No"/>
    <s v="Obesity"/>
    <s v="Diabetes"/>
    <n v="1983"/>
    <s v="Jun"/>
    <n v="12"/>
    <d v="1983-06-12T00:00:00"/>
    <n v="6710.19"/>
    <s v="tier - 3"/>
    <s v="tier - 3"/>
    <s v="R1012"/>
  </r>
  <r>
    <s v="Id812"/>
    <s v="Edwards"/>
    <n v="37.4"/>
    <x v="467"/>
    <s v="No"/>
    <x v="0"/>
    <x v="0"/>
    <x v="0"/>
    <s v="No"/>
    <s v="Obesity"/>
    <s v="Diabetes"/>
    <n v="1994"/>
    <s v="Jun"/>
    <n v="13"/>
    <d v="1994-06-13T00:00:00"/>
    <n v="6721.37"/>
    <s v="tier - 2"/>
    <s v="tier - 1"/>
    <s v="R1012"/>
  </r>
  <r>
    <s v="Id813"/>
    <s v="Pinney"/>
    <n v="21.4"/>
    <x v="211"/>
    <s v="No"/>
    <x v="0"/>
    <x v="0"/>
    <x v="0"/>
    <s v="No"/>
    <s v="Normal Weight"/>
    <s v="Diabetes"/>
    <n v="1978"/>
    <s v="Oct"/>
    <n v="21"/>
    <d v="1978-10-21T00:00:00"/>
    <n v="6737.98"/>
    <s v="tier - 2"/>
    <s v="tier - 3"/>
    <s v="R1013"/>
  </r>
  <r>
    <s v="Id814"/>
    <s v="Levy"/>
    <n v="38.380000000000003"/>
    <x v="296"/>
    <s v="yes"/>
    <x v="0"/>
    <x v="0"/>
    <x v="1"/>
    <s v="No"/>
    <s v="Obesity"/>
    <s v="Diabetes"/>
    <n v="1968"/>
    <s v="Jul"/>
    <n v="18"/>
    <d v="1968-07-18T00:00:00"/>
    <n v="6738.84"/>
    <s v="tier - 3"/>
    <s v="tier - 1"/>
    <s v="R1012"/>
  </r>
  <r>
    <s v="Id815"/>
    <s v="Takeda"/>
    <n v="33.659999999999997"/>
    <x v="140"/>
    <s v="yes"/>
    <x v="0"/>
    <x v="0"/>
    <x v="1"/>
    <s v="No"/>
    <s v="Obesity"/>
    <s v="Normal"/>
    <n v="1986"/>
    <s v="Aug"/>
    <n v="7"/>
    <d v="1986-08-07T00:00:00"/>
    <n v="6746.74"/>
    <s v="tier - 3"/>
    <s v="tier - 2"/>
    <s v="R1016"/>
  </r>
  <r>
    <s v="Id816"/>
    <s v="Burke"/>
    <n v="31.79"/>
    <x v="468"/>
    <s v="yes"/>
    <x v="0"/>
    <x v="1"/>
    <x v="3"/>
    <s v="No"/>
    <s v="Obesity"/>
    <s v="Diabetes"/>
    <n v="1986"/>
    <s v="Jun"/>
    <n v="5"/>
    <d v="1986-06-05T00:00:00"/>
    <n v="6748.59"/>
    <s v="tier - 3"/>
    <s v="tier - 1"/>
    <s v="R1016"/>
  </r>
  <r>
    <s v="Id817"/>
    <s v="Duarte"/>
    <n v="29.7"/>
    <x v="469"/>
    <s v="yes"/>
    <x v="0"/>
    <x v="1"/>
    <x v="3"/>
    <s v="No"/>
    <s v="Over Weight"/>
    <s v="Diabetes"/>
    <n v="1970"/>
    <s v="Jun"/>
    <n v="17"/>
    <d v="1970-06-17T00:00:00"/>
    <n v="6749.63"/>
    <s v="tier - 2"/>
    <s v="tier - 1"/>
    <s v="R1013"/>
  </r>
  <r>
    <s v="Id818"/>
    <s v="Clark"/>
    <n v="25.46"/>
    <x v="97"/>
    <s v="yes"/>
    <x v="0"/>
    <x v="1"/>
    <x v="3"/>
    <s v="No"/>
    <s v="Over Weight"/>
    <s v="Diabetes"/>
    <n v="1966"/>
    <s v="Dec"/>
    <n v="9"/>
    <d v="1966-12-09T00:00:00"/>
    <n v="6750.27"/>
    <s v="tier - 3"/>
    <s v="tier - 2"/>
    <s v="R1013"/>
  </r>
  <r>
    <s v="Id819"/>
    <s v="Nice"/>
    <n v="39.14"/>
    <x v="470"/>
    <s v="No"/>
    <x v="1"/>
    <x v="0"/>
    <x v="3"/>
    <s v="No"/>
    <s v="Obesity"/>
    <s v="Normal"/>
    <n v="1988"/>
    <s v="Oct"/>
    <n v="10"/>
    <d v="1988-10-10T00:00:00"/>
    <n v="6753.04"/>
    <s v="tier - 2"/>
    <s v="tier - 2"/>
    <s v="R1024"/>
  </r>
  <r>
    <s v="Id820"/>
    <s v="Windler"/>
    <n v="41.2"/>
    <x v="436"/>
    <s v="No"/>
    <x v="0"/>
    <x v="0"/>
    <x v="3"/>
    <s v="No"/>
    <s v="Obesity"/>
    <s v="Normal"/>
    <n v="1981"/>
    <s v="Sep"/>
    <n v="21"/>
    <d v="1981-09-21T00:00:00"/>
    <n v="6770.19"/>
    <s v="tier - 2"/>
    <s v="tier - 3"/>
    <s v="R1013"/>
  </r>
  <r>
    <s v="Id821"/>
    <s v="Jones"/>
    <n v="28.81"/>
    <x v="471"/>
    <s v="yes"/>
    <x v="0"/>
    <x v="1"/>
    <x v="3"/>
    <s v="No"/>
    <s v="Over Weight"/>
    <s v="Diabetes"/>
    <n v="1981"/>
    <s v="Sep"/>
    <n v="3"/>
    <d v="1981-09-03T00:00:00"/>
    <n v="6775.96"/>
    <s v="tier - 2"/>
    <s v="tier - 3"/>
    <s v="R1011"/>
  </r>
  <r>
    <s v="Id822"/>
    <s v="Stevenson"/>
    <n v="37.409999999999997"/>
    <x v="472"/>
    <s v="No"/>
    <x v="0"/>
    <x v="0"/>
    <x v="1"/>
    <s v="No"/>
    <s v="Obesity"/>
    <s v="Diabetes"/>
    <n v="1981"/>
    <s v="Oct"/>
    <n v="8"/>
    <d v="1981-10-08T00:00:00"/>
    <n v="6781.35"/>
    <s v="tier - 2"/>
    <s v="tier - 1"/>
    <s v="R1013"/>
  </r>
  <r>
    <s v="Id823"/>
    <s v="Humphrey"/>
    <n v="52.54"/>
    <x v="89"/>
    <s v="No"/>
    <x v="0"/>
    <x v="1"/>
    <x v="3"/>
    <s v="No"/>
    <s v="Obesity"/>
    <s v="Normal"/>
    <n v="1980"/>
    <s v="Nov"/>
    <n v="23"/>
    <d v="1980-11-23T00:00:00"/>
    <n v="6781.52"/>
    <s v="tier - 2"/>
    <s v="tier - 2"/>
    <s v="R1013"/>
  </r>
  <r>
    <s v="Id824"/>
    <s v="Nelson"/>
    <n v="17.29"/>
    <x v="473"/>
    <s v="No"/>
    <x v="1"/>
    <x v="0"/>
    <x v="3"/>
    <s v="yes"/>
    <s v="Under Weight"/>
    <s v="Normal"/>
    <n v="1985"/>
    <s v="Dec"/>
    <n v="24"/>
    <d v="1985-12-24T00:00:00"/>
    <n v="6796.86"/>
    <s v="tier - 3"/>
    <s v="tier - 3"/>
    <s v="R1012"/>
  </r>
  <r>
    <s v="Id825"/>
    <s v="Payne"/>
    <n v="31.74"/>
    <x v="474"/>
    <s v="yes"/>
    <x v="0"/>
    <x v="0"/>
    <x v="0"/>
    <s v="No"/>
    <s v="Obesity"/>
    <s v="Diabetes"/>
    <n v="1991"/>
    <s v="Jun"/>
    <n v="29"/>
    <d v="1991-06-29T00:00:00"/>
    <n v="6799.46"/>
    <s v="tier - 1"/>
    <s v="tier - 2"/>
    <s v="R1014"/>
  </r>
  <r>
    <s v="Id826"/>
    <s v="Hails"/>
    <n v="26.504999999999999"/>
    <x v="423"/>
    <s v="yes"/>
    <x v="0"/>
    <x v="1"/>
    <x v="3"/>
    <s v="No"/>
    <s v="Over Weight"/>
    <s v="Diabetes"/>
    <n v="1975"/>
    <s v="Aug"/>
    <n v="17"/>
    <d v="1975-08-17T00:00:00"/>
    <n v="6809.46"/>
    <s v="tier - 2"/>
    <s v="tier - 1"/>
    <s v="R1012"/>
  </r>
  <r>
    <s v="Id827"/>
    <s v="Proctor"/>
    <n v="36.479999999999997"/>
    <x v="305"/>
    <s v="No"/>
    <x v="0"/>
    <x v="0"/>
    <x v="0"/>
    <s v="No"/>
    <s v="Obesity"/>
    <s v="Diabetes"/>
    <n v="1994"/>
    <s v="Jul"/>
    <n v="8"/>
    <d v="1994-07-08T00:00:00"/>
    <n v="6827.69"/>
    <s v="tier - 2"/>
    <s v="tier - 2"/>
    <s v="R1021"/>
  </r>
  <r>
    <s v="Id828"/>
    <s v="Ryan"/>
    <n v="39.159999999999997"/>
    <x v="219"/>
    <s v="yes"/>
    <x v="0"/>
    <x v="1"/>
    <x v="3"/>
    <s v="No"/>
    <s v="Obesity"/>
    <s v="Normal"/>
    <n v="1979"/>
    <s v="Jul"/>
    <n v="15"/>
    <d v="1979-07-15T00:00:00"/>
    <n v="6837.37"/>
    <s v="tier - 3"/>
    <s v="tier - 1"/>
    <s v="R1016"/>
  </r>
  <r>
    <s v="Id829"/>
    <s v="Watson"/>
    <n v="28.22"/>
    <x v="475"/>
    <s v="yes"/>
    <x v="0"/>
    <x v="1"/>
    <x v="3"/>
    <s v="No"/>
    <s v="Over Weight"/>
    <s v="Diabetes"/>
    <n v="2000"/>
    <s v="Nov"/>
    <n v="30"/>
    <d v="2000-11-30T00:00:00"/>
    <n v="6842.28"/>
    <s v="tier - 2"/>
    <s v="tier - 1"/>
    <s v="R1012"/>
  </r>
  <r>
    <s v="Id830"/>
    <s v="Gresh"/>
    <n v="35"/>
    <x v="351"/>
    <s v="No"/>
    <x v="0"/>
    <x v="0"/>
    <x v="1"/>
    <s v="No"/>
    <s v="Obesity"/>
    <s v="Normal"/>
    <n v="1977"/>
    <s v="Jun"/>
    <n v="15"/>
    <d v="1977-06-15T00:00:00"/>
    <n v="6843.17"/>
    <s v="tier - 2"/>
    <s v="tier - 1"/>
    <s v="R1013"/>
  </r>
  <r>
    <s v="Id831"/>
    <s v="Anis"/>
    <n v="36.24"/>
    <x v="354"/>
    <s v="yes"/>
    <x v="0"/>
    <x v="0"/>
    <x v="3"/>
    <s v="No"/>
    <s v="Obesity"/>
    <s v="Diabetes"/>
    <n v="1979"/>
    <s v="Nov"/>
    <n v="4"/>
    <d v="1979-11-04T00:00:00"/>
    <n v="6849.03"/>
    <s v="tier - 2"/>
    <s v="tier - 2"/>
    <s v="R1011"/>
  </r>
  <r>
    <s v="Id832"/>
    <s v="Swartz"/>
    <n v="36.954999999999998"/>
    <x v="476"/>
    <s v="No"/>
    <x v="0"/>
    <x v="0"/>
    <x v="0"/>
    <s v="No"/>
    <s v="Obesity"/>
    <s v="Diabetes"/>
    <n v="1981"/>
    <s v="Jun"/>
    <n v="19"/>
    <d v="1981-06-19T00:00:00"/>
    <n v="6858.48"/>
    <s v="tier - 2"/>
    <s v="tier - 2"/>
    <s v="R1019"/>
  </r>
  <r>
    <s v="Id833"/>
    <s v="Schluneker"/>
    <n v="29.64"/>
    <x v="477"/>
    <s v="No"/>
    <x v="0"/>
    <x v="0"/>
    <x v="0"/>
    <s v="No"/>
    <s v="Over Weight"/>
    <s v="Diabetes"/>
    <n v="1978"/>
    <s v="Aug"/>
    <n v="5"/>
    <d v="1978-08-05T00:00:00"/>
    <n v="6863.49"/>
    <s v="tier - 2"/>
    <s v="tier - 1"/>
    <s v="R1013"/>
  </r>
  <r>
    <s v="Id834"/>
    <s v="Bellemare"/>
    <n v="42.74"/>
    <x v="478"/>
    <s v="yes"/>
    <x v="0"/>
    <x v="0"/>
    <x v="3"/>
    <s v="No"/>
    <s v="Obesity"/>
    <s v="Prediabetes"/>
    <n v="1969"/>
    <s v="Oct"/>
    <n v="23"/>
    <d v="1969-10-23T00:00:00"/>
    <n v="6868.39"/>
    <s v="tier - 2"/>
    <s v="tier - 2"/>
    <s v="R1013"/>
  </r>
  <r>
    <s v="Id835"/>
    <s v="Vitalo"/>
    <n v="36.130000000000003"/>
    <x v="463"/>
    <s v="yes"/>
    <x v="0"/>
    <x v="0"/>
    <x v="1"/>
    <s v="No"/>
    <s v="Obesity"/>
    <s v="Diabetes"/>
    <n v="1981"/>
    <s v="Jun"/>
    <n v="23"/>
    <d v="1981-06-23T00:00:00"/>
    <n v="6875.96"/>
    <s v="tier - 2"/>
    <s v="tier - 2"/>
    <s v="R1011"/>
  </r>
  <r>
    <s v="Id836"/>
    <s v="Hamilton"/>
    <n v="31.55"/>
    <x v="184"/>
    <s v="yes"/>
    <x v="0"/>
    <x v="0"/>
    <x v="3"/>
    <s v="No"/>
    <s v="Obesity"/>
    <s v="Prediabetes"/>
    <n v="2004"/>
    <s v="Dec"/>
    <n v="24"/>
    <d v="2004-12-24T00:00:00"/>
    <n v="6876.53"/>
    <s v="tier - 2"/>
    <s v="tier - 1"/>
    <s v="R1012"/>
  </r>
  <r>
    <s v="Id837"/>
    <s v="Marshall"/>
    <n v="52.75"/>
    <x v="216"/>
    <s v="No"/>
    <x v="0"/>
    <x v="0"/>
    <x v="3"/>
    <s v="No"/>
    <s v="Obesity"/>
    <s v="Prediabetes"/>
    <n v="1985"/>
    <s v="Sep"/>
    <n v="10"/>
    <d v="1985-09-10T00:00:00"/>
    <n v="6877.98"/>
    <s v="tier - 2"/>
    <s v="tier - 1"/>
    <s v="R1024"/>
  </r>
  <r>
    <s v="Id838"/>
    <s v="Cale"/>
    <n v="36.67"/>
    <x v="466"/>
    <s v="No"/>
    <x v="0"/>
    <x v="0"/>
    <x v="0"/>
    <s v="No"/>
    <s v="Obesity"/>
    <s v="Diabetes"/>
    <n v="1989"/>
    <s v="Dec"/>
    <n v="21"/>
    <d v="1989-12-21T00:00:00"/>
    <n v="6895.19"/>
    <s v="tier - 2"/>
    <s v="tier - 3"/>
    <s v="R1024"/>
  </r>
  <r>
    <s v="Id839"/>
    <s v="Pittaway"/>
    <n v="38.06"/>
    <x v="479"/>
    <s v="No"/>
    <x v="0"/>
    <x v="0"/>
    <x v="0"/>
    <s v="No"/>
    <s v="Obesity"/>
    <s v="Diabetes"/>
    <n v="1984"/>
    <s v="Sep"/>
    <n v="5"/>
    <d v="1984-09-05T00:00:00"/>
    <n v="6933.24"/>
    <s v="tier - 2"/>
    <s v="tier - 3"/>
    <s v="R1012"/>
  </r>
  <r>
    <s v="Id840"/>
    <s v="Bill"/>
    <n v="38"/>
    <x v="480"/>
    <s v="No"/>
    <x v="0"/>
    <x v="0"/>
    <x v="0"/>
    <s v="No"/>
    <s v="Obesity"/>
    <s v="Diabetes"/>
    <n v="1978"/>
    <s v="Nov"/>
    <n v="29"/>
    <d v="1978-11-29T00:00:00"/>
    <n v="6938.11"/>
    <s v="tier - 2"/>
    <s v="tier - 2"/>
    <s v="R1013"/>
  </r>
  <r>
    <s v="Id841"/>
    <s v="Antrim"/>
    <n v="35.1"/>
    <x v="481"/>
    <s v="No"/>
    <x v="0"/>
    <x v="0"/>
    <x v="0"/>
    <s v="No"/>
    <s v="Obesity"/>
    <s v="Diabetes"/>
    <n v="1980"/>
    <s v="Aug"/>
    <n v="30"/>
    <d v="1980-08-30T00:00:00"/>
    <n v="6940.91"/>
    <s v="tier - 2"/>
    <s v="tier - 2"/>
    <s v="R1012"/>
  </r>
  <r>
    <s v="Id842"/>
    <s v="Doolittle-Crider"/>
    <n v="33.82"/>
    <x v="256"/>
    <s v="yes"/>
    <x v="0"/>
    <x v="0"/>
    <x v="1"/>
    <s v="No"/>
    <s v="Obesity"/>
    <s v="Prediabetes"/>
    <n v="1980"/>
    <s v="Oct"/>
    <n v="5"/>
    <d v="1980-10-05T00:00:00"/>
    <n v="6940.94"/>
    <s v="tier - 2"/>
    <s v="tier - 3"/>
    <s v="R1013"/>
  </r>
  <r>
    <s v="Id843"/>
    <s v="Ruhlman"/>
    <n v="37.43"/>
    <x v="482"/>
    <s v="No"/>
    <x v="0"/>
    <x v="0"/>
    <x v="1"/>
    <s v="No"/>
    <s v="Obesity"/>
    <s v="Normal"/>
    <n v="1978"/>
    <s v="Dec"/>
    <n v="15"/>
    <d v="1978-12-15T00:00:00"/>
    <n v="6948.7"/>
    <s v="tier - 1"/>
    <s v="tier - 2"/>
    <s v="R1012"/>
  </r>
  <r>
    <s v="Id844"/>
    <s v="Anderson"/>
    <n v="30.5"/>
    <x v="207"/>
    <s v="No"/>
    <x v="0"/>
    <x v="0"/>
    <x v="0"/>
    <s v="No"/>
    <s v="Obesity"/>
    <s v="Diabetes"/>
    <n v="1980"/>
    <s v="Aug"/>
    <n v="18"/>
    <d v="1980-08-18T00:00:00"/>
    <n v="6951.12"/>
    <s v="tier - 2"/>
    <s v="tier - 2"/>
    <s v="R1013"/>
  </r>
  <r>
    <s v="Id845"/>
    <s v="Uchiyama"/>
    <n v="24.53"/>
    <x v="290"/>
    <s v="No"/>
    <x v="0"/>
    <x v="0"/>
    <x v="0"/>
    <s v="No"/>
    <s v="Normal Weight"/>
    <s v="Diabetes"/>
    <n v="1975"/>
    <s v="Jun"/>
    <n v="3"/>
    <d v="1975-06-03T00:00:00"/>
    <n v="6965.21"/>
    <s v="tier - 2"/>
    <s v="tier - 3"/>
    <s v="R1013"/>
  </r>
  <r>
    <s v="Id846"/>
    <s v="Desota"/>
    <n v="25.74"/>
    <x v="185"/>
    <s v="No"/>
    <x v="0"/>
    <x v="0"/>
    <x v="0"/>
    <s v="No"/>
    <s v="Over Weight"/>
    <s v="Diabetes"/>
    <n v="1985"/>
    <s v="Dec"/>
    <n v="10"/>
    <d v="1985-12-10T00:00:00"/>
    <n v="6985.51"/>
    <s v="tier - 2"/>
    <s v="tier - 2"/>
    <s v="R1019"/>
  </r>
  <r>
    <s v="Id847"/>
    <s v="Edmonds"/>
    <n v="34.08"/>
    <x v="483"/>
    <s v="yes"/>
    <x v="0"/>
    <x v="0"/>
    <x v="1"/>
    <s v="No"/>
    <s v="Obesity"/>
    <s v="Diabetes"/>
    <n v="1982"/>
    <s v="Oct"/>
    <n v="18"/>
    <d v="1982-10-18T00:00:00"/>
    <n v="6986.7"/>
    <s v="tier - 3"/>
    <s v="tier - 1"/>
    <s v="R1012"/>
  </r>
  <r>
    <s v="Id848"/>
    <s v="Otto"/>
    <n v="31.35"/>
    <x v="484"/>
    <s v="yes"/>
    <x v="0"/>
    <x v="1"/>
    <x v="3"/>
    <s v="No"/>
    <s v="Obesity"/>
    <s v="Diabetes"/>
    <n v="1982"/>
    <s v="Sep"/>
    <n v="1"/>
    <d v="1982-09-01T00:00:00"/>
    <n v="6989.95"/>
    <s v="tier - 2"/>
    <s v="tier - 1"/>
    <s v="R1013"/>
  </r>
  <r>
    <s v="Id849"/>
    <s v="Kurt"/>
    <n v="26.79"/>
    <x v="388"/>
    <s v="No"/>
    <x v="0"/>
    <x v="0"/>
    <x v="3"/>
    <s v="No"/>
    <s v="Over Weight"/>
    <s v="Normal"/>
    <n v="1969"/>
    <s v="Jul"/>
    <n v="6"/>
    <d v="1969-07-06T00:00:00"/>
    <n v="7003.1"/>
    <s v="tier - 2"/>
    <s v="tier - 3"/>
    <s v="R1013"/>
  </r>
  <r>
    <s v="Id850"/>
    <s v="Duhaime"/>
    <n v="42.78"/>
    <x v="184"/>
    <s v="yes"/>
    <x v="0"/>
    <x v="0"/>
    <x v="3"/>
    <s v="No"/>
    <s v="Obesity"/>
    <s v="Prediabetes"/>
    <n v="1978"/>
    <s v="Jun"/>
    <n v="2"/>
    <d v="1978-06-02T00:00:00"/>
    <n v="7033.08"/>
    <s v="tier - 2"/>
    <s v="tier - 2"/>
    <s v="R1013"/>
  </r>
  <r>
    <s v="Id851"/>
    <s v="Swann"/>
    <n v="46.75"/>
    <x v="485"/>
    <s v="yes"/>
    <x v="0"/>
    <x v="0"/>
    <x v="1"/>
    <s v="No"/>
    <s v="Obesity"/>
    <s v="Diabetes"/>
    <n v="1995"/>
    <s v="Oct"/>
    <n v="29"/>
    <d v="1995-10-29T00:00:00"/>
    <n v="7042.11"/>
    <s v="tier - 2"/>
    <s v="tier - 3"/>
    <s v="R1012"/>
  </r>
  <r>
    <s v="Id852"/>
    <s v="Burton"/>
    <n v="32.15"/>
    <x v="93"/>
    <s v="yes"/>
    <x v="0"/>
    <x v="1"/>
    <x v="3"/>
    <s v="No"/>
    <s v="Obesity"/>
    <s v="Normal"/>
    <n v="1980"/>
    <s v="Jul"/>
    <n v="26"/>
    <d v="1980-07-26T00:00:00"/>
    <n v="7045.5"/>
    <s v="tier - 2"/>
    <s v="tier - 1"/>
    <s v="R1011"/>
  </r>
  <r>
    <s v="Id853"/>
    <s v="Ricardi"/>
    <n v="43.4"/>
    <x v="486"/>
    <s v="yes"/>
    <x v="0"/>
    <x v="0"/>
    <x v="1"/>
    <s v="No"/>
    <s v="Obesity"/>
    <s v="Diabetes"/>
    <n v="1980"/>
    <s v="Oct"/>
    <n v="22"/>
    <d v="1980-10-22T00:00:00"/>
    <n v="7046.72"/>
    <s v="tier - 2"/>
    <s v="tier - 3"/>
    <s v="R1013"/>
  </r>
  <r>
    <s v="Id854"/>
    <s v="Joslyn"/>
    <n v="31.57"/>
    <x v="487"/>
    <s v="yes"/>
    <x v="0"/>
    <x v="0"/>
    <x v="1"/>
    <s v="No"/>
    <s v="Obesity"/>
    <s v="Diabetes"/>
    <n v="1980"/>
    <s v="Jul"/>
    <n v="21"/>
    <d v="1980-07-21T00:00:00"/>
    <n v="7050.02"/>
    <s v="tier - 2"/>
    <s v="tier - 1"/>
    <s v="R1024"/>
  </r>
  <r>
    <s v="Id855"/>
    <s v="Bennie"/>
    <n v="24.32"/>
    <x v="488"/>
    <s v="No"/>
    <x v="0"/>
    <x v="0"/>
    <x v="0"/>
    <s v="No"/>
    <s v="Normal Weight"/>
    <s v="Diabetes"/>
    <n v="1980"/>
    <s v="Jun"/>
    <n v="28"/>
    <d v="1980-06-28T00:00:00"/>
    <n v="7050.64"/>
    <s v="tier - 2"/>
    <s v="tier - 3"/>
    <s v="R1011"/>
  </r>
  <r>
    <s v="Id856"/>
    <s v="Kanyane"/>
    <n v="31.07"/>
    <x v="473"/>
    <s v="yes"/>
    <x v="0"/>
    <x v="0"/>
    <x v="1"/>
    <s v="No"/>
    <s v="Obesity"/>
    <s v="Normal"/>
    <n v="1978"/>
    <s v="Jun"/>
    <n v="24"/>
    <d v="1978-06-24T00:00:00"/>
    <n v="7054.41"/>
    <s v="tier - 2"/>
    <s v="tier - 2"/>
    <s v="R1013"/>
  </r>
  <r>
    <s v="Id857"/>
    <s v="McFadden"/>
    <n v="35.814999999999998"/>
    <x v="266"/>
    <s v="No"/>
    <x v="0"/>
    <x v="0"/>
    <x v="0"/>
    <s v="No"/>
    <s v="Obesity"/>
    <s v="Diabetes"/>
    <n v="1982"/>
    <s v="Oct"/>
    <n v="6"/>
    <d v="1982-10-06T00:00:00"/>
    <n v="7077.19"/>
    <s v="tier - 2"/>
    <s v="tier - 3"/>
    <s v="R1024"/>
  </r>
  <r>
    <s v="Id858"/>
    <s v="Connolly"/>
    <n v="40.81"/>
    <x v="489"/>
    <s v="yes"/>
    <x v="0"/>
    <x v="0"/>
    <x v="0"/>
    <s v="No"/>
    <s v="Obesity"/>
    <s v="Diabetes"/>
    <n v="1992"/>
    <s v="Jun"/>
    <n v="18"/>
    <d v="1992-06-18T00:00:00"/>
    <n v="7096.98"/>
    <s v="tier - 2"/>
    <s v="tier - 2"/>
    <s v="R1012"/>
  </r>
  <r>
    <s v="Id859"/>
    <s v="Merino"/>
    <n v="24.605"/>
    <x v="488"/>
    <s v="No"/>
    <x v="0"/>
    <x v="0"/>
    <x v="0"/>
    <s v="No"/>
    <s v="Normal Weight"/>
    <s v="Diabetes"/>
    <n v="1987"/>
    <s v="Aug"/>
    <n v="11"/>
    <d v="1987-08-11T00:00:00"/>
    <n v="7106.81"/>
    <s v="tier - 2"/>
    <s v="tier - 1"/>
    <s v="R1012"/>
  </r>
  <r>
    <s v="Id860"/>
    <s v="Baird"/>
    <n v="21.47"/>
    <x v="490"/>
    <s v="No"/>
    <x v="0"/>
    <x v="0"/>
    <x v="0"/>
    <s v="No"/>
    <s v="Normal Weight"/>
    <s v="Diabetes"/>
    <n v="1968"/>
    <s v="Jun"/>
    <n v="29"/>
    <d v="1968-06-29T00:00:00"/>
    <n v="7125.25"/>
    <s v="tier - 3"/>
    <s v="tier - 2"/>
    <s v="R1013"/>
  </r>
  <r>
    <s v="Id861"/>
    <s v="Locatelli"/>
    <n v="52.89"/>
    <x v="98"/>
    <s v="yes"/>
    <x v="0"/>
    <x v="0"/>
    <x v="3"/>
    <s v="No"/>
    <s v="Obesity"/>
    <s v="Normal"/>
    <n v="1993"/>
    <s v="Aug"/>
    <n v="1"/>
    <d v="1993-08-01T00:00:00"/>
    <n v="7128.64"/>
    <s v="tier - 2"/>
    <s v="tier - 2"/>
    <s v="R1021"/>
  </r>
  <r>
    <s v="Id862"/>
    <s v="Brake"/>
    <n v="32.965000000000003"/>
    <x v="259"/>
    <s v="yes"/>
    <x v="0"/>
    <x v="0"/>
    <x v="3"/>
    <s v="No"/>
    <s v="Obesity"/>
    <s v="Prediabetes"/>
    <n v="1984"/>
    <s v="Jul"/>
    <n v="7"/>
    <d v="1984-07-07T00:00:00"/>
    <n v="7133.9"/>
    <s v="tier - 2"/>
    <s v="tier - 1"/>
    <s v="R1024"/>
  </r>
  <r>
    <s v="Id863"/>
    <s v="Jacobs"/>
    <n v="36.799999999999997"/>
    <x v="473"/>
    <s v="No"/>
    <x v="0"/>
    <x v="1"/>
    <x v="3"/>
    <s v="No"/>
    <s v="Obesity"/>
    <s v="Normal"/>
    <n v="1999"/>
    <s v="Aug"/>
    <n v="8"/>
    <d v="1999-08-08T00:00:00"/>
    <n v="7144.4"/>
    <s v="tier - 2"/>
    <s v="tier - 1"/>
    <s v="R1022"/>
  </r>
  <r>
    <s v="Id864"/>
    <s v="Vaught"/>
    <n v="34.299999999999997"/>
    <x v="189"/>
    <s v="No"/>
    <x v="0"/>
    <x v="0"/>
    <x v="1"/>
    <s v="No"/>
    <s v="Obesity"/>
    <s v="Normal"/>
    <n v="1984"/>
    <s v="Nov"/>
    <n v="21"/>
    <d v="1984-11-21T00:00:00"/>
    <n v="7144.86"/>
    <s v="tier - 2"/>
    <s v="tier - 2"/>
    <s v="R1024"/>
  </r>
  <r>
    <s v="Id865"/>
    <s v="Monteleone"/>
    <n v="35.244999999999997"/>
    <x v="368"/>
    <s v="No"/>
    <x v="0"/>
    <x v="0"/>
    <x v="0"/>
    <s v="No"/>
    <s v="Obesity"/>
    <s v="Normal"/>
    <n v="1976"/>
    <s v="Jun"/>
    <n v="24"/>
    <d v="1976-06-24T00:00:00"/>
    <n v="7147.11"/>
    <s v="tier - 3"/>
    <s v="tier - 2"/>
    <s v="R1011"/>
  </r>
  <r>
    <s v="Id866"/>
    <s v="Verdugo"/>
    <n v="26.23"/>
    <x v="398"/>
    <s v="No"/>
    <x v="0"/>
    <x v="0"/>
    <x v="0"/>
    <s v="No"/>
    <s v="Over Weight"/>
    <s v="Diabetes"/>
    <n v="1978"/>
    <s v="Jul"/>
    <n v="30"/>
    <d v="1978-07-30T00:00:00"/>
    <n v="7147.47"/>
    <s v="tier - 2"/>
    <s v="tier - 3"/>
    <s v="R1013"/>
  </r>
  <r>
    <s v="Id867"/>
    <s v="Sellers"/>
    <n v="36.1"/>
    <x v="120"/>
    <s v="yes"/>
    <x v="0"/>
    <x v="0"/>
    <x v="1"/>
    <s v="No"/>
    <s v="Obesity"/>
    <s v="Normal"/>
    <n v="1984"/>
    <s v="Jun"/>
    <n v="29"/>
    <d v="1984-06-29T00:00:00"/>
    <n v="7151.09"/>
    <s v="tier - 2"/>
    <s v="tier - 2"/>
    <s v="R1011"/>
  </r>
  <r>
    <s v="Id868"/>
    <s v="Bowman"/>
    <n v="37.1"/>
    <x v="491"/>
    <s v="yes"/>
    <x v="0"/>
    <x v="1"/>
    <x v="3"/>
    <s v="No"/>
    <s v="Obesity"/>
    <s v="Diabetes"/>
    <n v="1978"/>
    <s v="Sep"/>
    <n v="6"/>
    <d v="1978-09-06T00:00:00"/>
    <n v="7152.67"/>
    <s v="tier - 3"/>
    <s v="tier - 2"/>
    <s v="R1013"/>
  </r>
  <r>
    <s v="Id869"/>
    <s v="Marley"/>
    <n v="27.5"/>
    <x v="492"/>
    <s v="yes"/>
    <x v="0"/>
    <x v="1"/>
    <x v="3"/>
    <s v="No"/>
    <s v="Over Weight"/>
    <s v="Diabetes"/>
    <n v="1981"/>
    <s v="Jul"/>
    <n v="17"/>
    <d v="1981-07-17T00:00:00"/>
    <n v="7153.55"/>
    <s v="tier - 2"/>
    <s v="tier - 1"/>
    <s v="R1012"/>
  </r>
  <r>
    <s v="Id870"/>
    <s v="Grey"/>
    <n v="24.7"/>
    <x v="493"/>
    <s v="yes"/>
    <x v="0"/>
    <x v="1"/>
    <x v="3"/>
    <s v="No"/>
    <s v="Normal Weight"/>
    <s v="Diabetes"/>
    <n v="1980"/>
    <s v="Jun"/>
    <n v="22"/>
    <d v="1980-06-22T00:00:00"/>
    <n v="7160.09"/>
    <s v="tier - 2"/>
    <s v="tier - 2"/>
    <s v="R1011"/>
  </r>
  <r>
    <s v="Id871"/>
    <s v="O'Rourke"/>
    <n v="26.78"/>
    <x v="494"/>
    <s v="yes"/>
    <x v="0"/>
    <x v="1"/>
    <x v="3"/>
    <s v="No"/>
    <s v="Over Weight"/>
    <s v="Diabetes"/>
    <n v="1980"/>
    <s v="Oct"/>
    <n v="7"/>
    <d v="1980-10-07T00:00:00"/>
    <n v="7160.33"/>
    <s v="tier - 2"/>
    <s v="tier - 1"/>
    <s v="R1013"/>
  </r>
  <r>
    <s v="Id872"/>
    <s v="Fatehali"/>
    <n v="45.8"/>
    <x v="239"/>
    <s v="No"/>
    <x v="0"/>
    <x v="0"/>
    <x v="0"/>
    <s v="No"/>
    <s v="Obesity"/>
    <s v="Normal"/>
    <n v="1980"/>
    <s v="Sep"/>
    <n v="30"/>
    <d v="1980-09-30T00:00:00"/>
    <n v="7162.01"/>
    <s v="tier - 2"/>
    <s v="tier - 3"/>
    <s v="R1013"/>
  </r>
  <r>
    <s v="Id873"/>
    <s v="Piza-Taylor"/>
    <n v="29"/>
    <x v="495"/>
    <s v="yes"/>
    <x v="0"/>
    <x v="0"/>
    <x v="1"/>
    <s v="No"/>
    <s v="Over Weight"/>
    <s v="Normal"/>
    <n v="1982"/>
    <s v="Aug"/>
    <n v="16"/>
    <d v="1982-08-16T00:00:00"/>
    <n v="7173.36"/>
    <s v="tier - 3"/>
    <s v="tier - 2"/>
    <s v="R1016"/>
  </r>
  <r>
    <s v="Id874"/>
    <s v="Cavanaugh"/>
    <n v="33.534999999999997"/>
    <x v="295"/>
    <s v="yes"/>
    <x v="0"/>
    <x v="0"/>
    <x v="0"/>
    <s v="No"/>
    <s v="Obesity"/>
    <s v="Diabetes"/>
    <n v="1975"/>
    <s v="Jul"/>
    <n v="19"/>
    <d v="1975-07-19T00:00:00"/>
    <n v="7175.51"/>
    <s v="tier - 2"/>
    <s v="tier - 3"/>
    <s v="R1013"/>
  </r>
  <r>
    <s v="Id875"/>
    <s v="Amako"/>
    <n v="32.774999999999999"/>
    <x v="68"/>
    <s v="yes"/>
    <x v="0"/>
    <x v="0"/>
    <x v="0"/>
    <s v="No"/>
    <s v="Obesity"/>
    <s v="Diabetes"/>
    <n v="1968"/>
    <s v="Aug"/>
    <n v="26"/>
    <d v="1968-08-26T00:00:00"/>
    <n v="7179.52"/>
    <s v="tier - 3"/>
    <s v="tier - 3"/>
    <s v="R1013"/>
  </r>
  <r>
    <s v="Id876"/>
    <s v="Musa"/>
    <n v="37.51"/>
    <x v="335"/>
    <s v="yes"/>
    <x v="0"/>
    <x v="0"/>
    <x v="1"/>
    <s v="No"/>
    <s v="Obesity"/>
    <s v="Normal"/>
    <n v="1982"/>
    <s v="Sep"/>
    <n v="14"/>
    <d v="1982-09-14T00:00:00"/>
    <n v="7196.87"/>
    <s v="tier - 3"/>
    <s v="tier - 2"/>
    <s v="R1011"/>
  </r>
  <r>
    <s v="Id877"/>
    <s v="Phillippi"/>
    <n v="39.86"/>
    <x v="496"/>
    <s v="yes"/>
    <x v="0"/>
    <x v="0"/>
    <x v="3"/>
    <s v="No"/>
    <s v="Obesity"/>
    <s v="Diabetes"/>
    <n v="1983"/>
    <s v="Aug"/>
    <n v="11"/>
    <d v="1983-08-11T00:00:00"/>
    <n v="7201.7"/>
    <s v="tier - 2"/>
    <s v="tier - 3"/>
    <s v="R1012"/>
  </r>
  <r>
    <s v="Id878"/>
    <s v="Hoskins"/>
    <n v="42.13"/>
    <x v="497"/>
    <s v="No"/>
    <x v="0"/>
    <x v="0"/>
    <x v="0"/>
    <s v="No"/>
    <s v="Obesity"/>
    <s v="Normal"/>
    <n v="1983"/>
    <s v="Nov"/>
    <n v="21"/>
    <d v="1983-11-21T00:00:00"/>
    <n v="7209.49"/>
    <s v="tier - 2"/>
    <s v="tier - 3"/>
    <s v="R1012"/>
  </r>
  <r>
    <s v="Id879"/>
    <s v="Imbalzano Zegar"/>
    <n v="35.99"/>
    <x v="498"/>
    <s v="No"/>
    <x v="0"/>
    <x v="0"/>
    <x v="0"/>
    <s v="No"/>
    <s v="Obesity"/>
    <s v="Diabetes"/>
    <n v="1991"/>
    <s v="Jun"/>
    <n v="28"/>
    <d v="1991-06-28T00:00:00"/>
    <n v="7220.25"/>
    <s v="tier - 2"/>
    <s v="tier - 2"/>
    <s v="R1021"/>
  </r>
  <r>
    <s v="Id880"/>
    <s v="Triedman"/>
    <n v="35.200000000000003"/>
    <x v="55"/>
    <s v="yes"/>
    <x v="0"/>
    <x v="1"/>
    <x v="3"/>
    <s v="No"/>
    <s v="Obesity"/>
    <s v="Diabetes"/>
    <n v="1977"/>
    <s v="Sep"/>
    <n v="15"/>
    <d v="1977-09-15T00:00:00"/>
    <n v="7222.79"/>
    <s v="tier - 3"/>
    <s v="tier - 3"/>
    <s v="R1012"/>
  </r>
  <r>
    <s v="Id881"/>
    <s v="Lovuolo"/>
    <n v="29.91"/>
    <x v="122"/>
    <s v="yes"/>
    <x v="0"/>
    <x v="0"/>
    <x v="1"/>
    <s v="No"/>
    <s v="Obesity"/>
    <s v="Normal"/>
    <n v="1986"/>
    <s v="Jul"/>
    <n v="13"/>
    <d v="1986-07-13T00:00:00"/>
    <n v="7228.22"/>
    <s v="tier - 2"/>
    <s v="tier - 1"/>
    <s v="R1024"/>
  </r>
  <r>
    <s v="Id882"/>
    <s v="Chung"/>
    <n v="36.479999999999997"/>
    <x v="203"/>
    <s v="yes"/>
    <x v="0"/>
    <x v="0"/>
    <x v="3"/>
    <s v="No"/>
    <s v="Obesity"/>
    <s v="Normal"/>
    <n v="1986"/>
    <s v="Sep"/>
    <n v="2"/>
    <d v="1986-09-02T00:00:00"/>
    <n v="7243.81"/>
    <s v="tier - 2"/>
    <s v="tier - 3"/>
    <s v="R1013"/>
  </r>
  <r>
    <s v="Id883"/>
    <s v="Newsom"/>
    <n v="27.5"/>
    <x v="404"/>
    <s v="yes"/>
    <x v="0"/>
    <x v="1"/>
    <x v="3"/>
    <s v="No"/>
    <s v="Over Weight"/>
    <s v="Diabetes"/>
    <n v="1982"/>
    <s v="Jul"/>
    <n v="24"/>
    <d v="1982-07-24T00:00:00"/>
    <n v="7248.71"/>
    <s v="tier - 2"/>
    <s v="tier - 1"/>
    <s v="R1013"/>
  </r>
  <r>
    <s v="Id884"/>
    <s v="Harrington"/>
    <n v="33.44"/>
    <x v="229"/>
    <s v="yes"/>
    <x v="0"/>
    <x v="0"/>
    <x v="3"/>
    <s v="No"/>
    <s v="Obesity"/>
    <s v="Prediabetes"/>
    <n v="1981"/>
    <s v="Aug"/>
    <n v="14"/>
    <d v="1981-08-14T00:00:00"/>
    <n v="7256.72"/>
    <s v="tier - 3"/>
    <s v="tier - 2"/>
    <s v="R1012"/>
  </r>
  <r>
    <s v="Id885"/>
    <s v="Hoffman"/>
    <n v="28.215"/>
    <x v="109"/>
    <s v="yes"/>
    <x v="0"/>
    <x v="0"/>
    <x v="3"/>
    <s v="No"/>
    <s v="Over Weight"/>
    <s v="Prediabetes"/>
    <n v="1981"/>
    <s v="Jun"/>
    <n v="13"/>
    <d v="1981-06-13T00:00:00"/>
    <n v="7261.74"/>
    <s v="tier - 3"/>
    <s v="tier - 3"/>
    <s v="R1012"/>
  </r>
  <r>
    <s v="Id886"/>
    <s v="Van Vugt"/>
    <n v="27.17"/>
    <x v="85"/>
    <s v="yes"/>
    <x v="0"/>
    <x v="0"/>
    <x v="3"/>
    <s v="No"/>
    <s v="Over Weight"/>
    <s v="Prediabetes"/>
    <n v="1973"/>
    <s v="Oct"/>
    <n v="25"/>
    <d v="1973-10-25T00:00:00"/>
    <n v="7265.58"/>
    <s v="tier - 2"/>
    <s v="tier - 2"/>
    <s v="R1013"/>
  </r>
  <r>
    <s v="Id887"/>
    <s v="Feehley"/>
    <n v="35.380000000000003"/>
    <x v="65"/>
    <s v="No"/>
    <x v="0"/>
    <x v="0"/>
    <x v="0"/>
    <s v="No"/>
    <s v="Obesity"/>
    <s v="Prediabetes"/>
    <n v="1981"/>
    <s v="Aug"/>
    <n v="4"/>
    <d v="1981-08-04T00:00:00"/>
    <n v="7265.7"/>
    <s v="tier - 3"/>
    <s v="tier - 3"/>
    <s v="R1012"/>
  </r>
  <r>
    <s v="Id888"/>
    <s v="Ashworth"/>
    <n v="43.48"/>
    <x v="149"/>
    <s v="No"/>
    <x v="0"/>
    <x v="0"/>
    <x v="0"/>
    <s v="No"/>
    <s v="Obesity"/>
    <s v="Prediabetes"/>
    <n v="1976"/>
    <s v="Dec"/>
    <n v="18"/>
    <d v="1976-12-18T00:00:00"/>
    <n v="7273.02"/>
    <s v="tier - 2"/>
    <s v="tier - 1"/>
    <s v="R1013"/>
  </r>
  <r>
    <s v="Id889"/>
    <s v="Hansen"/>
    <n v="41.73"/>
    <x v="178"/>
    <s v="No"/>
    <x v="0"/>
    <x v="0"/>
    <x v="3"/>
    <s v="No"/>
    <s v="Obesity"/>
    <s v="Prediabetes"/>
    <n v="1985"/>
    <s v="Nov"/>
    <n v="2"/>
    <d v="1985-11-02T00:00:00"/>
    <n v="7281.51"/>
    <s v="tier - 2"/>
    <s v="tier - 1"/>
    <s v="R1012"/>
  </r>
  <r>
    <s v="Id890"/>
    <s v="Czyz"/>
    <n v="28.9"/>
    <x v="499"/>
    <s v="No"/>
    <x v="0"/>
    <x v="0"/>
    <x v="0"/>
    <s v="No"/>
    <s v="Over Weight"/>
    <s v="Diabetes"/>
    <n v="1966"/>
    <s v="Dec"/>
    <n v="26"/>
    <d v="1966-12-26T00:00:00"/>
    <n v="7302.46"/>
    <s v="tier - 3"/>
    <s v="tier - 1"/>
    <s v="R1012"/>
  </r>
  <r>
    <s v="Id891"/>
    <s v="Bauder"/>
    <n v="25.74"/>
    <x v="469"/>
    <s v="No"/>
    <x v="0"/>
    <x v="0"/>
    <x v="0"/>
    <s v="No"/>
    <s v="Over Weight"/>
    <s v="Diabetes"/>
    <n v="1965"/>
    <s v="Jun"/>
    <n v="6"/>
    <d v="1965-06-06T00:00:00"/>
    <n v="7304.65"/>
    <s v="tier - 3"/>
    <s v="tier - 3"/>
    <s v="R1013"/>
  </r>
  <r>
    <s v="Id892"/>
    <s v="Mendoza"/>
    <n v="36.06"/>
    <x v="265"/>
    <s v="No"/>
    <x v="0"/>
    <x v="0"/>
    <x v="0"/>
    <s v="No"/>
    <s v="Obesity"/>
    <s v="Diabetes"/>
    <n v="1965"/>
    <s v="Jun"/>
    <n v="25"/>
    <d v="1965-06-25T00:00:00"/>
    <n v="7318.21"/>
    <s v="tier - 3"/>
    <s v="tier - 1"/>
    <s v="R1013"/>
  </r>
  <r>
    <s v="Id893"/>
    <s v="Glass"/>
    <n v="43.28"/>
    <x v="500"/>
    <s v="No"/>
    <x v="0"/>
    <x v="0"/>
    <x v="0"/>
    <s v="No"/>
    <s v="Obesity"/>
    <s v="Normal"/>
    <n v="1972"/>
    <s v="Aug"/>
    <n v="11"/>
    <d v="1972-08-11T00:00:00"/>
    <n v="7318.22"/>
    <s v="tier - 2"/>
    <s v="tier - 3"/>
    <s v="R1012"/>
  </r>
  <r>
    <s v="Id894"/>
    <s v="Butcher"/>
    <n v="28.785"/>
    <x v="501"/>
    <s v="yes"/>
    <x v="0"/>
    <x v="1"/>
    <x v="3"/>
    <s v="No"/>
    <s v="Over Weight"/>
    <s v="Diabetes"/>
    <n v="1965"/>
    <s v="Jul"/>
    <n v="11"/>
    <d v="1965-07-11T00:00:00"/>
    <n v="7322.86"/>
    <s v="tier - 3"/>
    <s v="tier - 3"/>
    <s v="R1012"/>
  </r>
  <r>
    <s v="Id895"/>
    <s v="Traiser"/>
    <n v="25.46"/>
    <x v="453"/>
    <s v="yes"/>
    <x v="0"/>
    <x v="1"/>
    <x v="3"/>
    <s v="No"/>
    <s v="Over Weight"/>
    <s v="Diabetes"/>
    <n v="2004"/>
    <s v="Nov"/>
    <n v="15"/>
    <d v="2004-11-15T00:00:00"/>
    <n v="7323.73"/>
    <s v="tier - 2"/>
    <s v="tier - 2"/>
    <s v="R1024"/>
  </r>
  <r>
    <s v="Id896"/>
    <s v="Mudy-Mader"/>
    <n v="30.8"/>
    <x v="400"/>
    <s v="No"/>
    <x v="0"/>
    <x v="0"/>
    <x v="0"/>
    <s v="No"/>
    <s v="Obesity"/>
    <s v="Diabetes"/>
    <n v="1979"/>
    <s v="Jun"/>
    <n v="19"/>
    <d v="1979-06-19T00:00:00"/>
    <n v="7325.05"/>
    <s v="tier - 2"/>
    <s v="tier - 3"/>
    <s v="R1024"/>
  </r>
  <r>
    <s v="Id897"/>
    <s v="Rogers"/>
    <n v="28.88"/>
    <x v="20"/>
    <s v="No"/>
    <x v="0"/>
    <x v="0"/>
    <x v="0"/>
    <s v="No"/>
    <s v="Over Weight"/>
    <s v="Diabetes"/>
    <n v="1984"/>
    <s v="Jul"/>
    <n v="25"/>
    <d v="1984-07-25T00:00:00"/>
    <n v="7325.47"/>
    <s v="tier - 2"/>
    <s v="tier - 1"/>
    <s v="R1012"/>
  </r>
  <r>
    <s v="Id898"/>
    <s v="Woo"/>
    <n v="23"/>
    <x v="502"/>
    <s v="No"/>
    <x v="0"/>
    <x v="0"/>
    <x v="0"/>
    <s v="No"/>
    <s v="Normal Weight"/>
    <s v="Diabetes"/>
    <n v="1979"/>
    <s v="Sep"/>
    <n v="19"/>
    <d v="1979-09-19T00:00:00"/>
    <n v="7337.75"/>
    <s v="tier - 2"/>
    <s v="tier - 3"/>
    <s v="R1011"/>
  </r>
  <r>
    <s v="Id899"/>
    <s v="Walsh"/>
    <n v="38.25"/>
    <x v="58"/>
    <s v="No"/>
    <x v="0"/>
    <x v="0"/>
    <x v="3"/>
    <s v="No"/>
    <s v="Obesity"/>
    <s v="Prediabetes"/>
    <n v="1986"/>
    <s v="Jun"/>
    <n v="15"/>
    <d v="1986-06-15T00:00:00"/>
    <n v="7339.93"/>
    <s v="tier - 2"/>
    <s v="tier - 2"/>
    <s v="R1012"/>
  </r>
  <r>
    <s v="Id900"/>
    <s v="White"/>
    <n v="39.25"/>
    <x v="12"/>
    <s v="yes"/>
    <x v="0"/>
    <x v="0"/>
    <x v="3"/>
    <s v="No"/>
    <s v="Obesity"/>
    <s v="Diabetes"/>
    <n v="1977"/>
    <s v="Dec"/>
    <n v="18"/>
    <d v="1977-12-18T00:00:00"/>
    <n v="7345.08"/>
    <s v="tier - 2"/>
    <s v="tier - 1"/>
    <s v="R1011"/>
  </r>
  <r>
    <s v="Id901"/>
    <s v="Sheppard"/>
    <n v="26.6"/>
    <x v="103"/>
    <s v="yes"/>
    <x v="0"/>
    <x v="0"/>
    <x v="1"/>
    <s v="No"/>
    <s v="Over Weight"/>
    <s v="Normal"/>
    <n v="1979"/>
    <s v="Jun"/>
    <n v="26"/>
    <d v="1979-06-26T00:00:00"/>
    <n v="7345.73"/>
    <s v="tier - 2"/>
    <s v="tier - 1"/>
    <s v="R1013"/>
  </r>
  <r>
    <s v="Id902"/>
    <s v="Doran"/>
    <n v="35.700000000000003"/>
    <x v="81"/>
    <s v="No"/>
    <x v="0"/>
    <x v="1"/>
    <x v="3"/>
    <s v="No"/>
    <s v="Obesity"/>
    <s v="Normal"/>
    <n v="1977"/>
    <s v="Dec"/>
    <n v="1"/>
    <d v="1977-12-01T00:00:00"/>
    <n v="7348.14"/>
    <s v="tier - 2"/>
    <s v="tier - 1"/>
    <s v="R1011"/>
  </r>
  <r>
    <s v="Id903"/>
    <s v="Labrosse"/>
    <n v="20.100000000000001"/>
    <x v="130"/>
    <s v="No"/>
    <x v="0"/>
    <x v="0"/>
    <x v="0"/>
    <s v="No"/>
    <s v="Normal Weight"/>
    <s v="Diabetes"/>
    <n v="1993"/>
    <s v="Oct"/>
    <n v="5"/>
    <d v="1993-10-05T00:00:00"/>
    <n v="7349.12"/>
    <s v="tier - 2"/>
    <s v="tier - 2"/>
    <s v="R1021"/>
  </r>
  <r>
    <s v="Id904"/>
    <s v="Thomas"/>
    <n v="22.23"/>
    <x v="503"/>
    <s v="No"/>
    <x v="0"/>
    <x v="0"/>
    <x v="0"/>
    <s v="No"/>
    <s v="Normal Weight"/>
    <s v="Diabetes"/>
    <n v="1983"/>
    <s v="Jun"/>
    <n v="21"/>
    <d v="1983-06-21T00:00:00"/>
    <n v="7357.49"/>
    <s v="tier - 2"/>
    <s v="tier - 2"/>
    <s v="R1012"/>
  </r>
  <r>
    <s v="Id905"/>
    <s v="Lesniak"/>
    <n v="36.47"/>
    <x v="200"/>
    <s v="No"/>
    <x v="0"/>
    <x v="0"/>
    <x v="0"/>
    <s v="No"/>
    <s v="Obesity"/>
    <s v="Prediabetes"/>
    <n v="1981"/>
    <s v="Jul"/>
    <n v="16"/>
    <d v="1981-07-16T00:00:00"/>
    <n v="7358.18"/>
    <s v="tier - 2"/>
    <s v="tier - 3"/>
    <s v="R1024"/>
  </r>
  <r>
    <s v="Id906"/>
    <s v="Prowse"/>
    <n v="49.64"/>
    <x v="70"/>
    <s v="No"/>
    <x v="0"/>
    <x v="1"/>
    <x v="3"/>
    <s v="No"/>
    <s v="Obesity"/>
    <s v="Normal"/>
    <n v="1965"/>
    <s v="Dec"/>
    <n v="9"/>
    <d v="1965-12-09T00:00:00"/>
    <n v="7362.31"/>
    <s v="tier - 3"/>
    <s v="tier - 3"/>
    <s v="R1013"/>
  </r>
  <r>
    <s v="Id907"/>
    <s v="Seigel"/>
    <n v="36.799999999999997"/>
    <x v="208"/>
    <s v="yes"/>
    <x v="0"/>
    <x v="1"/>
    <x v="3"/>
    <s v="No"/>
    <s v="Obesity"/>
    <s v="Prediabetes"/>
    <n v="1981"/>
    <s v="Nov"/>
    <n v="24"/>
    <d v="1981-11-24T00:00:00"/>
    <n v="7371.77"/>
    <s v="tier - 2"/>
    <s v="tier - 1"/>
    <s v="R1011"/>
  </r>
  <r>
    <s v="Id908"/>
    <s v="Blas"/>
    <n v="33.880000000000003"/>
    <x v="386"/>
    <s v="yes"/>
    <x v="0"/>
    <x v="0"/>
    <x v="0"/>
    <s v="No"/>
    <s v="Obesity"/>
    <s v="Diabetes"/>
    <n v="1993"/>
    <s v="Jul"/>
    <n v="22"/>
    <d v="1993-07-22T00:00:00"/>
    <n v="7388.85"/>
    <s v="tier - 2"/>
    <s v="tier - 2"/>
    <s v="R1026"/>
  </r>
  <r>
    <s v="Id909"/>
    <s v="Simpson"/>
    <n v="32.01"/>
    <x v="31"/>
    <s v="yes"/>
    <x v="0"/>
    <x v="0"/>
    <x v="3"/>
    <s v="No"/>
    <s v="Obesity"/>
    <s v="Normal"/>
    <n v="1965"/>
    <s v="Dec"/>
    <n v="5"/>
    <d v="1965-12-05T00:00:00"/>
    <n v="7403.98"/>
    <s v="tier - 3"/>
    <s v="tier - 2"/>
    <s v="R1013"/>
  </r>
  <r>
    <s v="Id910"/>
    <s v="Gierman"/>
    <n v="33.630000000000003"/>
    <x v="271"/>
    <s v="No"/>
    <x v="0"/>
    <x v="0"/>
    <x v="0"/>
    <s v="No"/>
    <s v="Obesity"/>
    <s v="Diabetes"/>
    <n v="1983"/>
    <s v="Sep"/>
    <n v="19"/>
    <d v="1983-09-19T00:00:00"/>
    <n v="7418.52"/>
    <s v="tier - 2"/>
    <s v="tier - 2"/>
    <s v="R1011"/>
  </r>
  <r>
    <s v="Id911"/>
    <s v="Jeuland"/>
    <n v="34.865000000000002"/>
    <x v="353"/>
    <s v="yes"/>
    <x v="0"/>
    <x v="0"/>
    <x v="3"/>
    <s v="No"/>
    <s v="Obesity"/>
    <s v="Normal"/>
    <n v="1978"/>
    <s v="Nov"/>
    <n v="12"/>
    <d v="1978-11-12T00:00:00"/>
    <n v="7419.48"/>
    <s v="tier - 2"/>
    <s v="tier - 2"/>
    <s v="R1012"/>
  </r>
  <r>
    <s v="Id912"/>
    <s v="Chorney"/>
    <n v="43.11"/>
    <x v="374"/>
    <s v="No"/>
    <x v="0"/>
    <x v="0"/>
    <x v="0"/>
    <s v="No"/>
    <s v="Obesity"/>
    <s v="Normal"/>
    <n v="1978"/>
    <s v="Dec"/>
    <n v="2"/>
    <d v="1978-12-02T00:00:00"/>
    <n v="7421.19"/>
    <s v="tier - 2"/>
    <s v="tier - 3"/>
    <s v="R1012"/>
  </r>
  <r>
    <s v="Id913"/>
    <s v="Rook"/>
    <n v="30.305"/>
    <x v="159"/>
    <s v="yes"/>
    <x v="0"/>
    <x v="0"/>
    <x v="3"/>
    <s v="No"/>
    <s v="Obesity"/>
    <s v="Normal"/>
    <n v="1977"/>
    <s v="Aug"/>
    <n v="25"/>
    <d v="1977-08-25T00:00:00"/>
    <n v="7441.05"/>
    <s v="tier - 3"/>
    <s v="tier - 2"/>
    <s v="R1011"/>
  </r>
  <r>
    <s v="Id914"/>
    <s v="Wright"/>
    <n v="25.175000000000001"/>
    <x v="252"/>
    <s v="yes"/>
    <x v="0"/>
    <x v="0"/>
    <x v="3"/>
    <s v="No"/>
    <s v="Over Weight"/>
    <s v="Normal"/>
    <n v="1979"/>
    <s v="Sep"/>
    <n v="1"/>
    <d v="1979-09-01T00:00:00"/>
    <n v="7441.5"/>
    <s v="tier - 3"/>
    <s v="tier - 2"/>
    <s v="R1011"/>
  </r>
  <r>
    <s v="Id915"/>
    <s v="Chin"/>
    <n v="26.8"/>
    <x v="251"/>
    <s v="yes"/>
    <x v="0"/>
    <x v="0"/>
    <x v="3"/>
    <s v="No"/>
    <s v="Over Weight"/>
    <s v="Normal"/>
    <n v="1980"/>
    <s v="Jul"/>
    <n v="7"/>
    <d v="1980-07-07T00:00:00"/>
    <n v="7443.64"/>
    <s v="tier - 2"/>
    <s v="tier - 3"/>
    <s v="R1012"/>
  </r>
  <r>
    <s v="Id916"/>
    <s v="White"/>
    <n v="21.78"/>
    <x v="352"/>
    <s v="No"/>
    <x v="1"/>
    <x v="0"/>
    <x v="3"/>
    <s v="No"/>
    <s v="Normal Weight"/>
    <s v="Normal"/>
    <n v="1977"/>
    <s v="Sep"/>
    <n v="25"/>
    <d v="1977-09-25T00:00:00"/>
    <n v="7445.92"/>
    <s v="tier - 3"/>
    <s v="tier - 1"/>
    <s v="R1011"/>
  </r>
  <r>
    <s v="Id917"/>
    <s v="Savage"/>
    <n v="30.14"/>
    <x v="306"/>
    <s v="yes"/>
    <x v="0"/>
    <x v="0"/>
    <x v="0"/>
    <s v="No"/>
    <s v="Obesity"/>
    <s v="Diabetes"/>
    <n v="1977"/>
    <s v="Sep"/>
    <n v="30"/>
    <d v="1977-09-30T00:00:00"/>
    <n v="7448.4"/>
    <s v="tier - 3"/>
    <s v="tier - 3"/>
    <s v="R1017"/>
  </r>
  <r>
    <s v="Id918"/>
    <s v="Hitchings"/>
    <n v="29.7"/>
    <x v="423"/>
    <s v="yes"/>
    <x v="0"/>
    <x v="0"/>
    <x v="0"/>
    <s v="No"/>
    <s v="Over Weight"/>
    <s v="Diabetes"/>
    <n v="2001"/>
    <s v="Jun"/>
    <n v="1"/>
    <d v="2001-06-01T00:00:00"/>
    <n v="7450.36"/>
    <s v="tier - 2"/>
    <s v="tier - 2"/>
    <s v="R1012"/>
  </r>
  <r>
    <s v="Id919"/>
    <s v="Truitt"/>
    <n v="32.395000000000003"/>
    <x v="504"/>
    <s v="yes"/>
    <x v="0"/>
    <x v="0"/>
    <x v="0"/>
    <s v="No"/>
    <s v="Obesity"/>
    <s v="Diabetes"/>
    <n v="1967"/>
    <s v="Aug"/>
    <n v="4"/>
    <d v="1967-08-04T00:00:00"/>
    <n v="7463.51"/>
    <s v="tier - 3"/>
    <s v="tier - 3"/>
    <s v="R1013"/>
  </r>
  <r>
    <s v="Id920"/>
    <s v="Chang"/>
    <n v="36.64"/>
    <x v="279"/>
    <s v="No"/>
    <x v="0"/>
    <x v="0"/>
    <x v="0"/>
    <s v="No"/>
    <s v="Obesity"/>
    <s v="Diabetes"/>
    <n v="1996"/>
    <s v="Jun"/>
    <n v="14"/>
    <d v="1996-06-14T00:00:00"/>
    <n v="7487.38"/>
    <s v="tier - 2"/>
    <s v="tier - 3"/>
    <s v="R1012"/>
  </r>
  <r>
    <s v="Id921"/>
    <s v="Frey"/>
    <n v="39.049999999999997"/>
    <x v="173"/>
    <s v="yes"/>
    <x v="0"/>
    <x v="0"/>
    <x v="3"/>
    <s v="No"/>
    <s v="Obesity"/>
    <s v="Normal"/>
    <n v="1988"/>
    <s v="Dec"/>
    <n v="15"/>
    <d v="1988-12-15T00:00:00"/>
    <n v="7494.63"/>
    <s v="tier - 2"/>
    <s v="tier - 3"/>
    <s v="R1025"/>
  </r>
  <r>
    <s v="Id922"/>
    <s v="Krishna"/>
    <n v="33.1"/>
    <x v="339"/>
    <s v="yes"/>
    <x v="0"/>
    <x v="0"/>
    <x v="3"/>
    <s v="No"/>
    <s v="Obesity"/>
    <s v="Normal"/>
    <n v="1997"/>
    <s v="Oct"/>
    <n v="28"/>
    <d v="1997-10-28T00:00:00"/>
    <n v="7504.3"/>
    <s v="tier - 2"/>
    <s v="tier - 1"/>
    <s v="R1012"/>
  </r>
  <r>
    <s v="Id923"/>
    <s v="Maher"/>
    <n v="31.824999999999999"/>
    <x v="480"/>
    <s v="No"/>
    <x v="0"/>
    <x v="0"/>
    <x v="0"/>
    <s v="No"/>
    <s v="Obesity"/>
    <s v="Diabetes"/>
    <n v="1983"/>
    <s v="Jul"/>
    <n v="10"/>
    <d v="1983-07-10T00:00:00"/>
    <n v="7512.27"/>
    <s v="tier - 3"/>
    <s v="tier - 2"/>
    <s v="R1011"/>
  </r>
  <r>
    <s v="Id924"/>
    <s v="Boivin"/>
    <n v="29"/>
    <x v="69"/>
    <s v="yes"/>
    <x v="0"/>
    <x v="0"/>
    <x v="3"/>
    <s v="No"/>
    <s v="Over Weight"/>
    <s v="Normal"/>
    <n v="1978"/>
    <s v="Oct"/>
    <n v="18"/>
    <d v="1978-10-18T00:00:00"/>
    <n v="7518.03"/>
    <s v="tier - 2"/>
    <s v="tier - 3"/>
    <s v="R1012"/>
  </r>
  <r>
    <s v="Id925"/>
    <s v="McAlister"/>
    <n v="30.495000000000001"/>
    <x v="64"/>
    <s v="No"/>
    <x v="0"/>
    <x v="0"/>
    <x v="0"/>
    <s v="No"/>
    <s v="Obesity"/>
    <s v="Diabetes"/>
    <n v="1976"/>
    <s v="Oct"/>
    <n v="10"/>
    <d v="1976-10-10T00:00:00"/>
    <n v="7526.71"/>
    <s v="tier - 3"/>
    <s v="tier - 1"/>
    <s v="R1012"/>
  </r>
  <r>
    <s v="Id926"/>
    <s v="Akhmedova"/>
    <n v="25.2"/>
    <x v="178"/>
    <s v="yes"/>
    <x v="0"/>
    <x v="0"/>
    <x v="3"/>
    <s v="No"/>
    <s v="Over Weight"/>
    <s v="Prediabetes"/>
    <n v="1978"/>
    <s v="Dec"/>
    <n v="14"/>
    <d v="1978-12-14T00:00:00"/>
    <n v="7531.7"/>
    <s v="tier - 2"/>
    <s v="tier - 1"/>
    <s v="R1013"/>
  </r>
  <r>
    <s v="Id927"/>
    <s v="Tucker"/>
    <n v="22.77"/>
    <x v="47"/>
    <s v="yes"/>
    <x v="0"/>
    <x v="0"/>
    <x v="3"/>
    <s v="No"/>
    <s v="Normal Weight"/>
    <s v="Normal"/>
    <n v="1984"/>
    <s v="Aug"/>
    <n v="22"/>
    <d v="1984-08-22T00:00:00"/>
    <n v="7537.16"/>
    <s v="tier - 2"/>
    <s v="tier - 2"/>
    <s v="R1012"/>
  </r>
  <r>
    <s v="Id928"/>
    <s v="Gramelspacher"/>
    <n v="23.18"/>
    <x v="205"/>
    <s v="No"/>
    <x v="0"/>
    <x v="0"/>
    <x v="0"/>
    <s v="No"/>
    <s v="Normal Weight"/>
    <s v="Diabetes"/>
    <n v="1988"/>
    <s v="Dec"/>
    <n v="15"/>
    <d v="1988-12-15T00:00:00"/>
    <n v="7538.52"/>
    <s v="tier - 2"/>
    <s v="tier - 2"/>
    <s v="R1012"/>
  </r>
  <r>
    <s v="Id929"/>
    <s v="Goldsmith"/>
    <n v="35.409999999999997"/>
    <x v="251"/>
    <s v="No"/>
    <x v="0"/>
    <x v="0"/>
    <x v="0"/>
    <s v="No"/>
    <s v="Obesity"/>
    <s v="Normal"/>
    <n v="1994"/>
    <s v="Aug"/>
    <n v="14"/>
    <d v="1994-08-14T00:00:00"/>
    <n v="7567.13"/>
    <s v="tier - 2"/>
    <s v="tier - 2"/>
    <s v="R1021"/>
  </r>
  <r>
    <s v="Id930"/>
    <s v="Tranter"/>
    <n v="32.11"/>
    <x v="505"/>
    <s v="yes"/>
    <x v="0"/>
    <x v="0"/>
    <x v="1"/>
    <s v="No"/>
    <s v="Obesity"/>
    <s v="Normal"/>
    <n v="1967"/>
    <s v="Jul"/>
    <n v="17"/>
    <d v="1967-07-17T00:00:00"/>
    <n v="7585.62"/>
    <s v="tier - 3"/>
    <s v="tier - 2"/>
    <s v="R1013"/>
  </r>
  <r>
    <s v="Id931"/>
    <s v="Tu"/>
    <n v="34.479999999999997"/>
    <x v="478"/>
    <s v="No"/>
    <x v="0"/>
    <x v="1"/>
    <x v="3"/>
    <s v="No"/>
    <s v="Obesity"/>
    <s v="Prediabetes"/>
    <n v="1997"/>
    <s v="Sep"/>
    <n v="30"/>
    <d v="1997-09-30T00:00:00"/>
    <n v="7607.03"/>
    <s v="tier - 2"/>
    <s v="tier - 2"/>
    <s v="R1012"/>
  </r>
  <r>
    <s v="Id932"/>
    <s v="Kaczka"/>
    <n v="34.39"/>
    <x v="288"/>
    <s v="yes"/>
    <x v="0"/>
    <x v="0"/>
    <x v="3"/>
    <s v="No"/>
    <s v="Obesity"/>
    <s v="Prediabetes"/>
    <n v="1968"/>
    <s v="Jul"/>
    <n v="3"/>
    <d v="1968-07-03T00:00:00"/>
    <n v="7609.6"/>
    <s v="tier - 3"/>
    <s v="tier - 2"/>
    <s v="R1012"/>
  </r>
  <r>
    <s v="Id933"/>
    <s v="Hunter"/>
    <n v="26.4"/>
    <x v="506"/>
    <s v="yes"/>
    <x v="0"/>
    <x v="1"/>
    <x v="3"/>
    <s v="No"/>
    <s v="Over Weight"/>
    <s v="Diabetes"/>
    <n v="1996"/>
    <s v="Sep"/>
    <n v="17"/>
    <d v="1996-09-17T00:00:00"/>
    <n v="7623.13"/>
    <s v="tier - 2"/>
    <s v="tier - 3"/>
    <s v="R1011"/>
  </r>
  <r>
    <s v="Id934"/>
    <s v="Moran"/>
    <n v="28.1"/>
    <x v="427"/>
    <s v="yes"/>
    <x v="0"/>
    <x v="1"/>
    <x v="3"/>
    <s v="No"/>
    <s v="Over Weight"/>
    <s v="Prediabetes"/>
    <n v="1978"/>
    <s v="Nov"/>
    <n v="28"/>
    <d v="1978-11-28T00:00:00"/>
    <n v="7623.52"/>
    <s v="tier - 2"/>
    <s v="tier - 1"/>
    <s v="R1011"/>
  </r>
  <r>
    <s v="Id935"/>
    <s v="Ashby"/>
    <n v="27"/>
    <x v="117"/>
    <s v="yes"/>
    <x v="0"/>
    <x v="0"/>
    <x v="3"/>
    <s v="No"/>
    <s v="Over Weight"/>
    <s v="Normal"/>
    <n v="1978"/>
    <s v="Nov"/>
    <n v="6"/>
    <d v="1978-11-06T00:00:00"/>
    <n v="7624.63"/>
    <s v="tier - 2"/>
    <s v="tier - 1"/>
    <s v="R1011"/>
  </r>
  <r>
    <s v="Id936"/>
    <s v="Ausen"/>
    <n v="28.594999999999999"/>
    <x v="82"/>
    <s v="yes"/>
    <x v="0"/>
    <x v="0"/>
    <x v="3"/>
    <s v="No"/>
    <s v="Over Weight"/>
    <s v="Normal"/>
    <n v="1978"/>
    <s v="Nov"/>
    <n v="29"/>
    <d v="1978-11-29T00:00:00"/>
    <n v="7626.99"/>
    <s v="tier - 2"/>
    <s v="tier - 2"/>
    <s v="R1011"/>
  </r>
  <r>
    <s v="Id937"/>
    <s v="Savage"/>
    <n v="36.799999999999997"/>
    <x v="169"/>
    <s v="No"/>
    <x v="0"/>
    <x v="0"/>
    <x v="3"/>
    <s v="No"/>
    <s v="Obesity"/>
    <s v="Prediabetes"/>
    <n v="1978"/>
    <s v="Aug"/>
    <n v="24"/>
    <d v="1978-08-24T00:00:00"/>
    <n v="7633.72"/>
    <s v="tier - 2"/>
    <s v="tier - 1"/>
    <s v="R1013"/>
  </r>
  <r>
    <s v="Id938"/>
    <s v="O'Leary"/>
    <n v="23.75"/>
    <x v="140"/>
    <s v="yes"/>
    <x v="0"/>
    <x v="1"/>
    <x v="3"/>
    <s v="No"/>
    <s v="Normal Weight"/>
    <s v="Normal"/>
    <n v="2001"/>
    <s v="Dec"/>
    <n v="13"/>
    <d v="2001-12-13T00:00:00"/>
    <n v="7636.92"/>
    <s v="tier - 2"/>
    <s v="tier - 3"/>
    <s v="R1012"/>
  </r>
  <r>
    <s v="Id939"/>
    <s v="Scoville"/>
    <n v="35.619999999999997"/>
    <x v="243"/>
    <s v="No"/>
    <x v="0"/>
    <x v="0"/>
    <x v="0"/>
    <s v="No"/>
    <s v="Obesity"/>
    <s v="Normal"/>
    <n v="1980"/>
    <s v="Jun"/>
    <n v="20"/>
    <d v="1980-06-20T00:00:00"/>
    <n v="7639.42"/>
    <s v="tier - 2"/>
    <s v="tier - 2"/>
    <s v="R1024"/>
  </r>
  <r>
    <s v="Id940"/>
    <s v="Kaus"/>
    <n v="30.69"/>
    <x v="310"/>
    <s v="yes"/>
    <x v="0"/>
    <x v="0"/>
    <x v="1"/>
    <s v="No"/>
    <s v="Obesity"/>
    <s v="Diabetes"/>
    <n v="1980"/>
    <s v="Jul"/>
    <n v="24"/>
    <d v="1980-07-24T00:00:00"/>
    <n v="7640.31"/>
    <s v="tier - 2"/>
    <s v="tier - 1"/>
    <s v="R1013"/>
  </r>
  <r>
    <s v="Id941"/>
    <s v="Rainey"/>
    <n v="35.799999999999997"/>
    <x v="507"/>
    <s v="yes"/>
    <x v="0"/>
    <x v="0"/>
    <x v="1"/>
    <s v="No"/>
    <s v="Obesity"/>
    <s v="Normal"/>
    <n v="1999"/>
    <s v="Jun"/>
    <n v="15"/>
    <d v="1999-06-15T00:00:00"/>
    <n v="7642.05"/>
    <s v="tier - 2"/>
    <s v="tier - 2"/>
    <s v="R1026"/>
  </r>
  <r>
    <s v="Id942"/>
    <s v="Rasch"/>
    <n v="28.785"/>
    <x v="180"/>
    <s v="yes"/>
    <x v="0"/>
    <x v="0"/>
    <x v="1"/>
    <s v="No"/>
    <s v="Over Weight"/>
    <s v="Normal"/>
    <n v="1980"/>
    <s v="Oct"/>
    <n v="16"/>
    <d v="1980-10-16T00:00:00"/>
    <n v="7650.77"/>
    <s v="tier - 2"/>
    <s v="tier - 2"/>
    <s v="R1024"/>
  </r>
  <r>
    <s v="Id943"/>
    <s v="Plunkett"/>
    <n v="28.594999999999999"/>
    <x v="98"/>
    <s v="yes"/>
    <x v="0"/>
    <x v="0"/>
    <x v="1"/>
    <s v="No"/>
    <s v="Over Weight"/>
    <s v="Normal"/>
    <n v="1993"/>
    <s v="Aug"/>
    <n v="10"/>
    <d v="1993-08-10T00:00:00"/>
    <n v="7650.8"/>
    <s v="tier - 2"/>
    <s v="tier - 2"/>
    <s v="R1012"/>
  </r>
  <r>
    <s v="Id944"/>
    <s v="Murphy"/>
    <n v="48.75"/>
    <x v="83"/>
    <s v="No"/>
    <x v="0"/>
    <x v="0"/>
    <x v="0"/>
    <s v="No"/>
    <s v="Obesity"/>
    <s v="Normal"/>
    <n v="1998"/>
    <s v="Sep"/>
    <n v="30"/>
    <d v="1998-09-30T00:00:00"/>
    <n v="7652.26"/>
    <s v="tier - 2"/>
    <s v="tier - 3"/>
    <s v="R1023"/>
  </r>
  <r>
    <s v="Id945"/>
    <s v="Gusmer"/>
    <n v="28.31"/>
    <x v="508"/>
    <s v="yes"/>
    <x v="0"/>
    <x v="0"/>
    <x v="1"/>
    <s v="No"/>
    <s v="Over Weight"/>
    <s v="Normal"/>
    <n v="1965"/>
    <s v="Dec"/>
    <n v="27"/>
    <d v="1965-12-27T00:00:00"/>
    <n v="7657.69"/>
    <s v="tier - 3"/>
    <s v="tier - 3"/>
    <s v="R1012"/>
  </r>
  <r>
    <s v="Id946"/>
    <s v="Loftus"/>
    <n v="38.39"/>
    <x v="509"/>
    <s v="yes"/>
    <x v="0"/>
    <x v="0"/>
    <x v="3"/>
    <s v="No"/>
    <s v="Obesity"/>
    <s v="Diabetes"/>
    <n v="1976"/>
    <s v="Oct"/>
    <n v="9"/>
    <d v="1976-10-09T00:00:00"/>
    <n v="7662.47"/>
    <s v="tier - 2"/>
    <s v="tier - 1"/>
    <s v="R1011"/>
  </r>
  <r>
    <s v="Id947"/>
    <s v="Scott"/>
    <n v="25.87"/>
    <x v="507"/>
    <s v="yes"/>
    <x v="0"/>
    <x v="0"/>
    <x v="3"/>
    <s v="No"/>
    <s v="Over Weight"/>
    <s v="Normal"/>
    <n v="1996"/>
    <s v="Nov"/>
    <n v="24"/>
    <d v="1996-11-24T00:00:00"/>
    <n v="7670.75"/>
    <s v="tier - 2"/>
    <s v="tier - 2"/>
    <s v="R1022"/>
  </r>
  <r>
    <s v="Id948"/>
    <s v="Alvarez"/>
    <n v="43.7"/>
    <x v="510"/>
    <s v="No"/>
    <x v="0"/>
    <x v="0"/>
    <x v="0"/>
    <s v="No"/>
    <s v="Obesity"/>
    <s v="Diabetes"/>
    <n v="1995"/>
    <s v="Sep"/>
    <n v="13"/>
    <d v="1995-09-13T00:00:00"/>
    <n v="7676.4"/>
    <s v="tier - 2"/>
    <s v="tier - 1"/>
    <s v="R1012"/>
  </r>
  <r>
    <s v="Id949"/>
    <s v="Petersson"/>
    <n v="40.945"/>
    <x v="511"/>
    <s v="No"/>
    <x v="0"/>
    <x v="0"/>
    <x v="0"/>
    <s v="No"/>
    <s v="Obesity"/>
    <s v="Diabetes"/>
    <n v="1971"/>
    <s v="Oct"/>
    <n v="11"/>
    <d v="1971-10-11T00:00:00"/>
    <n v="7680.92"/>
    <s v="tier - 2"/>
    <s v="tier - 1"/>
    <s v="R1013"/>
  </r>
  <r>
    <s v="Id950"/>
    <s v="Liaw"/>
    <n v="27.94"/>
    <x v="487"/>
    <s v="No"/>
    <x v="0"/>
    <x v="0"/>
    <x v="0"/>
    <s v="No"/>
    <s v="Over Weight"/>
    <s v="Diabetes"/>
    <n v="1981"/>
    <s v="Dec"/>
    <n v="19"/>
    <d v="1981-12-19T00:00:00"/>
    <n v="7681.17"/>
    <s v="tier - 2"/>
    <s v="tier - 2"/>
    <s v="R1020"/>
  </r>
  <r>
    <s v="Id951"/>
    <s v="Tripaldi"/>
    <n v="31.9"/>
    <x v="371"/>
    <s v="No"/>
    <x v="0"/>
    <x v="0"/>
    <x v="1"/>
    <s v="No"/>
    <s v="Obesity"/>
    <s v="Diabetes"/>
    <n v="1982"/>
    <s v="Dec"/>
    <n v="18"/>
    <d v="1982-12-18T00:00:00"/>
    <n v="7682.67"/>
    <s v="tier - 2"/>
    <s v="tier - 1"/>
    <s v="R1013"/>
  </r>
  <r>
    <s v="Id952"/>
    <s v="Kelley"/>
    <n v="31.64"/>
    <x v="512"/>
    <s v="No"/>
    <x v="0"/>
    <x v="0"/>
    <x v="0"/>
    <s v="No"/>
    <s v="Obesity"/>
    <s v="Diabetes"/>
    <n v="1987"/>
    <s v="Jul"/>
    <n v="12"/>
    <d v="1987-07-12T00:00:00"/>
    <n v="7684.62"/>
    <s v="tier - 2"/>
    <s v="tier - 3"/>
    <s v="R1021"/>
  </r>
  <r>
    <s v="Id953"/>
    <s v="Endara"/>
    <n v="46.7"/>
    <x v="333"/>
    <s v="No"/>
    <x v="0"/>
    <x v="0"/>
    <x v="0"/>
    <s v="No"/>
    <s v="Obesity"/>
    <s v="Diabetes"/>
    <n v="1978"/>
    <s v="Dec"/>
    <n v="29"/>
    <d v="1978-12-29T00:00:00"/>
    <n v="7726.85"/>
    <s v="tier - 1"/>
    <s v="tier - 2"/>
    <s v="R1011"/>
  </r>
  <r>
    <s v="Id954"/>
    <s v="Valle"/>
    <n v="18.335000000000001"/>
    <x v="187"/>
    <s v="No"/>
    <x v="0"/>
    <x v="0"/>
    <x v="0"/>
    <s v="No"/>
    <s v="Under Weight"/>
    <s v="Diabetes"/>
    <n v="1979"/>
    <s v="Jun"/>
    <n v="2"/>
    <d v="1979-06-02T00:00:00"/>
    <n v="7727.25"/>
    <s v="tier - 2"/>
    <s v="tier - 3"/>
    <s v="R1012"/>
  </r>
  <r>
    <s v="Id955"/>
    <s v="Germain"/>
    <n v="31.24"/>
    <x v="513"/>
    <s v="yes"/>
    <x v="0"/>
    <x v="0"/>
    <x v="1"/>
    <s v="No"/>
    <s v="Obesity"/>
    <s v="Diabetes"/>
    <n v="1980"/>
    <s v="Sep"/>
    <n v="10"/>
    <d v="1980-09-10T00:00:00"/>
    <n v="7729.65"/>
    <s v="tier - 3"/>
    <s v="tier - 1"/>
    <s v="R1016"/>
  </r>
  <r>
    <s v="Id956"/>
    <s v="Finecey"/>
    <n v="39.22"/>
    <x v="133"/>
    <s v="yes"/>
    <x v="0"/>
    <x v="0"/>
    <x v="3"/>
    <s v="No"/>
    <s v="Obesity"/>
    <s v="Normal"/>
    <n v="1978"/>
    <s v="Dec"/>
    <n v="4"/>
    <d v="1978-12-04T00:00:00"/>
    <n v="7731.43"/>
    <s v="tier - 3"/>
    <s v="tier - 2"/>
    <s v="R1013"/>
  </r>
  <r>
    <s v="Id957"/>
    <s v="Mendoza"/>
    <n v="24.414999999999999"/>
    <x v="323"/>
    <s v="No"/>
    <x v="0"/>
    <x v="0"/>
    <x v="0"/>
    <s v="No"/>
    <s v="Normal Weight"/>
    <s v="Diabetes"/>
    <n v="1977"/>
    <s v="Aug"/>
    <n v="29"/>
    <d v="1977-08-29T00:00:00"/>
    <n v="7731.86"/>
    <s v="tier - 2"/>
    <s v="tier - 3"/>
    <s v="R1012"/>
  </r>
  <r>
    <s v="Id958"/>
    <s v="Roe"/>
    <n v="32.299999999999997"/>
    <x v="514"/>
    <s v="No"/>
    <x v="0"/>
    <x v="0"/>
    <x v="0"/>
    <s v="No"/>
    <s v="Obesity"/>
    <s v="Diabetes"/>
    <n v="1965"/>
    <s v="Jul"/>
    <n v="18"/>
    <d v="1965-07-18T00:00:00"/>
    <n v="7736.39"/>
    <s v="tier - 3"/>
    <s v="tier - 2"/>
    <s v="R1013"/>
  </r>
  <r>
    <s v="Id959"/>
    <s v="Webb"/>
    <n v="39.94"/>
    <x v="39"/>
    <s v="No"/>
    <x v="0"/>
    <x v="0"/>
    <x v="0"/>
    <s v="No"/>
    <s v="Obesity"/>
    <s v="Normal"/>
    <n v="1978"/>
    <s v="Sep"/>
    <n v="4"/>
    <d v="1978-09-04T00:00:00"/>
    <n v="7740.34"/>
    <s v="tier - 1"/>
    <s v="tier - 1"/>
    <s v="R1011"/>
  </r>
  <r>
    <s v="Id960"/>
    <s v="Stocker"/>
    <n v="30"/>
    <x v="515"/>
    <s v="yes"/>
    <x v="0"/>
    <x v="1"/>
    <x v="3"/>
    <s v="No"/>
    <s v="Obesity"/>
    <s v="Normal"/>
    <n v="1976"/>
    <s v="Dec"/>
    <n v="12"/>
    <d v="1976-12-12T00:00:00"/>
    <n v="7742.11"/>
    <s v="tier - 3"/>
    <s v="tier - 2"/>
    <s v="R1013"/>
  </r>
  <r>
    <s v="Id961"/>
    <s v="Jacobson"/>
    <n v="35.340000000000003"/>
    <x v="49"/>
    <s v="yes"/>
    <x v="0"/>
    <x v="1"/>
    <x v="3"/>
    <s v="No"/>
    <s v="Obesity"/>
    <s v="Normal"/>
    <n v="1981"/>
    <s v="Jun"/>
    <n v="30"/>
    <d v="1981-06-30T00:00:00"/>
    <n v="7749.16"/>
    <s v="tier - 2"/>
    <s v="tier - 1"/>
    <s v="R1012"/>
  </r>
  <r>
    <s v="Id962"/>
    <s v="Shaw"/>
    <n v="32.204999999999998"/>
    <x v="354"/>
    <s v="yes"/>
    <x v="0"/>
    <x v="0"/>
    <x v="1"/>
    <s v="No"/>
    <s v="Obesity"/>
    <s v="Diabetes"/>
    <n v="1997"/>
    <s v="Dec"/>
    <n v="21"/>
    <d v="1997-12-21T00:00:00"/>
    <n v="7763.06"/>
    <s v="tier - 2"/>
    <s v="tier - 1"/>
    <s v="R1012"/>
  </r>
  <r>
    <s v="Id963"/>
    <s v="Goodwin"/>
    <n v="33.880000000000003"/>
    <x v="82"/>
    <s v="No"/>
    <x v="1"/>
    <x v="0"/>
    <x v="3"/>
    <s v="No"/>
    <s v="Obesity"/>
    <s v="Normal"/>
    <n v="1974"/>
    <s v="Dec"/>
    <n v="6"/>
    <d v="1974-12-06T00:00:00"/>
    <n v="7789.64"/>
    <s v="tier - 1"/>
    <s v="tier - 3"/>
    <s v="R1013"/>
  </r>
  <r>
    <s v="Id964"/>
    <s v="Brock"/>
    <n v="26.63"/>
    <x v="67"/>
    <s v="yes"/>
    <x v="0"/>
    <x v="0"/>
    <x v="1"/>
    <s v="No"/>
    <s v="Over Weight"/>
    <s v="Normal"/>
    <n v="1999"/>
    <s v="Dec"/>
    <n v="25"/>
    <d v="1999-12-25T00:00:00"/>
    <n v="7794.68"/>
    <s v="tier - 2"/>
    <s v="tier - 2"/>
    <s v="R1026"/>
  </r>
  <r>
    <s v="Id965"/>
    <s v="Papp"/>
    <n v="28.7"/>
    <x v="516"/>
    <s v="No"/>
    <x v="0"/>
    <x v="0"/>
    <x v="0"/>
    <s v="No"/>
    <s v="Over Weight"/>
    <s v="Diabetes"/>
    <n v="1997"/>
    <s v="Dec"/>
    <n v="2"/>
    <d v="1997-12-02T00:00:00"/>
    <n v="7803.77"/>
    <s v="tier - 2"/>
    <s v="tier - 3"/>
    <s v="R1012"/>
  </r>
  <r>
    <s v="Id966"/>
    <s v="Siragusa"/>
    <n v="25.65"/>
    <x v="458"/>
    <s v="yes"/>
    <x v="0"/>
    <x v="0"/>
    <x v="1"/>
    <s v="No"/>
    <s v="Over Weight"/>
    <s v="Normal"/>
    <n v="1974"/>
    <s v="Nov"/>
    <n v="9"/>
    <d v="1974-11-09T00:00:00"/>
    <n v="7804.16"/>
    <s v="tier - 2"/>
    <s v="tier - 3"/>
    <s v="R1013"/>
  </r>
  <r>
    <s v="Id967"/>
    <s v="Pizarro"/>
    <n v="36.384999999999998"/>
    <x v="517"/>
    <s v="No"/>
    <x v="0"/>
    <x v="0"/>
    <x v="0"/>
    <s v="No"/>
    <s v="Obesity"/>
    <s v="Diabetes"/>
    <n v="1991"/>
    <s v="Dec"/>
    <n v="21"/>
    <d v="1991-12-21T00:00:00"/>
    <n v="7812.67"/>
    <s v="tier - 2"/>
    <s v="tier - 1"/>
    <s v="R1012"/>
  </r>
  <r>
    <s v="Id968"/>
    <s v="Strange"/>
    <n v="34.69"/>
    <x v="120"/>
    <s v="No"/>
    <x v="0"/>
    <x v="0"/>
    <x v="0"/>
    <s v="No"/>
    <s v="Obesity"/>
    <s v="Normal"/>
    <n v="1989"/>
    <s v="Oct"/>
    <n v="12"/>
    <d v="1989-10-12T00:00:00"/>
    <n v="7824.37"/>
    <s v="tier - 2"/>
    <s v="tier - 2"/>
    <s v="R1012"/>
  </r>
  <r>
    <s v="Id969"/>
    <s v="Eidinger"/>
    <n v="37.68"/>
    <x v="144"/>
    <s v="yes"/>
    <x v="0"/>
    <x v="0"/>
    <x v="0"/>
    <s v="No"/>
    <s v="Obesity"/>
    <s v="Normal"/>
    <n v="2001"/>
    <s v="Oct"/>
    <n v="5"/>
    <d v="2001-10-05T00:00:00"/>
    <n v="7844.8"/>
    <s v="tier - 2"/>
    <s v="tier - 2"/>
    <s v="R1012"/>
  </r>
  <r>
    <s v="Id970"/>
    <s v="Ginsburg"/>
    <n v="35.49"/>
    <x v="435"/>
    <s v="yes"/>
    <x v="0"/>
    <x v="1"/>
    <x v="3"/>
    <s v="No"/>
    <s v="Obesity"/>
    <s v="Normal"/>
    <n v="1994"/>
    <s v="Nov"/>
    <n v="17"/>
    <d v="1994-11-17T00:00:00"/>
    <n v="7851.85"/>
    <s v="tier - 2"/>
    <s v="tier - 3"/>
    <s v="R1012"/>
  </r>
  <r>
    <s v="Id971"/>
    <s v="Truex"/>
    <n v="44.7"/>
    <x v="518"/>
    <s v="yes"/>
    <x v="0"/>
    <x v="0"/>
    <x v="1"/>
    <s v="No"/>
    <s v="Obesity"/>
    <s v="Diabetes"/>
    <n v="1962"/>
    <s v="Oct"/>
    <n v="10"/>
    <d v="1962-10-10T00:00:00"/>
    <n v="7896.41"/>
    <s v="tier - 3"/>
    <s v="tier - 2"/>
    <s v="R1013"/>
  </r>
  <r>
    <s v="Id972"/>
    <s v="Higgins"/>
    <n v="38.380000000000003"/>
    <x v="519"/>
    <s v="yes"/>
    <x v="0"/>
    <x v="0"/>
    <x v="1"/>
    <s v="No"/>
    <s v="Obesity"/>
    <s v="Diabetes"/>
    <n v="1977"/>
    <s v="Jul"/>
    <n v="20"/>
    <d v="1977-07-20T00:00:00"/>
    <n v="7935.29"/>
    <s v="tier - 2"/>
    <s v="tier - 1"/>
    <s v="R1024"/>
  </r>
  <r>
    <s v="Id973"/>
    <s v="McCurdy"/>
    <n v="35.244999999999997"/>
    <x v="520"/>
    <s v="yes"/>
    <x v="0"/>
    <x v="0"/>
    <x v="0"/>
    <s v="No"/>
    <s v="Obesity"/>
    <s v="Diabetes"/>
    <n v="1987"/>
    <s v="Oct"/>
    <n v="29"/>
    <d v="1987-10-29T00:00:00"/>
    <n v="7948.22"/>
    <s v="tier - 2"/>
    <s v="tier - 3"/>
    <s v="R1025"/>
  </r>
  <r>
    <s v="Id974"/>
    <s v="Hughes"/>
    <n v="49.84"/>
    <x v="199"/>
    <s v="yes"/>
    <x v="0"/>
    <x v="1"/>
    <x v="3"/>
    <s v="No"/>
    <s v="Obesity"/>
    <s v="Normal"/>
    <n v="1966"/>
    <s v="Jul"/>
    <n v="9"/>
    <d v="1966-07-09T00:00:00"/>
    <n v="7953.72"/>
    <s v="tier - 3"/>
    <s v="tier - 3"/>
    <s v="R1012"/>
  </r>
  <r>
    <s v="Id975"/>
    <s v="Varner"/>
    <n v="49.06"/>
    <x v="508"/>
    <s v="yes"/>
    <x v="0"/>
    <x v="0"/>
    <x v="3"/>
    <s v="No"/>
    <s v="Obesity"/>
    <s v="Normal"/>
    <n v="1981"/>
    <s v="Dec"/>
    <n v="28"/>
    <d v="1981-12-28T00:00:00"/>
    <n v="7954.52"/>
    <s v="tier - 2"/>
    <s v="tier - 2"/>
    <s v="R1011"/>
  </r>
  <r>
    <s v="Id976"/>
    <s v="Dahmen"/>
    <n v="30.88"/>
    <x v="99"/>
    <s v="No"/>
    <x v="0"/>
    <x v="0"/>
    <x v="1"/>
    <s v="No"/>
    <s v="Obesity"/>
    <s v="Prediabetes"/>
    <n v="1970"/>
    <s v="Jun"/>
    <n v="19"/>
    <d v="1970-06-19T00:00:00"/>
    <n v="7958.13"/>
    <s v="tier - 2"/>
    <s v="tier - 2"/>
    <s v="R1013"/>
  </r>
  <r>
    <s v="Id977"/>
    <s v="Young"/>
    <n v="33.35"/>
    <x v="3"/>
    <s v="No"/>
    <x v="0"/>
    <x v="1"/>
    <x v="3"/>
    <s v="No"/>
    <s v="Obesity"/>
    <s v="Prediabetes"/>
    <n v="1975"/>
    <s v="Aug"/>
    <n v="10"/>
    <d v="1975-08-10T00:00:00"/>
    <n v="7966.81"/>
    <s v="tier - 2"/>
    <s v="tier - 2"/>
    <s v="R1013"/>
  </r>
  <r>
    <s v="Id978"/>
    <s v="Fraser"/>
    <n v="38"/>
    <x v="245"/>
    <s v="yes"/>
    <x v="0"/>
    <x v="0"/>
    <x v="3"/>
    <s v="No"/>
    <s v="Obesity"/>
    <s v="Prediabetes"/>
    <n v="1972"/>
    <s v="Nov"/>
    <n v="23"/>
    <d v="1972-11-23T00:00:00"/>
    <n v="7980.34"/>
    <s v="tier - 2"/>
    <s v="tier - 2"/>
    <s v="R1013"/>
  </r>
  <r>
    <s v="Id979"/>
    <s v="Deeg"/>
    <n v="36.08"/>
    <x v="208"/>
    <s v="yes"/>
    <x v="0"/>
    <x v="0"/>
    <x v="3"/>
    <s v="No"/>
    <s v="Obesity"/>
    <s v="Prediabetes"/>
    <n v="1983"/>
    <s v="Aug"/>
    <n v="28"/>
    <d v="1983-08-28T00:00:00"/>
    <n v="7985.82"/>
    <s v="tier - 2"/>
    <s v="tier - 1"/>
    <s v="R1024"/>
  </r>
  <r>
    <s v="Id980"/>
    <s v="Robertson"/>
    <n v="35.700000000000003"/>
    <x v="324"/>
    <s v="yes"/>
    <x v="0"/>
    <x v="0"/>
    <x v="3"/>
    <s v="No"/>
    <s v="Obesity"/>
    <s v="Normal"/>
    <n v="1983"/>
    <s v="Aug"/>
    <n v="20"/>
    <d v="1983-08-20T00:00:00"/>
    <n v="7986.48"/>
    <s v="tier - 2"/>
    <s v="tier - 3"/>
    <s v="R1024"/>
  </r>
  <r>
    <s v="Id981"/>
    <s v="Peck"/>
    <n v="34.01"/>
    <x v="521"/>
    <s v="No"/>
    <x v="0"/>
    <x v="0"/>
    <x v="0"/>
    <s v="No"/>
    <s v="Obesity"/>
    <s v="Diabetes"/>
    <n v="1962"/>
    <s v="Aug"/>
    <n v="22"/>
    <d v="1962-08-22T00:00:00"/>
    <n v="8004.96"/>
    <s v="tier - 3"/>
    <s v="tier - 1"/>
    <s v="R1013"/>
  </r>
  <r>
    <s v="Id982"/>
    <s v="Burger"/>
    <n v="31.54"/>
    <x v="379"/>
    <s v="No"/>
    <x v="0"/>
    <x v="0"/>
    <x v="0"/>
    <s v="No"/>
    <s v="Obesity"/>
    <s v="Diabetes"/>
    <n v="1995"/>
    <s v="Sep"/>
    <n v="18"/>
    <d v="1995-09-18T00:00:00"/>
    <n v="8014.62"/>
    <s v="tier - 2"/>
    <s v="tier - 3"/>
    <s v="R1012"/>
  </r>
  <r>
    <s v="Id983"/>
    <s v="Blain"/>
    <n v="23.3"/>
    <x v="332"/>
    <s v="yes"/>
    <x v="0"/>
    <x v="0"/>
    <x v="3"/>
    <s v="No"/>
    <s v="Normal Weight"/>
    <s v="Normal"/>
    <n v="1980"/>
    <s v="Nov"/>
    <n v="8"/>
    <d v="1980-11-08T00:00:00"/>
    <n v="8017.06"/>
    <s v="tier - 2"/>
    <s v="tier - 2"/>
    <s v="R1012"/>
  </r>
  <r>
    <s v="Id984"/>
    <s v="Winters"/>
    <n v="27.75"/>
    <x v="502"/>
    <s v="No"/>
    <x v="0"/>
    <x v="0"/>
    <x v="0"/>
    <s v="No"/>
    <s v="Over Weight"/>
    <s v="Diabetes"/>
    <n v="1989"/>
    <s v="Nov"/>
    <n v="3"/>
    <d v="1989-11-03T00:00:00"/>
    <n v="8021.11"/>
    <s v="tier - 2"/>
    <s v="tier - 1"/>
    <s v="R1012"/>
  </r>
  <r>
    <s v="Id985"/>
    <s v="McCue"/>
    <n v="42.46"/>
    <x v="92"/>
    <s v="No"/>
    <x v="0"/>
    <x v="0"/>
    <x v="0"/>
    <s v="No"/>
    <s v="Obesity"/>
    <s v="Normal"/>
    <n v="1978"/>
    <s v="Jul"/>
    <n v="17"/>
    <d v="1978-07-17T00:00:00"/>
    <n v="8023.14"/>
    <s v="tier - 2"/>
    <s v="tier - 3"/>
    <s v="R1012"/>
  </r>
  <r>
    <s v="Id986"/>
    <s v="Webster"/>
    <n v="54.47"/>
    <x v="488"/>
    <s v="No"/>
    <x v="0"/>
    <x v="0"/>
    <x v="0"/>
    <s v="No"/>
    <s v="Obesity"/>
    <s v="Diabetes"/>
    <n v="1976"/>
    <s v="Dec"/>
    <n v="20"/>
    <d v="1976-12-20T00:00:00"/>
    <n v="8026.67"/>
    <s v="tier - 2"/>
    <s v="tier - 2"/>
    <s v="R1012"/>
  </r>
  <r>
    <s v="Id987"/>
    <s v="Anderson"/>
    <n v="24.93"/>
    <x v="522"/>
    <s v="yes"/>
    <x v="0"/>
    <x v="1"/>
    <x v="3"/>
    <s v="No"/>
    <s v="Over Weight"/>
    <s v="Diabetes"/>
    <n v="1977"/>
    <s v="Nov"/>
    <n v="6"/>
    <d v="1977-11-06T00:00:00"/>
    <n v="8027.97"/>
    <s v="tier - 3"/>
    <s v="tier - 2"/>
    <s v="R1011"/>
  </r>
  <r>
    <s v="Id988"/>
    <s v="Chiappone"/>
    <n v="48.12"/>
    <x v="523"/>
    <s v="yes"/>
    <x v="0"/>
    <x v="0"/>
    <x v="3"/>
    <s v="No"/>
    <s v="Obesity"/>
    <s v="Normal"/>
    <n v="2003"/>
    <s v="Dec"/>
    <n v="12"/>
    <d v="2003-12-12T00:00:00"/>
    <n v="8035.64"/>
    <s v="tier - 2"/>
    <s v="tier - 2"/>
    <s v="R1012"/>
  </r>
  <r>
    <s v="Id989"/>
    <s v="Opie"/>
    <n v="24.91"/>
    <x v="524"/>
    <s v="yes"/>
    <x v="0"/>
    <x v="1"/>
    <x v="3"/>
    <s v="No"/>
    <s v="Over Weight"/>
    <s v="Diabetes"/>
    <n v="1985"/>
    <s v="Nov"/>
    <n v="28"/>
    <d v="1985-11-28T00:00:00"/>
    <n v="8059.06"/>
    <s v="tier - 2"/>
    <s v="tier - 3"/>
    <s v="R1012"/>
  </r>
  <r>
    <s v="Id990"/>
    <s v="Donnelly"/>
    <n v="27.645"/>
    <x v="525"/>
    <s v="No"/>
    <x v="0"/>
    <x v="0"/>
    <x v="0"/>
    <s v="No"/>
    <s v="Over Weight"/>
    <s v="Diabetes"/>
    <n v="1982"/>
    <s v="Dec"/>
    <n v="27"/>
    <d v="1982-12-27T00:00:00"/>
    <n v="8059.68"/>
    <s v="tier - 2"/>
    <s v="tier - 3"/>
    <s v="R1012"/>
  </r>
  <r>
    <s v="Id991"/>
    <s v="Rall"/>
    <n v="33.700000000000003"/>
    <x v="138"/>
    <s v="No"/>
    <x v="0"/>
    <x v="0"/>
    <x v="1"/>
    <s v="No"/>
    <s v="Obesity"/>
    <s v="Normal"/>
    <n v="1970"/>
    <s v="Dec"/>
    <n v="12"/>
    <d v="1970-12-12T00:00:00"/>
    <n v="8062.31"/>
    <s v="tier - 2"/>
    <s v="tier - 1"/>
    <s v="R1013"/>
  </r>
  <r>
    <s v="Id992"/>
    <s v="Mitchell"/>
    <n v="38.93"/>
    <x v="409"/>
    <s v="yes"/>
    <x v="0"/>
    <x v="0"/>
    <x v="3"/>
    <s v="No"/>
    <s v="Obesity"/>
    <s v="Normal"/>
    <n v="1975"/>
    <s v="Jun"/>
    <n v="28"/>
    <d v="1975-06-28T00:00:00"/>
    <n v="8062.76"/>
    <s v="tier - 3"/>
    <s v="tier - 3"/>
    <s v="R1011"/>
  </r>
  <r>
    <s v="Id993"/>
    <s v="Chen"/>
    <n v="32.774999999999999"/>
    <x v="526"/>
    <s v="yes"/>
    <x v="0"/>
    <x v="0"/>
    <x v="1"/>
    <s v="No"/>
    <s v="Obesity"/>
    <s v="Diabetes"/>
    <n v="1965"/>
    <s v="Aug"/>
    <n v="11"/>
    <d v="1965-08-11T00:00:00"/>
    <n v="8067.83"/>
    <s v="tier - 3"/>
    <s v="tier - 1"/>
    <s v="R1013"/>
  </r>
  <r>
    <s v="Id994"/>
    <s v="Tufaro"/>
    <n v="29.83"/>
    <x v="527"/>
    <s v="yes"/>
    <x v="0"/>
    <x v="0"/>
    <x v="0"/>
    <s v="No"/>
    <s v="Over Weight"/>
    <s v="Diabetes"/>
    <n v="1975"/>
    <s v="Dec"/>
    <n v="15"/>
    <d v="1975-12-15T00:00:00"/>
    <n v="8068.19"/>
    <s v="tier - 3"/>
    <s v="tier - 2"/>
    <s v="R1011"/>
  </r>
  <r>
    <s v="Id995"/>
    <s v="Peters"/>
    <n v="28.31"/>
    <x v="188"/>
    <s v="No"/>
    <x v="1"/>
    <x v="0"/>
    <x v="3"/>
    <s v="No"/>
    <s v="Over Weight"/>
    <s v="Normal"/>
    <n v="1965"/>
    <s v="Oct"/>
    <n v="21"/>
    <d v="1965-10-21T00:00:00"/>
    <n v="8071.57"/>
    <s v="tier - 3"/>
    <s v="tier - 1"/>
    <s v="R1011"/>
  </r>
  <r>
    <s v="Id996"/>
    <s v="Susedik"/>
    <n v="29.79"/>
    <x v="211"/>
    <s v="No"/>
    <x v="0"/>
    <x v="0"/>
    <x v="0"/>
    <s v="No"/>
    <s v="Over Weight"/>
    <s v="Diabetes"/>
    <n v="1993"/>
    <s v="Nov"/>
    <n v="7"/>
    <d v="1993-11-07T00:00:00"/>
    <n v="8077.41"/>
    <s v="tier - 2"/>
    <s v="tier - 1"/>
    <s v="R1026"/>
  </r>
  <r>
    <s v="Id997"/>
    <s v="Garcia"/>
    <n v="36.6"/>
    <x v="112"/>
    <s v="yes"/>
    <x v="0"/>
    <x v="1"/>
    <x v="3"/>
    <s v="No"/>
    <s v="Obesity"/>
    <s v="Normal"/>
    <n v="2001"/>
    <s v="Aug"/>
    <n v="28"/>
    <d v="2001-08-28T00:00:00"/>
    <n v="8081.26"/>
    <s v="tier - 2"/>
    <s v="tier - 2"/>
    <s v="R1012"/>
  </r>
  <r>
    <s v="Id998"/>
    <s v="Deady"/>
    <n v="35.93"/>
    <x v="528"/>
    <s v="yes"/>
    <x v="0"/>
    <x v="0"/>
    <x v="0"/>
    <s v="No"/>
    <s v="Obesity"/>
    <s v="Diabetes"/>
    <n v="1994"/>
    <s v="Oct"/>
    <n v="12"/>
    <d v="1994-10-12T00:00:00"/>
    <n v="8081.74"/>
    <s v="tier - 2"/>
    <s v="tier - 2"/>
    <s v="R1026"/>
  </r>
  <r>
    <s v="Id999"/>
    <s v="Campbell"/>
    <n v="28.6"/>
    <x v="209"/>
    <s v="yes"/>
    <x v="0"/>
    <x v="1"/>
    <x v="3"/>
    <s v="No"/>
    <s v="Over Weight"/>
    <s v="Normal"/>
    <n v="1975"/>
    <s v="Dec"/>
    <n v="21"/>
    <d v="1975-12-21T00:00:00"/>
    <n v="8083.92"/>
    <s v="tier - 3"/>
    <s v="tier - 3"/>
    <s v="R1013"/>
  </r>
  <r>
    <s v="Id1000"/>
    <s v="Schaefer"/>
    <n v="39.17"/>
    <x v="325"/>
    <s v="No"/>
    <x v="0"/>
    <x v="0"/>
    <x v="0"/>
    <s v="No"/>
    <s v="Obesity"/>
    <s v="Normal"/>
    <n v="1967"/>
    <s v="Jun"/>
    <n v="10"/>
    <d v="1967-06-10T00:00:00"/>
    <n v="8091.3"/>
    <s v="tier - 3"/>
    <s v="tier - 1"/>
    <s v="R1012"/>
  </r>
  <r>
    <s v="Id1001"/>
    <s v="D'Alessandro"/>
    <n v="26.41"/>
    <x v="74"/>
    <s v="yes"/>
    <x v="0"/>
    <x v="1"/>
    <x v="3"/>
    <s v="No"/>
    <s v="Over Weight"/>
    <s v="Prediabetes"/>
    <n v="1973"/>
    <s v="Oct"/>
    <n v="11"/>
    <d v="1973-10-11T00:00:00"/>
    <n v="8112.59"/>
    <s v="tier - 2"/>
    <s v="tier - 2"/>
    <s v="R1013"/>
  </r>
  <r>
    <s v="Id1002"/>
    <s v="Wyss"/>
    <n v="30.63"/>
    <x v="330"/>
    <s v="yes"/>
    <x v="0"/>
    <x v="0"/>
    <x v="0"/>
    <s v="No"/>
    <s v="Obesity"/>
    <s v="Prediabetes"/>
    <n v="1978"/>
    <s v="Sep"/>
    <n v="1"/>
    <d v="1978-09-01T00:00:00"/>
    <n v="8116.27"/>
    <s v="tier - 3"/>
    <s v="tier - 1"/>
    <s v="R1012"/>
  </r>
  <r>
    <s v="Id1003"/>
    <s v="Rose"/>
    <n v="31.73"/>
    <x v="179"/>
    <s v="yes"/>
    <x v="0"/>
    <x v="0"/>
    <x v="1"/>
    <s v="No"/>
    <s v="Obesity"/>
    <s v="Diabetes"/>
    <n v="1973"/>
    <s v="Dec"/>
    <n v="16"/>
    <d v="1973-12-16T00:00:00"/>
    <n v="8116.68"/>
    <s v="tier - 3"/>
    <s v="tier - 1"/>
    <s v="R1011"/>
  </r>
  <r>
    <s v="Id1004"/>
    <s v="Hopper"/>
    <n v="30.7"/>
    <x v="361"/>
    <s v="No"/>
    <x v="0"/>
    <x v="0"/>
    <x v="1"/>
    <s v="No"/>
    <s v="Obesity"/>
    <s v="Normal"/>
    <n v="1973"/>
    <s v="Aug"/>
    <n v="30"/>
    <d v="1973-08-30T00:00:00"/>
    <n v="8124.41"/>
    <s v="tier - 3"/>
    <s v="tier - 1"/>
    <s v="R1013"/>
  </r>
  <r>
    <s v="Id1005"/>
    <s v="Finneran"/>
    <n v="25.934999999999999"/>
    <x v="10"/>
    <s v="yes"/>
    <x v="0"/>
    <x v="0"/>
    <x v="1"/>
    <s v="No"/>
    <s v="Over Weight"/>
    <s v="Prediabetes"/>
    <n v="1973"/>
    <s v="Sep"/>
    <n v="3"/>
    <d v="1973-09-03T00:00:00"/>
    <n v="8125.78"/>
    <s v="tier - 2"/>
    <s v="tier - 2"/>
    <s v="R1013"/>
  </r>
  <r>
    <s v="Id1006"/>
    <s v="Basham"/>
    <n v="35.9"/>
    <x v="239"/>
    <s v="yes"/>
    <x v="0"/>
    <x v="1"/>
    <x v="3"/>
    <s v="No"/>
    <s v="Obesity"/>
    <s v="Normal"/>
    <n v="1990"/>
    <s v="Jun"/>
    <n v="21"/>
    <d v="1990-06-21T00:00:00"/>
    <n v="8157.92"/>
    <s v="tier - 2"/>
    <s v="tier - 3"/>
    <s v="R1025"/>
  </r>
  <r>
    <s v="Id1007"/>
    <s v="Inman"/>
    <n v="26.7"/>
    <x v="111"/>
    <s v="yes"/>
    <x v="0"/>
    <x v="1"/>
    <x v="3"/>
    <s v="No"/>
    <s v="Over Weight"/>
    <s v="Normal"/>
    <n v="1982"/>
    <s v="Jun"/>
    <n v="28"/>
    <d v="1982-06-28T00:00:00"/>
    <n v="8162.72"/>
    <s v="tier - 3"/>
    <s v="tier - 3"/>
    <s v="R1012"/>
  </r>
  <r>
    <s v="Id1008"/>
    <s v="Oscal"/>
    <n v="33.71"/>
    <x v="529"/>
    <s v="No"/>
    <x v="0"/>
    <x v="0"/>
    <x v="0"/>
    <s v="No"/>
    <s v="Obesity"/>
    <s v="Normal"/>
    <n v="1963"/>
    <s v="Nov"/>
    <n v="5"/>
    <d v="1963-11-05T00:00:00"/>
    <n v="8177.9"/>
    <s v="tier - 3"/>
    <s v="tier - 1"/>
    <s v="R1013"/>
  </r>
  <r>
    <s v="Id1009"/>
    <s v="Craft"/>
    <n v="41.91"/>
    <x v="329"/>
    <s v="yes"/>
    <x v="0"/>
    <x v="0"/>
    <x v="1"/>
    <s v="No"/>
    <s v="Obesity"/>
    <s v="Normal"/>
    <n v="1983"/>
    <s v="Jun"/>
    <n v="8"/>
    <d v="1983-06-08T00:00:00"/>
    <n v="8179.51"/>
    <s v="tier - 2"/>
    <s v="tier - 2"/>
    <s v="R1020"/>
  </r>
  <r>
    <s v="Id1010"/>
    <s v="Kebede"/>
    <n v="39.82"/>
    <x v="3"/>
    <s v="yes"/>
    <x v="0"/>
    <x v="0"/>
    <x v="1"/>
    <s v="No"/>
    <s v="Obesity"/>
    <s v="Prediabetes"/>
    <n v="1997"/>
    <s v="Oct"/>
    <n v="21"/>
    <d v="1997-10-21T00:00:00"/>
    <n v="8182.89"/>
    <s v="tier - 2"/>
    <s v="tier - 1"/>
    <s v="R1026"/>
  </r>
  <r>
    <s v="Id1011"/>
    <s v="Strobel"/>
    <n v="28.12"/>
    <x v="145"/>
    <s v="No"/>
    <x v="0"/>
    <x v="0"/>
    <x v="1"/>
    <s v="No"/>
    <s v="Over Weight"/>
    <s v="Normal"/>
    <n v="1962"/>
    <s v="Nov"/>
    <n v="23"/>
    <d v="1962-11-23T00:00:00"/>
    <n v="8188.12"/>
    <s v="tier - 3"/>
    <s v="tier - 3"/>
    <s v="R1013"/>
  </r>
  <r>
    <s v="Id1012"/>
    <s v="Dalton"/>
    <n v="26.98"/>
    <x v="241"/>
    <s v="yes"/>
    <x v="0"/>
    <x v="0"/>
    <x v="0"/>
    <s v="No"/>
    <s v="Over Weight"/>
    <s v="Diabetes"/>
    <n v="1978"/>
    <s v="Oct"/>
    <n v="24"/>
    <d v="1978-10-24T00:00:00"/>
    <n v="8211.1"/>
    <s v="tier - 2"/>
    <s v="tier - 3"/>
    <s v="R1013"/>
  </r>
  <r>
    <s v="Id1013"/>
    <s v="Morimoto"/>
    <n v="27.2"/>
    <x v="87"/>
    <s v="yes"/>
    <x v="0"/>
    <x v="0"/>
    <x v="1"/>
    <s v="No"/>
    <s v="Over Weight"/>
    <s v="Prediabetes"/>
    <n v="1978"/>
    <s v="Jun"/>
    <n v="30"/>
    <d v="1978-06-30T00:00:00"/>
    <n v="8219.2000000000007"/>
    <s v="tier - 2"/>
    <s v="tier - 2"/>
    <s v="R1013"/>
  </r>
  <r>
    <s v="Id1014"/>
    <s v="Manlove"/>
    <n v="25.3"/>
    <x v="27"/>
    <s v="yes"/>
    <x v="0"/>
    <x v="0"/>
    <x v="1"/>
    <s v="No"/>
    <s v="Over Weight"/>
    <s v="Normal"/>
    <n v="1976"/>
    <s v="Sep"/>
    <n v="3"/>
    <d v="1976-09-03T00:00:00"/>
    <n v="8232.64"/>
    <s v="tier - 2"/>
    <s v="tier - 3"/>
    <s v="R1013"/>
  </r>
  <r>
    <s v="Id1015"/>
    <s v="Madzik"/>
    <n v="30.25"/>
    <x v="307"/>
    <s v="No"/>
    <x v="0"/>
    <x v="0"/>
    <x v="0"/>
    <s v="No"/>
    <s v="Obesity"/>
    <s v="Diabetes"/>
    <n v="1976"/>
    <s v="Jun"/>
    <n v="30"/>
    <d v="1976-06-30T00:00:00"/>
    <n v="8233.1"/>
    <s v="tier - 2"/>
    <s v="tier - 2"/>
    <s v="R1013"/>
  </r>
  <r>
    <s v="Id1016"/>
    <s v="Hobson"/>
    <n v="54"/>
    <x v="82"/>
    <s v="yes"/>
    <x v="1"/>
    <x v="0"/>
    <x v="1"/>
    <s v="No"/>
    <s v="Obesity"/>
    <s v="Normal"/>
    <n v="1976"/>
    <s v="Sep"/>
    <n v="2"/>
    <d v="1976-09-02T00:00:00"/>
    <n v="8240.59"/>
    <s v="tier - 2"/>
    <s v="tier - 2"/>
    <s v="R1013"/>
  </r>
  <r>
    <s v="Id1017"/>
    <s v="Reyes"/>
    <n v="51.86"/>
    <x v="134"/>
    <s v="yes"/>
    <x v="0"/>
    <x v="0"/>
    <x v="0"/>
    <s v="No"/>
    <s v="Obesity"/>
    <s v="Normal"/>
    <n v="1982"/>
    <s v="Sep"/>
    <n v="27"/>
    <d v="1982-09-27T00:00:00"/>
    <n v="8252.2800000000007"/>
    <s v="tier - 2"/>
    <s v="tier - 2"/>
    <s v="R1024"/>
  </r>
  <r>
    <s v="Id1018"/>
    <s v="Tierney"/>
    <n v="31.39"/>
    <x v="530"/>
    <s v="No"/>
    <x v="0"/>
    <x v="0"/>
    <x v="0"/>
    <s v="No"/>
    <s v="Obesity"/>
    <s v="Diabetes"/>
    <n v="1964"/>
    <s v="Sep"/>
    <n v="5"/>
    <d v="1964-09-05T00:00:00"/>
    <n v="8268"/>
    <s v="tier - 3"/>
    <s v="tier - 3"/>
    <s v="R1013"/>
  </r>
  <r>
    <s v="Id1019"/>
    <s v="Gabris"/>
    <n v="39.97"/>
    <x v="122"/>
    <s v="No"/>
    <x v="0"/>
    <x v="0"/>
    <x v="0"/>
    <s v="No"/>
    <s v="Obesity"/>
    <s v="Normal"/>
    <n v="1974"/>
    <s v="Aug"/>
    <n v="5"/>
    <d v="1974-08-05T00:00:00"/>
    <n v="8269.0400000000009"/>
    <s v="tier - 2"/>
    <s v="tier - 1"/>
    <s v="R1011"/>
  </r>
  <r>
    <s v="Id1020"/>
    <s v="Howard"/>
    <n v="41.23"/>
    <x v="457"/>
    <s v="No"/>
    <x v="0"/>
    <x v="0"/>
    <x v="0"/>
    <s v="No"/>
    <s v="Obesity"/>
    <s v="Diabetes"/>
    <n v="2000"/>
    <s v="Nov"/>
    <n v="28"/>
    <d v="2000-11-28T00:00:00"/>
    <n v="8271.4599999999991"/>
    <s v="tier - 2"/>
    <s v="tier - 1"/>
    <s v="R1023"/>
  </r>
  <r>
    <s v="Id1021"/>
    <s v="Kallay"/>
    <n v="49.45"/>
    <x v="267"/>
    <s v="yes"/>
    <x v="0"/>
    <x v="0"/>
    <x v="0"/>
    <s v="No"/>
    <s v="Obesity"/>
    <s v="Normal"/>
    <n v="1974"/>
    <s v="Sep"/>
    <n v="26"/>
    <d v="1974-09-26T00:00:00"/>
    <n v="8277.52"/>
    <s v="tier - 2"/>
    <s v="tier - 2"/>
    <s v="R1011"/>
  </r>
  <r>
    <s v="Id1022"/>
    <s v="Leguizamo"/>
    <n v="41.04"/>
    <x v="450"/>
    <s v="No"/>
    <x v="0"/>
    <x v="0"/>
    <x v="0"/>
    <s v="No"/>
    <s v="Obesity"/>
    <s v="Normal"/>
    <n v="1974"/>
    <s v="Dec"/>
    <n v="22"/>
    <d v="1974-12-22T00:00:00"/>
    <n v="8280.6200000000008"/>
    <s v="tier - 2"/>
    <s v="tier - 2"/>
    <s v="R1013"/>
  </r>
  <r>
    <s v="Id1023"/>
    <s v="Escartin"/>
    <n v="27.93"/>
    <x v="531"/>
    <s v="No"/>
    <x v="0"/>
    <x v="0"/>
    <x v="0"/>
    <s v="No"/>
    <s v="Over Weight"/>
    <s v="Diabetes"/>
    <n v="1974"/>
    <s v="Jun"/>
    <n v="6"/>
    <d v="1974-06-06T00:00:00"/>
    <n v="8283.68"/>
    <s v="tier - 2"/>
    <s v="tier - 3"/>
    <s v="R1013"/>
  </r>
  <r>
    <s v="Id1024"/>
    <s v="Chorey"/>
    <n v="21.01"/>
    <x v="36"/>
    <s v="No"/>
    <x v="0"/>
    <x v="0"/>
    <x v="0"/>
    <s v="No"/>
    <s v="Normal Weight"/>
    <s v="Diabetes"/>
    <n v="1978"/>
    <s v="Jun"/>
    <n v="26"/>
    <d v="1978-06-26T00:00:00"/>
    <n v="8302.5400000000009"/>
    <s v="tier - 3"/>
    <s v="tier - 3"/>
    <s v="R1016"/>
  </r>
  <r>
    <s v="Id1025"/>
    <s v="McVay"/>
    <n v="52.37"/>
    <x v="388"/>
    <s v="yes"/>
    <x v="1"/>
    <x v="0"/>
    <x v="1"/>
    <s v="No"/>
    <s v="Obesity"/>
    <s v="Normal"/>
    <n v="1979"/>
    <s v="Aug"/>
    <n v="7"/>
    <d v="1979-08-07T00:00:00"/>
    <n v="8310.84"/>
    <s v="tier - 2"/>
    <s v="tier - 2"/>
    <s v="R1012"/>
  </r>
  <r>
    <s v="Id1026"/>
    <s v="Vinson"/>
    <n v="40.369999999999997"/>
    <x v="465"/>
    <s v="No"/>
    <x v="0"/>
    <x v="0"/>
    <x v="0"/>
    <s v="No"/>
    <s v="Obesity"/>
    <s v="Diabetes"/>
    <n v="1993"/>
    <s v="Jun"/>
    <n v="22"/>
    <d v="1993-06-22T00:00:00"/>
    <n v="8314.65"/>
    <s v="tier - 2"/>
    <s v="tier - 1"/>
    <s v="R1012"/>
  </r>
  <r>
    <s v="Id1027"/>
    <s v="Astrike-Davis"/>
    <n v="41.47"/>
    <x v="532"/>
    <s v="No"/>
    <x v="0"/>
    <x v="0"/>
    <x v="1"/>
    <s v="No"/>
    <s v="Obesity"/>
    <s v="Diabetes"/>
    <n v="1976"/>
    <s v="Jul"/>
    <n v="12"/>
    <d v="1976-07-12T00:00:00"/>
    <n v="8334.4599999999991"/>
    <s v="tier - 3"/>
    <s v="tier - 2"/>
    <s v="R1016"/>
  </r>
  <r>
    <s v="Id1028"/>
    <s v="Harder"/>
    <n v="33.725000000000001"/>
    <x v="49"/>
    <s v="yes"/>
    <x v="0"/>
    <x v="0"/>
    <x v="1"/>
    <s v="No"/>
    <s v="Obesity"/>
    <s v="Normal"/>
    <n v="1976"/>
    <s v="Jul"/>
    <n v="20"/>
    <d v="1976-07-20T00:00:00"/>
    <n v="8334.59"/>
    <s v="tier - 3"/>
    <s v="tier - 2"/>
    <s v="R1016"/>
  </r>
  <r>
    <s v="Id1029"/>
    <s v="Bell"/>
    <n v="28.1"/>
    <x v="533"/>
    <s v="No"/>
    <x v="0"/>
    <x v="0"/>
    <x v="0"/>
    <s v="No"/>
    <s v="Over Weight"/>
    <s v="Diabetes"/>
    <n v="1976"/>
    <s v="Jul"/>
    <n v="7"/>
    <d v="1976-07-07T00:00:00"/>
    <n v="8342.91"/>
    <s v="tier - 3"/>
    <s v="tier - 1"/>
    <s v="R1016"/>
  </r>
  <r>
    <s v="Id1030"/>
    <s v="Dawes"/>
    <n v="37.43"/>
    <x v="261"/>
    <s v="yes"/>
    <x v="0"/>
    <x v="1"/>
    <x v="3"/>
    <s v="No"/>
    <s v="Obesity"/>
    <s v="Normal"/>
    <n v="1976"/>
    <s v="Jun"/>
    <n v="12"/>
    <d v="1976-06-12T00:00:00"/>
    <n v="8347.16"/>
    <s v="tier - 2"/>
    <s v="tier - 1"/>
    <s v="R1013"/>
  </r>
  <r>
    <s v="Id1031"/>
    <s v="Larios"/>
    <n v="23.7"/>
    <x v="446"/>
    <s v="No"/>
    <x v="0"/>
    <x v="0"/>
    <x v="0"/>
    <s v="No"/>
    <s v="Normal Weight"/>
    <s v="Diabetes"/>
    <n v="1963"/>
    <s v="Sep"/>
    <n v="21"/>
    <d v="1963-09-21T00:00:00"/>
    <n v="8355.5400000000009"/>
    <s v="tier - 3"/>
    <s v="tier - 3"/>
    <s v="R1012"/>
  </r>
  <r>
    <s v="Id1032"/>
    <s v="Yaremczuk"/>
    <n v="24.795000000000002"/>
    <x v="212"/>
    <s v="yes"/>
    <x v="0"/>
    <x v="1"/>
    <x v="3"/>
    <s v="No"/>
    <s v="Normal Weight"/>
    <s v="Normal"/>
    <n v="1971"/>
    <s v="Sep"/>
    <n v="4"/>
    <d v="1971-09-04T00:00:00"/>
    <n v="8396.6200000000008"/>
    <s v="tier - 2"/>
    <s v="tier - 3"/>
    <s v="R1013"/>
  </r>
  <r>
    <s v="Id1033"/>
    <s v="Knight"/>
    <n v="31.9"/>
    <x v="43"/>
    <s v="No"/>
    <x v="0"/>
    <x v="0"/>
    <x v="0"/>
    <s v="No"/>
    <s v="Obesity"/>
    <s v="Diabetes"/>
    <n v="1971"/>
    <s v="Sep"/>
    <n v="18"/>
    <d v="1971-09-18T00:00:00"/>
    <n v="8400.01"/>
    <s v="tier - 2"/>
    <s v="tier - 3"/>
    <s v="R1013"/>
  </r>
  <r>
    <s v="Id1034"/>
    <s v="Eversman"/>
    <n v="32.68"/>
    <x v="534"/>
    <s v="No"/>
    <x v="0"/>
    <x v="0"/>
    <x v="0"/>
    <s v="No"/>
    <s v="Obesity"/>
    <s v="Diabetes"/>
    <n v="1979"/>
    <s v="Jun"/>
    <n v="11"/>
    <d v="1979-06-11T00:00:00"/>
    <n v="8410.0499999999993"/>
    <s v="tier - 2"/>
    <s v="tier - 2"/>
    <s v="R1012"/>
  </r>
  <r>
    <s v="Id1035"/>
    <s v="Hickory"/>
    <n v="47.13"/>
    <x v="283"/>
    <s v="No"/>
    <x v="0"/>
    <x v="0"/>
    <x v="0"/>
    <s v="No"/>
    <s v="Obesity"/>
    <s v="Normal"/>
    <n v="1977"/>
    <s v="Sep"/>
    <n v="4"/>
    <d v="1977-09-04T00:00:00"/>
    <n v="8413.4599999999991"/>
    <s v="tier - 3"/>
    <s v="tier - 1"/>
    <s v="R1012"/>
  </r>
  <r>
    <s v="Id1036"/>
    <s v="Mooney"/>
    <n v="36.67"/>
    <x v="535"/>
    <s v="No"/>
    <x v="0"/>
    <x v="0"/>
    <x v="0"/>
    <s v="No"/>
    <s v="Obesity"/>
    <s v="Diabetes"/>
    <n v="1975"/>
    <s v="Sep"/>
    <n v="28"/>
    <d v="1975-09-28T00:00:00"/>
    <n v="8428.07"/>
    <s v="tier - 3"/>
    <s v="tier - 2"/>
    <s v="R1012"/>
  </r>
  <r>
    <s v="Id1037"/>
    <s v="Craighead"/>
    <n v="33.630000000000003"/>
    <x v="291"/>
    <s v="No"/>
    <x v="0"/>
    <x v="0"/>
    <x v="0"/>
    <s v="No"/>
    <s v="Obesity"/>
    <s v="Diabetes"/>
    <n v="1963"/>
    <s v="Sep"/>
    <n v="24"/>
    <d v="1963-09-24T00:00:00"/>
    <n v="8440.0499999999993"/>
    <s v="tier - 3"/>
    <s v="tier - 2"/>
    <s v="R1013"/>
  </r>
  <r>
    <s v="Id1038"/>
    <s v="Gardner"/>
    <n v="32.67"/>
    <x v="536"/>
    <s v="yes"/>
    <x v="0"/>
    <x v="0"/>
    <x v="0"/>
    <s v="No"/>
    <s v="Obesity"/>
    <s v="Diabetes"/>
    <n v="1972"/>
    <s v="Sep"/>
    <n v="9"/>
    <d v="1972-09-09T00:00:00"/>
    <n v="8442.67"/>
    <s v="tier - 2"/>
    <s v="tier - 3"/>
    <s v="R1013"/>
  </r>
  <r>
    <s v="Id1039"/>
    <s v="Lohrenz"/>
    <n v="33.299999999999997"/>
    <x v="296"/>
    <s v="yes"/>
    <x v="0"/>
    <x v="0"/>
    <x v="1"/>
    <s v="No"/>
    <s v="Obesity"/>
    <s v="Diabetes"/>
    <n v="1972"/>
    <s v="Sep"/>
    <n v="4"/>
    <d v="1972-09-04T00:00:00"/>
    <n v="8444.4699999999993"/>
    <s v="tier - 3"/>
    <s v="tier - 1"/>
    <s v="R1011"/>
  </r>
  <r>
    <s v="Id1040"/>
    <s v="Demise"/>
    <n v="30.78"/>
    <x v="537"/>
    <s v="yes"/>
    <x v="0"/>
    <x v="0"/>
    <x v="1"/>
    <s v="No"/>
    <s v="Obesity"/>
    <s v="Diabetes"/>
    <n v="1966"/>
    <s v="Jun"/>
    <n v="12"/>
    <d v="1966-06-12T00:00:00"/>
    <n v="8448.66"/>
    <s v="tier - 3"/>
    <s v="tier - 1"/>
    <s v="R1013"/>
  </r>
  <r>
    <s v="Id1041"/>
    <s v="Nelson"/>
    <n v="28.975000000000001"/>
    <x v="469"/>
    <s v="yes"/>
    <x v="0"/>
    <x v="0"/>
    <x v="0"/>
    <s v="No"/>
    <s v="Over Weight"/>
    <s v="Diabetes"/>
    <n v="1984"/>
    <s v="Jun"/>
    <n v="19"/>
    <d v="1984-06-19T00:00:00"/>
    <n v="8450.82"/>
    <s v="tier - 2"/>
    <s v="tier - 2"/>
    <s v="R1025"/>
  </r>
  <r>
    <s v="Id1042"/>
    <s v="Guitard"/>
    <n v="33.4"/>
    <x v="95"/>
    <s v="No"/>
    <x v="0"/>
    <x v="0"/>
    <x v="0"/>
    <s v="No"/>
    <s v="Obesity"/>
    <s v="Normal"/>
    <n v="1972"/>
    <s v="Dec"/>
    <n v="26"/>
    <d v="1972-12-26T00:00:00"/>
    <n v="8457.82"/>
    <s v="tier - 2"/>
    <s v="tier - 3"/>
    <s v="R1011"/>
  </r>
  <r>
    <s v="Id1043"/>
    <s v="Navas"/>
    <n v="21.5"/>
    <x v="68"/>
    <s v="yes"/>
    <x v="0"/>
    <x v="0"/>
    <x v="0"/>
    <s v="No"/>
    <s v="Normal Weight"/>
    <s v="Diabetes"/>
    <n v="1992"/>
    <s v="Sep"/>
    <n v="9"/>
    <d v="1992-09-09T00:00:00"/>
    <n v="8466.35"/>
    <s v="tier - 2"/>
    <s v="tier - 2"/>
    <s v="R1012"/>
  </r>
  <r>
    <s v="Id1044"/>
    <s v="Ptucha"/>
    <n v="38.14"/>
    <x v="85"/>
    <s v="No"/>
    <x v="0"/>
    <x v="0"/>
    <x v="0"/>
    <s v="No"/>
    <s v="Obesity"/>
    <s v="Prediabetes"/>
    <n v="1993"/>
    <s v="Nov"/>
    <n v="10"/>
    <d v="1993-11-10T00:00:00"/>
    <n v="8471.65"/>
    <s v="tier - 2"/>
    <s v="tier - 1"/>
    <s v="R1012"/>
  </r>
  <r>
    <s v="Id1045"/>
    <s v="Kirouac"/>
    <n v="35.42"/>
    <x v="234"/>
    <s v="yes"/>
    <x v="0"/>
    <x v="0"/>
    <x v="3"/>
    <s v="No"/>
    <s v="Obesity"/>
    <s v="Diabetes"/>
    <n v="1977"/>
    <s v="Dec"/>
    <n v="26"/>
    <d v="1977-12-26T00:00:00"/>
    <n v="8515.76"/>
    <s v="tier - 2"/>
    <s v="tier - 2"/>
    <s v="R1013"/>
  </r>
  <r>
    <s v="Id1046"/>
    <s v="Toews"/>
    <n v="35.625"/>
    <x v="9"/>
    <s v="No"/>
    <x v="0"/>
    <x v="0"/>
    <x v="0"/>
    <s v="No"/>
    <s v="Obesity"/>
    <s v="Diabetes"/>
    <n v="1977"/>
    <s v="Jun"/>
    <n v="21"/>
    <d v="1977-06-21T00:00:00"/>
    <n v="8516.83"/>
    <s v="tier - 2"/>
    <s v="tier - 1"/>
    <s v="R1013"/>
  </r>
  <r>
    <s v="Id1047"/>
    <s v="Perry"/>
    <n v="45.51"/>
    <x v="538"/>
    <s v="No"/>
    <x v="0"/>
    <x v="0"/>
    <x v="3"/>
    <s v="No"/>
    <s v="Obesity"/>
    <s v="Normal"/>
    <n v="1977"/>
    <s v="Dec"/>
    <n v="29"/>
    <d v="1977-12-29T00:00:00"/>
    <n v="8520.0300000000007"/>
    <s v="tier - 2"/>
    <s v="tier - 3"/>
    <s v="R1011"/>
  </r>
  <r>
    <s v="Id1048"/>
    <s v="Kretz"/>
    <n v="37.1"/>
    <x v="463"/>
    <s v="yes"/>
    <x v="0"/>
    <x v="0"/>
    <x v="0"/>
    <s v="No"/>
    <s v="Obesity"/>
    <s v="Diabetes"/>
    <n v="1979"/>
    <s v="Aug"/>
    <n v="13"/>
    <d v="1979-08-13T00:00:00"/>
    <n v="8522"/>
    <s v="tier - 2"/>
    <s v="tier - 2"/>
    <s v="R1011"/>
  </r>
  <r>
    <s v="Id1049"/>
    <s v="Hempel"/>
    <n v="30.5"/>
    <x v="539"/>
    <s v="yes"/>
    <x v="0"/>
    <x v="0"/>
    <x v="0"/>
    <s v="No"/>
    <s v="Obesity"/>
    <s v="Diabetes"/>
    <n v="1977"/>
    <s v="Jul"/>
    <n v="26"/>
    <d v="1977-07-26T00:00:00"/>
    <n v="8527.5300000000007"/>
    <s v="tier - 2"/>
    <s v="tier - 2"/>
    <s v="R1013"/>
  </r>
  <r>
    <s v="Id1050"/>
    <s v="McBroom"/>
    <n v="28.16"/>
    <x v="209"/>
    <s v="No"/>
    <x v="0"/>
    <x v="0"/>
    <x v="1"/>
    <s v="No"/>
    <s v="Over Weight"/>
    <s v="Normal"/>
    <n v="1980"/>
    <s v="Jul"/>
    <n v="24"/>
    <d v="1980-07-24T00:00:00"/>
    <n v="8534.67"/>
    <s v="tier - 2"/>
    <s v="tier - 3"/>
    <s v="R1024"/>
  </r>
  <r>
    <s v="Id1051"/>
    <s v="Yoo"/>
    <n v="29.1"/>
    <x v="409"/>
    <s v="yes"/>
    <x v="0"/>
    <x v="0"/>
    <x v="0"/>
    <s v="No"/>
    <s v="Over Weight"/>
    <s v="Normal"/>
    <n v="1981"/>
    <s v="Dec"/>
    <n v="27"/>
    <d v="1981-12-27T00:00:00"/>
    <n v="8538.2900000000009"/>
    <s v="tier - 2"/>
    <s v="tier - 3"/>
    <s v="R1024"/>
  </r>
  <r>
    <s v="Id1052"/>
    <s v="Rand"/>
    <n v="30.22"/>
    <x v="347"/>
    <s v="No"/>
    <x v="0"/>
    <x v="0"/>
    <x v="0"/>
    <s v="No"/>
    <s v="Obesity"/>
    <s v="Normal"/>
    <n v="1975"/>
    <s v="Nov"/>
    <n v="6"/>
    <d v="1975-11-06T00:00:00"/>
    <n v="8539.67"/>
    <s v="tier - 2"/>
    <s v="tier - 3"/>
    <s v="R1011"/>
  </r>
  <r>
    <s v="Id1053"/>
    <s v="Wolfe"/>
    <n v="24.29"/>
    <x v="290"/>
    <s v="No"/>
    <x v="0"/>
    <x v="0"/>
    <x v="0"/>
    <s v="No"/>
    <s v="Normal Weight"/>
    <s v="Diabetes"/>
    <n v="1980"/>
    <s v="Dec"/>
    <n v="12"/>
    <d v="1980-12-12T00:00:00"/>
    <n v="8547.69"/>
    <s v="tier - 2"/>
    <s v="tier - 1"/>
    <s v="R1013"/>
  </r>
  <r>
    <s v="Id1054"/>
    <s v="Vance"/>
    <n v="29.39"/>
    <x v="193"/>
    <s v="yes"/>
    <x v="0"/>
    <x v="0"/>
    <x v="0"/>
    <s v="No"/>
    <s v="Over Weight"/>
    <s v="Normal"/>
    <n v="1975"/>
    <s v="Aug"/>
    <n v="6"/>
    <d v="1975-08-06T00:00:00"/>
    <n v="8551.35"/>
    <s v="tier - 2"/>
    <s v="tier - 2"/>
    <s v="R1011"/>
  </r>
  <r>
    <s v="Id1055"/>
    <s v="Burnett"/>
    <n v="25.66"/>
    <x v="473"/>
    <s v="yes"/>
    <x v="0"/>
    <x v="0"/>
    <x v="3"/>
    <s v="No"/>
    <s v="Over Weight"/>
    <s v="Normal"/>
    <n v="1975"/>
    <s v="Aug"/>
    <n v="21"/>
    <d v="1975-08-21T00:00:00"/>
    <n v="8556.91"/>
    <s v="tier - 2"/>
    <s v="tier - 1"/>
    <s v="R1011"/>
  </r>
  <r>
    <s v="Id1056"/>
    <s v="Clason"/>
    <n v="39.11"/>
    <x v="231"/>
    <s v="No"/>
    <x v="0"/>
    <x v="0"/>
    <x v="0"/>
    <s v="No"/>
    <s v="Obesity"/>
    <s v="Prediabetes"/>
    <n v="1988"/>
    <s v="Sep"/>
    <n v="21"/>
    <d v="1988-09-21T00:00:00"/>
    <n v="8567.25"/>
    <s v="tier - 2"/>
    <s v="tier - 1"/>
    <s v="R1012"/>
  </r>
  <r>
    <s v="Id1057"/>
    <s v="Donnelly"/>
    <n v="43.78"/>
    <x v="268"/>
    <s v="No"/>
    <x v="0"/>
    <x v="0"/>
    <x v="3"/>
    <s v="No"/>
    <s v="Obesity"/>
    <s v="Prediabetes"/>
    <n v="1975"/>
    <s v="Sep"/>
    <n v="26"/>
    <d v="1975-09-26T00:00:00"/>
    <n v="8569.86"/>
    <s v="tier - 2"/>
    <s v="tier - 3"/>
    <s v="R1013"/>
  </r>
  <r>
    <s v="Id1058"/>
    <s v="Pietz"/>
    <n v="24.35"/>
    <x v="232"/>
    <s v="No"/>
    <x v="0"/>
    <x v="0"/>
    <x v="0"/>
    <s v="No"/>
    <s v="Normal Weight"/>
    <s v="Diabetes"/>
    <n v="1982"/>
    <s v="Dec"/>
    <n v="6"/>
    <d v="1982-12-06T00:00:00"/>
    <n v="8572.0400000000009"/>
    <s v="tier - 2"/>
    <s v="tier - 2"/>
    <s v="R1021"/>
  </r>
  <r>
    <s v="Id1059"/>
    <s v="Tegenkamp"/>
    <n v="40.299999999999997"/>
    <x v="352"/>
    <s v="yes"/>
    <x v="0"/>
    <x v="0"/>
    <x v="1"/>
    <s v="No"/>
    <s v="Obesity"/>
    <s v="Normal"/>
    <n v="1987"/>
    <s v="Nov"/>
    <n v="11"/>
    <d v="1987-11-11T00:00:00"/>
    <n v="8573.2999999999993"/>
    <s v="tier - 2"/>
    <s v="tier - 2"/>
    <s v="R1021"/>
  </r>
  <r>
    <s v="Id1060"/>
    <s v="Dover"/>
    <n v="32.774999999999999"/>
    <x v="439"/>
    <s v="yes"/>
    <x v="0"/>
    <x v="0"/>
    <x v="0"/>
    <s v="No"/>
    <s v="Obesity"/>
    <s v="Diabetes"/>
    <n v="1983"/>
    <s v="Dec"/>
    <n v="30"/>
    <d v="1983-12-30T00:00:00"/>
    <n v="8582.2999999999993"/>
    <s v="tier - 2"/>
    <s v="tier - 1"/>
    <s v="R1013"/>
  </r>
  <r>
    <s v="Id1061"/>
    <s v="Dockemeyer"/>
    <n v="39.6"/>
    <x v="78"/>
    <s v="yes"/>
    <x v="0"/>
    <x v="0"/>
    <x v="1"/>
    <s v="No"/>
    <s v="Obesity"/>
    <s v="Normal"/>
    <n v="1983"/>
    <s v="Jul"/>
    <n v="25"/>
    <d v="1983-07-25T00:00:00"/>
    <n v="8596.83"/>
    <s v="tier - 2"/>
    <s v="tier - 3"/>
    <s v="R1013"/>
  </r>
  <r>
    <s v="Id1062"/>
    <s v="Steele"/>
    <n v="30.97"/>
    <x v="540"/>
    <s v="No"/>
    <x v="0"/>
    <x v="0"/>
    <x v="1"/>
    <s v="No"/>
    <s v="Obesity"/>
    <s v="Normal"/>
    <n v="1973"/>
    <s v="Jul"/>
    <n v="11"/>
    <d v="1973-07-11T00:00:00"/>
    <n v="8601.33"/>
    <s v="tier - 2"/>
    <s v="tier - 1"/>
    <s v="R1013"/>
  </r>
  <r>
    <s v="Id1063"/>
    <s v="Harel"/>
    <n v="27.645"/>
    <x v="541"/>
    <s v="yes"/>
    <x v="0"/>
    <x v="0"/>
    <x v="0"/>
    <s v="No"/>
    <s v="Over Weight"/>
    <s v="Diabetes"/>
    <n v="1977"/>
    <s v="Sep"/>
    <n v="24"/>
    <d v="1977-09-24T00:00:00"/>
    <n v="8603.82"/>
    <s v="tier - 2"/>
    <s v="tier - 1"/>
    <s v="R1019"/>
  </r>
  <r>
    <s v="Id1064"/>
    <s v="Aguila"/>
    <n v="34.43"/>
    <x v="10"/>
    <s v="yes"/>
    <x v="0"/>
    <x v="0"/>
    <x v="1"/>
    <s v="No"/>
    <s v="Obesity"/>
    <s v="Prediabetes"/>
    <n v="1977"/>
    <s v="Nov"/>
    <n v="12"/>
    <d v="1977-11-12T00:00:00"/>
    <n v="8604.48"/>
    <s v="tier - 3"/>
    <s v="tier - 2"/>
    <s v="R1016"/>
  </r>
  <r>
    <s v="Id1065"/>
    <s v="Vallejo Sarmiento"/>
    <n v="39.6"/>
    <x v="321"/>
    <s v="yes"/>
    <x v="0"/>
    <x v="1"/>
    <x v="3"/>
    <s v="No"/>
    <s v="Obesity"/>
    <s v="Normal"/>
    <n v="1977"/>
    <s v="Oct"/>
    <n v="15"/>
    <d v="1977-10-15T00:00:00"/>
    <n v="8605.36"/>
    <s v="tier - 2"/>
    <s v="tier - 2"/>
    <s v="R1013"/>
  </r>
  <r>
    <s v="Id1066"/>
    <s v="Beisheim"/>
    <n v="22.1"/>
    <x v="347"/>
    <s v="yes"/>
    <x v="0"/>
    <x v="0"/>
    <x v="1"/>
    <s v="No"/>
    <s v="Normal Weight"/>
    <s v="Normal"/>
    <n v="1979"/>
    <s v="Jul"/>
    <n v="17"/>
    <d v="1979-07-17T00:00:00"/>
    <n v="8606.2199999999993"/>
    <s v="tier - 1"/>
    <s v="tier - 2"/>
    <s v="R1014"/>
  </r>
  <r>
    <s v="Id1067"/>
    <s v="Lenhoff"/>
    <n v="33.25"/>
    <x v="409"/>
    <s v="yes"/>
    <x v="0"/>
    <x v="1"/>
    <x v="3"/>
    <s v="No"/>
    <s v="Obesity"/>
    <s v="Normal"/>
    <n v="1977"/>
    <s v="Sep"/>
    <n v="2"/>
    <d v="1977-09-02T00:00:00"/>
    <n v="8615.2999999999993"/>
    <s v="tier - 2"/>
    <s v="tier - 3"/>
    <s v="R1011"/>
  </r>
  <r>
    <s v="Id1068"/>
    <s v="Wehrwein"/>
    <n v="33.33"/>
    <x v="542"/>
    <s v="No"/>
    <x v="0"/>
    <x v="0"/>
    <x v="0"/>
    <s v="No"/>
    <s v="Obesity"/>
    <s v="Diabetes"/>
    <n v="1975"/>
    <s v="Aug"/>
    <n v="3"/>
    <d v="1975-08-03T00:00:00"/>
    <n v="8627.5400000000009"/>
    <s v="tier - 2"/>
    <s v="tier - 2"/>
    <s v="R1017"/>
  </r>
  <r>
    <s v="Id1069"/>
    <s v="Wallace"/>
    <n v="30.5"/>
    <x v="9"/>
    <s v="No"/>
    <x v="0"/>
    <x v="0"/>
    <x v="0"/>
    <s v="No"/>
    <s v="Obesity"/>
    <s v="Diabetes"/>
    <n v="1965"/>
    <s v="Oct"/>
    <n v="21"/>
    <d v="1965-10-21T00:00:00"/>
    <n v="8665.09"/>
    <s v="tier - 3"/>
    <s v="tier - 2"/>
    <s v="R1012"/>
  </r>
  <r>
    <s v="Id1070"/>
    <s v="Markowitz"/>
    <n v="30.3"/>
    <x v="180"/>
    <s v="No"/>
    <x v="0"/>
    <x v="0"/>
    <x v="0"/>
    <s v="No"/>
    <s v="Obesity"/>
    <s v="Normal"/>
    <n v="1969"/>
    <s v="Aug"/>
    <n v="10"/>
    <d v="1969-08-10T00:00:00"/>
    <n v="8665.14"/>
    <s v="tier - 2"/>
    <s v="tier - 3"/>
    <s v="R1013"/>
  </r>
  <r>
    <s v="Id1071"/>
    <s v="Vos"/>
    <n v="26.22"/>
    <x v="334"/>
    <s v="No"/>
    <x v="0"/>
    <x v="0"/>
    <x v="1"/>
    <s v="No"/>
    <s v="Over Weight"/>
    <s v="Prediabetes"/>
    <n v="1974"/>
    <s v="Aug"/>
    <n v="16"/>
    <d v="1974-08-16T00:00:00"/>
    <n v="8671.19"/>
    <s v="tier - 2"/>
    <s v="tier - 1"/>
    <s v="R1012"/>
  </r>
  <r>
    <s v="Id1072"/>
    <s v="McLeod"/>
    <n v="29.99"/>
    <x v="543"/>
    <s v="No"/>
    <x v="0"/>
    <x v="0"/>
    <x v="0"/>
    <s v="No"/>
    <s v="Obesity"/>
    <s v="Diabetes"/>
    <n v="1973"/>
    <s v="Oct"/>
    <n v="11"/>
    <d v="1973-10-11T00:00:00"/>
    <n v="8688.86"/>
    <s v="tier - 2"/>
    <s v="tier - 1"/>
    <s v="R1017"/>
  </r>
  <r>
    <s v="Id1073"/>
    <s v="Balcom"/>
    <n v="36.380000000000003"/>
    <x v="213"/>
    <s v="No"/>
    <x v="0"/>
    <x v="0"/>
    <x v="3"/>
    <s v="No"/>
    <s v="Obesity"/>
    <s v="Prediabetes"/>
    <n v="1980"/>
    <s v="Oct"/>
    <n v="28"/>
    <d v="1980-10-28T00:00:00"/>
    <n v="8701.84"/>
    <s v="tier - 2"/>
    <s v="tier - 3"/>
    <s v="R1021"/>
  </r>
  <r>
    <s v="Id1074"/>
    <s v="Dirth"/>
    <n v="31.16"/>
    <x v="228"/>
    <s v="yes"/>
    <x v="0"/>
    <x v="1"/>
    <x v="3"/>
    <s v="No"/>
    <s v="Obesity"/>
    <s v="Normal"/>
    <n v="1973"/>
    <s v="Jun"/>
    <n v="25"/>
    <d v="1973-06-25T00:00:00"/>
    <n v="8703.4599999999991"/>
    <s v="tier - 3"/>
    <s v="tier - 3"/>
    <s v="R1011"/>
  </r>
  <r>
    <s v="Id1075"/>
    <s v="Inglish"/>
    <n v="25.55"/>
    <x v="98"/>
    <s v="yes"/>
    <x v="0"/>
    <x v="0"/>
    <x v="3"/>
    <s v="No"/>
    <s v="Over Weight"/>
    <s v="Normal"/>
    <n v="1976"/>
    <s v="Jun"/>
    <n v="17"/>
    <d v="1976-06-17T00:00:00"/>
    <n v="8733.23"/>
    <s v="tier - 2"/>
    <s v="tier - 3"/>
    <s v="R1012"/>
  </r>
  <r>
    <s v="Id1076"/>
    <s v="Matthews"/>
    <n v="28.77"/>
    <x v="544"/>
    <s v="yes"/>
    <x v="0"/>
    <x v="0"/>
    <x v="0"/>
    <s v="No"/>
    <s v="Over Weight"/>
    <s v="Normal"/>
    <n v="1999"/>
    <s v="Aug"/>
    <n v="23"/>
    <d v="1999-08-23T00:00:00"/>
    <n v="8747.68"/>
    <s v="tier - 2"/>
    <s v="tier - 3"/>
    <s v="R1011"/>
  </r>
  <r>
    <s v="Id1077"/>
    <s v="Massa-Musiak"/>
    <n v="23.14"/>
    <x v="325"/>
    <s v="yes"/>
    <x v="0"/>
    <x v="0"/>
    <x v="3"/>
    <s v="No"/>
    <s v="Normal Weight"/>
    <s v="Normal"/>
    <n v="1969"/>
    <s v="Sep"/>
    <n v="9"/>
    <d v="1969-09-09T00:00:00"/>
    <n v="8760.1200000000008"/>
    <s v="tier - 2"/>
    <s v="tier - 1"/>
    <s v="R1013"/>
  </r>
  <r>
    <s v="Id1078"/>
    <s v="Bailey"/>
    <n v="39.6"/>
    <x v="545"/>
    <s v="No"/>
    <x v="0"/>
    <x v="0"/>
    <x v="0"/>
    <s v="No"/>
    <s v="Obesity"/>
    <s v="Diabetes"/>
    <n v="1974"/>
    <s v="Sep"/>
    <n v="6"/>
    <d v="1974-09-06T00:00:00"/>
    <n v="8765.25"/>
    <s v="tier - 2"/>
    <s v="tier - 3"/>
    <s v="R1012"/>
  </r>
  <r>
    <s v="Id1079"/>
    <s v="Jacoby"/>
    <n v="29.2"/>
    <x v="546"/>
    <s v="No"/>
    <x v="0"/>
    <x v="0"/>
    <x v="0"/>
    <s v="No"/>
    <s v="Over Weight"/>
    <s v="Diabetes"/>
    <n v="1971"/>
    <s v="Aug"/>
    <n v="23"/>
    <d v="1971-08-23T00:00:00"/>
    <n v="8782.4699999999993"/>
    <s v="tier - 2"/>
    <s v="tier - 3"/>
    <s v="R1011"/>
  </r>
  <r>
    <s v="Id1080"/>
    <s v="Crimmings"/>
    <n v="32.774999999999999"/>
    <x v="547"/>
    <s v="No"/>
    <x v="0"/>
    <x v="0"/>
    <x v="0"/>
    <s v="No"/>
    <s v="Obesity"/>
    <s v="Diabetes"/>
    <n v="1971"/>
    <s v="Jun"/>
    <n v="18"/>
    <d v="1971-06-18T00:00:00"/>
    <n v="8798.59"/>
    <s v="tier - 2"/>
    <s v="tier - 1"/>
    <s v="R1011"/>
  </r>
  <r>
    <s v="Id1081"/>
    <s v="Crane"/>
    <n v="24.035"/>
    <x v="519"/>
    <s v="No"/>
    <x v="0"/>
    <x v="0"/>
    <x v="0"/>
    <s v="No"/>
    <s v="Normal Weight"/>
    <s v="Diabetes"/>
    <n v="1965"/>
    <s v="Aug"/>
    <n v="29"/>
    <d v="1965-08-29T00:00:00"/>
    <n v="8800.49"/>
    <s v="tier - 3"/>
    <s v="tier - 2"/>
    <s v="R1013"/>
  </r>
  <r>
    <s v="Id1082"/>
    <s v="Swartzfager"/>
    <n v="30.55"/>
    <x v="256"/>
    <s v="No"/>
    <x v="0"/>
    <x v="1"/>
    <x v="3"/>
    <s v="No"/>
    <s v="Obesity"/>
    <s v="Prediabetes"/>
    <n v="2001"/>
    <s v="Nov"/>
    <n v="7"/>
    <d v="2001-11-07T00:00:00"/>
    <n v="8821.8799999999992"/>
    <s v="tier - 2"/>
    <s v="tier - 3"/>
    <s v="R1023"/>
  </r>
  <r>
    <s v="Id1083"/>
    <s v="Clevenger"/>
    <n v="28.81"/>
    <x v="548"/>
    <s v="No"/>
    <x v="0"/>
    <x v="0"/>
    <x v="1"/>
    <s v="No"/>
    <s v="Over Weight"/>
    <s v="Diabetes"/>
    <n v="1976"/>
    <s v="Jun"/>
    <n v="14"/>
    <d v="1976-06-14T00:00:00"/>
    <n v="8823.2800000000007"/>
    <s v="tier - 2"/>
    <s v="tier - 1"/>
    <s v="R1011"/>
  </r>
  <r>
    <s v="Id1084"/>
    <s v="Reichardt"/>
    <n v="31.66"/>
    <x v="92"/>
    <s v="No"/>
    <x v="0"/>
    <x v="0"/>
    <x v="0"/>
    <s v="No"/>
    <s v="Obesity"/>
    <s v="Normal"/>
    <n v="1976"/>
    <s v="Oct"/>
    <n v="19"/>
    <d v="1976-10-19T00:00:00"/>
    <n v="8823.99"/>
    <s v="tier - 2"/>
    <s v="tier - 3"/>
    <s v="R1024"/>
  </r>
  <r>
    <s v="Id1085"/>
    <s v="Morton"/>
    <n v="28.215"/>
    <x v="549"/>
    <s v="yes"/>
    <x v="0"/>
    <x v="0"/>
    <x v="3"/>
    <s v="No"/>
    <s v="Over Weight"/>
    <s v="Diabetes"/>
    <n v="1988"/>
    <s v="Aug"/>
    <n v="22"/>
    <d v="1988-08-22T00:00:00"/>
    <n v="8824.27"/>
    <s v="tier - 2"/>
    <s v="tier - 1"/>
    <s v="R1025"/>
  </r>
  <r>
    <s v="Id1086"/>
    <s v="Sunstrum"/>
    <n v="26.12"/>
    <x v="550"/>
    <s v="yes"/>
    <x v="0"/>
    <x v="1"/>
    <x v="3"/>
    <s v="No"/>
    <s v="Over Weight"/>
    <s v="Normal"/>
    <n v="1976"/>
    <s v="Jul"/>
    <n v="14"/>
    <d v="1976-07-14T00:00:00"/>
    <n v="8825.09"/>
    <s v="tier - 2"/>
    <s v="tier - 3"/>
    <s v="R1011"/>
  </r>
  <r>
    <s v="Id1087"/>
    <s v="Frownfelter"/>
    <n v="36.630000000000003"/>
    <x v="551"/>
    <s v="No"/>
    <x v="0"/>
    <x v="0"/>
    <x v="1"/>
    <s v="No"/>
    <s v="Obesity"/>
    <s v="Diabetes"/>
    <n v="1972"/>
    <s v="Nov"/>
    <n v="14"/>
    <d v="1972-11-14T00:00:00"/>
    <n v="8827.2099999999991"/>
    <s v="tier - 3"/>
    <s v="tier - 1"/>
    <s v="R1012"/>
  </r>
  <r>
    <s v="Id1088"/>
    <s v="Richter"/>
    <n v="33.344999999999999"/>
    <x v="524"/>
    <s v="No"/>
    <x v="0"/>
    <x v="0"/>
    <x v="1"/>
    <s v="No"/>
    <s v="Obesity"/>
    <s v="Diabetes"/>
    <n v="1972"/>
    <s v="Nov"/>
    <n v="22"/>
    <d v="1972-11-22T00:00:00"/>
    <n v="8835.26"/>
    <s v="tier - 3"/>
    <s v="tier - 2"/>
    <s v="R1012"/>
  </r>
  <r>
    <s v="Id1089"/>
    <s v="England"/>
    <n v="27.11"/>
    <x v="381"/>
    <s v="No"/>
    <x v="0"/>
    <x v="0"/>
    <x v="0"/>
    <s v="No"/>
    <s v="Over Weight"/>
    <s v="Diabetes"/>
    <n v="1974"/>
    <s v="Jun"/>
    <n v="18"/>
    <d v="1974-06-18T00:00:00"/>
    <n v="8871.15"/>
    <s v="tier - 2"/>
    <s v="tier - 3"/>
    <s v="R1013"/>
  </r>
  <r>
    <s v="Id1090"/>
    <s v="McLean"/>
    <n v="26.6"/>
    <x v="173"/>
    <s v="yes"/>
    <x v="0"/>
    <x v="1"/>
    <x v="3"/>
    <s v="No"/>
    <s v="Over Weight"/>
    <s v="Normal"/>
    <n v="1973"/>
    <s v="Sep"/>
    <n v="9"/>
    <d v="1973-09-09T00:00:00"/>
    <n v="8890.59"/>
    <s v="tier - 2"/>
    <s v="tier - 3"/>
    <s v="R1012"/>
  </r>
  <r>
    <s v="Id1091"/>
    <s v="Gardner"/>
    <n v="30.41"/>
    <x v="55"/>
    <s v="No"/>
    <x v="0"/>
    <x v="0"/>
    <x v="0"/>
    <s v="No"/>
    <s v="Obesity"/>
    <s v="Diabetes"/>
    <n v="1978"/>
    <s v="Dec"/>
    <n v="16"/>
    <d v="1978-12-16T00:00:00"/>
    <n v="8891.14"/>
    <s v="tier - 2"/>
    <s v="tier - 3"/>
    <s v="R1017"/>
  </r>
  <r>
    <s v="Id1092"/>
    <s v="Lane"/>
    <n v="28.98"/>
    <x v="64"/>
    <s v="No"/>
    <x v="0"/>
    <x v="0"/>
    <x v="1"/>
    <s v="No"/>
    <s v="Over Weight"/>
    <s v="Diabetes"/>
    <n v="1997"/>
    <s v="Nov"/>
    <n v="28"/>
    <d v="1997-11-28T00:00:00"/>
    <n v="8906.14"/>
    <s v="tier - 2"/>
    <s v="tier - 2"/>
    <s v="R1012"/>
  </r>
  <r>
    <s v="Id1093"/>
    <s v="Vonachen"/>
    <n v="31.24"/>
    <x v="552"/>
    <s v="No"/>
    <x v="0"/>
    <x v="0"/>
    <x v="0"/>
    <s v="No"/>
    <s v="Obesity"/>
    <s v="Diabetes"/>
    <n v="1967"/>
    <s v="Sep"/>
    <n v="6"/>
    <d v="1967-09-06T00:00:00"/>
    <n v="8908.4699999999993"/>
    <s v="tier - 3"/>
    <s v="tier - 2"/>
    <s v="R1013"/>
  </r>
  <r>
    <s v="Id1094"/>
    <s v="Smith"/>
    <n v="31.54"/>
    <x v="321"/>
    <s v="No"/>
    <x v="0"/>
    <x v="0"/>
    <x v="0"/>
    <s v="No"/>
    <s v="Obesity"/>
    <s v="Normal"/>
    <n v="1975"/>
    <s v="Jul"/>
    <n v="7"/>
    <d v="1975-07-07T00:00:00"/>
    <n v="8930.93"/>
    <s v="tier - 2"/>
    <s v="tier - 2"/>
    <s v="R1012"/>
  </r>
  <r>
    <s v="Id1095"/>
    <s v="Kidwell"/>
    <n v="38.6"/>
    <x v="463"/>
    <s v="yes"/>
    <x v="0"/>
    <x v="0"/>
    <x v="1"/>
    <s v="No"/>
    <s v="Obesity"/>
    <s v="Diabetes"/>
    <n v="1972"/>
    <s v="Jun"/>
    <n v="6"/>
    <d v="1972-06-06T00:00:00"/>
    <n v="8932.08"/>
    <s v="tier - 2"/>
    <s v="tier - 1"/>
    <s v="R1011"/>
  </r>
  <r>
    <s v="Id1096"/>
    <s v="Betancourth"/>
    <n v="37.950000000000003"/>
    <x v="87"/>
    <s v="No"/>
    <x v="0"/>
    <x v="0"/>
    <x v="0"/>
    <s v="No"/>
    <s v="Obesity"/>
    <s v="Prediabetes"/>
    <n v="1976"/>
    <s v="Dec"/>
    <n v="25"/>
    <d v="1976-12-25T00:00:00"/>
    <n v="8944.1200000000008"/>
    <s v="tier - 3"/>
    <s v="tier - 2"/>
    <s v="R1013"/>
  </r>
  <r>
    <s v="Id1097"/>
    <s v="Henstrom"/>
    <n v="38.97"/>
    <x v="89"/>
    <s v="No"/>
    <x v="0"/>
    <x v="0"/>
    <x v="0"/>
    <s v="No"/>
    <s v="Obesity"/>
    <s v="Normal"/>
    <n v="1992"/>
    <s v="Sep"/>
    <n v="27"/>
    <d v="1992-09-27T00:00:00"/>
    <n v="8954.99"/>
    <s v="tier - 2"/>
    <s v="tier - 3"/>
    <s v="R1026"/>
  </r>
  <r>
    <s v="Id1098"/>
    <s v="Pereira"/>
    <n v="21.2"/>
    <x v="553"/>
    <s v="No"/>
    <x v="0"/>
    <x v="0"/>
    <x v="0"/>
    <s v="No"/>
    <s v="Normal Weight"/>
    <s v="Diabetes"/>
    <n v="1974"/>
    <s v="Aug"/>
    <n v="17"/>
    <d v="1974-08-17T00:00:00"/>
    <n v="8964.06"/>
    <s v="tier - 3"/>
    <s v="tier - 2"/>
    <s v="R1016"/>
  </r>
  <r>
    <s v="Id1099"/>
    <s v="Black"/>
    <n v="23.96"/>
    <x v="8"/>
    <s v="yes"/>
    <x v="0"/>
    <x v="1"/>
    <x v="3"/>
    <s v="No"/>
    <s v="Normal Weight"/>
    <s v="Diabetes"/>
    <n v="1983"/>
    <s v="Jul"/>
    <n v="15"/>
    <d v="1983-07-15T00:00:00"/>
    <n v="8965.7999999999993"/>
    <s v="tier - 2"/>
    <s v="tier - 3"/>
    <s v="R1012"/>
  </r>
  <r>
    <s v="Id1100"/>
    <s v="Brown"/>
    <n v="35.93"/>
    <x v="554"/>
    <s v="yes"/>
    <x v="0"/>
    <x v="0"/>
    <x v="3"/>
    <s v="No"/>
    <s v="Obesity"/>
    <s v="Prediabetes"/>
    <n v="1974"/>
    <s v="Sep"/>
    <n v="8"/>
    <d v="1974-09-08T00:00:00"/>
    <n v="8968.33"/>
    <s v="tier - 3"/>
    <s v="tier - 2"/>
    <s v="R1011"/>
  </r>
  <r>
    <s v="Id1101"/>
    <s v="Reasoner"/>
    <n v="26.11"/>
    <x v="555"/>
    <s v="yes"/>
    <x v="0"/>
    <x v="0"/>
    <x v="1"/>
    <s v="No"/>
    <s v="Over Weight"/>
    <s v="Diabetes"/>
    <n v="1974"/>
    <s v="Jul"/>
    <n v="21"/>
    <d v="1974-07-21T00:00:00"/>
    <n v="8978.19"/>
    <s v="tier - 2"/>
    <s v="tier - 2"/>
    <s v="R1013"/>
  </r>
  <r>
    <s v="Id1102"/>
    <s v="Wandzilak"/>
    <n v="32.299999999999997"/>
    <x v="556"/>
    <s v="No"/>
    <x v="0"/>
    <x v="0"/>
    <x v="1"/>
    <s v="No"/>
    <s v="Obesity"/>
    <s v="Diabetes"/>
    <n v="1973"/>
    <s v="Oct"/>
    <n v="11"/>
    <d v="1973-10-11T00:00:00"/>
    <n v="8988.16"/>
    <s v="tier - 2"/>
    <s v="tier - 1"/>
    <s v="R1012"/>
  </r>
  <r>
    <s v="Id1103"/>
    <s v="Carver"/>
    <n v="28.69"/>
    <x v="557"/>
    <s v="No"/>
    <x v="0"/>
    <x v="0"/>
    <x v="1"/>
    <s v="No"/>
    <s v="Over Weight"/>
    <s v="Diabetes"/>
    <n v="1979"/>
    <s v="Dec"/>
    <n v="16"/>
    <d v="1979-12-16T00:00:00"/>
    <n v="8998.43"/>
    <s v="tier - 2"/>
    <s v="tier - 1"/>
    <s v="R1025"/>
  </r>
  <r>
    <s v="Id1104"/>
    <s v="Borror"/>
    <n v="31.28"/>
    <x v="457"/>
    <s v="yes"/>
    <x v="0"/>
    <x v="0"/>
    <x v="3"/>
    <s v="No"/>
    <s v="Obesity"/>
    <s v="Diabetes"/>
    <n v="1993"/>
    <s v="Dec"/>
    <n v="1"/>
    <d v="1993-12-01T00:00:00"/>
    <n v="9010.2000000000007"/>
    <s v="tier - 2"/>
    <s v="tier - 3"/>
    <s v="R1026"/>
  </r>
  <r>
    <s v="Id1105"/>
    <s v="Saad"/>
    <n v="30.21"/>
    <x v="558"/>
    <s v="No"/>
    <x v="0"/>
    <x v="0"/>
    <x v="0"/>
    <s v="No"/>
    <s v="Obesity"/>
    <s v="Diabetes"/>
    <n v="1972"/>
    <s v="Dec"/>
    <n v="7"/>
    <d v="1972-12-07T00:00:00"/>
    <n v="9048.0300000000007"/>
    <s v="tier - 2"/>
    <s v="tier - 2"/>
    <s v="R1013"/>
  </r>
  <r>
    <s v="Id1106"/>
    <s v="Paul"/>
    <n v="38.28"/>
    <x v="559"/>
    <s v="yes"/>
    <x v="0"/>
    <x v="0"/>
    <x v="0"/>
    <s v="No"/>
    <s v="Obesity"/>
    <s v="Diabetes"/>
    <n v="1972"/>
    <s v="Dec"/>
    <n v="2"/>
    <d v="1972-12-02T00:00:00"/>
    <n v="9058.73"/>
    <s v="tier - 3"/>
    <s v="tier - 2"/>
    <s v="R1013"/>
  </r>
  <r>
    <s v="Id1107"/>
    <s v="Trail"/>
    <n v="29.9"/>
    <x v="254"/>
    <s v="yes"/>
    <x v="0"/>
    <x v="0"/>
    <x v="0"/>
    <s v="No"/>
    <s v="Over Weight"/>
    <s v="Diabetes"/>
    <n v="1977"/>
    <s v="Nov"/>
    <n v="4"/>
    <d v="1977-11-04T00:00:00"/>
    <n v="9095.07"/>
    <s v="tier - 2"/>
    <s v="tier - 2"/>
    <s v="R1024"/>
  </r>
  <r>
    <s v="Id1108"/>
    <s v="Benton"/>
    <n v="23.18"/>
    <x v="560"/>
    <s v="yes"/>
    <x v="0"/>
    <x v="0"/>
    <x v="1"/>
    <s v="No"/>
    <s v="Normal Weight"/>
    <s v="Diabetes"/>
    <n v="1965"/>
    <s v="Nov"/>
    <n v="9"/>
    <d v="1965-11-09T00:00:00"/>
    <n v="9095.94"/>
    <s v="tier - 3"/>
    <s v="tier - 1"/>
    <s v="R1011"/>
  </r>
  <r>
    <s v="Id1109"/>
    <s v="Bauman"/>
    <n v="33.020000000000003"/>
    <x v="103"/>
    <s v="yes"/>
    <x v="0"/>
    <x v="0"/>
    <x v="0"/>
    <s v="No"/>
    <s v="Obesity"/>
    <s v="Normal"/>
    <n v="1977"/>
    <s v="Dec"/>
    <n v="2"/>
    <d v="1977-12-02T00:00:00"/>
    <n v="9101.7999999999993"/>
    <s v="tier - 2"/>
    <s v="tier - 1"/>
    <s v="R1011"/>
  </r>
  <r>
    <s v="Id1110"/>
    <s v="Bakula"/>
    <n v="27.29"/>
    <x v="561"/>
    <s v="No"/>
    <x v="0"/>
    <x v="0"/>
    <x v="1"/>
    <s v="No"/>
    <s v="Over Weight"/>
    <s v="Prediabetes"/>
    <n v="1970"/>
    <s v="Aug"/>
    <n v="12"/>
    <d v="1970-08-12T00:00:00"/>
    <n v="9140.9500000000007"/>
    <s v="tier - 3"/>
    <s v="tier - 3"/>
    <s v="R1013"/>
  </r>
  <r>
    <s v="Id1111"/>
    <s v="Edwards"/>
    <n v="23.18"/>
    <x v="525"/>
    <s v="No"/>
    <x v="0"/>
    <x v="0"/>
    <x v="1"/>
    <s v="No"/>
    <s v="Normal Weight"/>
    <s v="Diabetes"/>
    <n v="1970"/>
    <s v="Oct"/>
    <n v="18"/>
    <d v="1970-10-18T00:00:00"/>
    <n v="9144.57"/>
    <s v="tier - 3"/>
    <s v="tier - 2"/>
    <s v="R1011"/>
  </r>
  <r>
    <s v="Id1112"/>
    <s v="Davis"/>
    <n v="32.659999999999997"/>
    <x v="282"/>
    <s v="yes"/>
    <x v="0"/>
    <x v="0"/>
    <x v="0"/>
    <s v="No"/>
    <s v="Obesity"/>
    <s v="Diabetes"/>
    <n v="1982"/>
    <s v="Dec"/>
    <n v="8"/>
    <d v="1982-12-08T00:00:00"/>
    <n v="9147.5"/>
    <s v="tier - 2"/>
    <s v="tier - 1"/>
    <s v="R1012"/>
  </r>
  <r>
    <s v="Id1113"/>
    <s v="Weiler"/>
    <n v="30.78"/>
    <x v="447"/>
    <s v="No"/>
    <x v="0"/>
    <x v="0"/>
    <x v="0"/>
    <s v="No"/>
    <s v="Obesity"/>
    <s v="Diabetes"/>
    <n v="1990"/>
    <s v="Aug"/>
    <n v="23"/>
    <d v="1990-08-23T00:00:00"/>
    <n v="9159.51"/>
    <s v="tier - 2"/>
    <s v="tier - 2"/>
    <s v="R1021"/>
  </r>
  <r>
    <s v="Id1114"/>
    <s v="Schaaf"/>
    <n v="47.2"/>
    <x v="109"/>
    <s v="yes"/>
    <x v="0"/>
    <x v="1"/>
    <x v="3"/>
    <s v="No"/>
    <s v="Obesity"/>
    <s v="Prediabetes"/>
    <n v="1970"/>
    <s v="Oct"/>
    <n v="24"/>
    <d v="1970-10-24T00:00:00"/>
    <n v="9171.75"/>
    <s v="tier - 2"/>
    <s v="tier - 2"/>
    <s v="R1012"/>
  </r>
  <r>
    <s v="Id1115"/>
    <s v="Sack"/>
    <n v="31.6"/>
    <x v="56"/>
    <s v="No"/>
    <x v="0"/>
    <x v="0"/>
    <x v="1"/>
    <s v="No"/>
    <s v="Obesity"/>
    <s v="Prediabetes"/>
    <n v="1971"/>
    <s v="Dec"/>
    <n v="29"/>
    <d v="1971-12-29T00:00:00"/>
    <n v="9174.14"/>
    <s v="tier - 3"/>
    <s v="tier - 1"/>
    <s v="R1012"/>
  </r>
  <r>
    <s v="Id1116"/>
    <s v="Chenard"/>
    <n v="33.914999999999999"/>
    <x v="485"/>
    <s v="yes"/>
    <x v="0"/>
    <x v="0"/>
    <x v="3"/>
    <s v="No"/>
    <s v="Obesity"/>
    <s v="Diabetes"/>
    <n v="1973"/>
    <s v="Dec"/>
    <n v="25"/>
    <d v="1973-12-25T00:00:00"/>
    <n v="9182.17"/>
    <s v="tier - 2"/>
    <s v="tier - 3"/>
    <s v="R1011"/>
  </r>
  <r>
    <s v="Id1117"/>
    <s v="Williamson"/>
    <n v="23.54"/>
    <x v="199"/>
    <s v="No"/>
    <x v="0"/>
    <x v="0"/>
    <x v="1"/>
    <s v="No"/>
    <s v="Normal Weight"/>
    <s v="Normal"/>
    <n v="1976"/>
    <s v="Sep"/>
    <n v="10"/>
    <d v="1976-09-10T00:00:00"/>
    <n v="9193.84"/>
    <s v="tier - 2"/>
    <s v="tier - 1"/>
    <s v="R1012"/>
  </r>
  <r>
    <s v="Id1118"/>
    <s v="Dollas"/>
    <n v="27.074999999999999"/>
    <x v="500"/>
    <s v="No"/>
    <x v="0"/>
    <x v="0"/>
    <x v="1"/>
    <s v="No"/>
    <s v="Over Weight"/>
    <s v="Normal"/>
    <n v="1986"/>
    <s v="Dec"/>
    <n v="25"/>
    <d v="1986-12-25T00:00:00"/>
    <n v="9210.06"/>
    <s v="tier - 2"/>
    <s v="tier - 3"/>
    <s v="R1021"/>
  </r>
  <r>
    <s v="Id1119"/>
    <s v="Sprague"/>
    <n v="25.8"/>
    <x v="315"/>
    <s v="yes"/>
    <x v="0"/>
    <x v="0"/>
    <x v="0"/>
    <s v="No"/>
    <s v="Over Weight"/>
    <s v="Normal"/>
    <n v="1981"/>
    <s v="Dec"/>
    <n v="5"/>
    <d v="1981-12-05T00:00:00"/>
    <n v="9222.4"/>
    <s v="tier - 2"/>
    <s v="tier - 3"/>
    <s v="R1019"/>
  </r>
  <r>
    <s v="Id1120"/>
    <s v="Michell"/>
    <n v="36.1"/>
    <x v="473"/>
    <s v="yes"/>
    <x v="0"/>
    <x v="1"/>
    <x v="3"/>
    <s v="No"/>
    <s v="Obesity"/>
    <s v="Normal"/>
    <n v="1975"/>
    <s v="Dec"/>
    <n v="6"/>
    <d v="1975-12-06T00:00:00"/>
    <n v="9225.26"/>
    <s v="tier - 3"/>
    <s v="tier - 3"/>
    <s v="R1015"/>
  </r>
  <r>
    <s v="Id1121"/>
    <s v="Datwyler"/>
    <n v="30.495000000000001"/>
    <x v="300"/>
    <s v="yes"/>
    <x v="0"/>
    <x v="1"/>
    <x v="3"/>
    <s v="No"/>
    <s v="Obesity"/>
    <s v="Prediabetes"/>
    <n v="1980"/>
    <s v="Oct"/>
    <n v="5"/>
    <d v="1980-10-05T00:00:00"/>
    <n v="9247.94"/>
    <s v="tier - 2"/>
    <s v="tier - 1"/>
    <s v="R1021"/>
  </r>
  <r>
    <s v="Id1122"/>
    <s v="Mead"/>
    <n v="21.4"/>
    <x v="562"/>
    <s v="yes"/>
    <x v="0"/>
    <x v="1"/>
    <x v="3"/>
    <s v="No"/>
    <s v="Normal Weight"/>
    <s v="Prediabetes"/>
    <n v="1974"/>
    <s v="Aug"/>
    <n v="21"/>
    <d v="1974-08-21T00:00:00"/>
    <n v="9249.5"/>
    <s v="tier - 2"/>
    <s v="tier - 1"/>
    <s v="R1012"/>
  </r>
  <r>
    <s v="Id1123"/>
    <s v="Kennedy"/>
    <n v="32.299999999999997"/>
    <x v="172"/>
    <s v="No"/>
    <x v="0"/>
    <x v="0"/>
    <x v="0"/>
    <s v="No"/>
    <s v="Obesity"/>
    <s v="Diabetes"/>
    <n v="1971"/>
    <s v="Aug"/>
    <n v="6"/>
    <d v="1971-08-06T00:00:00"/>
    <n v="9264.7999999999993"/>
    <s v="tier - 2"/>
    <s v="tier - 1"/>
    <s v="R1011"/>
  </r>
  <r>
    <s v="Id1124"/>
    <s v="Czech"/>
    <n v="29.78"/>
    <x v="561"/>
    <s v="No"/>
    <x v="0"/>
    <x v="1"/>
    <x v="3"/>
    <s v="No"/>
    <s v="Over Weight"/>
    <s v="Prediabetes"/>
    <n v="1973"/>
    <s v="Oct"/>
    <n v="27"/>
    <d v="1973-10-27T00:00:00"/>
    <n v="9282.48"/>
    <s v="tier - 3"/>
    <s v="tier - 2"/>
    <s v="R1016"/>
  </r>
  <r>
    <s v="Id1125"/>
    <s v="O'Brien"/>
    <n v="34.76"/>
    <x v="563"/>
    <s v="yes"/>
    <x v="0"/>
    <x v="0"/>
    <x v="3"/>
    <s v="No"/>
    <s v="Obesity"/>
    <s v="Prediabetes"/>
    <n v="1971"/>
    <s v="Jul"/>
    <n v="2"/>
    <d v="1971-07-02T00:00:00"/>
    <n v="9283.56"/>
    <s v="tier - 2"/>
    <s v="tier - 3"/>
    <s v="R1013"/>
  </r>
  <r>
    <s v="Id1126"/>
    <s v="Bachman"/>
    <n v="18.335000000000001"/>
    <x v="564"/>
    <s v="yes"/>
    <x v="0"/>
    <x v="0"/>
    <x v="1"/>
    <s v="No"/>
    <s v="Under Weight"/>
    <s v="Diabetes"/>
    <n v="1969"/>
    <s v="Nov"/>
    <n v="26"/>
    <d v="1969-11-26T00:00:00"/>
    <n v="9285.8700000000008"/>
    <s v="tier - 2"/>
    <s v="tier - 3"/>
    <s v="R1013"/>
  </r>
  <r>
    <s v="Id1127"/>
    <s v="Bednar"/>
    <n v="32.299999999999997"/>
    <x v="399"/>
    <s v="No"/>
    <x v="0"/>
    <x v="0"/>
    <x v="0"/>
    <s v="No"/>
    <s v="Obesity"/>
    <s v="Diabetes"/>
    <n v="1973"/>
    <s v="Oct"/>
    <n v="16"/>
    <d v="1973-10-16T00:00:00"/>
    <n v="9288.0300000000007"/>
    <s v="tier - 2"/>
    <s v="tier - 3"/>
    <s v="R1018"/>
  </r>
  <r>
    <s v="Id1128"/>
    <s v="Daye"/>
    <n v="27.74"/>
    <x v="410"/>
    <s v="No"/>
    <x v="0"/>
    <x v="0"/>
    <x v="0"/>
    <s v="No"/>
    <s v="Over Weight"/>
    <s v="Diabetes"/>
    <n v="1973"/>
    <s v="Sep"/>
    <n v="18"/>
    <d v="1973-09-18T00:00:00"/>
    <n v="9290.14"/>
    <s v="tier - 3"/>
    <s v="tier - 3"/>
    <s v="R1016"/>
  </r>
  <r>
    <s v="Id1129"/>
    <s v="Clarke"/>
    <n v="24"/>
    <x v="138"/>
    <s v="yes"/>
    <x v="0"/>
    <x v="0"/>
    <x v="3"/>
    <s v="No"/>
    <s v="Normal Weight"/>
    <s v="Normal"/>
    <n v="1976"/>
    <s v="Nov"/>
    <n v="3"/>
    <d v="1976-11-03T00:00:00"/>
    <n v="9301.89"/>
    <s v="tier - 2"/>
    <s v="tier - 1"/>
    <s v="R1012"/>
  </r>
  <r>
    <s v="Id1130"/>
    <s v="Koren"/>
    <n v="31.78"/>
    <x v="180"/>
    <s v="yes"/>
    <x v="0"/>
    <x v="1"/>
    <x v="3"/>
    <s v="No"/>
    <s v="Obesity"/>
    <s v="Normal"/>
    <n v="1973"/>
    <s v="Oct"/>
    <n v="16"/>
    <d v="1973-10-16T00:00:00"/>
    <n v="9304.7000000000007"/>
    <s v="tier - 3"/>
    <s v="tier - 3"/>
    <s v="R1013"/>
  </r>
  <r>
    <s v="Id1131"/>
    <s v="Kuramoto"/>
    <n v="32.25"/>
    <x v="332"/>
    <s v="yes"/>
    <x v="0"/>
    <x v="0"/>
    <x v="0"/>
    <s v="No"/>
    <s v="Obesity"/>
    <s v="Normal"/>
    <n v="1963"/>
    <s v="Jun"/>
    <n v="8"/>
    <d v="1963-06-08T00:00:00"/>
    <n v="9310.81"/>
    <s v="tier - 3"/>
    <s v="tier - 1"/>
    <s v="R1013"/>
  </r>
  <r>
    <s v="Id1132"/>
    <s v="Lynn"/>
    <n v="30.114999999999998"/>
    <x v="115"/>
    <s v="No"/>
    <x v="0"/>
    <x v="0"/>
    <x v="1"/>
    <s v="No"/>
    <s v="Obesity"/>
    <s v="Normal"/>
    <n v="1977"/>
    <s v="Oct"/>
    <n v="12"/>
    <d v="1977-10-12T00:00:00"/>
    <n v="9315.41"/>
    <s v="tier - 2"/>
    <s v="tier - 1"/>
    <s v="R1024"/>
  </r>
  <r>
    <s v="Id1133"/>
    <s v="Dierksen"/>
    <n v="22.41"/>
    <x v="64"/>
    <s v="No"/>
    <x v="0"/>
    <x v="0"/>
    <x v="0"/>
    <s v="No"/>
    <s v="Normal Weight"/>
    <s v="Diabetes"/>
    <n v="1988"/>
    <s v="Jul"/>
    <n v="9"/>
    <d v="1988-07-09T00:00:00"/>
    <n v="9320.26"/>
    <s v="tier - 2"/>
    <s v="tier - 1"/>
    <s v="R1012"/>
  </r>
  <r>
    <s v="Id1134"/>
    <s v="Zoeller"/>
    <n v="45.72"/>
    <x v="80"/>
    <s v="yes"/>
    <x v="0"/>
    <x v="0"/>
    <x v="0"/>
    <s v="No"/>
    <s v="Obesity"/>
    <s v="Normal"/>
    <n v="1996"/>
    <s v="Oct"/>
    <n v="12"/>
    <d v="1996-10-12T00:00:00"/>
    <n v="9338.61"/>
    <s v="tier - 2"/>
    <s v="tier - 1"/>
    <s v="R1026"/>
  </r>
  <r>
    <s v="Id1135"/>
    <s v="Flesch"/>
    <n v="25"/>
    <x v="134"/>
    <s v="yes"/>
    <x v="0"/>
    <x v="0"/>
    <x v="1"/>
    <s v="No"/>
    <s v="Over Weight"/>
    <s v="Normal"/>
    <n v="1988"/>
    <s v="Jul"/>
    <n v="1"/>
    <d v="1988-07-01T00:00:00"/>
    <n v="9344.2000000000007"/>
    <s v="tier - 2"/>
    <s v="tier - 1"/>
    <s v="R1021"/>
  </r>
  <r>
    <s v="Id1136"/>
    <s v="Maltby"/>
    <n v="39.5"/>
    <x v="485"/>
    <s v="No"/>
    <x v="0"/>
    <x v="0"/>
    <x v="0"/>
    <s v="No"/>
    <s v="Obesity"/>
    <s v="Diabetes"/>
    <n v="1971"/>
    <s v="Oct"/>
    <n v="8"/>
    <d v="1971-10-08T00:00:00"/>
    <n v="9361.33"/>
    <s v="tier - 3"/>
    <s v="tier - 1"/>
    <s v="R1016"/>
  </r>
  <r>
    <s v="Id1137"/>
    <s v="Custance"/>
    <n v="37.729999999999997"/>
    <x v="565"/>
    <s v="No"/>
    <x v="0"/>
    <x v="0"/>
    <x v="0"/>
    <s v="No"/>
    <s v="Obesity"/>
    <s v="Diabetes"/>
    <n v="1969"/>
    <s v="Nov"/>
    <n v="24"/>
    <d v="1969-11-24T00:00:00"/>
    <n v="9377.4500000000007"/>
    <s v="tier - 2"/>
    <s v="tier - 3"/>
    <s v="R1013"/>
  </r>
  <r>
    <s v="Id1138"/>
    <s v="Choi"/>
    <n v="40.659999999999997"/>
    <x v="220"/>
    <s v="No"/>
    <x v="0"/>
    <x v="0"/>
    <x v="0"/>
    <s v="No"/>
    <s v="Obesity"/>
    <s v="Diabetes"/>
    <n v="1971"/>
    <s v="Nov"/>
    <n v="26"/>
    <d v="1971-11-26T00:00:00"/>
    <n v="9377.9"/>
    <s v="tier - 2"/>
    <s v="tier - 1"/>
    <s v="R1013"/>
  </r>
  <r>
    <s v="Id1139"/>
    <s v="Barnett"/>
    <n v="34.200000000000003"/>
    <x v="566"/>
    <s v="No"/>
    <x v="0"/>
    <x v="0"/>
    <x v="0"/>
    <s v="No"/>
    <s v="Obesity"/>
    <s v="Diabetes"/>
    <n v="1975"/>
    <s v="Dec"/>
    <n v="2"/>
    <d v="1975-12-02T00:00:00"/>
    <n v="9380.75"/>
    <s v="tier - 2"/>
    <s v="tier - 2"/>
    <s v="R1024"/>
  </r>
  <r>
    <s v="Id1140"/>
    <s v="Proulx"/>
    <n v="46.51"/>
    <x v="85"/>
    <s v="No"/>
    <x v="0"/>
    <x v="0"/>
    <x v="3"/>
    <s v="No"/>
    <s v="Obesity"/>
    <s v="Prediabetes"/>
    <n v="1971"/>
    <s v="Dec"/>
    <n v="29"/>
    <d v="1971-12-29T00:00:00"/>
    <n v="9386.16"/>
    <s v="tier - 3"/>
    <s v="tier - 2"/>
    <s v="R1013"/>
  </r>
  <r>
    <s v="Id1141"/>
    <s v="Hamilton"/>
    <n v="28.88"/>
    <x v="320"/>
    <s v="yes"/>
    <x v="0"/>
    <x v="1"/>
    <x v="3"/>
    <s v="No"/>
    <s v="Over Weight"/>
    <s v="Normal"/>
    <n v="1971"/>
    <s v="Oct"/>
    <n v="20"/>
    <d v="1971-10-20T00:00:00"/>
    <n v="9391.35"/>
    <s v="tier - 3"/>
    <s v="tier - 3"/>
    <s v="R1011"/>
  </r>
  <r>
    <s v="Id1142"/>
    <s v="Lundine"/>
    <n v="33.914999999999999"/>
    <x v="453"/>
    <s v="No"/>
    <x v="0"/>
    <x v="0"/>
    <x v="0"/>
    <s v="No"/>
    <s v="Obesity"/>
    <s v="Diabetes"/>
    <n v="1976"/>
    <s v="Oct"/>
    <n v="17"/>
    <d v="1976-10-17T00:00:00"/>
    <n v="9411.01"/>
    <s v="tier - 2"/>
    <s v="tier - 3"/>
    <s v="R1024"/>
  </r>
  <r>
    <s v="Id1143"/>
    <s v="Paullin"/>
    <n v="24.32"/>
    <x v="259"/>
    <s v="yes"/>
    <x v="0"/>
    <x v="1"/>
    <x v="3"/>
    <s v="No"/>
    <s v="Normal Weight"/>
    <s v="Prediabetes"/>
    <n v="1976"/>
    <s v="Oct"/>
    <n v="30"/>
    <d v="1976-10-30T00:00:00"/>
    <n v="9414.92"/>
    <s v="tier - 2"/>
    <s v="tier - 2"/>
    <s v="R1011"/>
  </r>
  <r>
    <s v="Id1144"/>
    <s v="Delucia"/>
    <n v="25.8"/>
    <x v="567"/>
    <s v="No"/>
    <x v="0"/>
    <x v="0"/>
    <x v="0"/>
    <s v="No"/>
    <s v="Over Weight"/>
    <s v="Diabetes"/>
    <n v="1976"/>
    <s v="Nov"/>
    <n v="3"/>
    <d v="1976-11-03T00:00:00"/>
    <n v="9432.93"/>
    <s v="tier - 2"/>
    <s v="tier - 1"/>
    <s v="R1024"/>
  </r>
  <r>
    <s v="Id1145"/>
    <s v="Valentine"/>
    <n v="21.56"/>
    <x v="525"/>
    <s v="No"/>
    <x v="0"/>
    <x v="0"/>
    <x v="0"/>
    <s v="No"/>
    <s v="Normal Weight"/>
    <s v="Diabetes"/>
    <n v="1974"/>
    <s v="Nov"/>
    <n v="27"/>
    <d v="1974-11-27T00:00:00"/>
    <n v="9447.25"/>
    <s v="tier - 2"/>
    <s v="tier - 1"/>
    <s v="R1024"/>
  </r>
  <r>
    <s v="Id1146"/>
    <s v="Mohara"/>
    <n v="31.6"/>
    <x v="423"/>
    <s v="No"/>
    <x v="0"/>
    <x v="0"/>
    <x v="0"/>
    <s v="No"/>
    <s v="Obesity"/>
    <s v="Diabetes"/>
    <n v="1974"/>
    <s v="Jun"/>
    <n v="8"/>
    <d v="1974-06-08T00:00:00"/>
    <n v="9447.3799999999992"/>
    <s v="tier - 2"/>
    <s v="tier - 3"/>
    <s v="R1024"/>
  </r>
  <r>
    <s v="Id1147"/>
    <s v="Fairbrother"/>
    <n v="42.93"/>
    <x v="375"/>
    <s v="No"/>
    <x v="0"/>
    <x v="0"/>
    <x v="3"/>
    <s v="No"/>
    <s v="Obesity"/>
    <s v="Normal"/>
    <n v="1987"/>
    <s v="Nov"/>
    <n v="14"/>
    <d v="1987-11-14T00:00:00"/>
    <n v="9448.42"/>
    <s v="tier - 2"/>
    <s v="tier - 3"/>
    <s v="R1021"/>
  </r>
  <r>
    <s v="Id1148"/>
    <s v="Fagan"/>
    <n v="26.72"/>
    <x v="56"/>
    <s v="No"/>
    <x v="0"/>
    <x v="0"/>
    <x v="1"/>
    <s v="No"/>
    <s v="Over Weight"/>
    <s v="Prediabetes"/>
    <n v="1979"/>
    <s v="Jul"/>
    <n v="17"/>
    <d v="1979-07-17T00:00:00"/>
    <n v="9453.92"/>
    <s v="tier - 2"/>
    <s v="tier - 2"/>
    <s v="R1021"/>
  </r>
  <r>
    <s v="Id1149"/>
    <s v="Toth"/>
    <n v="26.67"/>
    <x v="336"/>
    <s v="No"/>
    <x v="0"/>
    <x v="0"/>
    <x v="1"/>
    <s v="No"/>
    <s v="Over Weight"/>
    <s v="Prediabetes"/>
    <n v="1969"/>
    <s v="Jun"/>
    <n v="4"/>
    <d v="1969-06-04T00:00:00"/>
    <n v="9487.64"/>
    <s v="tier - 2"/>
    <s v="tier - 2"/>
    <s v="R1013"/>
  </r>
  <r>
    <s v="Id1150"/>
    <s v="Guinn"/>
    <n v="42.68"/>
    <x v="568"/>
    <s v="No"/>
    <x v="0"/>
    <x v="0"/>
    <x v="1"/>
    <s v="No"/>
    <s v="Obesity"/>
    <s v="Diabetes"/>
    <n v="1976"/>
    <s v="Nov"/>
    <n v="28"/>
    <d v="1976-11-28T00:00:00"/>
    <n v="9500.57"/>
    <s v="tier - 2"/>
    <s v="tier - 3"/>
    <s v="R1017"/>
  </r>
  <r>
    <s v="Id1151"/>
    <s v="Rogers"/>
    <n v="24.31"/>
    <x v="240"/>
    <s v="No"/>
    <x v="0"/>
    <x v="0"/>
    <x v="0"/>
    <s v="No"/>
    <s v="Normal Weight"/>
    <s v="Prediabetes"/>
    <n v="1969"/>
    <s v="Aug"/>
    <n v="24"/>
    <d v="1969-08-24T00:00:00"/>
    <n v="9504.31"/>
    <s v="tier - 3"/>
    <s v="tier - 2"/>
    <s v="R1013"/>
  </r>
  <r>
    <s v="Id1152"/>
    <s v="Diviney"/>
    <n v="44.75"/>
    <x v="111"/>
    <s v="yes"/>
    <x v="0"/>
    <x v="0"/>
    <x v="0"/>
    <s v="No"/>
    <s v="Obesity"/>
    <s v="Normal"/>
    <n v="1992"/>
    <s v="Aug"/>
    <n v="22"/>
    <d v="1992-08-22T00:00:00"/>
    <n v="9507.68"/>
    <s v="tier - 2"/>
    <s v="tier - 1"/>
    <s v="R1012"/>
  </r>
  <r>
    <s v="Id1153"/>
    <s v="Marlatt"/>
    <n v="30.78"/>
    <x v="569"/>
    <s v="No"/>
    <x v="0"/>
    <x v="0"/>
    <x v="1"/>
    <s v="No"/>
    <s v="Obesity"/>
    <s v="Diabetes"/>
    <n v="1971"/>
    <s v="Nov"/>
    <n v="29"/>
    <d v="1971-11-29T00:00:00"/>
    <n v="9528.9"/>
    <s v="tier - 2"/>
    <s v="tier - 2"/>
    <s v="R1011"/>
  </r>
  <r>
    <s v="Id1154"/>
    <s v="Ohler"/>
    <n v="21.86"/>
    <x v="400"/>
    <s v="No"/>
    <x v="0"/>
    <x v="0"/>
    <x v="0"/>
    <s v="No"/>
    <s v="Normal Weight"/>
    <s v="Diabetes"/>
    <n v="1973"/>
    <s v="Dec"/>
    <n v="21"/>
    <d v="1973-12-21T00:00:00"/>
    <n v="9538.65"/>
    <s v="tier - 2"/>
    <s v="tier - 3"/>
    <s v="R1021"/>
  </r>
  <r>
    <s v="Id1155"/>
    <s v="Mossler"/>
    <n v="49.09"/>
    <x v="562"/>
    <s v="yes"/>
    <x v="0"/>
    <x v="0"/>
    <x v="0"/>
    <s v="No"/>
    <s v="Obesity"/>
    <s v="Prediabetes"/>
    <n v="1975"/>
    <s v="Jul"/>
    <n v="28"/>
    <d v="1975-07-28T00:00:00"/>
    <n v="9540.17"/>
    <s v="tier - 2"/>
    <s v="tier - 2"/>
    <s v="R1024"/>
  </r>
  <r>
    <s v="Id1156"/>
    <s v="Segall"/>
    <n v="47.74"/>
    <x v="424"/>
    <s v="yes"/>
    <x v="0"/>
    <x v="0"/>
    <x v="1"/>
    <s v="No"/>
    <s v="Obesity"/>
    <s v="Diabetes"/>
    <n v="1972"/>
    <s v="Sep"/>
    <n v="22"/>
    <d v="1972-09-22T00:00:00"/>
    <n v="9541.7000000000007"/>
    <s v="tier - 2"/>
    <s v="tier - 1"/>
    <s v="R1024"/>
  </r>
  <r>
    <s v="Id1157"/>
    <s v="Sprieser"/>
    <n v="30.2"/>
    <x v="502"/>
    <s v="yes"/>
    <x v="0"/>
    <x v="0"/>
    <x v="1"/>
    <s v="No"/>
    <s v="Obesity"/>
    <s v="Diabetes"/>
    <n v="1972"/>
    <s v="Sep"/>
    <n v="22"/>
    <d v="1972-09-22T00:00:00"/>
    <n v="9549.57"/>
    <s v="tier - 2"/>
    <s v="tier - 1"/>
    <s v="R1013"/>
  </r>
  <r>
    <s v="Id1158"/>
    <s v="Blanco"/>
    <n v="33.25"/>
    <x v="513"/>
    <s v="yes"/>
    <x v="0"/>
    <x v="0"/>
    <x v="1"/>
    <s v="No"/>
    <s v="Obesity"/>
    <s v="Diabetes"/>
    <n v="1974"/>
    <s v="Aug"/>
    <n v="14"/>
    <d v="1974-08-14T00:00:00"/>
    <n v="9563.0300000000007"/>
    <s v="tier - 3"/>
    <s v="tier - 1"/>
    <s v="R1011"/>
  </r>
  <r>
    <s v="Id1159"/>
    <s v="Sheptock"/>
    <n v="26.6"/>
    <x v="113"/>
    <s v="yes"/>
    <x v="0"/>
    <x v="0"/>
    <x v="3"/>
    <s v="No"/>
    <s v="Over Weight"/>
    <s v="Diabetes"/>
    <n v="1973"/>
    <s v="Dec"/>
    <n v="1"/>
    <d v="1973-12-01T00:00:00"/>
    <n v="9566.99"/>
    <s v="tier - 2"/>
    <s v="tier - 1"/>
    <s v="R1012"/>
  </r>
  <r>
    <s v="Id1160"/>
    <s v="Chruniak"/>
    <n v="26.35"/>
    <x v="200"/>
    <s v="No"/>
    <x v="0"/>
    <x v="0"/>
    <x v="1"/>
    <s v="No"/>
    <s v="Over Weight"/>
    <s v="Prediabetes"/>
    <n v="1966"/>
    <s v="Dec"/>
    <n v="4"/>
    <d v="1966-12-04T00:00:00"/>
    <n v="9582.5400000000009"/>
    <s v="tier - 3"/>
    <s v="tier - 2"/>
    <s v="R1013"/>
  </r>
  <r>
    <s v="Id1161"/>
    <s v="Miller"/>
    <n v="39.994999999999997"/>
    <x v="347"/>
    <s v="No"/>
    <x v="0"/>
    <x v="0"/>
    <x v="0"/>
    <s v="No"/>
    <s v="Obesity"/>
    <s v="Normal"/>
    <n v="1973"/>
    <s v="Nov"/>
    <n v="28"/>
    <d v="1973-11-28T00:00:00"/>
    <n v="9583.89"/>
    <s v="tier - 2"/>
    <s v="tier - 3"/>
    <s v="R1012"/>
  </r>
  <r>
    <s v="Id1162"/>
    <s v="Theis"/>
    <n v="22.92"/>
    <x v="231"/>
    <s v="yes"/>
    <x v="0"/>
    <x v="0"/>
    <x v="3"/>
    <s v="No"/>
    <s v="Normal Weight"/>
    <s v="Prediabetes"/>
    <n v="1981"/>
    <s v="Oct"/>
    <n v="18"/>
    <d v="1981-10-18T00:00:00"/>
    <n v="9584.0400000000009"/>
    <s v="tier - 2"/>
    <s v="tier - 1"/>
    <s v="R1021"/>
  </r>
  <r>
    <s v="Id1163"/>
    <s v="Sadler"/>
    <n v="24.78"/>
    <x v="180"/>
    <s v="yes"/>
    <x v="0"/>
    <x v="0"/>
    <x v="1"/>
    <s v="No"/>
    <s v="Normal Weight"/>
    <s v="Normal"/>
    <n v="1964"/>
    <s v="Dec"/>
    <n v="15"/>
    <d v="1964-12-15T00:00:00"/>
    <n v="9597.6299999999992"/>
    <s v="tier - 3"/>
    <s v="tier - 3"/>
    <s v="R1013"/>
  </r>
  <r>
    <s v="Id1164"/>
    <s v="Auger"/>
    <n v="34.07"/>
    <x v="570"/>
    <s v="yes"/>
    <x v="0"/>
    <x v="0"/>
    <x v="0"/>
    <s v="No"/>
    <s v="Obesity"/>
    <s v="Diabetes"/>
    <n v="1972"/>
    <s v="Dec"/>
    <n v="27"/>
    <d v="1972-12-27T00:00:00"/>
    <n v="9617.66"/>
    <s v="tier - 3"/>
    <s v="tier - 3"/>
    <s v="R1016"/>
  </r>
  <r>
    <s v="Id1165"/>
    <s v="Steadman"/>
    <n v="30.14"/>
    <x v="571"/>
    <s v="No"/>
    <x v="0"/>
    <x v="0"/>
    <x v="0"/>
    <s v="No"/>
    <s v="Obesity"/>
    <s v="Diabetes"/>
    <n v="1982"/>
    <s v="Aug"/>
    <n v="29"/>
    <d v="1982-08-29T00:00:00"/>
    <n v="9619.18"/>
    <s v="tier - 2"/>
    <s v="tier - 1"/>
    <s v="R1025"/>
  </r>
  <r>
    <s v="Id1166"/>
    <s v="McCarron"/>
    <n v="18.05"/>
    <x v="457"/>
    <s v="No"/>
    <x v="0"/>
    <x v="0"/>
    <x v="0"/>
    <s v="No"/>
    <s v="Under Weight"/>
    <s v="Diabetes"/>
    <n v="1975"/>
    <s v="Oct"/>
    <n v="29"/>
    <d v="1975-10-29T00:00:00"/>
    <n v="9620.33"/>
    <s v="tier - 3"/>
    <s v="tier - 3"/>
    <s v="R1012"/>
  </r>
  <r>
    <s v="Id1167"/>
    <s v="Roecker"/>
    <n v="37.4"/>
    <x v="521"/>
    <s v="yes"/>
    <x v="0"/>
    <x v="0"/>
    <x v="1"/>
    <s v="No"/>
    <s v="Obesity"/>
    <s v="Diabetes"/>
    <n v="1970"/>
    <s v="Dec"/>
    <n v="16"/>
    <d v="1970-12-16T00:00:00"/>
    <n v="9625.92"/>
    <s v="tier - 2"/>
    <s v="tier - 3"/>
    <s v="R1011"/>
  </r>
  <r>
    <s v="Id1168"/>
    <s v="Giumarra"/>
    <n v="25.75"/>
    <x v="572"/>
    <s v="No"/>
    <x v="0"/>
    <x v="0"/>
    <x v="0"/>
    <s v="No"/>
    <s v="Over Weight"/>
    <s v="Diabetes"/>
    <n v="1998"/>
    <s v="Jun"/>
    <n v="23"/>
    <d v="1998-06-23T00:00:00"/>
    <n v="9628.7900000000009"/>
    <s v="tier - 2"/>
    <s v="tier - 2"/>
    <s v="R1026"/>
  </r>
  <r>
    <s v="Id1169"/>
    <s v="Peters"/>
    <n v="32.299999999999997"/>
    <x v="161"/>
    <s v="No"/>
    <x v="0"/>
    <x v="0"/>
    <x v="1"/>
    <s v="No"/>
    <s v="Obesity"/>
    <s v="Normal"/>
    <n v="1979"/>
    <s v="Dec"/>
    <n v="19"/>
    <d v="1979-12-19T00:00:00"/>
    <n v="9630.2999999999993"/>
    <s v="tier - 2"/>
    <s v="tier - 2"/>
    <s v="R1021"/>
  </r>
  <r>
    <s v="Id1170"/>
    <s v="Bower"/>
    <n v="28.61"/>
    <x v="136"/>
    <s v="No"/>
    <x v="0"/>
    <x v="1"/>
    <x v="3"/>
    <s v="No"/>
    <s v="Over Weight"/>
    <s v="Prediabetes"/>
    <n v="1972"/>
    <s v="Oct"/>
    <n v="23"/>
    <d v="1972-10-23T00:00:00"/>
    <n v="9630.4"/>
    <s v="tier - 2"/>
    <s v="tier - 2"/>
    <s v="R1011"/>
  </r>
  <r>
    <s v="Id1171"/>
    <s v="Chen"/>
    <n v="45.41"/>
    <x v="98"/>
    <s v="No"/>
    <x v="0"/>
    <x v="0"/>
    <x v="3"/>
    <s v="No"/>
    <s v="Obesity"/>
    <s v="Normal"/>
    <n v="1968"/>
    <s v="Jun"/>
    <n v="22"/>
    <d v="1968-06-22T00:00:00"/>
    <n v="9630.91"/>
    <s v="tier - 3"/>
    <s v="tier - 2"/>
    <s v="R1013"/>
  </r>
  <r>
    <s v="Id1172"/>
    <s v="Capriccioso"/>
    <n v="31.2"/>
    <x v="573"/>
    <s v="yes"/>
    <x v="0"/>
    <x v="0"/>
    <x v="1"/>
    <s v="No"/>
    <s v="Obesity"/>
    <s v="Diabetes"/>
    <n v="1970"/>
    <s v="Sep"/>
    <n v="30"/>
    <d v="1970-09-30T00:00:00"/>
    <n v="9634.5400000000009"/>
    <s v="tier - 2"/>
    <s v="tier - 2"/>
    <s v="R1011"/>
  </r>
  <r>
    <s v="Id1173"/>
    <s v="Starbuck"/>
    <n v="29.83"/>
    <x v="570"/>
    <s v="yes"/>
    <x v="0"/>
    <x v="0"/>
    <x v="3"/>
    <s v="No"/>
    <s v="Over Weight"/>
    <s v="Diabetes"/>
    <n v="1971"/>
    <s v="Jul"/>
    <n v="19"/>
    <d v="1971-07-19T00:00:00"/>
    <n v="9644.25"/>
    <s v="tier - 2"/>
    <s v="tier - 1"/>
    <s v="R1012"/>
  </r>
  <r>
    <s v="Id1174"/>
    <s v="McMahon"/>
    <n v="29.06"/>
    <x v="188"/>
    <s v="No"/>
    <x v="0"/>
    <x v="0"/>
    <x v="0"/>
    <s v="No"/>
    <s v="Over Weight"/>
    <s v="Normal"/>
    <n v="1974"/>
    <s v="Jul"/>
    <n v="8"/>
    <d v="1974-07-08T00:00:00"/>
    <n v="9653.81"/>
    <s v="tier - 2"/>
    <s v="tier - 2"/>
    <s v="R1011"/>
  </r>
  <r>
    <s v="Id1175"/>
    <s v="Rissell"/>
    <n v="27.454999999999998"/>
    <x v="297"/>
    <s v="No"/>
    <x v="0"/>
    <x v="0"/>
    <x v="1"/>
    <s v="No"/>
    <s v="Over Weight"/>
    <s v="Prediabetes"/>
    <n v="1981"/>
    <s v="Aug"/>
    <n v="8"/>
    <d v="1981-08-08T00:00:00"/>
    <n v="9664.34"/>
    <s v="tier - 2"/>
    <s v="tier - 3"/>
    <s v="R1011"/>
  </r>
  <r>
    <s v="Id1176"/>
    <s v="Kromroy"/>
    <n v="23.01"/>
    <x v="60"/>
    <s v="yes"/>
    <x v="0"/>
    <x v="0"/>
    <x v="3"/>
    <s v="No"/>
    <s v="Normal Weight"/>
    <s v="Prediabetes"/>
    <n v="1966"/>
    <s v="Sep"/>
    <n v="16"/>
    <d v="1966-09-16T00:00:00"/>
    <n v="9684.2900000000009"/>
    <s v="tier - 3"/>
    <s v="tier - 2"/>
    <s v="R1013"/>
  </r>
  <r>
    <s v="Id1177"/>
    <s v="Manfredi"/>
    <n v="31.39"/>
    <x v="574"/>
    <s v="yes"/>
    <x v="0"/>
    <x v="0"/>
    <x v="0"/>
    <s v="No"/>
    <s v="Obesity"/>
    <s v="Diabetes"/>
    <n v="1964"/>
    <s v="Nov"/>
    <n v="7"/>
    <d v="1964-11-07T00:00:00"/>
    <n v="9698.42"/>
    <s v="tier - 3"/>
    <s v="tier - 3"/>
    <s v="R1013"/>
  </r>
  <r>
    <s v="Id1178"/>
    <s v="Manwaring"/>
    <n v="34.770000000000003"/>
    <x v="116"/>
    <s v="No"/>
    <x v="0"/>
    <x v="0"/>
    <x v="1"/>
    <s v="No"/>
    <s v="Obesity"/>
    <s v="Diabetes"/>
    <n v="1977"/>
    <s v="Sep"/>
    <n v="19"/>
    <d v="1977-09-19T00:00:00"/>
    <n v="9704.67"/>
    <s v="tier - 2"/>
    <s v="tier - 3"/>
    <s v="R1024"/>
  </r>
  <r>
    <s v="Id1179"/>
    <s v="Tomaszewski"/>
    <n v="24.48"/>
    <x v="161"/>
    <s v="yes"/>
    <x v="0"/>
    <x v="0"/>
    <x v="1"/>
    <s v="No"/>
    <s v="Normal Weight"/>
    <s v="Normal"/>
    <n v="1972"/>
    <s v="Jul"/>
    <n v="10"/>
    <d v="1972-07-10T00:00:00"/>
    <n v="9710.7099999999991"/>
    <s v="tier - 2"/>
    <s v="tier - 1"/>
    <s v="R1021"/>
  </r>
  <r>
    <s v="Id1180"/>
    <s v="Gannon"/>
    <n v="22.61"/>
    <x v="575"/>
    <s v="No"/>
    <x v="0"/>
    <x v="0"/>
    <x v="1"/>
    <s v="No"/>
    <s v="Normal Weight"/>
    <s v="Diabetes"/>
    <n v="1975"/>
    <s v="Jun"/>
    <n v="27"/>
    <d v="1975-06-27T00:00:00"/>
    <n v="9715.84"/>
    <s v="tier - 2"/>
    <s v="tier - 1"/>
    <s v="R1024"/>
  </r>
  <r>
    <s v="Id1181"/>
    <s v="Frye"/>
    <n v="34.299999999999997"/>
    <x v="410"/>
    <s v="No"/>
    <x v="0"/>
    <x v="0"/>
    <x v="0"/>
    <s v="No"/>
    <s v="Obesity"/>
    <s v="Diabetes"/>
    <n v="1970"/>
    <s v="Sep"/>
    <n v="12"/>
    <d v="1970-09-12T00:00:00"/>
    <n v="9722.77"/>
    <s v="tier - 3"/>
    <s v="tier - 1"/>
    <s v="R1016"/>
  </r>
  <r>
    <s v="Id1182"/>
    <s v="Jenkins"/>
    <n v="46.09"/>
    <x v="576"/>
    <s v="No"/>
    <x v="0"/>
    <x v="0"/>
    <x v="1"/>
    <s v="No"/>
    <s v="Obesity"/>
    <s v="Normal"/>
    <n v="1970"/>
    <s v="Aug"/>
    <n v="18"/>
    <d v="1970-08-18T00:00:00"/>
    <n v="9724.5300000000007"/>
    <s v="tier - 3"/>
    <s v="tier - 1"/>
    <s v="R1011"/>
  </r>
  <r>
    <s v="Id1183"/>
    <s v="Currier"/>
    <n v="44.744999999999997"/>
    <x v="27"/>
    <s v="No"/>
    <x v="0"/>
    <x v="0"/>
    <x v="1"/>
    <s v="No"/>
    <s v="Obesity"/>
    <s v="Normal"/>
    <n v="1970"/>
    <s v="Jul"/>
    <n v="4"/>
    <d v="1970-07-04T00:00:00"/>
    <n v="9748.91"/>
    <s v="tier - 2"/>
    <s v="tier - 1"/>
    <s v="R1013"/>
  </r>
  <r>
    <s v="Id1184"/>
    <s v="Whittendale"/>
    <n v="26.33"/>
    <x v="242"/>
    <s v="yes"/>
    <x v="0"/>
    <x v="0"/>
    <x v="3"/>
    <s v="No"/>
    <s v="Over Weight"/>
    <s v="Diabetes"/>
    <n v="2001"/>
    <s v="Jul"/>
    <n v="14"/>
    <d v="2001-07-14T00:00:00"/>
    <n v="9753.49"/>
    <s v="tier - 2"/>
    <s v="tier - 2"/>
    <s v="R1012"/>
  </r>
  <r>
    <s v="Id1185"/>
    <s v="Rixe"/>
    <n v="26.6"/>
    <x v="354"/>
    <s v="No"/>
    <x v="0"/>
    <x v="0"/>
    <x v="1"/>
    <s v="No"/>
    <s v="Over Weight"/>
    <s v="Diabetes"/>
    <n v="1965"/>
    <s v="Sep"/>
    <n v="5"/>
    <d v="1965-09-05T00:00:00"/>
    <n v="9764.08"/>
    <s v="tier - 3"/>
    <s v="tier - 1"/>
    <s v="R1012"/>
  </r>
  <r>
    <s v="Id1186"/>
    <s v="Ballon-Landa"/>
    <n v="27.5"/>
    <x v="483"/>
    <s v="No"/>
    <x v="0"/>
    <x v="0"/>
    <x v="0"/>
    <s v="No"/>
    <s v="Over Weight"/>
    <s v="Diabetes"/>
    <n v="1973"/>
    <s v="Jul"/>
    <n v="7"/>
    <d v="1973-07-07T00:00:00"/>
    <n v="9778.35"/>
    <s v="tier - 2"/>
    <s v="tier - 2"/>
    <s v="R1024"/>
  </r>
  <r>
    <s v="Id1187"/>
    <s v="Zaferos"/>
    <n v="41.55"/>
    <x v="152"/>
    <s v="No"/>
    <x v="0"/>
    <x v="0"/>
    <x v="3"/>
    <s v="No"/>
    <s v="Obesity"/>
    <s v="Normal"/>
    <n v="1996"/>
    <s v="Aug"/>
    <n v="8"/>
    <d v="1996-08-08T00:00:00"/>
    <n v="9787.32"/>
    <s v="tier - 2"/>
    <s v="tier - 3"/>
    <s v="R1023"/>
  </r>
  <r>
    <s v="Id1188"/>
    <s v="Jackson"/>
    <n v="41.47"/>
    <x v="577"/>
    <s v="yes"/>
    <x v="0"/>
    <x v="1"/>
    <x v="3"/>
    <s v="No"/>
    <s v="Obesity"/>
    <s v="Normal"/>
    <n v="1977"/>
    <s v="Jun"/>
    <n v="7"/>
    <d v="1977-06-07T00:00:00"/>
    <n v="9788.8700000000008"/>
    <s v="tier - 3"/>
    <s v="tier - 2"/>
    <s v="R1013"/>
  </r>
  <r>
    <s v="Id1189"/>
    <s v="Evans Marke"/>
    <n v="24.795000000000002"/>
    <x v="3"/>
    <s v="yes"/>
    <x v="0"/>
    <x v="0"/>
    <x v="0"/>
    <s v="No"/>
    <s v="Normal Weight"/>
    <s v="Prediabetes"/>
    <n v="1973"/>
    <s v="Sep"/>
    <n v="17"/>
    <d v="1973-09-17T00:00:00"/>
    <n v="9800.89"/>
    <s v="tier - 2"/>
    <s v="tier - 1"/>
    <s v="R1013"/>
  </r>
  <r>
    <s v="Id1190"/>
    <s v="Samland"/>
    <n v="29.48"/>
    <x v="507"/>
    <s v="yes"/>
    <x v="0"/>
    <x v="1"/>
    <x v="3"/>
    <s v="No"/>
    <s v="Over Weight"/>
    <s v="Normal"/>
    <n v="1972"/>
    <s v="Jun"/>
    <n v="28"/>
    <d v="1972-06-28T00:00:00"/>
    <n v="9819.25"/>
    <s v="tier - 2"/>
    <s v="tier - 2"/>
    <s v="R1021"/>
  </r>
  <r>
    <s v="Id1191"/>
    <s v="Shapiro"/>
    <n v="28.09"/>
    <x v="87"/>
    <s v="No"/>
    <x v="0"/>
    <x v="1"/>
    <x v="3"/>
    <s v="No"/>
    <s v="Over Weight"/>
    <s v="Prediabetes"/>
    <n v="1972"/>
    <s v="Sep"/>
    <n v="26"/>
    <d v="1972-09-26T00:00:00"/>
    <n v="9836.2099999999991"/>
    <s v="tier - 2"/>
    <s v="tier - 3"/>
    <s v="R1021"/>
  </r>
  <r>
    <s v="Id1192"/>
    <s v="Snitzer"/>
    <n v="32.729999999999997"/>
    <x v="27"/>
    <s v="No"/>
    <x v="0"/>
    <x v="0"/>
    <x v="3"/>
    <s v="No"/>
    <s v="Obesity"/>
    <s v="Normal"/>
    <n v="1992"/>
    <s v="Aug"/>
    <n v="13"/>
    <d v="1992-08-13T00:00:00"/>
    <n v="9844.4500000000007"/>
    <s v="tier - 2"/>
    <s v="tier - 1"/>
    <s v="R1012"/>
  </r>
  <r>
    <s v="Id1193"/>
    <s v="Herra Arroyo"/>
    <n v="27.36"/>
    <x v="254"/>
    <s v="No"/>
    <x v="0"/>
    <x v="0"/>
    <x v="0"/>
    <s v="No"/>
    <s v="Over Weight"/>
    <s v="Diabetes"/>
    <n v="1968"/>
    <s v="Nov"/>
    <n v="4"/>
    <d v="1968-11-04T00:00:00"/>
    <n v="9850.43"/>
    <s v="tier - 3"/>
    <s v="tier - 3"/>
    <s v="R1011"/>
  </r>
  <r>
    <s v="Id1194"/>
    <s v="Watters"/>
    <n v="27.265000000000001"/>
    <x v="271"/>
    <s v="No"/>
    <x v="0"/>
    <x v="0"/>
    <x v="0"/>
    <s v="No"/>
    <s v="Over Weight"/>
    <s v="Diabetes"/>
    <n v="1971"/>
    <s v="Oct"/>
    <n v="23"/>
    <d v="1971-10-23T00:00:00"/>
    <n v="9855.1299999999992"/>
    <s v="tier - 2"/>
    <s v="tier - 3"/>
    <s v="R1013"/>
  </r>
  <r>
    <s v="Id1195"/>
    <s v="Steele-Belkin"/>
    <n v="48.07"/>
    <x v="81"/>
    <s v="yes"/>
    <x v="0"/>
    <x v="0"/>
    <x v="0"/>
    <s v="No"/>
    <s v="Obesity"/>
    <s v="Normal"/>
    <n v="1971"/>
    <s v="Jul"/>
    <n v="17"/>
    <d v="1971-07-17T00:00:00"/>
    <n v="9861.0300000000007"/>
    <s v="tier - 2"/>
    <s v="tier - 2"/>
    <s v="R1011"/>
  </r>
  <r>
    <s v="Id1196"/>
    <s v="Christensen"/>
    <n v="30.8"/>
    <x v="182"/>
    <s v="yes"/>
    <x v="0"/>
    <x v="0"/>
    <x v="0"/>
    <s v="No"/>
    <s v="Obesity"/>
    <s v="Normal"/>
    <n v="1969"/>
    <s v="Oct"/>
    <n v="20"/>
    <d v="1969-10-20T00:00:00"/>
    <n v="9863.4699999999993"/>
    <s v="tier - 3"/>
    <s v="tier - 3"/>
    <s v="R1012"/>
  </r>
  <r>
    <s v="Id1197"/>
    <s v="Hodge"/>
    <n v="32.299999999999997"/>
    <x v="203"/>
    <s v="yes"/>
    <x v="0"/>
    <x v="0"/>
    <x v="0"/>
    <s v="No"/>
    <s v="Obesity"/>
    <s v="Normal"/>
    <n v="1971"/>
    <s v="Nov"/>
    <n v="9"/>
    <d v="1971-11-09T00:00:00"/>
    <n v="9866.2999999999993"/>
    <s v="tier - 2"/>
    <s v="tier - 3"/>
    <s v="R1024"/>
  </r>
  <r>
    <s v="Id1198"/>
    <s v="Rusterholz"/>
    <n v="39.700000000000003"/>
    <x v="578"/>
    <s v="No"/>
    <x v="0"/>
    <x v="0"/>
    <x v="0"/>
    <s v="No"/>
    <s v="Obesity"/>
    <s v="Diabetes"/>
    <n v="1969"/>
    <s v="Aug"/>
    <n v="13"/>
    <d v="1969-08-13T00:00:00"/>
    <n v="9869.81"/>
    <s v="tier - 3"/>
    <s v="tier - 3"/>
    <s v="R1012"/>
  </r>
  <r>
    <s v="Id1199"/>
    <s v="Lafrance"/>
    <n v="35.97"/>
    <x v="480"/>
    <s v="No"/>
    <x v="0"/>
    <x v="0"/>
    <x v="0"/>
    <s v="No"/>
    <s v="Obesity"/>
    <s v="Diabetes"/>
    <n v="1998"/>
    <s v="Jul"/>
    <n v="6"/>
    <d v="1998-07-06T00:00:00"/>
    <n v="9870.59"/>
    <s v="tier - 2"/>
    <s v="tier - 2"/>
    <s v="R1023"/>
  </r>
  <r>
    <s v="Id1200"/>
    <s v="Hallis"/>
    <n v="25.86"/>
    <x v="407"/>
    <s v="yes"/>
    <x v="0"/>
    <x v="0"/>
    <x v="3"/>
    <s v="No"/>
    <s v="Over Weight"/>
    <s v="Diabetes"/>
    <n v="1971"/>
    <s v="Dec"/>
    <n v="22"/>
    <d v="1971-12-22T00:00:00"/>
    <n v="9872.7000000000007"/>
    <s v="tier - 2"/>
    <s v="tier - 2"/>
    <s v="R1011"/>
  </r>
  <r>
    <s v="Id1201"/>
    <s v="Marshall"/>
    <n v="30.03"/>
    <x v="73"/>
    <s v="No"/>
    <x v="0"/>
    <x v="0"/>
    <x v="0"/>
    <s v="No"/>
    <s v="Obesity"/>
    <s v="Diabetes"/>
    <n v="1971"/>
    <s v="Jul"/>
    <n v="3"/>
    <d v="1971-07-03T00:00:00"/>
    <n v="9875.68"/>
    <s v="tier - 2"/>
    <s v="tier - 3"/>
    <s v="R1024"/>
  </r>
  <r>
    <s v="Id1202"/>
    <s v="Salowitz"/>
    <n v="25.76"/>
    <x v="216"/>
    <s v="yes"/>
    <x v="0"/>
    <x v="1"/>
    <x v="3"/>
    <s v="No"/>
    <s v="Over Weight"/>
    <s v="Prediabetes"/>
    <n v="1971"/>
    <s v="Oct"/>
    <n v="3"/>
    <d v="1971-10-03T00:00:00"/>
    <n v="9877.61"/>
    <s v="tier - 2"/>
    <s v="tier - 1"/>
    <s v="R1013"/>
  </r>
  <r>
    <s v="Id1203"/>
    <s v="Blake"/>
    <n v="22.42"/>
    <x v="71"/>
    <s v="No"/>
    <x v="0"/>
    <x v="0"/>
    <x v="0"/>
    <s v="No"/>
    <s v="Normal Weight"/>
    <s v="Diabetes"/>
    <n v="1971"/>
    <s v="Nov"/>
    <n v="8"/>
    <d v="1971-11-08T00:00:00"/>
    <n v="9880.07"/>
    <s v="tier - 2"/>
    <s v="tier - 3"/>
    <s v="R1011"/>
  </r>
  <r>
    <s v="Id1204"/>
    <s v="Langerak"/>
    <n v="33.18"/>
    <x v="214"/>
    <s v="yes"/>
    <x v="0"/>
    <x v="0"/>
    <x v="3"/>
    <s v="No"/>
    <s v="Obesity"/>
    <s v="Prediabetes"/>
    <n v="1966"/>
    <s v="Nov"/>
    <n v="5"/>
    <d v="1966-11-05T00:00:00"/>
    <n v="9890.23"/>
    <s v="tier - 3"/>
    <s v="tier - 3"/>
    <s v="R1013"/>
  </r>
  <r>
    <s v="Id1205"/>
    <s v="Bonilla"/>
    <n v="43.04"/>
    <x v="229"/>
    <s v="yes"/>
    <x v="0"/>
    <x v="0"/>
    <x v="0"/>
    <s v="No"/>
    <s v="Obesity"/>
    <s v="Prediabetes"/>
    <n v="1996"/>
    <s v="Jul"/>
    <n v="8"/>
    <d v="1996-07-08T00:00:00"/>
    <n v="9894.69"/>
    <s v="tier - 2"/>
    <s v="tier - 3"/>
    <s v="R1012"/>
  </r>
  <r>
    <s v="Id1206"/>
    <s v="Ciabattoni"/>
    <n v="34.15"/>
    <x v="326"/>
    <s v="yes"/>
    <x v="0"/>
    <x v="0"/>
    <x v="3"/>
    <s v="No"/>
    <s v="Obesity"/>
    <s v="Normal"/>
    <n v="1962"/>
    <s v="Aug"/>
    <n v="17"/>
    <d v="1962-08-17T00:00:00"/>
    <n v="9907.83"/>
    <s v="tier - 3"/>
    <s v="tier - 2"/>
    <s v="R1013"/>
  </r>
  <r>
    <s v="Id1207"/>
    <s v="Escanero Palmer"/>
    <n v="25.78"/>
    <x v="178"/>
    <s v="No"/>
    <x v="0"/>
    <x v="0"/>
    <x v="0"/>
    <s v="No"/>
    <s v="Over Weight"/>
    <s v="Prediabetes"/>
    <n v="1972"/>
    <s v="Sep"/>
    <n v="14"/>
    <d v="1972-09-14T00:00:00"/>
    <n v="9910.36"/>
    <s v="tier - 2"/>
    <s v="tier - 3"/>
    <s v="R1012"/>
  </r>
  <r>
    <s v="Id1208"/>
    <s v="Lowe"/>
    <n v="21.02"/>
    <x v="385"/>
    <s v="yes"/>
    <x v="0"/>
    <x v="1"/>
    <x v="3"/>
    <s v="No"/>
    <s v="Normal Weight"/>
    <s v="Diabetes"/>
    <n v="1985"/>
    <s v="Aug"/>
    <n v="19"/>
    <d v="1985-08-19T00:00:00"/>
    <n v="9930.64"/>
    <s v="tier - 2"/>
    <s v="tier - 3"/>
    <s v="R1025"/>
  </r>
  <r>
    <s v="Id1209"/>
    <s v="Osmark"/>
    <n v="37.51"/>
    <x v="579"/>
    <s v="No"/>
    <x v="0"/>
    <x v="0"/>
    <x v="1"/>
    <s v="No"/>
    <s v="Obesity"/>
    <s v="Diabetes"/>
    <n v="1983"/>
    <s v="Dec"/>
    <n v="3"/>
    <d v="1983-12-03T00:00:00"/>
    <n v="9931.9599999999991"/>
    <s v="tier - 2"/>
    <s v="tier - 2"/>
    <s v="R1012"/>
  </r>
  <r>
    <s v="Id1210"/>
    <s v="Lawson"/>
    <n v="25.745000000000001"/>
    <x v="184"/>
    <s v="yes"/>
    <x v="0"/>
    <x v="0"/>
    <x v="0"/>
    <s v="No"/>
    <s v="Over Weight"/>
    <s v="Prediabetes"/>
    <n v="1964"/>
    <s v="Sep"/>
    <n v="11"/>
    <d v="1964-09-11T00:00:00"/>
    <n v="9933.44"/>
    <s v="tier - 3"/>
    <s v="tier - 3"/>
    <s v="R1013"/>
  </r>
  <r>
    <s v="Id1211"/>
    <s v="Warwick"/>
    <n v="31.35"/>
    <x v="517"/>
    <s v="No"/>
    <x v="0"/>
    <x v="0"/>
    <x v="1"/>
    <s v="No"/>
    <s v="Obesity"/>
    <s v="Diabetes"/>
    <n v="1971"/>
    <s v="Dec"/>
    <n v="26"/>
    <d v="1971-12-26T00:00:00"/>
    <n v="9957.7199999999993"/>
    <s v="tier - 2"/>
    <s v="tier - 3"/>
    <s v="R1018"/>
  </r>
  <r>
    <s v="Id1212"/>
    <s v="Magnuson"/>
    <n v="29.83"/>
    <x v="64"/>
    <s v="No"/>
    <x v="0"/>
    <x v="0"/>
    <x v="1"/>
    <s v="No"/>
    <s v="Over Weight"/>
    <s v="Diabetes"/>
    <n v="1971"/>
    <s v="Oct"/>
    <n v="6"/>
    <d v="1971-10-06T00:00:00"/>
    <n v="9964.06"/>
    <s v="tier - 2"/>
    <s v="tier - 2"/>
    <s v="R1019"/>
  </r>
  <r>
    <s v="Id1213"/>
    <s v="Marsh"/>
    <n v="25.49"/>
    <x v="251"/>
    <s v="yes"/>
    <x v="0"/>
    <x v="1"/>
    <x v="3"/>
    <s v="No"/>
    <s v="Over Weight"/>
    <s v="Normal"/>
    <n v="1970"/>
    <s v="Aug"/>
    <n v="11"/>
    <d v="1970-08-11T00:00:00"/>
    <n v="9991.0400000000009"/>
    <s v="tier - 2"/>
    <s v="tier - 3"/>
    <s v="R1012"/>
  </r>
  <r>
    <s v="Id1214"/>
    <s v="Kari"/>
    <n v="34.1"/>
    <x v="113"/>
    <s v="No"/>
    <x v="0"/>
    <x v="0"/>
    <x v="0"/>
    <s v="No"/>
    <s v="Obesity"/>
    <s v="Diabetes"/>
    <n v="1988"/>
    <s v="Jul"/>
    <n v="3"/>
    <d v="1988-07-03T00:00:00"/>
    <n v="10011.44"/>
    <s v="tier - 3"/>
    <s v="tier - 3"/>
    <s v="R1026"/>
  </r>
  <r>
    <s v="Id1215"/>
    <s v="Standiford"/>
    <n v="25.84"/>
    <x v="349"/>
    <s v="No"/>
    <x v="0"/>
    <x v="0"/>
    <x v="1"/>
    <s v="No"/>
    <s v="Over Weight"/>
    <s v="Diabetes"/>
    <n v="1979"/>
    <s v="Dec"/>
    <n v="28"/>
    <d v="1979-12-28T00:00:00"/>
    <n v="10027.15"/>
    <s v="tier - 3"/>
    <s v="tier - 1"/>
    <s v="R1021"/>
  </r>
  <r>
    <s v="Id1216"/>
    <s v="Sherwin"/>
    <n v="20.6"/>
    <x v="580"/>
    <s v="No"/>
    <x v="0"/>
    <x v="0"/>
    <x v="0"/>
    <s v="No"/>
    <s v="Normal Weight"/>
    <s v="Diabetes"/>
    <n v="1974"/>
    <s v="Aug"/>
    <n v="30"/>
    <d v="1974-08-30T00:00:00"/>
    <n v="10043.25"/>
    <s v="tier - 3"/>
    <s v="tier - 2"/>
    <s v="R1024"/>
  </r>
  <r>
    <s v="Id1217"/>
    <s v="Parker"/>
    <n v="28.88"/>
    <x v="581"/>
    <s v="No"/>
    <x v="0"/>
    <x v="0"/>
    <x v="0"/>
    <s v="No"/>
    <s v="Over Weight"/>
    <s v="Diabetes"/>
    <n v="1969"/>
    <s v="Aug"/>
    <n v="22"/>
    <d v="1969-08-22T00:00:00"/>
    <n v="10065.41"/>
    <s v="tier - 3"/>
    <s v="tier - 2"/>
    <s v="R1011"/>
  </r>
  <r>
    <s v="Id1218"/>
    <s v="Blekeli"/>
    <n v="28.24"/>
    <x v="332"/>
    <s v="No"/>
    <x v="0"/>
    <x v="0"/>
    <x v="0"/>
    <s v="No"/>
    <s v="Over Weight"/>
    <s v="Normal"/>
    <n v="1969"/>
    <s v="Oct"/>
    <n v="27"/>
    <d v="1969-10-27T00:00:00"/>
    <n v="10072.06"/>
    <s v="tier - 3"/>
    <s v="tier - 1"/>
    <s v="R1017"/>
  </r>
  <r>
    <s v="Id1219"/>
    <s v="Vangampleare"/>
    <n v="25.46"/>
    <x v="384"/>
    <s v="yes"/>
    <x v="0"/>
    <x v="0"/>
    <x v="3"/>
    <s v="No"/>
    <s v="Over Weight"/>
    <s v="Diabetes"/>
    <n v="1969"/>
    <s v="Jul"/>
    <n v="3"/>
    <d v="1969-07-03T00:00:00"/>
    <n v="10085.85"/>
    <s v="tier - 3"/>
    <s v="tier - 3"/>
    <s v="R1011"/>
  </r>
  <r>
    <s v="Id1220"/>
    <s v="Hiatt"/>
    <n v="29.64"/>
    <x v="137"/>
    <s v="yes"/>
    <x v="0"/>
    <x v="0"/>
    <x v="0"/>
    <s v="No"/>
    <s v="Over Weight"/>
    <s v="Diabetes"/>
    <n v="1976"/>
    <s v="Dec"/>
    <n v="19"/>
    <d v="1976-12-19T00:00:00"/>
    <n v="10096.969999999999"/>
    <s v="tier - 3"/>
    <s v="tier - 2"/>
    <s v="R1011"/>
  </r>
  <r>
    <s v="Id1221"/>
    <s v="Tadesse"/>
    <n v="31.27"/>
    <x v="582"/>
    <s v="yes"/>
    <x v="0"/>
    <x v="0"/>
    <x v="3"/>
    <s v="No"/>
    <s v="Obesity"/>
    <s v="Diabetes"/>
    <n v="1972"/>
    <s v="Oct"/>
    <n v="19"/>
    <d v="1972-10-19T00:00:00"/>
    <n v="10106.129999999999"/>
    <s v="tier - 3"/>
    <s v="tier - 1"/>
    <s v="R1024"/>
  </r>
  <r>
    <s v="Id1222"/>
    <s v="Jaswell"/>
    <n v="19.95"/>
    <x v="149"/>
    <s v="yes"/>
    <x v="0"/>
    <x v="0"/>
    <x v="0"/>
    <s v="No"/>
    <s v="Normal Weight"/>
    <s v="Prediabetes"/>
    <n v="1972"/>
    <s v="Aug"/>
    <n v="8"/>
    <d v="1972-08-08T00:00:00"/>
    <n v="10107.219999999999"/>
    <s v="tier - 3"/>
    <s v="tier - 1"/>
    <s v="R1013"/>
  </r>
  <r>
    <s v="Id1223"/>
    <s v="Phillips-Cook"/>
    <n v="21.3"/>
    <x v="583"/>
    <s v="No"/>
    <x v="0"/>
    <x v="0"/>
    <x v="1"/>
    <s v="No"/>
    <s v="Normal Weight"/>
    <s v="Diabetes"/>
    <n v="1975"/>
    <s v="Jul"/>
    <n v="2"/>
    <d v="1975-07-02T00:00:00"/>
    <n v="10115.01"/>
    <s v="tier - 3"/>
    <s v="tier - 3"/>
    <s v="R1012"/>
  </r>
  <r>
    <s v="Id1224"/>
    <s v="Clark"/>
    <n v="31.635000000000002"/>
    <x v="498"/>
    <s v="No"/>
    <x v="0"/>
    <x v="0"/>
    <x v="0"/>
    <s v="No"/>
    <s v="Obesity"/>
    <s v="Diabetes"/>
    <n v="1972"/>
    <s v="Nov"/>
    <n v="16"/>
    <d v="1972-11-16T00:00:00"/>
    <n v="10118.42"/>
    <s v="tier - 3"/>
    <s v="tier - 3"/>
    <s v="R1011"/>
  </r>
  <r>
    <s v="Id1225"/>
    <s v="Wang"/>
    <n v="23.9"/>
    <x v="16"/>
    <s v="yes"/>
    <x v="0"/>
    <x v="0"/>
    <x v="1"/>
    <s v="No"/>
    <s v="Normal Weight"/>
    <s v="Diabetes"/>
    <n v="1997"/>
    <s v="Sep"/>
    <n v="5"/>
    <d v="1997-09-05T00:00:00"/>
    <n v="10139.84"/>
    <s v="tier - 3"/>
    <s v="tier - 2"/>
    <s v="R1012"/>
  </r>
  <r>
    <s v="Id1226"/>
    <s v="Desruisseaux"/>
    <n v="34.15"/>
    <x v="259"/>
    <s v="No"/>
    <x v="0"/>
    <x v="0"/>
    <x v="0"/>
    <s v="No"/>
    <s v="Obesity"/>
    <s v="Prediabetes"/>
    <n v="1974"/>
    <s v="Dec"/>
    <n v="30"/>
    <d v="1974-12-30T00:00:00"/>
    <n v="10141.14"/>
    <s v="tier - 3"/>
    <s v="tier - 1"/>
    <s v="R1016"/>
  </r>
  <r>
    <s v="Id1227"/>
    <s v="Ripp"/>
    <n v="28.71"/>
    <x v="268"/>
    <s v="No"/>
    <x v="0"/>
    <x v="0"/>
    <x v="0"/>
    <s v="No"/>
    <s v="Over Weight"/>
    <s v="Prediabetes"/>
    <n v="1981"/>
    <s v="Jun"/>
    <n v="12"/>
    <d v="1981-06-12T00:00:00"/>
    <n v="10146.129999999999"/>
    <s v="tier - 3"/>
    <s v="tier - 1"/>
    <s v="R1025"/>
  </r>
  <r>
    <s v="Id1228"/>
    <s v="Harris"/>
    <n v="36.700000000000003"/>
    <x v="234"/>
    <s v="yes"/>
    <x v="0"/>
    <x v="0"/>
    <x v="1"/>
    <s v="No"/>
    <s v="Obesity"/>
    <s v="Diabetes"/>
    <n v="1973"/>
    <s v="Oct"/>
    <n v="13"/>
    <d v="1973-10-13T00:00:00"/>
    <n v="10156.780000000001"/>
    <s v="tier - 3"/>
    <s v="tier - 2"/>
    <s v="R1012"/>
  </r>
  <r>
    <s v="Id1229"/>
    <s v="Shafer"/>
    <n v="34.1"/>
    <x v="275"/>
    <s v="yes"/>
    <x v="0"/>
    <x v="0"/>
    <x v="1"/>
    <s v="No"/>
    <s v="Obesity"/>
    <s v="Diabetes"/>
    <n v="1972"/>
    <s v="Jul"/>
    <n v="10"/>
    <d v="1972-07-10T00:00:00"/>
    <n v="10160.870000000001"/>
    <s v="tier - 3"/>
    <s v="tier - 3"/>
    <s v="R1025"/>
  </r>
  <r>
    <s v="Id1230"/>
    <s v="Hemesath"/>
    <n v="25.7"/>
    <x v="515"/>
    <s v="No"/>
    <x v="0"/>
    <x v="0"/>
    <x v="0"/>
    <s v="No"/>
    <s v="Over Weight"/>
    <s v="Normal"/>
    <n v="1985"/>
    <s v="Oct"/>
    <n v="16"/>
    <d v="1985-10-16T00:00:00"/>
    <n v="10191.82"/>
    <s v="tier - 3"/>
    <s v="tier - 2"/>
    <s v="R1026"/>
  </r>
  <r>
    <s v="Id1231"/>
    <s v="Vinci"/>
    <n v="21.68"/>
    <x v="584"/>
    <s v="No"/>
    <x v="0"/>
    <x v="0"/>
    <x v="0"/>
    <s v="No"/>
    <s v="Normal Weight"/>
    <s v="Diabetes"/>
    <n v="1970"/>
    <s v="Dec"/>
    <n v="24"/>
    <d v="1970-12-24T00:00:00"/>
    <n v="10197.77"/>
    <s v="tier - 3"/>
    <s v="tier - 1"/>
    <s v="R1024"/>
  </r>
  <r>
    <s v="Id1232"/>
    <s v="Diamond-Husmann"/>
    <n v="25.175000000000001"/>
    <x v="435"/>
    <s v="No"/>
    <x v="0"/>
    <x v="0"/>
    <x v="0"/>
    <s v="No"/>
    <s v="Over Weight"/>
    <s v="Normal"/>
    <n v="1967"/>
    <s v="Sep"/>
    <n v="26"/>
    <d v="1967-09-26T00:00:00"/>
    <n v="10214.64"/>
    <s v="tier - 3"/>
    <s v="tier - 2"/>
    <s v="R1011"/>
  </r>
  <r>
    <s v="Id1233"/>
    <s v="Soto"/>
    <n v="44.77"/>
    <x v="81"/>
    <s v="No"/>
    <x v="0"/>
    <x v="0"/>
    <x v="1"/>
    <s v="No"/>
    <s v="Obesity"/>
    <s v="Normal"/>
    <n v="1967"/>
    <s v="Jun"/>
    <n v="28"/>
    <d v="1967-06-28T00:00:00"/>
    <n v="10226.280000000001"/>
    <s v="tier - 3"/>
    <s v="tier - 3"/>
    <s v="R1013"/>
  </r>
  <r>
    <s v="Id1234"/>
    <s v="Howard"/>
    <n v="37.07"/>
    <x v="363"/>
    <s v="No"/>
    <x v="0"/>
    <x v="0"/>
    <x v="1"/>
    <s v="No"/>
    <s v="Obesity"/>
    <s v="Normal"/>
    <n v="1968"/>
    <s v="Sep"/>
    <n v="23"/>
    <d v="1968-09-23T00:00:00"/>
    <n v="10231.5"/>
    <s v="tier - 3"/>
    <s v="tier - 1"/>
    <s v="R1012"/>
  </r>
  <r>
    <s v="Id1235"/>
    <s v="Patrick"/>
    <n v="39.799999999999997"/>
    <x v="585"/>
    <s v="No"/>
    <x v="0"/>
    <x v="1"/>
    <x v="3"/>
    <s v="No"/>
    <s v="Obesity"/>
    <s v="Normal"/>
    <n v="1975"/>
    <s v="Aug"/>
    <n v="15"/>
    <d v="1975-08-15T00:00:00"/>
    <n v="10259.129999999999"/>
    <s v="tier - 3"/>
    <s v="tier - 2"/>
    <s v="R1011"/>
  </r>
  <r>
    <s v="Id1236"/>
    <s v="Dacko"/>
    <n v="26.36"/>
    <x v="538"/>
    <s v="No"/>
    <x v="0"/>
    <x v="1"/>
    <x v="3"/>
    <s v="No"/>
    <s v="Over Weight"/>
    <s v="Normal"/>
    <n v="1973"/>
    <s v="Sep"/>
    <n v="5"/>
    <d v="1973-09-05T00:00:00"/>
    <n v="10264.44"/>
    <s v="tier - 3"/>
    <s v="tier - 2"/>
    <s v="R1012"/>
  </r>
  <r>
    <s v="Id1237"/>
    <s v="Glassey"/>
    <n v="29.925000000000001"/>
    <x v="586"/>
    <s v="No"/>
    <x v="0"/>
    <x v="0"/>
    <x v="1"/>
    <s v="No"/>
    <s v="Obesity"/>
    <s v="Diabetes"/>
    <n v="1973"/>
    <s v="Nov"/>
    <n v="27"/>
    <d v="1973-11-27T00:00:00"/>
    <n v="10269.459999999999"/>
    <s v="tier - 3"/>
    <s v="tier - 3"/>
    <s v="R1012"/>
  </r>
  <r>
    <s v="Id1238"/>
    <s v="Frechette"/>
    <n v="37.29"/>
    <x v="284"/>
    <s v="No"/>
    <x v="0"/>
    <x v="0"/>
    <x v="0"/>
    <s v="No"/>
    <s v="Obesity"/>
    <s v="Diabetes"/>
    <n v="1970"/>
    <s v="Jun"/>
    <n v="21"/>
    <d v="1970-06-21T00:00:00"/>
    <n v="10274.33"/>
    <s v="tier - 3"/>
    <s v="tier - 1"/>
    <s v="R1024"/>
  </r>
  <r>
    <s v="Id1239"/>
    <s v="Benitez"/>
    <n v="30.2"/>
    <x v="499"/>
    <s v="No"/>
    <x v="0"/>
    <x v="0"/>
    <x v="0"/>
    <s v="No"/>
    <s v="Obesity"/>
    <s v="Diabetes"/>
    <n v="1988"/>
    <s v="Sep"/>
    <n v="14"/>
    <d v="1988-09-14T00:00:00"/>
    <n v="10276.99"/>
    <s v="tier - 3"/>
    <s v="tier - 1"/>
    <s v="R1021"/>
  </r>
  <r>
    <s v="Id1240"/>
    <s v="Gauthier"/>
    <n v="24.225000000000001"/>
    <x v="69"/>
    <s v="yes"/>
    <x v="0"/>
    <x v="1"/>
    <x v="3"/>
    <s v="No"/>
    <s v="Normal Weight"/>
    <s v="Normal"/>
    <n v="1963"/>
    <s v="Sep"/>
    <n v="24"/>
    <d v="1963-09-24T00:00:00"/>
    <n v="10308.040000000001"/>
    <s v="tier - 3"/>
    <s v="tier - 1"/>
    <s v="R1013"/>
  </r>
  <r>
    <s v="Id1241"/>
    <s v="Fazioli"/>
    <n v="31.445"/>
    <x v="509"/>
    <s v="No"/>
    <x v="0"/>
    <x v="0"/>
    <x v="0"/>
    <s v="No"/>
    <s v="Obesity"/>
    <s v="Diabetes"/>
    <n v="1962"/>
    <s v="Jul"/>
    <n v="12"/>
    <d v="1962-07-12T00:00:00"/>
    <n v="10310.780000000001"/>
    <s v="tier - 3"/>
    <s v="tier - 3"/>
    <s v="R1012"/>
  </r>
  <r>
    <s v="Id1242"/>
    <s v="Chorney"/>
    <n v="38.880000000000003"/>
    <x v="144"/>
    <s v="No"/>
    <x v="0"/>
    <x v="0"/>
    <x v="3"/>
    <s v="No"/>
    <s v="Obesity"/>
    <s v="Normal"/>
    <n v="1991"/>
    <s v="Nov"/>
    <n v="17"/>
    <d v="1991-11-17T00:00:00"/>
    <n v="10315.91"/>
    <s v="tier - 3"/>
    <s v="tier - 2"/>
    <s v="R1012"/>
  </r>
  <r>
    <s v="Id1243"/>
    <s v="Dannenhauer"/>
    <n v="43.89"/>
    <x v="147"/>
    <s v="yes"/>
    <x v="0"/>
    <x v="0"/>
    <x v="0"/>
    <s v="No"/>
    <s v="Obesity"/>
    <s v="Prediabetes"/>
    <n v="1991"/>
    <s v="Aug"/>
    <n v="21"/>
    <d v="1991-08-21T00:00:00"/>
    <n v="10322.9"/>
    <s v="tier - 3"/>
    <s v="tier - 1"/>
    <s v="R1026"/>
  </r>
  <r>
    <s v="Id1244"/>
    <s v="McComb"/>
    <n v="25.6"/>
    <x v="120"/>
    <s v="No"/>
    <x v="0"/>
    <x v="0"/>
    <x v="1"/>
    <s v="No"/>
    <s v="Over Weight"/>
    <s v="Normal"/>
    <n v="1970"/>
    <s v="Dec"/>
    <n v="1"/>
    <d v="1970-12-01T00:00:00"/>
    <n v="10325.209999999999"/>
    <s v="tier - 3"/>
    <s v="tier - 3"/>
    <s v="R1011"/>
  </r>
  <r>
    <s v="Id1245"/>
    <s v="Blake"/>
    <n v="29.545000000000002"/>
    <x v="12"/>
    <s v="yes"/>
    <x v="0"/>
    <x v="0"/>
    <x v="3"/>
    <s v="No"/>
    <s v="Over Weight"/>
    <s v="Diabetes"/>
    <n v="1982"/>
    <s v="Jul"/>
    <n v="21"/>
    <d v="1982-07-21T00:00:00"/>
    <n v="10329.06"/>
    <s v="tier - 3"/>
    <s v="tier - 1"/>
    <s v="R1021"/>
  </r>
  <r>
    <s v="Id1246"/>
    <s v="Sambasivam"/>
    <n v="23.25"/>
    <x v="499"/>
    <s v="yes"/>
    <x v="0"/>
    <x v="0"/>
    <x v="0"/>
    <s v="No"/>
    <s v="Normal Weight"/>
    <s v="Diabetes"/>
    <n v="1968"/>
    <s v="Jul"/>
    <n v="19"/>
    <d v="1968-07-19T00:00:00"/>
    <n v="10338.93"/>
    <s v="tier - 3"/>
    <s v="tier - 1"/>
    <s v="R1013"/>
  </r>
  <r>
    <s v="Id1247"/>
    <s v="Maina"/>
    <n v="43.95"/>
    <x v="587"/>
    <s v="yes"/>
    <x v="0"/>
    <x v="1"/>
    <x v="3"/>
    <s v="No"/>
    <s v="Obesity"/>
    <s v="Normal"/>
    <n v="1973"/>
    <s v="Aug"/>
    <n v="8"/>
    <d v="1973-08-08T00:00:00"/>
    <n v="10345.93"/>
    <s v="tier - 3"/>
    <s v="tier - 2"/>
    <s v="R1021"/>
  </r>
  <r>
    <s v="Id1248"/>
    <s v="Keshian"/>
    <n v="21.85"/>
    <x v="548"/>
    <s v="No"/>
    <x v="0"/>
    <x v="0"/>
    <x v="0"/>
    <s v="No"/>
    <s v="Normal Weight"/>
    <s v="Diabetes"/>
    <n v="1974"/>
    <s v="Sep"/>
    <n v="29"/>
    <d v="1974-09-29T00:00:00"/>
    <n v="10352.48"/>
    <s v="tier - 3"/>
    <s v="tier - 1"/>
    <s v="R1012"/>
  </r>
  <r>
    <s v="Id1249"/>
    <s v="Maas"/>
    <n v="25.73"/>
    <x v="588"/>
    <s v="No"/>
    <x v="0"/>
    <x v="0"/>
    <x v="1"/>
    <s v="No"/>
    <s v="Over Weight"/>
    <s v="Diabetes"/>
    <n v="1969"/>
    <s v="Jun"/>
    <n v="17"/>
    <d v="1969-06-17T00:00:00"/>
    <n v="10355.64"/>
    <s v="tier - 3"/>
    <s v="tier - 1"/>
    <s v="R1012"/>
  </r>
  <r>
    <s v="Id1250"/>
    <s v="Sinasac"/>
    <n v="32.229999999999997"/>
    <x v="350"/>
    <s v="No"/>
    <x v="0"/>
    <x v="0"/>
    <x v="0"/>
    <s v="No"/>
    <s v="Obesity"/>
    <s v="Diabetes"/>
    <n v="1971"/>
    <s v="Sep"/>
    <n v="6"/>
    <d v="1971-09-06T00:00:00"/>
    <n v="10356.67"/>
    <s v="tier - 3"/>
    <s v="tier - 1"/>
    <s v="R1025"/>
  </r>
  <r>
    <s v="Id1251"/>
    <s v="Van De Kamp"/>
    <n v="32.204999999999998"/>
    <x v="105"/>
    <s v="No"/>
    <x v="0"/>
    <x v="0"/>
    <x v="1"/>
    <s v="No"/>
    <s v="Obesity"/>
    <s v="Prediabetes"/>
    <n v="1973"/>
    <s v="Sep"/>
    <n v="29"/>
    <d v="1973-09-29T00:00:00"/>
    <n v="10370.91"/>
    <s v="tier - 3"/>
    <s v="tier - 3"/>
    <s v="R1024"/>
  </r>
  <r>
    <s v="Id1252"/>
    <s v="Ruffo"/>
    <n v="26.41"/>
    <x v="337"/>
    <s v="No"/>
    <x v="0"/>
    <x v="0"/>
    <x v="1"/>
    <s v="No"/>
    <s v="Over Weight"/>
    <s v="Normal"/>
    <n v="1973"/>
    <s v="Sep"/>
    <n v="19"/>
    <d v="1973-09-19T00:00:00"/>
    <n v="10381.48"/>
    <s v="tier - 3"/>
    <s v="tier - 3"/>
    <s v="R1013"/>
  </r>
  <r>
    <s v="Id1253"/>
    <s v="Long"/>
    <n v="30.2"/>
    <x v="178"/>
    <s v="yes"/>
    <x v="0"/>
    <x v="0"/>
    <x v="0"/>
    <s v="No"/>
    <s v="Obesity"/>
    <s v="Prediabetes"/>
    <n v="1969"/>
    <s v="Jul"/>
    <n v="7"/>
    <d v="1969-07-07T00:00:00"/>
    <n v="10403.27"/>
    <s v="tier - 3"/>
    <s v="tier - 2"/>
    <s v="R1020"/>
  </r>
  <r>
    <s v="Id1254"/>
    <s v="Rohde"/>
    <n v="31.26"/>
    <x v="425"/>
    <s v="yes"/>
    <x v="0"/>
    <x v="0"/>
    <x v="3"/>
    <s v="No"/>
    <s v="Obesity"/>
    <s v="Prediabetes"/>
    <n v="1975"/>
    <s v="Jun"/>
    <n v="5"/>
    <d v="1975-06-05T00:00:00"/>
    <n v="10407.09"/>
    <s v="tier - 3"/>
    <s v="tier - 1"/>
    <s v="R1015"/>
  </r>
  <r>
    <s v="Id1255"/>
    <s v="Bonzi"/>
    <n v="33.725000000000001"/>
    <x v="589"/>
    <s v="yes"/>
    <x v="0"/>
    <x v="0"/>
    <x v="0"/>
    <s v="No"/>
    <s v="Obesity"/>
    <s v="Diabetes"/>
    <n v="1980"/>
    <s v="Oct"/>
    <n v="24"/>
    <d v="1980-10-24T00:00:00"/>
    <n v="10407.98"/>
    <s v="tier - 3"/>
    <s v="tier - 1"/>
    <s v="R1021"/>
  </r>
  <r>
    <s v="Id1256"/>
    <s v="Moore"/>
    <n v="28.9"/>
    <x v="300"/>
    <s v="yes"/>
    <x v="0"/>
    <x v="0"/>
    <x v="0"/>
    <s v="No"/>
    <s v="Over Weight"/>
    <s v="Prediabetes"/>
    <n v="1973"/>
    <s v="Oct"/>
    <n v="11"/>
    <d v="1973-10-11T00:00:00"/>
    <n v="10419.59"/>
    <s v="tier - 3"/>
    <s v="tier - 2"/>
    <s v="R1025"/>
  </r>
  <r>
    <s v="Id1257"/>
    <s v="McGrane"/>
    <n v="45.69"/>
    <x v="46"/>
    <s v="yes"/>
    <x v="0"/>
    <x v="0"/>
    <x v="0"/>
    <s v="No"/>
    <s v="Obesity"/>
    <s v="Normal"/>
    <n v="1979"/>
    <s v="Nov"/>
    <n v="25"/>
    <d v="1979-11-25T00:00:00"/>
    <n v="10419.65"/>
    <s v="tier - 3"/>
    <s v="tier - 2"/>
    <s v="R1025"/>
  </r>
  <r>
    <s v="Id1258"/>
    <s v="Stepnowski"/>
    <n v="21.03"/>
    <x v="364"/>
    <s v="No"/>
    <x v="0"/>
    <x v="0"/>
    <x v="0"/>
    <s v="No"/>
    <s v="Normal Weight"/>
    <s v="Diabetes"/>
    <n v="1968"/>
    <s v="Dec"/>
    <n v="27"/>
    <d v="1968-12-27T00:00:00"/>
    <n v="10422.92"/>
    <s v="tier - 3"/>
    <s v="tier - 1"/>
    <s v="R1017"/>
  </r>
  <r>
    <s v="Id1259"/>
    <s v="Merkle"/>
    <n v="37"/>
    <x v="356"/>
    <s v="No"/>
    <x v="0"/>
    <x v="0"/>
    <x v="0"/>
    <s v="No"/>
    <s v="Obesity"/>
    <s v="Diabetes"/>
    <n v="1968"/>
    <s v="Aug"/>
    <n v="23"/>
    <d v="1968-08-23T00:00:00"/>
    <n v="10435.07"/>
    <s v="tier - 3"/>
    <s v="tier - 1"/>
    <s v="R1016"/>
  </r>
  <r>
    <s v="Id1260"/>
    <s v="Schaefer"/>
    <n v="25.4"/>
    <x v="499"/>
    <s v="No"/>
    <x v="0"/>
    <x v="0"/>
    <x v="0"/>
    <s v="No"/>
    <s v="Over Weight"/>
    <s v="Diabetes"/>
    <n v="1968"/>
    <s v="Aug"/>
    <n v="29"/>
    <d v="1968-08-29T00:00:00"/>
    <n v="10436.1"/>
    <s v="tier - 3"/>
    <s v="tier - 3"/>
    <s v="R1011"/>
  </r>
  <r>
    <s v="Id1261"/>
    <s v="Vigneron"/>
    <n v="32.299999999999997"/>
    <x v="116"/>
    <s v="No"/>
    <x v="0"/>
    <x v="0"/>
    <x v="0"/>
    <s v="No"/>
    <s v="Obesity"/>
    <s v="Diabetes"/>
    <n v="1968"/>
    <s v="Nov"/>
    <n v="8"/>
    <d v="1968-11-08T00:00:00"/>
    <n v="10450.549999999999"/>
    <s v="tier - 3"/>
    <s v="tier - 1"/>
    <s v="R1011"/>
  </r>
  <r>
    <s v="Id1262"/>
    <s v="Mucci"/>
    <n v="23.94"/>
    <x v="117"/>
    <s v="yes"/>
    <x v="0"/>
    <x v="1"/>
    <x v="3"/>
    <s v="No"/>
    <s v="Normal Weight"/>
    <s v="Normal"/>
    <n v="1964"/>
    <s v="Oct"/>
    <n v="14"/>
    <d v="1964-10-14T00:00:00"/>
    <n v="10455.1"/>
    <s v="tier - 3"/>
    <s v="tier - 1"/>
    <s v="R1012"/>
  </r>
  <r>
    <s v="Id1263"/>
    <s v="MacDonald"/>
    <n v="46.4"/>
    <x v="268"/>
    <s v="No"/>
    <x v="0"/>
    <x v="0"/>
    <x v="0"/>
    <s v="No"/>
    <s v="Obesity"/>
    <s v="Prediabetes"/>
    <n v="1976"/>
    <s v="Aug"/>
    <n v="3"/>
    <d v="1976-08-03T00:00:00"/>
    <n v="10455.14"/>
    <s v="tier - 3"/>
    <s v="tier - 2"/>
    <s v="R1021"/>
  </r>
  <r>
    <s v="Id1264"/>
    <s v="Deng"/>
    <n v="40.375"/>
    <x v="178"/>
    <s v="yes"/>
    <x v="0"/>
    <x v="0"/>
    <x v="0"/>
    <s v="No"/>
    <s v="Obesity"/>
    <s v="Prediabetes"/>
    <n v="1964"/>
    <s v="Jul"/>
    <n v="27"/>
    <d v="1964-07-27T00:00:00"/>
    <n v="10459.19"/>
    <s v="tier - 3"/>
    <s v="tier - 1"/>
    <s v="R1013"/>
  </r>
  <r>
    <s v="Id1265"/>
    <s v="De Mata"/>
    <n v="28.7"/>
    <x v="302"/>
    <s v="No"/>
    <x v="0"/>
    <x v="0"/>
    <x v="1"/>
    <s v="No"/>
    <s v="Over Weight"/>
    <s v="Diabetes"/>
    <n v="1969"/>
    <s v="Sep"/>
    <n v="22"/>
    <d v="1969-09-22T00:00:00"/>
    <n v="10461.98"/>
    <s v="tier - 3"/>
    <s v="tier - 1"/>
    <s v="R1012"/>
  </r>
  <r>
    <s v="Id1266"/>
    <s v="Strickland"/>
    <n v="26.63"/>
    <x v="155"/>
    <s v="No"/>
    <x v="0"/>
    <x v="0"/>
    <x v="0"/>
    <s v="No"/>
    <s v="Over Weight"/>
    <s v="Prediabetes"/>
    <n v="1987"/>
    <s v="Jun"/>
    <n v="28"/>
    <d v="1987-06-28T00:00:00"/>
    <n v="10464.83"/>
    <s v="tier - 3"/>
    <s v="tier - 1"/>
    <s v="R1012"/>
  </r>
  <r>
    <s v="Id1267"/>
    <s v="Cheney"/>
    <n v="22.515000000000001"/>
    <x v="590"/>
    <s v="No"/>
    <x v="0"/>
    <x v="0"/>
    <x v="1"/>
    <s v="No"/>
    <s v="Normal Weight"/>
    <s v="Diabetes"/>
    <n v="1978"/>
    <s v="Aug"/>
    <n v="21"/>
    <d v="1978-08-21T00:00:00"/>
    <n v="10486.55"/>
    <s v="tier - 3"/>
    <s v="tier - 3"/>
    <s v="R1025"/>
  </r>
  <r>
    <s v="Id1268"/>
    <s v="Godoy"/>
    <n v="36.575000000000003"/>
    <x v="455"/>
    <s v="No"/>
    <x v="0"/>
    <x v="0"/>
    <x v="0"/>
    <s v="No"/>
    <s v="Obesity"/>
    <s v="Diabetes"/>
    <n v="1972"/>
    <s v="Oct"/>
    <n v="19"/>
    <d v="1972-10-19T00:00:00"/>
    <n v="10493.95"/>
    <s v="tier - 3"/>
    <s v="tier - 1"/>
    <s v="R1012"/>
  </r>
  <r>
    <s v="Id1269"/>
    <s v="Rider"/>
    <n v="23.66"/>
    <x v="78"/>
    <s v="yes"/>
    <x v="0"/>
    <x v="1"/>
    <x v="3"/>
    <s v="No"/>
    <s v="Normal Weight"/>
    <s v="Normal"/>
    <n v="1977"/>
    <s v="Oct"/>
    <n v="25"/>
    <d v="1977-10-25T00:00:00"/>
    <n v="10495.6"/>
    <s v="tier - 3"/>
    <s v="tier - 1"/>
    <s v="R1012"/>
  </r>
  <r>
    <s v="Id1270"/>
    <s v="Evans"/>
    <n v="18.62"/>
    <x v="591"/>
    <s v="No"/>
    <x v="0"/>
    <x v="0"/>
    <x v="0"/>
    <s v="No"/>
    <s v="Normal Weight"/>
    <s v="Diabetes"/>
    <n v="1971"/>
    <s v="Sep"/>
    <n v="26"/>
    <d v="1971-09-26T00:00:00"/>
    <n v="10546.48"/>
    <s v="tier - 3"/>
    <s v="tier - 3"/>
    <s v="R1011"/>
  </r>
  <r>
    <s v="Id1271"/>
    <s v="Anderson"/>
    <n v="19.190000000000001"/>
    <x v="367"/>
    <s v="yes"/>
    <x v="0"/>
    <x v="0"/>
    <x v="3"/>
    <s v="No"/>
    <s v="Normal Weight"/>
    <s v="Diabetes"/>
    <n v="1971"/>
    <s v="Jun"/>
    <n v="29"/>
    <d v="1971-06-29T00:00:00"/>
    <n v="10560.49"/>
    <s v="tier - 3"/>
    <s v="tier - 2"/>
    <s v="R1013"/>
  </r>
  <r>
    <s v="Id1272"/>
    <s v="Walters"/>
    <n v="27.5"/>
    <x v="100"/>
    <s v="No"/>
    <x v="0"/>
    <x v="0"/>
    <x v="0"/>
    <s v="No"/>
    <s v="Over Weight"/>
    <s v="Prediabetes"/>
    <n v="1969"/>
    <s v="Jul"/>
    <n v="17"/>
    <d v="1969-07-17T00:00:00"/>
    <n v="10564.88"/>
    <s v="tier - 3"/>
    <s v="tier - 1"/>
    <s v="R1024"/>
  </r>
  <r>
    <s v="Id1273"/>
    <s v="Leboeuf"/>
    <n v="27.36"/>
    <x v="10"/>
    <s v="No"/>
    <x v="0"/>
    <x v="1"/>
    <x v="3"/>
    <s v="No"/>
    <s v="Over Weight"/>
    <s v="Prediabetes"/>
    <n v="1966"/>
    <s v="Dec"/>
    <n v="11"/>
    <d v="1966-12-11T00:00:00"/>
    <n v="10577.09"/>
    <s v="tier - 3"/>
    <s v="tier - 3"/>
    <s v="R1011"/>
  </r>
  <r>
    <s v="Id1274"/>
    <s v="Scheibel"/>
    <n v="20.350000000000001"/>
    <x v="243"/>
    <s v="No"/>
    <x v="0"/>
    <x v="0"/>
    <x v="0"/>
    <s v="No"/>
    <s v="Normal Weight"/>
    <s v="Normal"/>
    <n v="1969"/>
    <s v="Dec"/>
    <n v="25"/>
    <d v="1969-12-25T00:00:00"/>
    <n v="10579.71"/>
    <s v="tier - 3"/>
    <s v="tier - 3"/>
    <s v="R1013"/>
  </r>
  <r>
    <s v="Id1275"/>
    <s v="Ritter"/>
    <n v="24.035"/>
    <x v="184"/>
    <s v="No"/>
    <x v="0"/>
    <x v="0"/>
    <x v="0"/>
    <s v="No"/>
    <s v="Normal Weight"/>
    <s v="Prediabetes"/>
    <n v="1966"/>
    <s v="Nov"/>
    <n v="3"/>
    <d v="1966-11-03T00:00:00"/>
    <n v="10594.23"/>
    <s v="tier - 3"/>
    <s v="tier - 3"/>
    <s v="R1013"/>
  </r>
  <r>
    <s v="Id1276"/>
    <s v="Deeg"/>
    <n v="23.56"/>
    <x v="412"/>
    <s v="No"/>
    <x v="0"/>
    <x v="0"/>
    <x v="0"/>
    <s v="No"/>
    <s v="Normal Weight"/>
    <s v="Prediabetes"/>
    <n v="1967"/>
    <s v="Nov"/>
    <n v="29"/>
    <d v="1967-11-29T00:00:00"/>
    <n v="10594.5"/>
    <s v="tier - 3"/>
    <s v="tier - 1"/>
    <s v="R1012"/>
  </r>
  <r>
    <s v="Id1277"/>
    <s v="Pretot"/>
    <n v="27.17"/>
    <x v="592"/>
    <s v="No"/>
    <x v="0"/>
    <x v="0"/>
    <x v="1"/>
    <s v="No"/>
    <s v="Over Weight"/>
    <s v="Diabetes"/>
    <n v="1972"/>
    <s v="Dec"/>
    <n v="14"/>
    <d v="1972-12-14T00:00:00"/>
    <n v="10600.55"/>
    <s v="tier - 3"/>
    <s v="tier - 1"/>
    <s v="R1012"/>
  </r>
  <r>
    <s v="Id1278"/>
    <s v="Willsey"/>
    <n v="34.32"/>
    <x v="155"/>
    <s v="yes"/>
    <x v="0"/>
    <x v="1"/>
    <x v="3"/>
    <s v="No"/>
    <s v="Obesity"/>
    <s v="Prediabetes"/>
    <n v="1966"/>
    <s v="Jul"/>
    <n v="20"/>
    <d v="1966-07-20T00:00:00"/>
    <n v="10601.41"/>
    <s v="tier - 3"/>
    <s v="tier - 2"/>
    <s v="R1011"/>
  </r>
  <r>
    <s v="Id1279"/>
    <s v="Roach"/>
    <n v="23.87"/>
    <x v="372"/>
    <s v="yes"/>
    <x v="0"/>
    <x v="1"/>
    <x v="3"/>
    <s v="No"/>
    <s v="Normal Weight"/>
    <s v="Normal"/>
    <n v="1967"/>
    <s v="Jun"/>
    <n v="23"/>
    <d v="1967-06-23T00:00:00"/>
    <n v="10601.63"/>
    <s v="tier - 3"/>
    <s v="tier - 2"/>
    <s v="R1012"/>
  </r>
  <r>
    <s v="Id1280"/>
    <s v="Jacobsen"/>
    <n v="30.15"/>
    <x v="69"/>
    <s v="No"/>
    <x v="0"/>
    <x v="0"/>
    <x v="3"/>
    <s v="No"/>
    <s v="Obesity"/>
    <s v="Normal"/>
    <n v="1966"/>
    <s v="Jul"/>
    <n v="2"/>
    <d v="1966-07-02T00:00:00"/>
    <n v="10602.39"/>
    <s v="tier - 3"/>
    <s v="tier - 3"/>
    <s v="R1011"/>
  </r>
  <r>
    <s v="Id1281"/>
    <s v="O'Hora"/>
    <n v="26.36"/>
    <x v="315"/>
    <s v="No"/>
    <x v="0"/>
    <x v="0"/>
    <x v="0"/>
    <s v="No"/>
    <s v="Over Weight"/>
    <s v="Normal"/>
    <n v="1965"/>
    <s v="Jun"/>
    <n v="27"/>
    <d v="1965-06-27T00:00:00"/>
    <n v="10608.67"/>
    <s v="tier - 3"/>
    <s v="tier - 3"/>
    <s v="R1012"/>
  </r>
  <r>
    <s v="Id1282"/>
    <s v="Amato"/>
    <n v="45.32"/>
    <x v="593"/>
    <s v="yes"/>
    <x v="0"/>
    <x v="0"/>
    <x v="3"/>
    <s v="No"/>
    <s v="Obesity"/>
    <s v="Diabetes"/>
    <n v="1992"/>
    <s v="Jul"/>
    <n v="23"/>
    <d v="1992-07-23T00:00:00"/>
    <n v="10617.04"/>
    <s v="tier - 3"/>
    <s v="tier - 3"/>
    <s v="R1026"/>
  </r>
  <r>
    <s v="Id1283"/>
    <s v="Reed"/>
    <n v="31.93"/>
    <x v="48"/>
    <s v="yes"/>
    <x v="0"/>
    <x v="0"/>
    <x v="3"/>
    <s v="No"/>
    <s v="Obesity"/>
    <s v="Normal"/>
    <n v="1990"/>
    <s v="Jul"/>
    <n v="6"/>
    <d v="1990-07-06T00:00:00"/>
    <n v="10620.26"/>
    <s v="tier - 3"/>
    <s v="tier - 3"/>
    <s v="R1012"/>
  </r>
  <r>
    <s v="Id1284"/>
    <s v="Wegner"/>
    <n v="36"/>
    <x v="539"/>
    <s v="yes"/>
    <x v="0"/>
    <x v="0"/>
    <x v="3"/>
    <s v="No"/>
    <s v="Obesity"/>
    <s v="Diabetes"/>
    <n v="1964"/>
    <s v="Aug"/>
    <n v="8"/>
    <d v="1964-08-08T00:00:00"/>
    <n v="10627.81"/>
    <s v="tier - 3"/>
    <s v="tier - 3"/>
    <s v="R1013"/>
  </r>
  <r>
    <s v="Id1285"/>
    <s v="Bokun"/>
    <n v="32"/>
    <x v="594"/>
    <s v="yes"/>
    <x v="0"/>
    <x v="0"/>
    <x v="3"/>
    <s v="No"/>
    <s v="Obesity"/>
    <s v="Diabetes"/>
    <n v="1976"/>
    <s v="Nov"/>
    <n v="22"/>
    <d v="1976-11-22T00:00:00"/>
    <n v="10665.44"/>
    <s v="tier - 3"/>
    <s v="tier - 2"/>
    <s v="R1021"/>
  </r>
  <r>
    <s v="Id1286"/>
    <s v="Ainsley"/>
    <n v="29.37"/>
    <x v="126"/>
    <s v="yes"/>
    <x v="0"/>
    <x v="0"/>
    <x v="3"/>
    <s v="No"/>
    <s v="Over Weight"/>
    <s v="Diabetes"/>
    <n v="1962"/>
    <s v="Sep"/>
    <n v="7"/>
    <d v="1962-09-07T00:00:00"/>
    <n v="10676.83"/>
    <s v="tier - 3"/>
    <s v="tier - 3"/>
    <s v="R1013"/>
  </r>
  <r>
    <s v="Id1287"/>
    <s v="Foster"/>
    <n v="23.6"/>
    <x v="565"/>
    <s v="yes"/>
    <x v="0"/>
    <x v="0"/>
    <x v="3"/>
    <s v="No"/>
    <s v="Normal Weight"/>
    <s v="Diabetes"/>
    <n v="1977"/>
    <s v="Aug"/>
    <n v="2"/>
    <d v="1977-08-02T00:00:00"/>
    <n v="10690.11"/>
    <s v="tier - 3"/>
    <s v="tier - 2"/>
    <s v="R1021"/>
  </r>
  <r>
    <s v="Id1288"/>
    <s v="Overpeck"/>
    <n v="33.155000000000001"/>
    <x v="354"/>
    <s v="yes"/>
    <x v="0"/>
    <x v="0"/>
    <x v="0"/>
    <s v="No"/>
    <s v="Obesity"/>
    <s v="Diabetes"/>
    <n v="1976"/>
    <s v="Sep"/>
    <n v="30"/>
    <d v="1976-09-30T00:00:00"/>
    <n v="10698.38"/>
    <s v="tier - 3"/>
    <s v="tier - 1"/>
    <s v="R1025"/>
  </r>
  <r>
    <s v="Id1289"/>
    <s v="Levine"/>
    <n v="24.32"/>
    <x v="162"/>
    <s v="yes"/>
    <x v="0"/>
    <x v="0"/>
    <x v="3"/>
    <s v="No"/>
    <s v="Normal Weight"/>
    <s v="Diabetes"/>
    <n v="1972"/>
    <s v="Oct"/>
    <n v="24"/>
    <d v="1972-10-24T00:00:00"/>
    <n v="10702.64"/>
    <s v="tier - 3"/>
    <s v="tier - 3"/>
    <s v="R1013"/>
  </r>
  <r>
    <s v="Id1290"/>
    <s v="Jean"/>
    <n v="36.299999999999997"/>
    <x v="152"/>
    <s v="No"/>
    <x v="0"/>
    <x v="0"/>
    <x v="0"/>
    <s v="No"/>
    <s v="Obesity"/>
    <s v="Normal"/>
    <n v="1967"/>
    <s v="Jul"/>
    <n v="30"/>
    <d v="1967-07-30T00:00:00"/>
    <n v="10704.47"/>
    <s v="tier - 3"/>
    <s v="tier - 2"/>
    <s v="R1011"/>
  </r>
  <r>
    <s v="Id1291"/>
    <s v="Wild"/>
    <n v="34.4"/>
    <x v="436"/>
    <s v="No"/>
    <x v="0"/>
    <x v="1"/>
    <x v="3"/>
    <s v="No"/>
    <s v="Obesity"/>
    <s v="Normal"/>
    <n v="1967"/>
    <s v="Oct"/>
    <n v="5"/>
    <d v="1967-10-05T00:00:00"/>
    <n v="10713.64"/>
    <s v="tier - 3"/>
    <s v="tier - 3"/>
    <s v="R1011"/>
  </r>
  <r>
    <s v="Id1292"/>
    <s v="Tabor"/>
    <n v="30.9"/>
    <x v="264"/>
    <s v="No"/>
    <x v="0"/>
    <x v="0"/>
    <x v="0"/>
    <s v="No"/>
    <s v="Obesity"/>
    <s v="Normal"/>
    <n v="1992"/>
    <s v="Jun"/>
    <n v="25"/>
    <d v="1992-06-25T00:00:00"/>
    <n v="10719.57"/>
    <s v="tier - 3"/>
    <s v="tier - 1"/>
    <s v="R1012"/>
  </r>
  <r>
    <s v="Id1293"/>
    <s v="Steffen"/>
    <n v="28.6"/>
    <x v="140"/>
    <s v="No"/>
    <x v="0"/>
    <x v="0"/>
    <x v="0"/>
    <s v="No"/>
    <s v="Over Weight"/>
    <s v="Normal"/>
    <n v="1974"/>
    <s v="Dec"/>
    <n v="9"/>
    <d v="1974-12-09T00:00:00"/>
    <n v="10736.87"/>
    <s v="tier - 3"/>
    <s v="tier - 1"/>
    <s v="R1016"/>
  </r>
  <r>
    <s v="Id1294"/>
    <s v="Tadich"/>
    <n v="27.83"/>
    <x v="125"/>
    <s v="No"/>
    <x v="0"/>
    <x v="0"/>
    <x v="0"/>
    <s v="No"/>
    <s v="Over Weight"/>
    <s v="Normal"/>
    <n v="1986"/>
    <s v="Aug"/>
    <n v="29"/>
    <d v="1986-08-29T00:00:00"/>
    <n v="10749.02"/>
    <s v="tier - 3"/>
    <s v="tier - 1"/>
    <s v="R1026"/>
  </r>
  <r>
    <s v="Id1295"/>
    <s v="Christenson"/>
    <n v="39.64"/>
    <x v="272"/>
    <s v="No"/>
    <x v="0"/>
    <x v="1"/>
    <x v="3"/>
    <s v="No"/>
    <s v="Obesity"/>
    <s v="Prediabetes"/>
    <n v="1989"/>
    <s v="Nov"/>
    <n v="25"/>
    <d v="1989-11-25T00:00:00"/>
    <n v="10769.75"/>
    <s v="tier - 3"/>
    <s v="tier - 2"/>
    <s v="R1022"/>
  </r>
  <r>
    <s v="Id1296"/>
    <s v="Shell"/>
    <n v="38.479999999999997"/>
    <x v="216"/>
    <s v="No"/>
    <x v="0"/>
    <x v="0"/>
    <x v="3"/>
    <s v="No"/>
    <s v="Obesity"/>
    <s v="Prediabetes"/>
    <n v="1967"/>
    <s v="Nov"/>
    <n v="11"/>
    <d v="1967-11-11T00:00:00"/>
    <n v="10791.96"/>
    <s v="tier - 3"/>
    <s v="tier - 2"/>
    <s v="R1011"/>
  </r>
  <r>
    <s v="Id1297"/>
    <s v="Rao"/>
    <n v="36.200000000000003"/>
    <x v="473"/>
    <s v="No"/>
    <x v="0"/>
    <x v="0"/>
    <x v="1"/>
    <s v="No"/>
    <s v="Obesity"/>
    <s v="Normal"/>
    <n v="1999"/>
    <s v="Dec"/>
    <n v="24"/>
    <d v="1999-12-24T00:00:00"/>
    <n v="10795.94"/>
    <s v="tier - 3"/>
    <s v="tier - 1"/>
    <s v="R1011"/>
  </r>
  <r>
    <s v="Id1298"/>
    <s v="Myers"/>
    <n v="27.13"/>
    <x v="450"/>
    <s v="No"/>
    <x v="0"/>
    <x v="0"/>
    <x v="3"/>
    <s v="No"/>
    <s v="Over Weight"/>
    <s v="Normal"/>
    <n v="1967"/>
    <s v="Oct"/>
    <n v="23"/>
    <d v="1967-10-23T00:00:00"/>
    <n v="10796.35"/>
    <s v="tier - 3"/>
    <s v="tier - 1"/>
    <s v="R1019"/>
  </r>
  <r>
    <s v="Id1299"/>
    <s v="McLean"/>
    <n v="20.75"/>
    <x v="107"/>
    <s v="yes"/>
    <x v="0"/>
    <x v="0"/>
    <x v="1"/>
    <s v="No"/>
    <s v="Normal Weight"/>
    <s v="Normal"/>
    <n v="1970"/>
    <s v="Oct"/>
    <n v="28"/>
    <d v="1970-10-28T00:00:00"/>
    <n v="10797.34"/>
    <s v="tier - 3"/>
    <s v="tier - 2"/>
    <s v="R1023"/>
  </r>
  <r>
    <s v="Id1300"/>
    <s v="Gomez"/>
    <n v="26.6"/>
    <x v="109"/>
    <s v="No"/>
    <x v="0"/>
    <x v="0"/>
    <x v="1"/>
    <s v="No"/>
    <s v="Over Weight"/>
    <s v="Prediabetes"/>
    <n v="1970"/>
    <s v="Dec"/>
    <n v="18"/>
    <d v="1970-12-18T00:00:00"/>
    <n v="10806.84"/>
    <s v="tier - 3"/>
    <s v="tier - 2"/>
    <s v="R1011"/>
  </r>
  <r>
    <s v="Id1301"/>
    <s v="Hemingway"/>
    <n v="25.3"/>
    <x v="326"/>
    <s v="No"/>
    <x v="0"/>
    <x v="0"/>
    <x v="1"/>
    <s v="No"/>
    <s v="Over Weight"/>
    <s v="Normal"/>
    <n v="1967"/>
    <s v="Oct"/>
    <n v="2"/>
    <d v="1967-10-02T00:00:00"/>
    <n v="10807.49"/>
    <s v="tier - 3"/>
    <s v="tier - 2"/>
    <s v="R1013"/>
  </r>
  <r>
    <s v="Id1302"/>
    <s v="Pett"/>
    <n v="18.84"/>
    <x v="131"/>
    <s v="yes"/>
    <x v="0"/>
    <x v="1"/>
    <x v="3"/>
    <s v="No"/>
    <s v="Normal Weight"/>
    <s v="Diabetes"/>
    <n v="1968"/>
    <s v="Jul"/>
    <n v="28"/>
    <d v="1968-07-28T00:00:00"/>
    <n v="10825.25"/>
    <s v="tier - 3"/>
    <s v="tier - 3"/>
    <s v="R1012"/>
  </r>
  <r>
    <s v="Id1303"/>
    <s v="Meingast"/>
    <n v="19.57"/>
    <x v="534"/>
    <s v="yes"/>
    <x v="0"/>
    <x v="0"/>
    <x v="3"/>
    <s v="No"/>
    <s v="Normal Weight"/>
    <s v="Diabetes"/>
    <n v="1971"/>
    <s v="Dec"/>
    <n v="20"/>
    <d v="1971-12-20T00:00:00"/>
    <n v="10848.13"/>
    <s v="tier - 3"/>
    <s v="tier - 3"/>
    <s v="R1012"/>
  </r>
  <r>
    <s v="Id1304"/>
    <s v="McCarthy"/>
    <n v="30.495000000000001"/>
    <x v="412"/>
    <s v="No"/>
    <x v="0"/>
    <x v="0"/>
    <x v="0"/>
    <s v="No"/>
    <s v="Obesity"/>
    <s v="Prediabetes"/>
    <n v="1994"/>
    <s v="Sep"/>
    <n v="6"/>
    <d v="1994-09-06T00:00:00"/>
    <n v="10886.66"/>
    <s v="tier - 3"/>
    <s v="tier - 3"/>
    <s v="R1012"/>
  </r>
  <r>
    <s v="Id1305"/>
    <s v="Boyle"/>
    <n v="30.114999999999998"/>
    <x v="300"/>
    <s v="No"/>
    <x v="0"/>
    <x v="1"/>
    <x v="3"/>
    <s v="No"/>
    <s v="Obesity"/>
    <s v="Prediabetes"/>
    <n v="1968"/>
    <s v="Nov"/>
    <n v="13"/>
    <d v="1968-11-13T00:00:00"/>
    <n v="10923.93"/>
    <s v="tier - 3"/>
    <s v="tier - 1"/>
    <s v="R1024"/>
  </r>
  <r>
    <s v="Id1306"/>
    <s v="Gundersen"/>
    <n v="24.78"/>
    <x v="571"/>
    <s v="No"/>
    <x v="0"/>
    <x v="0"/>
    <x v="0"/>
    <s v="No"/>
    <s v="Normal Weight"/>
    <s v="Diabetes"/>
    <n v="1968"/>
    <s v="Nov"/>
    <n v="12"/>
    <d v="1968-11-12T00:00:00"/>
    <n v="10928.85"/>
    <s v="tier - 3"/>
    <s v="tier - 3"/>
    <s v="R1013"/>
  </r>
  <r>
    <s v="Id1307"/>
    <s v="Wolswinkel"/>
    <n v="24.77"/>
    <x v="14"/>
    <s v="No"/>
    <x v="0"/>
    <x v="0"/>
    <x v="0"/>
    <s v="No"/>
    <s v="Normal Weight"/>
    <s v="Diabetes"/>
    <n v="1969"/>
    <s v="Nov"/>
    <n v="10"/>
    <d v="1969-11-10T00:00:00"/>
    <n v="10942.13"/>
    <s v="tier - 3"/>
    <s v="tier - 3"/>
    <s v="R1012"/>
  </r>
  <r>
    <s v="Id1308"/>
    <s v="Bomberger"/>
    <n v="16.579999999999998"/>
    <x v="42"/>
    <s v="yes"/>
    <x v="0"/>
    <x v="1"/>
    <x v="3"/>
    <s v="No"/>
    <s v="Under Weight"/>
    <s v="Diabetes"/>
    <n v="1965"/>
    <s v="Dec"/>
    <n v="4"/>
    <d v="1965-12-04T00:00:00"/>
    <n v="10959.33"/>
    <s v="tier - 3"/>
    <s v="tier - 3"/>
    <s v="R1011"/>
  </r>
  <r>
    <s v="Id1309"/>
    <s v="Roy"/>
    <n v="38.17"/>
    <x v="376"/>
    <s v="yes"/>
    <x v="0"/>
    <x v="0"/>
    <x v="0"/>
    <s v="No"/>
    <s v="Obesity"/>
    <s v="Normal"/>
    <n v="1969"/>
    <s v="Aug"/>
    <n v="14"/>
    <d v="1969-08-14T00:00:00"/>
    <n v="10959.69"/>
    <s v="tier - 3"/>
    <s v="tier - 3"/>
    <s v="R1012"/>
  </r>
  <r>
    <s v="Id1310"/>
    <s v="Lapierre"/>
    <n v="39.424999999999997"/>
    <x v="70"/>
    <s v="yes"/>
    <x v="0"/>
    <x v="0"/>
    <x v="0"/>
    <s v="No"/>
    <s v="Obesity"/>
    <s v="Normal"/>
    <n v="1965"/>
    <s v="Jun"/>
    <n v="19"/>
    <d v="1965-06-19T00:00:00"/>
    <n v="10965.45"/>
    <s v="tier - 3"/>
    <s v="tier - 2"/>
    <s v="R1011"/>
  </r>
  <r>
    <s v="Id1311"/>
    <s v="Beaty"/>
    <n v="33.44"/>
    <x v="149"/>
    <s v="yes"/>
    <x v="0"/>
    <x v="0"/>
    <x v="0"/>
    <s v="No"/>
    <s v="Obesity"/>
    <s v="Prediabetes"/>
    <n v="1966"/>
    <s v="Jul"/>
    <n v="9"/>
    <d v="1966-07-09T00:00:00"/>
    <n v="10976.25"/>
    <s v="tier - 3"/>
    <s v="tier - 2"/>
    <s v="R1012"/>
  </r>
  <r>
    <s v="Id1312"/>
    <s v="Hammer"/>
    <n v="33.344999999999999"/>
    <x v="576"/>
    <s v="yes"/>
    <x v="0"/>
    <x v="0"/>
    <x v="0"/>
    <s v="No"/>
    <s v="Obesity"/>
    <s v="Normal"/>
    <n v="1973"/>
    <s v="Oct"/>
    <n v="21"/>
    <d v="1973-10-21T00:00:00"/>
    <n v="10977.21"/>
    <s v="tier - 3"/>
    <s v="tier - 1"/>
    <s v="R1013"/>
  </r>
  <r>
    <s v="Id1313"/>
    <s v="Randolph"/>
    <n v="38.79"/>
    <x v="31"/>
    <s v="No"/>
    <x v="0"/>
    <x v="1"/>
    <x v="3"/>
    <s v="No"/>
    <s v="Obesity"/>
    <s v="Normal"/>
    <n v="1965"/>
    <s v="Dec"/>
    <n v="18"/>
    <d v="1965-12-18T00:00:00"/>
    <n v="10982.5"/>
    <s v="tier - 3"/>
    <s v="tier - 3"/>
    <s v="R1013"/>
  </r>
  <r>
    <s v="Id1314"/>
    <s v="Masterson"/>
    <n v="30.684999999999999"/>
    <x v="189"/>
    <s v="No"/>
    <x v="0"/>
    <x v="1"/>
    <x v="3"/>
    <s v="No"/>
    <s v="Obesity"/>
    <s v="Normal"/>
    <n v="2000"/>
    <s v="Sep"/>
    <n v="17"/>
    <d v="2000-09-17T00:00:00"/>
    <n v="10991.58"/>
    <s v="tier - 3"/>
    <s v="tier - 3"/>
    <s v="R1012"/>
  </r>
  <r>
    <s v="Id1315"/>
    <s v="Friess"/>
    <n v="22.135000000000002"/>
    <x v="595"/>
    <s v="No"/>
    <x v="0"/>
    <x v="0"/>
    <x v="0"/>
    <s v="No"/>
    <s v="Normal Weight"/>
    <s v="Diabetes"/>
    <n v="1968"/>
    <s v="Oct"/>
    <n v="24"/>
    <d v="1968-10-24T00:00:00"/>
    <n v="11013.71"/>
    <s v="tier - 3"/>
    <s v="tier - 1"/>
    <s v="R1013"/>
  </r>
  <r>
    <s v="Id1316"/>
    <s v="Mantoni"/>
    <n v="33.33"/>
    <x v="596"/>
    <s v="No"/>
    <x v="0"/>
    <x v="0"/>
    <x v="0"/>
    <s v="No"/>
    <s v="Obesity"/>
    <s v="Diabetes"/>
    <n v="1974"/>
    <s v="Dec"/>
    <n v="15"/>
    <d v="1974-12-15T00:00:00"/>
    <n v="11015.17"/>
    <s v="tier - 3"/>
    <s v="tier - 1"/>
    <s v="R1012"/>
  </r>
  <r>
    <s v="Id1317"/>
    <s v="Bodeen"/>
    <n v="31.13"/>
    <x v="481"/>
    <s v="No"/>
    <x v="0"/>
    <x v="0"/>
    <x v="0"/>
    <s v="No"/>
    <s v="Obesity"/>
    <s v="Diabetes"/>
    <n v="1991"/>
    <s v="Jun"/>
    <n v="26"/>
    <d v="1991-06-26T00:00:00"/>
    <n v="11018.05"/>
    <s v="tier - 3"/>
    <s v="tier - 2"/>
    <s v="R1012"/>
  </r>
  <r>
    <s v="Id1318"/>
    <s v="McPherson"/>
    <n v="28.9"/>
    <x v="454"/>
    <s v="No"/>
    <x v="0"/>
    <x v="0"/>
    <x v="0"/>
    <s v="No"/>
    <s v="Over Weight"/>
    <s v="Diabetes"/>
    <n v="1996"/>
    <s v="Jul"/>
    <n v="21"/>
    <d v="1996-07-21T00:00:00"/>
    <n v="11028.56"/>
    <s v="tier - 3"/>
    <s v="tier - 3"/>
    <s v="R1012"/>
  </r>
  <r>
    <s v="Id1319"/>
    <s v="Palko"/>
    <n v="43.31"/>
    <x v="148"/>
    <s v="yes"/>
    <x v="1"/>
    <x v="0"/>
    <x v="3"/>
    <s v="No"/>
    <s v="Obesity"/>
    <s v="Prediabetes"/>
    <n v="1974"/>
    <s v="Dec"/>
    <n v="10"/>
    <d v="1974-12-10T00:00:00"/>
    <n v="11033.66"/>
    <s v="tier - 3"/>
    <s v="tier - 3"/>
    <s v="R1012"/>
  </r>
  <r>
    <s v="Id1320"/>
    <s v="Breathitt"/>
    <n v="22.8"/>
    <x v="42"/>
    <s v="No"/>
    <x v="0"/>
    <x v="0"/>
    <x v="0"/>
    <s v="No"/>
    <s v="Normal Weight"/>
    <s v="Diabetes"/>
    <n v="1989"/>
    <s v="Oct"/>
    <n v="25"/>
    <d v="1989-10-25T00:00:00"/>
    <n v="11037.51"/>
    <s v="tier - 3"/>
    <s v="tier - 1"/>
    <s v="R1012"/>
  </r>
  <r>
    <s v="Id1321"/>
    <s v="Evora"/>
    <n v="19.09"/>
    <x v="544"/>
    <s v="yes"/>
    <x v="0"/>
    <x v="0"/>
    <x v="3"/>
    <s v="No"/>
    <s v="Normal Weight"/>
    <s v="Normal"/>
    <n v="1974"/>
    <s v="Aug"/>
    <n v="30"/>
    <d v="1974-08-30T00:00:00"/>
    <n v="11037.85"/>
    <s v="tier - 3"/>
    <s v="tier - 2"/>
    <s v="R1025"/>
  </r>
  <r>
    <s v="Id1322"/>
    <s v="Fischer"/>
    <n v="23.37"/>
    <x v="80"/>
    <s v="No"/>
    <x v="0"/>
    <x v="0"/>
    <x v="0"/>
    <s v="No"/>
    <s v="Normal Weight"/>
    <s v="Normal"/>
    <n v="2001"/>
    <s v="Dec"/>
    <n v="17"/>
    <d v="2001-12-17T00:00:00"/>
    <n v="11046.02"/>
    <s v="tier - 3"/>
    <s v="tier - 1"/>
    <s v="R1026"/>
  </r>
  <r>
    <s v="Id1323"/>
    <s v="Deba"/>
    <n v="33.44"/>
    <x v="18"/>
    <s v="yes"/>
    <x v="0"/>
    <x v="0"/>
    <x v="0"/>
    <s v="No"/>
    <s v="Obesity"/>
    <s v="Normal"/>
    <n v="2000"/>
    <s v="Sep"/>
    <n v="18"/>
    <d v="2000-09-18T00:00:00"/>
    <n v="11068.7"/>
    <s v="tier - 3"/>
    <s v="tier - 1"/>
    <s v="R1011"/>
  </r>
  <r>
    <s v="Id1324"/>
    <s v="Leloup"/>
    <n v="28.05"/>
    <x v="507"/>
    <s v="yes"/>
    <x v="0"/>
    <x v="0"/>
    <x v="0"/>
    <s v="No"/>
    <s v="Over Weight"/>
    <s v="Normal"/>
    <n v="1971"/>
    <s v="Nov"/>
    <n v="9"/>
    <d v="1971-11-09T00:00:00"/>
    <n v="11068.77"/>
    <s v="tier - 3"/>
    <s v="tier - 2"/>
    <s v="R1012"/>
  </r>
  <r>
    <s v="Id1325"/>
    <s v="Labare"/>
    <n v="27.72"/>
    <x v="334"/>
    <s v="yes"/>
    <x v="0"/>
    <x v="0"/>
    <x v="0"/>
    <s v="No"/>
    <s v="Over Weight"/>
    <s v="Prediabetes"/>
    <n v="1966"/>
    <s v="Nov"/>
    <n v="7"/>
    <d v="1966-11-07T00:00:00"/>
    <n v="11070.54"/>
    <s v="tier - 3"/>
    <s v="tier - 3"/>
    <s v="R1011"/>
  </r>
  <r>
    <s v="Id1326"/>
    <s v="Arouca"/>
    <n v="29.81"/>
    <x v="572"/>
    <s v="No"/>
    <x v="0"/>
    <x v="0"/>
    <x v="0"/>
    <s v="No"/>
    <s v="Over Weight"/>
    <s v="Diabetes"/>
    <n v="1966"/>
    <s v="Nov"/>
    <n v="20"/>
    <d v="1966-11-20T00:00:00"/>
    <n v="11073.18"/>
    <s v="tier - 3"/>
    <s v="tier - 3"/>
    <s v="R1011"/>
  </r>
  <r>
    <s v="Id1327"/>
    <s v="Reese"/>
    <n v="23.98"/>
    <x v="514"/>
    <s v="No"/>
    <x v="0"/>
    <x v="0"/>
    <x v="0"/>
    <s v="No"/>
    <s v="Normal Weight"/>
    <s v="Diabetes"/>
    <n v="1967"/>
    <s v="Sep"/>
    <n v="4"/>
    <d v="1967-09-04T00:00:00"/>
    <n v="11082.58"/>
    <s v="tier - 3"/>
    <s v="tier - 2"/>
    <s v="R1012"/>
  </r>
  <r>
    <s v="Id1328"/>
    <s v="McCloskey"/>
    <n v="17.34"/>
    <x v="597"/>
    <s v="No"/>
    <x v="0"/>
    <x v="0"/>
    <x v="0"/>
    <s v="No"/>
    <s v="Under Weight"/>
    <s v="Diabetes"/>
    <n v="1972"/>
    <s v="Oct"/>
    <n v="7"/>
    <d v="1972-10-07T00:00:00"/>
    <n v="11085.59"/>
    <s v="tier - 3"/>
    <s v="tier - 2"/>
    <s v="R1012"/>
  </r>
  <r>
    <s v="Id1329"/>
    <s v="Tedsen"/>
    <n v="40.39"/>
    <x v="180"/>
    <s v="yes"/>
    <x v="0"/>
    <x v="1"/>
    <x v="3"/>
    <s v="No"/>
    <s v="Obesity"/>
    <s v="Normal"/>
    <n v="1966"/>
    <s v="Sep"/>
    <n v="9"/>
    <d v="1966-09-09T00:00:00"/>
    <n v="11090.72"/>
    <s v="tier - 3"/>
    <s v="tier - 1"/>
    <s v="R1013"/>
  </r>
  <r>
    <s v="Id1330"/>
    <s v="Koehlinger"/>
    <n v="25.96"/>
    <x v="82"/>
    <s v="yes"/>
    <x v="0"/>
    <x v="1"/>
    <x v="3"/>
    <s v="No"/>
    <s v="Over Weight"/>
    <s v="Normal"/>
    <n v="1966"/>
    <s v="Jul"/>
    <n v="5"/>
    <d v="1966-07-05T00:00:00"/>
    <n v="11093.62"/>
    <s v="tier - 3"/>
    <s v="tier - 1"/>
    <s v="R1013"/>
  </r>
  <r>
    <s v="Id1331"/>
    <s v="Pielechaty"/>
    <n v="17.68"/>
    <x v="598"/>
    <s v="yes"/>
    <x v="0"/>
    <x v="1"/>
    <x v="3"/>
    <s v="No"/>
    <s v="Under Weight"/>
    <s v="Diabetes"/>
    <n v="1980"/>
    <s v="Aug"/>
    <n v="20"/>
    <d v="1980-08-20T00:00:00"/>
    <n v="11103.33"/>
    <s v="tier - 3"/>
    <s v="tier - 1"/>
    <s v="R1021"/>
  </r>
  <r>
    <s v="Id1332"/>
    <s v="Korhonen"/>
    <n v="30.875"/>
    <x v="276"/>
    <s v="No"/>
    <x v="0"/>
    <x v="0"/>
    <x v="0"/>
    <s v="No"/>
    <s v="Obesity"/>
    <s v="Normal"/>
    <n v="1969"/>
    <s v="Nov"/>
    <n v="30"/>
    <d v="1969-11-30T00:00:00"/>
    <n v="11150.78"/>
    <s v="tier - 3"/>
    <s v="tier - 2"/>
    <s v="R1011"/>
  </r>
  <r>
    <s v="Id1333"/>
    <s v="Kehr"/>
    <n v="30.81"/>
    <x v="326"/>
    <s v="No"/>
    <x v="0"/>
    <x v="0"/>
    <x v="0"/>
    <s v="No"/>
    <s v="Obesity"/>
    <s v="Normal"/>
    <n v="1969"/>
    <s v="Jun"/>
    <n v="25"/>
    <d v="1969-06-25T00:00:00"/>
    <n v="11163.57"/>
    <s v="tier - 3"/>
    <s v="tier - 2"/>
    <s v="R1011"/>
  </r>
  <r>
    <s v="Id1334"/>
    <s v="Montagna"/>
    <n v="36.85"/>
    <x v="63"/>
    <s v="No"/>
    <x v="0"/>
    <x v="0"/>
    <x v="1"/>
    <s v="No"/>
    <s v="Obesity"/>
    <s v="Diabetes"/>
    <n v="1966"/>
    <s v="Aug"/>
    <n v="6"/>
    <d v="1966-08-06T00:00:00"/>
    <n v="11165.42"/>
    <s v="tier - 3"/>
    <s v="tier - 1"/>
    <s v="R1016"/>
  </r>
  <r>
    <s v="Id1335"/>
    <s v="M√ºller"/>
    <n v="35.86"/>
    <x v="7"/>
    <s v="No"/>
    <x v="0"/>
    <x v="0"/>
    <x v="1"/>
    <s v="No"/>
    <s v="Obesity"/>
    <s v="Diabetes"/>
    <n v="1972"/>
    <s v="Sep"/>
    <n v="3"/>
    <d v="1972-09-03T00:00:00"/>
    <n v="11186.2"/>
    <s v="tier - 3"/>
    <s v="tier - 2"/>
    <s v="R1021"/>
  </r>
  <r>
    <s v="Id1336"/>
    <s v="Baker"/>
    <n v="30.3"/>
    <x v="306"/>
    <s v="No"/>
    <x v="0"/>
    <x v="0"/>
    <x v="1"/>
    <s v="No"/>
    <s v="Obesity"/>
    <s v="Diabetes"/>
    <n v="1970"/>
    <s v="Jun"/>
    <n v="14"/>
    <d v="1970-06-14T00:00:00"/>
    <n v="11187.66"/>
    <s v="tier - 3"/>
    <s v="tier - 2"/>
    <s v="R1012"/>
  </r>
  <r>
    <s v="Id1337"/>
    <s v="Sidebottom"/>
    <n v="32.015000000000001"/>
    <x v="16"/>
    <s v="No"/>
    <x v="0"/>
    <x v="0"/>
    <x v="0"/>
    <s v="No"/>
    <s v="Obesity"/>
    <s v="Diabetes"/>
    <n v="1976"/>
    <s v="Jun"/>
    <n v="28"/>
    <d v="1976-06-28T00:00:00"/>
    <n v="11217.35"/>
    <s v="tier - 3"/>
    <s v="tier - 2"/>
    <s v="R1025"/>
  </r>
  <r>
    <s v="Id1338"/>
    <s v="Johnson"/>
    <n v="25.06"/>
    <x v="317"/>
    <s v="No"/>
    <x v="0"/>
    <x v="0"/>
    <x v="1"/>
    <s v="No"/>
    <s v="Over Weight"/>
    <s v="Diabetes"/>
    <n v="1969"/>
    <s v="Dec"/>
    <n v="30"/>
    <d v="1969-12-30T00:00:00"/>
    <n v="11244.38"/>
    <s v="tier - 3"/>
    <s v="tier - 1"/>
    <s v="R1016"/>
  </r>
  <r>
    <s v="Id1339"/>
    <s v="Morris"/>
    <n v="18.829999999999998"/>
    <x v="220"/>
    <s v="yes"/>
    <x v="0"/>
    <x v="0"/>
    <x v="0"/>
    <s v="No"/>
    <s v="Normal Weight"/>
    <s v="Diabetes"/>
    <n v="1989"/>
    <s v="Dec"/>
    <n v="17"/>
    <d v="1989-12-17T00:00:00"/>
    <n v="11250.43"/>
    <s v="tier - 3"/>
    <s v="tier - 2"/>
    <s v="R1026"/>
  </r>
  <r>
    <s v="Id1340"/>
    <s v="Chaisson"/>
    <n v="47.52"/>
    <x v="271"/>
    <s v="yes"/>
    <x v="0"/>
    <x v="0"/>
    <x v="3"/>
    <s v="No"/>
    <s v="Obesity"/>
    <s v="Diabetes"/>
    <n v="1969"/>
    <s v="Aug"/>
    <n v="20"/>
    <d v="1969-08-20T00:00:00"/>
    <n v="11253.42"/>
    <s v="tier - 3"/>
    <s v="tier - 1"/>
    <s v="R1011"/>
  </r>
  <r>
    <s v="Id1341"/>
    <s v="Pigott"/>
    <n v="37.82"/>
    <x v="341"/>
    <s v="No"/>
    <x v="0"/>
    <x v="0"/>
    <x v="0"/>
    <s v="No"/>
    <s v="Obesity"/>
    <s v="Prediabetes"/>
    <n v="1981"/>
    <s v="Oct"/>
    <n v="2"/>
    <d v="1981-10-02T00:00:00"/>
    <n v="11255.29"/>
    <s v="tier - 3"/>
    <s v="tier - 1"/>
    <s v="R1026"/>
  </r>
  <r>
    <s v="Id1342"/>
    <s v="Cochrane"/>
    <n v="44.16"/>
    <x v="391"/>
    <s v="yes"/>
    <x v="0"/>
    <x v="0"/>
    <x v="0"/>
    <s v="No"/>
    <s v="Obesity"/>
    <s v="Normal"/>
    <n v="1969"/>
    <s v="Oct"/>
    <n v="11"/>
    <d v="1969-10-11T00:00:00"/>
    <n v="11264.54"/>
    <s v="tier - 3"/>
    <s v="tier - 2"/>
    <s v="R1011"/>
  </r>
  <r>
    <s v="Id1343"/>
    <s v="Armitage"/>
    <n v="37.049999999999997"/>
    <x v="435"/>
    <s v="No"/>
    <x v="0"/>
    <x v="1"/>
    <x v="3"/>
    <s v="No"/>
    <s v="Obesity"/>
    <s v="Normal"/>
    <n v="1971"/>
    <s v="Dec"/>
    <n v="26"/>
    <d v="1971-12-26T00:00:00"/>
    <n v="11265.71"/>
    <s v="tier - 3"/>
    <s v="tier - 1"/>
    <s v="R1025"/>
  </r>
  <r>
    <s v="Id1344"/>
    <s v="Shen"/>
    <n v="18.66"/>
    <x v="441"/>
    <s v="No"/>
    <x v="0"/>
    <x v="0"/>
    <x v="0"/>
    <s v="No"/>
    <s v="Normal Weight"/>
    <s v="Diabetes"/>
    <n v="2004"/>
    <s v="Oct"/>
    <n v="4"/>
    <d v="2004-10-04T00:00:00"/>
    <n v="11272.33"/>
    <s v="tier - 3"/>
    <s v="tier - 2"/>
    <s v="R1019"/>
  </r>
  <r>
    <s v="Id1345"/>
    <s v="O'Kelly"/>
    <n v="36.200000000000003"/>
    <x v="599"/>
    <s v="yes"/>
    <x v="0"/>
    <x v="0"/>
    <x v="3"/>
    <s v="No"/>
    <s v="Obesity"/>
    <s v="Diabetes"/>
    <n v="1967"/>
    <s v="Jun"/>
    <n v="14"/>
    <d v="1967-06-14T00:00:00"/>
    <n v="11286.54"/>
    <s v="tier - 3"/>
    <s v="tier - 3"/>
    <s v="R1024"/>
  </r>
  <r>
    <s v="Id1346"/>
    <s v="Huff"/>
    <n v="18.87"/>
    <x v="432"/>
    <s v="No"/>
    <x v="0"/>
    <x v="0"/>
    <x v="0"/>
    <s v="No"/>
    <s v="Normal Weight"/>
    <s v="Diabetes"/>
    <n v="1970"/>
    <s v="Jun"/>
    <n v="22"/>
    <d v="1970-06-22T00:00:00"/>
    <n v="11289.11"/>
    <s v="tier - 3"/>
    <s v="tier - 1"/>
    <s v="R1012"/>
  </r>
  <r>
    <s v="Id1347"/>
    <s v="Dye"/>
    <n v="32.299999999999997"/>
    <x v="28"/>
    <s v="yes"/>
    <x v="0"/>
    <x v="0"/>
    <x v="3"/>
    <s v="No"/>
    <s v="Obesity"/>
    <s v="Diabetes"/>
    <n v="1988"/>
    <s v="Nov"/>
    <n v="14"/>
    <d v="1988-11-14T00:00:00"/>
    <n v="11294.57"/>
    <s v="tier - 3"/>
    <s v="tier - 1"/>
    <s v="R1022"/>
  </r>
  <r>
    <s v="Id1348"/>
    <s v="Willard"/>
    <n v="22.64"/>
    <x v="600"/>
    <s v="yes"/>
    <x v="0"/>
    <x v="0"/>
    <x v="1"/>
    <s v="No"/>
    <s v="Normal Weight"/>
    <s v="Diabetes"/>
    <n v="1972"/>
    <s v="Sep"/>
    <n v="25"/>
    <d v="1972-09-25T00:00:00"/>
    <n v="11299.34"/>
    <s v="tier - 3"/>
    <s v="tier - 2"/>
    <s v="R1011"/>
  </r>
  <r>
    <s v="Id1349"/>
    <s v="D'Addario"/>
    <n v="28.69"/>
    <x v="66"/>
    <s v="No"/>
    <x v="0"/>
    <x v="0"/>
    <x v="0"/>
    <s v="No"/>
    <s v="Over Weight"/>
    <s v="Normal"/>
    <n v="1968"/>
    <s v="Oct"/>
    <n v="6"/>
    <d v="1968-10-06T00:00:00"/>
    <n v="11305.93"/>
    <s v="tier - 3"/>
    <s v="tier - 1"/>
    <s v="R1012"/>
  </r>
  <r>
    <s v="Id1350"/>
    <s v="Buchanan"/>
    <n v="28.16"/>
    <x v="224"/>
    <s v="yes"/>
    <x v="0"/>
    <x v="0"/>
    <x v="0"/>
    <s v="No"/>
    <s v="Over Weight"/>
    <s v="Normal"/>
    <n v="1963"/>
    <s v="Nov"/>
    <n v="22"/>
    <d v="1963-11-22T00:00:00"/>
    <n v="11312.33"/>
    <s v="tier - 3"/>
    <s v="tier - 3"/>
    <s v="R1012"/>
  </r>
  <r>
    <s v="Id1351"/>
    <s v="Clark"/>
    <n v="45.54"/>
    <x v="85"/>
    <s v="No"/>
    <x v="0"/>
    <x v="1"/>
    <x v="3"/>
    <s v="No"/>
    <s v="Obesity"/>
    <s v="Prediabetes"/>
    <n v="1995"/>
    <s v="Dec"/>
    <n v="10"/>
    <d v="1995-12-10T00:00:00"/>
    <n v="11318.57"/>
    <s v="tier - 3"/>
    <s v="tier - 2"/>
    <s v="R1026"/>
  </r>
  <r>
    <s v="Id1352"/>
    <s v="Waterson"/>
    <n v="28.7"/>
    <x v="267"/>
    <s v="No"/>
    <x v="0"/>
    <x v="0"/>
    <x v="0"/>
    <s v="No"/>
    <s v="Over Weight"/>
    <s v="Normal"/>
    <n v="1963"/>
    <s v="Jul"/>
    <n v="11"/>
    <d v="1963-07-11T00:00:00"/>
    <n v="11319.12"/>
    <s v="tier - 3"/>
    <s v="tier - 1"/>
    <s v="R1012"/>
  </r>
  <r>
    <s v="Id1353"/>
    <s v="Piras"/>
    <n v="27.74"/>
    <x v="87"/>
    <s v="yes"/>
    <x v="0"/>
    <x v="0"/>
    <x v="0"/>
    <s v="No"/>
    <s v="Over Weight"/>
    <s v="Prediabetes"/>
    <n v="2002"/>
    <s v="Sep"/>
    <n v="20"/>
    <d v="2002-09-20T00:00:00"/>
    <n v="11321.49"/>
    <s v="tier - 3"/>
    <s v="tier - 3"/>
    <s v="R1012"/>
  </r>
  <r>
    <s v="Id1354"/>
    <s v="Olson"/>
    <n v="36.954999999999998"/>
    <x v="601"/>
    <s v="No"/>
    <x v="0"/>
    <x v="0"/>
    <x v="0"/>
    <s v="No"/>
    <s v="Obesity"/>
    <s v="Diabetes"/>
    <n v="1989"/>
    <s v="Aug"/>
    <n v="19"/>
    <d v="1989-08-19T00:00:00"/>
    <n v="11326.71"/>
    <s v="tier - 3"/>
    <s v="tier - 3"/>
    <s v="R1013"/>
  </r>
  <r>
    <s v="Id1355"/>
    <s v="Manfredi"/>
    <n v="30.69"/>
    <x v="259"/>
    <s v="No"/>
    <x v="0"/>
    <x v="0"/>
    <x v="0"/>
    <s v="No"/>
    <s v="Obesity"/>
    <s v="Prediabetes"/>
    <n v="1968"/>
    <s v="Nov"/>
    <n v="2"/>
    <d v="1968-11-02T00:00:00"/>
    <n v="11344.32"/>
    <s v="tier - 3"/>
    <s v="tier - 2"/>
    <s v="R1025"/>
  </r>
  <r>
    <s v="Id1356"/>
    <s v="Landberg"/>
    <n v="24.984999999999999"/>
    <x v="176"/>
    <s v="No"/>
    <x v="0"/>
    <x v="0"/>
    <x v="0"/>
    <s v="No"/>
    <s v="Over Weight"/>
    <s v="Normal"/>
    <n v="1964"/>
    <s v="Jul"/>
    <n v="12"/>
    <d v="1964-07-12T00:00:00"/>
    <n v="11345.52"/>
    <s v="tier - 3"/>
    <s v="tier - 3"/>
    <s v="R1011"/>
  </r>
  <r>
    <s v="Id1357"/>
    <s v="Flynn"/>
    <n v="39.42"/>
    <x v="18"/>
    <s v="yes"/>
    <x v="0"/>
    <x v="0"/>
    <x v="3"/>
    <s v="No"/>
    <s v="Obesity"/>
    <s v="Normal"/>
    <n v="1965"/>
    <s v="Nov"/>
    <n v="29"/>
    <d v="1965-11-29T00:00:00"/>
    <n v="11353.23"/>
    <s v="tier - 3"/>
    <s v="tier - 1"/>
    <s v="R1012"/>
  </r>
  <r>
    <s v="Id1358"/>
    <s v="Bishop"/>
    <n v="16.8"/>
    <x v="602"/>
    <s v="No"/>
    <x v="0"/>
    <x v="0"/>
    <x v="0"/>
    <s v="No"/>
    <s v="Under Weight"/>
    <s v="Diabetes"/>
    <n v="1965"/>
    <s v="Sep"/>
    <n v="26"/>
    <d v="1965-09-26T00:00:00"/>
    <n v="11356.66"/>
    <s v="tier - 3"/>
    <s v="tier - 3"/>
    <s v="R1012"/>
  </r>
  <r>
    <s v="Id1359"/>
    <s v="Devitt"/>
    <n v="23.274999999999999"/>
    <x v="106"/>
    <s v="yes"/>
    <x v="0"/>
    <x v="1"/>
    <x v="3"/>
    <s v="No"/>
    <s v="Normal Weight"/>
    <s v="Prediabetes"/>
    <n v="1964"/>
    <s v="Jul"/>
    <n v="4"/>
    <d v="1964-07-04T00:00:00"/>
    <n v="11362.76"/>
    <s v="tier - 3"/>
    <s v="tier - 1"/>
    <s v="R1011"/>
  </r>
  <r>
    <s v="Id1360"/>
    <s v="Lynch"/>
    <n v="22.8"/>
    <x v="144"/>
    <s v="yes"/>
    <x v="0"/>
    <x v="1"/>
    <x v="3"/>
    <s v="No"/>
    <s v="Normal Weight"/>
    <s v="Normal"/>
    <n v="1964"/>
    <s v="Jul"/>
    <n v="3"/>
    <d v="1964-07-03T00:00:00"/>
    <n v="11363.28"/>
    <s v="tier - 3"/>
    <s v="tier - 1"/>
    <s v="R1013"/>
  </r>
  <r>
    <s v="Id1361"/>
    <s v="Tramontano"/>
    <n v="24.3"/>
    <x v="508"/>
    <s v="No"/>
    <x v="0"/>
    <x v="0"/>
    <x v="1"/>
    <s v="No"/>
    <s v="Normal Weight"/>
    <s v="Normal"/>
    <n v="1964"/>
    <s v="Dec"/>
    <n v="13"/>
    <d v="1964-12-13T00:00:00"/>
    <n v="11365.95"/>
    <s v="tier - 3"/>
    <s v="tier - 2"/>
    <s v="R1011"/>
  </r>
  <r>
    <s v="Id1362"/>
    <s v="Davidson"/>
    <n v="25.13"/>
    <x v="96"/>
    <s v="yes"/>
    <x v="0"/>
    <x v="0"/>
    <x v="3"/>
    <s v="No"/>
    <s v="Over Weight"/>
    <s v="Diabetes"/>
    <n v="1979"/>
    <s v="Jun"/>
    <n v="7"/>
    <d v="1979-06-07T00:00:00"/>
    <n v="11369.39"/>
    <s v="tier - 3"/>
    <s v="tier - 1"/>
    <s v="R1026"/>
  </r>
  <r>
    <s v="Id1363"/>
    <s v="Burke"/>
    <n v="22.72"/>
    <x v="531"/>
    <s v="yes"/>
    <x v="0"/>
    <x v="0"/>
    <x v="1"/>
    <s v="No"/>
    <s v="Normal Weight"/>
    <s v="Diabetes"/>
    <n v="1972"/>
    <s v="Dec"/>
    <n v="6"/>
    <d v="1972-12-06T00:00:00"/>
    <n v="11378.57"/>
    <s v="tier - 3"/>
    <s v="tier - 2"/>
    <s v="R1025"/>
  </r>
  <r>
    <s v="Id1364"/>
    <s v="McGraw"/>
    <n v="32.6"/>
    <x v="555"/>
    <s v="yes"/>
    <x v="0"/>
    <x v="0"/>
    <x v="0"/>
    <s v="No"/>
    <s v="Obesity"/>
    <s v="Diabetes"/>
    <n v="1964"/>
    <s v="Jun"/>
    <n v="13"/>
    <d v="1964-06-13T00:00:00"/>
    <n v="11381.33"/>
    <s v="tier - 3"/>
    <s v="tier - 2"/>
    <s v="R1013"/>
  </r>
  <r>
    <s v="Id1365"/>
    <s v="Fellure"/>
    <n v="17.28"/>
    <x v="21"/>
    <s v="yes"/>
    <x v="0"/>
    <x v="0"/>
    <x v="1"/>
    <s v="No"/>
    <s v="Under Weight"/>
    <s v="Prediabetes"/>
    <n v="1997"/>
    <s v="Jul"/>
    <n v="28"/>
    <d v="1997-07-28T00:00:00"/>
    <n v="11388.27"/>
    <s v="tier - 3"/>
    <s v="tier - 2"/>
    <s v="R1026"/>
  </r>
  <r>
    <s v="Id1366"/>
    <s v="Sanford"/>
    <n v="27.92"/>
    <x v="427"/>
    <s v="No"/>
    <x v="0"/>
    <x v="0"/>
    <x v="3"/>
    <s v="No"/>
    <s v="Over Weight"/>
    <s v="Prediabetes"/>
    <n v="1967"/>
    <s v="Dec"/>
    <n v="19"/>
    <d v="1967-12-19T00:00:00"/>
    <n v="11394.07"/>
    <s v="tier - 3"/>
    <s v="tier - 1"/>
    <s v="R1018"/>
  </r>
  <r>
    <s v="Id1367"/>
    <s v="Wrenn"/>
    <n v="38.284999999999997"/>
    <x v="86"/>
    <s v="No"/>
    <x v="0"/>
    <x v="0"/>
    <x v="0"/>
    <s v="No"/>
    <s v="Obesity"/>
    <s v="Normal"/>
    <n v="1970"/>
    <s v="Oct"/>
    <n v="2"/>
    <d v="1970-10-02T00:00:00"/>
    <n v="11396.9"/>
    <s v="tier - 3"/>
    <s v="tier - 3"/>
    <s v="R1024"/>
  </r>
  <r>
    <s v="Id1368"/>
    <s v="Lindsey"/>
    <n v="16.48"/>
    <x v="53"/>
    <s v="No"/>
    <x v="0"/>
    <x v="0"/>
    <x v="0"/>
    <s v="No"/>
    <s v="Under Weight"/>
    <s v="Diabetes"/>
    <n v="1970"/>
    <s v="Oct"/>
    <n v="7"/>
    <d v="1970-10-07T00:00:00"/>
    <n v="11411.69"/>
    <s v="tier - 3"/>
    <s v="tier - 2"/>
    <s v="R1011"/>
  </r>
  <r>
    <s v="Id1369"/>
    <s v="Krueger"/>
    <n v="38.57"/>
    <x v="128"/>
    <s v="No"/>
    <x v="0"/>
    <x v="0"/>
    <x v="0"/>
    <s v="No"/>
    <s v="Obesity"/>
    <s v="Prediabetes"/>
    <n v="1983"/>
    <s v="Oct"/>
    <n v="23"/>
    <d v="1983-10-23T00:00:00"/>
    <n v="11412.02"/>
    <s v="tier - 3"/>
    <s v="tier - 1"/>
    <s v="R1021"/>
  </r>
  <r>
    <s v="Id1370"/>
    <s v="Babler"/>
    <n v="43.85"/>
    <x v="372"/>
    <s v="yes"/>
    <x v="0"/>
    <x v="0"/>
    <x v="0"/>
    <s v="No"/>
    <s v="Obesity"/>
    <s v="Normal"/>
    <n v="1985"/>
    <s v="Jun"/>
    <n v="9"/>
    <d v="1985-06-09T00:00:00"/>
    <n v="11419.49"/>
    <s v="tier - 3"/>
    <s v="tier - 1"/>
    <s v="R1012"/>
  </r>
  <r>
    <s v="Id1371"/>
    <s v="Brezenski"/>
    <n v="30.11"/>
    <x v="337"/>
    <s v="No"/>
    <x v="0"/>
    <x v="0"/>
    <x v="0"/>
    <s v="No"/>
    <s v="Obesity"/>
    <s v="Normal"/>
    <n v="1980"/>
    <s v="Jul"/>
    <n v="17"/>
    <d v="1980-07-17T00:00:00"/>
    <n v="11435.74"/>
    <s v="tier - 3"/>
    <s v="tier - 3"/>
    <s v="R1021"/>
  </r>
  <r>
    <s v="Id1372"/>
    <s v="Marschner"/>
    <n v="31.59"/>
    <x v="214"/>
    <s v="No"/>
    <x v="0"/>
    <x v="0"/>
    <x v="0"/>
    <s v="No"/>
    <s v="Obesity"/>
    <s v="Prediabetes"/>
    <n v="1971"/>
    <s v="Sep"/>
    <n v="12"/>
    <d v="1971-09-12T00:00:00"/>
    <n v="11436.74"/>
    <s v="tier - 3"/>
    <s v="tier - 3"/>
    <s v="R1012"/>
  </r>
  <r>
    <s v="Id1373"/>
    <s v="King"/>
    <n v="40.15"/>
    <x v="496"/>
    <s v="No"/>
    <x v="0"/>
    <x v="0"/>
    <x v="0"/>
    <s v="No"/>
    <s v="Obesity"/>
    <s v="Diabetes"/>
    <n v="1966"/>
    <s v="Jun"/>
    <n v="14"/>
    <d v="1966-06-14T00:00:00"/>
    <n v="11454.02"/>
    <s v="tier - 3"/>
    <s v="tier - 1"/>
    <s v="R1012"/>
  </r>
  <r>
    <s v="Id1374"/>
    <s v="Montez"/>
    <n v="40.700000000000003"/>
    <x v="128"/>
    <s v="yes"/>
    <x v="0"/>
    <x v="1"/>
    <x v="3"/>
    <s v="No"/>
    <s v="Obesity"/>
    <s v="Prediabetes"/>
    <n v="1965"/>
    <s v="Jun"/>
    <n v="23"/>
    <d v="1965-06-23T00:00:00"/>
    <n v="11455.28"/>
    <s v="tier - 3"/>
    <s v="tier - 2"/>
    <s v="R1011"/>
  </r>
  <r>
    <s v="Id1375"/>
    <s v="Campbell"/>
    <n v="40.76"/>
    <x v="124"/>
    <s v="No"/>
    <x v="0"/>
    <x v="0"/>
    <x v="0"/>
    <s v="No"/>
    <s v="Obesity"/>
    <s v="Normal"/>
    <n v="1966"/>
    <s v="Sep"/>
    <n v="7"/>
    <d v="1966-09-07T00:00:00"/>
    <n v="11478.14"/>
    <s v="tier - 3"/>
    <s v="tier - 2"/>
    <s v="R1025"/>
  </r>
  <r>
    <s v="Id1376"/>
    <s v="Hurt"/>
    <n v="29.7"/>
    <x v="355"/>
    <s v="No"/>
    <x v="0"/>
    <x v="0"/>
    <x v="0"/>
    <s v="No"/>
    <s v="Over Weight"/>
    <s v="Diabetes"/>
    <n v="2004"/>
    <s v="Sep"/>
    <n v="10"/>
    <d v="2004-09-10T00:00:00"/>
    <n v="11482.63"/>
    <s v="tier - 3"/>
    <s v="tier - 2"/>
    <s v="R1013"/>
  </r>
  <r>
    <s v="Id1377"/>
    <s v="Garey"/>
    <n v="40.58"/>
    <x v="134"/>
    <s v="yes"/>
    <x v="0"/>
    <x v="1"/>
    <x v="3"/>
    <s v="No"/>
    <s v="Obesity"/>
    <s v="Normal"/>
    <n v="1970"/>
    <s v="Oct"/>
    <n v="13"/>
    <d v="1970-10-13T00:00:00"/>
    <n v="11488.32"/>
    <s v="tier - 3"/>
    <s v="tier - 1"/>
    <s v="R1014"/>
  </r>
  <r>
    <s v="Id1378"/>
    <s v="Reddy"/>
    <n v="33.06"/>
    <x v="399"/>
    <s v="yes"/>
    <x v="0"/>
    <x v="0"/>
    <x v="0"/>
    <s v="No"/>
    <s v="Obesity"/>
    <s v="Diabetes"/>
    <n v="1983"/>
    <s v="Jun"/>
    <n v="7"/>
    <d v="1983-06-07T00:00:00"/>
    <n v="11492.46"/>
    <s v="tier - 3"/>
    <s v="tier - 3"/>
    <s v="R1026"/>
  </r>
  <r>
    <s v="Id1379"/>
    <s v="Mueller"/>
    <n v="26.62"/>
    <x v="259"/>
    <s v="yes"/>
    <x v="0"/>
    <x v="0"/>
    <x v="0"/>
    <s v="No"/>
    <s v="Over Weight"/>
    <s v="Prediabetes"/>
    <n v="1969"/>
    <s v="Aug"/>
    <n v="11"/>
    <d v="1969-08-11T00:00:00"/>
    <n v="11497.69"/>
    <s v="tier - 3"/>
    <s v="tier - 1"/>
    <s v="R1012"/>
  </r>
  <r>
    <s v="Id1380"/>
    <s v="Julia"/>
    <n v="37.1"/>
    <x v="421"/>
    <s v="No"/>
    <x v="0"/>
    <x v="0"/>
    <x v="0"/>
    <s v="No"/>
    <s v="Obesity"/>
    <s v="Diabetes"/>
    <n v="1989"/>
    <s v="Oct"/>
    <n v="6"/>
    <d v="1989-10-06T00:00:00"/>
    <n v="11511.61"/>
    <s v="tier - 3"/>
    <s v="tier - 3"/>
    <s v="R1026"/>
  </r>
  <r>
    <s v="Id1381"/>
    <s v="Uribe"/>
    <n v="18.28"/>
    <x v="547"/>
    <s v="No"/>
    <x v="0"/>
    <x v="0"/>
    <x v="0"/>
    <s v="No"/>
    <s v="Under Weight"/>
    <s v="Diabetes"/>
    <n v="1968"/>
    <s v="Jun"/>
    <n v="24"/>
    <d v="1968-06-24T00:00:00"/>
    <n v="11512.41"/>
    <s v="tier - 3"/>
    <s v="tier - 1"/>
    <s v="R1024"/>
  </r>
  <r>
    <s v="Id1382"/>
    <s v="Hand"/>
    <n v="35.814999999999998"/>
    <x v="195"/>
    <s v="No"/>
    <x v="0"/>
    <x v="0"/>
    <x v="0"/>
    <s v="No"/>
    <s v="Obesity"/>
    <s v="Prediabetes"/>
    <n v="1971"/>
    <s v="Dec"/>
    <n v="19"/>
    <d v="1971-12-19T00:00:00"/>
    <n v="11520.1"/>
    <s v="tier - 3"/>
    <s v="tier - 1"/>
    <s v="R1012"/>
  </r>
  <r>
    <s v="Id1383"/>
    <s v="Petersen"/>
    <n v="30.69"/>
    <x v="364"/>
    <s v="No"/>
    <x v="0"/>
    <x v="0"/>
    <x v="0"/>
    <s v="No"/>
    <s v="Obesity"/>
    <s v="Diabetes"/>
    <n v="1988"/>
    <s v="Jun"/>
    <n v="12"/>
    <d v="1988-06-12T00:00:00"/>
    <n v="11524.25"/>
    <s v="tier - 3"/>
    <s v="tier - 1"/>
    <s v="R1026"/>
  </r>
  <r>
    <s v="Id1384"/>
    <s v="Mac-Thiong"/>
    <n v="26.125"/>
    <x v="151"/>
    <s v="No"/>
    <x v="0"/>
    <x v="0"/>
    <x v="0"/>
    <s v="No"/>
    <s v="Over Weight"/>
    <s v="Normal"/>
    <n v="1970"/>
    <s v="Jul"/>
    <n v="23"/>
    <d v="1970-07-23T00:00:00"/>
    <n v="11530.12"/>
    <s v="tier - 3"/>
    <s v="tier - 1"/>
    <s v="R1012"/>
  </r>
  <r>
    <s v="Id1385"/>
    <s v="Walker"/>
    <n v="34.58"/>
    <x v="562"/>
    <s v="No"/>
    <x v="0"/>
    <x v="1"/>
    <x v="3"/>
    <s v="No"/>
    <s v="Obesity"/>
    <s v="Prediabetes"/>
    <n v="1965"/>
    <s v="Oct"/>
    <n v="3"/>
    <d v="1965-10-03T00:00:00"/>
    <n v="11534.87"/>
    <s v="tier - 3"/>
    <s v="tier - 1"/>
    <s v="R1017"/>
  </r>
  <r>
    <s v="Id1386"/>
    <s v="Steidl"/>
    <n v="27.4"/>
    <x v="603"/>
    <s v="No"/>
    <x v="0"/>
    <x v="0"/>
    <x v="0"/>
    <s v="No"/>
    <s v="Over Weight"/>
    <s v="Diabetes"/>
    <n v="1968"/>
    <s v="Nov"/>
    <n v="14"/>
    <d v="1968-11-14T00:00:00"/>
    <n v="11538.42"/>
    <s v="tier - 3"/>
    <s v="tier - 1"/>
    <s v="R1011"/>
  </r>
  <r>
    <s v="Id1387"/>
    <s v="Rose"/>
    <n v="27.53"/>
    <x v="92"/>
    <s v="No"/>
    <x v="0"/>
    <x v="0"/>
    <x v="3"/>
    <s v="No"/>
    <s v="Over Weight"/>
    <s v="Normal"/>
    <n v="1971"/>
    <s v="Dec"/>
    <n v="1"/>
    <d v="1971-12-01T00:00:00"/>
    <n v="11540.25"/>
    <s v="tier - 3"/>
    <s v="tier - 1"/>
    <s v="R1012"/>
  </r>
  <r>
    <s v="Id1388"/>
    <s v="Alderfer"/>
    <n v="33"/>
    <x v="90"/>
    <s v="No"/>
    <x v="0"/>
    <x v="0"/>
    <x v="0"/>
    <s v="No"/>
    <s v="Obesity"/>
    <s v="Normal"/>
    <n v="1973"/>
    <s v="Jul"/>
    <n v="23"/>
    <d v="1973-07-23T00:00:00"/>
    <n v="11552.9"/>
    <s v="tier - 3"/>
    <s v="tier - 2"/>
    <s v="R1011"/>
  </r>
  <r>
    <s v="Id1389"/>
    <s v="Ryland"/>
    <n v="25.78"/>
    <x v="579"/>
    <s v="yes"/>
    <x v="0"/>
    <x v="0"/>
    <x v="0"/>
    <s v="No"/>
    <s v="Over Weight"/>
    <s v="Diabetes"/>
    <n v="1965"/>
    <s v="Oct"/>
    <n v="27"/>
    <d v="1965-10-27T00:00:00"/>
    <n v="11554.22"/>
    <s v="tier - 3"/>
    <s v="tier - 1"/>
    <s v="R1013"/>
  </r>
  <r>
    <s v="Id1390"/>
    <s v="Bethea"/>
    <n v="22.66"/>
    <x v="604"/>
    <s v="No"/>
    <x v="0"/>
    <x v="0"/>
    <x v="0"/>
    <s v="No"/>
    <s v="Normal Weight"/>
    <s v="Diabetes"/>
    <n v="1965"/>
    <s v="Dec"/>
    <n v="25"/>
    <d v="1965-12-25T00:00:00"/>
    <n v="11566.3"/>
    <s v="tier - 3"/>
    <s v="tier - 3"/>
    <s v="R1016"/>
  </r>
  <r>
    <s v="Id1391"/>
    <s v="Kelly"/>
    <n v="38.81"/>
    <x v="105"/>
    <s v="yes"/>
    <x v="0"/>
    <x v="0"/>
    <x v="3"/>
    <s v="No"/>
    <s v="Obesity"/>
    <s v="Prediabetes"/>
    <n v="1965"/>
    <s v="Nov"/>
    <n v="6"/>
    <d v="1965-11-06T00:00:00"/>
    <n v="11576.13"/>
    <s v="tier - 3"/>
    <s v="tier - 3"/>
    <s v="R1011"/>
  </r>
  <r>
    <s v="Id1392"/>
    <s v="Blois"/>
    <n v="38.51"/>
    <x v="4"/>
    <s v="yes"/>
    <x v="0"/>
    <x v="0"/>
    <x v="0"/>
    <s v="No"/>
    <s v="Obesity"/>
    <s v="Normal"/>
    <n v="1964"/>
    <s v="Jun"/>
    <n v="20"/>
    <d v="1964-06-20T00:00:00"/>
    <n v="11602.75"/>
    <s v="tier - 3"/>
    <s v="tier - 1"/>
    <s v="R1020"/>
  </r>
  <r>
    <s v="Id1393"/>
    <s v="Dayton"/>
    <n v="22.98"/>
    <x v="105"/>
    <s v="yes"/>
    <x v="0"/>
    <x v="0"/>
    <x v="0"/>
    <s v="No"/>
    <s v="Normal Weight"/>
    <s v="Prediabetes"/>
    <n v="1986"/>
    <s v="Jul"/>
    <n v="17"/>
    <d v="1986-07-17T00:00:00"/>
    <n v="11625.11"/>
    <s v="tier - 3"/>
    <s v="tier - 3"/>
    <s v="R1022"/>
  </r>
  <r>
    <s v="Id1394"/>
    <s v="Cloud"/>
    <n v="15.65"/>
    <x v="594"/>
    <s v="No"/>
    <x v="0"/>
    <x v="0"/>
    <x v="0"/>
    <s v="No"/>
    <s v="Under Weight"/>
    <s v="Diabetes"/>
    <n v="1966"/>
    <s v="Oct"/>
    <n v="4"/>
    <d v="1966-10-04T00:00:00"/>
    <n v="11657.72"/>
    <s v="tier - 3"/>
    <s v="tier - 2"/>
    <s v="R1024"/>
  </r>
  <r>
    <s v="Id1395"/>
    <s v="Betournay"/>
    <n v="39.97"/>
    <x v="197"/>
    <s v="No"/>
    <x v="0"/>
    <x v="0"/>
    <x v="3"/>
    <s v="No"/>
    <s v="Obesity"/>
    <s v="Normal"/>
    <n v="1994"/>
    <s v="Jul"/>
    <n v="20"/>
    <d v="1994-07-20T00:00:00"/>
    <n v="11657.81"/>
    <s v="tier - 3"/>
    <s v="tier - 2"/>
    <s v="R1023"/>
  </r>
  <r>
    <s v="Id1396"/>
    <s v="Temple"/>
    <n v="37.22"/>
    <x v="473"/>
    <s v="No"/>
    <x v="0"/>
    <x v="1"/>
    <x v="3"/>
    <s v="No"/>
    <s v="Obesity"/>
    <s v="Normal"/>
    <n v="1966"/>
    <s v="Jul"/>
    <n v="6"/>
    <d v="1966-07-06T00:00:00"/>
    <n v="11658.12"/>
    <s v="tier - 3"/>
    <s v="tier - 1"/>
    <s v="R1024"/>
  </r>
  <r>
    <s v="Id1397"/>
    <s v="Rollie"/>
    <n v="41.325000000000003"/>
    <x v="1"/>
    <s v="No"/>
    <x v="0"/>
    <x v="0"/>
    <x v="0"/>
    <s v="No"/>
    <s v="Obesity"/>
    <s v="Prediabetes"/>
    <n v="1966"/>
    <s v="Aug"/>
    <n v="23"/>
    <d v="1966-08-23T00:00:00"/>
    <n v="11658.38"/>
    <s v="tier - 3"/>
    <s v="tier - 3"/>
    <s v="R1024"/>
  </r>
  <r>
    <s v="Id1398"/>
    <s v="Roybal"/>
    <n v="40.31"/>
    <x v="85"/>
    <s v="No"/>
    <x v="0"/>
    <x v="0"/>
    <x v="0"/>
    <s v="No"/>
    <s v="Obesity"/>
    <s v="Prediabetes"/>
    <n v="1966"/>
    <s v="Nov"/>
    <n v="9"/>
    <d v="1966-11-09T00:00:00"/>
    <n v="11674.13"/>
    <s v="tier - 3"/>
    <s v="tier - 1"/>
    <s v="R1011"/>
  </r>
  <r>
    <s v="Id1399"/>
    <s v="Turgeon"/>
    <n v="29.48"/>
    <x v="470"/>
    <s v="No"/>
    <x v="0"/>
    <x v="0"/>
    <x v="0"/>
    <s v="No"/>
    <s v="Over Weight"/>
    <s v="Normal"/>
    <n v="1970"/>
    <s v="Dec"/>
    <n v="1"/>
    <d v="1970-12-01T00:00:00"/>
    <n v="11696.52"/>
    <s v="tier - 3"/>
    <s v="tier - 1"/>
    <s v="R1021"/>
  </r>
  <r>
    <s v="Id1400"/>
    <s v="Deingenis"/>
    <n v="33.155000000000001"/>
    <x v="103"/>
    <s v="No"/>
    <x v="0"/>
    <x v="0"/>
    <x v="0"/>
    <s v="No"/>
    <s v="Obesity"/>
    <s v="Normal"/>
    <n v="1982"/>
    <s v="Oct"/>
    <n v="21"/>
    <d v="1982-10-21T00:00:00"/>
    <n v="11712.97"/>
    <s v="tier - 3"/>
    <s v="tier - 2"/>
    <s v="R1021"/>
  </r>
  <r>
    <s v="Id1401"/>
    <s v="Hodge"/>
    <n v="42.85"/>
    <x v="336"/>
    <s v="yes"/>
    <x v="0"/>
    <x v="0"/>
    <x v="0"/>
    <s v="No"/>
    <s v="Obesity"/>
    <s v="Prediabetes"/>
    <n v="1969"/>
    <s v="Oct"/>
    <n v="12"/>
    <d v="1969-10-12T00:00:00"/>
    <n v="11729.68"/>
    <s v="tier - 3"/>
    <s v="tier - 1"/>
    <s v="R1024"/>
  </r>
  <r>
    <s v="Id1402"/>
    <s v="Gibbs"/>
    <n v="32.340000000000003"/>
    <x v="533"/>
    <s v="No"/>
    <x v="0"/>
    <x v="0"/>
    <x v="0"/>
    <s v="No"/>
    <s v="Obesity"/>
    <s v="Diabetes"/>
    <n v="1984"/>
    <s v="Nov"/>
    <n v="26"/>
    <d v="1984-11-26T00:00:00"/>
    <n v="11730.82"/>
    <s v="tier - 3"/>
    <s v="tier - 3"/>
    <s v="R1026"/>
  </r>
  <r>
    <s v="Id1403"/>
    <s v="Trom"/>
    <n v="27.5"/>
    <x v="605"/>
    <s v="No"/>
    <x v="0"/>
    <x v="0"/>
    <x v="0"/>
    <s v="No"/>
    <s v="Over Weight"/>
    <s v="Diabetes"/>
    <n v="1964"/>
    <s v="Nov"/>
    <n v="9"/>
    <d v="1964-11-09T00:00:00"/>
    <n v="11735.88"/>
    <s v="tier - 3"/>
    <s v="tier - 1"/>
    <s v="R1012"/>
  </r>
  <r>
    <s v="Id1404"/>
    <s v="Sizer"/>
    <n v="25.8"/>
    <x v="606"/>
    <s v="No"/>
    <x v="0"/>
    <x v="0"/>
    <x v="0"/>
    <s v="No"/>
    <s v="Over Weight"/>
    <s v="Diabetes"/>
    <n v="1988"/>
    <s v="Sep"/>
    <n v="5"/>
    <d v="1988-09-05T00:00:00"/>
    <n v="11737.85"/>
    <s v="tier - 3"/>
    <s v="tier - 1"/>
    <s v="R1011"/>
  </r>
  <r>
    <s v="Id1405"/>
    <s v="Ellison"/>
    <n v="25"/>
    <x v="607"/>
    <s v="No"/>
    <x v="0"/>
    <x v="0"/>
    <x v="0"/>
    <s v="No"/>
    <s v="Over Weight"/>
    <s v="Diabetes"/>
    <n v="1969"/>
    <s v="Nov"/>
    <n v="12"/>
    <d v="1969-11-12T00:00:00"/>
    <n v="11741.73"/>
    <s v="tier - 3"/>
    <s v="tier - 1"/>
    <s v="R1011"/>
  </r>
  <r>
    <s v="Id1406"/>
    <s v="Sulkowski"/>
    <n v="41.2"/>
    <x v="237"/>
    <s v="yes"/>
    <x v="0"/>
    <x v="0"/>
    <x v="0"/>
    <s v="No"/>
    <s v="Obesity"/>
    <s v="Normal"/>
    <n v="1963"/>
    <s v="Jun"/>
    <n v="9"/>
    <d v="1963-06-09T00:00:00"/>
    <n v="11743.3"/>
    <s v="tier - 3"/>
    <s v="tier - 3"/>
    <s v="R1013"/>
  </r>
  <r>
    <s v="Id1407"/>
    <s v="Maringo"/>
    <n v="17.78"/>
    <x v="608"/>
    <s v="No"/>
    <x v="0"/>
    <x v="0"/>
    <x v="0"/>
    <s v="No"/>
    <s v="Under Weight"/>
    <s v="Diabetes"/>
    <n v="1964"/>
    <s v="Dec"/>
    <n v="2"/>
    <d v="1964-12-02T00:00:00"/>
    <n v="11743.93"/>
    <s v="tier - 3"/>
    <s v="tier - 1"/>
    <s v="R1012"/>
  </r>
  <r>
    <s v="Id1408"/>
    <s v="Lattin"/>
    <n v="40.119999999999997"/>
    <x v="21"/>
    <s v="yes"/>
    <x v="0"/>
    <x v="1"/>
    <x v="3"/>
    <s v="No"/>
    <s v="Obesity"/>
    <s v="Prediabetes"/>
    <n v="1979"/>
    <s v="Nov"/>
    <n v="6"/>
    <d v="1979-11-06T00:00:00"/>
    <n v="11752.68"/>
    <s v="tier - 3"/>
    <s v="tier - 1"/>
    <s v="R1026"/>
  </r>
  <r>
    <s v="Id1409"/>
    <s v="Deblander"/>
    <n v="19.350000000000001"/>
    <x v="609"/>
    <s v="yes"/>
    <x v="0"/>
    <x v="0"/>
    <x v="0"/>
    <s v="No"/>
    <s v="Normal Weight"/>
    <s v="Diabetes"/>
    <n v="1966"/>
    <s v="Jul"/>
    <n v="25"/>
    <d v="1966-07-25T00:00:00"/>
    <n v="11763"/>
    <s v="tier - 3"/>
    <s v="tier - 3"/>
    <s v="R1016"/>
  </r>
  <r>
    <s v="Id1410"/>
    <s v="O'Neill"/>
    <n v="36.69"/>
    <x v="259"/>
    <s v="No"/>
    <x v="0"/>
    <x v="0"/>
    <x v="0"/>
    <s v="No"/>
    <s v="Obesity"/>
    <s v="Prediabetes"/>
    <n v="1982"/>
    <s v="Nov"/>
    <n v="20"/>
    <d v="1982-11-20T00:00:00"/>
    <n v="11773.06"/>
    <s v="tier - 3"/>
    <s v="tier - 3"/>
    <s v="R1026"/>
  </r>
  <r>
    <s v="Id1411"/>
    <s v="Davis"/>
    <n v="28.51"/>
    <x v="120"/>
    <s v="yes"/>
    <x v="0"/>
    <x v="0"/>
    <x v="3"/>
    <s v="No"/>
    <s v="Over Weight"/>
    <s v="Normal"/>
    <n v="1965"/>
    <s v="Oct"/>
    <n v="3"/>
    <d v="1965-10-03T00:00:00"/>
    <n v="11830.61"/>
    <s v="tier - 3"/>
    <s v="tier - 1"/>
    <s v="R1012"/>
  </r>
  <r>
    <s v="Id1412"/>
    <s v="Stanek"/>
    <n v="30.21"/>
    <x v="335"/>
    <s v="No"/>
    <x v="0"/>
    <x v="0"/>
    <x v="3"/>
    <s v="No"/>
    <s v="Obesity"/>
    <s v="Normal"/>
    <n v="1964"/>
    <s v="Jun"/>
    <n v="27"/>
    <d v="1964-06-27T00:00:00"/>
    <n v="11833.78"/>
    <s v="tier - 3"/>
    <s v="tier - 3"/>
    <s v="R1013"/>
  </r>
  <r>
    <s v="Id1413"/>
    <s v="Harris"/>
    <n v="24.33"/>
    <x v="96"/>
    <s v="No"/>
    <x v="0"/>
    <x v="0"/>
    <x v="0"/>
    <s v="No"/>
    <s v="Normal Weight"/>
    <s v="Diabetes"/>
    <n v="1964"/>
    <s v="Sep"/>
    <n v="11"/>
    <d v="1964-09-11T00:00:00"/>
    <n v="11837.16"/>
    <s v="tier - 3"/>
    <s v="tier - 3"/>
    <s v="R1011"/>
  </r>
  <r>
    <s v="Id1414"/>
    <s v="Manning"/>
    <n v="19.855"/>
    <x v="268"/>
    <s v="yes"/>
    <x v="0"/>
    <x v="0"/>
    <x v="0"/>
    <s v="No"/>
    <s v="Normal Weight"/>
    <s v="Prediabetes"/>
    <n v="1965"/>
    <s v="Sep"/>
    <n v="25"/>
    <d v="1965-09-25T00:00:00"/>
    <n v="11840.78"/>
    <s v="tier - 3"/>
    <s v="tier - 2"/>
    <s v="R1012"/>
  </r>
  <r>
    <s v="Id1415"/>
    <s v="Barrera Munoz"/>
    <n v="25.364999999999998"/>
    <x v="308"/>
    <s v="No"/>
    <x v="0"/>
    <x v="0"/>
    <x v="0"/>
    <s v="No"/>
    <s v="Over Weight"/>
    <s v="Diabetes"/>
    <n v="1964"/>
    <s v="Jul"/>
    <n v="11"/>
    <d v="1964-07-11T00:00:00"/>
    <n v="11842.44"/>
    <s v="tier - 3"/>
    <s v="tier - 2"/>
    <s v="R1011"/>
  </r>
  <r>
    <s v="Id1416"/>
    <s v="Schauwaers"/>
    <n v="29.6"/>
    <x v="331"/>
    <s v="yes"/>
    <x v="0"/>
    <x v="1"/>
    <x v="3"/>
    <s v="No"/>
    <s v="Over Weight"/>
    <s v="Prediabetes"/>
    <n v="1965"/>
    <s v="Nov"/>
    <n v="10"/>
    <d v="1965-11-10T00:00:00"/>
    <n v="11842.62"/>
    <s v="tier - 3"/>
    <s v="tier - 3"/>
    <s v="R1012"/>
  </r>
  <r>
    <s v="Id1417"/>
    <s v="Hartman"/>
    <n v="39.43"/>
    <x v="148"/>
    <s v="yes"/>
    <x v="0"/>
    <x v="1"/>
    <x v="3"/>
    <s v="No"/>
    <s v="Obesity"/>
    <s v="Prediabetes"/>
    <n v="1964"/>
    <s v="Jun"/>
    <n v="27"/>
    <d v="1964-06-27T00:00:00"/>
    <n v="11848.14"/>
    <s v="tier - 3"/>
    <s v="tier - 2"/>
    <s v="R1011"/>
  </r>
  <r>
    <s v="Id1418"/>
    <s v="Fire"/>
    <n v="27.34"/>
    <x v="27"/>
    <s v="yes"/>
    <x v="0"/>
    <x v="0"/>
    <x v="3"/>
    <s v="No"/>
    <s v="Over Weight"/>
    <s v="Normal"/>
    <n v="1964"/>
    <s v="Sep"/>
    <n v="29"/>
    <d v="1964-09-29T00:00:00"/>
    <n v="11856.41"/>
    <s v="tier - 3"/>
    <s v="tier - 2"/>
    <s v="R1013"/>
  </r>
  <r>
    <s v="Id1419"/>
    <s v="Waliaula"/>
    <n v="39.01"/>
    <x v="191"/>
    <s v="yes"/>
    <x v="0"/>
    <x v="0"/>
    <x v="0"/>
    <s v="No"/>
    <s v="Obesity"/>
    <s v="Normal"/>
    <n v="1974"/>
    <s v="Jul"/>
    <n v="7"/>
    <d v="1974-07-07T00:00:00"/>
    <n v="11858.56"/>
    <s v="tier - 3"/>
    <s v="tier - 3"/>
    <s v="R1011"/>
  </r>
  <r>
    <s v="Id1420"/>
    <s v="Blackshear"/>
    <n v="18.989999999999998"/>
    <x v="137"/>
    <s v="yes"/>
    <x v="0"/>
    <x v="0"/>
    <x v="0"/>
    <s v="No"/>
    <s v="Normal Weight"/>
    <s v="Diabetes"/>
    <n v="1967"/>
    <s v="Aug"/>
    <n v="24"/>
    <d v="1967-08-24T00:00:00"/>
    <n v="11879.1"/>
    <s v="tier - 3"/>
    <s v="tier - 3"/>
    <s v="R1024"/>
  </r>
  <r>
    <s v="Id1421"/>
    <s v="Nettik"/>
    <n v="42.3"/>
    <x v="87"/>
    <s v="yes"/>
    <x v="0"/>
    <x v="0"/>
    <x v="0"/>
    <s v="No"/>
    <s v="Obesity"/>
    <s v="Prediabetes"/>
    <n v="1967"/>
    <s v="Jul"/>
    <n v="14"/>
    <d v="1967-07-14T00:00:00"/>
    <n v="11881.36"/>
    <s v="tier - 3"/>
    <s v="tier - 2"/>
    <s v="R1011"/>
  </r>
  <r>
    <s v="Id1422"/>
    <s v="Novales"/>
    <n v="39.805"/>
    <x v="119"/>
    <s v="No"/>
    <x v="0"/>
    <x v="0"/>
    <x v="0"/>
    <s v="No"/>
    <s v="Obesity"/>
    <s v="Prediabetes"/>
    <n v="1967"/>
    <s v="Oct"/>
    <n v="29"/>
    <d v="1967-10-29T00:00:00"/>
    <n v="11881.97"/>
    <s v="tier - 3"/>
    <s v="tier - 1"/>
    <s v="R1013"/>
  </r>
  <r>
    <s v="Id1423"/>
    <s v="Rosauer"/>
    <n v="33.700000000000003"/>
    <x v="231"/>
    <s v="No"/>
    <x v="0"/>
    <x v="0"/>
    <x v="0"/>
    <s v="No"/>
    <s v="Obesity"/>
    <s v="Prediabetes"/>
    <n v="2004"/>
    <s v="Jun"/>
    <n v="2"/>
    <d v="2004-06-02T00:00:00"/>
    <n v="11884.05"/>
    <s v="tier - 3"/>
    <s v="tier - 3"/>
    <s v="R1013"/>
  </r>
  <r>
    <s v="Id1424"/>
    <s v="Ryder"/>
    <n v="36.195"/>
    <x v="21"/>
    <s v="No"/>
    <x v="0"/>
    <x v="0"/>
    <x v="0"/>
    <s v="No"/>
    <s v="Obesity"/>
    <s v="Prediabetes"/>
    <n v="1964"/>
    <s v="Nov"/>
    <n v="19"/>
    <d v="1964-11-19T00:00:00"/>
    <n v="11918.2"/>
    <s v="tier - 3"/>
    <s v="tier - 1"/>
    <s v="R1021"/>
  </r>
  <r>
    <s v="Id1425"/>
    <s v="Larsen"/>
    <n v="32.6"/>
    <x v="208"/>
    <s v="No"/>
    <x v="0"/>
    <x v="1"/>
    <x v="3"/>
    <s v="No"/>
    <s v="Obesity"/>
    <s v="Prediabetes"/>
    <n v="1964"/>
    <s v="Dec"/>
    <n v="20"/>
    <d v="1964-12-20T00:00:00"/>
    <n v="11931.13"/>
    <s v="tier - 3"/>
    <s v="tier - 1"/>
    <s v="R1019"/>
  </r>
  <r>
    <s v="Id1426"/>
    <s v="Keate"/>
    <n v="30.2"/>
    <x v="155"/>
    <s v="No"/>
    <x v="0"/>
    <x v="0"/>
    <x v="0"/>
    <s v="No"/>
    <s v="Obesity"/>
    <s v="Prediabetes"/>
    <n v="1964"/>
    <s v="Aug"/>
    <n v="2"/>
    <d v="1964-08-02T00:00:00"/>
    <n v="11938.26"/>
    <s v="tier - 3"/>
    <s v="tier - 3"/>
    <s v="R1019"/>
  </r>
  <r>
    <s v="Id1427"/>
    <s v="Williams"/>
    <n v="27.645"/>
    <x v="418"/>
    <s v="No"/>
    <x v="0"/>
    <x v="0"/>
    <x v="0"/>
    <s v="No"/>
    <s v="Over Weight"/>
    <s v="Diabetes"/>
    <n v="1991"/>
    <s v="Oct"/>
    <n v="19"/>
    <d v="1991-10-19T00:00:00"/>
    <n v="11941.83"/>
    <s v="tier - 3"/>
    <s v="tier - 1"/>
    <s v="R1023"/>
  </r>
  <r>
    <s v="Id1428"/>
    <s v="Starosciak"/>
    <n v="26.41"/>
    <x v="154"/>
    <s v="No"/>
    <x v="0"/>
    <x v="0"/>
    <x v="0"/>
    <s v="No"/>
    <s v="Over Weight"/>
    <s v="Diabetes"/>
    <n v="1964"/>
    <s v="Dec"/>
    <n v="25"/>
    <d v="1964-12-25T00:00:00"/>
    <n v="11944.59"/>
    <s v="tier - 3"/>
    <s v="tier - 2"/>
    <s v="R1016"/>
  </r>
  <r>
    <s v="Id1429"/>
    <s v="Smith"/>
    <n v="34.1"/>
    <x v="109"/>
    <s v="yes"/>
    <x v="0"/>
    <x v="1"/>
    <x v="3"/>
    <s v="No"/>
    <s v="Obesity"/>
    <s v="Prediabetes"/>
    <n v="1965"/>
    <s v="Nov"/>
    <n v="1"/>
    <d v="1965-11-01T00:00:00"/>
    <n v="11945.13"/>
    <s v="tier - 3"/>
    <s v="tier - 2"/>
    <s v="R1012"/>
  </r>
  <r>
    <s v="Id1430"/>
    <s v="Henderson"/>
    <n v="17.3"/>
    <x v="568"/>
    <s v="No"/>
    <x v="0"/>
    <x v="0"/>
    <x v="0"/>
    <s v="No"/>
    <s v="Under Weight"/>
    <s v="Diabetes"/>
    <n v="1964"/>
    <s v="Sep"/>
    <n v="29"/>
    <d v="1964-09-29T00:00:00"/>
    <n v="11946.63"/>
    <s v="tier - 3"/>
    <s v="tier - 2"/>
    <s v="R1013"/>
  </r>
  <r>
    <s v="Id1431"/>
    <s v="Winkelman"/>
    <n v="35.020000000000003"/>
    <x v="226"/>
    <s v="No"/>
    <x v="0"/>
    <x v="1"/>
    <x v="3"/>
    <s v="No"/>
    <s v="Obesity"/>
    <s v="Normal"/>
    <n v="1967"/>
    <s v="Dec"/>
    <n v="22"/>
    <d v="1967-12-22T00:00:00"/>
    <n v="11987.17"/>
    <s v="tier - 3"/>
    <s v="tier - 3"/>
    <s v="R1013"/>
  </r>
  <r>
    <s v="Id1432"/>
    <s v="Monette"/>
    <n v="37.1"/>
    <x v="541"/>
    <s v="yes"/>
    <x v="0"/>
    <x v="0"/>
    <x v="0"/>
    <s v="No"/>
    <s v="Obesity"/>
    <s v="Diabetes"/>
    <n v="1983"/>
    <s v="Jul"/>
    <n v="4"/>
    <d v="1983-07-04T00:00:00"/>
    <n v="11987.68"/>
    <s v="tier - 3"/>
    <s v="tier - 2"/>
    <s v="R1026"/>
  </r>
  <r>
    <s v="Id1433"/>
    <s v="Kramer"/>
    <n v="16.79"/>
    <x v="154"/>
    <s v="No"/>
    <x v="0"/>
    <x v="0"/>
    <x v="0"/>
    <s v="No"/>
    <s v="Under Weight"/>
    <s v="Diabetes"/>
    <n v="1993"/>
    <s v="Dec"/>
    <n v="12"/>
    <d v="1993-12-12T00:00:00"/>
    <n v="11994.89"/>
    <s v="tier - 3"/>
    <s v="tier - 2"/>
    <s v="R1012"/>
  </r>
  <r>
    <s v="Id1434"/>
    <s v="Goldstein"/>
    <n v="31.635000000000002"/>
    <x v="402"/>
    <s v="yes"/>
    <x v="0"/>
    <x v="0"/>
    <x v="0"/>
    <s v="No"/>
    <s v="Obesity"/>
    <s v="Diabetes"/>
    <n v="1982"/>
    <s v="Oct"/>
    <n v="17"/>
    <d v="1982-10-17T00:00:00"/>
    <n v="12001.29"/>
    <s v="tier - 3"/>
    <s v="tier - 3"/>
    <s v="R1021"/>
  </r>
  <r>
    <s v="Id1435"/>
    <s v="Gonzalez"/>
    <n v="24.19"/>
    <x v="21"/>
    <s v="yes"/>
    <x v="0"/>
    <x v="1"/>
    <x v="3"/>
    <s v="No"/>
    <s v="Normal Weight"/>
    <s v="Prediabetes"/>
    <n v="1965"/>
    <s v="Jun"/>
    <n v="9"/>
    <d v="1965-06-09T00:00:00"/>
    <n v="12029.29"/>
    <s v="tier - 3"/>
    <s v="tier - 2"/>
    <s v="R1024"/>
  </r>
  <r>
    <s v="Id1436"/>
    <s v="Barrett"/>
    <n v="35.29"/>
    <x v="229"/>
    <s v="No"/>
    <x v="0"/>
    <x v="1"/>
    <x v="3"/>
    <s v="No"/>
    <s v="Obesity"/>
    <s v="Prediabetes"/>
    <n v="1965"/>
    <s v="Oct"/>
    <n v="29"/>
    <d v="1965-10-29T00:00:00"/>
    <n v="12032.33"/>
    <s v="tier - 3"/>
    <s v="tier - 1"/>
    <s v="R1011"/>
  </r>
  <r>
    <s v="Id1437"/>
    <s v="Irwin"/>
    <n v="35.299999999999997"/>
    <x v="150"/>
    <s v="No"/>
    <x v="0"/>
    <x v="0"/>
    <x v="0"/>
    <s v="No"/>
    <s v="Obesity"/>
    <s v="Normal"/>
    <n v="1979"/>
    <s v="Oct"/>
    <n v="16"/>
    <d v="1979-10-16T00:00:00"/>
    <n v="12035.18"/>
    <s v="tier - 3"/>
    <s v="tier - 3"/>
    <s v="R1021"/>
  </r>
  <r>
    <s v="Id1438"/>
    <s v="Glenn"/>
    <n v="35.64"/>
    <x v="331"/>
    <s v="No"/>
    <x v="0"/>
    <x v="1"/>
    <x v="3"/>
    <s v="No"/>
    <s v="Obesity"/>
    <s v="Prediabetes"/>
    <n v="1966"/>
    <s v="Nov"/>
    <n v="24"/>
    <d v="1966-11-24T00:00:00"/>
    <n v="12044.34"/>
    <s v="tier - 3"/>
    <s v="tier - 1"/>
    <s v="R1012"/>
  </r>
  <r>
    <s v="Id1439"/>
    <s v="O'Meara"/>
    <n v="33.1"/>
    <x v="328"/>
    <s v="No"/>
    <x v="0"/>
    <x v="0"/>
    <x v="0"/>
    <s v="No"/>
    <s v="Obesity"/>
    <s v="Normal"/>
    <n v="1986"/>
    <s v="Sep"/>
    <n v="7"/>
    <d v="1986-09-07T00:00:00"/>
    <n v="12048.13"/>
    <s v="tier - 3"/>
    <s v="tier - 2"/>
    <s v="R1026"/>
  </r>
  <r>
    <s v="Id1440"/>
    <s v="Budrow"/>
    <n v="26.41"/>
    <x v="179"/>
    <s v="yes"/>
    <x v="0"/>
    <x v="0"/>
    <x v="3"/>
    <s v="No"/>
    <s v="Over Weight"/>
    <s v="Diabetes"/>
    <n v="1984"/>
    <s v="Sep"/>
    <n v="2"/>
    <d v="1984-09-02T00:00:00"/>
    <n v="12091.34"/>
    <s v="tier - 3"/>
    <s v="tier - 2"/>
    <s v="R1022"/>
  </r>
  <r>
    <s v="Id1441"/>
    <s v="Anderson"/>
    <n v="29.9"/>
    <x v="173"/>
    <s v="No"/>
    <x v="0"/>
    <x v="1"/>
    <x v="3"/>
    <s v="No"/>
    <s v="Over Weight"/>
    <s v="Normal"/>
    <n v="1968"/>
    <s v="Jun"/>
    <n v="21"/>
    <d v="1968-06-21T00:00:00"/>
    <n v="12094.48"/>
    <s v="tier - 3"/>
    <s v="tier - 3"/>
    <s v="R1011"/>
  </r>
  <r>
    <s v="Id1442"/>
    <s v="Douglas"/>
    <n v="25.24"/>
    <x v="99"/>
    <s v="No"/>
    <x v="0"/>
    <x v="0"/>
    <x v="3"/>
    <s v="No"/>
    <s v="Over Weight"/>
    <s v="Prediabetes"/>
    <n v="1968"/>
    <s v="Dec"/>
    <n v="9"/>
    <d v="1968-12-09T00:00:00"/>
    <n v="12096.65"/>
    <s v="tier - 3"/>
    <s v="tier - 1"/>
    <s v="R1024"/>
  </r>
  <r>
    <s v="Id1443"/>
    <s v="Tecklenburg"/>
    <n v="25.08"/>
    <x v="330"/>
    <s v="No"/>
    <x v="0"/>
    <x v="1"/>
    <x v="3"/>
    <s v="No"/>
    <s v="Over Weight"/>
    <s v="Prediabetes"/>
    <n v="1968"/>
    <s v="Oct"/>
    <n v="25"/>
    <d v="1968-10-25T00:00:00"/>
    <n v="12105.32"/>
    <s v="tier - 3"/>
    <s v="tier - 3"/>
    <s v="R1011"/>
  </r>
  <r>
    <s v="Id1444"/>
    <s v="Baker"/>
    <n v="29.164999999999999"/>
    <x v="189"/>
    <s v="No"/>
    <x v="1"/>
    <x v="0"/>
    <x v="3"/>
    <s v="No"/>
    <s v="Over Weight"/>
    <s v="Normal"/>
    <n v="1963"/>
    <s v="Jul"/>
    <n v="20"/>
    <d v="1963-07-20T00:00:00"/>
    <n v="12124.99"/>
    <s v="tier - 3"/>
    <s v="tier - 1"/>
    <s v="R1012"/>
  </r>
  <r>
    <s v="Id1445"/>
    <s v="Schenck"/>
    <n v="15.05"/>
    <x v="584"/>
    <s v="No"/>
    <x v="0"/>
    <x v="0"/>
    <x v="0"/>
    <s v="No"/>
    <s v="Under Weight"/>
    <s v="Diabetes"/>
    <n v="1963"/>
    <s v="Jun"/>
    <n v="4"/>
    <d v="1963-06-04T00:00:00"/>
    <n v="12129.61"/>
    <s v="tier - 3"/>
    <s v="tier - 1"/>
    <s v="R1012"/>
  </r>
  <r>
    <s v="Id1446"/>
    <s v="Johnson"/>
    <n v="19.95"/>
    <x v="67"/>
    <s v="No"/>
    <x v="0"/>
    <x v="0"/>
    <x v="1"/>
    <s v="No"/>
    <s v="Normal Weight"/>
    <s v="Normal"/>
    <n v="1991"/>
    <s v="Nov"/>
    <n v="6"/>
    <d v="1991-11-06T00:00:00"/>
    <n v="12130.8"/>
    <s v="tier - 3"/>
    <s v="tier - 3"/>
    <s v="R1026"/>
  </r>
  <r>
    <s v="Id1447"/>
    <s v="Blendell"/>
    <n v="16.66"/>
    <x v="405"/>
    <s v="No"/>
    <x v="0"/>
    <x v="0"/>
    <x v="0"/>
    <s v="No"/>
    <s v="Under Weight"/>
    <s v="Diabetes"/>
    <n v="1974"/>
    <s v="Sep"/>
    <n v="16"/>
    <d v="1974-09-16T00:00:00"/>
    <n v="12137.6"/>
    <s v="tier - 3"/>
    <s v="tier - 3"/>
    <s v="R1012"/>
  </r>
  <r>
    <s v="Id1448"/>
    <s v="Parodi"/>
    <n v="16.62"/>
    <x v="610"/>
    <s v="No"/>
    <x v="0"/>
    <x v="0"/>
    <x v="0"/>
    <s v="No"/>
    <s v="Under Weight"/>
    <s v="Diabetes"/>
    <n v="1962"/>
    <s v="Nov"/>
    <n v="4"/>
    <d v="1962-11-04T00:00:00"/>
    <n v="12142.58"/>
    <s v="tier - 3"/>
    <s v="tier - 2"/>
    <s v="R1013"/>
  </r>
  <r>
    <s v="Id1449"/>
    <s v="Morgan"/>
    <n v="15.36"/>
    <x v="206"/>
    <s v="yes"/>
    <x v="0"/>
    <x v="0"/>
    <x v="1"/>
    <s v="No"/>
    <s v="Under Weight"/>
    <s v="Normal"/>
    <n v="1962"/>
    <s v="Sep"/>
    <n v="15"/>
    <d v="1962-09-15T00:00:00"/>
    <n v="12146.97"/>
    <s v="tier - 3"/>
    <s v="tier - 3"/>
    <s v="R1011"/>
  </r>
  <r>
    <s v="Id1450"/>
    <s v="Linden"/>
    <n v="27.74"/>
    <x v="10"/>
    <s v="yes"/>
    <x v="0"/>
    <x v="0"/>
    <x v="0"/>
    <s v="No"/>
    <s v="Over Weight"/>
    <s v="Prediabetes"/>
    <n v="1987"/>
    <s v="Oct"/>
    <n v="5"/>
    <d v="1987-10-05T00:00:00"/>
    <n v="12148.2"/>
    <s v="tier - 3"/>
    <s v="tier - 3"/>
    <s v="R1012"/>
  </r>
  <r>
    <s v="Id1451"/>
    <s v="Horning"/>
    <n v="22.44"/>
    <x v="473"/>
    <s v="yes"/>
    <x v="0"/>
    <x v="0"/>
    <x v="0"/>
    <s v="No"/>
    <s v="Normal Weight"/>
    <s v="Normal"/>
    <n v="1991"/>
    <s v="Aug"/>
    <n v="29"/>
    <d v="1991-08-29T00:00:00"/>
    <n v="12198.64"/>
    <s v="tier - 3"/>
    <s v="tier - 3"/>
    <s v="R1026"/>
  </r>
  <r>
    <s v="Id1452"/>
    <s v="Goode"/>
    <n v="37.049999999999997"/>
    <x v="531"/>
    <s v="yes"/>
    <x v="0"/>
    <x v="0"/>
    <x v="0"/>
    <s v="No"/>
    <s v="Obesity"/>
    <s v="Diabetes"/>
    <n v="1977"/>
    <s v="Aug"/>
    <n v="14"/>
    <d v="1977-08-14T00:00:00"/>
    <n v="12218.7"/>
    <s v="tier - 3"/>
    <s v="tier - 1"/>
    <s v="R1012"/>
  </r>
  <r>
    <s v="Id1453"/>
    <s v="Doden"/>
    <n v="22.95"/>
    <x v="317"/>
    <s v="No"/>
    <x v="0"/>
    <x v="0"/>
    <x v="1"/>
    <s v="No"/>
    <s v="Normal Weight"/>
    <s v="Diabetes"/>
    <n v="1964"/>
    <s v="Jul"/>
    <n v="20"/>
    <d v="1964-07-20T00:00:00"/>
    <n v="12222.9"/>
    <s v="tier - 3"/>
    <s v="tier - 2"/>
    <s v="R1012"/>
  </r>
  <r>
    <s v="Id1454"/>
    <s v="Groff"/>
    <n v="34.200000000000003"/>
    <x v="611"/>
    <s v="yes"/>
    <x v="0"/>
    <x v="0"/>
    <x v="0"/>
    <s v="No"/>
    <s v="Obesity"/>
    <s v="Diabetes"/>
    <n v="1964"/>
    <s v="Jul"/>
    <n v="2"/>
    <d v="1964-07-02T00:00:00"/>
    <n v="12224.35"/>
    <s v="tier - 3"/>
    <s v="tier - 1"/>
    <s v="R1012"/>
  </r>
  <r>
    <s v="Id1455"/>
    <s v="Kuehler"/>
    <n v="30.59"/>
    <x v="612"/>
    <s v="yes"/>
    <x v="0"/>
    <x v="0"/>
    <x v="0"/>
    <s v="No"/>
    <s v="Obesity"/>
    <s v="Diabetes"/>
    <n v="1964"/>
    <s v="Jun"/>
    <n v="24"/>
    <d v="1964-06-24T00:00:00"/>
    <n v="12231.61"/>
    <s v="tier - 3"/>
    <s v="tier - 3"/>
    <s v="R1012"/>
  </r>
  <r>
    <s v="Id1456"/>
    <s v="Daniels"/>
    <n v="25.51"/>
    <x v="3"/>
    <s v="No"/>
    <x v="0"/>
    <x v="0"/>
    <x v="0"/>
    <s v="No"/>
    <s v="Over Weight"/>
    <s v="Prediabetes"/>
    <n v="1963"/>
    <s v="Jul"/>
    <n v="19"/>
    <d v="1963-07-19T00:00:00"/>
    <n v="12233.83"/>
    <s v="tier - 3"/>
    <s v="tier - 1"/>
    <s v="R1011"/>
  </r>
  <r>
    <s v="Id1457"/>
    <s v="Gibby"/>
    <n v="29.04"/>
    <x v="525"/>
    <s v="yes"/>
    <x v="0"/>
    <x v="0"/>
    <x v="3"/>
    <s v="No"/>
    <s v="Over Weight"/>
    <s v="Diabetes"/>
    <n v="1964"/>
    <s v="Oct"/>
    <n v="15"/>
    <d v="1964-10-15T00:00:00"/>
    <n v="12235.84"/>
    <s v="tier - 3"/>
    <s v="tier - 3"/>
    <s v="R1012"/>
  </r>
  <r>
    <s v="Id1458"/>
    <s v="Busa"/>
    <n v="22.135000000000002"/>
    <x v="592"/>
    <s v="yes"/>
    <x v="0"/>
    <x v="0"/>
    <x v="3"/>
    <s v="No"/>
    <s v="Normal Weight"/>
    <s v="Diabetes"/>
    <n v="1966"/>
    <s v="Jul"/>
    <n v="29"/>
    <d v="1966-07-29T00:00:00"/>
    <n v="12237.73"/>
    <s v="tier - 3"/>
    <s v="tier - 3"/>
    <s v="R1012"/>
  </r>
  <r>
    <s v="Id1459"/>
    <s v="Moyo"/>
    <n v="21.375"/>
    <x v="538"/>
    <s v="No"/>
    <x v="0"/>
    <x v="0"/>
    <x v="0"/>
    <s v="No"/>
    <s v="Normal Weight"/>
    <s v="Normal"/>
    <n v="1963"/>
    <s v="Jul"/>
    <n v="17"/>
    <d v="1963-07-17T00:00:00"/>
    <n v="12244.53"/>
    <s v="tier - 3"/>
    <s v="tier - 1"/>
    <s v="R1013"/>
  </r>
  <r>
    <s v="Id1460"/>
    <s v="Horn"/>
    <n v="29.19"/>
    <x v="161"/>
    <s v="No"/>
    <x v="0"/>
    <x v="0"/>
    <x v="0"/>
    <s v="No"/>
    <s v="Over Weight"/>
    <s v="Normal"/>
    <n v="1974"/>
    <s v="Jun"/>
    <n v="23"/>
    <d v="1974-06-23T00:00:00"/>
    <n v="12245.17"/>
    <s v="tier - 3"/>
    <s v="tier - 1"/>
    <s v="R1012"/>
  </r>
  <r>
    <s v="Id1461"/>
    <s v="Bien"/>
    <n v="31.92"/>
    <x v="358"/>
    <s v="yes"/>
    <x v="0"/>
    <x v="1"/>
    <x v="3"/>
    <s v="No"/>
    <s v="Obesity"/>
    <s v="Normal"/>
    <n v="1989"/>
    <s v="Nov"/>
    <n v="23"/>
    <d v="1989-11-23T00:00:00"/>
    <n v="12254.44"/>
    <s v="tier - 3"/>
    <s v="tier - 3"/>
    <s v="R1026"/>
  </r>
  <r>
    <s v="Id1462"/>
    <s v="O'Connor"/>
    <n v="26.315000000000001"/>
    <x v="176"/>
    <s v="yes"/>
    <x v="0"/>
    <x v="1"/>
    <x v="3"/>
    <s v="No"/>
    <s v="Over Weight"/>
    <s v="Normal"/>
    <n v="1986"/>
    <s v="Aug"/>
    <n v="13"/>
    <d v="1986-08-13T00:00:00"/>
    <n v="12255.04"/>
    <s v="tier - 3"/>
    <s v="tier - 2"/>
    <s v="R1026"/>
  </r>
  <r>
    <s v="Id1463"/>
    <s v="Ash"/>
    <n v="35.299999999999997"/>
    <x v="495"/>
    <s v="No"/>
    <x v="0"/>
    <x v="0"/>
    <x v="0"/>
    <s v="No"/>
    <s v="Obesity"/>
    <s v="Normal"/>
    <n v="1966"/>
    <s v="Dec"/>
    <n v="6"/>
    <d v="1966-12-06T00:00:00"/>
    <n v="12265.51"/>
    <s v="tier - 3"/>
    <s v="tier - 3"/>
    <s v="R1013"/>
  </r>
  <r>
    <s v="Id1464"/>
    <s v="Do Prado"/>
    <n v="18.91"/>
    <x v="613"/>
    <s v="No"/>
    <x v="0"/>
    <x v="0"/>
    <x v="0"/>
    <s v="No"/>
    <s v="Normal Weight"/>
    <s v="Diabetes"/>
    <n v="1967"/>
    <s v="Dec"/>
    <n v="30"/>
    <d v="1967-12-30T00:00:00"/>
    <n v="12268.63"/>
    <s v="tier - 3"/>
    <s v="tier - 1"/>
    <s v="R1012"/>
  </r>
  <r>
    <s v="Id1465"/>
    <s v="Phillips"/>
    <n v="22.41"/>
    <x v="433"/>
    <s v="yes"/>
    <x v="0"/>
    <x v="0"/>
    <x v="3"/>
    <s v="No"/>
    <s v="Normal Weight"/>
    <s v="Diabetes"/>
    <n v="1967"/>
    <s v="Aug"/>
    <n v="28"/>
    <d v="1967-08-28T00:00:00"/>
    <n v="12269.69"/>
    <s v="tier - 3"/>
    <s v="tier - 2"/>
    <s v="R1012"/>
  </r>
  <r>
    <s v="Id1466"/>
    <s v="Kelly"/>
    <n v="22.704999999999998"/>
    <x v="105"/>
    <s v="No"/>
    <x v="0"/>
    <x v="0"/>
    <x v="0"/>
    <s v="No"/>
    <s v="Normal Weight"/>
    <s v="Prediabetes"/>
    <n v="1966"/>
    <s v="Nov"/>
    <n v="16"/>
    <d v="1966-11-16T00:00:00"/>
    <n v="12282.03"/>
    <s v="tier - 3"/>
    <s v="tier - 1"/>
    <s v="R1025"/>
  </r>
  <r>
    <s v="Id1467"/>
    <s v="Dever"/>
    <n v="37.18"/>
    <x v="143"/>
    <s v="No"/>
    <x v="0"/>
    <x v="0"/>
    <x v="0"/>
    <s v="No"/>
    <s v="Obesity"/>
    <s v="Normal"/>
    <n v="1990"/>
    <s v="Oct"/>
    <n v="29"/>
    <d v="1990-10-29T00:00:00"/>
    <n v="12282.38"/>
    <s v="tier - 3"/>
    <s v="tier - 1"/>
    <s v="R1011"/>
  </r>
  <r>
    <s v="Id1468"/>
    <s v="Horvath"/>
    <n v="35.97"/>
    <x v="192"/>
    <s v="No"/>
    <x v="0"/>
    <x v="0"/>
    <x v="0"/>
    <s v="No"/>
    <s v="Obesity"/>
    <s v="Normal"/>
    <n v="1963"/>
    <s v="Oct"/>
    <n v="28"/>
    <d v="1963-10-28T00:00:00"/>
    <n v="12299.59"/>
    <s v="tier - 3"/>
    <s v="tier - 1"/>
    <s v="R1025"/>
  </r>
  <r>
    <s v="Id1469"/>
    <s v="Danner"/>
    <n v="35.799999999999997"/>
    <x v="614"/>
    <s v="No"/>
    <x v="0"/>
    <x v="0"/>
    <x v="0"/>
    <s v="No"/>
    <s v="Obesity"/>
    <s v="Normal"/>
    <n v="1963"/>
    <s v="Aug"/>
    <n v="29"/>
    <d v="1963-08-29T00:00:00"/>
    <n v="12323.94"/>
    <s v="tier - 3"/>
    <s v="tier - 3"/>
    <s v="R1017"/>
  </r>
  <r>
    <s v="Id1470"/>
    <s v="Weiss"/>
    <n v="28.31"/>
    <x v="488"/>
    <s v="yes"/>
    <x v="0"/>
    <x v="0"/>
    <x v="0"/>
    <s v="No"/>
    <s v="Over Weight"/>
    <s v="Diabetes"/>
    <n v="1963"/>
    <s v="Aug"/>
    <n v="2"/>
    <d v="1963-08-02T00:00:00"/>
    <n v="12333.83"/>
    <s v="tier - 3"/>
    <s v="tier - 2"/>
    <s v="R1011"/>
  </r>
  <r>
    <s v="Id1471"/>
    <s v="D'Andrea"/>
    <n v="38.06"/>
    <x v="537"/>
    <s v="No"/>
    <x v="0"/>
    <x v="0"/>
    <x v="0"/>
    <s v="No"/>
    <s v="Obesity"/>
    <s v="Diabetes"/>
    <n v="1963"/>
    <s v="Sep"/>
    <n v="22"/>
    <d v="1963-09-22T00:00:00"/>
    <n v="12347.17"/>
    <s v="tier - 3"/>
    <s v="tier - 3"/>
    <s v="R1011"/>
  </r>
  <r>
    <s v="Id1472"/>
    <s v="Olesky"/>
    <n v="28"/>
    <x v="27"/>
    <s v="No"/>
    <x v="0"/>
    <x v="0"/>
    <x v="3"/>
    <s v="No"/>
    <s v="Over Weight"/>
    <s v="Normal"/>
    <n v="1966"/>
    <s v="Dec"/>
    <n v="29"/>
    <d v="1966-12-29T00:00:00"/>
    <n v="12363.55"/>
    <s v="tier - 3"/>
    <s v="tier - 3"/>
    <s v="R1011"/>
  </r>
  <r>
    <s v="Id1473"/>
    <s v="Whitcraft"/>
    <n v="34.32"/>
    <x v="401"/>
    <s v="No"/>
    <x v="0"/>
    <x v="0"/>
    <x v="0"/>
    <s v="No"/>
    <s v="Obesity"/>
    <s v="Diabetes"/>
    <n v="1962"/>
    <s v="Sep"/>
    <n v="26"/>
    <d v="1962-09-26T00:00:00"/>
    <n v="12369.89"/>
    <s v="tier - 3"/>
    <s v="tier - 2"/>
    <s v="R1024"/>
  </r>
  <r>
    <s v="Id1474"/>
    <s v="Salazar"/>
    <n v="22.3"/>
    <x v="436"/>
    <s v="yes"/>
    <x v="0"/>
    <x v="0"/>
    <x v="0"/>
    <s v="No"/>
    <s v="Normal Weight"/>
    <s v="Normal"/>
    <n v="1989"/>
    <s v="Dec"/>
    <n v="29"/>
    <d v="1989-12-29T00:00:00"/>
    <n v="12404.88"/>
    <s v="tier - 3"/>
    <s v="tier - 3"/>
    <s v="R1016"/>
  </r>
  <r>
    <s v="Id1475"/>
    <s v="Todd"/>
    <n v="27.835000000000001"/>
    <x v="100"/>
    <s v="No"/>
    <x v="0"/>
    <x v="0"/>
    <x v="3"/>
    <s v="No"/>
    <s v="Over Weight"/>
    <s v="Prediabetes"/>
    <n v="1972"/>
    <s v="Aug"/>
    <n v="21"/>
    <d v="1972-08-21T00:00:00"/>
    <n v="12407.3"/>
    <s v="tier - 3"/>
    <s v="tier - 2"/>
    <s v="R1021"/>
  </r>
  <r>
    <s v="Id1476"/>
    <s v="Pond"/>
    <n v="39.229999999999997"/>
    <x v="332"/>
    <s v="No"/>
    <x v="0"/>
    <x v="0"/>
    <x v="0"/>
    <s v="No"/>
    <s v="Obesity"/>
    <s v="Normal"/>
    <n v="1979"/>
    <s v="Jul"/>
    <n v="14"/>
    <d v="1979-07-14T00:00:00"/>
    <n v="12408.29"/>
    <s v="tier - 3"/>
    <s v="tier - 1"/>
    <s v="R1022"/>
  </r>
  <r>
    <s v="Id1477"/>
    <s v="Egan"/>
    <n v="19.95"/>
    <x v="184"/>
    <s v="No"/>
    <x v="0"/>
    <x v="0"/>
    <x v="3"/>
    <s v="No"/>
    <s v="Normal Weight"/>
    <s v="Prediabetes"/>
    <n v="1964"/>
    <s v="Aug"/>
    <n v="4"/>
    <d v="1964-08-04T00:00:00"/>
    <n v="12430.95"/>
    <s v="tier - 3"/>
    <s v="tier - 3"/>
    <s v="R1024"/>
  </r>
  <r>
    <s v="Id1478"/>
    <s v="Bersani"/>
    <n v="34.64"/>
    <x v="316"/>
    <s v="No"/>
    <x v="0"/>
    <x v="1"/>
    <x v="3"/>
    <s v="No"/>
    <s v="Obesity"/>
    <s v="Normal"/>
    <n v="1995"/>
    <s v="Aug"/>
    <n v="9"/>
    <d v="1995-08-09T00:00:00"/>
    <n v="12452.25"/>
    <s v="tier - 3"/>
    <s v="tier - 3"/>
    <s v="R1012"/>
  </r>
  <r>
    <s v="Id1479"/>
    <s v="Creech"/>
    <n v="18.75"/>
    <x v="379"/>
    <s v="No"/>
    <x v="0"/>
    <x v="0"/>
    <x v="0"/>
    <s v="No"/>
    <s v="Normal Weight"/>
    <s v="Diabetes"/>
    <n v="1968"/>
    <s v="Nov"/>
    <n v="26"/>
    <d v="1968-11-26T00:00:00"/>
    <n v="12475.35"/>
    <s v="tier - 3"/>
    <s v="tier - 1"/>
    <s v="R1012"/>
  </r>
  <r>
    <s v="Id1480"/>
    <s v="Sudres"/>
    <n v="26.48"/>
    <x v="267"/>
    <s v="No"/>
    <x v="0"/>
    <x v="0"/>
    <x v="3"/>
    <s v="No"/>
    <s v="Over Weight"/>
    <s v="Normal"/>
    <n v="1968"/>
    <s v="Nov"/>
    <n v="12"/>
    <d v="1968-11-12T00:00:00"/>
    <n v="12479.71"/>
    <s v="tier - 3"/>
    <s v="tier - 3"/>
    <s v="R1012"/>
  </r>
  <r>
    <s v="Id1481"/>
    <s v="Couture"/>
    <n v="34.83"/>
    <x v="427"/>
    <s v="No"/>
    <x v="0"/>
    <x v="0"/>
    <x v="3"/>
    <s v="No"/>
    <s v="Obesity"/>
    <s v="Prediabetes"/>
    <n v="1967"/>
    <s v="Sep"/>
    <n v="1"/>
    <d v="1967-09-01T00:00:00"/>
    <n v="12485.8"/>
    <s v="tier - 3"/>
    <s v="tier - 3"/>
    <s v="R1013"/>
  </r>
  <r>
    <s v="Id1482"/>
    <s v="Willard"/>
    <n v="25.46"/>
    <x v="144"/>
    <s v="No"/>
    <x v="0"/>
    <x v="0"/>
    <x v="0"/>
    <s v="No"/>
    <s v="Over Weight"/>
    <s v="Normal"/>
    <n v="1968"/>
    <s v="Dec"/>
    <n v="3"/>
    <d v="1968-12-03T00:00:00"/>
    <n v="12495.29"/>
    <s v="tier - 3"/>
    <s v="tier - 3"/>
    <s v="R1012"/>
  </r>
  <r>
    <s v="Id1483"/>
    <s v="Patronick"/>
    <n v="23.31"/>
    <x v="615"/>
    <s v="No"/>
    <x v="0"/>
    <x v="0"/>
    <x v="0"/>
    <s v="No"/>
    <s v="Normal Weight"/>
    <s v="Diabetes"/>
    <n v="1966"/>
    <s v="Jul"/>
    <n v="12"/>
    <d v="1966-07-12T00:00:00"/>
    <n v="12499.88"/>
    <s v="tier - 3"/>
    <s v="tier - 2"/>
    <s v="R1012"/>
  </r>
  <r>
    <s v="Id1484"/>
    <s v="Depasquale"/>
    <n v="29"/>
    <x v="176"/>
    <s v="No"/>
    <x v="0"/>
    <x v="0"/>
    <x v="0"/>
    <s v="No"/>
    <s v="Over Weight"/>
    <s v="Normal"/>
    <n v="1962"/>
    <s v="Oct"/>
    <n v="16"/>
    <d v="1962-10-16T00:00:00"/>
    <n v="12523.6"/>
    <s v="tier - 3"/>
    <s v="tier - 3"/>
    <s v="R1012"/>
  </r>
  <r>
    <s v="Id1485"/>
    <s v="Lavergne"/>
    <n v="32.869999999999997"/>
    <x v="196"/>
    <s v="No"/>
    <x v="0"/>
    <x v="0"/>
    <x v="0"/>
    <s v="No"/>
    <s v="Obesity"/>
    <s v="Normal"/>
    <n v="1961"/>
    <s v="Nov"/>
    <n v="28"/>
    <d v="1961-11-28T00:00:00"/>
    <n v="12557.61"/>
    <s v="tier - 3"/>
    <s v="tier - 3"/>
    <s v="R1013"/>
  </r>
  <r>
    <s v="Id1486"/>
    <s v="Kawakami"/>
    <n v="26.18"/>
    <x v="507"/>
    <s v="No"/>
    <x v="0"/>
    <x v="0"/>
    <x v="0"/>
    <s v="No"/>
    <s v="Over Weight"/>
    <s v="Normal"/>
    <n v="1961"/>
    <s v="Nov"/>
    <n v="28"/>
    <d v="1961-11-28T00:00:00"/>
    <n v="12574.05"/>
    <s v="tier - 3"/>
    <s v="tier - 1"/>
    <s v="R1011"/>
  </r>
  <r>
    <s v="Id1487"/>
    <s v="Gonsalves"/>
    <n v="25.3"/>
    <x v="89"/>
    <s v="No"/>
    <x v="0"/>
    <x v="0"/>
    <x v="0"/>
    <s v="No"/>
    <s v="Over Weight"/>
    <s v="Normal"/>
    <n v="1969"/>
    <s v="Nov"/>
    <n v="26"/>
    <d v="1969-11-26T00:00:00"/>
    <n v="12579.92"/>
    <s v="tier - 3"/>
    <s v="tier - 1"/>
    <s v="R1025"/>
  </r>
  <r>
    <s v="Id1488"/>
    <s v="Peck"/>
    <n v="36.94"/>
    <x v="616"/>
    <s v="yes"/>
    <x v="0"/>
    <x v="0"/>
    <x v="3"/>
    <s v="No"/>
    <s v="Obesity"/>
    <s v="Normal"/>
    <n v="1970"/>
    <s v="Jun"/>
    <n v="18"/>
    <d v="1970-06-18T00:00:00"/>
    <n v="12592.53"/>
    <s v="tier - 3"/>
    <s v="tier - 2"/>
    <s v="R1013"/>
  </r>
  <r>
    <s v="Id1489"/>
    <s v="Aure"/>
    <n v="22.86"/>
    <x v="617"/>
    <s v="No"/>
    <x v="0"/>
    <x v="0"/>
    <x v="0"/>
    <s v="No"/>
    <s v="Normal Weight"/>
    <s v="Diabetes"/>
    <n v="1988"/>
    <s v="Aug"/>
    <n v="11"/>
    <d v="1988-08-11T00:00:00"/>
    <n v="12600.46"/>
    <s v="tier - 3"/>
    <s v="tier - 1"/>
    <s v="R1023"/>
  </r>
  <r>
    <s v="Id1490"/>
    <s v="Mattingly"/>
    <n v="18.760000000000002"/>
    <x v="316"/>
    <s v="yes"/>
    <x v="0"/>
    <x v="1"/>
    <x v="3"/>
    <s v="No"/>
    <s v="Normal Weight"/>
    <s v="Normal"/>
    <n v="1998"/>
    <s v="Nov"/>
    <n v="18"/>
    <d v="1998-11-18T00:00:00"/>
    <n v="12609.89"/>
    <s v="tier - 3"/>
    <s v="tier - 3"/>
    <s v="R1012"/>
  </r>
  <r>
    <s v="Id1491"/>
    <s v="Stelpflug"/>
    <n v="24.36"/>
    <x v="252"/>
    <s v="No"/>
    <x v="0"/>
    <x v="0"/>
    <x v="0"/>
    <s v="No"/>
    <s v="Normal Weight"/>
    <s v="Normal"/>
    <n v="1963"/>
    <s v="Aug"/>
    <n v="19"/>
    <d v="1963-08-19T00:00:00"/>
    <n v="12622.18"/>
    <s v="tier - 3"/>
    <s v="tier - 1"/>
    <s v="R1012"/>
  </r>
  <r>
    <s v="Id1492"/>
    <s v="Sanchez Antognini"/>
    <n v="32.299999999999997"/>
    <x v="391"/>
    <s v="No"/>
    <x v="0"/>
    <x v="0"/>
    <x v="0"/>
    <s v="No"/>
    <s v="Obesity"/>
    <s v="Normal"/>
    <n v="1970"/>
    <s v="Dec"/>
    <n v="28"/>
    <d v="1970-12-28T00:00:00"/>
    <n v="12624.74"/>
    <s v="tier - 3"/>
    <s v="tier - 1"/>
    <s v="R1012"/>
  </r>
  <r>
    <s v="Id1493"/>
    <s v="Condon"/>
    <n v="22.704999999999998"/>
    <x v="90"/>
    <s v="yes"/>
    <x v="0"/>
    <x v="0"/>
    <x v="0"/>
    <s v="No"/>
    <s v="Normal Weight"/>
    <s v="Normal"/>
    <n v="1965"/>
    <s v="Oct"/>
    <n v="4"/>
    <d v="1965-10-04T00:00:00"/>
    <n v="12629.17"/>
    <s v="tier - 3"/>
    <s v="tier - 1"/>
    <s v="R1013"/>
  </r>
  <r>
    <s v="Id1494"/>
    <s v="Magato"/>
    <n v="21.79"/>
    <x v="234"/>
    <s v="yes"/>
    <x v="0"/>
    <x v="0"/>
    <x v="3"/>
    <s v="No"/>
    <s v="Normal Weight"/>
    <s v="Diabetes"/>
    <n v="1962"/>
    <s v="Nov"/>
    <n v="22"/>
    <d v="1962-11-22T00:00:00"/>
    <n v="12629.9"/>
    <s v="tier - 3"/>
    <s v="tier - 3"/>
    <s v="R1013"/>
  </r>
  <r>
    <s v="Id1495"/>
    <s v="Dombrowski"/>
    <n v="24.52"/>
    <x v="70"/>
    <s v="No"/>
    <x v="0"/>
    <x v="0"/>
    <x v="0"/>
    <s v="No"/>
    <s v="Normal Weight"/>
    <s v="Normal"/>
    <n v="1962"/>
    <s v="Jul"/>
    <n v="22"/>
    <d v="1962-07-22T00:00:00"/>
    <n v="12638.2"/>
    <s v="tier - 3"/>
    <s v="tier - 1"/>
    <s v="R1011"/>
  </r>
  <r>
    <s v="Id1496"/>
    <s v="Ohara"/>
    <n v="39.520000000000003"/>
    <x v="536"/>
    <s v="No"/>
    <x v="0"/>
    <x v="0"/>
    <x v="0"/>
    <s v="No"/>
    <s v="Obesity"/>
    <s v="Diabetes"/>
    <n v="1972"/>
    <s v="Sep"/>
    <n v="5"/>
    <d v="1972-09-05T00:00:00"/>
    <n v="12640.24"/>
    <s v="tier - 3"/>
    <s v="tier - 1"/>
    <s v="R1011"/>
  </r>
  <r>
    <s v="Id1497"/>
    <s v="Cifuentes Fetiva"/>
    <n v="24.49"/>
    <x v="145"/>
    <s v="No"/>
    <x v="0"/>
    <x v="0"/>
    <x v="0"/>
    <s v="No"/>
    <s v="Normal Weight"/>
    <s v="Normal"/>
    <n v="1966"/>
    <s v="Dec"/>
    <n v="17"/>
    <d v="1966-12-17T00:00:00"/>
    <n v="12643.38"/>
    <s v="tier - 3"/>
    <s v="tier - 1"/>
    <s v="R1012"/>
  </r>
  <r>
    <s v="Id1498"/>
    <s v="Keno"/>
    <n v="26.315000000000001"/>
    <x v="216"/>
    <s v="No"/>
    <x v="0"/>
    <x v="0"/>
    <x v="0"/>
    <s v="No"/>
    <s v="Over Weight"/>
    <s v="Prediabetes"/>
    <n v="1962"/>
    <s v="Jul"/>
    <n v="11"/>
    <d v="1962-07-11T00:00:00"/>
    <n v="12644.59"/>
    <s v="tier - 3"/>
    <s v="tier - 2"/>
    <s v="R1011"/>
  </r>
  <r>
    <s v="Id1499"/>
    <s v="Bruce"/>
    <n v="22.58"/>
    <x v="258"/>
    <s v="No"/>
    <x v="0"/>
    <x v="0"/>
    <x v="0"/>
    <s v="No"/>
    <s v="Normal Weight"/>
    <s v="Diabetes"/>
    <n v="1965"/>
    <s v="Sep"/>
    <n v="14"/>
    <d v="1965-09-14T00:00:00"/>
    <n v="12646.21"/>
    <s v="tier - 3"/>
    <s v="tier - 2"/>
    <s v="R1011"/>
  </r>
  <r>
    <s v="Id1500"/>
    <s v="Lorch"/>
    <n v="19.475000000000001"/>
    <x v="435"/>
    <s v="No"/>
    <x v="0"/>
    <x v="0"/>
    <x v="3"/>
    <s v="No"/>
    <s v="Normal Weight"/>
    <s v="Normal"/>
    <n v="1962"/>
    <s v="Aug"/>
    <n v="27"/>
    <d v="1962-08-27T00:00:00"/>
    <n v="12648.7"/>
    <s v="tier - 3"/>
    <s v="tier - 2"/>
    <s v="R1013"/>
  </r>
  <r>
    <s v="Id1501"/>
    <s v="Sullivan"/>
    <n v="26.33"/>
    <x v="270"/>
    <s v="No"/>
    <x v="0"/>
    <x v="0"/>
    <x v="0"/>
    <s v="No"/>
    <s v="Over Weight"/>
    <s v="Normal"/>
    <n v="1974"/>
    <s v="Sep"/>
    <n v="24"/>
    <d v="1974-09-24T00:00:00"/>
    <n v="12697.48"/>
    <s v="tier - 3"/>
    <s v="tier - 3"/>
    <s v="R1021"/>
  </r>
  <r>
    <s v="Id1502"/>
    <s v="Cave"/>
    <n v="17.29"/>
    <x v="353"/>
    <s v="yes"/>
    <x v="0"/>
    <x v="0"/>
    <x v="0"/>
    <s v="No"/>
    <s v="Under Weight"/>
    <s v="Normal"/>
    <n v="1992"/>
    <s v="Jul"/>
    <n v="7"/>
    <d v="1992-07-07T00:00:00"/>
    <n v="12699.56"/>
    <s v="tier - 3"/>
    <s v="tier - 2"/>
    <s v="R1011"/>
  </r>
  <r>
    <s v="Id1503"/>
    <s v="Gudenkauf"/>
    <n v="42.88"/>
    <x v="189"/>
    <s v="No"/>
    <x v="1"/>
    <x v="0"/>
    <x v="3"/>
    <s v="No"/>
    <s v="Obesity"/>
    <s v="Normal"/>
    <n v="1964"/>
    <s v="Nov"/>
    <n v="28"/>
    <d v="1964-11-28T00:00:00"/>
    <n v="12700.63"/>
    <s v="tier - 3"/>
    <s v="tier - 3"/>
    <s v="R1011"/>
  </r>
  <r>
    <s v="Id1504"/>
    <s v="Thomas"/>
    <n v="32.200000000000003"/>
    <x v="618"/>
    <s v="yes"/>
    <x v="0"/>
    <x v="0"/>
    <x v="0"/>
    <s v="No"/>
    <s v="Obesity"/>
    <s v="Diabetes"/>
    <n v="1970"/>
    <s v="Jul"/>
    <n v="8"/>
    <d v="1970-07-08T00:00:00"/>
    <n v="12713"/>
    <s v="tier - 3"/>
    <s v="tier - 1"/>
    <s v="R1011"/>
  </r>
  <r>
    <s v="Id1505"/>
    <s v="Holley"/>
    <n v="18.75"/>
    <x v="324"/>
    <s v="yes"/>
    <x v="0"/>
    <x v="1"/>
    <x v="3"/>
    <s v="No"/>
    <s v="Normal Weight"/>
    <s v="Normal"/>
    <n v="1988"/>
    <s v="Jul"/>
    <n v="17"/>
    <d v="1988-07-17T00:00:00"/>
    <n v="12718.21"/>
    <s v="tier - 3"/>
    <s v="tier - 1"/>
    <s v="R1026"/>
  </r>
  <r>
    <s v="Id1506"/>
    <s v="Kemble"/>
    <n v="22.36"/>
    <x v="461"/>
    <s v="No"/>
    <x v="0"/>
    <x v="0"/>
    <x v="0"/>
    <s v="No"/>
    <s v="Normal Weight"/>
    <s v="Diabetes"/>
    <n v="1962"/>
    <s v="Sep"/>
    <n v="2"/>
    <d v="1962-09-02T00:00:00"/>
    <n v="12731"/>
    <s v="tier - 3"/>
    <s v="tier - 3"/>
    <s v="R1016"/>
  </r>
  <r>
    <s v="Id1507"/>
    <s v="Bentley"/>
    <n v="23.94"/>
    <x v="537"/>
    <s v="yes"/>
    <x v="0"/>
    <x v="0"/>
    <x v="0"/>
    <s v="No"/>
    <s v="Normal Weight"/>
    <s v="Diabetes"/>
    <n v="1962"/>
    <s v="Oct"/>
    <n v="1"/>
    <d v="1962-10-01T00:00:00"/>
    <n v="12741.17"/>
    <s v="tier - 3"/>
    <s v="tier - 1"/>
    <s v="R1017"/>
  </r>
  <r>
    <s v="Id1508"/>
    <s v="Jones"/>
    <n v="30.1"/>
    <x v="495"/>
    <s v="No"/>
    <x v="0"/>
    <x v="1"/>
    <x v="3"/>
    <s v="No"/>
    <s v="Obesity"/>
    <s v="Normal"/>
    <n v="1975"/>
    <s v="Sep"/>
    <n v="25"/>
    <d v="1975-09-25T00:00:00"/>
    <n v="12770.27"/>
    <s v="tier - 3"/>
    <s v="tier - 3"/>
    <s v="R1021"/>
  </r>
  <r>
    <s v="Id1509"/>
    <s v="Tremblay"/>
    <n v="21.93"/>
    <x v="562"/>
    <s v="No"/>
    <x v="0"/>
    <x v="0"/>
    <x v="0"/>
    <s v="No"/>
    <s v="Normal Weight"/>
    <s v="Prediabetes"/>
    <n v="1972"/>
    <s v="Oct"/>
    <n v="7"/>
    <d v="1972-10-07T00:00:00"/>
    <n v="12776.05"/>
    <s v="tier - 3"/>
    <s v="tier - 3"/>
    <s v="R1026"/>
  </r>
  <r>
    <s v="Id1510"/>
    <s v="Bellucci"/>
    <n v="39.75"/>
    <x v="86"/>
    <s v="No"/>
    <x v="1"/>
    <x v="0"/>
    <x v="3"/>
    <s v="No"/>
    <s v="Obesity"/>
    <s v="Normal"/>
    <n v="1963"/>
    <s v="Dec"/>
    <n v="5"/>
    <d v="1963-12-05T00:00:00"/>
    <n v="12788.03"/>
    <s v="tier - 3"/>
    <s v="tier - 3"/>
    <s v="R1025"/>
  </r>
  <r>
    <s v="Id1511"/>
    <s v="Collins"/>
    <n v="26.03"/>
    <x v="47"/>
    <s v="No"/>
    <x v="0"/>
    <x v="1"/>
    <x v="3"/>
    <s v="No"/>
    <s v="Over Weight"/>
    <s v="Normal"/>
    <n v="1983"/>
    <s v="Oct"/>
    <n v="29"/>
    <d v="1983-10-29T00:00:00"/>
    <n v="12788.18"/>
    <s v="tier - 3"/>
    <s v="tier - 1"/>
    <s v="R1026"/>
  </r>
  <r>
    <s v="Id1512"/>
    <s v="Gillman"/>
    <n v="34.51"/>
    <x v="106"/>
    <s v="No"/>
    <x v="0"/>
    <x v="0"/>
    <x v="0"/>
    <s v="No"/>
    <s v="Obesity"/>
    <s v="Prediabetes"/>
    <n v="1978"/>
    <s v="Jul"/>
    <n v="24"/>
    <d v="1978-07-24T00:00:00"/>
    <n v="12797.21"/>
    <s v="tier - 3"/>
    <s v="tier - 1"/>
    <s v="R1024"/>
  </r>
  <r>
    <s v="Id1513"/>
    <s v="West"/>
    <n v="19.32"/>
    <x v="619"/>
    <s v="yes"/>
    <x v="0"/>
    <x v="0"/>
    <x v="3"/>
    <s v="No"/>
    <s v="Normal Weight"/>
    <s v="Diabetes"/>
    <n v="1963"/>
    <s v="Jul"/>
    <n v="20"/>
    <d v="1963-07-20T00:00:00"/>
    <n v="12815.44"/>
    <s v="tier - 3"/>
    <s v="tier - 3"/>
    <s v="R1024"/>
  </r>
  <r>
    <s v="Id1514"/>
    <s v="Chida"/>
    <n v="28.5"/>
    <x v="67"/>
    <s v="No"/>
    <x v="0"/>
    <x v="0"/>
    <x v="0"/>
    <s v="No"/>
    <s v="Over Weight"/>
    <s v="Normal"/>
    <n v="1967"/>
    <s v="Sep"/>
    <n v="25"/>
    <d v="1967-09-25T00:00:00"/>
    <n v="12823.25"/>
    <s v="tier - 3"/>
    <s v="tier - 3"/>
    <s v="R1021"/>
  </r>
  <r>
    <s v="Id1515"/>
    <s v="Reisenauer"/>
    <n v="30.875"/>
    <x v="419"/>
    <s v="yes"/>
    <x v="0"/>
    <x v="0"/>
    <x v="0"/>
    <s v="No"/>
    <s v="Obesity"/>
    <s v="Normal"/>
    <n v="2004"/>
    <s v="Nov"/>
    <n v="9"/>
    <d v="2004-11-09T00:00:00"/>
    <n v="12829.46"/>
    <s v="tier - 3"/>
    <s v="tier - 3"/>
    <s v="R1016"/>
  </r>
  <r>
    <s v="Id1516"/>
    <s v="Rosenberg-Wohl"/>
    <n v="24.02"/>
    <x v="24"/>
    <s v="No"/>
    <x v="0"/>
    <x v="0"/>
    <x v="0"/>
    <s v="No"/>
    <s v="Normal Weight"/>
    <s v="Normal"/>
    <n v="1993"/>
    <s v="Sep"/>
    <n v="27"/>
    <d v="1993-09-27T00:00:00"/>
    <n v="12847.24"/>
    <s v="tier - 3"/>
    <s v="tier - 2"/>
    <s v="R1012"/>
  </r>
  <r>
    <s v="Id1517"/>
    <s v="Theriault"/>
    <n v="36.08"/>
    <x v="429"/>
    <s v="yes"/>
    <x v="0"/>
    <x v="0"/>
    <x v="0"/>
    <s v="No"/>
    <s v="Obesity"/>
    <s v="Diabetes"/>
    <n v="1973"/>
    <s v="Sep"/>
    <n v="22"/>
    <d v="1973-09-22T00:00:00"/>
    <n v="12852.37"/>
    <s v="tier - 3"/>
    <s v="tier - 1"/>
    <s v="R1012"/>
  </r>
  <r>
    <s v="Id1518"/>
    <s v="Manuel"/>
    <n v="32.200000000000003"/>
    <x v="620"/>
    <s v="yes"/>
    <x v="0"/>
    <x v="0"/>
    <x v="0"/>
    <s v="No"/>
    <s v="Obesity"/>
    <s v="Diabetes"/>
    <n v="1963"/>
    <s v="Sep"/>
    <n v="27"/>
    <d v="1963-09-27T00:00:00"/>
    <n v="12856.84"/>
    <s v="tier - 3"/>
    <s v="tier - 3"/>
    <s v="R1021"/>
  </r>
  <r>
    <s v="Id1519"/>
    <s v="Demko"/>
    <n v="28.05"/>
    <x v="543"/>
    <s v="yes"/>
    <x v="0"/>
    <x v="0"/>
    <x v="0"/>
    <s v="No"/>
    <s v="Over Weight"/>
    <s v="Diabetes"/>
    <n v="1984"/>
    <s v="Aug"/>
    <n v="6"/>
    <d v="1984-08-06T00:00:00"/>
    <n v="12870.31"/>
    <s v="tier - 3"/>
    <s v="tier - 3"/>
    <s v="R1012"/>
  </r>
  <r>
    <s v="Id1520"/>
    <s v="Battaglia"/>
    <n v="19"/>
    <x v="339"/>
    <s v="yes"/>
    <x v="0"/>
    <x v="0"/>
    <x v="3"/>
    <s v="No"/>
    <s v="Normal Weight"/>
    <s v="Normal"/>
    <n v="2004"/>
    <s v="Jul"/>
    <n v="9"/>
    <d v="2004-07-09T00:00:00"/>
    <n v="12890.06"/>
    <s v="tier - 3"/>
    <s v="tier - 1"/>
    <s v="R1019"/>
  </r>
  <r>
    <s v="Id1521"/>
    <s v="Follo"/>
    <n v="16.13"/>
    <x v="117"/>
    <s v="yes"/>
    <x v="0"/>
    <x v="0"/>
    <x v="1"/>
    <s v="No"/>
    <s v="Under Weight"/>
    <s v="Normal"/>
    <n v="1963"/>
    <s v="Aug"/>
    <n v="16"/>
    <d v="1963-08-16T00:00:00"/>
    <n v="12913.99"/>
    <s v="tier - 3"/>
    <s v="tier - 2"/>
    <s v="R1016"/>
  </r>
  <r>
    <s v="Id1522"/>
    <s v="Barana"/>
    <n v="18.77"/>
    <x v="621"/>
    <s v="yes"/>
    <x v="0"/>
    <x v="0"/>
    <x v="1"/>
    <s v="No"/>
    <s v="Normal Weight"/>
    <s v="Diabetes"/>
    <n v="1963"/>
    <s v="Sep"/>
    <n v="1"/>
    <d v="1963-09-01T00:00:00"/>
    <n v="12925.89"/>
    <s v="tier - 3"/>
    <s v="tier - 2"/>
    <s v="R1013"/>
  </r>
  <r>
    <s v="Id1523"/>
    <s v="Lysaght"/>
    <n v="28.88"/>
    <x v="5"/>
    <s v="yes"/>
    <x v="0"/>
    <x v="0"/>
    <x v="3"/>
    <s v="No"/>
    <s v="Over Weight"/>
    <s v="Diabetes"/>
    <n v="1963"/>
    <s v="Aug"/>
    <n v="14"/>
    <d v="1963-08-14T00:00:00"/>
    <n v="12928.79"/>
    <s v="tier - 3"/>
    <s v="tier - 2"/>
    <s v="R1013"/>
  </r>
  <r>
    <s v="Id1524"/>
    <s v="Chalmers"/>
    <n v="27.55"/>
    <x v="535"/>
    <s v="yes"/>
    <x v="0"/>
    <x v="0"/>
    <x v="3"/>
    <s v="No"/>
    <s v="Over Weight"/>
    <s v="Diabetes"/>
    <n v="1966"/>
    <s v="Dec"/>
    <n v="22"/>
    <d v="1966-12-22T00:00:00"/>
    <n v="12949.16"/>
    <s v="tier - 3"/>
    <s v="tier - 3"/>
    <s v="R1013"/>
  </r>
  <r>
    <s v="Id1525"/>
    <s v="Phillippi"/>
    <n v="15.6"/>
    <x v="461"/>
    <s v="No"/>
    <x v="0"/>
    <x v="0"/>
    <x v="0"/>
    <s v="No"/>
    <s v="Under Weight"/>
    <s v="Diabetes"/>
    <n v="1961"/>
    <s v="Aug"/>
    <n v="20"/>
    <d v="1961-08-20T00:00:00"/>
    <n v="12950.07"/>
    <s v="tier - 3"/>
    <s v="tier - 1"/>
    <s v="R1012"/>
  </r>
  <r>
    <s v="Id1526"/>
    <s v="MacPherson"/>
    <n v="21.99"/>
    <x v="104"/>
    <s v="No"/>
    <x v="0"/>
    <x v="0"/>
    <x v="0"/>
    <s v="No"/>
    <s v="Normal Weight"/>
    <s v="Diabetes"/>
    <n v="1960"/>
    <s v="Nov"/>
    <n v="4"/>
    <d v="1960-11-04T00:00:00"/>
    <n v="12957.12"/>
    <s v="tier - 3"/>
    <s v="tier - 1"/>
    <s v="R1011"/>
  </r>
  <r>
    <s v="Id1527"/>
    <s v="Delfidio"/>
    <n v="34.85"/>
    <x v="56"/>
    <s v="No"/>
    <x v="0"/>
    <x v="0"/>
    <x v="0"/>
    <s v="No"/>
    <s v="Obesity"/>
    <s v="Prediabetes"/>
    <n v="1960"/>
    <s v="Jun"/>
    <n v="22"/>
    <d v="1960-06-22T00:00:00"/>
    <n v="12979.36"/>
    <s v="tier - 3"/>
    <s v="tier - 1"/>
    <s v="R1011"/>
  </r>
  <r>
    <s v="Id1528"/>
    <s v="Cummings"/>
    <n v="24.51"/>
    <x v="249"/>
    <s v="yes"/>
    <x v="0"/>
    <x v="1"/>
    <x v="3"/>
    <s v="No"/>
    <s v="Normal Weight"/>
    <s v="Normal"/>
    <n v="1960"/>
    <s v="Sep"/>
    <n v="23"/>
    <d v="1960-09-23T00:00:00"/>
    <n v="12981.35"/>
    <s v="tier - 3"/>
    <s v="tier - 3"/>
    <s v="R1013"/>
  </r>
  <r>
    <s v="Id1529"/>
    <s v="Schroegel"/>
    <n v="19.399999999999999"/>
    <x v="398"/>
    <s v="No"/>
    <x v="0"/>
    <x v="0"/>
    <x v="0"/>
    <s v="No"/>
    <s v="Normal Weight"/>
    <s v="Diabetes"/>
    <n v="1960"/>
    <s v="Nov"/>
    <n v="28"/>
    <d v="1960-11-28T00:00:00"/>
    <n v="12982.87"/>
    <s v="tier - 3"/>
    <s v="tier - 1"/>
    <s v="R1013"/>
  </r>
  <r>
    <s v="Id1530"/>
    <s v="Williams"/>
    <n v="15.1"/>
    <x v="12"/>
    <s v="No"/>
    <x v="0"/>
    <x v="0"/>
    <x v="0"/>
    <s v="No"/>
    <s v="Under Weight"/>
    <s v="Diabetes"/>
    <n v="1979"/>
    <s v="Nov"/>
    <n v="27"/>
    <d v="1979-11-27T00:00:00"/>
    <n v="12994.12"/>
    <s v="tier - 3"/>
    <s v="tier - 2"/>
    <s v="R1026"/>
  </r>
  <r>
    <s v="Id1531"/>
    <s v="Casey"/>
    <n v="23.37"/>
    <x v="450"/>
    <s v="yes"/>
    <x v="0"/>
    <x v="0"/>
    <x v="0"/>
    <s v="No"/>
    <s v="Normal Weight"/>
    <s v="Normal"/>
    <n v="1981"/>
    <s v="Oct"/>
    <n v="30"/>
    <d v="1981-10-30T00:00:00"/>
    <n v="13002.91"/>
    <s v="tier - 3"/>
    <s v="tier - 1"/>
    <s v="R1012"/>
  </r>
  <r>
    <s v="Id1532"/>
    <s v="Randall"/>
    <n v="42.4"/>
    <x v="81"/>
    <s v="No"/>
    <x v="0"/>
    <x v="0"/>
    <x v="0"/>
    <s v="No"/>
    <s v="Obesity"/>
    <s v="Normal"/>
    <n v="1962"/>
    <s v="Jun"/>
    <n v="24"/>
    <d v="1962-06-24T00:00:00"/>
    <n v="13004.95"/>
    <s v="tier - 3"/>
    <s v="tier - 1"/>
    <s v="R1012"/>
  </r>
  <r>
    <s v="Id1533"/>
    <s v="Doyon"/>
    <n v="28.405000000000001"/>
    <x v="13"/>
    <s v="yes"/>
    <x v="0"/>
    <x v="0"/>
    <x v="0"/>
    <s v="No"/>
    <s v="Over Weight"/>
    <s v="Diabetes"/>
    <n v="1969"/>
    <s v="Dec"/>
    <n v="13"/>
    <d v="1969-12-13T00:00:00"/>
    <n v="13008.07"/>
    <s v="tier - 3"/>
    <s v="tier - 3"/>
    <s v="R1012"/>
  </r>
  <r>
    <s v="Id1534"/>
    <s v="Sankey"/>
    <n v="23.4"/>
    <x v="47"/>
    <s v="No"/>
    <x v="0"/>
    <x v="0"/>
    <x v="0"/>
    <s v="No"/>
    <s v="Normal Weight"/>
    <s v="Normal"/>
    <n v="1972"/>
    <s v="Sep"/>
    <n v="27"/>
    <d v="1972-09-27T00:00:00"/>
    <n v="13010.86"/>
    <s v="tier - 3"/>
    <s v="tier - 2"/>
    <s v="R1012"/>
  </r>
  <r>
    <s v="Id1535"/>
    <s v="Stilgenbauer"/>
    <n v="33.44"/>
    <x v="117"/>
    <s v="No"/>
    <x v="0"/>
    <x v="0"/>
    <x v="0"/>
    <s v="No"/>
    <s v="Obesity"/>
    <s v="Normal"/>
    <n v="1962"/>
    <s v="Jul"/>
    <n v="20"/>
    <d v="1962-07-20T00:00:00"/>
    <n v="13012.21"/>
    <s v="tier - 3"/>
    <s v="tier - 1"/>
    <s v="R1012"/>
  </r>
  <r>
    <s v="Id1536"/>
    <s v="Jaskiewicz"/>
    <n v="21.12"/>
    <x v="115"/>
    <s v="No"/>
    <x v="0"/>
    <x v="0"/>
    <x v="3"/>
    <s v="No"/>
    <s v="Normal Weight"/>
    <s v="Normal"/>
    <n v="1964"/>
    <s v="Sep"/>
    <n v="23"/>
    <d v="1964-09-23T00:00:00"/>
    <n v="13019.16"/>
    <s v="tier - 3"/>
    <s v="tier - 1"/>
    <s v="R1024"/>
  </r>
  <r>
    <s v="Id1537"/>
    <s v="Deppen"/>
    <n v="18.48"/>
    <x v="293"/>
    <s v="yes"/>
    <x v="0"/>
    <x v="0"/>
    <x v="1"/>
    <s v="No"/>
    <s v="Under Weight"/>
    <s v="Diabetes"/>
    <n v="1965"/>
    <s v="Nov"/>
    <n v="4"/>
    <d v="1965-11-04T00:00:00"/>
    <n v="13023.93"/>
    <s v="tier - 3"/>
    <s v="tier - 2"/>
    <s v="R1025"/>
  </r>
  <r>
    <s v="Id1538"/>
    <s v="Hine"/>
    <n v="16.815000000000001"/>
    <x v="507"/>
    <s v="No"/>
    <x v="0"/>
    <x v="0"/>
    <x v="3"/>
    <s v="No"/>
    <s v="Under Weight"/>
    <s v="Normal"/>
    <n v="1961"/>
    <s v="Nov"/>
    <n v="9"/>
    <d v="1961-11-09T00:00:00"/>
    <n v="13041.92"/>
    <s v="tier - 3"/>
    <s v="tier - 1"/>
    <s v="R1011"/>
  </r>
  <r>
    <s v="Id1539"/>
    <s v="Mathews"/>
    <n v="26.72"/>
    <x v="419"/>
    <s v="No"/>
    <x v="0"/>
    <x v="0"/>
    <x v="0"/>
    <s v="No"/>
    <s v="Over Weight"/>
    <s v="Normal"/>
    <n v="1969"/>
    <s v="Sep"/>
    <n v="23"/>
    <d v="1969-09-23T00:00:00"/>
    <n v="13044.41"/>
    <s v="tier - 3"/>
    <s v="tier - 1"/>
    <s v="R1012"/>
  </r>
  <r>
    <s v="Id1540"/>
    <s v="Yabu"/>
    <n v="41.42"/>
    <x v="587"/>
    <s v="No"/>
    <x v="0"/>
    <x v="1"/>
    <x v="3"/>
    <s v="No"/>
    <s v="Obesity"/>
    <s v="Normal"/>
    <n v="1967"/>
    <s v="Aug"/>
    <n v="6"/>
    <d v="1967-08-06T00:00:00"/>
    <n v="13047.33"/>
    <s v="tier - 3"/>
    <s v="tier - 3"/>
    <s v="R1024"/>
  </r>
  <r>
    <s v="Id1541"/>
    <s v="Strang"/>
    <n v="20.69"/>
    <x v="622"/>
    <s v="No"/>
    <x v="0"/>
    <x v="0"/>
    <x v="1"/>
    <s v="No"/>
    <s v="Normal Weight"/>
    <s v="Diabetes"/>
    <n v="1985"/>
    <s v="Oct"/>
    <n v="26"/>
    <d v="1985-10-26T00:00:00"/>
    <n v="13051.22"/>
    <s v="tier - 3"/>
    <s v="tier - 1"/>
    <s v="R1026"/>
  </r>
  <r>
    <s v="Id1542"/>
    <s v="Frank"/>
    <n v="41.23"/>
    <x v="180"/>
    <s v="No"/>
    <x v="0"/>
    <x v="0"/>
    <x v="0"/>
    <s v="No"/>
    <s v="Obesity"/>
    <s v="Normal"/>
    <n v="1961"/>
    <s v="Nov"/>
    <n v="6"/>
    <d v="1961-11-06T00:00:00"/>
    <n v="13063.88"/>
    <s v="tier - 3"/>
    <s v="tier - 2"/>
    <s v="R1011"/>
  </r>
  <r>
    <s v="Id1543"/>
    <s v="Shanley"/>
    <n v="29.9"/>
    <x v="119"/>
    <s v="No"/>
    <x v="0"/>
    <x v="0"/>
    <x v="0"/>
    <s v="No"/>
    <s v="Over Weight"/>
    <s v="Prediabetes"/>
    <n v="1978"/>
    <s v="Jul"/>
    <n v="17"/>
    <d v="1978-07-17T00:00:00"/>
    <n v="13101.74"/>
    <s v="tier - 3"/>
    <s v="tier - 2"/>
    <s v="R1026"/>
  </r>
  <r>
    <s v="Id1544"/>
    <s v="Mancebo Garcia"/>
    <n v="34.104999999999997"/>
    <x v="623"/>
    <s v="No"/>
    <x v="0"/>
    <x v="0"/>
    <x v="0"/>
    <s v="No"/>
    <s v="Obesity"/>
    <s v="Prediabetes"/>
    <n v="1971"/>
    <s v="Oct"/>
    <n v="30"/>
    <d v="1971-10-30T00:00:00"/>
    <n v="13110.79"/>
    <s v="tier - 3"/>
    <s v="tier - 2"/>
    <s v="R1011"/>
  </r>
  <r>
    <s v="Id1545"/>
    <s v="Keehan"/>
    <n v="24.97"/>
    <x v="585"/>
    <s v="No"/>
    <x v="0"/>
    <x v="0"/>
    <x v="0"/>
    <s v="No"/>
    <s v="Over Weight"/>
    <s v="Normal"/>
    <n v="1962"/>
    <s v="Aug"/>
    <n v="2"/>
    <d v="1962-08-02T00:00:00"/>
    <n v="13112.6"/>
    <s v="tier - 3"/>
    <s v="tier - 3"/>
    <s v="R1012"/>
  </r>
  <r>
    <s v="Id1546"/>
    <s v="Mahaney"/>
    <n v="34.799999999999997"/>
    <x v="40"/>
    <s v="No"/>
    <x v="0"/>
    <x v="0"/>
    <x v="3"/>
    <s v="No"/>
    <s v="Obesity"/>
    <s v="Normal"/>
    <n v="1992"/>
    <s v="Aug"/>
    <n v="12"/>
    <d v="1992-08-12T00:00:00"/>
    <n v="13113.51"/>
    <s v="tier - 3"/>
    <s v="tier - 2"/>
    <s v="R1026"/>
  </r>
  <r>
    <s v="Id1547"/>
    <s v="Nolan"/>
    <n v="32.965000000000003"/>
    <x v="624"/>
    <s v="yes"/>
    <x v="0"/>
    <x v="0"/>
    <x v="0"/>
    <s v="No"/>
    <s v="Obesity"/>
    <s v="Diabetes"/>
    <n v="1963"/>
    <s v="Sep"/>
    <n v="14"/>
    <d v="1963-09-14T00:00:00"/>
    <n v="13116.84"/>
    <s v="tier - 3"/>
    <s v="tier - 1"/>
    <s v="R1012"/>
  </r>
  <r>
    <s v="Id1548"/>
    <s v="Sobrino"/>
    <n v="27.265000000000001"/>
    <x v="49"/>
    <s v="No"/>
    <x v="0"/>
    <x v="0"/>
    <x v="3"/>
    <s v="No"/>
    <s v="Over Weight"/>
    <s v="Normal"/>
    <n v="1999"/>
    <s v="Aug"/>
    <n v="16"/>
    <d v="1999-08-16T00:00:00"/>
    <n v="13126.68"/>
    <s v="tier - 3"/>
    <s v="tier - 3"/>
    <s v="R1011"/>
  </r>
  <r>
    <s v="Id1549"/>
    <s v="Gennaro"/>
    <n v="17.059999999999999"/>
    <x v="519"/>
    <s v="No"/>
    <x v="0"/>
    <x v="0"/>
    <x v="0"/>
    <s v="No"/>
    <s v="Under Weight"/>
    <s v="Diabetes"/>
    <n v="1961"/>
    <s v="Sep"/>
    <n v="7"/>
    <d v="1961-09-07T00:00:00"/>
    <n v="13129.6"/>
    <s v="tier - 3"/>
    <s v="tier - 2"/>
    <s v="R1017"/>
  </r>
  <r>
    <s v="Id1550"/>
    <s v="Mayer"/>
    <n v="36.29"/>
    <x v="195"/>
    <s v="No"/>
    <x v="0"/>
    <x v="0"/>
    <x v="0"/>
    <s v="No"/>
    <s v="Obesity"/>
    <s v="Prediabetes"/>
    <n v="1961"/>
    <s v="Dec"/>
    <n v="6"/>
    <d v="1961-12-06T00:00:00"/>
    <n v="13143.34"/>
    <s v="tier - 3"/>
    <s v="tier - 2"/>
    <s v="R1020"/>
  </r>
  <r>
    <s v="Id1551"/>
    <s v="Becker"/>
    <n v="28.594999999999999"/>
    <x v="625"/>
    <s v="yes"/>
    <x v="0"/>
    <x v="0"/>
    <x v="3"/>
    <s v="No"/>
    <s v="Over Weight"/>
    <s v="Diabetes"/>
    <n v="1961"/>
    <s v="Dec"/>
    <n v="6"/>
    <d v="1961-12-06T00:00:00"/>
    <n v="13143.86"/>
    <s v="tier - 3"/>
    <s v="tier - 2"/>
    <s v="R1016"/>
  </r>
  <r>
    <s v="Id1552"/>
    <s v="Moore"/>
    <n v="17.8"/>
    <x v="56"/>
    <s v="yes"/>
    <x v="0"/>
    <x v="1"/>
    <x v="3"/>
    <s v="No"/>
    <s v="Under Weight"/>
    <s v="Prediabetes"/>
    <n v="1962"/>
    <s v="Aug"/>
    <n v="5"/>
    <d v="1962-08-05T00:00:00"/>
    <n v="13204.29"/>
    <s v="tier - 3"/>
    <s v="tier - 1"/>
    <s v="R1024"/>
  </r>
  <r>
    <s v="Id1553"/>
    <s v="Platt"/>
    <n v="21.4"/>
    <x v="374"/>
    <s v="No"/>
    <x v="0"/>
    <x v="0"/>
    <x v="0"/>
    <s v="No"/>
    <s v="Normal Weight"/>
    <s v="Normal"/>
    <n v="1982"/>
    <s v="Oct"/>
    <n v="15"/>
    <d v="1982-10-15T00:00:00"/>
    <n v="13214.43"/>
    <s v="tier - 3"/>
    <s v="tier - 2"/>
    <s v="R1012"/>
  </r>
  <r>
    <s v="Id1554"/>
    <s v="Brodeur"/>
    <n v="23.01"/>
    <x v="82"/>
    <s v="No"/>
    <x v="0"/>
    <x v="0"/>
    <x v="0"/>
    <s v="No"/>
    <s v="Normal Weight"/>
    <s v="Normal"/>
    <n v="1962"/>
    <s v="Dec"/>
    <n v="7"/>
    <d v="1962-12-07T00:00:00"/>
    <n v="13217.09"/>
    <s v="tier - 3"/>
    <s v="tier - 1"/>
    <s v="R1024"/>
  </r>
  <r>
    <s v="Id1555"/>
    <s v="Knight Pech"/>
    <n v="19.86"/>
    <x v="133"/>
    <s v="yes"/>
    <x v="0"/>
    <x v="0"/>
    <x v="0"/>
    <s v="No"/>
    <s v="Normal Weight"/>
    <s v="Normal"/>
    <n v="1965"/>
    <s v="Nov"/>
    <n v="13"/>
    <d v="1965-11-13T00:00:00"/>
    <n v="13224.06"/>
    <s v="tier - 3"/>
    <s v="tier - 3"/>
    <s v="R1024"/>
  </r>
  <r>
    <s v="Id1556"/>
    <s v="Richter"/>
    <n v="33.58"/>
    <x v="31"/>
    <s v="No"/>
    <x v="0"/>
    <x v="0"/>
    <x v="0"/>
    <s v="No"/>
    <s v="Obesity"/>
    <s v="Normal"/>
    <n v="1962"/>
    <s v="Nov"/>
    <n v="24"/>
    <d v="1962-11-24T00:00:00"/>
    <n v="13224.69"/>
    <s v="tier - 3"/>
    <s v="tier - 2"/>
    <s v="R1011"/>
  </r>
  <r>
    <s v="Id1557"/>
    <s v="Jubinski"/>
    <n v="29.81"/>
    <x v="124"/>
    <s v="No"/>
    <x v="0"/>
    <x v="0"/>
    <x v="0"/>
    <s v="No"/>
    <s v="Over Weight"/>
    <s v="Normal"/>
    <n v="1962"/>
    <s v="Oct"/>
    <n v="11"/>
    <d v="1962-10-11T00:00:00"/>
    <n v="13228.85"/>
    <s v="tier - 3"/>
    <s v="tier - 3"/>
    <s v="R1023"/>
  </r>
  <r>
    <s v="Id1558"/>
    <s v="Wall"/>
    <n v="27.4"/>
    <x v="152"/>
    <s v="No"/>
    <x v="0"/>
    <x v="0"/>
    <x v="0"/>
    <s v="No"/>
    <s v="Over Weight"/>
    <s v="Normal"/>
    <n v="1994"/>
    <s v="Jul"/>
    <n v="1"/>
    <d v="1994-07-01T00:00:00"/>
    <n v="13292.52"/>
    <s v="tier - 3"/>
    <s v="tier - 3"/>
    <s v="R1012"/>
  </r>
  <r>
    <s v="Id1559"/>
    <s v="McKay"/>
    <n v="17.98"/>
    <x v="428"/>
    <s v="yes"/>
    <x v="0"/>
    <x v="0"/>
    <x v="1"/>
    <s v="No"/>
    <s v="Under Weight"/>
    <s v="Diabetes"/>
    <n v="1976"/>
    <s v="Aug"/>
    <n v="23"/>
    <d v="1976-08-23T00:00:00"/>
    <n v="13333.71"/>
    <s v="tier - 3"/>
    <s v="tier - 2"/>
    <s v="R1012"/>
  </r>
  <r>
    <s v="Id1560"/>
    <s v="Oh"/>
    <n v="37.9"/>
    <x v="334"/>
    <s v="No"/>
    <x v="0"/>
    <x v="0"/>
    <x v="0"/>
    <s v="No"/>
    <s v="Obesity"/>
    <s v="Prediabetes"/>
    <n v="1960"/>
    <s v="Nov"/>
    <n v="11"/>
    <d v="1960-11-11T00:00:00"/>
    <n v="13352.1"/>
    <s v="tier - 3"/>
    <s v="tier - 1"/>
    <s v="R1012"/>
  </r>
  <r>
    <s v="Id1561"/>
    <s v="Kessell"/>
    <n v="25.27"/>
    <x v="42"/>
    <s v="yes"/>
    <x v="0"/>
    <x v="0"/>
    <x v="0"/>
    <s v="No"/>
    <s v="Over Weight"/>
    <s v="Diabetes"/>
    <n v="1990"/>
    <s v="Oct"/>
    <n v="2"/>
    <d v="1990-10-02T00:00:00"/>
    <n v="13360.94"/>
    <s v="tier - 3"/>
    <s v="tier - 1"/>
    <s v="R1012"/>
  </r>
  <r>
    <s v="Id1562"/>
    <s v="Hidalgo Zambrano"/>
    <n v="29.26"/>
    <x v="79"/>
    <s v="No"/>
    <x v="0"/>
    <x v="0"/>
    <x v="3"/>
    <s v="No"/>
    <s v="Over Weight"/>
    <s v="Normal"/>
    <n v="1964"/>
    <s v="Sep"/>
    <n v="24"/>
    <d v="1964-09-24T00:00:00"/>
    <n v="13375.76"/>
    <s v="tier - 3"/>
    <s v="tier - 2"/>
    <s v="R1025"/>
  </r>
  <r>
    <s v="Id1563"/>
    <s v="Caprario"/>
    <n v="27.835000000000001"/>
    <x v="176"/>
    <s v="No"/>
    <x v="0"/>
    <x v="0"/>
    <x v="3"/>
    <s v="No"/>
    <s v="Over Weight"/>
    <s v="Normal"/>
    <n v="1979"/>
    <s v="Sep"/>
    <n v="30"/>
    <d v="1979-09-30T00:00:00"/>
    <n v="13377.41"/>
    <s v="tier - 3"/>
    <s v="tier - 3"/>
    <s v="R1026"/>
  </r>
  <r>
    <s v="Id1564"/>
    <s v="Ryan"/>
    <n v="46.53"/>
    <x v="626"/>
    <s v="yes"/>
    <x v="0"/>
    <x v="0"/>
    <x v="0"/>
    <s v="No"/>
    <s v="Obesity"/>
    <s v="Normal"/>
    <n v="1984"/>
    <s v="Jun"/>
    <n v="6"/>
    <d v="1984-06-06T00:00:00"/>
    <n v="13383.67"/>
    <s v="tier - 3"/>
    <s v="tier - 2"/>
    <s v="R1023"/>
  </r>
  <r>
    <s v="Id1565"/>
    <s v="Hoffman"/>
    <n v="20.58"/>
    <x v="573"/>
    <s v="yes"/>
    <x v="0"/>
    <x v="0"/>
    <x v="3"/>
    <s v="No"/>
    <s v="Normal Weight"/>
    <s v="Diabetes"/>
    <n v="1959"/>
    <s v="Dec"/>
    <n v="9"/>
    <d v="1959-12-09T00:00:00"/>
    <n v="13390.56"/>
    <s v="tier - 3"/>
    <s v="tier - 3"/>
    <s v="R1011"/>
  </r>
  <r>
    <s v="Id1566"/>
    <s v="Wong"/>
    <n v="19.53"/>
    <x v="34"/>
    <s v="yes"/>
    <x v="0"/>
    <x v="0"/>
    <x v="0"/>
    <s v="No"/>
    <s v="Normal Weight"/>
    <s v="Prediabetes"/>
    <n v="1959"/>
    <s v="Nov"/>
    <n v="25"/>
    <d v="1959-11-25T00:00:00"/>
    <n v="13393.76"/>
    <s v="tier - 3"/>
    <s v="tier - 1"/>
    <s v="R1011"/>
  </r>
  <r>
    <s v="Id1567"/>
    <s v="Lea"/>
    <n v="27.7"/>
    <x v="380"/>
    <s v="No"/>
    <x v="0"/>
    <x v="0"/>
    <x v="3"/>
    <s v="No"/>
    <s v="Over Weight"/>
    <s v="Normal"/>
    <n v="1959"/>
    <s v="Dec"/>
    <n v="20"/>
    <d v="1959-12-20T00:00:00"/>
    <n v="13405.39"/>
    <s v="tier - 3"/>
    <s v="tier - 3"/>
    <s v="R1013"/>
  </r>
  <r>
    <s v="Id1568"/>
    <s v="Patterson"/>
    <n v="18.920000000000002"/>
    <x v="222"/>
    <s v="No"/>
    <x v="0"/>
    <x v="0"/>
    <x v="0"/>
    <s v="No"/>
    <s v="Normal Weight"/>
    <s v="Diabetes"/>
    <n v="1992"/>
    <s v="Dec"/>
    <n v="19"/>
    <d v="1992-12-19T00:00:00"/>
    <n v="13412.97"/>
    <s v="tier - 3"/>
    <s v="tier - 3"/>
    <s v="R1023"/>
  </r>
  <r>
    <s v="Id1569"/>
    <s v="Quigley"/>
    <n v="17.760000000000002"/>
    <x v="590"/>
    <s v="yes"/>
    <x v="0"/>
    <x v="0"/>
    <x v="1"/>
    <s v="No"/>
    <s v="Under Weight"/>
    <s v="Diabetes"/>
    <n v="1961"/>
    <s v="Jul"/>
    <n v="22"/>
    <d v="1961-07-22T00:00:00"/>
    <n v="13415.04"/>
    <s v="tier - 3"/>
    <s v="tier - 2"/>
    <s v="R1012"/>
  </r>
  <r>
    <s v="Id1570"/>
    <s v="Korir"/>
    <n v="29.83"/>
    <x v="52"/>
    <s v="yes"/>
    <x v="0"/>
    <x v="0"/>
    <x v="0"/>
    <s v="No"/>
    <s v="Over Weight"/>
    <s v="Normal"/>
    <n v="1994"/>
    <s v="Jun"/>
    <n v="17"/>
    <d v="1994-06-17T00:00:00"/>
    <n v="13417.05"/>
    <s v="tier - 3"/>
    <s v="tier - 3"/>
    <s v="R1012"/>
  </r>
  <r>
    <s v="Id1571"/>
    <s v="Downs"/>
    <n v="23.465"/>
    <x v="209"/>
    <s v="No"/>
    <x v="0"/>
    <x v="0"/>
    <x v="3"/>
    <s v="No"/>
    <s v="Normal Weight"/>
    <s v="Normal"/>
    <n v="1961"/>
    <s v="Nov"/>
    <n v="3"/>
    <d v="1961-11-03T00:00:00"/>
    <n v="13429.04"/>
    <s v="tier - 3"/>
    <s v="tier - 3"/>
    <s v="R1012"/>
  </r>
  <r>
    <s v="Id1572"/>
    <s v="Young"/>
    <n v="29.355"/>
    <x v="280"/>
    <s v="No"/>
    <x v="0"/>
    <x v="0"/>
    <x v="0"/>
    <s v="No"/>
    <s v="Over Weight"/>
    <s v="Normal"/>
    <n v="1966"/>
    <s v="Nov"/>
    <n v="14"/>
    <d v="1966-11-14T00:00:00"/>
    <n v="13430.27"/>
    <s v="tier - 3"/>
    <s v="tier - 3"/>
    <s v="R1024"/>
  </r>
  <r>
    <s v="Id1573"/>
    <s v="Zywek"/>
    <n v="35.49"/>
    <x v="127"/>
    <s v="yes"/>
    <x v="0"/>
    <x v="1"/>
    <x v="3"/>
    <s v="No"/>
    <s v="Obesity"/>
    <s v="Normal"/>
    <n v="1975"/>
    <s v="Jun"/>
    <n v="29"/>
    <d v="1975-06-29T00:00:00"/>
    <n v="13440.7"/>
    <s v="tier - 3"/>
    <s v="tier - 2"/>
    <s v="R1012"/>
  </r>
  <r>
    <s v="Id1574"/>
    <s v="Faulkner"/>
    <n v="26.315000000000001"/>
    <x v="256"/>
    <s v="No"/>
    <x v="0"/>
    <x v="0"/>
    <x v="0"/>
    <s v="No"/>
    <s v="Over Weight"/>
    <s v="Prediabetes"/>
    <n v="1960"/>
    <s v="Aug"/>
    <n v="13"/>
    <d v="1960-08-13T00:00:00"/>
    <n v="13451.12"/>
    <s v="tier - 3"/>
    <s v="tier - 1"/>
    <s v="R1011"/>
  </r>
  <r>
    <s v="Id1575"/>
    <s v="Erspamer"/>
    <n v="19.79"/>
    <x v="358"/>
    <s v="yes"/>
    <x v="0"/>
    <x v="0"/>
    <x v="0"/>
    <s v="No"/>
    <s v="Normal Weight"/>
    <s v="Normal"/>
    <n v="1960"/>
    <s v="Jul"/>
    <n v="11"/>
    <d v="1960-07-11T00:00:00"/>
    <n v="13457.96"/>
    <s v="tier - 3"/>
    <s v="tier - 1"/>
    <s v="R1013"/>
  </r>
  <r>
    <s v="Id1576"/>
    <s v="Campbell"/>
    <n v="40.564999999999998"/>
    <x v="585"/>
    <s v="No"/>
    <x v="0"/>
    <x v="0"/>
    <x v="3"/>
    <s v="No"/>
    <s v="Obesity"/>
    <s v="Normal"/>
    <n v="1960"/>
    <s v="Dec"/>
    <n v="16"/>
    <d v="1960-12-16T00:00:00"/>
    <n v="13462.52"/>
    <s v="tier - 3"/>
    <s v="tier - 2"/>
    <s v="R1011"/>
  </r>
  <r>
    <s v="Id1577"/>
    <s v="Addison"/>
    <n v="18.03"/>
    <x v="627"/>
    <s v="yes"/>
    <x v="0"/>
    <x v="0"/>
    <x v="1"/>
    <s v="No"/>
    <s v="Under Weight"/>
    <s v="Diabetes"/>
    <n v="1985"/>
    <s v="Aug"/>
    <n v="19"/>
    <d v="1985-08-19T00:00:00"/>
    <n v="13465.8"/>
    <s v="tier - 3"/>
    <s v="tier - 1"/>
    <s v="R1012"/>
  </r>
  <r>
    <s v="Id1578"/>
    <s v="Wu"/>
    <n v="34.65"/>
    <x v="213"/>
    <s v="yes"/>
    <x v="0"/>
    <x v="0"/>
    <x v="0"/>
    <s v="No"/>
    <s v="Obesity"/>
    <s v="Prediabetes"/>
    <n v="1960"/>
    <s v="Jul"/>
    <n v="28"/>
    <d v="1960-07-28T00:00:00"/>
    <n v="13470.8"/>
    <s v="tier - 3"/>
    <s v="tier - 2"/>
    <s v="R1013"/>
  </r>
  <r>
    <s v="Id1579"/>
    <s v="Millett"/>
    <n v="42.94"/>
    <x v="83"/>
    <s v="No"/>
    <x v="0"/>
    <x v="0"/>
    <x v="0"/>
    <s v="No"/>
    <s v="Obesity"/>
    <s v="Normal"/>
    <n v="1960"/>
    <s v="Jul"/>
    <n v="24"/>
    <d v="1960-07-24T00:00:00"/>
    <n v="13470.86"/>
    <s v="tier - 3"/>
    <s v="tier - 3"/>
    <s v="R1011"/>
  </r>
  <r>
    <s v="Id1580"/>
    <s v="Bosl"/>
    <n v="31.254999999999999"/>
    <x v="587"/>
    <s v="No"/>
    <x v="0"/>
    <x v="0"/>
    <x v="0"/>
    <s v="No"/>
    <s v="Obesity"/>
    <s v="Normal"/>
    <n v="1975"/>
    <s v="Aug"/>
    <n v="7"/>
    <d v="1975-08-07T00:00:00"/>
    <n v="13472.19"/>
    <s v="tier - 3"/>
    <s v="tier - 2"/>
    <s v="R1012"/>
  </r>
  <r>
    <s v="Id1581"/>
    <s v="Goldberg"/>
    <n v="45.43"/>
    <x v="80"/>
    <s v="yes"/>
    <x v="0"/>
    <x v="1"/>
    <x v="3"/>
    <s v="No"/>
    <s v="Obesity"/>
    <s v="Normal"/>
    <n v="1990"/>
    <s v="Aug"/>
    <n v="30"/>
    <d v="1990-08-30T00:00:00"/>
    <n v="13480.83"/>
    <s v="tier - 3"/>
    <s v="tier - 2"/>
    <s v="R1023"/>
  </r>
  <r>
    <s v="Id1582"/>
    <s v="Kelley"/>
    <n v="32.340000000000003"/>
    <x v="316"/>
    <s v="yes"/>
    <x v="0"/>
    <x v="1"/>
    <x v="3"/>
    <s v="No"/>
    <s v="Obesity"/>
    <s v="Normal"/>
    <n v="1963"/>
    <s v="Oct"/>
    <n v="14"/>
    <d v="1963-10-14T00:00:00"/>
    <n v="13511.28"/>
    <s v="tier - 3"/>
    <s v="tier - 1"/>
    <s v="R1012"/>
  </r>
  <r>
    <s v="Id1583"/>
    <s v="Johnston"/>
    <n v="25.46"/>
    <x v="628"/>
    <s v="yes"/>
    <x v="0"/>
    <x v="0"/>
    <x v="3"/>
    <s v="No"/>
    <s v="Over Weight"/>
    <s v="Diabetes"/>
    <n v="1960"/>
    <s v="Jul"/>
    <n v="11"/>
    <d v="1960-07-11T00:00:00"/>
    <n v="13555"/>
    <s v="tier - 3"/>
    <s v="tier - 3"/>
    <s v="R1017"/>
  </r>
  <r>
    <s v="Id1584"/>
    <s v="Keating"/>
    <n v="37.145000000000003"/>
    <x v="134"/>
    <s v="No"/>
    <x v="0"/>
    <x v="0"/>
    <x v="0"/>
    <s v="No"/>
    <s v="Obesity"/>
    <s v="Normal"/>
    <n v="1968"/>
    <s v="Jul"/>
    <n v="15"/>
    <d v="1968-07-15T00:00:00"/>
    <n v="13566.04"/>
    <s v="tier - 3"/>
    <s v="tier - 3"/>
    <s v="R1026"/>
  </r>
  <r>
    <s v="Id1585"/>
    <s v="Duhon"/>
    <n v="30.8"/>
    <x v="334"/>
    <s v="yes"/>
    <x v="0"/>
    <x v="0"/>
    <x v="0"/>
    <s v="No"/>
    <s v="Obesity"/>
    <s v="Prediabetes"/>
    <n v="1992"/>
    <s v="Aug"/>
    <n v="14"/>
    <d v="1992-08-14T00:00:00"/>
    <n v="13588.17"/>
    <s v="tier - 3"/>
    <s v="tier - 1"/>
    <s v="R1012"/>
  </r>
  <r>
    <s v="Id1586"/>
    <s v="Briseno"/>
    <n v="29.5"/>
    <x v="540"/>
    <s v="yes"/>
    <x v="0"/>
    <x v="0"/>
    <x v="0"/>
    <s v="No"/>
    <s v="Over Weight"/>
    <s v="Normal"/>
    <n v="1964"/>
    <s v="Sep"/>
    <n v="10"/>
    <d v="1964-09-10T00:00:00"/>
    <n v="13607.37"/>
    <s v="tier - 3"/>
    <s v="tier - 1"/>
    <s v="R1024"/>
  </r>
  <r>
    <s v="Id1587"/>
    <s v="Besse"/>
    <n v="43.39"/>
    <x v="561"/>
    <s v="No"/>
    <x v="1"/>
    <x v="0"/>
    <x v="3"/>
    <s v="No"/>
    <s v="Obesity"/>
    <s v="Prediabetes"/>
    <n v="1961"/>
    <s v="Nov"/>
    <n v="18"/>
    <d v="1961-11-18T00:00:00"/>
    <n v="13616.36"/>
    <s v="tier - 3"/>
    <s v="tier - 3"/>
    <s v="R1024"/>
  </r>
  <r>
    <s v="Id1588"/>
    <s v="Shillings"/>
    <n v="15.08"/>
    <x v="239"/>
    <s v="yes"/>
    <x v="0"/>
    <x v="1"/>
    <x v="3"/>
    <s v="No"/>
    <s v="Under Weight"/>
    <s v="Normal"/>
    <n v="1969"/>
    <s v="Jul"/>
    <n v="26"/>
    <d v="1969-07-26T00:00:00"/>
    <n v="13622.01"/>
    <s v="tier - 3"/>
    <s v="tier - 3"/>
    <s v="R1012"/>
  </r>
  <r>
    <s v="Id1589"/>
    <s v="Tate"/>
    <n v="20.48"/>
    <x v="305"/>
    <s v="No"/>
    <x v="0"/>
    <x v="0"/>
    <x v="0"/>
    <s v="No"/>
    <s v="Normal Weight"/>
    <s v="Diabetes"/>
    <n v="1961"/>
    <s v="Dec"/>
    <n v="24"/>
    <d v="1961-12-24T00:00:00"/>
    <n v="13635.64"/>
    <s v="tier - 3"/>
    <s v="tier - 3"/>
    <s v="R1024"/>
  </r>
  <r>
    <s v="Id1590"/>
    <s v="Arsenault"/>
    <n v="34.450000000000003"/>
    <x v="224"/>
    <s v="yes"/>
    <x v="0"/>
    <x v="0"/>
    <x v="0"/>
    <s v="No"/>
    <s v="Obesity"/>
    <s v="Normal"/>
    <n v="1984"/>
    <s v="Jul"/>
    <n v="20"/>
    <d v="1984-07-20T00:00:00"/>
    <n v="13638.06"/>
    <s v="tier - 3"/>
    <s v="tier - 3"/>
    <s v="R1023"/>
  </r>
  <r>
    <s v="Id1591"/>
    <s v="Hengoed"/>
    <n v="34.21"/>
    <x v="318"/>
    <s v="yes"/>
    <x v="0"/>
    <x v="0"/>
    <x v="0"/>
    <s v="No"/>
    <s v="Obesity"/>
    <s v="Diabetes"/>
    <n v="1963"/>
    <s v="Aug"/>
    <n v="4"/>
    <d v="1963-08-04T00:00:00"/>
    <n v="13677.68"/>
    <s v="tier - 3"/>
    <s v="tier - 2"/>
    <s v="R1021"/>
  </r>
  <r>
    <s v="Id1592"/>
    <s v="Aller"/>
    <n v="28.8"/>
    <x v="19"/>
    <s v="yes"/>
    <x v="0"/>
    <x v="0"/>
    <x v="0"/>
    <s v="No"/>
    <s v="Over Weight"/>
    <s v="Diabetes"/>
    <n v="1985"/>
    <s v="Sep"/>
    <n v="14"/>
    <d v="1985-09-14T00:00:00"/>
    <n v="13685.51"/>
    <s v="tier - 3"/>
    <s v="tier - 1"/>
    <s v="R1026"/>
  </r>
  <r>
    <s v="Id1593"/>
    <s v="Pisano"/>
    <n v="31.74"/>
    <x v="135"/>
    <s v="No"/>
    <x v="0"/>
    <x v="1"/>
    <x v="3"/>
    <s v="No"/>
    <s v="Obesity"/>
    <s v="Normal"/>
    <n v="1986"/>
    <s v="Nov"/>
    <n v="24"/>
    <d v="1986-11-24T00:00:00"/>
    <n v="13714.55"/>
    <s v="tier - 3"/>
    <s v="tier - 2"/>
    <s v="R1023"/>
  </r>
  <r>
    <s v="Id1594"/>
    <s v="Sanca"/>
    <n v="21.78"/>
    <x v="629"/>
    <s v="yes"/>
    <x v="0"/>
    <x v="0"/>
    <x v="0"/>
    <s v="No"/>
    <s v="Normal Weight"/>
    <s v="Diabetes"/>
    <n v="1981"/>
    <s v="Aug"/>
    <n v="2"/>
    <d v="1981-08-02T00:00:00"/>
    <n v="13725.47"/>
    <s v="tier - 3"/>
    <s v="tier - 2"/>
    <s v="R1024"/>
  </r>
  <r>
    <s v="Id1595"/>
    <s v="Bond"/>
    <n v="23.75"/>
    <x v="52"/>
    <s v="No"/>
    <x v="0"/>
    <x v="0"/>
    <x v="3"/>
    <s v="No"/>
    <s v="Normal Weight"/>
    <s v="Normal"/>
    <n v="1985"/>
    <s v="Aug"/>
    <n v="29"/>
    <d v="1985-08-29T00:00:00"/>
    <n v="13726.21"/>
    <s v="tier - 3"/>
    <s v="tier - 3"/>
    <s v="R1026"/>
  </r>
  <r>
    <s v="Id1596"/>
    <s v="Carron"/>
    <n v="33.21"/>
    <x v="103"/>
    <s v="yes"/>
    <x v="0"/>
    <x v="0"/>
    <x v="3"/>
    <s v="No"/>
    <s v="Obesity"/>
    <s v="Normal"/>
    <n v="1969"/>
    <s v="Oct"/>
    <n v="23"/>
    <d v="1969-10-23T00:00:00"/>
    <n v="13746.74"/>
    <s v="tier - 3"/>
    <s v="tier - 2"/>
    <s v="R1026"/>
  </r>
  <r>
    <s v="Id1597"/>
    <s v="Ellwanger"/>
    <n v="17.7"/>
    <x v="583"/>
    <s v="yes"/>
    <x v="0"/>
    <x v="0"/>
    <x v="1"/>
    <s v="No"/>
    <s v="Under Weight"/>
    <s v="Diabetes"/>
    <n v="2004"/>
    <s v="Jul"/>
    <n v="16"/>
    <d v="2004-07-16T00:00:00"/>
    <n v="13747.87"/>
    <s v="tier - 3"/>
    <s v="tier - 2"/>
    <s v="R1018"/>
  </r>
  <r>
    <s v="Id1598"/>
    <s v="Hanson"/>
    <n v="17.2"/>
    <x v="589"/>
    <s v="No"/>
    <x v="0"/>
    <x v="0"/>
    <x v="1"/>
    <s v="No"/>
    <s v="Under Weight"/>
    <s v="Diabetes"/>
    <n v="1959"/>
    <s v="Aug"/>
    <n v="6"/>
    <d v="1959-08-06T00:00:00"/>
    <n v="13770.1"/>
    <s v="tier - 3"/>
    <s v="tier - 1"/>
    <s v="R1012"/>
  </r>
  <r>
    <s v="Id1599"/>
    <s v="Tucker"/>
    <n v="19.21"/>
    <x v="315"/>
    <s v="No"/>
    <x v="0"/>
    <x v="0"/>
    <x v="1"/>
    <s v="No"/>
    <s v="Normal Weight"/>
    <s v="Normal"/>
    <n v="1966"/>
    <s v="Nov"/>
    <n v="10"/>
    <d v="1966-11-10T00:00:00"/>
    <n v="13801.61"/>
    <s v="tier - 3"/>
    <s v="tier - 3"/>
    <s v="R1026"/>
  </r>
  <r>
    <s v="Id1600"/>
    <s v="Counts"/>
    <n v="23.2"/>
    <x v="500"/>
    <s v="No"/>
    <x v="0"/>
    <x v="1"/>
    <x v="3"/>
    <s v="No"/>
    <s v="Normal Weight"/>
    <s v="Normal"/>
    <n v="1986"/>
    <s v="Dec"/>
    <n v="8"/>
    <d v="1986-12-08T00:00:00"/>
    <n v="13819.49"/>
    <s v="tier - 3"/>
    <s v="tier - 2"/>
    <s v="R1012"/>
  </r>
  <r>
    <s v="Id1601"/>
    <s v="Carson"/>
    <n v="32.5"/>
    <x v="164"/>
    <s v="yes"/>
    <x v="0"/>
    <x v="1"/>
    <x v="3"/>
    <s v="No"/>
    <s v="Obesity"/>
    <s v="Normal"/>
    <n v="1958"/>
    <s v="Nov"/>
    <n v="25"/>
    <d v="1958-11-25T00:00:00"/>
    <n v="13822.8"/>
    <s v="tier - 3"/>
    <s v="tier - 3"/>
    <s v="R1011"/>
  </r>
  <r>
    <s v="Id1602"/>
    <s v="Haines"/>
    <n v="20.9"/>
    <x v="457"/>
    <s v="No"/>
    <x v="0"/>
    <x v="0"/>
    <x v="0"/>
    <s v="No"/>
    <s v="Normal Weight"/>
    <s v="Diabetes"/>
    <n v="1958"/>
    <s v="Dec"/>
    <n v="10"/>
    <d v="1958-12-10T00:00:00"/>
    <n v="13831.12"/>
    <s v="tier - 3"/>
    <s v="tier - 1"/>
    <s v="R1013"/>
  </r>
  <r>
    <s v="Id1603"/>
    <s v="Schnabel"/>
    <n v="19.11"/>
    <x v="261"/>
    <s v="No"/>
    <x v="0"/>
    <x v="0"/>
    <x v="1"/>
    <s v="No"/>
    <s v="Normal Weight"/>
    <s v="Normal"/>
    <n v="2003"/>
    <s v="Jun"/>
    <n v="7"/>
    <d v="2003-06-07T00:00:00"/>
    <n v="13844.51"/>
    <s v="tier - 2"/>
    <s v="tier - 1"/>
    <s v="R1011"/>
  </r>
  <r>
    <s v="Id1604"/>
    <s v="Thind"/>
    <n v="31.17"/>
    <x v="124"/>
    <s v="No"/>
    <x v="0"/>
    <x v="0"/>
    <x v="3"/>
    <s v="No"/>
    <s v="Obesity"/>
    <s v="Normal"/>
    <n v="1960"/>
    <s v="Jul"/>
    <n v="21"/>
    <d v="1960-07-21T00:00:00"/>
    <n v="13844.8"/>
    <s v="tier - 2"/>
    <s v="tier - 2"/>
    <s v="R1012"/>
  </r>
  <r>
    <s v="Id1605"/>
    <s v="Simon"/>
    <n v="36.08"/>
    <x v="144"/>
    <s v="No"/>
    <x v="0"/>
    <x v="0"/>
    <x v="0"/>
    <s v="No"/>
    <s v="Obesity"/>
    <s v="Normal"/>
    <n v="1978"/>
    <s v="Dec"/>
    <n v="19"/>
    <d v="1978-12-19T00:00:00"/>
    <n v="13874.89"/>
    <s v="tier - 2"/>
    <s v="tier - 1"/>
    <s v="R1012"/>
  </r>
  <r>
    <s v="Id1606"/>
    <s v="Arciniaga"/>
    <n v="28.024999999999999"/>
    <x v="363"/>
    <s v="yes"/>
    <x v="0"/>
    <x v="0"/>
    <x v="0"/>
    <s v="No"/>
    <s v="Over Weight"/>
    <s v="Normal"/>
    <n v="1959"/>
    <s v="Oct"/>
    <n v="5"/>
    <d v="1959-10-05T00:00:00"/>
    <n v="13880.95"/>
    <s v="tier - 2"/>
    <s v="tier - 2"/>
    <s v="R1011"/>
  </r>
  <r>
    <s v="Id1607"/>
    <s v="Ryan"/>
    <n v="24.32"/>
    <x v="209"/>
    <s v="yes"/>
    <x v="0"/>
    <x v="0"/>
    <x v="0"/>
    <s v="No"/>
    <s v="Normal Weight"/>
    <s v="Normal"/>
    <n v="1985"/>
    <s v="Sep"/>
    <n v="25"/>
    <d v="1985-09-25T00:00:00"/>
    <n v="13886.4"/>
    <s v="tier - 2"/>
    <s v="tier - 2"/>
    <s v="R1012"/>
  </r>
  <r>
    <s v="Id1608"/>
    <s v="Lizak"/>
    <n v="38"/>
    <x v="86"/>
    <s v="yes"/>
    <x v="0"/>
    <x v="0"/>
    <x v="3"/>
    <s v="No"/>
    <s v="Obesity"/>
    <s v="Normal"/>
    <n v="1959"/>
    <s v="Dec"/>
    <n v="29"/>
    <d v="1959-12-29T00:00:00"/>
    <n v="13887.2"/>
    <s v="tier - 2"/>
    <s v="tier - 3"/>
    <s v="R1013"/>
  </r>
  <r>
    <s v="Id1609"/>
    <s v="Howery"/>
    <n v="31.6"/>
    <x v="218"/>
    <s v="yes"/>
    <x v="0"/>
    <x v="0"/>
    <x v="0"/>
    <s v="No"/>
    <s v="Obesity"/>
    <s v="Diabetes"/>
    <n v="1959"/>
    <s v="Jul"/>
    <n v="7"/>
    <d v="1959-07-07T00:00:00"/>
    <n v="13887.97"/>
    <s v="tier - 2"/>
    <s v="tier - 2"/>
    <s v="R1013"/>
  </r>
  <r>
    <s v="Id1610"/>
    <s v="Crain"/>
    <n v="31.02"/>
    <x v="630"/>
    <s v="yes"/>
    <x v="0"/>
    <x v="0"/>
    <x v="0"/>
    <s v="No"/>
    <s v="Obesity"/>
    <s v="Diabetes"/>
    <n v="1962"/>
    <s v="Jul"/>
    <n v="27"/>
    <d v="1962-07-27T00:00:00"/>
    <n v="13919.82"/>
    <s v="tier - 2"/>
    <s v="tier - 2"/>
    <s v="R1013"/>
  </r>
  <r>
    <s v="Id1611"/>
    <s v="Hotze"/>
    <n v="29.26"/>
    <x v="251"/>
    <s v="yes"/>
    <x v="0"/>
    <x v="0"/>
    <x v="3"/>
    <s v="No"/>
    <s v="Over Weight"/>
    <s v="Normal"/>
    <n v="1960"/>
    <s v="Jun"/>
    <n v="18"/>
    <d v="1960-06-18T00:00:00"/>
    <n v="13937.67"/>
    <s v="tier - 2"/>
    <s v="tier - 1"/>
    <s v="R1012"/>
  </r>
  <r>
    <s v="Id1612"/>
    <s v="Chauhan"/>
    <n v="15.09"/>
    <x v="14"/>
    <s v="yes"/>
    <x v="0"/>
    <x v="0"/>
    <x v="1"/>
    <s v="No"/>
    <s v="Under Weight"/>
    <s v="Diabetes"/>
    <n v="1959"/>
    <s v="Aug"/>
    <n v="29"/>
    <d v="1959-08-29T00:00:00"/>
    <n v="13974.46"/>
    <s v="tier - 2"/>
    <s v="tier - 2"/>
    <s v="R1019"/>
  </r>
  <r>
    <s v="Id1613"/>
    <s v="Raab"/>
    <n v="22.63"/>
    <x v="111"/>
    <s v="yes"/>
    <x v="0"/>
    <x v="0"/>
    <x v="0"/>
    <s v="No"/>
    <s v="Normal Weight"/>
    <s v="Normal"/>
    <n v="1990"/>
    <s v="Jul"/>
    <n v="13"/>
    <d v="1990-07-13T00:00:00"/>
    <n v="13979.45"/>
    <s v="tier - 2"/>
    <s v="tier - 1"/>
    <s v="R1023"/>
  </r>
  <r>
    <s v="Id1614"/>
    <s v="McKown"/>
    <n v="23.46"/>
    <x v="139"/>
    <s v="No"/>
    <x v="0"/>
    <x v="0"/>
    <x v="3"/>
    <s v="No"/>
    <s v="Normal Weight"/>
    <s v="Normal"/>
    <n v="1959"/>
    <s v="Sep"/>
    <n v="6"/>
    <d v="1959-09-06T00:00:00"/>
    <n v="13981.85"/>
    <s v="tier - 2"/>
    <s v="tier - 1"/>
    <s v="R1016"/>
  </r>
  <r>
    <s v="Id1615"/>
    <s v="Schiemann"/>
    <n v="22.56"/>
    <x v="83"/>
    <s v="yes"/>
    <x v="0"/>
    <x v="0"/>
    <x v="0"/>
    <s v="No"/>
    <s v="Normal Weight"/>
    <s v="Normal"/>
    <n v="1963"/>
    <s v="Dec"/>
    <n v="23"/>
    <d v="1963-12-23T00:00:00"/>
    <n v="14001.13"/>
    <s v="tier - 2"/>
    <s v="tier - 1"/>
    <s v="R1013"/>
  </r>
  <r>
    <s v="Id1616"/>
    <s v="Cress"/>
    <n v="19.28"/>
    <x v="543"/>
    <s v="No"/>
    <x v="0"/>
    <x v="0"/>
    <x v="1"/>
    <s v="No"/>
    <s v="Normal Weight"/>
    <s v="Diabetes"/>
    <n v="1963"/>
    <s v="Jul"/>
    <n v="6"/>
    <d v="1963-07-06T00:00:00"/>
    <n v="14001.29"/>
    <s v="tier - 2"/>
    <s v="tier - 2"/>
    <s v="R1013"/>
  </r>
  <r>
    <s v="Id1617"/>
    <s v="Mawson"/>
    <n v="15.37"/>
    <x v="631"/>
    <s v="yes"/>
    <x v="0"/>
    <x v="0"/>
    <x v="1"/>
    <s v="No"/>
    <s v="Under Weight"/>
    <s v="Diabetes"/>
    <n v="1963"/>
    <s v="Jul"/>
    <n v="8"/>
    <d v="1963-07-08T00:00:00"/>
    <n v="14007.22"/>
    <s v="tier - 2"/>
    <s v="tier - 3"/>
    <s v="R1011"/>
  </r>
  <r>
    <s v="Id1618"/>
    <s v="Wigginton"/>
    <n v="18.71"/>
    <x v="319"/>
    <s v="yes"/>
    <x v="0"/>
    <x v="0"/>
    <x v="0"/>
    <s v="No"/>
    <s v="Normal Weight"/>
    <s v="Normal"/>
    <n v="1960"/>
    <s v="Nov"/>
    <n v="8"/>
    <d v="1960-11-08T00:00:00"/>
    <n v="14043.48"/>
    <s v="tier - 2"/>
    <s v="tier - 3"/>
    <s v="R1024"/>
  </r>
  <r>
    <s v="Id1619"/>
    <s v="Wang"/>
    <n v="20.61"/>
    <x v="632"/>
    <s v="No"/>
    <x v="0"/>
    <x v="0"/>
    <x v="0"/>
    <s v="No"/>
    <s v="Normal Weight"/>
    <s v="Diabetes"/>
    <n v="1991"/>
    <s v="Sep"/>
    <n v="12"/>
    <d v="1991-09-12T00:00:00"/>
    <n v="14081.93"/>
    <s v="tier - 2"/>
    <s v="tier - 3"/>
    <s v="R1012"/>
  </r>
  <r>
    <s v="Id1620"/>
    <s v="Schroeder"/>
    <n v="15.99"/>
    <x v="90"/>
    <s v="yes"/>
    <x v="0"/>
    <x v="1"/>
    <x v="3"/>
    <s v="No"/>
    <s v="Under Weight"/>
    <s v="Normal"/>
    <n v="1976"/>
    <s v="Sep"/>
    <n v="26"/>
    <d v="1976-09-26T00:00:00"/>
    <n v="14098.07"/>
    <s v="tier - 2"/>
    <s v="tier - 3"/>
    <s v="R1023"/>
  </r>
  <r>
    <s v="Id1621"/>
    <s v="Leonard"/>
    <n v="33.155000000000001"/>
    <x v="538"/>
    <s v="No"/>
    <x v="0"/>
    <x v="0"/>
    <x v="0"/>
    <s v="No"/>
    <s v="Obesity"/>
    <s v="Normal"/>
    <n v="1961"/>
    <s v="Jun"/>
    <n v="14"/>
    <d v="1961-06-14T00:00:00"/>
    <n v="14119.62"/>
    <s v="tier - 2"/>
    <s v="tier - 1"/>
    <s v="R1012"/>
  </r>
  <r>
    <s v="Id1622"/>
    <s v="Tissue"/>
    <n v="26.22"/>
    <x v="252"/>
    <s v="yes"/>
    <x v="0"/>
    <x v="1"/>
    <x v="3"/>
    <s v="No"/>
    <s v="Over Weight"/>
    <s v="Normal"/>
    <n v="2004"/>
    <s v="Jul"/>
    <n v="6"/>
    <d v="2004-07-06T00:00:00"/>
    <n v="14133.04"/>
    <s v="tier - 2"/>
    <s v="tier - 3"/>
    <s v="R1013"/>
  </r>
  <r>
    <s v="Id1623"/>
    <s v="Wood"/>
    <n v="21.85"/>
    <x v="274"/>
    <s v="yes"/>
    <x v="0"/>
    <x v="1"/>
    <x v="3"/>
    <s v="No"/>
    <s v="Normal Weight"/>
    <s v="Normal"/>
    <n v="1984"/>
    <s v="Jul"/>
    <n v="7"/>
    <d v="1984-07-07T00:00:00"/>
    <n v="14152.46"/>
    <s v="tier - 2"/>
    <s v="tier - 1"/>
    <s v="R1012"/>
  </r>
  <r>
    <s v="Id1624"/>
    <s v="Denny"/>
    <n v="30.495000000000001"/>
    <x v="178"/>
    <s v="No"/>
    <x v="0"/>
    <x v="0"/>
    <x v="0"/>
    <s v="No"/>
    <s v="Obesity"/>
    <s v="Prediabetes"/>
    <n v="1968"/>
    <s v="Dec"/>
    <n v="25"/>
    <d v="1968-12-25T00:00:00"/>
    <n v="14193.55"/>
    <s v="tier - 2"/>
    <s v="tier - 1"/>
    <s v="R1026"/>
  </r>
  <r>
    <s v="Id1625"/>
    <s v="Testa"/>
    <n v="34.104999999999997"/>
    <x v="215"/>
    <s v="yes"/>
    <x v="0"/>
    <x v="0"/>
    <x v="0"/>
    <s v="No"/>
    <s v="Obesity"/>
    <s v="Normal"/>
    <n v="1983"/>
    <s v="Nov"/>
    <n v="17"/>
    <d v="1983-11-17T00:00:00"/>
    <n v="14209.4"/>
    <s v="tier - 2"/>
    <s v="tier - 1"/>
    <s v="R1026"/>
  </r>
  <r>
    <s v="Id1626"/>
    <s v="Mooney"/>
    <n v="32.770000000000003"/>
    <x v="614"/>
    <s v="yes"/>
    <x v="0"/>
    <x v="0"/>
    <x v="3"/>
    <s v="No"/>
    <s v="Obesity"/>
    <s v="Normal"/>
    <n v="1958"/>
    <s v="Sep"/>
    <n v="21"/>
    <d v="1958-09-21T00:00:00"/>
    <n v="14210.54"/>
    <s v="tier - 2"/>
    <s v="tier - 2"/>
    <s v="R1012"/>
  </r>
  <r>
    <s v="Id1627"/>
    <s v="Buchholtz"/>
    <n v="16.850000000000001"/>
    <x v="35"/>
    <s v="yes"/>
    <x v="0"/>
    <x v="0"/>
    <x v="1"/>
    <s v="No"/>
    <s v="Under Weight"/>
    <s v="Diabetes"/>
    <n v="1961"/>
    <s v="Sep"/>
    <n v="25"/>
    <d v="1961-09-25T00:00:00"/>
    <n v="14235.07"/>
    <s v="tier - 2"/>
    <s v="tier - 1"/>
    <s v="R1011"/>
  </r>
  <r>
    <s v="Id1628"/>
    <s v="Hoyt"/>
    <n v="34.700000000000003"/>
    <x v="87"/>
    <s v="No"/>
    <x v="0"/>
    <x v="0"/>
    <x v="3"/>
    <s v="No"/>
    <s v="Obesity"/>
    <s v="Prediabetes"/>
    <n v="1959"/>
    <s v="Oct"/>
    <n v="10"/>
    <d v="1959-10-10T00:00:00"/>
    <n v="14254.61"/>
    <s v="tier - 2"/>
    <s v="tier - 1"/>
    <s v="R1012"/>
  </r>
  <r>
    <s v="Id1629"/>
    <s v="Cabada"/>
    <n v="37.049999999999997"/>
    <x v="233"/>
    <s v="No"/>
    <x v="0"/>
    <x v="0"/>
    <x v="3"/>
    <s v="No"/>
    <s v="Obesity"/>
    <s v="Normal"/>
    <n v="1959"/>
    <s v="Nov"/>
    <n v="8"/>
    <d v="1959-11-08T00:00:00"/>
    <n v="14256.19"/>
    <s v="tier - 2"/>
    <s v="tier - 3"/>
    <s v="R1012"/>
  </r>
  <r>
    <s v="Id1630"/>
    <s v="Lobaciute"/>
    <n v="18.78"/>
    <x v="150"/>
    <s v="No"/>
    <x v="0"/>
    <x v="1"/>
    <x v="3"/>
    <s v="No"/>
    <s v="Normal Weight"/>
    <s v="Normal"/>
    <n v="1974"/>
    <s v="Dec"/>
    <n v="26"/>
    <d v="1974-12-26T00:00:00"/>
    <n v="14256.79"/>
    <s v="tier - 2"/>
    <s v="tier - 2"/>
    <s v="R1026"/>
  </r>
  <r>
    <s v="Id1631"/>
    <s v="Dawes"/>
    <n v="28.024999999999999"/>
    <x v="633"/>
    <s v="No"/>
    <x v="0"/>
    <x v="0"/>
    <x v="3"/>
    <s v="No"/>
    <s v="Over Weight"/>
    <s v="Normal"/>
    <n v="1972"/>
    <s v="Jul"/>
    <n v="13"/>
    <d v="1972-07-13T00:00:00"/>
    <n v="14258.33"/>
    <s v="tier - 2"/>
    <s v="tier - 2"/>
    <s v="R1026"/>
  </r>
  <r>
    <s v="Id1632"/>
    <s v="Deppen"/>
    <n v="35.090000000000003"/>
    <x v="85"/>
    <s v="No"/>
    <x v="0"/>
    <x v="0"/>
    <x v="0"/>
    <s v="No"/>
    <s v="Obesity"/>
    <s v="Prediabetes"/>
    <n v="2004"/>
    <s v="Sep"/>
    <n v="6"/>
    <d v="2004-09-06T00:00:00"/>
    <n v="14283.46"/>
    <s v="tier - 2"/>
    <s v="tier - 2"/>
    <s v="R1024"/>
  </r>
  <r>
    <s v="Id1633"/>
    <s v="Oberndorfer"/>
    <n v="34.42"/>
    <x v="127"/>
    <s v="yes"/>
    <x v="0"/>
    <x v="0"/>
    <x v="0"/>
    <s v="No"/>
    <s v="Obesity"/>
    <s v="Normal"/>
    <n v="1968"/>
    <s v="Dec"/>
    <n v="15"/>
    <d v="1968-12-15T00:00:00"/>
    <n v="14285.9"/>
    <s v="tier - 2"/>
    <s v="tier - 3"/>
    <s v="R1012"/>
  </r>
  <r>
    <s v="Id1634"/>
    <s v="Hetherington"/>
    <n v="29.4"/>
    <x v="228"/>
    <s v="No"/>
    <x v="0"/>
    <x v="0"/>
    <x v="0"/>
    <s v="No"/>
    <s v="Over Weight"/>
    <s v="Normal"/>
    <n v="1958"/>
    <s v="Oct"/>
    <n v="15"/>
    <d v="1958-10-15T00:00:00"/>
    <n v="14313.85"/>
    <s v="tier - 2"/>
    <s v="tier - 3"/>
    <s v="R1013"/>
  </r>
  <r>
    <s v="Id1635"/>
    <s v="Murray"/>
    <n v="21.31"/>
    <x v="550"/>
    <s v="No"/>
    <x v="0"/>
    <x v="0"/>
    <x v="0"/>
    <s v="No"/>
    <s v="Normal Weight"/>
    <s v="Normal"/>
    <n v="1958"/>
    <s v="Jul"/>
    <n v="10"/>
    <d v="1958-07-10T00:00:00"/>
    <n v="14319.03"/>
    <s v="tier - 2"/>
    <s v="tier - 2"/>
    <s v="R1011"/>
  </r>
  <r>
    <s v="Id1636"/>
    <s v="Higden"/>
    <n v="19.559999999999999"/>
    <x v="499"/>
    <s v="No"/>
    <x v="0"/>
    <x v="0"/>
    <x v="0"/>
    <s v="No"/>
    <s v="Normal Weight"/>
    <s v="Diabetes"/>
    <n v="1969"/>
    <s v="Sep"/>
    <n v="26"/>
    <d v="1969-09-26T00:00:00"/>
    <n v="14337.91"/>
    <s v="tier - 2"/>
    <s v="tier - 3"/>
    <s v="R1022"/>
  </r>
  <r>
    <s v="Id1637"/>
    <s v="Rediger"/>
    <n v="37.335000000000001"/>
    <x v="106"/>
    <s v="yes"/>
    <x v="0"/>
    <x v="0"/>
    <x v="3"/>
    <s v="No"/>
    <s v="Obesity"/>
    <s v="Prediabetes"/>
    <n v="1959"/>
    <s v="Dec"/>
    <n v="24"/>
    <d v="1959-12-24T00:00:00"/>
    <n v="14349.85"/>
    <s v="tier - 2"/>
    <s v="tier - 2"/>
    <s v="R1012"/>
  </r>
  <r>
    <s v="Id1638"/>
    <s v="Huff"/>
    <n v="19.53"/>
    <x v="41"/>
    <s v="No"/>
    <x v="0"/>
    <x v="0"/>
    <x v="0"/>
    <s v="No"/>
    <s v="Normal Weight"/>
    <s v="Diabetes"/>
    <n v="1967"/>
    <s v="Oct"/>
    <n v="10"/>
    <d v="1967-10-10T00:00:00"/>
    <n v="14355.43"/>
    <s v="tier - 2"/>
    <s v="tier - 1"/>
    <s v="R1026"/>
  </r>
  <r>
    <s v="Id1639"/>
    <s v="Hall"/>
    <n v="34.1"/>
    <x v="361"/>
    <s v="No"/>
    <x v="0"/>
    <x v="0"/>
    <x v="0"/>
    <s v="No"/>
    <s v="Obesity"/>
    <s v="Normal"/>
    <n v="1988"/>
    <s v="Nov"/>
    <n v="16"/>
    <d v="1988-11-16T00:00:00"/>
    <n v="14358.36"/>
    <s v="tier - 2"/>
    <s v="tier - 2"/>
    <s v="R1011"/>
  </r>
  <r>
    <s v="Id1640"/>
    <s v="Grise"/>
    <n v="16.5"/>
    <x v="452"/>
    <s v="yes"/>
    <x v="0"/>
    <x v="0"/>
    <x v="1"/>
    <s v="No"/>
    <s v="Under Weight"/>
    <s v="Diabetes"/>
    <n v="1963"/>
    <s v="Jul"/>
    <n v="16"/>
    <d v="1963-07-16T00:00:00"/>
    <n v="14382.71"/>
    <s v="tier - 2"/>
    <s v="tier - 2"/>
    <s v="R1012"/>
  </r>
  <r>
    <s v="Id1641"/>
    <s v="Skildum"/>
    <n v="30.69"/>
    <x v="249"/>
    <s v="No"/>
    <x v="0"/>
    <x v="0"/>
    <x v="3"/>
    <s v="No"/>
    <s v="Obesity"/>
    <s v="Normal"/>
    <n v="1965"/>
    <s v="Jun"/>
    <n v="22"/>
    <d v="1965-06-22T00:00:00"/>
    <n v="14394.4"/>
    <s v="tier - 2"/>
    <s v="tier - 3"/>
    <s v="R1024"/>
  </r>
  <r>
    <s v="Id1642"/>
    <s v="Yang"/>
    <n v="28.93"/>
    <x v="189"/>
    <s v="No"/>
    <x v="0"/>
    <x v="0"/>
    <x v="3"/>
    <s v="No"/>
    <s v="Over Weight"/>
    <s v="Normal"/>
    <n v="1958"/>
    <s v="Sep"/>
    <n v="14"/>
    <d v="1958-09-14T00:00:00"/>
    <n v="14394.56"/>
    <s v="tier - 2"/>
    <s v="tier - 1"/>
    <s v="R1018"/>
  </r>
  <r>
    <s v="Id1643"/>
    <s v="Fischer-Daly"/>
    <n v="38.9"/>
    <x v="141"/>
    <s v="No"/>
    <x v="0"/>
    <x v="0"/>
    <x v="0"/>
    <s v="No"/>
    <s v="Obesity"/>
    <s v="Normal"/>
    <n v="1958"/>
    <s v="Jul"/>
    <n v="29"/>
    <d v="1958-07-29T00:00:00"/>
    <n v="14410.93"/>
    <s v="tier - 2"/>
    <s v="tier - 2"/>
    <s v="R1016"/>
  </r>
  <r>
    <s v="Id1644"/>
    <s v="Asher"/>
    <n v="26.9"/>
    <x v="212"/>
    <s v="No"/>
    <x v="0"/>
    <x v="0"/>
    <x v="0"/>
    <s v="No"/>
    <s v="Over Weight"/>
    <s v="Normal"/>
    <n v="1958"/>
    <s v="Sep"/>
    <n v="20"/>
    <d v="1958-09-20T00:00:00"/>
    <n v="14418.28"/>
    <s v="tier - 2"/>
    <s v="tier - 3"/>
    <s v="R1013"/>
  </r>
  <r>
    <s v="Id1645"/>
    <s v="Zhou"/>
    <n v="24.86"/>
    <x v="195"/>
    <s v="No"/>
    <x v="0"/>
    <x v="0"/>
    <x v="0"/>
    <s v="No"/>
    <s v="Normal Weight"/>
    <s v="Prediabetes"/>
    <n v="1999"/>
    <s v="Aug"/>
    <n v="10"/>
    <d v="1999-08-10T00:00:00"/>
    <n v="14426.07"/>
    <s v="tier - 2"/>
    <s v="tier - 1"/>
    <s v="R1012"/>
  </r>
  <r>
    <s v="Id1646"/>
    <s v="Rudder"/>
    <n v="39.14"/>
    <x v="149"/>
    <s v="No"/>
    <x v="1"/>
    <x v="0"/>
    <x v="3"/>
    <s v="No"/>
    <s v="Obesity"/>
    <s v="Prediabetes"/>
    <n v="1967"/>
    <s v="Aug"/>
    <n v="15"/>
    <d v="1967-08-15T00:00:00"/>
    <n v="14426.66"/>
    <s v="tier - 2"/>
    <s v="tier - 2"/>
    <s v="R1026"/>
  </r>
  <r>
    <s v="Id1647"/>
    <s v="Cartmell"/>
    <n v="39.799999999999997"/>
    <x v="331"/>
    <s v="No"/>
    <x v="0"/>
    <x v="1"/>
    <x v="3"/>
    <s v="No"/>
    <s v="Obesity"/>
    <s v="Prediabetes"/>
    <n v="1967"/>
    <s v="Nov"/>
    <n v="4"/>
    <d v="1967-11-04T00:00:00"/>
    <n v="14427.63"/>
    <s v="tier - 2"/>
    <s v="tier - 2"/>
    <s v="R1021"/>
  </r>
  <r>
    <s v="Id1648"/>
    <s v="Troland"/>
    <n v="34.32"/>
    <x v="361"/>
    <s v="No"/>
    <x v="0"/>
    <x v="0"/>
    <x v="3"/>
    <s v="No"/>
    <s v="Obesity"/>
    <s v="Normal"/>
    <n v="1959"/>
    <s v="Jun"/>
    <n v="29"/>
    <d v="1959-06-29T00:00:00"/>
    <n v="14449.85"/>
    <s v="tier - 2"/>
    <s v="tier - 1"/>
    <s v="R1024"/>
  </r>
  <r>
    <s v="Id1649"/>
    <s v="Hall"/>
    <n v="32.51"/>
    <x v="167"/>
    <s v="No"/>
    <x v="0"/>
    <x v="0"/>
    <x v="0"/>
    <s v="No"/>
    <s v="Obesity"/>
    <s v="Normal"/>
    <n v="1959"/>
    <s v="Aug"/>
    <n v="3"/>
    <d v="1959-08-03T00:00:00"/>
    <n v="14451.84"/>
    <s v="tier - 2"/>
    <s v="tier - 3"/>
    <s v="R1023"/>
  </r>
  <r>
    <s v="Id1650"/>
    <s v="Berg"/>
    <n v="30.71"/>
    <x v="105"/>
    <s v="No"/>
    <x v="0"/>
    <x v="1"/>
    <x v="3"/>
    <s v="No"/>
    <s v="Obesity"/>
    <s v="Prediabetes"/>
    <n v="1996"/>
    <s v="Nov"/>
    <n v="10"/>
    <d v="1996-11-10T00:00:00"/>
    <n v="14455.64"/>
    <s v="tier - 2"/>
    <s v="tier - 3"/>
    <s v="R1024"/>
  </r>
  <r>
    <s v="Id1651"/>
    <s v="Engtrakul"/>
    <n v="28.9"/>
    <x v="332"/>
    <s v="No"/>
    <x v="0"/>
    <x v="0"/>
    <x v="3"/>
    <s v="No"/>
    <s v="Over Weight"/>
    <s v="Normal"/>
    <n v="1976"/>
    <s v="Nov"/>
    <n v="27"/>
    <d v="1976-11-27T00:00:00"/>
    <n v="14470.01"/>
    <s v="tier - 2"/>
    <s v="tier - 3"/>
    <s v="R1012"/>
  </r>
  <r>
    <s v="Id1652"/>
    <s v="Leonhardt"/>
    <n v="36.19"/>
    <x v="167"/>
    <s v="No"/>
    <x v="0"/>
    <x v="0"/>
    <x v="0"/>
    <s v="No"/>
    <s v="Obesity"/>
    <s v="Normal"/>
    <n v="1959"/>
    <s v="Nov"/>
    <n v="20"/>
    <d v="1959-11-20T00:00:00"/>
    <n v="14474.68"/>
    <s v="tier - 2"/>
    <s v="tier - 2"/>
    <s v="R1013"/>
  </r>
  <r>
    <s v="Id1653"/>
    <s v="Goetz"/>
    <n v="29.6"/>
    <x v="197"/>
    <s v="No"/>
    <x v="0"/>
    <x v="0"/>
    <x v="0"/>
    <s v="No"/>
    <s v="Over Weight"/>
    <s v="Normal"/>
    <n v="1979"/>
    <s v="Oct"/>
    <n v="20"/>
    <d v="1979-10-20T00:00:00"/>
    <n v="14478.33"/>
    <s v="tier - 2"/>
    <s v="tier - 2"/>
    <s v="R1013"/>
  </r>
  <r>
    <s v="Id1654"/>
    <s v="Cacharelis"/>
    <n v="30.95"/>
    <x v="128"/>
    <s v="No"/>
    <x v="0"/>
    <x v="1"/>
    <x v="3"/>
    <s v="No"/>
    <s v="Obesity"/>
    <s v="Prediabetes"/>
    <n v="1989"/>
    <s v="Jul"/>
    <n v="22"/>
    <d v="1989-07-22T00:00:00"/>
    <n v="14507.46"/>
    <s v="tier - 2"/>
    <s v="tier - 3"/>
    <s v="R1012"/>
  </r>
  <r>
    <s v="Id1655"/>
    <s v="Kariolis"/>
    <n v="19.95"/>
    <x v="125"/>
    <s v="No"/>
    <x v="0"/>
    <x v="0"/>
    <x v="3"/>
    <s v="No"/>
    <s v="Normal Weight"/>
    <s v="Normal"/>
    <n v="1989"/>
    <s v="Jul"/>
    <n v="14"/>
    <d v="1989-07-14T00:00:00"/>
    <n v="14547.26"/>
    <s v="tier - 2"/>
    <s v="tier - 3"/>
    <s v="R1011"/>
  </r>
  <r>
    <s v="Id1656"/>
    <s v="Zelwin"/>
    <n v="23.65"/>
    <x v="56"/>
    <s v="yes"/>
    <x v="0"/>
    <x v="0"/>
    <x v="0"/>
    <s v="No"/>
    <s v="Normal Weight"/>
    <s v="Prediabetes"/>
    <n v="1998"/>
    <s v="Sep"/>
    <n v="12"/>
    <d v="1998-09-12T00:00:00"/>
    <n v="14571.89"/>
    <s v="tier - 2"/>
    <s v="tier - 1"/>
    <s v="R1024"/>
  </r>
  <r>
    <s v="Id1657"/>
    <s v="Barry"/>
    <n v="43.34"/>
    <x v="470"/>
    <s v="No"/>
    <x v="0"/>
    <x v="0"/>
    <x v="3"/>
    <s v="No"/>
    <s v="Obesity"/>
    <s v="Normal"/>
    <n v="1962"/>
    <s v="Dec"/>
    <n v="3"/>
    <d v="1962-12-03T00:00:00"/>
    <n v="14574.64"/>
    <s v="tier - 2"/>
    <s v="tier - 1"/>
    <s v="R1025"/>
  </r>
  <r>
    <s v="Id1658"/>
    <s v="Bannon"/>
    <n v="31.98"/>
    <x v="135"/>
    <s v="yes"/>
    <x v="0"/>
    <x v="0"/>
    <x v="3"/>
    <s v="No"/>
    <s v="Obesity"/>
    <s v="Normal"/>
    <n v="1963"/>
    <s v="Oct"/>
    <n v="14"/>
    <d v="1963-10-14T00:00:00"/>
    <n v="14590.63"/>
    <s v="tier - 2"/>
    <s v="tier - 1"/>
    <s v="R1024"/>
  </r>
  <r>
    <s v="Id1659"/>
    <s v="Chang"/>
    <n v="35.86"/>
    <x v="21"/>
    <s v="No"/>
    <x v="0"/>
    <x v="0"/>
    <x v="3"/>
    <s v="No"/>
    <s v="Obesity"/>
    <s v="Prediabetes"/>
    <n v="1967"/>
    <s v="Jul"/>
    <n v="18"/>
    <d v="1967-07-18T00:00:00"/>
    <n v="14600.62"/>
    <s v="tier - 2"/>
    <s v="tier - 3"/>
    <s v="R1022"/>
  </r>
  <r>
    <s v="Id1660"/>
    <s v="Vetter"/>
    <n v="15.2"/>
    <x v="163"/>
    <s v="No"/>
    <x v="0"/>
    <x v="0"/>
    <x v="0"/>
    <s v="No"/>
    <s v="Under Weight"/>
    <s v="Diabetes"/>
    <n v="1965"/>
    <s v="Nov"/>
    <n v="8"/>
    <d v="1965-11-08T00:00:00"/>
    <n v="14612.33"/>
    <s v="tier - 2"/>
    <s v="tier - 3"/>
    <s v="R1021"/>
  </r>
  <r>
    <s v="Id1661"/>
    <s v="Jablonski"/>
    <n v="37.200000000000003"/>
    <x v="417"/>
    <s v="No"/>
    <x v="0"/>
    <x v="0"/>
    <x v="0"/>
    <s v="No"/>
    <s v="Obesity"/>
    <s v="Diabetes"/>
    <n v="1991"/>
    <s v="Aug"/>
    <n v="21"/>
    <d v="1991-08-21T00:00:00"/>
    <n v="14630.52"/>
    <s v="tier - 2"/>
    <s v="tier - 3"/>
    <s v="R1011"/>
  </r>
  <r>
    <s v="Id1662"/>
    <s v="Jakubowitch"/>
    <n v="17.91"/>
    <x v="497"/>
    <s v="No"/>
    <x v="0"/>
    <x v="0"/>
    <x v="1"/>
    <s v="No"/>
    <s v="Under Weight"/>
    <s v="Normal"/>
    <n v="1967"/>
    <s v="Sep"/>
    <n v="1"/>
    <d v="1967-09-01T00:00:00"/>
    <n v="14640.35"/>
    <s v="tier - 2"/>
    <s v="tier - 3"/>
    <s v="R1026"/>
  </r>
  <r>
    <s v="Id1663"/>
    <s v="Altshuler"/>
    <n v="20.76"/>
    <x v="106"/>
    <s v="No"/>
    <x v="0"/>
    <x v="0"/>
    <x v="0"/>
    <s v="No"/>
    <s v="Normal Weight"/>
    <s v="Prediabetes"/>
    <n v="1981"/>
    <s v="Nov"/>
    <n v="13"/>
    <d v="1981-11-13T00:00:00"/>
    <n v="14657.2"/>
    <s v="tier - 2"/>
    <s v="tier - 1"/>
    <s v="R1012"/>
  </r>
  <r>
    <s v="Id1664"/>
    <s v="Ugarte"/>
    <n v="38.99"/>
    <x v="127"/>
    <s v="No"/>
    <x v="1"/>
    <x v="0"/>
    <x v="3"/>
    <s v="No"/>
    <s v="Obesity"/>
    <s v="Normal"/>
    <n v="1969"/>
    <s v="Oct"/>
    <n v="20"/>
    <d v="1969-10-20T00:00:00"/>
    <n v="14665.75"/>
    <s v="tier - 2"/>
    <s v="tier - 1"/>
    <s v="R1012"/>
  </r>
  <r>
    <s v="Id1665"/>
    <s v="Tusso"/>
    <n v="42.655000000000001"/>
    <x v="425"/>
    <s v="yes"/>
    <x v="0"/>
    <x v="1"/>
    <x v="3"/>
    <s v="No"/>
    <s v="Obesity"/>
    <s v="Prediabetes"/>
    <n v="1958"/>
    <s v="Jul"/>
    <n v="23"/>
    <d v="1958-07-23T00:00:00"/>
    <n v="14692.67"/>
    <s v="tier - 2"/>
    <s v="tier - 1"/>
    <s v="R1012"/>
  </r>
  <r>
    <s v="Id1666"/>
    <s v="Johnson"/>
    <n v="30.57"/>
    <x v="45"/>
    <s v="No"/>
    <x v="0"/>
    <x v="1"/>
    <x v="3"/>
    <s v="No"/>
    <s v="Obesity"/>
    <s v="Normal"/>
    <n v="1982"/>
    <s v="Sep"/>
    <n v="4"/>
    <d v="1982-09-04T00:00:00"/>
    <n v="14696.77"/>
    <s v="tier - 2"/>
    <s v="tier - 2"/>
    <s v="R1011"/>
  </r>
  <r>
    <s v="Id1667"/>
    <s v="Landry"/>
    <n v="17.7"/>
    <x v="245"/>
    <s v="No"/>
    <x v="0"/>
    <x v="0"/>
    <x v="1"/>
    <s v="No"/>
    <s v="Under Weight"/>
    <s v="Prediabetes"/>
    <n v="2002"/>
    <s v="Sep"/>
    <n v="24"/>
    <d v="2002-09-24T00:00:00"/>
    <n v="14711.74"/>
    <s v="tier - 2"/>
    <s v="tier - 2"/>
    <s v="R1012"/>
  </r>
  <r>
    <s v="Id1668"/>
    <s v="McDonald"/>
    <n v="34.770000000000003"/>
    <x v="47"/>
    <s v="No"/>
    <x v="0"/>
    <x v="0"/>
    <x v="3"/>
    <s v="No"/>
    <s v="Obesity"/>
    <s v="Normal"/>
    <n v="1962"/>
    <s v="Jul"/>
    <n v="29"/>
    <d v="1962-07-29T00:00:00"/>
    <n v="14738.43"/>
    <s v="tier - 2"/>
    <s v="tier - 3"/>
    <s v="R1021"/>
  </r>
  <r>
    <s v="Id1669"/>
    <s v="Dunlap"/>
    <n v="16.88"/>
    <x v="531"/>
    <s v="No"/>
    <x v="0"/>
    <x v="0"/>
    <x v="0"/>
    <s v="No"/>
    <s v="Under Weight"/>
    <s v="Diabetes"/>
    <n v="1965"/>
    <s v="Jul"/>
    <n v="27"/>
    <d v="1965-07-27T00:00:00"/>
    <n v="14750.42"/>
    <s v="tier - 2"/>
    <s v="tier - 2"/>
    <s v="R1026"/>
  </r>
  <r>
    <s v="Id1670"/>
    <s v="Larue"/>
    <n v="40.26"/>
    <x v="634"/>
    <s v="yes"/>
    <x v="0"/>
    <x v="0"/>
    <x v="0"/>
    <s v="No"/>
    <s v="Obesity"/>
    <s v="Diabetes"/>
    <n v="1975"/>
    <s v="Dec"/>
    <n v="10"/>
    <d v="1975-12-10T00:00:00"/>
    <n v="14819"/>
    <s v="tier - 2"/>
    <s v="tier - 3"/>
    <s v="R1023"/>
  </r>
  <r>
    <s v="Id1671"/>
    <s v="Hodge"/>
    <n v="25.6"/>
    <x v="100"/>
    <s v="No"/>
    <x v="0"/>
    <x v="1"/>
    <x v="3"/>
    <s v="No"/>
    <s v="Over Weight"/>
    <s v="Prediabetes"/>
    <n v="1979"/>
    <s v="Oct"/>
    <n v="18"/>
    <d v="1979-10-18T00:00:00"/>
    <n v="14839.34"/>
    <s v="tier - 2"/>
    <s v="tier - 3"/>
    <s v="R1026"/>
  </r>
  <r>
    <s v="Id1672"/>
    <s v="Marcus"/>
    <n v="33.549999999999997"/>
    <x v="333"/>
    <s v="yes"/>
    <x v="0"/>
    <x v="0"/>
    <x v="0"/>
    <s v="No"/>
    <s v="Obesity"/>
    <s v="Diabetes"/>
    <n v="1981"/>
    <s v="Jun"/>
    <n v="5"/>
    <d v="1981-06-05T00:00:00"/>
    <n v="14843.96"/>
    <s v="tier - 2"/>
    <s v="tier - 3"/>
    <s v="R1026"/>
  </r>
  <r>
    <s v="Id1673"/>
    <s v="Daubert"/>
    <n v="16.690000000000001"/>
    <x v="627"/>
    <s v="No"/>
    <x v="0"/>
    <x v="0"/>
    <x v="0"/>
    <s v="No"/>
    <s v="Under Weight"/>
    <s v="Diabetes"/>
    <n v="1970"/>
    <s v="Nov"/>
    <n v="11"/>
    <d v="1970-11-11T00:00:00"/>
    <n v="14847.63"/>
    <s v="tier - 2"/>
    <s v="tier - 2"/>
    <s v="R1023"/>
  </r>
  <r>
    <s v="Id1674"/>
    <s v="Close"/>
    <n v="19.95"/>
    <x v="458"/>
    <s v="No"/>
    <x v="0"/>
    <x v="0"/>
    <x v="3"/>
    <s v="No"/>
    <s v="Normal Weight"/>
    <s v="Normal"/>
    <n v="1958"/>
    <s v="Oct"/>
    <n v="17"/>
    <d v="1958-10-17T00:00:00"/>
    <n v="14901.52"/>
    <s v="tier - 2"/>
    <s v="tier - 2"/>
    <s v="R1024"/>
  </r>
  <r>
    <s v="Id1675"/>
    <s v="Roels"/>
    <n v="17.55"/>
    <x v="80"/>
    <s v="No"/>
    <x v="0"/>
    <x v="0"/>
    <x v="1"/>
    <s v="No"/>
    <s v="Under Weight"/>
    <s v="Normal"/>
    <n v="1981"/>
    <s v="Jul"/>
    <n v="4"/>
    <d v="1981-07-04T00:00:00"/>
    <n v="14908.27"/>
    <s v="tier - 2"/>
    <s v="tier - 1"/>
    <s v="R1011"/>
  </r>
  <r>
    <s v="Id1676"/>
    <s v="Venosky"/>
    <n v="22.01"/>
    <x v="170"/>
    <s v="No"/>
    <x v="0"/>
    <x v="0"/>
    <x v="3"/>
    <s v="No"/>
    <s v="Normal Weight"/>
    <s v="Normal"/>
    <n v="1968"/>
    <s v="Nov"/>
    <n v="8"/>
    <d v="1968-11-08T00:00:00"/>
    <n v="14926.97"/>
    <s v="tier - 2"/>
    <s v="tier - 2"/>
    <s v="R1012"/>
  </r>
  <r>
    <s v="Id1677"/>
    <s v="Gosnell"/>
    <n v="41.8"/>
    <x v="99"/>
    <s v="yes"/>
    <x v="0"/>
    <x v="1"/>
    <x v="3"/>
    <s v="No"/>
    <s v="Obesity"/>
    <s v="Prediabetes"/>
    <n v="1962"/>
    <s v="Nov"/>
    <n v="29"/>
    <d v="1962-11-29T00:00:00"/>
    <n v="14945.34"/>
    <s v="tier - 2"/>
    <s v="tier - 1"/>
    <s v="R1021"/>
  </r>
  <r>
    <s v="Id1678"/>
    <s v="Chewning-Kulick"/>
    <n v="19.170000000000002"/>
    <x v="569"/>
    <s v="No"/>
    <x v="0"/>
    <x v="0"/>
    <x v="0"/>
    <s v="No"/>
    <s v="Normal Weight"/>
    <s v="Diabetes"/>
    <n v="1958"/>
    <s v="Jul"/>
    <n v="29"/>
    <d v="1958-07-29T00:00:00"/>
    <n v="14988.43"/>
    <s v="tier - 2"/>
    <s v="tier - 3"/>
    <s v="R1011"/>
  </r>
  <r>
    <s v="Id1679"/>
    <s v="McCarron"/>
    <n v="32.799999999999997"/>
    <x v="635"/>
    <s v="yes"/>
    <x v="0"/>
    <x v="1"/>
    <x v="3"/>
    <s v="No"/>
    <s v="Obesity"/>
    <s v="Prediabetes"/>
    <n v="1995"/>
    <s v="Aug"/>
    <n v="2"/>
    <d v="1995-08-02T00:00:00"/>
    <n v="15006.58"/>
    <s v="tier - 2"/>
    <s v="tier - 2"/>
    <s v="R1024"/>
  </r>
  <r>
    <s v="Id1680"/>
    <s v="Manion"/>
    <n v="35.814999999999998"/>
    <x v="325"/>
    <s v="No"/>
    <x v="0"/>
    <x v="0"/>
    <x v="3"/>
    <s v="No"/>
    <s v="Obesity"/>
    <s v="Normal"/>
    <n v="1960"/>
    <s v="Aug"/>
    <n v="8"/>
    <d v="1960-08-08T00:00:00"/>
    <n v="15019.76"/>
    <s v="tier - 2"/>
    <s v="tier - 2"/>
    <s v="R1012"/>
  </r>
  <r>
    <s v="Id1681"/>
    <s v="Strong"/>
    <n v="24.3"/>
    <x v="195"/>
    <s v="No"/>
    <x v="0"/>
    <x v="0"/>
    <x v="0"/>
    <s v="No"/>
    <s v="Normal Weight"/>
    <s v="Prediabetes"/>
    <n v="1979"/>
    <s v="Nov"/>
    <n v="25"/>
    <d v="1979-11-25T00:00:00"/>
    <n v="15025.76"/>
    <s v="tier - 2"/>
    <s v="tier - 1"/>
    <s v="R1011"/>
  </r>
  <r>
    <s v="Id1682"/>
    <s v="Leblanc"/>
    <n v="19.059999999999999"/>
    <x v="534"/>
    <s v="No"/>
    <x v="0"/>
    <x v="0"/>
    <x v="0"/>
    <s v="No"/>
    <s v="Normal Weight"/>
    <s v="Diabetes"/>
    <n v="1970"/>
    <s v="Sep"/>
    <n v="11"/>
    <d v="1970-09-11T00:00:00"/>
    <n v="15026.3"/>
    <s v="tier - 2"/>
    <s v="tier - 3"/>
    <s v="R1011"/>
  </r>
  <r>
    <s v="Id1683"/>
    <s v="Palmer"/>
    <n v="33.25"/>
    <x v="133"/>
    <s v="yes"/>
    <x v="0"/>
    <x v="0"/>
    <x v="3"/>
    <s v="No"/>
    <s v="Obesity"/>
    <s v="Normal"/>
    <n v="1971"/>
    <s v="Aug"/>
    <n v="15"/>
    <d v="1971-08-15T00:00:00"/>
    <n v="15038.51"/>
    <s v="tier - 2"/>
    <s v="tier - 3"/>
    <s v="R1023"/>
  </r>
  <r>
    <s v="Id1684"/>
    <s v="Shen"/>
    <n v="21.37"/>
    <x v="117"/>
    <s v="yes"/>
    <x v="0"/>
    <x v="1"/>
    <x v="3"/>
    <s v="No"/>
    <s v="Normal Weight"/>
    <s v="Normal"/>
    <n v="1968"/>
    <s v="Jun"/>
    <n v="12"/>
    <d v="1968-06-12T00:00:00"/>
    <n v="15052.68"/>
    <s v="tier - 2"/>
    <s v="tier - 2"/>
    <s v="R1022"/>
  </r>
  <r>
    <s v="Id1685"/>
    <s v="Goldsby"/>
    <n v="34.43"/>
    <x v="636"/>
    <s v="yes"/>
    <x v="0"/>
    <x v="0"/>
    <x v="3"/>
    <s v="No"/>
    <s v="Obesity"/>
    <s v="Diabetes"/>
    <n v="1975"/>
    <s v="Oct"/>
    <n v="26"/>
    <d v="1975-10-26T00:00:00"/>
    <n v="15090.35"/>
    <s v="tier - 2"/>
    <s v="tier - 1"/>
    <s v="R1023"/>
  </r>
  <r>
    <s v="Id1686"/>
    <s v="Whitney"/>
    <n v="20.86"/>
    <x v="67"/>
    <s v="yes"/>
    <x v="0"/>
    <x v="0"/>
    <x v="0"/>
    <s v="No"/>
    <s v="Normal Weight"/>
    <s v="Normal"/>
    <n v="1972"/>
    <s v="Nov"/>
    <n v="7"/>
    <d v="1972-11-07T00:00:00"/>
    <n v="15103.69"/>
    <s v="tier - 2"/>
    <s v="tier - 1"/>
    <s v="R1012"/>
  </r>
  <r>
    <s v="Id1687"/>
    <s v="Mahoney"/>
    <n v="18.34"/>
    <x v="564"/>
    <s v="No"/>
    <x v="0"/>
    <x v="0"/>
    <x v="0"/>
    <s v="No"/>
    <s v="Under Weight"/>
    <s v="Diabetes"/>
    <n v="1978"/>
    <s v="Sep"/>
    <n v="5"/>
    <d v="1978-09-05T00:00:00"/>
    <n v="15123.19"/>
    <s v="tier - 2"/>
    <s v="tier - 1"/>
    <s v="R1011"/>
  </r>
  <r>
    <s v="Id1688"/>
    <s v="McCracken"/>
    <n v="34.15"/>
    <x v="140"/>
    <s v="No"/>
    <x v="0"/>
    <x v="0"/>
    <x v="0"/>
    <s v="No"/>
    <s v="Obesity"/>
    <s v="Normal"/>
    <n v="1971"/>
    <s v="Nov"/>
    <n v="25"/>
    <d v="1971-11-25T00:00:00"/>
    <n v="15150.44"/>
    <s v="tier - 2"/>
    <s v="tier - 1"/>
    <s v="R1023"/>
  </r>
  <r>
    <s v="Id1689"/>
    <s v="Spewak"/>
    <n v="18.350000000000001"/>
    <x v="89"/>
    <s v="No"/>
    <x v="0"/>
    <x v="0"/>
    <x v="0"/>
    <s v="No"/>
    <s v="Under Weight"/>
    <s v="Normal"/>
    <n v="1962"/>
    <s v="Oct"/>
    <n v="25"/>
    <d v="1962-10-25T00:00:00"/>
    <n v="15161.25"/>
    <s v="tier - 2"/>
    <s v="tier - 2"/>
    <s v="R1012"/>
  </r>
  <r>
    <s v="Id1690"/>
    <s v="Cottini"/>
    <n v="22.13"/>
    <x v="77"/>
    <s v="yes"/>
    <x v="0"/>
    <x v="0"/>
    <x v="0"/>
    <s v="No"/>
    <s v="Normal Weight"/>
    <s v="Diabetes"/>
    <n v="1959"/>
    <s v="Jun"/>
    <n v="4"/>
    <d v="1959-06-04T00:00:00"/>
    <n v="15161.53"/>
    <s v="tier - 2"/>
    <s v="tier - 1"/>
    <s v="R1013"/>
  </r>
  <r>
    <s v="Id1691"/>
    <s v="Findlay"/>
    <n v="22.51"/>
    <x v="637"/>
    <s v="yes"/>
    <x v="0"/>
    <x v="0"/>
    <x v="3"/>
    <s v="No"/>
    <s v="Normal Weight"/>
    <s v="Prediabetes"/>
    <n v="1959"/>
    <s v="Dec"/>
    <n v="3"/>
    <d v="1959-12-03T00:00:00"/>
    <n v="15170.07"/>
    <s v="tier - 2"/>
    <s v="tier - 3"/>
    <s v="R1011"/>
  </r>
  <r>
    <s v="Id1692"/>
    <s v="Strasburg"/>
    <n v="31"/>
    <x v="372"/>
    <s v="No"/>
    <x v="0"/>
    <x v="0"/>
    <x v="3"/>
    <s v="No"/>
    <s v="Obesity"/>
    <s v="Normal"/>
    <n v="1962"/>
    <s v="Jun"/>
    <n v="17"/>
    <d v="1962-06-17T00:00:00"/>
    <n v="15174.81"/>
    <s v="tier - 2"/>
    <s v="tier - 1"/>
    <s v="R1012"/>
  </r>
  <r>
    <s v="Id1693"/>
    <s v="Adams"/>
    <n v="28.27"/>
    <x v="473"/>
    <s v="No"/>
    <x v="0"/>
    <x v="0"/>
    <x v="3"/>
    <s v="No"/>
    <s v="Over Weight"/>
    <s v="Normal"/>
    <n v="1978"/>
    <s v="Nov"/>
    <n v="23"/>
    <d v="1978-11-23T00:00:00"/>
    <n v="15207.92"/>
    <s v="tier - 2"/>
    <s v="tier - 1"/>
    <s v="R1012"/>
  </r>
  <r>
    <s v="Id1694"/>
    <s v="Deeter"/>
    <n v="29.92"/>
    <x v="269"/>
    <s v="yes"/>
    <x v="0"/>
    <x v="0"/>
    <x v="3"/>
    <s v="No"/>
    <s v="Obesity"/>
    <s v="Diabetes"/>
    <n v="1960"/>
    <s v="Jul"/>
    <n v="25"/>
    <d v="1960-07-25T00:00:00"/>
    <n v="15230.32"/>
    <s v="tier - 2"/>
    <s v="tier - 2"/>
    <s v="R1024"/>
  </r>
  <r>
    <s v="Id1695"/>
    <s v="Arpin"/>
    <n v="25.9"/>
    <x v="438"/>
    <s v="yes"/>
    <x v="0"/>
    <x v="0"/>
    <x v="3"/>
    <s v="No"/>
    <s v="Over Weight"/>
    <s v="Diabetes"/>
    <n v="1969"/>
    <s v="Sep"/>
    <n v="16"/>
    <d v="1969-09-16T00:00:00"/>
    <n v="15260.52"/>
    <s v="tier - 2"/>
    <s v="tier - 2"/>
    <s v="R1023"/>
  </r>
  <r>
    <s v="Id1696"/>
    <s v="Schoeneck"/>
    <n v="27.74"/>
    <x v="179"/>
    <s v="yes"/>
    <x v="0"/>
    <x v="0"/>
    <x v="3"/>
    <s v="No"/>
    <s v="Over Weight"/>
    <s v="Diabetes"/>
    <n v="1963"/>
    <s v="Dec"/>
    <n v="13"/>
    <d v="1963-12-13T00:00:00"/>
    <n v="15322.77"/>
    <s v="tier - 2"/>
    <s v="tier - 3"/>
    <s v="R1021"/>
  </r>
  <r>
    <s v="Id1697"/>
    <s v="Mueller"/>
    <n v="17.260000000000002"/>
    <x v="638"/>
    <s v="No"/>
    <x v="0"/>
    <x v="0"/>
    <x v="1"/>
    <s v="No"/>
    <s v="Under Weight"/>
    <s v="Diabetes"/>
    <n v="2001"/>
    <s v="Jul"/>
    <n v="14"/>
    <d v="2001-07-14T00:00:00"/>
    <n v="15359.1"/>
    <s v="tier - 2"/>
    <s v="tier - 3"/>
    <s v="R1024"/>
  </r>
  <r>
    <s v="Id1698"/>
    <s v="Willits"/>
    <n v="19.855"/>
    <x v="639"/>
    <s v="yes"/>
    <x v="0"/>
    <x v="0"/>
    <x v="3"/>
    <s v="No"/>
    <s v="Normal Weight"/>
    <s v="Diabetes"/>
    <n v="1988"/>
    <s v="Dec"/>
    <n v="17"/>
    <d v="1988-12-17T00:00:00"/>
    <n v="15361.5"/>
    <s v="tier - 2"/>
    <s v="tier - 3"/>
    <s v="R1023"/>
  </r>
  <r>
    <s v="Id1699"/>
    <s v="Syring"/>
    <n v="41.69"/>
    <x v="123"/>
    <s v="No"/>
    <x v="0"/>
    <x v="0"/>
    <x v="0"/>
    <s v="No"/>
    <s v="Obesity"/>
    <s v="Prediabetes"/>
    <n v="1968"/>
    <s v="Jul"/>
    <n v="18"/>
    <d v="1968-07-18T00:00:00"/>
    <n v="15363.77"/>
    <s v="tier - 2"/>
    <s v="tier - 1"/>
    <s v="R1026"/>
  </r>
  <r>
    <s v="Id1700"/>
    <s v="Strike"/>
    <n v="16.12"/>
    <x v="446"/>
    <s v="No"/>
    <x v="0"/>
    <x v="0"/>
    <x v="0"/>
    <s v="No"/>
    <s v="Under Weight"/>
    <s v="Diabetes"/>
    <n v="1962"/>
    <s v="Sep"/>
    <n v="6"/>
    <d v="1962-09-06T00:00:00"/>
    <n v="15368.22"/>
    <s v="tier - 2"/>
    <s v="tier - 2"/>
    <s v="R1011"/>
  </r>
  <r>
    <s v="Id1701"/>
    <s v="Hennigar"/>
    <n v="37.43"/>
    <x v="193"/>
    <s v="No"/>
    <x v="0"/>
    <x v="0"/>
    <x v="3"/>
    <s v="No"/>
    <s v="Obesity"/>
    <s v="Normal"/>
    <n v="1964"/>
    <s v="Sep"/>
    <n v="4"/>
    <d v="1964-09-04T00:00:00"/>
    <n v="15377.77"/>
    <s v="tier - 2"/>
    <s v="tier - 2"/>
    <s v="R1012"/>
  </r>
  <r>
    <s v="Id1702"/>
    <s v="May"/>
    <n v="31.065000000000001"/>
    <x v="268"/>
    <s v="No"/>
    <x v="0"/>
    <x v="0"/>
    <x v="0"/>
    <s v="No"/>
    <s v="Obesity"/>
    <s v="Prediabetes"/>
    <n v="1990"/>
    <s v="Oct"/>
    <n v="25"/>
    <d v="1990-10-25T00:00:00"/>
    <n v="15440.2"/>
    <s v="tier - 2"/>
    <s v="tier - 1"/>
    <s v="R1012"/>
  </r>
  <r>
    <s v="Id1703"/>
    <s v="Metcalf"/>
    <n v="25.08"/>
    <x v="372"/>
    <s v="No"/>
    <x v="0"/>
    <x v="0"/>
    <x v="0"/>
    <s v="No"/>
    <s v="Over Weight"/>
    <s v="Normal"/>
    <n v="1976"/>
    <s v="Jul"/>
    <n v="20"/>
    <d v="1976-07-20T00:00:00"/>
    <n v="15450.48"/>
    <s v="tier - 2"/>
    <s v="tier - 1"/>
    <s v="R1026"/>
  </r>
  <r>
    <s v="Id1704"/>
    <s v="Tiska"/>
    <n v="15.2"/>
    <x v="570"/>
    <s v="yes"/>
    <x v="0"/>
    <x v="0"/>
    <x v="3"/>
    <s v="No"/>
    <s v="Under Weight"/>
    <s v="Diabetes"/>
    <n v="2004"/>
    <s v="Jul"/>
    <n v="17"/>
    <d v="2004-07-17T00:00:00"/>
    <n v="15518.18"/>
    <s v="tier - 2"/>
    <s v="tier - 3"/>
    <s v="R1015"/>
  </r>
  <r>
    <s v="Id1705"/>
    <s v="McDonough"/>
    <n v="22.34"/>
    <x v="27"/>
    <s v="yes"/>
    <x v="0"/>
    <x v="0"/>
    <x v="0"/>
    <s v="No"/>
    <s v="Normal Weight"/>
    <s v="Normal"/>
    <n v="1974"/>
    <s v="Jun"/>
    <n v="28"/>
    <d v="1974-06-28T00:00:00"/>
    <n v="15532.16"/>
    <s v="tier - 2"/>
    <s v="tier - 2"/>
    <s v="R1026"/>
  </r>
  <r>
    <s v="Id1706"/>
    <s v="Fairley"/>
    <n v="40.15"/>
    <x v="623"/>
    <s v="No"/>
    <x v="0"/>
    <x v="0"/>
    <x v="3"/>
    <s v="No"/>
    <s v="Obesity"/>
    <s v="Prediabetes"/>
    <n v="1959"/>
    <s v="Oct"/>
    <n v="2"/>
    <d v="1959-10-02T00:00:00"/>
    <n v="15555.19"/>
    <s v="tier - 2"/>
    <s v="tier - 3"/>
    <s v="R1012"/>
  </r>
  <r>
    <s v="Id1707"/>
    <s v="Barnett"/>
    <n v="37.729999999999997"/>
    <x v="109"/>
    <s v="No"/>
    <x v="0"/>
    <x v="0"/>
    <x v="3"/>
    <s v="No"/>
    <s v="Obesity"/>
    <s v="Prediabetes"/>
    <n v="1974"/>
    <s v="Jul"/>
    <n v="30"/>
    <d v="1974-07-30T00:00:00"/>
    <n v="15556.67"/>
    <s v="tier - 2"/>
    <s v="tier - 2"/>
    <s v="R1012"/>
  </r>
  <r>
    <s v="Id1708"/>
    <s v="Piasta"/>
    <n v="25.35"/>
    <x v="166"/>
    <s v="No"/>
    <x v="0"/>
    <x v="0"/>
    <x v="0"/>
    <s v="No"/>
    <s v="Over Weight"/>
    <s v="Normal"/>
    <n v="1965"/>
    <s v="Oct"/>
    <n v="28"/>
    <d v="1965-10-28T00:00:00"/>
    <n v="15608.58"/>
    <s v="tier - 2"/>
    <s v="tier - 2"/>
    <s v="R1026"/>
  </r>
  <r>
    <s v="Id1709"/>
    <s v="Mueller"/>
    <n v="26.41"/>
    <x v="103"/>
    <s v="yes"/>
    <x v="0"/>
    <x v="0"/>
    <x v="3"/>
    <s v="No"/>
    <s v="Over Weight"/>
    <s v="Normal"/>
    <n v="1960"/>
    <s v="Jun"/>
    <n v="6"/>
    <d v="1960-06-06T00:00:00"/>
    <n v="15612.19"/>
    <s v="tier - 2"/>
    <s v="tier - 2"/>
    <s v="R1012"/>
  </r>
  <r>
    <s v="Id1710"/>
    <s v="Olsen"/>
    <n v="27.6"/>
    <x v="196"/>
    <s v="No"/>
    <x v="0"/>
    <x v="0"/>
    <x v="3"/>
    <s v="No"/>
    <s v="Over Weight"/>
    <s v="Normal"/>
    <n v="1988"/>
    <s v="Dec"/>
    <n v="22"/>
    <d v="1988-12-22T00:00:00"/>
    <n v="15646.28"/>
    <s v="tier - 2"/>
    <s v="tier - 2"/>
    <s v="R1011"/>
  </r>
  <r>
    <s v="Id1711"/>
    <s v="De Jesus"/>
    <n v="33.82"/>
    <x v="640"/>
    <s v="yes"/>
    <x v="0"/>
    <x v="0"/>
    <x v="3"/>
    <s v="No"/>
    <s v="Obesity"/>
    <s v="Diabetes"/>
    <n v="1973"/>
    <s v="Jun"/>
    <n v="26"/>
    <d v="1973-06-26T00:00:00"/>
    <n v="15670.3"/>
    <s v="tier - 2"/>
    <s v="tier - 2"/>
    <s v="R1026"/>
  </r>
  <r>
    <s v="Id1712"/>
    <s v="Bartus"/>
    <n v="32.9"/>
    <x v="261"/>
    <s v="No"/>
    <x v="0"/>
    <x v="0"/>
    <x v="0"/>
    <s v="No"/>
    <s v="Obesity"/>
    <s v="Normal"/>
    <n v="1976"/>
    <s v="Sep"/>
    <n v="20"/>
    <d v="1976-09-20T00:00:00"/>
    <n v="15698.86"/>
    <s v="tier - 2"/>
    <s v="tier - 2"/>
    <s v="R1012"/>
  </r>
  <r>
    <s v="Id1713"/>
    <s v="Stevens"/>
    <n v="30.875"/>
    <x v="114"/>
    <s v="yes"/>
    <x v="0"/>
    <x v="0"/>
    <x v="3"/>
    <s v="No"/>
    <s v="Obesity"/>
    <s v="Diabetes"/>
    <n v="1974"/>
    <s v="Aug"/>
    <n v="29"/>
    <d v="1974-08-29T00:00:00"/>
    <n v="15746.62"/>
    <s v="tier - 2"/>
    <s v="tier - 1"/>
    <s v="R1012"/>
  </r>
  <r>
    <s v="Id1714"/>
    <s v="Rich"/>
    <n v="32.64"/>
    <x v="119"/>
    <s v="No"/>
    <x v="0"/>
    <x v="0"/>
    <x v="0"/>
    <s v="No"/>
    <s v="Obesity"/>
    <s v="Prediabetes"/>
    <n v="1997"/>
    <s v="Oct"/>
    <n v="9"/>
    <d v="1997-10-09T00:00:00"/>
    <n v="15817.99"/>
    <s v="tier - 2"/>
    <s v="tier - 2"/>
    <s v="R1012"/>
  </r>
  <r>
    <s v="Id1715"/>
    <s v="Fayter"/>
    <n v="22.135000000000002"/>
    <x v="199"/>
    <s v="No"/>
    <x v="0"/>
    <x v="0"/>
    <x v="0"/>
    <s v="No"/>
    <s v="Normal Weight"/>
    <s v="Normal"/>
    <n v="1984"/>
    <s v="Jun"/>
    <n v="26"/>
    <d v="1984-06-26T00:00:00"/>
    <n v="15820.7"/>
    <s v="tier - 2"/>
    <s v="tier - 3"/>
    <s v="R1011"/>
  </r>
  <r>
    <s v="Id1716"/>
    <s v="Parise"/>
    <n v="16.53"/>
    <x v="31"/>
    <s v="No"/>
    <x v="0"/>
    <x v="0"/>
    <x v="1"/>
    <s v="No"/>
    <s v="Under Weight"/>
    <s v="Normal"/>
    <n v="1982"/>
    <s v="Nov"/>
    <n v="11"/>
    <d v="1982-11-11T00:00:00"/>
    <n v="15828.82"/>
    <s v="tier - 2"/>
    <s v="tier - 3"/>
    <s v="R1011"/>
  </r>
  <r>
    <s v="Id1717"/>
    <s v="Andrew"/>
    <n v="32.774999999999999"/>
    <x v="505"/>
    <s v="No"/>
    <x v="0"/>
    <x v="0"/>
    <x v="0"/>
    <s v="No"/>
    <s v="Obesity"/>
    <s v="Normal"/>
    <n v="1962"/>
    <s v="Dec"/>
    <n v="25"/>
    <d v="1962-12-25T00:00:00"/>
    <n v="15840.81"/>
    <s v="tier - 2"/>
    <s v="tier - 1"/>
    <s v="R1022"/>
  </r>
  <r>
    <s v="Id1718"/>
    <s v="Gryniewicz"/>
    <n v="30.9"/>
    <x v="3"/>
    <s v="No"/>
    <x v="0"/>
    <x v="0"/>
    <x v="3"/>
    <s v="No"/>
    <s v="Obesity"/>
    <s v="Prediabetes"/>
    <n v="1980"/>
    <s v="Oct"/>
    <n v="12"/>
    <d v="1980-10-12T00:00:00"/>
    <n v="15922.29"/>
    <s v="tier - 2"/>
    <s v="tier - 3"/>
    <s v="R1026"/>
  </r>
  <r>
    <s v="Id1719"/>
    <s v="Panora"/>
    <n v="15.58"/>
    <x v="162"/>
    <s v="No"/>
    <x v="0"/>
    <x v="0"/>
    <x v="0"/>
    <s v="No"/>
    <s v="Under Weight"/>
    <s v="Diabetes"/>
    <n v="1982"/>
    <s v="Jul"/>
    <n v="24"/>
    <d v="1982-07-24T00:00:00"/>
    <n v="15965.29"/>
    <s v="tier - 2"/>
    <s v="tier - 1"/>
    <s v="R1012"/>
  </r>
  <r>
    <s v="Id1720"/>
    <s v="Woodward"/>
    <n v="26.315000000000001"/>
    <x v="136"/>
    <s v="No"/>
    <x v="0"/>
    <x v="0"/>
    <x v="0"/>
    <s v="No"/>
    <s v="Over Weight"/>
    <s v="Prediabetes"/>
    <n v="1980"/>
    <s v="Sep"/>
    <n v="19"/>
    <d v="1980-09-19T00:00:00"/>
    <n v="15966.19"/>
    <s v="tier - 2"/>
    <s v="tier - 2"/>
    <s v="R1012"/>
  </r>
  <r>
    <s v="Id1721"/>
    <s v="Lambe"/>
    <n v="35.61"/>
    <x v="120"/>
    <s v="No"/>
    <x v="1"/>
    <x v="0"/>
    <x v="3"/>
    <s v="No"/>
    <s v="Obesity"/>
    <s v="Normal"/>
    <n v="1988"/>
    <s v="Dec"/>
    <n v="5"/>
    <d v="1988-12-05T00:00:00"/>
    <n v="16059.06"/>
    <s v="tier - 2"/>
    <s v="tier - 3"/>
    <s v="R1012"/>
  </r>
  <r>
    <s v="Id1722"/>
    <s v="Casto"/>
    <n v="37.56"/>
    <x v="169"/>
    <s v="No"/>
    <x v="1"/>
    <x v="0"/>
    <x v="3"/>
    <s v="No"/>
    <s v="Obesity"/>
    <s v="Prediabetes"/>
    <n v="1978"/>
    <s v="Sep"/>
    <n v="16"/>
    <d v="1978-09-16T00:00:00"/>
    <n v="16062.89"/>
    <s v="tier - 2"/>
    <s v="tier - 2"/>
    <s v="R1026"/>
  </r>
  <r>
    <s v="Id1723"/>
    <s v="Martelli"/>
    <n v="15.49"/>
    <x v="327"/>
    <s v="No"/>
    <x v="0"/>
    <x v="0"/>
    <x v="0"/>
    <s v="No"/>
    <s v="Under Weight"/>
    <s v="Diabetes"/>
    <n v="1958"/>
    <s v="Oct"/>
    <n v="22"/>
    <d v="1958-10-22T00:00:00"/>
    <n v="16069.08"/>
    <s v="tier - 2"/>
    <s v="tier - 2"/>
    <s v="R1024"/>
  </r>
  <r>
    <s v="Id1724"/>
    <s v="Naskret"/>
    <n v="23.48"/>
    <x v="149"/>
    <s v="No"/>
    <x v="0"/>
    <x v="0"/>
    <x v="3"/>
    <s v="No"/>
    <s v="Normal Weight"/>
    <s v="Prediabetes"/>
    <n v="1958"/>
    <s v="Jun"/>
    <n v="21"/>
    <d v="1958-06-21T00:00:00"/>
    <n v="16085.13"/>
    <s v="tier - 2"/>
    <s v="tier - 2"/>
    <s v="R1013"/>
  </r>
  <r>
    <s v="Id1725"/>
    <s v="Morgan"/>
    <n v="30.02"/>
    <x v="281"/>
    <s v="yes"/>
    <x v="0"/>
    <x v="0"/>
    <x v="3"/>
    <s v="No"/>
    <s v="Obesity"/>
    <s v="Diabetes"/>
    <n v="1985"/>
    <s v="Aug"/>
    <n v="27"/>
    <d v="1985-08-27T00:00:00"/>
    <n v="16097.94"/>
    <s v="tier - 2"/>
    <s v="tier - 3"/>
    <s v="R1012"/>
  </r>
  <r>
    <s v="Id1726"/>
    <s v="Maloney"/>
    <n v="26.885000000000002"/>
    <x v="262"/>
    <s v="yes"/>
    <x v="0"/>
    <x v="0"/>
    <x v="3"/>
    <s v="No"/>
    <s v="Over Weight"/>
    <s v="Diabetes"/>
    <n v="1993"/>
    <s v="Aug"/>
    <n v="8"/>
    <d v="1993-08-08T00:00:00"/>
    <n v="16115.3"/>
    <s v="tier - 2"/>
    <s v="tier - 1"/>
    <s v="R1024"/>
  </r>
  <r>
    <s v="Id1727"/>
    <s v="Amherst"/>
    <n v="25.84"/>
    <x v="641"/>
    <s v="yes"/>
    <x v="0"/>
    <x v="0"/>
    <x v="3"/>
    <s v="No"/>
    <s v="Over Weight"/>
    <s v="Diabetes"/>
    <n v="1987"/>
    <s v="Oct"/>
    <n v="6"/>
    <d v="1987-10-06T00:00:00"/>
    <n v="16122.65"/>
    <s v="tier - 2"/>
    <s v="tier - 1"/>
    <s v="R1011"/>
  </r>
  <r>
    <s v="Id1728"/>
    <s v="Davenport"/>
    <n v="27.454999999999998"/>
    <x v="117"/>
    <s v="No"/>
    <x v="0"/>
    <x v="0"/>
    <x v="0"/>
    <s v="No"/>
    <s v="Over Weight"/>
    <s v="Normal"/>
    <n v="1993"/>
    <s v="Dec"/>
    <n v="12"/>
    <d v="1993-12-12T00:00:00"/>
    <n v="16138.76"/>
    <s v="tier - 2"/>
    <s v="tier - 3"/>
    <s v="R1017"/>
  </r>
  <r>
    <s v="Id1729"/>
    <s v="Johansen"/>
    <n v="24.605"/>
    <x v="155"/>
    <s v="No"/>
    <x v="0"/>
    <x v="0"/>
    <x v="0"/>
    <s v="No"/>
    <s v="Normal Weight"/>
    <s v="Prediabetes"/>
    <n v="1982"/>
    <s v="Jul"/>
    <n v="6"/>
    <d v="1982-07-06T00:00:00"/>
    <n v="16152.04"/>
    <s v="tier - 2"/>
    <s v="tier - 1"/>
    <s v="R1026"/>
  </r>
  <r>
    <s v="Id1730"/>
    <s v="Bond"/>
    <n v="30.8"/>
    <x v="103"/>
    <s v="No"/>
    <x v="0"/>
    <x v="0"/>
    <x v="0"/>
    <s v="No"/>
    <s v="Obesity"/>
    <s v="Normal"/>
    <n v="1974"/>
    <s v="Sep"/>
    <n v="11"/>
    <d v="1974-09-11T00:00:00"/>
    <n v="16190.97"/>
    <s v="tier - 2"/>
    <s v="tier - 3"/>
    <s v="R1012"/>
  </r>
  <r>
    <s v="Id1731"/>
    <s v="Reilly"/>
    <n v="34.799999999999997"/>
    <x v="24"/>
    <s v="No"/>
    <x v="0"/>
    <x v="0"/>
    <x v="3"/>
    <s v="No"/>
    <s v="Obesity"/>
    <s v="Normal"/>
    <n v="1988"/>
    <s v="Aug"/>
    <n v="6"/>
    <d v="1988-08-06T00:00:00"/>
    <n v="16199.1"/>
    <s v="tier - 2"/>
    <s v="tier - 2"/>
    <s v="R1012"/>
  </r>
  <r>
    <s v="Id1732"/>
    <s v="Chandler"/>
    <n v="34.21"/>
    <x v="117"/>
    <s v="No"/>
    <x v="0"/>
    <x v="0"/>
    <x v="3"/>
    <s v="No"/>
    <s v="Obesity"/>
    <s v="Normal"/>
    <n v="1988"/>
    <s v="Aug"/>
    <n v="21"/>
    <d v="1988-08-21T00:00:00"/>
    <n v="16205.88"/>
    <s v="tier - 2"/>
    <s v="tier - 1"/>
    <s v="R1012"/>
  </r>
  <r>
    <s v="Id1733"/>
    <s v="Kaufmann"/>
    <n v="31"/>
    <x v="626"/>
    <s v="No"/>
    <x v="0"/>
    <x v="0"/>
    <x v="3"/>
    <s v="No"/>
    <s v="Obesity"/>
    <s v="Normal"/>
    <n v="2002"/>
    <s v="Sep"/>
    <n v="8"/>
    <d v="2002-09-08T00:00:00"/>
    <n v="16232.85"/>
    <s v="tier - 2"/>
    <s v="tier - 1"/>
    <s v="R1011"/>
  </r>
  <r>
    <s v="Id1734"/>
    <s v="Barnes-Zurkinden"/>
    <n v="26.125"/>
    <x v="122"/>
    <s v="No"/>
    <x v="0"/>
    <x v="0"/>
    <x v="3"/>
    <s v="No"/>
    <s v="Over Weight"/>
    <s v="Normal"/>
    <n v="1972"/>
    <s v="Jul"/>
    <n v="30"/>
    <d v="1972-07-30T00:00:00"/>
    <n v="16267.32"/>
    <s v="tier - 2"/>
    <s v="tier - 2"/>
    <s v="R1023"/>
  </r>
  <r>
    <s v="Id1735"/>
    <s v="Wolter"/>
    <n v="30.13"/>
    <x v="79"/>
    <s v="yes"/>
    <x v="0"/>
    <x v="0"/>
    <x v="3"/>
    <s v="No"/>
    <s v="Obesity"/>
    <s v="Normal"/>
    <n v="2003"/>
    <s v="Aug"/>
    <n v="24"/>
    <d v="2003-08-24T00:00:00"/>
    <n v="16297.85"/>
    <s v="tier - 2"/>
    <s v="tier - 3"/>
    <s v="R1011"/>
  </r>
  <r>
    <s v="Id1736"/>
    <s v="Pearson"/>
    <n v="34.19"/>
    <x v="40"/>
    <s v="No"/>
    <x v="0"/>
    <x v="0"/>
    <x v="0"/>
    <s v="No"/>
    <s v="Obesity"/>
    <s v="Normal"/>
    <n v="1969"/>
    <s v="Aug"/>
    <n v="8"/>
    <d v="1969-08-08T00:00:00"/>
    <n v="16311.05"/>
    <s v="tier - 2"/>
    <s v="tier - 3"/>
    <s v="R1026"/>
  </r>
  <r>
    <s v="Id1737"/>
    <s v="Thomas"/>
    <n v="22.515000000000001"/>
    <x v="161"/>
    <s v="No"/>
    <x v="0"/>
    <x v="1"/>
    <x v="3"/>
    <s v="No"/>
    <s v="Normal Weight"/>
    <s v="Normal"/>
    <n v="1965"/>
    <s v="Dec"/>
    <n v="5"/>
    <d v="1965-12-05T00:00:00"/>
    <n v="16351.42"/>
    <s v="tier - 2"/>
    <s v="tier - 3"/>
    <s v="R1026"/>
  </r>
  <r>
    <s v="Id1738"/>
    <s v="Leon"/>
    <n v="18.239999999999998"/>
    <x v="391"/>
    <s v="yes"/>
    <x v="0"/>
    <x v="1"/>
    <x v="3"/>
    <s v="No"/>
    <s v="Under Weight"/>
    <s v="Normal"/>
    <n v="1995"/>
    <s v="Sep"/>
    <n v="28"/>
    <d v="1995-09-28T00:00:00"/>
    <n v="16420.490000000002"/>
    <s v="tier - 2"/>
    <s v="tier - 3"/>
    <s v="R1012"/>
  </r>
  <r>
    <s v="Id1739"/>
    <s v="Marriott"/>
    <n v="37.28"/>
    <x v="497"/>
    <s v="No"/>
    <x v="1"/>
    <x v="0"/>
    <x v="3"/>
    <s v="No"/>
    <s v="Obesity"/>
    <s v="Normal"/>
    <n v="2003"/>
    <s v="Dec"/>
    <n v="20"/>
    <d v="2003-12-20T00:00:00"/>
    <n v="16450.89"/>
    <s v="tier - 2"/>
    <s v="tier - 1"/>
    <s v="R1012"/>
  </r>
  <r>
    <s v="Id1740"/>
    <s v="Wilkins"/>
    <n v="18.2"/>
    <x v="366"/>
    <s v="No"/>
    <x v="0"/>
    <x v="1"/>
    <x v="3"/>
    <s v="No"/>
    <s v="Under Weight"/>
    <s v="Prediabetes"/>
    <n v="1958"/>
    <s v="Oct"/>
    <n v="10"/>
    <d v="1958-10-10T00:00:00"/>
    <n v="16455.71"/>
    <s v="tier - 2"/>
    <s v="tier - 2"/>
    <s v="R1012"/>
  </r>
  <r>
    <s v="Id1741"/>
    <s v="Saiter"/>
    <n v="20.53"/>
    <x v="320"/>
    <s v="No"/>
    <x v="0"/>
    <x v="0"/>
    <x v="3"/>
    <s v="No"/>
    <s v="Normal Weight"/>
    <s v="Normal"/>
    <n v="1995"/>
    <s v="Dec"/>
    <n v="23"/>
    <d v="1995-12-23T00:00:00"/>
    <n v="16577.78"/>
    <s v="tier - 2"/>
    <s v="tier - 1"/>
    <s v="R1013"/>
  </r>
  <r>
    <s v="Id1742"/>
    <s v="Winrow"/>
    <n v="23.79"/>
    <x v="435"/>
    <s v="No"/>
    <x v="0"/>
    <x v="0"/>
    <x v="0"/>
    <s v="No"/>
    <s v="Normal Weight"/>
    <s v="Normal"/>
    <n v="2001"/>
    <s v="Jun"/>
    <n v="25"/>
    <d v="2001-06-25T00:00:00"/>
    <n v="16586.5"/>
    <s v="tier - 2"/>
    <s v="tier - 1"/>
    <s v="R1013"/>
  </r>
  <r>
    <s v="Id1743"/>
    <s v="Gries"/>
    <n v="29.8"/>
    <x v="100"/>
    <s v="No"/>
    <x v="0"/>
    <x v="0"/>
    <x v="0"/>
    <s v="No"/>
    <s v="Over Weight"/>
    <s v="Prediabetes"/>
    <n v="1963"/>
    <s v="Jun"/>
    <n v="25"/>
    <d v="1963-06-25T00:00:00"/>
    <n v="16587.96"/>
    <s v="tier - 2"/>
    <s v="tier - 2"/>
    <s v="R1023"/>
  </r>
  <r>
    <s v="Id1744"/>
    <s v="Strohschein"/>
    <n v="31.54"/>
    <x v="380"/>
    <s v="No"/>
    <x v="0"/>
    <x v="0"/>
    <x v="0"/>
    <s v="No"/>
    <s v="Obesity"/>
    <s v="Normal"/>
    <n v="1970"/>
    <s v="Jul"/>
    <n v="10"/>
    <d v="1970-07-10T00:00:00"/>
    <n v="16600.16"/>
    <s v="tier - 2"/>
    <s v="tier - 2"/>
    <s v="R1011"/>
  </r>
  <r>
    <s v="Id1745"/>
    <s v="Berger"/>
    <n v="20.82"/>
    <x v="122"/>
    <s v="No"/>
    <x v="0"/>
    <x v="0"/>
    <x v="3"/>
    <s v="No"/>
    <s v="Normal Weight"/>
    <s v="Normal"/>
    <n v="1975"/>
    <s v="Jul"/>
    <n v="24"/>
    <d v="1975-07-24T00:00:00"/>
    <n v="16602.18"/>
    <s v="tier - 2"/>
    <s v="tier - 1"/>
    <s v="R1026"/>
  </r>
  <r>
    <s v="Id1746"/>
    <s v="Coogan"/>
    <n v="38.83"/>
    <x v="226"/>
    <s v="No"/>
    <x v="0"/>
    <x v="1"/>
    <x v="3"/>
    <s v="No"/>
    <s v="Obesity"/>
    <s v="Normal"/>
    <n v="1977"/>
    <s v="Sep"/>
    <n v="25"/>
    <d v="1977-09-25T00:00:00"/>
    <n v="16631.61"/>
    <s v="tier - 2"/>
    <s v="tier - 1"/>
    <s v="R1012"/>
  </r>
  <r>
    <s v="Id1747"/>
    <s v="Gagnon"/>
    <n v="23.44"/>
    <x v="347"/>
    <s v="yes"/>
    <x v="0"/>
    <x v="0"/>
    <x v="3"/>
    <s v="No"/>
    <s v="Normal Weight"/>
    <s v="Normal"/>
    <n v="1993"/>
    <s v="Nov"/>
    <n v="5"/>
    <d v="1993-11-05T00:00:00"/>
    <n v="16657.72"/>
    <s v="tier - 2"/>
    <s v="tier - 1"/>
    <s v="R1024"/>
  </r>
  <r>
    <s v="Id1748"/>
    <s v="Pearson"/>
    <n v="24.13"/>
    <x v="112"/>
    <s v="No"/>
    <x v="0"/>
    <x v="0"/>
    <x v="3"/>
    <s v="No"/>
    <s v="Normal Weight"/>
    <s v="Normal"/>
    <n v="1974"/>
    <s v="Aug"/>
    <n v="28"/>
    <d v="1974-08-28T00:00:00"/>
    <n v="16770.990000000002"/>
    <s v="tier - 2"/>
    <s v="tier - 1"/>
    <s v="R1012"/>
  </r>
  <r>
    <s v="Id1749"/>
    <s v="Brian"/>
    <n v="42.13"/>
    <x v="117"/>
    <s v="yes"/>
    <x v="0"/>
    <x v="0"/>
    <x v="3"/>
    <s v="No"/>
    <s v="Obesity"/>
    <s v="Normal"/>
    <n v="1989"/>
    <s v="Sep"/>
    <n v="23"/>
    <d v="1989-09-23T00:00:00"/>
    <n v="16776.3"/>
    <s v="tier - 2"/>
    <s v="tier - 2"/>
    <s v="R1024"/>
  </r>
  <r>
    <s v="Id1750"/>
    <s v="Brown"/>
    <n v="17.86"/>
    <x v="92"/>
    <s v="No"/>
    <x v="0"/>
    <x v="0"/>
    <x v="3"/>
    <s v="No"/>
    <s v="Under Weight"/>
    <s v="Normal"/>
    <n v="1962"/>
    <s v="Jul"/>
    <n v="29"/>
    <d v="1962-07-29T00:00:00"/>
    <n v="16779.400000000001"/>
    <s v="tier - 2"/>
    <s v="tier - 2"/>
    <s v="R1026"/>
  </r>
  <r>
    <s v="Id1751"/>
    <s v="Fox"/>
    <n v="32.78"/>
    <x v="368"/>
    <s v="No"/>
    <x v="0"/>
    <x v="0"/>
    <x v="0"/>
    <s v="No"/>
    <s v="Obesity"/>
    <s v="Normal"/>
    <n v="1995"/>
    <s v="Oct"/>
    <n v="19"/>
    <d v="1995-10-19T00:00:00"/>
    <n v="16796.41"/>
    <s v="tier - 2"/>
    <s v="tier - 3"/>
    <s v="R1024"/>
  </r>
  <r>
    <s v="Id1752"/>
    <s v="Traver"/>
    <n v="23.9"/>
    <x v="87"/>
    <s v="yes"/>
    <x v="0"/>
    <x v="1"/>
    <x v="3"/>
    <s v="No"/>
    <s v="Normal Weight"/>
    <s v="Prediabetes"/>
    <n v="1974"/>
    <s v="Aug"/>
    <n v="8"/>
    <d v="1974-08-08T00:00:00"/>
    <n v="16841.32"/>
    <s v="tier - 2"/>
    <s v="tier - 3"/>
    <s v="R1011"/>
  </r>
  <r>
    <s v="Id1753"/>
    <s v="Quick"/>
    <n v="15.47"/>
    <x v="642"/>
    <s v="No"/>
    <x v="0"/>
    <x v="0"/>
    <x v="0"/>
    <s v="No"/>
    <s v="Under Weight"/>
    <s v="Diabetes"/>
    <n v="2003"/>
    <s v="Sep"/>
    <n v="10"/>
    <d v="2003-09-10T00:00:00"/>
    <n v="16884.919999999998"/>
    <s v="tier - 2"/>
    <s v="tier - 2"/>
    <s v="R1011"/>
  </r>
  <r>
    <s v="Id1754"/>
    <s v="Scott"/>
    <n v="28.54"/>
    <x v="49"/>
    <s v="No"/>
    <x v="0"/>
    <x v="1"/>
    <x v="3"/>
    <s v="No"/>
    <s v="Over Weight"/>
    <s v="Normal"/>
    <n v="1968"/>
    <s v="Oct"/>
    <n v="21"/>
    <d v="1968-10-21T00:00:00"/>
    <n v="16903.5"/>
    <s v="tier - 2"/>
    <s v="tier - 3"/>
    <s v="R1012"/>
  </r>
  <r>
    <s v="Id1755"/>
    <s v="Theriot"/>
    <n v="18.54"/>
    <x v="436"/>
    <s v="No"/>
    <x v="0"/>
    <x v="0"/>
    <x v="0"/>
    <s v="No"/>
    <s v="Normal Weight"/>
    <s v="Normal"/>
    <n v="1977"/>
    <s v="Aug"/>
    <n v="25"/>
    <d v="1977-08-25T00:00:00"/>
    <n v="16921.09"/>
    <s v="tier - 2"/>
    <s v="tier - 3"/>
    <s v="R1023"/>
  </r>
  <r>
    <s v="Id1756"/>
    <s v="Michalis"/>
    <n v="32.18"/>
    <x v="643"/>
    <s v="yes"/>
    <x v="0"/>
    <x v="1"/>
    <x v="3"/>
    <s v="No"/>
    <s v="Obesity"/>
    <s v="Diabetes"/>
    <n v="1980"/>
    <s v="Jul"/>
    <n v="16"/>
    <d v="1980-07-16T00:00:00"/>
    <n v="16990.55"/>
    <s v="tier - 2"/>
    <s v="tier - 3"/>
    <s v="R1012"/>
  </r>
  <r>
    <s v="Id1757"/>
    <s v="Hall"/>
    <n v="37.380000000000003"/>
    <x v="3"/>
    <s v="yes"/>
    <x v="0"/>
    <x v="0"/>
    <x v="0"/>
    <s v="No"/>
    <s v="Obesity"/>
    <s v="Prediabetes"/>
    <n v="1971"/>
    <s v="Aug"/>
    <n v="22"/>
    <d v="1971-08-22T00:00:00"/>
    <n v="17016.009999999998"/>
    <s v="tier - 2"/>
    <s v="tier - 2"/>
    <s v="R1023"/>
  </r>
  <r>
    <s v="Id1758"/>
    <s v="Tjong Clemons"/>
    <n v="31.12"/>
    <x v="70"/>
    <s v="yes"/>
    <x v="0"/>
    <x v="1"/>
    <x v="3"/>
    <s v="No"/>
    <s v="Obesity"/>
    <s v="Normal"/>
    <n v="1996"/>
    <s v="Jun"/>
    <n v="10"/>
    <d v="1996-06-10T00:00:00"/>
    <n v="17043.34"/>
    <s v="tier - 2"/>
    <s v="tier - 3"/>
    <s v="R1013"/>
  </r>
  <r>
    <s v="Id1759"/>
    <s v="Palma"/>
    <n v="22.01"/>
    <x v="379"/>
    <s v="yes"/>
    <x v="0"/>
    <x v="0"/>
    <x v="3"/>
    <s v="No"/>
    <s v="Normal Weight"/>
    <s v="Diabetes"/>
    <n v="2003"/>
    <s v="Dec"/>
    <n v="26"/>
    <d v="2003-12-26T00:00:00"/>
    <n v="17081.080000000002"/>
    <s v="tier - 2"/>
    <s v="tier - 2"/>
    <s v="R1011"/>
  </r>
  <r>
    <s v="Id1760"/>
    <s v="Takaoka"/>
    <n v="27.645"/>
    <x v="155"/>
    <s v="No"/>
    <x v="0"/>
    <x v="0"/>
    <x v="0"/>
    <s v="No"/>
    <s v="Over Weight"/>
    <s v="Prediabetes"/>
    <n v="2002"/>
    <s v="Jun"/>
    <n v="28"/>
    <d v="2002-06-28T00:00:00"/>
    <n v="17085.27"/>
    <s v="tier - 2"/>
    <s v="tier - 3"/>
    <s v="R1013"/>
  </r>
  <r>
    <s v="Id1761"/>
    <s v="Sherman"/>
    <n v="29.64"/>
    <x v="391"/>
    <s v="yes"/>
    <x v="0"/>
    <x v="0"/>
    <x v="0"/>
    <s v="No"/>
    <s v="Over Weight"/>
    <s v="Normal"/>
    <n v="1998"/>
    <s v="Jun"/>
    <n v="3"/>
    <d v="1998-06-03T00:00:00"/>
    <n v="17128.43"/>
    <s v="tier - 2"/>
    <s v="tier - 3"/>
    <s v="R1016"/>
  </r>
  <r>
    <s v="Id1762"/>
    <s v="Andre"/>
    <n v="33.700000000000003"/>
    <x v="538"/>
    <s v="yes"/>
    <x v="0"/>
    <x v="0"/>
    <x v="3"/>
    <s v="No"/>
    <s v="Obesity"/>
    <s v="Normal"/>
    <n v="1965"/>
    <s v="Sep"/>
    <n v="16"/>
    <d v="1965-09-16T00:00:00"/>
    <n v="17172.27"/>
    <s v="tier - 2"/>
    <s v="tier - 2"/>
    <s v="R1026"/>
  </r>
  <r>
    <s v="Id1763"/>
    <s v="Switt"/>
    <n v="27.5"/>
    <x v="80"/>
    <s v="yes"/>
    <x v="0"/>
    <x v="0"/>
    <x v="3"/>
    <s v="No"/>
    <s v="Over Weight"/>
    <s v="Normal"/>
    <n v="1964"/>
    <s v="Jun"/>
    <n v="7"/>
    <d v="1964-06-07T00:00:00"/>
    <n v="17174.52"/>
    <s v="tier - 2"/>
    <s v="tier - 2"/>
    <s v="R1012"/>
  </r>
  <r>
    <s v="Id1764"/>
    <s v="Erickson"/>
    <n v="16.12"/>
    <x v="34"/>
    <s v="No"/>
    <x v="0"/>
    <x v="0"/>
    <x v="0"/>
    <s v="No"/>
    <s v="Under Weight"/>
    <s v="Prediabetes"/>
    <n v="2004"/>
    <s v="Aug"/>
    <n v="18"/>
    <d v="2004-08-18T00:00:00"/>
    <n v="17178.68"/>
    <s v="tier - 2"/>
    <s v="tier - 2"/>
    <s v="R1019"/>
  </r>
  <r>
    <s v="Id1765"/>
    <s v="Miller"/>
    <n v="26.73"/>
    <x v="435"/>
    <s v="yes"/>
    <x v="0"/>
    <x v="0"/>
    <x v="3"/>
    <s v="No"/>
    <s v="Over Weight"/>
    <s v="Normal"/>
    <n v="1982"/>
    <s v="Oct"/>
    <n v="22"/>
    <d v="1982-10-22T00:00:00"/>
    <n v="17179.52"/>
    <s v="tier - 2"/>
    <s v="tier - 1"/>
    <s v="R1013"/>
  </r>
  <r>
    <s v="Id1766"/>
    <s v="Whitbeck"/>
    <n v="37.25"/>
    <x v="195"/>
    <s v="yes"/>
    <x v="0"/>
    <x v="0"/>
    <x v="0"/>
    <s v="No"/>
    <s v="Obesity"/>
    <s v="Prediabetes"/>
    <n v="1975"/>
    <s v="Aug"/>
    <n v="25"/>
    <d v="1975-08-25T00:00:00"/>
    <n v="17253.43"/>
    <s v="tier - 2"/>
    <s v="tier - 3"/>
    <s v="R1026"/>
  </r>
  <r>
    <s v="Id1767"/>
    <s v="Auer"/>
    <n v="23.56"/>
    <x v="4"/>
    <s v="yes"/>
    <x v="0"/>
    <x v="0"/>
    <x v="3"/>
    <s v="No"/>
    <s v="Normal Weight"/>
    <s v="Normal"/>
    <n v="1963"/>
    <s v="Jul"/>
    <n v="12"/>
    <d v="1963-07-12T00:00:00"/>
    <n v="17337.580000000002"/>
    <s v="tier - 2"/>
    <s v="tier - 3"/>
    <s v="R1023"/>
  </r>
  <r>
    <s v="Id1768"/>
    <s v="Attar"/>
    <n v="15.84"/>
    <x v="532"/>
    <s v="No"/>
    <x v="0"/>
    <x v="0"/>
    <x v="1"/>
    <s v="No"/>
    <s v="Under Weight"/>
    <s v="Diabetes"/>
    <n v="2003"/>
    <s v="Nov"/>
    <n v="1"/>
    <d v="2003-11-01T00:00:00"/>
    <n v="17352.68"/>
    <s v="tier - 2"/>
    <s v="tier - 3"/>
    <s v="R1012"/>
  </r>
  <r>
    <s v="Id1769"/>
    <s v="Misuraca"/>
    <n v="36.630000000000003"/>
    <x v="616"/>
    <s v="No"/>
    <x v="0"/>
    <x v="0"/>
    <x v="0"/>
    <s v="No"/>
    <s v="Obesity"/>
    <s v="Normal"/>
    <n v="1992"/>
    <s v="Oct"/>
    <n v="18"/>
    <d v="1992-10-18T00:00:00"/>
    <n v="17361.77"/>
    <s v="tier - 2"/>
    <s v="tier - 1"/>
    <s v="R1012"/>
  </r>
  <r>
    <s v="Id1770"/>
    <s v="Spannaus"/>
    <n v="16.47"/>
    <x v="644"/>
    <s v="No"/>
    <x v="0"/>
    <x v="0"/>
    <x v="0"/>
    <s v="No"/>
    <s v="Under Weight"/>
    <s v="Diabetes"/>
    <n v="2003"/>
    <s v="Nov"/>
    <n v="2"/>
    <d v="2003-11-02T00:00:00"/>
    <n v="17468.98"/>
    <s v="tier - 2"/>
    <s v="tier - 1"/>
    <s v="R1012"/>
  </r>
  <r>
    <s v="Id1771"/>
    <s v="Tarbiat"/>
    <n v="25.8"/>
    <x v="319"/>
    <s v="No"/>
    <x v="0"/>
    <x v="0"/>
    <x v="0"/>
    <s v="No"/>
    <s v="Over Weight"/>
    <s v="Normal"/>
    <n v="1971"/>
    <s v="Jun"/>
    <n v="8"/>
    <d v="1971-06-08T00:00:00"/>
    <n v="17479.53"/>
    <s v="tier - 1"/>
    <s v="tier - 1"/>
    <s v="R1012"/>
  </r>
  <r>
    <s v="Id1772"/>
    <s v="Pulkkinen"/>
    <n v="23.6"/>
    <x v="280"/>
    <s v="No"/>
    <x v="0"/>
    <x v="0"/>
    <x v="0"/>
    <s v="No"/>
    <s v="Normal Weight"/>
    <s v="Normal"/>
    <n v="1990"/>
    <s v="Dec"/>
    <n v="29"/>
    <d v="1990-12-29T00:00:00"/>
    <n v="17496.310000000001"/>
    <s v="tier - 1"/>
    <s v="tier - 2"/>
    <s v="R1011"/>
  </r>
  <r>
    <s v="Id1773"/>
    <s v="Trnovcova"/>
    <n v="32.11"/>
    <x v="149"/>
    <s v="No"/>
    <x v="0"/>
    <x v="1"/>
    <x v="3"/>
    <s v="No"/>
    <s v="Obesity"/>
    <s v="Prediabetes"/>
    <n v="1965"/>
    <s v="Jun"/>
    <n v="16"/>
    <d v="1965-06-16T00:00:00"/>
    <n v="17505.650000000001"/>
    <s v="tier - 1"/>
    <s v="tier - 2"/>
    <s v="R1023"/>
  </r>
  <r>
    <s v="Id1774"/>
    <s v="Anthony"/>
    <n v="30.114999999999998"/>
    <x v="429"/>
    <s v="No"/>
    <x v="0"/>
    <x v="0"/>
    <x v="0"/>
    <s v="No"/>
    <s v="Obesity"/>
    <s v="Diabetes"/>
    <n v="1968"/>
    <s v="Jul"/>
    <n v="12"/>
    <d v="1968-07-12T00:00:00"/>
    <n v="17507.47"/>
    <s v="tier - 1"/>
    <s v="tier - 1"/>
    <s v="R1026"/>
  </r>
  <r>
    <s v="Id1775"/>
    <s v="Hetrick"/>
    <n v="20.28"/>
    <x v="445"/>
    <s v="yes"/>
    <x v="0"/>
    <x v="0"/>
    <x v="0"/>
    <s v="No"/>
    <s v="Normal Weight"/>
    <s v="Diabetes"/>
    <n v="1963"/>
    <s v="Nov"/>
    <n v="16"/>
    <d v="1963-11-16T00:00:00"/>
    <n v="17556.88"/>
    <s v="tier - 1"/>
    <s v="tier - 2"/>
    <s v="R1012"/>
  </r>
  <r>
    <s v="Id1776"/>
    <s v="Stern"/>
    <n v="20.234999999999999"/>
    <x v="27"/>
    <s v="No"/>
    <x v="0"/>
    <x v="1"/>
    <x v="3"/>
    <s v="No"/>
    <s v="Normal Weight"/>
    <s v="Normal"/>
    <n v="2002"/>
    <s v="Aug"/>
    <n v="25"/>
    <d v="2002-08-25T00:00:00"/>
    <n v="17560.38"/>
    <s v="tier - 1"/>
    <s v="tier - 1"/>
    <s v="R1012"/>
  </r>
  <r>
    <s v="Id1777"/>
    <s v="Newman"/>
    <n v="25.27"/>
    <x v="155"/>
    <s v="yes"/>
    <x v="0"/>
    <x v="0"/>
    <x v="3"/>
    <s v="No"/>
    <s v="Over Weight"/>
    <s v="Prediabetes"/>
    <n v="1970"/>
    <s v="Jul"/>
    <n v="26"/>
    <d v="1970-07-26T00:00:00"/>
    <n v="17584.72"/>
    <s v="tier - 1"/>
    <s v="tier - 3"/>
    <s v="R1012"/>
  </r>
  <r>
    <s v="Id1778"/>
    <s v="Reasoner"/>
    <n v="24.24"/>
    <x v="259"/>
    <s v="No"/>
    <x v="0"/>
    <x v="0"/>
    <x v="0"/>
    <s v="No"/>
    <s v="Normal Weight"/>
    <s v="Prediabetes"/>
    <n v="1990"/>
    <s v="Oct"/>
    <n v="25"/>
    <d v="1990-10-25T00:00:00"/>
    <n v="17626.240000000002"/>
    <s v="tier - 1"/>
    <s v="tier - 3"/>
    <s v="R1013"/>
  </r>
  <r>
    <s v="Id1779"/>
    <s v="Mone"/>
    <n v="35.75"/>
    <x v="103"/>
    <s v="No"/>
    <x v="0"/>
    <x v="0"/>
    <x v="0"/>
    <s v="No"/>
    <s v="Obesity"/>
    <s v="Normal"/>
    <n v="1994"/>
    <s v="Jul"/>
    <n v="1"/>
    <d v="1994-07-01T00:00:00"/>
    <n v="17663.14"/>
    <s v="tier - 1"/>
    <s v="tier - 3"/>
    <s v="R1013"/>
  </r>
  <r>
    <s v="Id1780"/>
    <s v="Powers"/>
    <n v="29.92"/>
    <x v="221"/>
    <s v="yes"/>
    <x v="0"/>
    <x v="0"/>
    <x v="3"/>
    <s v="No"/>
    <s v="Obesity"/>
    <s v="Diabetes"/>
    <n v="2003"/>
    <s v="Jul"/>
    <n v="14"/>
    <d v="2003-07-14T00:00:00"/>
    <n v="17748.509999999998"/>
    <s v="tier - 1"/>
    <s v="tier - 1"/>
    <s v="R1012"/>
  </r>
  <r>
    <s v="Id1781"/>
    <s v="Ulery"/>
    <n v="26.2"/>
    <x v="185"/>
    <s v="yes"/>
    <x v="0"/>
    <x v="0"/>
    <x v="3"/>
    <s v="No"/>
    <s v="Over Weight"/>
    <s v="Diabetes"/>
    <n v="1966"/>
    <s v="Jun"/>
    <n v="21"/>
    <d v="1966-06-21T00:00:00"/>
    <n v="17777.73"/>
    <s v="tier - 1"/>
    <s v="tier - 3"/>
    <s v="R1012"/>
  </r>
  <r>
    <s v="Id1782"/>
    <s v="Haines"/>
    <n v="26.695"/>
    <x v="139"/>
    <s v="yes"/>
    <x v="0"/>
    <x v="1"/>
    <x v="3"/>
    <s v="No"/>
    <s v="Over Weight"/>
    <s v="Normal"/>
    <n v="1979"/>
    <s v="Oct"/>
    <n v="10"/>
    <d v="1979-10-10T00:00:00"/>
    <n v="17779.939999999999"/>
    <s v="tier - 1"/>
    <s v="tier - 2"/>
    <s v="R1012"/>
  </r>
  <r>
    <s v="Id1783"/>
    <s v="Airoldi"/>
    <n v="23.16"/>
    <x v="335"/>
    <s v="No"/>
    <x v="0"/>
    <x v="0"/>
    <x v="0"/>
    <s v="No"/>
    <s v="Normal Weight"/>
    <s v="Normal"/>
    <n v="1963"/>
    <s v="Dec"/>
    <n v="8"/>
    <d v="1963-12-08T00:00:00"/>
    <n v="17832.599999999999"/>
    <s v="tier - 1"/>
    <s v="tier - 2"/>
    <s v="R1012"/>
  </r>
  <r>
    <s v="Id1784"/>
    <s v="Mattis"/>
    <n v="32.585000000000001"/>
    <x v="328"/>
    <s v="yes"/>
    <x v="0"/>
    <x v="0"/>
    <x v="3"/>
    <s v="No"/>
    <s v="Obesity"/>
    <s v="Normal"/>
    <n v="1976"/>
    <s v="Dec"/>
    <n v="12"/>
    <d v="1976-12-12T00:00:00"/>
    <n v="17862.919999999998"/>
    <s v="tier - 1"/>
    <s v="tier - 2"/>
    <s v="R1012"/>
  </r>
  <r>
    <s v="Id1785"/>
    <s v="Cho"/>
    <n v="33.97"/>
    <x v="374"/>
    <s v="yes"/>
    <x v="0"/>
    <x v="0"/>
    <x v="0"/>
    <s v="No"/>
    <s v="Obesity"/>
    <s v="Normal"/>
    <n v="1997"/>
    <s v="Aug"/>
    <n v="26"/>
    <d v="1997-08-26T00:00:00"/>
    <n v="17878.900000000001"/>
    <s v="tier - 1"/>
    <s v="tier - 2"/>
    <s v="R1024"/>
  </r>
  <r>
    <s v="Id1786"/>
    <s v="Reumann"/>
    <n v="16.57"/>
    <x v="645"/>
    <s v="No"/>
    <x v="0"/>
    <x v="0"/>
    <x v="0"/>
    <s v="No"/>
    <s v="Under Weight"/>
    <s v="Diabetes"/>
    <n v="1979"/>
    <s v="Nov"/>
    <n v="12"/>
    <d v="1979-11-12T00:00:00"/>
    <n v="17882.669999999998"/>
    <s v="tier - 1"/>
    <s v="tier - 3"/>
    <s v="R1012"/>
  </r>
  <r>
    <s v="Id1787"/>
    <s v="Cooper"/>
    <n v="17.55"/>
    <x v="623"/>
    <s v="No"/>
    <x v="0"/>
    <x v="1"/>
    <x v="3"/>
    <s v="No"/>
    <s v="Under Weight"/>
    <s v="Prediabetes"/>
    <n v="1989"/>
    <s v="Dec"/>
    <n v="4"/>
    <d v="1989-12-04T00:00:00"/>
    <n v="17904.53"/>
    <s v="tier - 1"/>
    <s v="tier - 2"/>
    <s v="R1017"/>
  </r>
  <r>
    <s v="Id1788"/>
    <s v="Kennedy"/>
    <n v="29.41"/>
    <x v="109"/>
    <s v="yes"/>
    <x v="0"/>
    <x v="0"/>
    <x v="3"/>
    <s v="No"/>
    <s v="Over Weight"/>
    <s v="Prediabetes"/>
    <n v="1977"/>
    <s v="Oct"/>
    <n v="17"/>
    <d v="1977-10-17T00:00:00"/>
    <n v="17929.3"/>
    <s v="tier - 1"/>
    <s v="tier - 2"/>
    <s v="R1013"/>
  </r>
  <r>
    <s v="Id1789"/>
    <s v="Cichon"/>
    <n v="17.91"/>
    <x v="120"/>
    <s v="No"/>
    <x v="0"/>
    <x v="0"/>
    <x v="3"/>
    <s v="No"/>
    <s v="Under Weight"/>
    <s v="Normal"/>
    <n v="2001"/>
    <s v="Sep"/>
    <n v="28"/>
    <d v="2001-09-28T00:00:00"/>
    <n v="17942.11"/>
    <s v="tier - 1"/>
    <s v="tier - 2"/>
    <s v="R1011"/>
  </r>
  <r>
    <s v="Id1790"/>
    <s v="Maroevic"/>
    <n v="31.57"/>
    <x v="259"/>
    <s v="No"/>
    <x v="0"/>
    <x v="0"/>
    <x v="3"/>
    <s v="No"/>
    <s v="Obesity"/>
    <s v="Prediabetes"/>
    <n v="1975"/>
    <s v="Jun"/>
    <n v="27"/>
    <d v="1975-06-27T00:00:00"/>
    <n v="18031.16"/>
    <s v="tier - 1"/>
    <s v="tier - 3"/>
    <s v="R1023"/>
  </r>
  <r>
    <s v="Id1791"/>
    <s v="Martin"/>
    <n v="33.18"/>
    <x v="151"/>
    <s v="No"/>
    <x v="1"/>
    <x v="0"/>
    <x v="3"/>
    <s v="No"/>
    <s v="Obesity"/>
    <s v="Normal"/>
    <n v="1965"/>
    <s v="Oct"/>
    <n v="17"/>
    <d v="1965-10-17T00:00:00"/>
    <n v="18031.189999999999"/>
    <s v="tier - 1"/>
    <s v="tier - 2"/>
    <s v="R1012"/>
  </r>
  <r>
    <s v="Id1792"/>
    <s v="Schulz"/>
    <n v="37"/>
    <x v="278"/>
    <s v="No"/>
    <x v="0"/>
    <x v="0"/>
    <x v="0"/>
    <s v="No"/>
    <s v="Obesity"/>
    <s v="Diabetes"/>
    <n v="1999"/>
    <s v="Oct"/>
    <n v="24"/>
    <d v="1999-10-24T00:00:00"/>
    <n v="18033.97"/>
    <s v="tier - 1"/>
    <s v="tier - 1"/>
    <s v="R1012"/>
  </r>
  <r>
    <s v="Id1793"/>
    <s v="Capriolo"/>
    <n v="18.905000000000001"/>
    <x v="470"/>
    <s v="yes"/>
    <x v="0"/>
    <x v="0"/>
    <x v="3"/>
    <s v="No"/>
    <s v="Normal Weight"/>
    <s v="Normal"/>
    <n v="1993"/>
    <s v="Jul"/>
    <n v="12"/>
    <d v="1993-07-12T00:00:00"/>
    <n v="18157.88"/>
    <s v="tier - 1"/>
    <s v="tier - 1"/>
    <s v="R1012"/>
  </r>
  <r>
    <s v="Id1794"/>
    <s v="Borleis"/>
    <n v="20.03"/>
    <x v="646"/>
    <s v="yes"/>
    <x v="0"/>
    <x v="0"/>
    <x v="0"/>
    <s v="No"/>
    <s v="Normal Weight"/>
    <s v="Diabetes"/>
    <n v="1963"/>
    <s v="Jul"/>
    <n v="4"/>
    <d v="1963-07-04T00:00:00"/>
    <n v="18208.34"/>
    <s v="tier - 1"/>
    <s v="tier - 2"/>
    <s v="R1026"/>
  </r>
  <r>
    <s v="Id1795"/>
    <s v="Kramer"/>
    <n v="16.7"/>
    <x v="647"/>
    <s v="No"/>
    <x v="0"/>
    <x v="0"/>
    <x v="0"/>
    <s v="No"/>
    <s v="Under Weight"/>
    <s v="Diabetes"/>
    <n v="1997"/>
    <s v="Jun"/>
    <n v="15"/>
    <d v="1997-06-15T00:00:00"/>
    <n v="18218.16"/>
    <s v="tier - 1"/>
    <s v="tier - 1"/>
    <s v="R1013"/>
  </r>
  <r>
    <s v="Id1796"/>
    <s v="Conrad"/>
    <n v="39.82"/>
    <x v="87"/>
    <s v="No"/>
    <x v="0"/>
    <x v="0"/>
    <x v="0"/>
    <s v="No"/>
    <s v="Obesity"/>
    <s v="Prediabetes"/>
    <n v="2004"/>
    <s v="Sep"/>
    <n v="10"/>
    <d v="2004-09-10T00:00:00"/>
    <n v="18223.45"/>
    <s v="tier - 1"/>
    <s v="tier - 3"/>
    <s v="R1013"/>
  </r>
  <r>
    <s v="Id1797"/>
    <s v="Karakoyunlu"/>
    <n v="22.04"/>
    <x v="236"/>
    <s v="No"/>
    <x v="0"/>
    <x v="0"/>
    <x v="3"/>
    <s v="No"/>
    <s v="Normal Weight"/>
    <s v="Prediabetes"/>
    <n v="1995"/>
    <s v="Aug"/>
    <n v="3"/>
    <d v="1995-08-03T00:00:00"/>
    <n v="18246.5"/>
    <s v="tier - 1"/>
    <s v="tier - 1"/>
    <s v="R1013"/>
  </r>
  <r>
    <s v="Id1798"/>
    <s v="Desrosiers"/>
    <n v="28.27"/>
    <x v="196"/>
    <s v="No"/>
    <x v="0"/>
    <x v="0"/>
    <x v="0"/>
    <s v="No"/>
    <s v="Over Weight"/>
    <s v="Normal"/>
    <n v="1992"/>
    <s v="Dec"/>
    <n v="25"/>
    <d v="1992-12-25T00:00:00"/>
    <n v="18259.22"/>
    <s v="tier - 1"/>
    <s v="tier - 3"/>
    <s v="R1011"/>
  </r>
  <r>
    <s v="Id1799"/>
    <s v="O'Mara"/>
    <n v="18.5"/>
    <x v="196"/>
    <s v="No"/>
    <x v="0"/>
    <x v="0"/>
    <x v="0"/>
    <s v="No"/>
    <s v="Normal Weight"/>
    <s v="Normal"/>
    <n v="1995"/>
    <s v="Jul"/>
    <n v="4"/>
    <d v="1995-07-04T00:00:00"/>
    <n v="18310.740000000002"/>
    <s v="tier - 1"/>
    <s v="tier - 3"/>
    <s v="R1012"/>
  </r>
  <r>
    <s v="Id1800"/>
    <s v="Shabot Marcos"/>
    <n v="38.6"/>
    <x v="216"/>
    <s v="No"/>
    <x v="0"/>
    <x v="0"/>
    <x v="3"/>
    <s v="No"/>
    <s v="Obesity"/>
    <s v="Prediabetes"/>
    <n v="1999"/>
    <s v="Dec"/>
    <n v="15"/>
    <d v="1999-12-15T00:00:00"/>
    <n v="18328.240000000002"/>
    <s v="tier - 1"/>
    <s v="tier - 2"/>
    <s v="R1013"/>
  </r>
  <r>
    <s v="Id1801"/>
    <s v="Comment"/>
    <n v="43.12"/>
    <x v="178"/>
    <s v="No"/>
    <x v="0"/>
    <x v="0"/>
    <x v="3"/>
    <s v="No"/>
    <s v="Obesity"/>
    <s v="Prediabetes"/>
    <n v="1964"/>
    <s v="Sep"/>
    <n v="26"/>
    <d v="1964-09-26T00:00:00"/>
    <n v="18443.11"/>
    <s v="tier - 1"/>
    <s v="tier - 2"/>
    <s v="R1012"/>
  </r>
  <r>
    <s v="Id1802"/>
    <s v="Moss"/>
    <n v="30.5"/>
    <x v="358"/>
    <s v="No"/>
    <x v="0"/>
    <x v="0"/>
    <x v="3"/>
    <s v="No"/>
    <s v="Obesity"/>
    <s v="Normal"/>
    <n v="1986"/>
    <s v="Aug"/>
    <n v="12"/>
    <d v="1986-08-12T00:00:00"/>
    <n v="18608.259999999998"/>
    <s v="tier - 1"/>
    <s v="tier - 3"/>
    <s v="R1011"/>
  </r>
  <r>
    <s v="Id1803"/>
    <s v="Guzman"/>
    <n v="27.61"/>
    <x v="192"/>
    <s v="No"/>
    <x v="0"/>
    <x v="0"/>
    <x v="3"/>
    <s v="No"/>
    <s v="Over Weight"/>
    <s v="Normal"/>
    <n v="1998"/>
    <s v="Sep"/>
    <n v="23"/>
    <d v="1998-09-23T00:00:00"/>
    <n v="18648.419999999998"/>
    <s v="tier - 1"/>
    <s v="tier - 1"/>
    <s v="R1019"/>
  </r>
  <r>
    <s v="Id1804"/>
    <s v="Cox"/>
    <n v="27.1"/>
    <x v="31"/>
    <s v="No"/>
    <x v="0"/>
    <x v="0"/>
    <x v="3"/>
    <s v="No"/>
    <s v="Over Weight"/>
    <s v="Normal"/>
    <n v="1970"/>
    <s v="Oct"/>
    <n v="17"/>
    <d v="1970-10-17T00:00:00"/>
    <n v="18682.740000000002"/>
    <s v="tier - 1"/>
    <s v="tier - 3"/>
    <s v="R1012"/>
  </r>
  <r>
    <s v="Id1805"/>
    <s v="Clash"/>
    <n v="35.93"/>
    <x v="508"/>
    <s v="No"/>
    <x v="1"/>
    <x v="0"/>
    <x v="3"/>
    <s v="No"/>
    <s v="Obesity"/>
    <s v="Normal"/>
    <n v="1967"/>
    <s v="Aug"/>
    <n v="30"/>
    <d v="1967-08-30T00:00:00"/>
    <n v="18694.689999999999"/>
    <s v="tier - 1"/>
    <s v="tier - 1"/>
    <s v="R1023"/>
  </r>
  <r>
    <s v="Id1806"/>
    <s v="Blankenship"/>
    <n v="32.68"/>
    <x v="576"/>
    <s v="No"/>
    <x v="0"/>
    <x v="0"/>
    <x v="0"/>
    <s v="No"/>
    <s v="Obesity"/>
    <s v="Normal"/>
    <n v="1992"/>
    <s v="Dec"/>
    <n v="27"/>
    <d v="1992-12-27T00:00:00"/>
    <n v="18765.88"/>
    <s v="tier - 1"/>
    <s v="tier - 2"/>
    <s v="R1012"/>
  </r>
  <r>
    <s v="Id1807"/>
    <s v="Lloyd"/>
    <n v="20.74"/>
    <x v="648"/>
    <s v="yes"/>
    <x v="0"/>
    <x v="0"/>
    <x v="3"/>
    <s v="No"/>
    <s v="Normal Weight"/>
    <s v="Diabetes"/>
    <n v="1979"/>
    <s v="Nov"/>
    <n v="19"/>
    <d v="1979-11-19T00:00:00"/>
    <n v="18767.740000000002"/>
    <s v="tier - 1"/>
    <s v="tier - 1"/>
    <s v="R1013"/>
  </r>
  <r>
    <s v="Id1808"/>
    <s v="Kong"/>
    <n v="15.57"/>
    <x v="6"/>
    <s v="No"/>
    <x v="0"/>
    <x v="0"/>
    <x v="0"/>
    <s v="No"/>
    <s v="Under Weight"/>
    <s v="Prediabetes"/>
    <n v="1995"/>
    <s v="Nov"/>
    <n v="28"/>
    <d v="1995-11-28T00:00:00"/>
    <n v="18804.75"/>
    <s v="tier - 1"/>
    <s v="tier - 1"/>
    <s v="R1012"/>
  </r>
  <r>
    <s v="Id1809"/>
    <s v="Benson"/>
    <n v="23.844999999999999"/>
    <x v="67"/>
    <s v="No"/>
    <x v="0"/>
    <x v="0"/>
    <x v="0"/>
    <s v="No"/>
    <s v="Normal Weight"/>
    <s v="Normal"/>
    <n v="1979"/>
    <s v="Oct"/>
    <n v="15"/>
    <d v="1979-10-15T00:00:00"/>
    <n v="18806.150000000001"/>
    <s v="tier - 1"/>
    <s v="tier - 2"/>
    <s v="R1013"/>
  </r>
  <r>
    <s v="Id1810"/>
    <s v="Huntington"/>
    <n v="22.895"/>
    <x v="219"/>
    <s v="No"/>
    <x v="0"/>
    <x v="0"/>
    <x v="3"/>
    <s v="No"/>
    <s v="Normal Weight"/>
    <s v="Normal"/>
    <n v="1962"/>
    <s v="Dec"/>
    <n v="18"/>
    <d v="1962-12-18T00:00:00"/>
    <n v="18815.53"/>
    <s v="tier - 1"/>
    <s v="tier - 1"/>
    <s v="R1023"/>
  </r>
  <r>
    <s v="Id1811"/>
    <s v="Kendall"/>
    <n v="21.945"/>
    <x v="191"/>
    <s v="No"/>
    <x v="0"/>
    <x v="0"/>
    <x v="3"/>
    <s v="No"/>
    <s v="Normal Weight"/>
    <s v="Normal"/>
    <n v="2003"/>
    <s v="Jul"/>
    <n v="24"/>
    <d v="2003-07-24T00:00:00"/>
    <n v="18838.7"/>
    <s v="tier - 1"/>
    <s v="tier - 3"/>
    <s v="R1012"/>
  </r>
  <r>
    <s v="Id1812"/>
    <s v="Gast"/>
    <n v="19.47"/>
    <x v="416"/>
    <s v="yes"/>
    <x v="0"/>
    <x v="0"/>
    <x v="0"/>
    <s v="No"/>
    <s v="Normal Weight"/>
    <s v="Diabetes"/>
    <n v="1963"/>
    <s v="Dec"/>
    <n v="6"/>
    <d v="1963-12-06T00:00:00"/>
    <n v="18883.330000000002"/>
    <s v="tier - 1"/>
    <s v="tier - 1"/>
    <s v="R1026"/>
  </r>
  <r>
    <s v="Id1813"/>
    <s v="Scanlin"/>
    <n v="15.61"/>
    <x v="1"/>
    <s v="No"/>
    <x v="0"/>
    <x v="0"/>
    <x v="0"/>
    <s v="No"/>
    <s v="Under Weight"/>
    <s v="Prediabetes"/>
    <n v="1995"/>
    <s v="Sep"/>
    <n v="27"/>
    <d v="1995-09-27T00:00:00"/>
    <n v="18903.490000000002"/>
    <s v="tier - 1"/>
    <s v="tier - 2"/>
    <s v="R1024"/>
  </r>
  <r>
    <s v="Id1814"/>
    <s v="Philbrook"/>
    <n v="28.6"/>
    <x v="637"/>
    <s v="No"/>
    <x v="0"/>
    <x v="1"/>
    <x v="3"/>
    <s v="No"/>
    <s v="Over Weight"/>
    <s v="Prediabetes"/>
    <n v="1969"/>
    <s v="Aug"/>
    <n v="3"/>
    <d v="1969-08-03T00:00:00"/>
    <n v="18932.810000000001"/>
    <s v="tier - 1"/>
    <s v="tier - 3"/>
    <s v="R1012"/>
  </r>
  <r>
    <s v="Id1815"/>
    <s v="Cowan"/>
    <n v="46.53"/>
    <x v="243"/>
    <s v="No"/>
    <x v="0"/>
    <x v="0"/>
    <x v="0"/>
    <s v="No"/>
    <s v="Obesity"/>
    <s v="Normal"/>
    <n v="1963"/>
    <s v="Oct"/>
    <n v="20"/>
    <d v="1963-10-20T00:00:00"/>
    <n v="18954.560000000001"/>
    <s v="tier - 1"/>
    <s v="tier - 1"/>
    <s v="R1026"/>
  </r>
  <r>
    <s v="Id1816"/>
    <s v="Sousa"/>
    <n v="34.99"/>
    <x v="199"/>
    <s v="No"/>
    <x v="0"/>
    <x v="1"/>
    <x v="3"/>
    <s v="No"/>
    <s v="Obesity"/>
    <s v="Normal"/>
    <n v="1998"/>
    <s v="Aug"/>
    <n v="6"/>
    <d v="1998-08-06T00:00:00"/>
    <n v="18955.22"/>
    <s v="tier - 1"/>
    <s v="tier - 3"/>
    <s v="R1011"/>
  </r>
  <r>
    <s v="Id1817"/>
    <s v="Stanton"/>
    <n v="17.05"/>
    <x v="352"/>
    <s v="No"/>
    <x v="0"/>
    <x v="1"/>
    <x v="3"/>
    <s v="No"/>
    <s v="Under Weight"/>
    <s v="Normal"/>
    <n v="1992"/>
    <s v="Nov"/>
    <n v="30"/>
    <d v="1992-11-30T00:00:00"/>
    <n v="18963.169999999998"/>
    <s v="tier - 1"/>
    <s v="tier - 1"/>
    <s v="R1013"/>
  </r>
  <r>
    <s v="Id1818"/>
    <s v="Mollak"/>
    <n v="37.18"/>
    <x v="166"/>
    <s v="No"/>
    <x v="0"/>
    <x v="0"/>
    <x v="0"/>
    <s v="No"/>
    <s v="Obesity"/>
    <s v="Normal"/>
    <n v="1988"/>
    <s v="Oct"/>
    <n v="24"/>
    <d v="1988-10-24T00:00:00"/>
    <n v="18972.5"/>
    <s v="tier - 1"/>
    <s v="tier - 3"/>
    <s v="R1013"/>
  </r>
  <r>
    <s v="Id1819"/>
    <s v="Bell"/>
    <n v="35.200000000000003"/>
    <x v="122"/>
    <s v="No"/>
    <x v="0"/>
    <x v="0"/>
    <x v="0"/>
    <s v="No"/>
    <s v="Obesity"/>
    <s v="Normal"/>
    <n v="1983"/>
    <s v="Dec"/>
    <n v="19"/>
    <d v="1983-12-19T00:00:00"/>
    <n v="19023.259999999998"/>
    <s v="tier - 1"/>
    <s v="tier - 3"/>
    <s v="R1011"/>
  </r>
  <r>
    <s v="Id1820"/>
    <s v="Weston"/>
    <n v="37.335000000000001"/>
    <x v="436"/>
    <s v="No"/>
    <x v="0"/>
    <x v="0"/>
    <x v="0"/>
    <s v="No"/>
    <s v="Obesity"/>
    <s v="Normal"/>
    <n v="1989"/>
    <s v="Jun"/>
    <n v="5"/>
    <d v="1989-06-05T00:00:00"/>
    <n v="19040.88"/>
    <s v="tier - 1"/>
    <s v="tier - 3"/>
    <s v="R1011"/>
  </r>
  <r>
    <s v="Id1821"/>
    <s v="Rabuzzi"/>
    <n v="27.265000000000001"/>
    <x v="649"/>
    <s v="yes"/>
    <x v="0"/>
    <x v="0"/>
    <x v="0"/>
    <s v="No"/>
    <s v="Over Weight"/>
    <s v="Diabetes"/>
    <n v="1993"/>
    <s v="Sep"/>
    <n v="28"/>
    <d v="1993-09-28T00:00:00"/>
    <n v="19107.78"/>
    <s v="tier - 1"/>
    <s v="tier - 2"/>
    <s v="R1013"/>
  </r>
  <r>
    <s v="Id1822"/>
    <s v="Hendrix"/>
    <n v="30.8"/>
    <x v="166"/>
    <s v="yes"/>
    <x v="0"/>
    <x v="0"/>
    <x v="0"/>
    <s v="No"/>
    <s v="Obesity"/>
    <s v="Normal"/>
    <n v="1979"/>
    <s v="Jul"/>
    <n v="2"/>
    <d v="1979-07-02T00:00:00"/>
    <n v="19144.580000000002"/>
    <s v="tier - 1"/>
    <s v="tier - 1"/>
    <s v="R1024"/>
  </r>
  <r>
    <s v="Id1823"/>
    <s v="Van Nielen"/>
    <n v="30.21"/>
    <x v="127"/>
    <s v="No"/>
    <x v="0"/>
    <x v="0"/>
    <x v="3"/>
    <s v="No"/>
    <s v="Obesity"/>
    <s v="Normal"/>
    <n v="1991"/>
    <s v="Sep"/>
    <n v="16"/>
    <d v="1991-09-16T00:00:00"/>
    <n v="19199.939999999999"/>
    <s v="tier - 1"/>
    <s v="tier - 3"/>
    <s v="R1011"/>
  </r>
  <r>
    <s v="Id1824"/>
    <s v="Blanton"/>
    <n v="35.340000000000003"/>
    <x v="351"/>
    <s v="No"/>
    <x v="1"/>
    <x v="0"/>
    <x v="3"/>
    <s v="No"/>
    <s v="Obesity"/>
    <s v="Normal"/>
    <n v="1985"/>
    <s v="Dec"/>
    <n v="28"/>
    <d v="1985-12-28T00:00:00"/>
    <n v="19214.71"/>
    <s v="tier - 1"/>
    <s v="tier - 3"/>
    <s v="R1013"/>
  </r>
  <r>
    <s v="Id1825"/>
    <s v="Schout"/>
    <n v="26.695"/>
    <x v="124"/>
    <s v="No"/>
    <x v="0"/>
    <x v="0"/>
    <x v="0"/>
    <s v="No"/>
    <s v="Over Weight"/>
    <s v="Normal"/>
    <n v="1967"/>
    <s v="Jul"/>
    <n v="29"/>
    <d v="1967-07-29T00:00:00"/>
    <n v="19259.96"/>
    <s v="tier - 1"/>
    <s v="tier - 1"/>
    <s v="R1012"/>
  </r>
  <r>
    <s v="Id1826"/>
    <s v="Schmaltz"/>
    <n v="29.355"/>
    <x v="82"/>
    <s v="yes"/>
    <x v="0"/>
    <x v="0"/>
    <x v="0"/>
    <s v="No"/>
    <s v="Over Weight"/>
    <s v="Normal"/>
    <n v="1966"/>
    <s v="Nov"/>
    <n v="15"/>
    <d v="1966-11-15T00:00:00"/>
    <n v="19321.060000000001"/>
    <s v="tier - 1"/>
    <s v="tier - 1"/>
    <s v="R1012"/>
  </r>
  <r>
    <s v="Id1827"/>
    <s v="Eagen"/>
    <n v="29.59"/>
    <x v="81"/>
    <s v="No"/>
    <x v="0"/>
    <x v="0"/>
    <x v="0"/>
    <s v="No"/>
    <s v="Over Weight"/>
    <s v="Normal"/>
    <n v="1991"/>
    <s v="Aug"/>
    <n v="24"/>
    <d v="1991-08-24T00:00:00"/>
    <n v="19350.37"/>
    <s v="tier - 1"/>
    <s v="tier - 3"/>
    <s v="R1013"/>
  </r>
  <r>
    <s v="Id1828"/>
    <s v="Rotramel"/>
    <n v="31.35"/>
    <x v="267"/>
    <s v="No"/>
    <x v="1"/>
    <x v="0"/>
    <x v="3"/>
    <s v="No"/>
    <s v="Obesity"/>
    <s v="Normal"/>
    <n v="1987"/>
    <s v="Jun"/>
    <n v="30"/>
    <d v="1987-06-30T00:00:00"/>
    <n v="19362"/>
    <s v="tier - 1"/>
    <s v="tier - 3"/>
    <s v="R1013"/>
  </r>
  <r>
    <s v="Id1829"/>
    <s v="Prevost"/>
    <n v="20.52"/>
    <x v="249"/>
    <s v="No"/>
    <x v="0"/>
    <x v="0"/>
    <x v="0"/>
    <s v="No"/>
    <s v="Normal Weight"/>
    <s v="Normal"/>
    <n v="1993"/>
    <s v="Sep"/>
    <n v="6"/>
    <d v="1993-09-06T00:00:00"/>
    <n v="19442.349999999999"/>
    <s v="tier - 1"/>
    <s v="tier - 3"/>
    <s v="R1012"/>
  </r>
  <r>
    <s v="Id1830"/>
    <s v="Boyd"/>
    <n v="42.9"/>
    <x v="189"/>
    <s v="yes"/>
    <x v="0"/>
    <x v="0"/>
    <x v="3"/>
    <s v="No"/>
    <s v="Obesity"/>
    <s v="Normal"/>
    <n v="1982"/>
    <s v="Dec"/>
    <n v="15"/>
    <d v="1982-12-15T00:00:00"/>
    <n v="19444.27"/>
    <s v="tier - 1"/>
    <s v="tier - 1"/>
    <s v="R1013"/>
  </r>
  <r>
    <s v="Id1831"/>
    <s v="Dawes"/>
    <n v="24.6"/>
    <x v="236"/>
    <s v="No"/>
    <x v="0"/>
    <x v="1"/>
    <x v="3"/>
    <s v="No"/>
    <s v="Normal Weight"/>
    <s v="Prediabetes"/>
    <n v="1987"/>
    <s v="Nov"/>
    <n v="30"/>
    <d v="1987-11-30T00:00:00"/>
    <n v="19496.72"/>
    <s v="tier - 1"/>
    <s v="tier - 3"/>
    <s v="R1019"/>
  </r>
  <r>
    <s v="Id1832"/>
    <s v="Jennings"/>
    <n v="28.405000000000001"/>
    <x v="198"/>
    <s v="No"/>
    <x v="0"/>
    <x v="0"/>
    <x v="3"/>
    <s v="No"/>
    <s v="Over Weight"/>
    <s v="Normal"/>
    <n v="1980"/>
    <s v="Nov"/>
    <n v="8"/>
    <d v="1980-11-08T00:00:00"/>
    <n v="19515.54"/>
    <s v="tier - 1"/>
    <s v="tier - 1"/>
    <s v="R1013"/>
  </r>
  <r>
    <s v="Id1833"/>
    <s v="Nyambaso"/>
    <n v="34.674999999999997"/>
    <x v="268"/>
    <s v="yes"/>
    <x v="0"/>
    <x v="0"/>
    <x v="3"/>
    <s v="No"/>
    <s v="Obesity"/>
    <s v="Prediabetes"/>
    <n v="1992"/>
    <s v="Aug"/>
    <n v="19"/>
    <d v="1992-08-19T00:00:00"/>
    <n v="19521.97"/>
    <s v="tier - 1"/>
    <s v="tier - 2"/>
    <s v="R1013"/>
  </r>
  <r>
    <s v="Id1834"/>
    <s v="Shaffer"/>
    <n v="18.850000000000001"/>
    <x v="100"/>
    <s v="No"/>
    <x v="0"/>
    <x v="0"/>
    <x v="3"/>
    <s v="No"/>
    <s v="Normal Weight"/>
    <s v="Prediabetes"/>
    <n v="1985"/>
    <s v="Sep"/>
    <n v="17"/>
    <d v="1985-09-17T00:00:00"/>
    <n v="19539.240000000002"/>
    <s v="tier - 1"/>
    <s v="tier - 1"/>
    <s v="R1013"/>
  </r>
  <r>
    <s v="Id1835"/>
    <s v="Corkum"/>
    <n v="34.130000000000003"/>
    <x v="120"/>
    <s v="No"/>
    <x v="0"/>
    <x v="1"/>
    <x v="3"/>
    <s v="No"/>
    <s v="Obesity"/>
    <s v="Normal"/>
    <n v="1963"/>
    <s v="Jul"/>
    <n v="14"/>
    <d v="1963-07-14T00:00:00"/>
    <n v="19551.34"/>
    <s v="tier - 1"/>
    <s v="tier - 3"/>
    <s v="R1012"/>
  </r>
  <r>
    <s v="Id1836"/>
    <s v="Pedersen"/>
    <n v="17.34"/>
    <x v="203"/>
    <s v="No"/>
    <x v="0"/>
    <x v="0"/>
    <x v="0"/>
    <s v="No"/>
    <s v="Under Weight"/>
    <s v="Normal"/>
    <n v="1978"/>
    <s v="Sep"/>
    <n v="24"/>
    <d v="1978-09-24T00:00:00"/>
    <n v="19594.810000000001"/>
    <s v="tier - 1"/>
    <s v="tier - 1"/>
    <s v="R1024"/>
  </r>
  <r>
    <s v="Id1837"/>
    <s v="Melo"/>
    <n v="17.440000000000001"/>
    <x v="106"/>
    <s v="No"/>
    <x v="0"/>
    <x v="0"/>
    <x v="0"/>
    <s v="No"/>
    <s v="Under Weight"/>
    <s v="Prediabetes"/>
    <n v="1994"/>
    <s v="Aug"/>
    <n v="27"/>
    <d v="1994-08-27T00:00:00"/>
    <n v="19673.34"/>
    <s v="tier - 1"/>
    <s v="tier - 2"/>
    <s v="R1012"/>
  </r>
  <r>
    <s v="Id1838"/>
    <s v="Sakamoto"/>
    <n v="33.659999999999997"/>
    <x v="337"/>
    <s v="yes"/>
    <x v="0"/>
    <x v="1"/>
    <x v="3"/>
    <s v="No"/>
    <s v="Obesity"/>
    <s v="Normal"/>
    <n v="1990"/>
    <s v="Aug"/>
    <n v="8"/>
    <d v="1990-08-08T00:00:00"/>
    <n v="19719.689999999999"/>
    <s v="tier - 1"/>
    <s v="tier - 2"/>
    <s v="R1013"/>
  </r>
  <r>
    <s v="Id1839"/>
    <s v="McMahon"/>
    <n v="21.375"/>
    <x v="366"/>
    <s v="yes"/>
    <x v="0"/>
    <x v="0"/>
    <x v="3"/>
    <s v="No"/>
    <s v="Normal Weight"/>
    <s v="Prediabetes"/>
    <n v="1972"/>
    <s v="Jun"/>
    <n v="14"/>
    <d v="1972-06-14T00:00:00"/>
    <n v="19749.38"/>
    <s v="tier - 1"/>
    <s v="tier - 3"/>
    <s v="R1013"/>
  </r>
  <r>
    <s v="Id1840"/>
    <s v="Harris"/>
    <n v="27.14"/>
    <x v="214"/>
    <s v="No"/>
    <x v="0"/>
    <x v="0"/>
    <x v="3"/>
    <s v="No"/>
    <s v="Over Weight"/>
    <s v="Prediabetes"/>
    <n v="1979"/>
    <s v="Oct"/>
    <n v="30"/>
    <d v="1979-10-30T00:00:00"/>
    <n v="19798.05"/>
    <s v="tier - 1"/>
    <s v="tier - 1"/>
    <s v="R1024"/>
  </r>
  <r>
    <s v="Id1841"/>
    <s v="Lombardo"/>
    <n v="35.78"/>
    <x v="6"/>
    <s v="No"/>
    <x v="1"/>
    <x v="0"/>
    <x v="3"/>
    <s v="No"/>
    <s v="Obesity"/>
    <s v="Prediabetes"/>
    <n v="1997"/>
    <s v="Oct"/>
    <n v="18"/>
    <d v="1997-10-18T00:00:00"/>
    <n v="19933.46"/>
    <s v="tier - 1"/>
    <s v="tier - 3"/>
    <s v="R1011"/>
  </r>
  <r>
    <s v="Id1842"/>
    <s v="Bode"/>
    <n v="34.96"/>
    <x v="507"/>
    <s v="No"/>
    <x v="0"/>
    <x v="0"/>
    <x v="0"/>
    <s v="No"/>
    <s v="Obesity"/>
    <s v="Normal"/>
    <n v="1980"/>
    <s v="Oct"/>
    <n v="9"/>
    <d v="1980-10-09T00:00:00"/>
    <n v="19964.75"/>
    <s v="tier - 1"/>
    <s v="tier - 2"/>
    <s v="R1024"/>
  </r>
  <r>
    <s v="Id1843"/>
    <s v="Johnson"/>
    <n v="38.39"/>
    <x v="3"/>
    <s v="No"/>
    <x v="0"/>
    <x v="0"/>
    <x v="0"/>
    <s v="No"/>
    <s v="Obesity"/>
    <s v="Prediabetes"/>
    <n v="1966"/>
    <s v="Aug"/>
    <n v="10"/>
    <d v="1966-08-10T00:00:00"/>
    <n v="19995.29"/>
    <s v="tier - 1"/>
    <s v="tier - 3"/>
    <s v="R1026"/>
  </r>
  <r>
    <s v="Id1844"/>
    <s v="Norcross"/>
    <n v="33.82"/>
    <x v="347"/>
    <s v="No"/>
    <x v="0"/>
    <x v="0"/>
    <x v="0"/>
    <s v="No"/>
    <s v="Obesity"/>
    <s v="Normal"/>
    <n v="1988"/>
    <s v="Jul"/>
    <n v="25"/>
    <d v="1988-07-25T00:00:00"/>
    <n v="20009.63"/>
    <s v="tier - 2"/>
    <s v="tier - 1"/>
    <s v="R1012"/>
  </r>
  <r>
    <s v="Id1845"/>
    <s v="Lazrus"/>
    <n v="27.835000000000001"/>
    <x v="191"/>
    <s v="No"/>
    <x v="0"/>
    <x v="0"/>
    <x v="0"/>
    <s v="No"/>
    <s v="Over Weight"/>
    <s v="Normal"/>
    <n v="1983"/>
    <s v="Oct"/>
    <n v="6"/>
    <d v="1983-10-06T00:00:00"/>
    <n v="20149.32"/>
    <s v="tier - 2"/>
    <s v="tier - 1"/>
    <s v="R1016"/>
  </r>
  <r>
    <s v="Id1846"/>
    <s v="Tsegay"/>
    <n v="33"/>
    <x v="125"/>
    <s v="No"/>
    <x v="0"/>
    <x v="0"/>
    <x v="0"/>
    <s v="No"/>
    <s v="Obesity"/>
    <s v="Normal"/>
    <n v="2002"/>
    <s v="Jul"/>
    <n v="9"/>
    <d v="2002-07-09T00:00:00"/>
    <n v="20167.34"/>
    <s v="tier - 3"/>
    <s v="tier - 3"/>
    <s v="R1011"/>
  </r>
  <r>
    <s v="Id1847"/>
    <s v="Schneider"/>
    <n v="26.885000000000002"/>
    <x v="236"/>
    <s v="No"/>
    <x v="0"/>
    <x v="0"/>
    <x v="0"/>
    <s v="No"/>
    <s v="Over Weight"/>
    <s v="Prediabetes"/>
    <n v="1994"/>
    <s v="Jun"/>
    <n v="8"/>
    <d v="1994-06-08T00:00:00"/>
    <n v="20177.669999999998"/>
    <s v="tier - 2"/>
    <s v="tier - 1"/>
    <s v="R1011"/>
  </r>
  <r>
    <s v="Id1848"/>
    <s v="Loreto"/>
    <n v="29.26"/>
    <x v="321"/>
    <s v="No"/>
    <x v="0"/>
    <x v="0"/>
    <x v="0"/>
    <s v="No"/>
    <s v="Over Weight"/>
    <s v="Normal"/>
    <n v="1987"/>
    <s v="Oct"/>
    <n v="17"/>
    <d v="1987-10-17T00:00:00"/>
    <n v="20234.849999999999"/>
    <s v="tier - 2"/>
    <s v="tier - 3"/>
    <s v="R1012"/>
  </r>
  <r>
    <s v="Id1849"/>
    <s v="Callahan"/>
    <n v="26.98"/>
    <x v="500"/>
    <s v="No"/>
    <x v="0"/>
    <x v="0"/>
    <x v="0"/>
    <s v="No"/>
    <s v="Over Weight"/>
    <s v="Normal"/>
    <n v="1966"/>
    <s v="Aug"/>
    <n v="22"/>
    <d v="1966-08-22T00:00:00"/>
    <n v="20253.84"/>
    <s v="tier - 2"/>
    <s v="tier - 3"/>
    <s v="R1012"/>
  </r>
  <r>
    <s v="Id1850"/>
    <s v="Timko"/>
    <n v="32.11"/>
    <x v="27"/>
    <s v="No"/>
    <x v="0"/>
    <x v="1"/>
    <x v="3"/>
    <s v="No"/>
    <s v="Obesity"/>
    <s v="Normal"/>
    <n v="1993"/>
    <s v="Sep"/>
    <n v="7"/>
    <d v="1993-09-07T00:00:00"/>
    <n v="20277.810000000001"/>
    <s v="tier - 3"/>
    <s v="tier - 3"/>
    <s v="R1016"/>
  </r>
  <r>
    <s v="Id1851"/>
    <s v="Achatz"/>
    <n v="31.73"/>
    <x v="361"/>
    <s v="No"/>
    <x v="0"/>
    <x v="1"/>
    <x v="3"/>
    <s v="No"/>
    <s v="Obesity"/>
    <s v="Normal"/>
    <n v="1985"/>
    <s v="Sep"/>
    <n v="17"/>
    <d v="1985-09-17T00:00:00"/>
    <n v="20296.86"/>
    <s v="tier - 3"/>
    <s v="tier - 1"/>
    <s v="R1024"/>
  </r>
  <r>
    <s v="Id1852"/>
    <s v="Horwitz"/>
    <n v="22.515000000000001"/>
    <x v="180"/>
    <s v="No"/>
    <x v="0"/>
    <x v="0"/>
    <x v="0"/>
    <s v="No"/>
    <s v="Normal Weight"/>
    <s v="Normal"/>
    <n v="1962"/>
    <s v="Jul"/>
    <n v="2"/>
    <d v="1962-07-02T00:00:00"/>
    <n v="20354.5"/>
    <s v="tier - 3"/>
    <s v="tier - 2"/>
    <s v="R1026"/>
  </r>
  <r>
    <s v="Id1853"/>
    <s v="Gordyan"/>
    <n v="25.9"/>
    <x v="4"/>
    <s v="No"/>
    <x v="0"/>
    <x v="0"/>
    <x v="3"/>
    <s v="No"/>
    <s v="Over Weight"/>
    <s v="Normal"/>
    <n v="1985"/>
    <s v="Jul"/>
    <n v="12"/>
    <d v="1985-07-12T00:00:00"/>
    <n v="20420.599999999999"/>
    <s v="tier - 3"/>
    <s v="tier - 2"/>
    <s v="R1011"/>
  </r>
  <r>
    <s v="Id1854"/>
    <s v="Hetherington"/>
    <n v="27.72"/>
    <x v="52"/>
    <s v="yes"/>
    <x v="0"/>
    <x v="0"/>
    <x v="3"/>
    <s v="No"/>
    <s v="Over Weight"/>
    <s v="Normal"/>
    <n v="1962"/>
    <s v="Oct"/>
    <n v="18"/>
    <d v="1962-10-18T00:00:00"/>
    <n v="20446.849999999999"/>
    <s v="tier - 2"/>
    <s v="tier - 1"/>
    <s v="R1012"/>
  </r>
  <r>
    <s v="Id1855"/>
    <s v="Thompson"/>
    <n v="31.5"/>
    <x v="385"/>
    <s v="yes"/>
    <x v="0"/>
    <x v="0"/>
    <x v="3"/>
    <s v="No"/>
    <s v="Obesity"/>
    <s v="Diabetes"/>
    <n v="1969"/>
    <s v="Oct"/>
    <n v="13"/>
    <d v="1969-10-13T00:00:00"/>
    <n v="20463"/>
    <s v="tier - 2"/>
    <s v="tier - 2"/>
    <s v="R1013"/>
  </r>
  <r>
    <s v="Id1856"/>
    <s v="Battoo"/>
    <n v="29.7"/>
    <x v="650"/>
    <s v="yes"/>
    <x v="0"/>
    <x v="0"/>
    <x v="3"/>
    <s v="No"/>
    <s v="Over Weight"/>
    <s v="Diabetes"/>
    <n v="1966"/>
    <s v="Jul"/>
    <n v="9"/>
    <d v="1966-07-09T00:00:00"/>
    <n v="20568.32"/>
    <s v="tier - 3"/>
    <s v="tier - 2"/>
    <s v="R1012"/>
  </r>
  <r>
    <s v="Id1857"/>
    <s v="Barker"/>
    <n v="21.26"/>
    <x v="332"/>
    <s v="yes"/>
    <x v="0"/>
    <x v="0"/>
    <x v="3"/>
    <s v="No"/>
    <s v="Normal Weight"/>
    <s v="Normal"/>
    <n v="1967"/>
    <s v="Dec"/>
    <n v="17"/>
    <d v="1967-12-17T00:00:00"/>
    <n v="20630.28"/>
    <s v="tier - 2"/>
    <s v="tier - 3"/>
    <s v="R1011"/>
  </r>
  <r>
    <s v="Id1858"/>
    <s v="Saarnilehto"/>
    <n v="17.09"/>
    <x v="363"/>
    <s v="No"/>
    <x v="0"/>
    <x v="0"/>
    <x v="0"/>
    <s v="No"/>
    <s v="Under Weight"/>
    <s v="Normal"/>
    <n v="1965"/>
    <s v="Aug"/>
    <n v="1"/>
    <d v="1965-08-01T00:00:00"/>
    <n v="20709.02"/>
    <s v="tier - 3"/>
    <s v="tier - 2"/>
    <s v="R1019"/>
  </r>
  <r>
    <s v="Id1859"/>
    <s v="Morton"/>
    <n v="24.3"/>
    <x v="166"/>
    <s v="yes"/>
    <x v="0"/>
    <x v="1"/>
    <x v="3"/>
    <s v="No"/>
    <s v="Normal Weight"/>
    <s v="Normal"/>
    <n v="1992"/>
    <s v="Sep"/>
    <n v="14"/>
    <d v="1992-09-14T00:00:00"/>
    <n v="20745.990000000002"/>
    <s v="tier - 3"/>
    <s v="tier - 1"/>
    <s v="R1012"/>
  </r>
  <r>
    <s v="Id1860"/>
    <s v="Thomas"/>
    <n v="29.734999999999999"/>
    <x v="123"/>
    <s v="No"/>
    <x v="0"/>
    <x v="0"/>
    <x v="0"/>
    <s v="No"/>
    <s v="Over Weight"/>
    <s v="Prediabetes"/>
    <n v="1986"/>
    <s v="Aug"/>
    <n v="4"/>
    <d v="1986-08-04T00:00:00"/>
    <n v="20773.63"/>
    <s v="tier - 2"/>
    <s v="tier - 3"/>
    <s v="R1017"/>
  </r>
  <r>
    <s v="Id1861"/>
    <s v="Hillman"/>
    <n v="29.26"/>
    <x v="577"/>
    <s v="No"/>
    <x v="0"/>
    <x v="0"/>
    <x v="0"/>
    <s v="No"/>
    <s v="Over Weight"/>
    <s v="Normal"/>
    <n v="1967"/>
    <s v="Sep"/>
    <n v="8"/>
    <d v="1967-09-08T00:00:00"/>
    <n v="20781.490000000002"/>
    <s v="tier - 2"/>
    <s v="tier - 3"/>
    <s v="R1013"/>
  </r>
  <r>
    <s v="Id1862"/>
    <s v="Edwards"/>
    <n v="33"/>
    <x v="288"/>
    <s v="No"/>
    <x v="0"/>
    <x v="0"/>
    <x v="0"/>
    <s v="No"/>
    <s v="Obesity"/>
    <s v="Prediabetes"/>
    <n v="1975"/>
    <s v="Dec"/>
    <n v="8"/>
    <d v="1975-12-08T00:00:00"/>
    <n v="20878.78"/>
    <s v="tier - 2"/>
    <s v="tier - 1"/>
    <s v="R1024"/>
  </r>
  <r>
    <s v="Id1863"/>
    <s v="Bartel"/>
    <n v="31.065000000000001"/>
    <x v="80"/>
    <s v="No"/>
    <x v="0"/>
    <x v="0"/>
    <x v="0"/>
    <s v="No"/>
    <s v="Obesity"/>
    <s v="Normal"/>
    <n v="1964"/>
    <s v="Nov"/>
    <n v="19"/>
    <d v="1964-11-19T00:00:00"/>
    <n v="20893.060000000001"/>
    <s v="tier - 2"/>
    <s v="tier - 3"/>
    <s v="R1012"/>
  </r>
  <r>
    <s v="Id1864"/>
    <s v="Potekhina"/>
    <n v="26.51"/>
    <x v="331"/>
    <s v="No"/>
    <x v="0"/>
    <x v="0"/>
    <x v="0"/>
    <s v="No"/>
    <s v="Over Weight"/>
    <s v="Prediabetes"/>
    <n v="1987"/>
    <s v="Nov"/>
    <n v="27"/>
    <d v="1987-11-27T00:00:00"/>
    <n v="20984.09"/>
    <s v="tier - 2"/>
    <s v="tier - 2"/>
    <s v="R1015"/>
  </r>
  <r>
    <s v="Id1865"/>
    <s v="Kelly"/>
    <n v="28.88"/>
    <x v="98"/>
    <s v="No"/>
    <x v="0"/>
    <x v="0"/>
    <x v="0"/>
    <s v="No"/>
    <s v="Over Weight"/>
    <s v="Normal"/>
    <n v="1983"/>
    <s v="Jul"/>
    <n v="2"/>
    <d v="1983-07-02T00:00:00"/>
    <n v="21082.16"/>
    <s v="tier - 3"/>
    <s v="tier - 2"/>
    <s v="R1011"/>
  </r>
  <r>
    <s v="Id1866"/>
    <s v="Lapp"/>
    <n v="35.814999999999998"/>
    <x v="78"/>
    <s v="yes"/>
    <x v="0"/>
    <x v="0"/>
    <x v="3"/>
    <s v="No"/>
    <s v="Obesity"/>
    <s v="Normal"/>
    <n v="1977"/>
    <s v="Nov"/>
    <n v="23"/>
    <d v="1977-11-23T00:00:00"/>
    <n v="21098.55"/>
    <s v="tier - 3"/>
    <s v="tier - 3"/>
    <s v="R1012"/>
  </r>
  <r>
    <s v="Id1867"/>
    <s v="Burke"/>
    <n v="21.28"/>
    <x v="458"/>
    <s v="No"/>
    <x v="1"/>
    <x v="0"/>
    <x v="3"/>
    <s v="No"/>
    <s v="Normal Weight"/>
    <s v="Normal"/>
    <n v="1969"/>
    <s v="Aug"/>
    <n v="26"/>
    <d v="1969-08-26T00:00:00"/>
    <n v="21195.82"/>
    <s v="tier - 3"/>
    <s v="tier - 1"/>
    <s v="R1013"/>
  </r>
  <r>
    <s v="Id1868"/>
    <s v="Barry"/>
    <n v="33.81"/>
    <x v="651"/>
    <s v="No"/>
    <x v="0"/>
    <x v="1"/>
    <x v="3"/>
    <s v="No"/>
    <s v="Obesity"/>
    <s v="Diabetes"/>
    <n v="1974"/>
    <s v="Oct"/>
    <n v="14"/>
    <d v="1974-10-14T00:00:00"/>
    <n v="21223.68"/>
    <s v="tier - 3"/>
    <s v="tier - 2"/>
    <s v="R1013"/>
  </r>
  <r>
    <s v="Id1869"/>
    <s v="McCormick"/>
    <n v="44.22"/>
    <x v="40"/>
    <s v="No"/>
    <x v="0"/>
    <x v="0"/>
    <x v="3"/>
    <s v="No"/>
    <s v="Obesity"/>
    <s v="Normal"/>
    <n v="1974"/>
    <s v="Sep"/>
    <n v="3"/>
    <d v="1974-09-03T00:00:00"/>
    <n v="21232.18"/>
    <s v="tier - 3"/>
    <s v="tier - 2"/>
    <s v="R1011"/>
  </r>
  <r>
    <s v="Id1870"/>
    <s v="McElroy"/>
    <n v="15.46"/>
    <x v="115"/>
    <s v="yes"/>
    <x v="0"/>
    <x v="1"/>
    <x v="3"/>
    <s v="No"/>
    <s v="Under Weight"/>
    <s v="Normal"/>
    <n v="1980"/>
    <s v="Dec"/>
    <n v="10"/>
    <d v="1980-12-10T00:00:00"/>
    <n v="21259.38"/>
    <s v="tier - 3"/>
    <s v="tier - 3"/>
    <s v="R1019"/>
  </r>
  <r>
    <s v="Id1871"/>
    <s v="Coffed"/>
    <n v="30.3"/>
    <x v="372"/>
    <s v="yes"/>
    <x v="0"/>
    <x v="0"/>
    <x v="3"/>
    <s v="No"/>
    <s v="Obesity"/>
    <s v="Normal"/>
    <n v="2004"/>
    <s v="Aug"/>
    <n v="4"/>
    <d v="2004-08-04T00:00:00"/>
    <n v="21344.85"/>
    <s v="tier - 3"/>
    <s v="tier - 1"/>
    <s v="R1024"/>
  </r>
  <r>
    <s v="Id1872"/>
    <s v="Estes"/>
    <n v="16.670000000000002"/>
    <x v="339"/>
    <s v="No"/>
    <x v="0"/>
    <x v="0"/>
    <x v="0"/>
    <s v="No"/>
    <s v="Under Weight"/>
    <s v="Normal"/>
    <n v="1980"/>
    <s v="Sep"/>
    <n v="4"/>
    <d v="1980-09-04T00:00:00"/>
    <n v="21348.71"/>
    <s v="tier - 2"/>
    <s v="tier - 1"/>
    <s v="R1012"/>
  </r>
  <r>
    <s v="Id1873"/>
    <s v="Miles"/>
    <n v="28.594999999999999"/>
    <x v="508"/>
    <s v="No"/>
    <x v="0"/>
    <x v="0"/>
    <x v="0"/>
    <s v="No"/>
    <s v="Over Weight"/>
    <s v="Normal"/>
    <n v="1990"/>
    <s v="Nov"/>
    <n v="21"/>
    <d v="1990-11-21T00:00:00"/>
    <n v="21472.48"/>
    <s v="tier - 2"/>
    <s v="tier - 2"/>
    <s v="R1012"/>
  </r>
  <r>
    <s v="Id1874"/>
    <s v="Zamore"/>
    <n v="25.934999999999999"/>
    <x v="144"/>
    <s v="No"/>
    <x v="0"/>
    <x v="0"/>
    <x v="0"/>
    <s v="No"/>
    <s v="Over Weight"/>
    <s v="Normal"/>
    <n v="1999"/>
    <s v="Jun"/>
    <n v="12"/>
    <d v="1999-06-12T00:00:00"/>
    <n v="21595.38"/>
    <s v="tier - 2"/>
    <s v="tier - 3"/>
    <s v="R1012"/>
  </r>
  <r>
    <s v="Id1875"/>
    <s v="Donaghy"/>
    <n v="27.645"/>
    <x v="174"/>
    <s v="No"/>
    <x v="0"/>
    <x v="0"/>
    <x v="3"/>
    <s v="No"/>
    <s v="Over Weight"/>
    <s v="Normal"/>
    <n v="1983"/>
    <s v="Dec"/>
    <n v="25"/>
    <d v="1983-12-25T00:00:00"/>
    <n v="21659.93"/>
    <s v="tier - 3"/>
    <s v="tier - 3"/>
    <s v="R1024"/>
  </r>
  <r>
    <s v="Id1876"/>
    <s v="Kennedy"/>
    <n v="30.1"/>
    <x v="299"/>
    <s v="No"/>
    <x v="0"/>
    <x v="0"/>
    <x v="3"/>
    <s v="No"/>
    <s v="Obesity"/>
    <s v="Normal"/>
    <n v="1962"/>
    <s v="Nov"/>
    <n v="16"/>
    <d v="1962-11-16T00:00:00"/>
    <n v="21661.16"/>
    <s v="tier - 2"/>
    <s v="tier - 2"/>
    <s v="R1012"/>
  </r>
  <r>
    <s v="Id1877"/>
    <s v="Fiorini"/>
    <n v="26.79"/>
    <x v="633"/>
    <s v="yes"/>
    <x v="0"/>
    <x v="1"/>
    <x v="3"/>
    <s v="No"/>
    <s v="Over Weight"/>
    <s v="Normal"/>
    <n v="1976"/>
    <s v="Jul"/>
    <n v="18"/>
    <d v="1976-07-18T00:00:00"/>
    <n v="21677.279999999999"/>
    <s v="tier - 3"/>
    <s v="tier - 1"/>
    <s v="R1012"/>
  </r>
  <r>
    <s v="Id1878"/>
    <s v="Alexander"/>
    <n v="27.1"/>
    <x v="138"/>
    <s v="yes"/>
    <x v="0"/>
    <x v="0"/>
    <x v="3"/>
    <s v="No"/>
    <s v="Over Weight"/>
    <s v="Normal"/>
    <n v="1979"/>
    <s v="Sep"/>
    <n v="20"/>
    <d v="1979-09-20T00:00:00"/>
    <n v="21771.34"/>
    <s v="tier - 3"/>
    <s v="tier - 1"/>
    <s v="R1024"/>
  </r>
  <r>
    <s v="Id1879"/>
    <s v="Watkins"/>
    <n v="24.31"/>
    <x v="66"/>
    <s v="No"/>
    <x v="0"/>
    <x v="0"/>
    <x v="0"/>
    <s v="No"/>
    <s v="Normal Weight"/>
    <s v="Normal"/>
    <n v="1979"/>
    <s v="Sep"/>
    <n v="28"/>
    <d v="1979-09-28T00:00:00"/>
    <n v="21774.32"/>
    <s v="tier - 3"/>
    <s v="tier - 2"/>
    <s v="R1012"/>
  </r>
  <r>
    <s v="Id1880"/>
    <s v="Cassel"/>
    <n v="15.53"/>
    <x v="336"/>
    <s v="No"/>
    <x v="0"/>
    <x v="0"/>
    <x v="3"/>
    <s v="No"/>
    <s v="Under Weight"/>
    <s v="Prediabetes"/>
    <n v="1963"/>
    <s v="Aug"/>
    <n v="27"/>
    <d v="1963-08-27T00:00:00"/>
    <n v="21797"/>
    <s v="tier - 3"/>
    <s v="tier - 1"/>
    <s v="R1011"/>
  </r>
  <r>
    <s v="Id1881"/>
    <s v="Ferguson"/>
    <n v="30.7"/>
    <x v="99"/>
    <s v="No"/>
    <x v="0"/>
    <x v="0"/>
    <x v="3"/>
    <s v="No"/>
    <s v="Obesity"/>
    <s v="Prediabetes"/>
    <n v="1979"/>
    <s v="Aug"/>
    <n v="17"/>
    <d v="1979-08-17T00:00:00"/>
    <n v="21880.82"/>
    <s v="tier - 3"/>
    <s v="tier - 1"/>
    <s v="R1012"/>
  </r>
  <r>
    <s v="Id1882"/>
    <s v="O'Sullivan"/>
    <n v="33.33"/>
    <x v="48"/>
    <s v="No"/>
    <x v="0"/>
    <x v="0"/>
    <x v="3"/>
    <s v="No"/>
    <s v="Obesity"/>
    <s v="Normal"/>
    <n v="2003"/>
    <s v="Sep"/>
    <n v="28"/>
    <d v="2003-09-28T00:00:00"/>
    <n v="21882.400000000001"/>
    <s v="tier - 2"/>
    <s v="tier - 1"/>
    <s v="R1011"/>
  </r>
  <r>
    <s v="Id1883"/>
    <s v="Chepkirui"/>
    <n v="32.4"/>
    <x v="31"/>
    <s v="No"/>
    <x v="0"/>
    <x v="0"/>
    <x v="3"/>
    <s v="No"/>
    <s v="Obesity"/>
    <s v="Normal"/>
    <n v="1975"/>
    <s v="Dec"/>
    <n v="19"/>
    <d v="1975-12-19T00:00:00"/>
    <n v="21978.68"/>
    <s v="tier - 3"/>
    <s v="tier - 3"/>
    <s v="R1013"/>
  </r>
  <r>
    <s v="Id1884"/>
    <s v="Gurney"/>
    <n v="27.93"/>
    <x v="450"/>
    <s v="No"/>
    <x v="0"/>
    <x v="0"/>
    <x v="3"/>
    <s v="No"/>
    <s v="Over Weight"/>
    <s v="Normal"/>
    <n v="1989"/>
    <s v="Oct"/>
    <n v="14"/>
    <d v="1989-10-14T00:00:00"/>
    <n v="21984.47"/>
    <s v="tier - 3"/>
    <s v="tier - 1"/>
    <s v="R1012"/>
  </r>
  <r>
    <s v="Id1885"/>
    <s v="Francis"/>
    <n v="21.754999999999999"/>
    <x v="89"/>
    <s v="No"/>
    <x v="0"/>
    <x v="0"/>
    <x v="0"/>
    <s v="No"/>
    <s v="Normal Weight"/>
    <s v="Normal"/>
    <n v="2001"/>
    <s v="Aug"/>
    <n v="28"/>
    <d v="2001-08-28T00:00:00"/>
    <n v="22097.62"/>
    <s v="tier - 3"/>
    <s v="tier - 1"/>
    <s v="R1011"/>
  </r>
  <r>
    <s v="Id1886"/>
    <s v="Gruca"/>
    <n v="25.934999999999999"/>
    <x v="436"/>
    <s v="No"/>
    <x v="0"/>
    <x v="0"/>
    <x v="0"/>
    <s v="No"/>
    <s v="Over Weight"/>
    <s v="Normal"/>
    <n v="1980"/>
    <s v="Sep"/>
    <n v="12"/>
    <d v="1980-09-12T00:00:00"/>
    <n v="22144.03"/>
    <s v="tier - 2"/>
    <s v="tier - 2"/>
    <s v="R1011"/>
  </r>
  <r>
    <s v="Id1887"/>
    <s v="Rojas Alvarez"/>
    <n v="31.5"/>
    <x v="635"/>
    <s v="No"/>
    <x v="0"/>
    <x v="0"/>
    <x v="0"/>
    <s v="No"/>
    <s v="Obesity"/>
    <s v="Prediabetes"/>
    <n v="1965"/>
    <s v="Aug"/>
    <n v="24"/>
    <d v="1965-08-24T00:00:00"/>
    <n v="22192.44"/>
    <s v="tier - 3"/>
    <s v="tier - 1"/>
    <s v="R1013"/>
  </r>
  <r>
    <s v="Id1888"/>
    <s v="Denton"/>
    <n v="30.03"/>
    <x v="652"/>
    <s v="No"/>
    <x v="0"/>
    <x v="0"/>
    <x v="0"/>
    <s v="No"/>
    <s v="Obesity"/>
    <s v="Diabetes"/>
    <n v="1971"/>
    <s v="Jun"/>
    <n v="16"/>
    <d v="1971-06-16T00:00:00"/>
    <n v="22218.11"/>
    <s v="tier - 2"/>
    <s v="tier - 3"/>
    <s v="R1013"/>
  </r>
  <r>
    <s v="Id1889"/>
    <s v="Mason"/>
    <n v="33.479999999999997"/>
    <x v="653"/>
    <s v="No"/>
    <x v="0"/>
    <x v="0"/>
    <x v="0"/>
    <s v="No"/>
    <s v="Obesity"/>
    <s v="Diabetes"/>
    <n v="1982"/>
    <s v="Dec"/>
    <n v="27"/>
    <d v="1982-12-27T00:00:00"/>
    <n v="22331.57"/>
    <s v="tier - 2"/>
    <s v="tier - 3"/>
    <s v="R1024"/>
  </r>
  <r>
    <s v="Id1890"/>
    <s v="Trout"/>
    <n v="16.510000000000002"/>
    <x v="614"/>
    <s v="yes"/>
    <x v="0"/>
    <x v="1"/>
    <x v="3"/>
    <s v="No"/>
    <s v="Under Weight"/>
    <s v="Normal"/>
    <n v="1999"/>
    <s v="Aug"/>
    <n v="26"/>
    <d v="1999-08-26T00:00:00"/>
    <n v="22395.74"/>
    <s v="tier - 3"/>
    <s v="tier - 2"/>
    <s v="R1024"/>
  </r>
  <r>
    <s v="Id1891"/>
    <s v="Gilbert"/>
    <n v="33.155000000000001"/>
    <x v="352"/>
    <s v="yes"/>
    <x v="0"/>
    <x v="0"/>
    <x v="3"/>
    <s v="No"/>
    <s v="Obesity"/>
    <s v="Normal"/>
    <n v="1966"/>
    <s v="Aug"/>
    <n v="18"/>
    <d v="1966-08-18T00:00:00"/>
    <n v="22412.65"/>
    <s v="tier - 3"/>
    <s v="tier - 3"/>
    <s v="R1014"/>
  </r>
  <r>
    <s v="Id1892"/>
    <s v="Chong"/>
    <n v="37.29"/>
    <x v="202"/>
    <s v="No"/>
    <x v="0"/>
    <x v="1"/>
    <x v="3"/>
    <s v="No"/>
    <s v="Obesity"/>
    <s v="Normal"/>
    <n v="1983"/>
    <s v="Dec"/>
    <n v="21"/>
    <d v="1983-12-21T00:00:00"/>
    <n v="22462.04"/>
    <s v="tier - 3"/>
    <s v="tier - 1"/>
    <s v="R1019"/>
  </r>
  <r>
    <s v="Id1893"/>
    <s v="Henry"/>
    <n v="20.23"/>
    <x v="635"/>
    <s v="yes"/>
    <x v="0"/>
    <x v="0"/>
    <x v="3"/>
    <s v="No"/>
    <s v="Normal Weight"/>
    <s v="Prediabetes"/>
    <n v="1979"/>
    <s v="Nov"/>
    <n v="14"/>
    <d v="1979-11-14T00:00:00"/>
    <n v="22478.6"/>
    <s v="tier - 3"/>
    <s v="tier - 2"/>
    <s v="R1011"/>
  </r>
  <r>
    <s v="Id1894"/>
    <s v="Brenneman"/>
    <n v="28.975000000000001"/>
    <x v="198"/>
    <s v="No"/>
    <x v="0"/>
    <x v="1"/>
    <x v="3"/>
    <s v="No"/>
    <s v="Over Weight"/>
    <s v="Normal"/>
    <n v="2003"/>
    <s v="Jul"/>
    <n v="25"/>
    <d v="2003-07-25T00:00:00"/>
    <n v="22493.66"/>
    <s v="tier - 2"/>
    <s v="tier - 1"/>
    <s v="R1012"/>
  </r>
  <r>
    <s v="Id1895"/>
    <s v="Kemp"/>
    <n v="16.420000000000002"/>
    <x v="1"/>
    <s v="yes"/>
    <x v="0"/>
    <x v="1"/>
    <x v="3"/>
    <s v="No"/>
    <s v="Under Weight"/>
    <s v="Prediabetes"/>
    <n v="1970"/>
    <s v="Nov"/>
    <n v="9"/>
    <d v="1970-11-09T00:00:00"/>
    <n v="23045.57"/>
    <s v="tier - 2"/>
    <s v="tier - 2"/>
    <s v="R1024"/>
  </r>
  <r>
    <s v="Id1896"/>
    <s v="Wilson"/>
    <n v="17.559999999999999"/>
    <x v="58"/>
    <s v="No"/>
    <x v="0"/>
    <x v="0"/>
    <x v="3"/>
    <s v="No"/>
    <s v="Under Weight"/>
    <s v="Prediabetes"/>
    <n v="1975"/>
    <s v="Sep"/>
    <n v="9"/>
    <d v="1975-09-09T00:00:00"/>
    <n v="23065.42"/>
    <s v="tier - 2"/>
    <s v="tier - 2"/>
    <s v="R1013"/>
  </r>
  <r>
    <s v="Id1897"/>
    <s v="Hillyard"/>
    <n v="24.13"/>
    <x v="495"/>
    <s v="No"/>
    <x v="0"/>
    <x v="0"/>
    <x v="3"/>
    <s v="No"/>
    <s v="Normal Weight"/>
    <s v="Normal"/>
    <n v="2003"/>
    <s v="Dec"/>
    <n v="14"/>
    <d v="2003-12-14T00:00:00"/>
    <n v="23082.959999999999"/>
    <s v="tier - 2"/>
    <s v="tier - 2"/>
    <s v="R1011"/>
  </r>
  <r>
    <s v="Id1898"/>
    <s v="Turner"/>
    <n v="19.95"/>
    <x v="273"/>
    <s v="No"/>
    <x v="1"/>
    <x v="0"/>
    <x v="1"/>
    <s v="No"/>
    <s v="Normal Weight"/>
    <s v="Normal"/>
    <n v="1997"/>
    <s v="Aug"/>
    <n v="7"/>
    <d v="1997-08-07T00:00:00"/>
    <n v="23241.47"/>
    <s v="tier - 2"/>
    <s v="tier - 3"/>
    <s v="R1018"/>
  </r>
  <r>
    <s v="Id1899"/>
    <s v="Benestad"/>
    <n v="21.24"/>
    <x v="326"/>
    <s v="No"/>
    <x v="0"/>
    <x v="0"/>
    <x v="0"/>
    <s v="No"/>
    <s v="Normal Weight"/>
    <s v="Normal"/>
    <n v="1969"/>
    <s v="Nov"/>
    <n v="14"/>
    <d v="1969-11-14T00:00:00"/>
    <n v="23244.79"/>
    <s v="tier - 2"/>
    <s v="tier - 3"/>
    <s v="R1013"/>
  </r>
  <r>
    <s v="Id1900"/>
    <s v="Gonzales"/>
    <n v="44.22"/>
    <x v="348"/>
    <s v="No"/>
    <x v="0"/>
    <x v="0"/>
    <x v="0"/>
    <s v="No"/>
    <s v="Obesity"/>
    <s v="Prediabetes"/>
    <n v="1994"/>
    <s v="Oct"/>
    <n v="3"/>
    <d v="1994-10-03T00:00:00"/>
    <n v="23288.93"/>
    <s v="tier - 2"/>
    <s v="tier - 3"/>
    <s v="R1024"/>
  </r>
  <r>
    <s v="Id1901"/>
    <s v="Newman"/>
    <n v="41.1"/>
    <x v="427"/>
    <s v="No"/>
    <x v="0"/>
    <x v="0"/>
    <x v="0"/>
    <s v="No"/>
    <s v="Obesity"/>
    <s v="Prediabetes"/>
    <n v="1973"/>
    <s v="Oct"/>
    <n v="22"/>
    <d v="1973-10-22T00:00:00"/>
    <n v="23306.55"/>
    <s v="tier - 2"/>
    <s v="tier - 2"/>
    <s v="R1011"/>
  </r>
  <r>
    <s v="Id1902"/>
    <s v="Sayre"/>
    <n v="34.200000000000003"/>
    <x v="226"/>
    <s v="yes"/>
    <x v="0"/>
    <x v="0"/>
    <x v="0"/>
    <s v="No"/>
    <s v="Obesity"/>
    <s v="Normal"/>
    <n v="1975"/>
    <s v="Nov"/>
    <n v="13"/>
    <d v="1975-11-13T00:00:00"/>
    <n v="23401.31"/>
    <s v="tier - 2"/>
    <s v="tier - 3"/>
    <s v="R1024"/>
  </r>
  <r>
    <s v="Id1903"/>
    <s v="Panke"/>
    <n v="29.92"/>
    <x v="216"/>
    <s v="yes"/>
    <x v="0"/>
    <x v="0"/>
    <x v="0"/>
    <s v="No"/>
    <s v="Obesity"/>
    <s v="Prediabetes"/>
    <n v="1983"/>
    <s v="Aug"/>
    <n v="26"/>
    <d v="1983-08-26T00:00:00"/>
    <n v="23563.02"/>
    <s v="tier - 2"/>
    <s v="tier - 2"/>
    <s v="R1013"/>
  </r>
  <r>
    <s v="Id1904"/>
    <s v="Brennan"/>
    <n v="28.93"/>
    <x v="321"/>
    <s v="No"/>
    <x v="0"/>
    <x v="0"/>
    <x v="0"/>
    <s v="No"/>
    <s v="Over Weight"/>
    <s v="Normal"/>
    <n v="1974"/>
    <s v="Jun"/>
    <n v="2"/>
    <d v="1974-06-02T00:00:00"/>
    <n v="23568.27"/>
    <s v="tier - 2"/>
    <s v="tier - 2"/>
    <s v="R1011"/>
  </r>
  <r>
    <s v="Id1905"/>
    <s v="Ngo"/>
    <n v="31.254999999999999"/>
    <x v="85"/>
    <s v="yes"/>
    <x v="0"/>
    <x v="0"/>
    <x v="3"/>
    <s v="No"/>
    <s v="Obesity"/>
    <s v="Prediabetes"/>
    <n v="1973"/>
    <s v="Jun"/>
    <n v="27"/>
    <d v="1973-06-27T00:00:00"/>
    <n v="23807.24"/>
    <s v="tier - 2"/>
    <s v="tier - 3"/>
    <s v="R1012"/>
  </r>
  <r>
    <s v="Id1906"/>
    <s v="Guerdan"/>
    <n v="29.83"/>
    <x v="125"/>
    <s v="No"/>
    <x v="0"/>
    <x v="0"/>
    <x v="0"/>
    <s v="No"/>
    <s v="Over Weight"/>
    <s v="Normal"/>
    <n v="1970"/>
    <s v="Aug"/>
    <n v="8"/>
    <d v="1970-08-08T00:00:00"/>
    <n v="23887.66"/>
    <s v="tier - 2"/>
    <s v="tier - 3"/>
    <s v="R1012"/>
  </r>
  <r>
    <s v="Id1907"/>
    <s v="Shaw"/>
    <n v="29.59"/>
    <x v="635"/>
    <s v="No"/>
    <x v="0"/>
    <x v="1"/>
    <x v="3"/>
    <s v="No"/>
    <s v="Over Weight"/>
    <s v="Prediabetes"/>
    <n v="1971"/>
    <s v="Jul"/>
    <n v="10"/>
    <d v="1971-07-10T00:00:00"/>
    <n v="23967.38"/>
    <s v="tier - 2"/>
    <s v="tier - 2"/>
    <s v="R1012"/>
  </r>
  <r>
    <s v="Id1908"/>
    <s v="Mills-Honarvar"/>
    <n v="31.16"/>
    <x v="326"/>
    <s v="No"/>
    <x v="0"/>
    <x v="1"/>
    <x v="3"/>
    <s v="No"/>
    <s v="Obesity"/>
    <s v="Normal"/>
    <n v="2003"/>
    <s v="Dec"/>
    <n v="30"/>
    <d v="2003-12-30T00:00:00"/>
    <n v="24059.68"/>
    <s v="tier - 2"/>
    <s v="tier - 2"/>
    <s v="R1012"/>
  </r>
  <r>
    <s v="Id1909"/>
    <s v="Farvard"/>
    <n v="34.21"/>
    <x v="338"/>
    <s v="yes"/>
    <x v="0"/>
    <x v="0"/>
    <x v="3"/>
    <s v="No"/>
    <s v="Obesity"/>
    <s v="Normal"/>
    <n v="1973"/>
    <s v="Jun"/>
    <n v="13"/>
    <d v="1973-06-13T00:00:00"/>
    <n v="24106.91"/>
    <s v="tier - 2"/>
    <s v="tier - 2"/>
    <s v="R1024"/>
  </r>
  <r>
    <s v="Id1910"/>
    <s v="Kelly"/>
    <n v="34.86"/>
    <x v="221"/>
    <s v="No"/>
    <x v="0"/>
    <x v="0"/>
    <x v="0"/>
    <s v="No"/>
    <s v="Obesity"/>
    <s v="Diabetes"/>
    <n v="1974"/>
    <s v="Sep"/>
    <n v="10"/>
    <d v="1974-09-10T00:00:00"/>
    <n v="24180.93"/>
    <s v="tier - 2"/>
    <s v="tier - 1"/>
    <s v="R1013"/>
  </r>
  <r>
    <s v="Id1911"/>
    <s v="Skinner"/>
    <n v="34.58"/>
    <x v="39"/>
    <s v="No"/>
    <x v="1"/>
    <x v="0"/>
    <x v="1"/>
    <s v="No"/>
    <s v="Obesity"/>
    <s v="Normal"/>
    <n v="1964"/>
    <s v="Dec"/>
    <n v="16"/>
    <d v="1964-12-16T00:00:00"/>
    <n v="24227.34"/>
    <s v="tier - 2"/>
    <s v="tier - 1"/>
    <s v="R1013"/>
  </r>
  <r>
    <s v="Id1912"/>
    <s v="Murphy"/>
    <n v="17.940000000000001"/>
    <x v="587"/>
    <s v="yes"/>
    <x v="0"/>
    <x v="0"/>
    <x v="0"/>
    <s v="No"/>
    <s v="Under Weight"/>
    <s v="Normal"/>
    <n v="2004"/>
    <s v="Aug"/>
    <n v="3"/>
    <d v="2004-08-03T00:00:00"/>
    <n v="24294.02"/>
    <s v="tier - 2"/>
    <s v="tier - 1"/>
    <s v="R1011"/>
  </r>
  <r>
    <s v="Id1913"/>
    <s v="Shue"/>
    <n v="26.8"/>
    <x v="194"/>
    <s v="yes"/>
    <x v="0"/>
    <x v="1"/>
    <x v="3"/>
    <s v="No"/>
    <s v="Over Weight"/>
    <s v="Prediabetes"/>
    <n v="1999"/>
    <s v="Oct"/>
    <n v="7"/>
    <d v="1999-10-07T00:00:00"/>
    <n v="24387.74"/>
    <s v="tier - 2"/>
    <s v="tier - 1"/>
    <s v="R1011"/>
  </r>
  <r>
    <s v="Id1914"/>
    <s v="Reilly"/>
    <n v="17.690000000000001"/>
    <x v="269"/>
    <s v="yes"/>
    <x v="0"/>
    <x v="0"/>
    <x v="0"/>
    <s v="No"/>
    <s v="Under Weight"/>
    <s v="Diabetes"/>
    <n v="1970"/>
    <s v="Nov"/>
    <n v="30"/>
    <d v="1970-11-30T00:00:00"/>
    <n v="24393.62"/>
    <s v="tier - 2"/>
    <s v="tier - 3"/>
    <s v="R1012"/>
  </r>
  <r>
    <s v="Id1915"/>
    <s v="Blinn"/>
    <n v="25.77"/>
    <x v="46"/>
    <s v="No"/>
    <x v="0"/>
    <x v="1"/>
    <x v="3"/>
    <s v="No"/>
    <s v="Over Weight"/>
    <s v="Normal"/>
    <n v="1968"/>
    <s v="Jul"/>
    <n v="6"/>
    <d v="1968-07-06T00:00:00"/>
    <n v="24476.48"/>
    <s v="tier - 2"/>
    <s v="tier - 2"/>
    <s v="R1012"/>
  </r>
  <r>
    <s v="Id1916"/>
    <s v="Duyn"/>
    <n v="34.46"/>
    <x v="550"/>
    <s v="No"/>
    <x v="1"/>
    <x v="0"/>
    <x v="3"/>
    <s v="No"/>
    <s v="Obesity"/>
    <s v="Normal"/>
    <n v="1961"/>
    <s v="Oct"/>
    <n v="21"/>
    <d v="1961-10-21T00:00:00"/>
    <n v="24513.09"/>
    <s v="tier - 2"/>
    <s v="tier - 2"/>
    <s v="R1013"/>
  </r>
  <r>
    <s v="Id1917"/>
    <s v="Wardian"/>
    <n v="30.875"/>
    <x v="436"/>
    <s v="yes"/>
    <x v="0"/>
    <x v="0"/>
    <x v="0"/>
    <s v="No"/>
    <s v="Obesity"/>
    <s v="Normal"/>
    <n v="1972"/>
    <s v="Sep"/>
    <n v="14"/>
    <d v="1972-09-14T00:00:00"/>
    <n v="24520.26"/>
    <s v="tier - 2"/>
    <s v="tier - 3"/>
    <s v="R1011"/>
  </r>
  <r>
    <s v="Id1918"/>
    <s v="Heuninck"/>
    <n v="39.49"/>
    <x v="273"/>
    <s v="No"/>
    <x v="0"/>
    <x v="0"/>
    <x v="0"/>
    <s v="No"/>
    <s v="Obesity"/>
    <s v="Normal"/>
    <n v="1975"/>
    <s v="Jun"/>
    <n v="13"/>
    <d v="1975-06-13T00:00:00"/>
    <n v="24535.7"/>
    <s v="tier - 2"/>
    <s v="tier - 2"/>
    <s v="R1012"/>
  </r>
  <r>
    <s v="Id1919"/>
    <s v="Kipyego"/>
    <n v="28.88"/>
    <x v="276"/>
    <s v="No"/>
    <x v="0"/>
    <x v="0"/>
    <x v="0"/>
    <s v="No"/>
    <s v="Over Weight"/>
    <s v="Normal"/>
    <n v="1976"/>
    <s v="Oct"/>
    <n v="12"/>
    <d v="1976-10-12T00:00:00"/>
    <n v="24603.05"/>
    <s v="tier - 2"/>
    <s v="tier - 2"/>
    <s v="R1011"/>
  </r>
  <r>
    <s v="Id1920"/>
    <s v="Kuehl"/>
    <n v="20.234999999999999"/>
    <x v="170"/>
    <s v="yes"/>
    <x v="0"/>
    <x v="0"/>
    <x v="0"/>
    <s v="No"/>
    <s v="Normal Weight"/>
    <s v="Normal"/>
    <n v="1970"/>
    <s v="Jun"/>
    <n v="12"/>
    <d v="1970-06-12T00:00:00"/>
    <n v="24667.42"/>
    <s v="tier - 2"/>
    <s v="tier - 3"/>
    <s v="R1013"/>
  </r>
  <r>
    <s v="Id1921"/>
    <s v="Burkholder"/>
    <n v="30.67"/>
    <x v="111"/>
    <s v="yes"/>
    <x v="0"/>
    <x v="0"/>
    <x v="0"/>
    <s v="No"/>
    <s v="Obesity"/>
    <s v="Normal"/>
    <n v="1996"/>
    <s v="Aug"/>
    <n v="28"/>
    <d v="1996-08-28T00:00:00"/>
    <n v="24671.66"/>
    <s v="tier - 2"/>
    <s v="tier - 1"/>
    <s v="R1024"/>
  </r>
  <r>
    <s v="Id1922"/>
    <s v="Stadolnik"/>
    <n v="30.875"/>
    <x v="651"/>
    <s v="No"/>
    <x v="0"/>
    <x v="0"/>
    <x v="0"/>
    <s v="No"/>
    <s v="Obesity"/>
    <s v="Diabetes"/>
    <n v="1992"/>
    <s v="Oct"/>
    <n v="11"/>
    <d v="1992-10-11T00:00:00"/>
    <n v="24795.040000000001"/>
    <s v="tier - 2"/>
    <s v="tier - 3"/>
    <s v="R1011"/>
  </r>
  <r>
    <s v="Id1923"/>
    <s v="Shields"/>
    <n v="23.8"/>
    <x v="337"/>
    <s v="No"/>
    <x v="0"/>
    <x v="0"/>
    <x v="0"/>
    <s v="No"/>
    <s v="Normal Weight"/>
    <s v="Normal"/>
    <n v="1994"/>
    <s v="Sep"/>
    <n v="9"/>
    <d v="1994-09-09T00:00:00"/>
    <n v="24817.25"/>
    <s v="tier - 2"/>
    <s v="tier - 2"/>
    <s v="R1011"/>
  </r>
  <r>
    <s v="Id1924"/>
    <s v="Margolis"/>
    <n v="15.37"/>
    <x v="447"/>
    <s v="yes"/>
    <x v="0"/>
    <x v="0"/>
    <x v="0"/>
    <s v="No"/>
    <s v="Under Weight"/>
    <s v="Diabetes"/>
    <n v="1995"/>
    <s v="Jun"/>
    <n v="10"/>
    <d v="1995-06-10T00:00:00"/>
    <n v="24863.25"/>
    <s v="tier - 2"/>
    <s v="tier - 3"/>
    <s v="R1011"/>
  </r>
  <r>
    <s v="Id1925"/>
    <s v="Uffenbeck"/>
    <n v="30.4"/>
    <x v="124"/>
    <s v="No"/>
    <x v="0"/>
    <x v="0"/>
    <x v="0"/>
    <s v="No"/>
    <s v="Obesity"/>
    <s v="Normal"/>
    <n v="1970"/>
    <s v="Nov"/>
    <n v="26"/>
    <d v="1970-11-26T00:00:00"/>
    <n v="24869.84"/>
    <s v="tier - 2"/>
    <s v="tier - 2"/>
    <s v="R1016"/>
  </r>
  <r>
    <s v="Id1926"/>
    <s v="Brake"/>
    <n v="19.48"/>
    <x v="507"/>
    <s v="yes"/>
    <x v="0"/>
    <x v="0"/>
    <x v="3"/>
    <s v="No"/>
    <s v="Normal Weight"/>
    <s v="Normal"/>
    <n v="1969"/>
    <s v="Jul"/>
    <n v="23"/>
    <d v="1969-07-23T00:00:00"/>
    <n v="24873.38"/>
    <s v="tier - 2"/>
    <s v="tier - 1"/>
    <s v="R1024"/>
  </r>
  <r>
    <s v="Id1927"/>
    <s v="Stepanova"/>
    <n v="16.96"/>
    <x v="62"/>
    <s v="yes"/>
    <x v="0"/>
    <x v="0"/>
    <x v="0"/>
    <s v="No"/>
    <s v="Under Weight"/>
    <s v="Diabetes"/>
    <n v="1987"/>
    <s v="Jun"/>
    <n v="14"/>
    <d v="1987-06-14T00:00:00"/>
    <n v="24915.05"/>
    <s v="tier - 2"/>
    <s v="tier - 1"/>
    <s v="R1024"/>
  </r>
  <r>
    <s v="Id1928"/>
    <s v="Verdi"/>
    <n v="19.05"/>
    <x v="329"/>
    <s v="No"/>
    <x v="0"/>
    <x v="0"/>
    <x v="3"/>
    <s v="No"/>
    <s v="Normal Weight"/>
    <s v="Normal"/>
    <n v="1975"/>
    <s v="Nov"/>
    <n v="14"/>
    <d v="1975-11-14T00:00:00"/>
    <n v="24915.22"/>
    <s v="tier - 2"/>
    <s v="tier - 3"/>
    <s v="R1012"/>
  </r>
  <r>
    <s v="Id1929"/>
    <s v="McLean"/>
    <n v="37.619999999999997"/>
    <x v="237"/>
    <s v="No"/>
    <x v="0"/>
    <x v="0"/>
    <x v="0"/>
    <s v="No"/>
    <s v="Obesity"/>
    <s v="Normal"/>
    <n v="1995"/>
    <s v="Dec"/>
    <n v="4"/>
    <d v="1995-12-04T00:00:00"/>
    <n v="25075.97"/>
    <s v="tier - 2"/>
    <s v="tier - 2"/>
    <s v="R1011"/>
  </r>
  <r>
    <s v="Id1930"/>
    <s v="Ryan"/>
    <n v="29.1"/>
    <x v="145"/>
    <s v="No"/>
    <x v="0"/>
    <x v="0"/>
    <x v="0"/>
    <s v="No"/>
    <s v="Over Weight"/>
    <s v="Normal"/>
    <n v="1998"/>
    <s v="Jun"/>
    <n v="14"/>
    <d v="1998-06-14T00:00:00"/>
    <n v="25081.77"/>
    <s v="tier - 2"/>
    <s v="tier - 2"/>
    <s v="R1013"/>
  </r>
  <r>
    <s v="Id1931"/>
    <s v="Mickelson"/>
    <n v="26.62"/>
    <x v="149"/>
    <s v="No"/>
    <x v="0"/>
    <x v="0"/>
    <x v="0"/>
    <s v="No"/>
    <s v="Over Weight"/>
    <s v="Prediabetes"/>
    <n v="1998"/>
    <s v="Nov"/>
    <n v="24"/>
    <d v="1998-11-24T00:00:00"/>
    <n v="25127.22"/>
    <s v="tier - 2"/>
    <s v="tier - 3"/>
    <s v="R1011"/>
  </r>
  <r>
    <s v="Id1932"/>
    <s v="Dibaba"/>
    <n v="25.74"/>
    <x v="74"/>
    <s v="No"/>
    <x v="0"/>
    <x v="0"/>
    <x v="0"/>
    <s v="No"/>
    <s v="Over Weight"/>
    <s v="Prediabetes"/>
    <n v="1975"/>
    <s v="Dec"/>
    <n v="14"/>
    <d v="1975-12-14T00:00:00"/>
    <n v="25309.49"/>
    <s v="tier - 2"/>
    <s v="tier - 1"/>
    <s v="R1011"/>
  </r>
  <r>
    <s v="Id1933"/>
    <s v="Shilling"/>
    <n v="18.22"/>
    <x v="172"/>
    <s v="yes"/>
    <x v="0"/>
    <x v="0"/>
    <x v="3"/>
    <s v="No"/>
    <s v="Under Weight"/>
    <s v="Diabetes"/>
    <n v="1972"/>
    <s v="Sep"/>
    <n v="26"/>
    <d v="1972-09-26T00:00:00"/>
    <n v="25333.33"/>
    <s v="tier - 2"/>
    <s v="tier - 2"/>
    <s v="R1017"/>
  </r>
  <r>
    <s v="Id1934"/>
    <s v="Bashaw"/>
    <n v="26.03"/>
    <x v="412"/>
    <s v="No"/>
    <x v="0"/>
    <x v="1"/>
    <x v="3"/>
    <s v="No"/>
    <s v="Over Weight"/>
    <s v="Prediabetes"/>
    <n v="1968"/>
    <s v="Aug"/>
    <n v="22"/>
    <d v="1968-08-22T00:00:00"/>
    <n v="25382.3"/>
    <s v="tier - 2"/>
    <s v="tier - 2"/>
    <s v="R1011"/>
  </r>
  <r>
    <s v="Id1935"/>
    <s v="Jacob"/>
    <n v="17.29"/>
    <x v="244"/>
    <s v="No"/>
    <x v="0"/>
    <x v="0"/>
    <x v="0"/>
    <s v="No"/>
    <s v="Under Weight"/>
    <s v="Normal"/>
    <n v="1968"/>
    <s v="Dec"/>
    <n v="11"/>
    <d v="1968-12-11T00:00:00"/>
    <n v="25517.11"/>
    <s v="tier - 2"/>
    <s v="tier - 3"/>
    <s v="R1017"/>
  </r>
  <r>
    <s v="Id1936"/>
    <s v="McCutcheon"/>
    <n v="18.170000000000002"/>
    <x v="654"/>
    <s v="yes"/>
    <x v="0"/>
    <x v="0"/>
    <x v="3"/>
    <s v="No"/>
    <s v="Under Weight"/>
    <s v="Diabetes"/>
    <n v="2001"/>
    <s v="Aug"/>
    <n v="2"/>
    <d v="2001-08-02T00:00:00"/>
    <n v="25648.98"/>
    <s v="tier - 2"/>
    <s v="tier - 1"/>
    <s v="R1011"/>
  </r>
  <r>
    <s v="Id1937"/>
    <s v="Connor"/>
    <n v="32.54"/>
    <x v="245"/>
    <s v="No"/>
    <x v="1"/>
    <x v="0"/>
    <x v="3"/>
    <s v="No"/>
    <s v="Obesity"/>
    <s v="Prediabetes"/>
    <n v="1972"/>
    <s v="Jul"/>
    <n v="17"/>
    <d v="1972-07-17T00:00:00"/>
    <n v="25656.58"/>
    <s v="tier - 2"/>
    <s v="tier - 3"/>
    <s v="R1024"/>
  </r>
  <r>
    <s v="Id1938"/>
    <s v="May"/>
    <n v="30.25"/>
    <x v="372"/>
    <s v="No"/>
    <x v="0"/>
    <x v="0"/>
    <x v="0"/>
    <s v="No"/>
    <s v="Obesity"/>
    <s v="Normal"/>
    <n v="1963"/>
    <s v="Aug"/>
    <n v="21"/>
    <d v="1963-08-21T00:00:00"/>
    <n v="25678.78"/>
    <s v="tier - 2"/>
    <s v="tier - 3"/>
    <s v="R1012"/>
  </r>
  <r>
    <s v="Id1939"/>
    <s v="Geoghegan"/>
    <n v="19.59"/>
    <x v="60"/>
    <s v="yes"/>
    <x v="0"/>
    <x v="0"/>
    <x v="3"/>
    <s v="No"/>
    <s v="Normal Weight"/>
    <s v="Prediabetes"/>
    <n v="1970"/>
    <s v="Dec"/>
    <n v="3"/>
    <d v="1970-12-03T00:00:00"/>
    <n v="25992.82"/>
    <s v="tier - 2"/>
    <s v="tier - 2"/>
    <s v="R1013"/>
  </r>
  <r>
    <s v="Id1940"/>
    <s v="McGinn"/>
    <n v="45.9"/>
    <x v="167"/>
    <s v="yes"/>
    <x v="0"/>
    <x v="0"/>
    <x v="3"/>
    <s v="No"/>
    <s v="Obesity"/>
    <s v="Normal"/>
    <n v="2001"/>
    <s v="Jun"/>
    <n v="5"/>
    <d v="2001-06-05T00:00:00"/>
    <n v="26018.95"/>
    <s v="tier - 2"/>
    <s v="tier - 2"/>
    <s v="R1012"/>
  </r>
  <r>
    <s v="Id1941"/>
    <s v="Jones"/>
    <n v="17.059999999999999"/>
    <x v="356"/>
    <s v="yes"/>
    <x v="0"/>
    <x v="0"/>
    <x v="0"/>
    <s v="No"/>
    <s v="Under Weight"/>
    <s v="Diabetes"/>
    <n v="2000"/>
    <s v="Dec"/>
    <n v="26"/>
    <d v="2000-12-26T00:00:00"/>
    <n v="26026.97"/>
    <s v="tier - 2"/>
    <s v="tier - 3"/>
    <s v="R1011"/>
  </r>
  <r>
    <s v="Id1942"/>
    <s v="Quinteros"/>
    <n v="32.07"/>
    <x v="174"/>
    <s v="No"/>
    <x v="0"/>
    <x v="1"/>
    <x v="3"/>
    <s v="No"/>
    <s v="Obesity"/>
    <s v="Normal"/>
    <n v="1966"/>
    <s v="Jul"/>
    <n v="9"/>
    <d v="1966-07-09T00:00:00"/>
    <n v="26109.33"/>
    <s v="tier - 2"/>
    <s v="tier - 3"/>
    <s v="R1012"/>
  </r>
  <r>
    <s v="Id1943"/>
    <s v="Loenser"/>
    <n v="16.5"/>
    <x v="52"/>
    <s v="No"/>
    <x v="0"/>
    <x v="0"/>
    <x v="3"/>
    <s v="No"/>
    <s v="Under Weight"/>
    <s v="Normal"/>
    <n v="2002"/>
    <s v="Oct"/>
    <n v="11"/>
    <d v="2002-10-11T00:00:00"/>
    <n v="26125.67"/>
    <s v="tier - 2"/>
    <s v="tier - 1"/>
    <s v="R1013"/>
  </r>
  <r>
    <s v="Id1944"/>
    <s v="Aitken"/>
    <n v="31.4"/>
    <x v="169"/>
    <s v="No"/>
    <x v="0"/>
    <x v="0"/>
    <x v="3"/>
    <s v="No"/>
    <s v="Obesity"/>
    <s v="Prediabetes"/>
    <n v="1973"/>
    <s v="Jul"/>
    <n v="7"/>
    <d v="1973-07-07T00:00:00"/>
    <n v="26140.36"/>
    <s v="tier - 2"/>
    <s v="tier - 3"/>
    <s v="R1011"/>
  </r>
  <r>
    <s v="Id1945"/>
    <s v="Furrer"/>
    <n v="20.36"/>
    <x v="326"/>
    <s v="No"/>
    <x v="0"/>
    <x v="0"/>
    <x v="0"/>
    <s v="No"/>
    <s v="Normal Weight"/>
    <s v="Normal"/>
    <n v="1975"/>
    <s v="Jun"/>
    <n v="4"/>
    <d v="1975-06-04T00:00:00"/>
    <n v="26236.58"/>
    <s v="tier - 2"/>
    <s v="tier - 1"/>
    <s v="R1011"/>
  </r>
  <r>
    <s v="Id1946"/>
    <s v="Konigs"/>
    <n v="25.46"/>
    <x v="419"/>
    <s v="No"/>
    <x v="0"/>
    <x v="0"/>
    <x v="3"/>
    <s v="No"/>
    <s v="Over Weight"/>
    <s v="Normal"/>
    <n v="2004"/>
    <s v="Dec"/>
    <n v="5"/>
    <d v="2004-12-05T00:00:00"/>
    <n v="26316.59"/>
    <s v="tier - 2"/>
    <s v="tier - 3"/>
    <s v="R1011"/>
  </r>
  <r>
    <s v="Id1947"/>
    <s v="Tesdahl"/>
    <n v="17.09"/>
    <x v="330"/>
    <s v="yes"/>
    <x v="0"/>
    <x v="0"/>
    <x v="0"/>
    <s v="No"/>
    <s v="Under Weight"/>
    <s v="Prediabetes"/>
    <n v="1974"/>
    <s v="Sep"/>
    <n v="21"/>
    <d v="1974-09-21T00:00:00"/>
    <n v="26392.26"/>
    <s v="tier - 2"/>
    <s v="tier - 2"/>
    <s v="R1024"/>
  </r>
  <r>
    <s v="Id1948"/>
    <s v="Engel"/>
    <n v="20.83"/>
    <x v="89"/>
    <s v="No"/>
    <x v="0"/>
    <x v="0"/>
    <x v="0"/>
    <s v="No"/>
    <s v="Normal Weight"/>
    <s v="Normal"/>
    <n v="1970"/>
    <s v="Aug"/>
    <n v="27"/>
    <d v="1970-08-27T00:00:00"/>
    <n v="26467.1"/>
    <s v="tier - 2"/>
    <s v="tier - 3"/>
    <s v="R1012"/>
  </r>
  <r>
    <s v="Id1949"/>
    <s v="Kuck"/>
    <n v="18.920000000000002"/>
    <x v="213"/>
    <s v="yes"/>
    <x v="0"/>
    <x v="0"/>
    <x v="3"/>
    <s v="No"/>
    <s v="Normal Weight"/>
    <s v="Prediabetes"/>
    <n v="2004"/>
    <s v="Sep"/>
    <n v="5"/>
    <d v="2004-09-05T00:00:00"/>
    <n v="26479.4"/>
    <s v="tier - 2"/>
    <s v="tier - 2"/>
    <s v="R1011"/>
  </r>
  <r>
    <s v="Id1950"/>
    <s v="Dillon"/>
    <n v="37.1"/>
    <x v="339"/>
    <s v="No"/>
    <x v="0"/>
    <x v="0"/>
    <x v="0"/>
    <s v="No"/>
    <s v="Obesity"/>
    <s v="Normal"/>
    <n v="1988"/>
    <s v="Jul"/>
    <n v="22"/>
    <d v="1988-07-22T00:00:00"/>
    <n v="26607.89"/>
    <s v="tier - 2"/>
    <s v="tier - 1"/>
    <s v="R1011"/>
  </r>
  <r>
    <s v="Id1951"/>
    <s v="Neuschel"/>
    <n v="22.515000000000001"/>
    <x v="470"/>
    <s v="yes"/>
    <x v="0"/>
    <x v="1"/>
    <x v="3"/>
    <s v="No"/>
    <s v="Normal Weight"/>
    <s v="Normal"/>
    <n v="1991"/>
    <s v="Aug"/>
    <n v="22"/>
    <d v="1991-08-22T00:00:00"/>
    <n v="26912.560000000001"/>
    <s v="tier - 2"/>
    <s v="tier - 2"/>
    <s v="R1011"/>
  </r>
  <r>
    <s v="Id1952"/>
    <s v="Rosales Ramirez"/>
    <n v="32.700000000000003"/>
    <x v="497"/>
    <s v="No"/>
    <x v="0"/>
    <x v="0"/>
    <x v="0"/>
    <s v="No"/>
    <s v="Obesity"/>
    <s v="Normal"/>
    <n v="1958"/>
    <s v="Dec"/>
    <n v="25"/>
    <d v="1958-12-25T00:00:00"/>
    <n v="26926.51"/>
    <s v="tier - 2"/>
    <s v="tier - 1"/>
    <s v="R1013"/>
  </r>
  <r>
    <s v="Id1953"/>
    <s v="Marquez"/>
    <n v="17.75"/>
    <x v="555"/>
    <s v="yes"/>
    <x v="0"/>
    <x v="0"/>
    <x v="3"/>
    <s v="No"/>
    <s v="Under Weight"/>
    <s v="Diabetes"/>
    <n v="2002"/>
    <s v="Jun"/>
    <n v="17"/>
    <d v="2002-06-17T00:00:00"/>
    <n v="26927.69"/>
    <s v="tier - 2"/>
    <s v="tier - 2"/>
    <s v="R1011"/>
  </r>
  <r>
    <s v="Id1954"/>
    <s v="Green"/>
    <n v="33.630000000000003"/>
    <x v="47"/>
    <s v="yes"/>
    <x v="0"/>
    <x v="0"/>
    <x v="0"/>
    <s v="No"/>
    <s v="Obesity"/>
    <s v="Normal"/>
    <n v="2000"/>
    <s v="Nov"/>
    <n v="9"/>
    <d v="2000-11-09T00:00:00"/>
    <n v="26936.98"/>
    <s v="tier - 2"/>
    <s v="tier - 3"/>
    <s v="R1011"/>
  </r>
  <r>
    <s v="Id1955"/>
    <s v="Schubel"/>
    <n v="34.799999999999997"/>
    <x v="337"/>
    <s v="yes"/>
    <x v="0"/>
    <x v="0"/>
    <x v="3"/>
    <s v="No"/>
    <s v="Obesity"/>
    <s v="Normal"/>
    <n v="1960"/>
    <s v="Jul"/>
    <n v="9"/>
    <d v="1960-07-09T00:00:00"/>
    <n v="27000.98"/>
    <s v="tier - 2"/>
    <s v="tier - 2"/>
    <s v="R1013"/>
  </r>
  <r>
    <s v="Id1956"/>
    <s v="Jimenez"/>
    <n v="16.809999999999999"/>
    <x v="49"/>
    <s v="yes"/>
    <x v="0"/>
    <x v="0"/>
    <x v="3"/>
    <s v="No"/>
    <s v="Under Weight"/>
    <s v="Normal"/>
    <n v="1958"/>
    <s v="Jun"/>
    <n v="30"/>
    <d v="1958-06-30T00:00:00"/>
    <n v="27037.91"/>
    <s v="tier - 2"/>
    <s v="tier - 2"/>
    <s v="R1013"/>
  </r>
  <r>
    <s v="Id1957"/>
    <s v="Zimny-Schmitt"/>
    <n v="16.690000000000001"/>
    <x v="655"/>
    <s v="yes"/>
    <x v="0"/>
    <x v="0"/>
    <x v="0"/>
    <s v="No"/>
    <s v="Under Weight"/>
    <s v="Diabetes"/>
    <n v="1994"/>
    <s v="Jul"/>
    <n v="2"/>
    <d v="1994-07-02T00:00:00"/>
    <n v="27080.639999999999"/>
    <s v="tier - 2"/>
    <s v="tier - 2"/>
    <s v="R1011"/>
  </r>
  <r>
    <s v="Id1958"/>
    <s v="Hill"/>
    <n v="23.21"/>
    <x v="39"/>
    <s v="yes"/>
    <x v="0"/>
    <x v="0"/>
    <x v="3"/>
    <s v="No"/>
    <s v="Normal Weight"/>
    <s v="Normal"/>
    <n v="1990"/>
    <s v="Dec"/>
    <n v="13"/>
    <d v="1990-12-13T00:00:00"/>
    <n v="27092.38"/>
    <s v="tier - 2"/>
    <s v="tier - 3"/>
    <s v="R1011"/>
  </r>
  <r>
    <s v="Id1959"/>
    <s v="Brohart"/>
    <n v="25.175000000000001"/>
    <x v="127"/>
    <s v="yes"/>
    <x v="0"/>
    <x v="0"/>
    <x v="3"/>
    <s v="No"/>
    <s v="Over Weight"/>
    <s v="Normal"/>
    <n v="1970"/>
    <s v="Oct"/>
    <n v="2"/>
    <d v="1970-10-02T00:00:00"/>
    <n v="27117.99"/>
    <s v="tier - 2"/>
    <s v="tier - 2"/>
    <s v="R1013"/>
  </r>
  <r>
    <s v="Id1960"/>
    <s v="Ryan"/>
    <n v="34.770000000000003"/>
    <x v="195"/>
    <s v="No"/>
    <x v="0"/>
    <x v="0"/>
    <x v="0"/>
    <s v="No"/>
    <s v="Obesity"/>
    <s v="Prediabetes"/>
    <n v="1965"/>
    <s v="Dec"/>
    <n v="21"/>
    <d v="1965-12-21T00:00:00"/>
    <n v="27218.44"/>
    <s v="tier - 2"/>
    <s v="tier - 1"/>
    <s v="R1017"/>
  </r>
  <r>
    <s v="Id1961"/>
    <s v="Oka"/>
    <n v="27.7"/>
    <x v="374"/>
    <s v="No"/>
    <x v="0"/>
    <x v="0"/>
    <x v="3"/>
    <s v="No"/>
    <s v="Over Weight"/>
    <s v="Normal"/>
    <n v="1999"/>
    <s v="Dec"/>
    <n v="2"/>
    <d v="1999-12-02T00:00:00"/>
    <n v="27236.959999999999"/>
    <s v="tier - 2"/>
    <s v="tier - 1"/>
    <s v="R1011"/>
  </r>
  <r>
    <s v="Id1962"/>
    <s v="Newman"/>
    <n v="19.12"/>
    <x v="18"/>
    <s v="yes"/>
    <x v="0"/>
    <x v="0"/>
    <x v="3"/>
    <s v="No"/>
    <s v="Normal Weight"/>
    <s v="Normal"/>
    <n v="1968"/>
    <s v="Jun"/>
    <n v="6"/>
    <d v="1968-06-06T00:00:00"/>
    <n v="27322.73"/>
    <s v="tier - 2"/>
    <s v="tier - 2"/>
    <s v="R1013"/>
  </r>
  <r>
    <s v="Id1963"/>
    <s v="Metzger"/>
    <n v="32.67"/>
    <x v="145"/>
    <s v="No"/>
    <x v="0"/>
    <x v="1"/>
    <x v="3"/>
    <s v="No"/>
    <s v="Obesity"/>
    <s v="Normal"/>
    <n v="1969"/>
    <s v="Oct"/>
    <n v="16"/>
    <d v="1969-10-16T00:00:00"/>
    <n v="27346.04"/>
    <s v="tier - 2"/>
    <s v="tier - 2"/>
    <s v="R1013"/>
  </r>
  <r>
    <s v="Id1964"/>
    <s v="Gonzalez"/>
    <n v="28.5"/>
    <x v="184"/>
    <s v="No"/>
    <x v="0"/>
    <x v="0"/>
    <x v="3"/>
    <s v="No"/>
    <s v="Over Weight"/>
    <s v="Prediabetes"/>
    <n v="1988"/>
    <s v="Sep"/>
    <n v="15"/>
    <d v="1988-09-15T00:00:00"/>
    <n v="27375.9"/>
    <s v="tier - 2"/>
    <s v="tier - 3"/>
    <s v="R1015"/>
  </r>
  <r>
    <s v="Id1965"/>
    <s v="Vaughn"/>
    <n v="39.270000000000003"/>
    <x v="178"/>
    <s v="No"/>
    <x v="0"/>
    <x v="0"/>
    <x v="0"/>
    <s v="No"/>
    <s v="Obesity"/>
    <s v="Prediabetes"/>
    <n v="1985"/>
    <s v="Dec"/>
    <n v="5"/>
    <d v="1985-12-05T00:00:00"/>
    <n v="27432.73"/>
    <s v="tier - 2"/>
    <s v="tier - 1"/>
    <s v="R1011"/>
  </r>
  <r>
    <s v="Id1966"/>
    <s v="Clifford"/>
    <n v="32.49"/>
    <x v="544"/>
    <s v="yes"/>
    <x v="0"/>
    <x v="0"/>
    <x v="0"/>
    <s v="No"/>
    <s v="Obesity"/>
    <s v="Normal"/>
    <n v="1981"/>
    <s v="Oct"/>
    <n v="3"/>
    <d v="1981-10-03T00:00:00"/>
    <n v="27495.59"/>
    <s v="tier - 2"/>
    <s v="tier - 1"/>
    <s v="R1011"/>
  </r>
  <r>
    <s v="Id1967"/>
    <s v="Petty"/>
    <n v="23.7"/>
    <x v="122"/>
    <s v="yes"/>
    <x v="0"/>
    <x v="0"/>
    <x v="0"/>
    <s v="No"/>
    <s v="Normal Weight"/>
    <s v="Normal"/>
    <n v="1965"/>
    <s v="Oct"/>
    <n v="19"/>
    <d v="1965-10-19T00:00:00"/>
    <n v="27533.91"/>
    <s v="tier - 2"/>
    <s v="tier - 3"/>
    <s v="R1013"/>
  </r>
  <r>
    <s v="Id1968"/>
    <s v="Sanford"/>
    <n v="30.4"/>
    <x v="33"/>
    <s v="No"/>
    <x v="1"/>
    <x v="0"/>
    <x v="3"/>
    <s v="No"/>
    <s v="Obesity"/>
    <s v="Prediabetes"/>
    <n v="1984"/>
    <s v="Jul"/>
    <n v="22"/>
    <d v="1984-07-22T00:00:00"/>
    <n v="27534.53"/>
    <s v="tier - 2"/>
    <s v="tier - 2"/>
    <s v="R1011"/>
  </r>
  <r>
    <s v="Id1969"/>
    <s v="Sprague"/>
    <n v="38.94"/>
    <x v="67"/>
    <s v="No"/>
    <x v="0"/>
    <x v="1"/>
    <x v="3"/>
    <s v="No"/>
    <s v="Obesity"/>
    <s v="Normal"/>
    <n v="1985"/>
    <s v="Nov"/>
    <n v="6"/>
    <d v="1985-11-06T00:00:00"/>
    <n v="27598.93"/>
    <s v="tier - 2"/>
    <s v="tier - 1"/>
    <s v="R1011"/>
  </r>
  <r>
    <s v="Id1970"/>
    <s v="Lasseron"/>
    <n v="31.02"/>
    <x v="95"/>
    <s v="No"/>
    <x v="0"/>
    <x v="1"/>
    <x v="3"/>
    <s v="No"/>
    <s v="Obesity"/>
    <s v="Normal"/>
    <n v="1992"/>
    <s v="Jun"/>
    <n v="11"/>
    <d v="1992-06-11T00:00:00"/>
    <n v="27614.71"/>
    <s v="tier - 2"/>
    <s v="tier - 3"/>
    <s v="R1011"/>
  </r>
  <r>
    <s v="Id1971"/>
    <s v="Bushong"/>
    <n v="17.5"/>
    <x v="176"/>
    <s v="No"/>
    <x v="0"/>
    <x v="0"/>
    <x v="3"/>
    <s v="No"/>
    <s v="Under Weight"/>
    <s v="Normal"/>
    <n v="1997"/>
    <s v="Sep"/>
    <n v="9"/>
    <d v="1997-09-09T00:00:00"/>
    <n v="27619.360000000001"/>
    <s v="tier - 2"/>
    <s v="tier - 3"/>
    <s v="R1011"/>
  </r>
  <r>
    <s v="Id1972"/>
    <s v="Dennison"/>
    <n v="34.799999999999997"/>
    <x v="614"/>
    <s v="yes"/>
    <x v="1"/>
    <x v="0"/>
    <x v="1"/>
    <s v="No"/>
    <s v="Obesity"/>
    <s v="Normal"/>
    <n v="1997"/>
    <s v="Oct"/>
    <n v="7"/>
    <d v="1997-10-07T00:00:00"/>
    <n v="27625.17"/>
    <s v="tier - 1"/>
    <s v="tier - 1"/>
    <s v="R1011"/>
  </r>
  <r>
    <s v="Id1973"/>
    <s v="Lira"/>
    <n v="17.3"/>
    <x v="223"/>
    <s v="yes"/>
    <x v="0"/>
    <x v="0"/>
    <x v="3"/>
    <s v="No"/>
    <s v="Under Weight"/>
    <s v="Diabetes"/>
    <n v="1992"/>
    <s v="Jul"/>
    <n v="3"/>
    <d v="1992-07-03T00:00:00"/>
    <n v="27696.11"/>
    <s v="tier - 1"/>
    <s v="tier - 2"/>
    <s v="R1011"/>
  </r>
  <r>
    <s v="Id1974"/>
    <s v="Nahigian"/>
    <n v="32.25"/>
    <x v="112"/>
    <s v="yes"/>
    <x v="0"/>
    <x v="0"/>
    <x v="0"/>
    <s v="No"/>
    <s v="Obesity"/>
    <s v="Normal"/>
    <n v="2002"/>
    <s v="Dec"/>
    <n v="6"/>
    <d v="2002-12-06T00:00:00"/>
    <n v="27724.29"/>
    <s v="tier - 1"/>
    <s v="tier - 3"/>
    <s v="R1013"/>
  </r>
  <r>
    <s v="Id1975"/>
    <s v="Cackett"/>
    <n v="42.4"/>
    <x v="102"/>
    <s v="yes"/>
    <x v="0"/>
    <x v="0"/>
    <x v="0"/>
    <s v="No"/>
    <s v="Obesity"/>
    <s v="Normal"/>
    <n v="1960"/>
    <s v="Jul"/>
    <n v="6"/>
    <d v="1960-07-06T00:00:00"/>
    <n v="27808.73"/>
    <s v="tier - 1"/>
    <s v="tier - 1"/>
    <s v="R1013"/>
  </r>
  <r>
    <s v="Id1976"/>
    <s v="Hunter-Galvan"/>
    <n v="38.664999999999999"/>
    <x v="320"/>
    <s v="No"/>
    <x v="1"/>
    <x v="0"/>
    <x v="3"/>
    <s v="No"/>
    <s v="Obesity"/>
    <s v="Normal"/>
    <n v="1985"/>
    <s v="Dec"/>
    <n v="4"/>
    <d v="1985-12-04T00:00:00"/>
    <n v="27849.94"/>
    <s v="tier - 1"/>
    <s v="tier - 1"/>
    <s v="R1011"/>
  </r>
  <r>
    <s v="Id1977"/>
    <s v="Pierret"/>
    <n v="29.92"/>
    <x v="206"/>
    <s v="yes"/>
    <x v="0"/>
    <x v="0"/>
    <x v="0"/>
    <s v="No"/>
    <s v="Obesity"/>
    <s v="Normal"/>
    <n v="1989"/>
    <s v="Nov"/>
    <n v="21"/>
    <d v="1989-11-21T00:00:00"/>
    <n v="27925.86"/>
    <s v="tier - 1"/>
    <s v="tier - 2"/>
    <s v="R1011"/>
  </r>
  <r>
    <s v="Id1978"/>
    <s v="White"/>
    <n v="29.48"/>
    <x v="197"/>
    <s v="yes"/>
    <x v="0"/>
    <x v="0"/>
    <x v="0"/>
    <s v="No"/>
    <s v="Over Weight"/>
    <s v="Normal"/>
    <n v="1991"/>
    <s v="Jun"/>
    <n v="4"/>
    <d v="1991-06-04T00:00:00"/>
    <n v="27931.11"/>
    <s v="tier - 1"/>
    <s v="tier - 3"/>
    <s v="R1011"/>
  </r>
  <r>
    <s v="Id1979"/>
    <s v="O'Neil"/>
    <n v="28.785"/>
    <x v="283"/>
    <s v="yes"/>
    <x v="0"/>
    <x v="0"/>
    <x v="0"/>
    <s v="No"/>
    <s v="Over Weight"/>
    <s v="Normal"/>
    <n v="1961"/>
    <s v="Jul"/>
    <n v="28"/>
    <d v="1961-07-28T00:00:00"/>
    <n v="27941.29"/>
    <s v="tier - 1"/>
    <s v="tier - 3"/>
    <s v="R1011"/>
  </r>
  <r>
    <s v="Id1980"/>
    <s v="Leitz"/>
    <n v="19.8"/>
    <x v="544"/>
    <s v="yes"/>
    <x v="0"/>
    <x v="0"/>
    <x v="0"/>
    <s v="No"/>
    <s v="Normal Weight"/>
    <s v="Normal"/>
    <n v="1999"/>
    <s v="Dec"/>
    <n v="21"/>
    <d v="1999-12-21T00:00:00"/>
    <n v="27980.77"/>
    <s v="tier - 1"/>
    <s v="tier - 1"/>
    <s v="R1011"/>
  </r>
  <r>
    <s v="Id1981"/>
    <s v="Durfee"/>
    <n v="35.53"/>
    <x v="82"/>
    <s v="No"/>
    <x v="0"/>
    <x v="1"/>
    <x v="3"/>
    <s v="No"/>
    <s v="Obesity"/>
    <s v="Normal"/>
    <n v="1985"/>
    <s v="Nov"/>
    <n v="29"/>
    <d v="1985-11-29T00:00:00"/>
    <n v="28006.94"/>
    <s v="tier - 1"/>
    <s v="tier - 2"/>
    <s v="R1011"/>
  </r>
  <r>
    <s v="Id1982"/>
    <s v="Maylone"/>
    <n v="21.47"/>
    <x v="93"/>
    <s v="yes"/>
    <x v="0"/>
    <x v="0"/>
    <x v="3"/>
    <s v="No"/>
    <s v="Normal Weight"/>
    <s v="Normal"/>
    <n v="1960"/>
    <s v="Nov"/>
    <n v="22"/>
    <d v="1960-11-22T00:00:00"/>
    <n v="28101.33"/>
    <s v="tier - 1"/>
    <s v="tier - 2"/>
    <s v="R1019"/>
  </r>
  <r>
    <s v="Id1983"/>
    <s v="Reiland"/>
    <n v="25.9"/>
    <x v="89"/>
    <s v="No"/>
    <x v="0"/>
    <x v="1"/>
    <x v="3"/>
    <s v="No"/>
    <s v="Over Weight"/>
    <s v="Normal"/>
    <n v="1999"/>
    <s v="Sep"/>
    <n v="6"/>
    <d v="1999-09-06T00:00:00"/>
    <n v="28245.34"/>
    <s v="tier - 1"/>
    <s v="tier - 3"/>
    <s v="R1011"/>
  </r>
  <r>
    <s v="Id1984"/>
    <s v="Hu"/>
    <n v="20.81"/>
    <x v="315"/>
    <s v="No"/>
    <x v="0"/>
    <x v="0"/>
    <x v="0"/>
    <s v="No"/>
    <s v="Normal Weight"/>
    <s v="Normal"/>
    <n v="1963"/>
    <s v="Nov"/>
    <n v="25"/>
    <d v="1963-11-25T00:00:00"/>
    <n v="28287.9"/>
    <s v="tier - 1"/>
    <s v="tier - 1"/>
    <s v="R1013"/>
  </r>
  <r>
    <s v="Id1985"/>
    <s v="Lessek"/>
    <n v="25.84"/>
    <x v="336"/>
    <s v="yes"/>
    <x v="0"/>
    <x v="1"/>
    <x v="3"/>
    <s v="No"/>
    <s v="Over Weight"/>
    <s v="Prediabetes"/>
    <n v="1990"/>
    <s v="Dec"/>
    <n v="24"/>
    <d v="1990-12-24T00:00:00"/>
    <n v="28302.33"/>
    <s v="tier - 1"/>
    <s v="tier - 2"/>
    <s v="R1011"/>
  </r>
  <r>
    <s v="Id1986"/>
    <s v="Colavincenzo"/>
    <n v="30.95"/>
    <x v="361"/>
    <s v="No"/>
    <x v="0"/>
    <x v="1"/>
    <x v="3"/>
    <s v="No"/>
    <s v="Obesity"/>
    <s v="Normal"/>
    <n v="1977"/>
    <s v="Dec"/>
    <n v="2"/>
    <d v="1977-12-02T00:00:00"/>
    <n v="28340.19"/>
    <s v="tier - 1"/>
    <s v="tier - 2"/>
    <s v="R1012"/>
  </r>
  <r>
    <s v="Id1987"/>
    <s v="Mendez-Karr"/>
    <n v="30.54"/>
    <x v="633"/>
    <s v="No"/>
    <x v="0"/>
    <x v="1"/>
    <x v="3"/>
    <s v="No"/>
    <s v="Obesity"/>
    <s v="Normal"/>
    <n v="1974"/>
    <s v="Sep"/>
    <n v="16"/>
    <d v="1974-09-16T00:00:00"/>
    <n v="28468.92"/>
    <s v="tier - 1"/>
    <s v="tier - 1"/>
    <s v="R1012"/>
  </r>
  <r>
    <s v="Id1988"/>
    <s v="Saulnier"/>
    <n v="33.914999999999999"/>
    <x v="85"/>
    <s v="yes"/>
    <x v="0"/>
    <x v="0"/>
    <x v="0"/>
    <s v="No"/>
    <s v="Obesity"/>
    <s v="Prediabetes"/>
    <n v="1982"/>
    <s v="Dec"/>
    <n v="11"/>
    <d v="1982-12-11T00:00:00"/>
    <n v="28476.73"/>
    <s v="tier - 1"/>
    <s v="tier - 2"/>
    <s v="R1012"/>
  </r>
  <r>
    <s v="Id1989"/>
    <s v="Schoonover"/>
    <n v="33.31"/>
    <x v="40"/>
    <s v="No"/>
    <x v="0"/>
    <x v="1"/>
    <x v="3"/>
    <s v="No"/>
    <s v="Obesity"/>
    <s v="Normal"/>
    <n v="1985"/>
    <s v="Sep"/>
    <n v="27"/>
    <d v="1985-09-27T00:00:00"/>
    <n v="28542.86"/>
    <s v="tier - 1"/>
    <s v="tier - 3"/>
    <s v="R1011"/>
  </r>
  <r>
    <s v="Id1990"/>
    <s v="Hass"/>
    <n v="25.745000000000001"/>
    <x v="473"/>
    <s v="yes"/>
    <x v="0"/>
    <x v="0"/>
    <x v="0"/>
    <s v="No"/>
    <s v="Over Weight"/>
    <s v="Normal"/>
    <n v="1990"/>
    <s v="Dec"/>
    <n v="5"/>
    <d v="1990-12-05T00:00:00"/>
    <n v="28716.14"/>
    <s v="tier - 1"/>
    <s v="tier - 3"/>
    <s v="R1011"/>
  </r>
  <r>
    <s v="Id1991"/>
    <s v="Cadotte"/>
    <n v="37.1"/>
    <x v="149"/>
    <s v="No"/>
    <x v="0"/>
    <x v="0"/>
    <x v="0"/>
    <s v="No"/>
    <s v="Obesity"/>
    <s v="Prediabetes"/>
    <n v="1961"/>
    <s v="Aug"/>
    <n v="3"/>
    <d v="1961-08-03T00:00:00"/>
    <n v="28868.66"/>
    <s v="tier - 1"/>
    <s v="tier - 2"/>
    <s v="R1012"/>
  </r>
  <r>
    <s v="Id1992"/>
    <s v="Cacciapaglia"/>
    <n v="35.435000000000002"/>
    <x v="336"/>
    <s v="No"/>
    <x v="0"/>
    <x v="0"/>
    <x v="0"/>
    <s v="No"/>
    <s v="Obesity"/>
    <s v="Prediabetes"/>
    <n v="1962"/>
    <s v="Jul"/>
    <n v="25"/>
    <d v="1962-07-25T00:00:00"/>
    <n v="28923.14"/>
    <s v="tier - 1"/>
    <s v="tier - 1"/>
    <s v="R1012"/>
  </r>
  <r>
    <s v="Id1993"/>
    <s v="Mininger"/>
    <n v="20.399999999999999"/>
    <x v="249"/>
    <s v="No"/>
    <x v="0"/>
    <x v="0"/>
    <x v="0"/>
    <s v="No"/>
    <s v="Normal Weight"/>
    <s v="Normal"/>
    <n v="1959"/>
    <s v="Dec"/>
    <n v="5"/>
    <d v="1959-12-05T00:00:00"/>
    <n v="28950.47"/>
    <s v="tier - 1"/>
    <s v="tier - 1"/>
    <s v="R1012"/>
  </r>
  <r>
    <s v="Id1994"/>
    <s v="Mayo"/>
    <n v="42.13"/>
    <x v="186"/>
    <s v="yes"/>
    <x v="0"/>
    <x v="1"/>
    <x v="3"/>
    <s v="No"/>
    <s v="Obesity"/>
    <s v="Prediabetes"/>
    <n v="2003"/>
    <s v="Sep"/>
    <n v="1"/>
    <d v="2003-09-01T00:00:00"/>
    <n v="28998.68"/>
    <s v="tier - 1"/>
    <s v="tier - 3"/>
    <s v="R1011"/>
  </r>
  <r>
    <s v="Id1995"/>
    <s v="Zicko"/>
    <n v="33.99"/>
    <x v="249"/>
    <s v="yes"/>
    <x v="0"/>
    <x v="1"/>
    <x v="3"/>
    <s v="No"/>
    <s v="Obesity"/>
    <s v="Normal"/>
    <n v="1992"/>
    <s v="Jul"/>
    <n v="7"/>
    <d v="1992-07-07T00:00:00"/>
    <n v="29007.82"/>
    <s v="tier - 1"/>
    <s v="tier - 3"/>
    <s v="R1011"/>
  </r>
  <r>
    <s v="Id1996"/>
    <s v="Graham"/>
    <n v="28.594999999999999"/>
    <x v="419"/>
    <s v="yes"/>
    <x v="0"/>
    <x v="1"/>
    <x v="3"/>
    <s v="No"/>
    <s v="Over Weight"/>
    <s v="Normal"/>
    <n v="1980"/>
    <s v="Jul"/>
    <n v="14"/>
    <d v="1980-07-14T00:00:00"/>
    <n v="29114.21"/>
    <s v="tier - 1"/>
    <s v="tier - 3"/>
    <s v="R1011"/>
  </r>
  <r>
    <s v="Id1997"/>
    <s v="Boland"/>
    <n v="20.8"/>
    <x v="212"/>
    <s v="yes"/>
    <x v="0"/>
    <x v="1"/>
    <x v="3"/>
    <s v="No"/>
    <s v="Normal Weight"/>
    <s v="Normal"/>
    <n v="1978"/>
    <s v="Nov"/>
    <n v="29"/>
    <d v="1978-11-29T00:00:00"/>
    <n v="29114.77"/>
    <s v="tier - 1"/>
    <s v="tier - 1"/>
    <s v="R1011"/>
  </r>
  <r>
    <s v="Id1998"/>
    <s v="Cupp"/>
    <n v="23.465"/>
    <x v="106"/>
    <s v="yes"/>
    <x v="0"/>
    <x v="1"/>
    <x v="3"/>
    <s v="No"/>
    <s v="Normal Weight"/>
    <s v="Prediabetes"/>
    <n v="1961"/>
    <s v="Dec"/>
    <n v="24"/>
    <d v="1961-12-24T00:00:00"/>
    <n v="29141.360000000001"/>
    <s v="tier - 1"/>
    <s v="tier - 3"/>
    <s v="R1012"/>
  </r>
  <r>
    <s v="Id1999"/>
    <s v="Shaw"/>
    <n v="40.185000000000002"/>
    <x v="169"/>
    <s v="yes"/>
    <x v="0"/>
    <x v="0"/>
    <x v="0"/>
    <s v="No"/>
    <s v="Obesity"/>
    <s v="Prediabetes"/>
    <n v="1976"/>
    <s v="Nov"/>
    <n v="8"/>
    <d v="1976-11-08T00:00:00"/>
    <n v="29160.39"/>
    <s v="tier - 1"/>
    <s v="tier - 2"/>
    <s v="R1011"/>
  </r>
  <r>
    <s v="Id2000"/>
    <s v="Klassen"/>
    <n v="21.89"/>
    <x v="186"/>
    <s v="yes"/>
    <x v="0"/>
    <x v="0"/>
    <x v="0"/>
    <s v="No"/>
    <s v="Normal Weight"/>
    <s v="Prediabetes"/>
    <n v="1969"/>
    <s v="Jul"/>
    <n v="9"/>
    <d v="1969-07-09T00:00:00"/>
    <n v="29186.48"/>
    <s v="tier - 1"/>
    <s v="tier - 3"/>
    <s v="R1024"/>
  </r>
  <r>
    <s v="Id2001"/>
    <s v="Musal"/>
    <n v="29.34"/>
    <x v="34"/>
    <s v="yes"/>
    <x v="1"/>
    <x v="0"/>
    <x v="1"/>
    <s v="No"/>
    <s v="Over Weight"/>
    <s v="Prediabetes"/>
    <n v="1978"/>
    <s v="Jul"/>
    <n v="21"/>
    <d v="1978-07-21T00:00:00"/>
    <n v="29227.599999999999"/>
    <s v="tier - 1"/>
    <s v="tier - 3"/>
    <s v="R1012"/>
  </r>
  <r>
    <s v="Id2002"/>
    <s v="Kitayama"/>
    <n v="22.61"/>
    <x v="69"/>
    <s v="yes"/>
    <x v="0"/>
    <x v="0"/>
    <x v="0"/>
    <s v="No"/>
    <s v="Normal Weight"/>
    <s v="Normal"/>
    <n v="1958"/>
    <s v="Jun"/>
    <n v="5"/>
    <d v="1958-06-05T00:00:00"/>
    <n v="29330.98"/>
    <s v="tier - 1"/>
    <s v="tier - 2"/>
    <s v="R1012"/>
  </r>
  <r>
    <s v="Id2003"/>
    <s v="Altman"/>
    <n v="22.23"/>
    <x v="34"/>
    <s v="yes"/>
    <x v="0"/>
    <x v="0"/>
    <x v="0"/>
    <s v="No"/>
    <s v="Normal Weight"/>
    <s v="Prediabetes"/>
    <n v="1985"/>
    <s v="Nov"/>
    <n v="7"/>
    <d v="1985-11-07T00:00:00"/>
    <n v="29352.560000000001"/>
    <s v="tier - 1"/>
    <s v="tier - 1"/>
    <s v="R1011"/>
  </r>
  <r>
    <s v="Id2004"/>
    <s v="Demchko"/>
    <n v="33.4"/>
    <x v="49"/>
    <s v="No"/>
    <x v="0"/>
    <x v="0"/>
    <x v="0"/>
    <s v="No"/>
    <s v="Obesity"/>
    <s v="Normal"/>
    <n v="1987"/>
    <s v="Jul"/>
    <n v="16"/>
    <d v="1987-07-16T00:00:00"/>
    <n v="29443.59"/>
    <s v="tier - 1"/>
    <s v="tier - 1"/>
    <s v="R1011"/>
  </r>
  <r>
    <s v="Id2005"/>
    <s v="Wild"/>
    <n v="33.11"/>
    <x v="507"/>
    <s v="No"/>
    <x v="0"/>
    <x v="0"/>
    <x v="0"/>
    <s v="No"/>
    <s v="Obesity"/>
    <s v="Normal"/>
    <n v="1959"/>
    <s v="Oct"/>
    <n v="20"/>
    <d v="1959-10-20T00:00:00"/>
    <n v="29523.17"/>
    <s v="tier - 1"/>
    <s v="tier - 2"/>
    <s v="R1024"/>
  </r>
  <r>
    <s v="Id2006"/>
    <s v="Betts"/>
    <n v="16.815000000000001"/>
    <x v="319"/>
    <s v="yes"/>
    <x v="0"/>
    <x v="0"/>
    <x v="0"/>
    <s v="No"/>
    <s v="Under Weight"/>
    <s v="Normal"/>
    <n v="1975"/>
    <s v="Nov"/>
    <n v="3"/>
    <d v="1975-11-03T00:00:00"/>
    <n v="29583.8"/>
    <s v="tier - 1"/>
    <s v="tier - 1"/>
    <s v="R1011"/>
  </r>
  <r>
    <s v="Id2007"/>
    <s v="Martin"/>
    <n v="25.61"/>
    <x v="544"/>
    <s v="No"/>
    <x v="0"/>
    <x v="1"/>
    <x v="3"/>
    <s v="No"/>
    <s v="Over Weight"/>
    <s v="Normal"/>
    <n v="1993"/>
    <s v="Jul"/>
    <n v="27"/>
    <d v="1993-07-27T00:00:00"/>
    <n v="29622.69"/>
    <s v="tier - 1"/>
    <s v="tier - 1"/>
    <s v="R1011"/>
  </r>
  <r>
    <s v="Id2008"/>
    <s v="Vandeventer"/>
    <n v="25.8"/>
    <x v="206"/>
    <s v="No"/>
    <x v="0"/>
    <x v="0"/>
    <x v="0"/>
    <s v="No"/>
    <s v="Over Weight"/>
    <s v="Normal"/>
    <n v="1973"/>
    <s v="Aug"/>
    <n v="23"/>
    <d v="1973-08-23T00:00:00"/>
    <n v="29757.69"/>
    <s v="tier - 1"/>
    <s v="tier - 3"/>
    <s v="R1011"/>
  </r>
  <r>
    <s v="Id2009"/>
    <s v="Hirano"/>
    <n v="27.39"/>
    <x v="45"/>
    <s v="No"/>
    <x v="0"/>
    <x v="0"/>
    <x v="0"/>
    <s v="No"/>
    <s v="Over Weight"/>
    <s v="Normal"/>
    <n v="1998"/>
    <s v="Jun"/>
    <n v="20"/>
    <d v="1998-06-20T00:00:00"/>
    <n v="29760.6"/>
    <s v="tier - 1"/>
    <s v="tier - 2"/>
    <s v="R1011"/>
  </r>
  <r>
    <s v="Id2010"/>
    <s v="Davi"/>
    <n v="17.03"/>
    <x v="198"/>
    <s v="No"/>
    <x v="0"/>
    <x v="0"/>
    <x v="3"/>
    <s v="No"/>
    <s v="Under Weight"/>
    <s v="Normal"/>
    <n v="1981"/>
    <s v="Aug"/>
    <n v="13"/>
    <d v="1981-08-13T00:00:00"/>
    <n v="29816.639999999999"/>
    <s v="tier - 1"/>
    <s v="tier - 2"/>
    <s v="R1011"/>
  </r>
  <r>
    <s v="Id2011"/>
    <s v="Sloan"/>
    <n v="23.75"/>
    <x v="206"/>
    <s v="yes"/>
    <x v="0"/>
    <x v="0"/>
    <x v="0"/>
    <s v="No"/>
    <s v="Normal Weight"/>
    <s v="Normal"/>
    <n v="1982"/>
    <s v="Oct"/>
    <n v="29"/>
    <d v="1982-10-29T00:00:00"/>
    <n v="29818.76"/>
    <s v="tier - 1"/>
    <s v="tier - 1"/>
    <s v="R1012"/>
  </r>
  <r>
    <s v="Id2012"/>
    <s v="Homich"/>
    <n v="26.03"/>
    <x v="78"/>
    <s v="yes"/>
    <x v="0"/>
    <x v="0"/>
    <x v="3"/>
    <s v="No"/>
    <s v="Over Weight"/>
    <s v="Normal"/>
    <n v="1989"/>
    <s v="Dec"/>
    <n v="30"/>
    <d v="1989-12-30T00:00:00"/>
    <n v="29852.48"/>
    <s v="tier - 1"/>
    <s v="tier - 3"/>
    <s v="R1011"/>
  </r>
  <r>
    <s v="Id2013"/>
    <s v="Bell"/>
    <n v="16.079999999999998"/>
    <x v="425"/>
    <s v="No"/>
    <x v="0"/>
    <x v="0"/>
    <x v="0"/>
    <s v="No"/>
    <s v="Under Weight"/>
    <s v="Prediabetes"/>
    <n v="1975"/>
    <s v="Aug"/>
    <n v="19"/>
    <d v="1975-08-19T00:00:00"/>
    <n v="29899.25"/>
    <s v="tier - 1"/>
    <s v="tier - 3"/>
    <s v="R1011"/>
  </r>
  <r>
    <s v="Id2014"/>
    <s v="Kristjansson"/>
    <n v="30.875"/>
    <x v="540"/>
    <s v="No"/>
    <x v="0"/>
    <x v="0"/>
    <x v="0"/>
    <s v="No"/>
    <s v="Obesity"/>
    <s v="Normal"/>
    <n v="1988"/>
    <s v="Dec"/>
    <n v="30"/>
    <d v="1988-12-30T00:00:00"/>
    <n v="29929.56"/>
    <s v="tier - 1"/>
    <s v="tier - 1"/>
    <s v="R1011"/>
  </r>
  <r>
    <s v="Id2015"/>
    <s v="Pitman"/>
    <n v="31.79"/>
    <x v="656"/>
    <s v="No"/>
    <x v="0"/>
    <x v="0"/>
    <x v="0"/>
    <s v="No"/>
    <s v="Obesity"/>
    <s v="Diabetes"/>
    <n v="1976"/>
    <s v="Jun"/>
    <n v="12"/>
    <d v="1976-06-12T00:00:00"/>
    <n v="29933.75"/>
    <s v="tier - 1"/>
    <s v="tier - 1"/>
    <s v="R1011"/>
  </r>
  <r>
    <s v="Id2016"/>
    <s v="Curley"/>
    <n v="28.48"/>
    <x v="21"/>
    <s v="yes"/>
    <x v="0"/>
    <x v="1"/>
    <x v="3"/>
    <s v="No"/>
    <s v="Over Weight"/>
    <s v="Prediabetes"/>
    <n v="1991"/>
    <s v="Oct"/>
    <n v="5"/>
    <d v="1991-10-05T00:00:00"/>
    <n v="29969.67"/>
    <s v="tier - 1"/>
    <s v="tier - 1"/>
    <s v="R1011"/>
  </r>
  <r>
    <s v="Id2017"/>
    <s v="Zimmer"/>
    <n v="26.6"/>
    <x v="280"/>
    <s v="No"/>
    <x v="0"/>
    <x v="0"/>
    <x v="3"/>
    <s v="No"/>
    <s v="Over Weight"/>
    <s v="Normal"/>
    <n v="1981"/>
    <s v="Aug"/>
    <n v="4"/>
    <d v="1981-08-04T00:00:00"/>
    <n v="30026.87"/>
    <s v="tier - 2"/>
    <s v="tier - 3"/>
    <s v="R1012"/>
  </r>
  <r>
    <s v="Id2018"/>
    <s v="Granski"/>
    <n v="25.27"/>
    <x v="334"/>
    <s v="No"/>
    <x v="0"/>
    <x v="0"/>
    <x v="3"/>
    <s v="No"/>
    <s v="Over Weight"/>
    <s v="Prediabetes"/>
    <n v="1967"/>
    <s v="Jun"/>
    <n v="16"/>
    <d v="1967-06-16T00:00:00"/>
    <n v="30063.58"/>
    <s v="tier - 1"/>
    <s v="tier - 1"/>
    <s v="R1012"/>
  </r>
  <r>
    <s v="Id2019"/>
    <s v="Dunn"/>
    <n v="34.484999999999999"/>
    <x v="577"/>
    <s v="yes"/>
    <x v="0"/>
    <x v="1"/>
    <x v="3"/>
    <s v="No"/>
    <s v="Obesity"/>
    <s v="Normal"/>
    <n v="1979"/>
    <s v="Sep"/>
    <n v="2"/>
    <d v="1979-09-02T00:00:00"/>
    <n v="30095.97"/>
    <s v="tier - 2"/>
    <s v="tier - 3"/>
    <s v="R1011"/>
  </r>
  <r>
    <s v="Id2020"/>
    <s v="Regina"/>
    <n v="15.57"/>
    <x v="212"/>
    <s v="yes"/>
    <x v="0"/>
    <x v="0"/>
    <x v="3"/>
    <s v="No"/>
    <s v="Under Weight"/>
    <s v="Normal"/>
    <n v="1971"/>
    <s v="Dec"/>
    <n v="25"/>
    <d v="1971-12-25T00:00:00"/>
    <n v="30134.75"/>
    <s v="tier - 2"/>
    <s v="tier - 3"/>
    <s v="R1011"/>
  </r>
  <r>
    <s v="Id2021"/>
    <s v="O'Connor"/>
    <n v="30.36"/>
    <x v="464"/>
    <s v="No"/>
    <x v="0"/>
    <x v="0"/>
    <x v="0"/>
    <s v="No"/>
    <s v="Obesity"/>
    <s v="Diabetes"/>
    <n v="1958"/>
    <s v="Aug"/>
    <n v="11"/>
    <d v="1958-08-11T00:00:00"/>
    <n v="30166.62"/>
    <s v="tier - 1"/>
    <s v="tier - 3"/>
    <s v="R1012"/>
  </r>
  <r>
    <s v="Id2022"/>
    <s v="Howe"/>
    <n v="19.37"/>
    <x v="237"/>
    <s v="No"/>
    <x v="0"/>
    <x v="0"/>
    <x v="0"/>
    <s v="No"/>
    <s v="Normal Weight"/>
    <s v="Normal"/>
    <n v="1963"/>
    <s v="Sep"/>
    <n v="13"/>
    <d v="1963-09-13T00:00:00"/>
    <n v="30184.94"/>
    <s v="tier - 1"/>
    <s v="tier - 1"/>
    <s v="R1014"/>
  </r>
  <r>
    <s v="Id2023"/>
    <s v="Atwater"/>
    <n v="16.71"/>
    <x v="237"/>
    <s v="No"/>
    <x v="0"/>
    <x v="0"/>
    <x v="3"/>
    <s v="No"/>
    <s v="Under Weight"/>
    <s v="Normal"/>
    <n v="1962"/>
    <s v="Sep"/>
    <n v="15"/>
    <d v="1962-09-15T00:00:00"/>
    <n v="30260"/>
    <s v="tier - 1"/>
    <s v="tier - 1"/>
    <s v="R1014"/>
  </r>
  <r>
    <s v="Id2024"/>
    <s v="Gurganus"/>
    <n v="24.1"/>
    <x v="171"/>
    <s v="yes"/>
    <x v="0"/>
    <x v="0"/>
    <x v="3"/>
    <s v="No"/>
    <s v="Normal Weight"/>
    <s v="Normal"/>
    <n v="1972"/>
    <s v="Jul"/>
    <n v="24"/>
    <d v="1972-07-24T00:00:00"/>
    <n v="30284.639999999999"/>
    <s v="tier - 1"/>
    <s v="tier - 1"/>
    <s v="R1012"/>
  </r>
  <r>
    <s v="Id2025"/>
    <s v="Holden"/>
    <n v="29.77"/>
    <x v="207"/>
    <s v="No"/>
    <x v="0"/>
    <x v="0"/>
    <x v="0"/>
    <s v="No"/>
    <s v="Over Weight"/>
    <s v="Diabetes"/>
    <n v="2004"/>
    <s v="Jun"/>
    <n v="1"/>
    <d v="2004-06-01T00:00:00"/>
    <n v="30328.27"/>
    <s v="tier - 2"/>
    <s v="tier - 2"/>
    <s v="R1011"/>
  </r>
  <r>
    <s v="Id2026"/>
    <s v="Parton"/>
    <n v="46.53"/>
    <x v="95"/>
    <s v="yes"/>
    <x v="0"/>
    <x v="0"/>
    <x v="0"/>
    <s v="No"/>
    <s v="Obesity"/>
    <s v="Normal"/>
    <n v="1969"/>
    <s v="Jul"/>
    <n v="30"/>
    <d v="1969-07-30T00:00:00"/>
    <n v="30366.93"/>
    <s v="tier - 2"/>
    <s v="tier - 2"/>
    <s v="R1011"/>
  </r>
  <r>
    <s v="Id2027"/>
    <s v="Downs"/>
    <n v="23.4"/>
    <x v="102"/>
    <s v="No"/>
    <x v="0"/>
    <x v="1"/>
    <x v="3"/>
    <s v="No"/>
    <s v="Normal Weight"/>
    <s v="Normal"/>
    <n v="1976"/>
    <s v="Sep"/>
    <n v="3"/>
    <d v="1976-09-03T00:00:00"/>
    <n v="30409.53"/>
    <s v="tier - 2"/>
    <s v="tier - 3"/>
    <s v="R1012"/>
  </r>
  <r>
    <s v="Id2028"/>
    <s v="Dent"/>
    <n v="30"/>
    <x v="280"/>
    <s v="yes"/>
    <x v="0"/>
    <x v="0"/>
    <x v="0"/>
    <s v="No"/>
    <s v="Obesity"/>
    <s v="Normal"/>
    <n v="1998"/>
    <s v="Oct"/>
    <n v="28"/>
    <d v="1998-10-28T00:00:00"/>
    <n v="30422.03"/>
    <s v="tier - 2"/>
    <s v="tier - 3"/>
    <s v="R1011"/>
  </r>
  <r>
    <s v="Id2029"/>
    <s v="Ranti"/>
    <n v="29.15"/>
    <x v="470"/>
    <s v="yes"/>
    <x v="0"/>
    <x v="0"/>
    <x v="0"/>
    <s v="No"/>
    <s v="Over Weight"/>
    <s v="Normal"/>
    <n v="1983"/>
    <s v="Sep"/>
    <n v="3"/>
    <d v="1983-09-03T00:00:00"/>
    <n v="30457.37"/>
    <s v="tier - 2"/>
    <s v="tier - 1"/>
    <s v="R1012"/>
  </r>
  <r>
    <s v="Id2030"/>
    <s v="Ishaq"/>
    <n v="34.865000000000002"/>
    <x v="375"/>
    <s v="No"/>
    <x v="0"/>
    <x v="0"/>
    <x v="0"/>
    <s v="No"/>
    <s v="Obesity"/>
    <s v="Normal"/>
    <n v="1986"/>
    <s v="Aug"/>
    <n v="10"/>
    <d v="1986-08-10T00:00:00"/>
    <n v="30530.5"/>
    <s v="tier - 2"/>
    <s v="tier - 1"/>
    <s v="R1011"/>
  </r>
  <r>
    <s v="Id2031"/>
    <s v="Wiles"/>
    <n v="28.12"/>
    <x v="122"/>
    <s v="yes"/>
    <x v="1"/>
    <x v="0"/>
    <x v="1"/>
    <s v="No"/>
    <s v="Over Weight"/>
    <s v="Normal"/>
    <n v="1970"/>
    <s v="Nov"/>
    <n v="11"/>
    <d v="1970-11-11T00:00:00"/>
    <n v="30625.65"/>
    <s v="tier - 2"/>
    <s v="tier - 3"/>
    <s v="R1011"/>
  </r>
  <r>
    <s v="Id2032"/>
    <s v="Roberts"/>
    <n v="29.45"/>
    <x v="219"/>
    <s v="yes"/>
    <x v="0"/>
    <x v="0"/>
    <x v="0"/>
    <s v="No"/>
    <s v="Over Weight"/>
    <s v="Normal"/>
    <n v="1999"/>
    <s v="Sep"/>
    <n v="21"/>
    <d v="1999-09-21T00:00:00"/>
    <n v="30697.71"/>
    <s v="tier - 1"/>
    <s v="tier - 2"/>
    <s v="R1011"/>
  </r>
  <r>
    <s v="Id2033"/>
    <s v="Serafini"/>
    <n v="27.94"/>
    <x v="637"/>
    <s v="No"/>
    <x v="0"/>
    <x v="1"/>
    <x v="3"/>
    <s v="No"/>
    <s v="Over Weight"/>
    <s v="Prediabetes"/>
    <n v="1983"/>
    <s v="Dec"/>
    <n v="21"/>
    <d v="1983-12-21T00:00:00"/>
    <n v="30724.44"/>
    <s v="tier - 2"/>
    <s v="tier - 3"/>
    <s v="R1011"/>
  </r>
  <r>
    <s v="Id2034"/>
    <s v="Button"/>
    <n v="27.2"/>
    <x v="334"/>
    <s v="No"/>
    <x v="0"/>
    <x v="1"/>
    <x v="3"/>
    <s v="No"/>
    <s v="Over Weight"/>
    <s v="Prediabetes"/>
    <n v="1988"/>
    <s v="Sep"/>
    <n v="5"/>
    <d v="1988-09-05T00:00:00"/>
    <n v="30763.01"/>
    <s v="tier - 2"/>
    <s v="tier - 1"/>
    <s v="R1011"/>
  </r>
  <r>
    <s v="Id2035"/>
    <s v="Gaal"/>
    <n v="33.344999999999999"/>
    <x v="144"/>
    <s v="No"/>
    <x v="0"/>
    <x v="0"/>
    <x v="3"/>
    <s v="No"/>
    <s v="Obesity"/>
    <s v="Normal"/>
    <n v="1961"/>
    <s v="Sep"/>
    <n v="9"/>
    <d v="1961-09-09T00:00:00"/>
    <n v="30942.19"/>
    <s v="tier - 2"/>
    <s v="tier - 2"/>
    <s v="R1013"/>
  </r>
  <r>
    <s v="Id2036"/>
    <s v="Liptak"/>
    <n v="29.925000000000001"/>
    <x v="352"/>
    <s v="No"/>
    <x v="0"/>
    <x v="0"/>
    <x v="3"/>
    <s v="No"/>
    <s v="Obesity"/>
    <s v="Normal"/>
    <n v="2004"/>
    <s v="Nov"/>
    <n v="9"/>
    <d v="2004-11-09T00:00:00"/>
    <n v="31196.61"/>
    <s v="tier - 2"/>
    <s v="tier - 1"/>
    <s v="R1011"/>
  </r>
  <r>
    <s v="Id2037"/>
    <s v="Kellam"/>
    <n v="24.225000000000001"/>
    <x v="614"/>
    <s v="No"/>
    <x v="0"/>
    <x v="0"/>
    <x v="3"/>
    <s v="No"/>
    <s v="Normal Weight"/>
    <s v="Normal"/>
    <n v="2000"/>
    <s v="Jul"/>
    <n v="22"/>
    <d v="2000-07-22T00:00:00"/>
    <n v="31234.560000000001"/>
    <s v="tier - 1"/>
    <s v="tier - 1"/>
    <s v="R1011"/>
  </r>
  <r>
    <s v="Id2038"/>
    <s v="Gordon"/>
    <n v="29.68"/>
    <x v="251"/>
    <s v="No"/>
    <x v="1"/>
    <x v="0"/>
    <x v="3"/>
    <s v="No"/>
    <s v="Over Weight"/>
    <s v="Normal"/>
    <n v="1968"/>
    <s v="Jul"/>
    <n v="9"/>
    <d v="1968-07-09T00:00:00"/>
    <n v="31322.53"/>
    <s v="tier - 2"/>
    <s v="tier - 1"/>
    <s v="R1011"/>
  </r>
  <r>
    <s v="Id2039"/>
    <s v="Hyland"/>
    <n v="20.614999999999998"/>
    <x v="3"/>
    <s v="No"/>
    <x v="0"/>
    <x v="1"/>
    <x v="3"/>
    <s v="No"/>
    <s v="Normal Weight"/>
    <s v="Prediabetes"/>
    <n v="1995"/>
    <s v="Sep"/>
    <n v="27"/>
    <d v="1995-09-27T00:00:00"/>
    <n v="31328.27"/>
    <s v="tier - 2"/>
    <s v="tier - 2"/>
    <s v="R1011"/>
  </r>
  <r>
    <s v="Id2040"/>
    <s v="Wagoner"/>
    <n v="32.119999999999997"/>
    <x v="196"/>
    <s v="No"/>
    <x v="1"/>
    <x v="0"/>
    <x v="3"/>
    <s v="No"/>
    <s v="Obesity"/>
    <s v="Normal"/>
    <n v="1974"/>
    <s v="Oct"/>
    <n v="8"/>
    <d v="1974-10-08T00:00:00"/>
    <n v="31368.81"/>
    <s v="tier - 2"/>
    <s v="tier - 3"/>
    <s v="R1011"/>
  </r>
  <r>
    <s v="Id2041"/>
    <s v="Thomas"/>
    <n v="27.36"/>
    <x v="21"/>
    <s v="No"/>
    <x v="0"/>
    <x v="0"/>
    <x v="0"/>
    <s v="No"/>
    <s v="Over Weight"/>
    <s v="Prediabetes"/>
    <n v="1975"/>
    <s v="Oct"/>
    <n v="29"/>
    <d v="1975-10-29T00:00:00"/>
    <n v="31591.82"/>
    <s v="tier - 2"/>
    <s v="tier - 1"/>
    <s v="R1011"/>
  </r>
  <r>
    <s v="Id2042"/>
    <s v="Goffi"/>
    <n v="17.385000000000002"/>
    <x v="85"/>
    <s v="No"/>
    <x v="0"/>
    <x v="0"/>
    <x v="0"/>
    <s v="No"/>
    <s v="Under Weight"/>
    <s v="Prediabetes"/>
    <n v="1960"/>
    <s v="Dec"/>
    <n v="13"/>
    <d v="1960-12-13T00:00:00"/>
    <n v="31620"/>
    <s v="tier - 2"/>
    <s v="tier - 1"/>
    <s v="R1024"/>
  </r>
  <r>
    <s v="Id2043"/>
    <s v="Salovaara"/>
    <n v="30.13"/>
    <x v="268"/>
    <s v="No"/>
    <x v="1"/>
    <x v="0"/>
    <x v="3"/>
    <s v="No"/>
    <s v="Obesity"/>
    <s v="Prediabetes"/>
    <n v="1977"/>
    <s v="Oct"/>
    <n v="14"/>
    <d v="1977-10-14T00:00:00"/>
    <n v="31736.7"/>
    <s v="tier - 2"/>
    <s v="tier - 2"/>
    <s v="R1012"/>
  </r>
  <r>
    <s v="Id2044"/>
    <s v="Reid"/>
    <n v="25.44"/>
    <x v="60"/>
    <s v="yes"/>
    <x v="0"/>
    <x v="1"/>
    <x v="3"/>
    <s v="No"/>
    <s v="Over Weight"/>
    <s v="Prediabetes"/>
    <n v="1984"/>
    <s v="Sep"/>
    <n v="10"/>
    <d v="1984-09-10T00:00:00"/>
    <n v="31743.919999999998"/>
    <s v="tier - 2"/>
    <s v="tier - 1"/>
    <s v="R1011"/>
  </r>
  <r>
    <s v="Id2045"/>
    <s v="Allan"/>
    <n v="39.805"/>
    <x v="24"/>
    <s v="No"/>
    <x v="1"/>
    <x v="0"/>
    <x v="3"/>
    <s v="No"/>
    <s v="Obesity"/>
    <s v="Normal"/>
    <n v="1975"/>
    <s v="Sep"/>
    <n v="25"/>
    <d v="1975-09-25T00:00:00"/>
    <n v="31897.1"/>
    <s v="tier - 2"/>
    <s v="tier - 3"/>
    <s v="R1011"/>
  </r>
  <r>
    <s v="Id2046"/>
    <s v="McLaughlin"/>
    <n v="30.4"/>
    <x v="209"/>
    <s v="yes"/>
    <x v="1"/>
    <x v="0"/>
    <x v="3"/>
    <s v="No"/>
    <s v="Obesity"/>
    <s v="Normal"/>
    <n v="1972"/>
    <s v="Sep"/>
    <n v="21"/>
    <d v="1972-09-21T00:00:00"/>
    <n v="31980.89"/>
    <s v="tier - 2"/>
    <s v="tier - 1"/>
    <s v="R1011"/>
  </r>
  <r>
    <s v="Id2047"/>
    <s v="Lee"/>
    <n v="23.18"/>
    <x v="180"/>
    <s v="No"/>
    <x v="1"/>
    <x v="0"/>
    <x v="3"/>
    <s v="No"/>
    <s v="Normal Weight"/>
    <s v="Normal"/>
    <n v="1993"/>
    <s v="Sep"/>
    <n v="13"/>
    <d v="1993-09-13T00:00:00"/>
    <n v="32086.21"/>
    <s v="tier - 1"/>
    <s v="tier - 3"/>
    <s v="R1011"/>
  </r>
  <r>
    <s v="Id2048"/>
    <s v="Tang"/>
    <n v="39.615000000000002"/>
    <x v="147"/>
    <s v="No"/>
    <x v="0"/>
    <x v="1"/>
    <x v="3"/>
    <s v="No"/>
    <s v="Obesity"/>
    <s v="Prediabetes"/>
    <n v="1978"/>
    <s v="Nov"/>
    <n v="10"/>
    <d v="1978-11-10T00:00:00"/>
    <n v="32108.66"/>
    <s v="tier - 1"/>
    <s v="tier - 3"/>
    <s v="R1017"/>
  </r>
  <r>
    <s v="Id2049"/>
    <s v="Kennedy"/>
    <n v="30.59"/>
    <x v="562"/>
    <s v="yes"/>
    <x v="0"/>
    <x v="1"/>
    <x v="3"/>
    <s v="No"/>
    <s v="Obesity"/>
    <s v="Prediabetes"/>
    <n v="1969"/>
    <s v="Sep"/>
    <n v="11"/>
    <d v="1969-09-11T00:00:00"/>
    <n v="32192.76"/>
    <s v="tier - 1"/>
    <s v="tier - 2"/>
    <s v="R1011"/>
  </r>
  <r>
    <s v="Id2050"/>
    <s v="Condon"/>
    <n v="16.72"/>
    <x v="24"/>
    <s v="yes"/>
    <x v="0"/>
    <x v="0"/>
    <x v="3"/>
    <s v="No"/>
    <s v="Under Weight"/>
    <s v="Normal"/>
    <n v="1994"/>
    <s v="Sep"/>
    <n v="8"/>
    <d v="1994-09-08T00:00:00"/>
    <n v="32222.81"/>
    <s v="tier - 2"/>
    <s v="tier - 1"/>
    <s v="R1011"/>
  </r>
  <r>
    <s v="Id2051"/>
    <s v="Chepkwony"/>
    <n v="26.22"/>
    <x v="347"/>
    <s v="yes"/>
    <x v="0"/>
    <x v="1"/>
    <x v="3"/>
    <s v="No"/>
    <s v="Over Weight"/>
    <s v="Normal"/>
    <n v="1975"/>
    <s v="Dec"/>
    <n v="17"/>
    <d v="1975-12-17T00:00:00"/>
    <n v="32259.96"/>
    <s v="tier - 2"/>
    <s v="tier - 3"/>
    <s v="R1012"/>
  </r>
  <r>
    <s v="Id2052"/>
    <s v="Rodriguez"/>
    <n v="31.824999999999999"/>
    <x v="577"/>
    <s v="No"/>
    <x v="0"/>
    <x v="1"/>
    <x v="3"/>
    <s v="No"/>
    <s v="Obesity"/>
    <s v="Normal"/>
    <n v="1986"/>
    <s v="Dec"/>
    <n v="2"/>
    <d v="1986-12-02T00:00:00"/>
    <n v="32288.49"/>
    <s v="tier - 2"/>
    <s v="tier - 2"/>
    <s v="R1011"/>
  </r>
  <r>
    <s v="Id2053"/>
    <s v="Szynkarczuk"/>
    <n v="25.745000000000001"/>
    <x v="83"/>
    <s v="No"/>
    <x v="0"/>
    <x v="1"/>
    <x v="3"/>
    <s v="No"/>
    <s v="Over Weight"/>
    <s v="Normal"/>
    <n v="1972"/>
    <s v="Oct"/>
    <n v="19"/>
    <d v="1972-10-19T00:00:00"/>
    <n v="32428.63"/>
    <s v="tier - 2"/>
    <s v="tier - 2"/>
    <s v="R1011"/>
  </r>
  <r>
    <s v="Id2054"/>
    <s v="Brill"/>
    <n v="24.605"/>
    <x v="133"/>
    <s v="No"/>
    <x v="0"/>
    <x v="1"/>
    <x v="3"/>
    <s v="No"/>
    <s v="Normal Weight"/>
    <s v="Normal"/>
    <n v="1976"/>
    <s v="Aug"/>
    <n v="9"/>
    <d v="1976-08-09T00:00:00"/>
    <n v="32430.22"/>
    <s v="tier - 2"/>
    <s v="tier - 3"/>
    <s v="R1011"/>
  </r>
  <r>
    <s v="Id2055"/>
    <s v="Adams"/>
    <n v="24.51"/>
    <x v="180"/>
    <s v="No"/>
    <x v="0"/>
    <x v="1"/>
    <x v="3"/>
    <s v="No"/>
    <s v="Normal Weight"/>
    <s v="Normal"/>
    <n v="1981"/>
    <s v="Sep"/>
    <n v="27"/>
    <d v="1981-09-27T00:00:00"/>
    <n v="32462.35"/>
    <s v="tier - 2"/>
    <s v="tier - 2"/>
    <s v="R1011"/>
  </r>
  <r>
    <s v="Id2056"/>
    <s v="Nunn"/>
    <n v="31.065000000000001"/>
    <x v="90"/>
    <s v="yes"/>
    <x v="0"/>
    <x v="0"/>
    <x v="0"/>
    <s v="No"/>
    <s v="Obesity"/>
    <s v="Normal"/>
    <n v="1976"/>
    <s v="Sep"/>
    <n v="19"/>
    <d v="1976-09-19T00:00:00"/>
    <n v="32485.46"/>
    <s v="tier - 2"/>
    <s v="tier - 1"/>
    <s v="R1011"/>
  </r>
  <r>
    <s v="Id2057"/>
    <s v="Blair"/>
    <n v="28.12"/>
    <x v="203"/>
    <s v="No"/>
    <x v="0"/>
    <x v="0"/>
    <x v="0"/>
    <s v="No"/>
    <s v="Over Weight"/>
    <s v="Normal"/>
    <n v="2003"/>
    <s v="Oct"/>
    <n v="8"/>
    <d v="2003-10-08T00:00:00"/>
    <n v="32548.34"/>
    <s v="tier - 1"/>
    <s v="tier - 2"/>
    <s v="R1013"/>
  </r>
  <r>
    <s v="Id2058"/>
    <s v="Sharkey"/>
    <n v="38.06"/>
    <x v="635"/>
    <s v="No"/>
    <x v="0"/>
    <x v="0"/>
    <x v="0"/>
    <s v="No"/>
    <s v="Obesity"/>
    <s v="Prediabetes"/>
    <n v="1990"/>
    <s v="Jul"/>
    <n v="13"/>
    <d v="1990-07-13T00:00:00"/>
    <n v="32672.11"/>
    <s v="tier - 1"/>
    <s v="tier - 1"/>
    <s v="R1011"/>
  </r>
  <r>
    <s v="Id2059"/>
    <s v="Scalard"/>
    <n v="24.96"/>
    <x v="90"/>
    <s v="No"/>
    <x v="0"/>
    <x v="0"/>
    <x v="0"/>
    <s v="No"/>
    <s v="Over Weight"/>
    <s v="Normal"/>
    <n v="1968"/>
    <s v="Nov"/>
    <n v="1"/>
    <d v="1968-11-01T00:00:00"/>
    <n v="32686.080000000002"/>
    <s v="tier - 2"/>
    <s v="tier - 3"/>
    <s v="R1011"/>
  </r>
  <r>
    <s v="Id2060"/>
    <s v="Burget"/>
    <n v="17.670000000000002"/>
    <x v="102"/>
    <s v="yes"/>
    <x v="0"/>
    <x v="0"/>
    <x v="0"/>
    <s v="No"/>
    <s v="Under Weight"/>
    <s v="Normal"/>
    <n v="1990"/>
    <s v="Sep"/>
    <n v="30"/>
    <d v="1990-09-30T00:00:00"/>
    <n v="32716.2"/>
    <s v="tier - 1"/>
    <s v="tier - 2"/>
    <s v="R1011"/>
  </r>
  <r>
    <s v="Id2061"/>
    <s v="English"/>
    <n v="31.35"/>
    <x v="85"/>
    <s v="No"/>
    <x v="1"/>
    <x v="0"/>
    <x v="3"/>
    <s v="No"/>
    <s v="Obesity"/>
    <s v="Prediabetes"/>
    <n v="1990"/>
    <s v="Jul"/>
    <n v="9"/>
    <d v="1990-07-09T00:00:00"/>
    <n v="32734.19"/>
    <s v="tier - 2"/>
    <s v="tier - 1"/>
    <s v="R1012"/>
  </r>
  <r>
    <s v="Id2062"/>
    <s v="Hampton"/>
    <n v="28.31"/>
    <x v="652"/>
    <s v="No"/>
    <x v="1"/>
    <x v="0"/>
    <x v="3"/>
    <s v="No"/>
    <s v="Over Weight"/>
    <s v="Diabetes"/>
    <n v="1974"/>
    <s v="Dec"/>
    <n v="6"/>
    <d v="1974-12-06T00:00:00"/>
    <n v="32760.48"/>
    <s v="tier - 1"/>
    <s v="tier - 1"/>
    <s v="R1011"/>
  </r>
  <r>
    <s v="Id2063"/>
    <s v="Flynn"/>
    <n v="30.3"/>
    <x v="376"/>
    <s v="yes"/>
    <x v="0"/>
    <x v="1"/>
    <x v="3"/>
    <s v="No"/>
    <s v="Obesity"/>
    <s v="Normal"/>
    <n v="1972"/>
    <s v="Nov"/>
    <n v="7"/>
    <d v="1972-11-07T00:00:00"/>
    <n v="32765.33"/>
    <s v="tier - 2"/>
    <s v="tier - 2"/>
    <s v="R1012"/>
  </r>
  <r>
    <s v="Id2064"/>
    <s v="Knast"/>
    <n v="26.4"/>
    <x v="21"/>
    <s v="yes"/>
    <x v="0"/>
    <x v="0"/>
    <x v="0"/>
    <s v="No"/>
    <s v="Over Weight"/>
    <s v="Prediabetes"/>
    <n v="1980"/>
    <s v="Dec"/>
    <n v="12"/>
    <d v="1980-12-12T00:00:00"/>
    <n v="32787.46"/>
    <s v="tier - 1"/>
    <s v="tier - 3"/>
    <s v="R1012"/>
  </r>
  <r>
    <s v="Id2065"/>
    <s v="Lucas"/>
    <n v="22.135000000000002"/>
    <x v="135"/>
    <s v="yes"/>
    <x v="0"/>
    <x v="0"/>
    <x v="0"/>
    <s v="No"/>
    <s v="Normal Weight"/>
    <s v="Normal"/>
    <n v="1995"/>
    <s v="Dec"/>
    <n v="4"/>
    <d v="1995-12-04T00:00:00"/>
    <n v="32827.51"/>
    <s v="tier - 1"/>
    <s v="tier - 2"/>
    <s v="R1011"/>
  </r>
  <r>
    <s v="Id2066"/>
    <s v="Thomas"/>
    <n v="17.399999999999999"/>
    <x v="146"/>
    <s v="yes"/>
    <x v="0"/>
    <x v="0"/>
    <x v="0"/>
    <s v="No"/>
    <s v="Under Weight"/>
    <s v="Normal"/>
    <n v="1981"/>
    <s v="Nov"/>
    <n v="17"/>
    <d v="1981-11-17T00:00:00"/>
    <n v="32906.69"/>
    <s v="tier - 2"/>
    <s v="tier - 3"/>
    <s v="R1011"/>
  </r>
  <r>
    <s v="Id2067"/>
    <s v="Cherewatti"/>
    <n v="28.06"/>
    <x v="640"/>
    <s v="No"/>
    <x v="0"/>
    <x v="0"/>
    <x v="0"/>
    <s v="No"/>
    <s v="Over Weight"/>
    <s v="Diabetes"/>
    <n v="1971"/>
    <s v="Aug"/>
    <n v="24"/>
    <d v="1971-08-24T00:00:00"/>
    <n v="32947.629999999997"/>
    <s v="tier - 2"/>
    <s v="tier - 1"/>
    <s v="R1011"/>
  </r>
  <r>
    <s v="Id2068"/>
    <s v="Olle"/>
    <n v="31.13"/>
    <x v="657"/>
    <s v="No"/>
    <x v="0"/>
    <x v="0"/>
    <x v="0"/>
    <s v="No"/>
    <s v="Obesity"/>
    <s v="Diabetes"/>
    <n v="1995"/>
    <s v="Jul"/>
    <n v="8"/>
    <d v="1995-07-08T00:00:00"/>
    <n v="33017.46"/>
    <s v="tier - 1"/>
    <s v="tier - 1"/>
    <s v="R1011"/>
  </r>
  <r>
    <s v="Id2069"/>
    <s v="Hamsi"/>
    <n v="18.46"/>
    <x v="174"/>
    <s v="No"/>
    <x v="0"/>
    <x v="0"/>
    <x v="0"/>
    <s v="No"/>
    <s v="Under Weight"/>
    <s v="Normal"/>
    <n v="1967"/>
    <s v="Jul"/>
    <n v="10"/>
    <d v="1967-07-10T00:00:00"/>
    <n v="33025.32"/>
    <s v="tier - 2"/>
    <s v="tier - 3"/>
    <s v="R1011"/>
  </r>
  <r>
    <s v="Id2070"/>
    <s v="Finnegan"/>
    <n v="17.3"/>
    <x v="505"/>
    <s v="No"/>
    <x v="0"/>
    <x v="0"/>
    <x v="0"/>
    <s v="No"/>
    <s v="Under Weight"/>
    <s v="Normal"/>
    <n v="1994"/>
    <s v="Jul"/>
    <n v="28"/>
    <d v="1994-07-28T00:00:00"/>
    <n v="33057.230000000003"/>
    <s v="tier - 1"/>
    <s v="tier - 2"/>
    <s v="R1011"/>
  </r>
  <r>
    <s v="Id2071"/>
    <s v="Walsh"/>
    <n v="35.625"/>
    <x v="82"/>
    <s v="yes"/>
    <x v="0"/>
    <x v="1"/>
    <x v="3"/>
    <s v="No"/>
    <s v="Obesity"/>
    <s v="Normal"/>
    <n v="1962"/>
    <s v="Jul"/>
    <n v="1"/>
    <d v="1962-07-01T00:00:00"/>
    <n v="33074.94"/>
    <s v="tier - 1"/>
    <s v="tier - 2"/>
    <s v="R1011"/>
  </r>
  <r>
    <s v="Id2072"/>
    <s v="Villa"/>
    <n v="20.234999999999999"/>
    <x v="331"/>
    <s v="yes"/>
    <x v="1"/>
    <x v="0"/>
    <x v="1"/>
    <s v="No"/>
    <s v="Normal Weight"/>
    <s v="Prediabetes"/>
    <n v="1969"/>
    <s v="Oct"/>
    <n v="30"/>
    <d v="1969-10-30T00:00:00"/>
    <n v="33090.660000000003"/>
    <s v="tier - 2"/>
    <s v="tier - 2"/>
    <s v="R1011"/>
  </r>
  <r>
    <s v="Id2073"/>
    <s v="Cable"/>
    <n v="27.55"/>
    <x v="176"/>
    <s v="yes"/>
    <x v="0"/>
    <x v="1"/>
    <x v="3"/>
    <s v="No"/>
    <s v="Over Weight"/>
    <s v="Normal"/>
    <n v="1985"/>
    <s v="Jul"/>
    <n v="15"/>
    <d v="1985-07-15T00:00:00"/>
    <n v="33121"/>
    <s v="tier - 2"/>
    <s v="tier - 1"/>
    <s v="R1011"/>
  </r>
  <r>
    <s v="Id2074"/>
    <s v="Eiring"/>
    <n v="17.97"/>
    <x v="562"/>
    <s v="No"/>
    <x v="0"/>
    <x v="0"/>
    <x v="0"/>
    <s v="No"/>
    <s v="Under Weight"/>
    <s v="Prediabetes"/>
    <n v="1990"/>
    <s v="Oct"/>
    <n v="12"/>
    <d v="1990-10-12T00:00:00"/>
    <n v="33292.83"/>
    <s v="tier - 2"/>
    <s v="tier - 1"/>
    <s v="R1011"/>
  </r>
  <r>
    <s v="Id2075"/>
    <s v="Connor"/>
    <n v="29.98"/>
    <x v="100"/>
    <s v="No"/>
    <x v="1"/>
    <x v="0"/>
    <x v="3"/>
    <s v="No"/>
    <s v="Obesity"/>
    <s v="Prediabetes"/>
    <n v="2003"/>
    <s v="Nov"/>
    <n v="28"/>
    <d v="2003-11-28T00:00:00"/>
    <n v="33307.550000000003"/>
    <s v="tier - 2"/>
    <s v="tier - 3"/>
    <s v="R1012"/>
  </r>
  <r>
    <s v="Id2076"/>
    <s v="Friedman"/>
    <n v="33.659999999999997"/>
    <x v="267"/>
    <s v="yes"/>
    <x v="0"/>
    <x v="0"/>
    <x v="3"/>
    <s v="No"/>
    <s v="Obesity"/>
    <s v="Normal"/>
    <n v="1972"/>
    <s v="Sep"/>
    <n v="5"/>
    <d v="1972-09-05T00:00:00"/>
    <n v="33344.449999999997"/>
    <s v="tier - 2"/>
    <s v="tier - 3"/>
    <s v="R1011"/>
  </r>
  <r>
    <s v="Id2077"/>
    <s v="Croker"/>
    <n v="32.67"/>
    <x v="515"/>
    <s v="yes"/>
    <x v="0"/>
    <x v="0"/>
    <x v="3"/>
    <s v="No"/>
    <s v="Obesity"/>
    <s v="Normal"/>
    <n v="1985"/>
    <s v="Dec"/>
    <n v="7"/>
    <d v="1985-12-07T00:00:00"/>
    <n v="33450.99"/>
    <s v="tier - 2"/>
    <s v="tier - 2"/>
    <s v="R1011"/>
  </r>
  <r>
    <s v="Id2078"/>
    <s v="Beganics"/>
    <n v="30.5"/>
    <x v="169"/>
    <s v="yes"/>
    <x v="0"/>
    <x v="0"/>
    <x v="3"/>
    <s v="No"/>
    <s v="Obesity"/>
    <s v="Prediabetes"/>
    <n v="1970"/>
    <s v="Jun"/>
    <n v="18"/>
    <d v="1970-06-18T00:00:00"/>
    <n v="33471.97"/>
    <s v="tier - 2"/>
    <s v="tier - 2"/>
    <s v="R1012"/>
  </r>
  <r>
    <s v="Id2079"/>
    <s v="Huberty"/>
    <n v="23.1"/>
    <x v="563"/>
    <s v="yes"/>
    <x v="0"/>
    <x v="0"/>
    <x v="3"/>
    <s v="No"/>
    <s v="Normal Weight"/>
    <s v="Prediabetes"/>
    <n v="2002"/>
    <s v="Aug"/>
    <n v="25"/>
    <d v="2002-08-25T00:00:00"/>
    <n v="33475.82"/>
    <s v="tier - 1"/>
    <s v="tier - 1"/>
    <s v="R1018"/>
  </r>
  <r>
    <s v="Id2080"/>
    <s v="Jacobs"/>
    <n v="39.49"/>
    <x v="358"/>
    <s v="No"/>
    <x v="0"/>
    <x v="0"/>
    <x v="3"/>
    <s v="No"/>
    <s v="Obesity"/>
    <s v="Normal"/>
    <n v="1984"/>
    <s v="Jul"/>
    <n v="22"/>
    <d v="1984-07-22T00:00:00"/>
    <n v="33527.1"/>
    <s v="tier - 2"/>
    <s v="tier - 3"/>
    <s v="R1011"/>
  </r>
  <r>
    <s v="Id2081"/>
    <s v="Hazlehurst"/>
    <n v="33.99"/>
    <x v="188"/>
    <s v="No"/>
    <x v="0"/>
    <x v="0"/>
    <x v="3"/>
    <s v="No"/>
    <s v="Obesity"/>
    <s v="Normal"/>
    <n v="2003"/>
    <s v="Sep"/>
    <n v="9"/>
    <d v="2003-09-09T00:00:00"/>
    <n v="33611.71"/>
    <s v="tier - 1"/>
    <s v="tier - 2"/>
    <s v="R1011"/>
  </r>
  <r>
    <s v="Id2082"/>
    <s v="Marin"/>
    <n v="27.72"/>
    <x v="658"/>
    <s v="No"/>
    <x v="0"/>
    <x v="0"/>
    <x v="3"/>
    <s v="No"/>
    <s v="Over Weight"/>
    <s v="Diabetes"/>
    <n v="1993"/>
    <s v="Nov"/>
    <n v="28"/>
    <d v="1993-11-28T00:00:00"/>
    <n v="33707.550000000003"/>
    <s v="tier - 2"/>
    <s v="tier - 2"/>
    <s v="R1011"/>
  </r>
  <r>
    <s v="Id2083"/>
    <s v="Dear"/>
    <n v="30.59"/>
    <x v="659"/>
    <s v="No"/>
    <x v="0"/>
    <x v="0"/>
    <x v="0"/>
    <s v="No"/>
    <s v="Obesity"/>
    <s v="Diabetes"/>
    <n v="2004"/>
    <s v="Nov"/>
    <n v="1"/>
    <d v="2004-11-01T00:00:00"/>
    <n v="33732.69"/>
    <s v="tier - 1"/>
    <s v="tier - 1"/>
    <s v="R1017"/>
  </r>
  <r>
    <s v="Id2084"/>
    <s v="Lederer"/>
    <n v="22.6"/>
    <x v="60"/>
    <s v="No"/>
    <x v="0"/>
    <x v="0"/>
    <x v="3"/>
    <s v="No"/>
    <s v="Normal Weight"/>
    <s v="Prediabetes"/>
    <n v="2003"/>
    <s v="Sep"/>
    <n v="12"/>
    <d v="2003-09-12T00:00:00"/>
    <n v="33750.29"/>
    <s v="tier - 1"/>
    <s v="tier - 3"/>
    <s v="R1012"/>
  </r>
  <r>
    <s v="Id2085"/>
    <s v="Robson"/>
    <n v="28.785"/>
    <x v="163"/>
    <s v="No"/>
    <x v="0"/>
    <x v="0"/>
    <x v="0"/>
    <s v="No"/>
    <s v="Over Weight"/>
    <s v="Diabetes"/>
    <n v="1962"/>
    <s v="Dec"/>
    <n v="11"/>
    <d v="1962-12-11T00:00:00"/>
    <n v="33753.32"/>
    <s v="tier - 1"/>
    <s v="tier - 3"/>
    <s v="R1011"/>
  </r>
  <r>
    <s v="Id2086"/>
    <s v="Galvan"/>
    <n v="50.38"/>
    <x v="330"/>
    <s v="No"/>
    <x v="0"/>
    <x v="0"/>
    <x v="0"/>
    <s v="No"/>
    <s v="Obesity"/>
    <s v="Prediabetes"/>
    <n v="2000"/>
    <s v="Oct"/>
    <n v="26"/>
    <d v="2000-10-26T00:00:00"/>
    <n v="33829.39"/>
    <s v="tier - 2"/>
    <s v="tier - 3"/>
    <s v="R1011"/>
  </r>
  <r>
    <s v="Id2087"/>
    <s v="Walsh"/>
    <n v="35.200000000000003"/>
    <x v="141"/>
    <s v="No"/>
    <x v="0"/>
    <x v="0"/>
    <x v="0"/>
    <s v="No"/>
    <s v="Obesity"/>
    <s v="Normal"/>
    <n v="1997"/>
    <s v="Aug"/>
    <n v="9"/>
    <d v="1997-08-09T00:00:00"/>
    <n v="33900.65"/>
    <s v="tier - 2"/>
    <s v="tier - 3"/>
    <s v="R1011"/>
  </r>
  <r>
    <s v="Id2088"/>
    <s v="Teeuwen"/>
    <n v="35.72"/>
    <x v="335"/>
    <s v="yes"/>
    <x v="0"/>
    <x v="0"/>
    <x v="0"/>
    <s v="No"/>
    <s v="Obesity"/>
    <s v="Normal"/>
    <n v="2000"/>
    <s v="Dec"/>
    <n v="27"/>
    <d v="2000-12-27T00:00:00"/>
    <n v="33907.550000000003"/>
    <s v="tier - 2"/>
    <s v="tier - 2"/>
    <s v="R1012"/>
  </r>
  <r>
    <s v="Id2089"/>
    <s v="List"/>
    <n v="24.51"/>
    <x v="164"/>
    <s v="No"/>
    <x v="0"/>
    <x v="0"/>
    <x v="0"/>
    <s v="No"/>
    <s v="Normal Weight"/>
    <s v="Normal"/>
    <n v="1994"/>
    <s v="Sep"/>
    <n v="25"/>
    <d v="1994-09-25T00:00:00"/>
    <n v="33975.47"/>
    <s v="tier - 2"/>
    <s v="tier - 2"/>
    <s v="R1011"/>
  </r>
  <r>
    <s v="Id2090"/>
    <s v="Shafar"/>
    <n v="23.844999999999999"/>
    <x v="46"/>
    <s v="No"/>
    <x v="0"/>
    <x v="0"/>
    <x v="0"/>
    <s v="No"/>
    <s v="Normal Weight"/>
    <s v="Normal"/>
    <n v="1972"/>
    <s v="Jul"/>
    <n v="26"/>
    <d v="1972-07-26T00:00:00"/>
    <n v="34053.360000000001"/>
    <s v="tier - 2"/>
    <s v="tier - 2"/>
    <s v="R1011"/>
  </r>
  <r>
    <s v="Id2091"/>
    <s v="Copenhaver"/>
    <n v="15.68"/>
    <x v="635"/>
    <s v="yes"/>
    <x v="0"/>
    <x v="0"/>
    <x v="3"/>
    <s v="No"/>
    <s v="Under Weight"/>
    <s v="Prediabetes"/>
    <n v="2002"/>
    <s v="Dec"/>
    <n v="26"/>
    <d v="2002-12-26T00:00:00"/>
    <n v="34084.68"/>
    <s v="tier - 2"/>
    <s v="tier - 3"/>
    <s v="R1011"/>
  </r>
  <r>
    <s v="Id2092"/>
    <s v="Stump"/>
    <n v="32.395000000000003"/>
    <x v="485"/>
    <s v="No"/>
    <x v="0"/>
    <x v="0"/>
    <x v="0"/>
    <s v="No"/>
    <s v="Obesity"/>
    <s v="Diabetes"/>
    <n v="1999"/>
    <s v="Nov"/>
    <n v="6"/>
    <d v="1999-11-06T00:00:00"/>
    <n v="34166.269999999997"/>
    <s v="tier - 2"/>
    <s v="tier - 3"/>
    <s v="R1011"/>
  </r>
  <r>
    <s v="Id2093"/>
    <s v="Wehrman"/>
    <n v="23.655000000000001"/>
    <x v="563"/>
    <s v="No"/>
    <x v="0"/>
    <x v="0"/>
    <x v="3"/>
    <s v="No"/>
    <s v="Normal Weight"/>
    <s v="Prediabetes"/>
    <n v="1971"/>
    <s v="Aug"/>
    <n v="25"/>
    <d v="1971-08-25T00:00:00"/>
    <n v="34205.07"/>
    <s v="tier - 2"/>
    <s v="tier - 2"/>
    <s v="R1011"/>
  </r>
  <r>
    <s v="Id2094"/>
    <s v="Sischo"/>
    <n v="28.4"/>
    <x v="412"/>
    <s v="No"/>
    <x v="0"/>
    <x v="1"/>
    <x v="3"/>
    <s v="No"/>
    <s v="Over Weight"/>
    <s v="Prediabetes"/>
    <n v="1975"/>
    <s v="Jul"/>
    <n v="21"/>
    <d v="1975-07-21T00:00:00"/>
    <n v="34210.33"/>
    <s v="tier - 2"/>
    <s v="tier - 1"/>
    <s v="R1012"/>
  </r>
  <r>
    <s v="Id2095"/>
    <s v="Fonti"/>
    <n v="35.42"/>
    <x v="202"/>
    <s v="yes"/>
    <x v="0"/>
    <x v="0"/>
    <x v="0"/>
    <s v="No"/>
    <s v="Obesity"/>
    <s v="Normal"/>
    <n v="1962"/>
    <s v="Jul"/>
    <n v="5"/>
    <d v="1962-07-05T00:00:00"/>
    <n v="34218.019999999997"/>
    <s v="tier - 1"/>
    <s v="tier - 1"/>
    <s v="R1011"/>
  </r>
  <r>
    <s v="Id2096"/>
    <s v="Merlis"/>
    <n v="26.18"/>
    <x v="65"/>
    <s v="No"/>
    <x v="1"/>
    <x v="0"/>
    <x v="3"/>
    <s v="No"/>
    <s v="Over Weight"/>
    <s v="Prediabetes"/>
    <n v="1998"/>
    <s v="Jun"/>
    <n v="11"/>
    <d v="1998-06-11T00:00:00"/>
    <n v="34254.050000000003"/>
    <s v="tier - 1"/>
    <s v="tier - 3"/>
    <s v="R1019"/>
  </r>
  <r>
    <s v="Id2097"/>
    <s v="Hasegawa"/>
    <n v="20.8"/>
    <x v="189"/>
    <s v="yes"/>
    <x v="0"/>
    <x v="0"/>
    <x v="0"/>
    <s v="No"/>
    <s v="Normal Weight"/>
    <s v="Normal"/>
    <n v="1995"/>
    <s v="Oct"/>
    <n v="30"/>
    <d v="1995-10-30T00:00:00"/>
    <n v="34289.43"/>
    <s v="tier - 1"/>
    <s v="tier - 1"/>
    <s v="R1011"/>
  </r>
  <r>
    <s v="Id2098"/>
    <s v="Haselden"/>
    <n v="15.82"/>
    <x v="192"/>
    <s v="No"/>
    <x v="0"/>
    <x v="0"/>
    <x v="0"/>
    <s v="No"/>
    <s v="Under Weight"/>
    <s v="Normal"/>
    <n v="1986"/>
    <s v="Oct"/>
    <n v="11"/>
    <d v="1986-10-11T00:00:00"/>
    <n v="34293.120000000003"/>
    <s v="tier - 1"/>
    <s v="tier - 2"/>
    <s v="R1011"/>
  </r>
  <r>
    <s v="Id2099"/>
    <s v="Simonson"/>
    <n v="17.670000000000002"/>
    <x v="226"/>
    <s v="No"/>
    <x v="0"/>
    <x v="0"/>
    <x v="0"/>
    <s v="No"/>
    <s v="Under Weight"/>
    <s v="Normal"/>
    <n v="2004"/>
    <s v="Nov"/>
    <n v="1"/>
    <d v="2004-11-01T00:00:00"/>
    <n v="34303.17"/>
    <s v="tier - 1"/>
    <s v="tier - 3"/>
    <s v="R1013"/>
  </r>
  <r>
    <s v="Id2100"/>
    <s v="Montag"/>
    <n v="31.92"/>
    <x v="53"/>
    <s v="No"/>
    <x v="0"/>
    <x v="0"/>
    <x v="0"/>
    <s v="No"/>
    <s v="Obesity"/>
    <s v="Diabetes"/>
    <n v="1983"/>
    <s v="Oct"/>
    <n v="2"/>
    <d v="1983-10-02T00:00:00"/>
    <n v="34307.22"/>
    <s v="tier - 2"/>
    <s v="tier - 2"/>
    <s v="R1012"/>
  </r>
  <r>
    <s v="Id2101"/>
    <s v="Deroian"/>
    <n v="28.975000000000001"/>
    <x v="580"/>
    <s v="No"/>
    <x v="0"/>
    <x v="0"/>
    <x v="0"/>
    <s v="No"/>
    <s v="Over Weight"/>
    <s v="Diabetes"/>
    <n v="1984"/>
    <s v="Oct"/>
    <n v="1"/>
    <d v="1984-10-01T00:00:00"/>
    <n v="34402.22"/>
    <s v="tier - 2"/>
    <s v="tier - 3"/>
    <s v="R1011"/>
  </r>
  <r>
    <s v="Id2102"/>
    <s v="Goetz"/>
    <n v="31.73"/>
    <x v="226"/>
    <s v="yes"/>
    <x v="1"/>
    <x v="0"/>
    <x v="1"/>
    <s v="No"/>
    <s v="Obesity"/>
    <s v="Normal"/>
    <n v="2003"/>
    <s v="Oct"/>
    <n v="5"/>
    <d v="2003-10-05T00:00:00"/>
    <n v="34439.86"/>
    <s v="tier - 2"/>
    <s v="tier - 1"/>
    <s v="R1013"/>
  </r>
  <r>
    <s v="Id2103"/>
    <s v="Brady"/>
    <n v="28.88"/>
    <x v="34"/>
    <s v="yes"/>
    <x v="1"/>
    <x v="0"/>
    <x v="1"/>
    <s v="No"/>
    <s v="Over Weight"/>
    <s v="Prediabetes"/>
    <n v="1990"/>
    <s v="Sep"/>
    <n v="24"/>
    <d v="1990-09-24T00:00:00"/>
    <n v="34456.269999999997"/>
    <s v="tier - 1"/>
    <s v="tier - 2"/>
    <s v="R1011"/>
  </r>
  <r>
    <s v="Id2104"/>
    <s v="Moran"/>
    <n v="25.555"/>
    <x v="78"/>
    <s v="No"/>
    <x v="0"/>
    <x v="1"/>
    <x v="3"/>
    <s v="No"/>
    <s v="Over Weight"/>
    <s v="Normal"/>
    <n v="1998"/>
    <s v="Jun"/>
    <n v="24"/>
    <d v="1998-06-24T00:00:00"/>
    <n v="34472.839999999997"/>
    <s v="tier - 1"/>
    <s v="tier - 3"/>
    <s v="R1011"/>
  </r>
  <r>
    <s v="Id2105"/>
    <s v="Strickler"/>
    <n v="37.29"/>
    <x v="135"/>
    <s v="No"/>
    <x v="1"/>
    <x v="0"/>
    <x v="3"/>
    <s v="No"/>
    <s v="Obesity"/>
    <s v="Normal"/>
    <n v="1976"/>
    <s v="Nov"/>
    <n v="25"/>
    <d v="1976-11-25T00:00:00"/>
    <n v="34543.39"/>
    <s v="tier - 2"/>
    <s v="tier - 3"/>
    <s v="R1011"/>
  </r>
  <r>
    <s v="Id2106"/>
    <s v="Simone"/>
    <n v="40.28"/>
    <x v="184"/>
    <s v="No"/>
    <x v="1"/>
    <x v="0"/>
    <x v="3"/>
    <s v="No"/>
    <s v="Obesity"/>
    <s v="Prediabetes"/>
    <n v="2004"/>
    <s v="Oct"/>
    <n v="9"/>
    <d v="2004-10-09T00:00:00"/>
    <n v="34617.839999999997"/>
    <s v="tier - 1"/>
    <s v="tier - 3"/>
    <s v="R1016"/>
  </r>
  <r>
    <s v="Id2107"/>
    <s v="Von Rock"/>
    <n v="40.185000000000002"/>
    <x v="497"/>
    <s v="No"/>
    <x v="1"/>
    <x v="0"/>
    <x v="3"/>
    <s v="No"/>
    <s v="Obesity"/>
    <s v="Normal"/>
    <n v="1994"/>
    <s v="Jul"/>
    <n v="7"/>
    <d v="1994-07-07T00:00:00"/>
    <n v="34672.15"/>
    <s v="tier - 1"/>
    <s v="tier - 3"/>
    <s v="R1013"/>
  </r>
  <r>
    <s v="Id2108"/>
    <s v="Woodard"/>
    <n v="23.57"/>
    <x v="105"/>
    <s v="No"/>
    <x v="0"/>
    <x v="0"/>
    <x v="0"/>
    <s v="No"/>
    <s v="Normal Weight"/>
    <s v="Prediabetes"/>
    <n v="2003"/>
    <s v="Jul"/>
    <n v="3"/>
    <d v="2003-07-03T00:00:00"/>
    <n v="34779.620000000003"/>
    <s v="tier - 1"/>
    <s v="tier - 2"/>
    <s v="R1011"/>
  </r>
  <r>
    <s v="Id2109"/>
    <s v="Li"/>
    <n v="35.625"/>
    <x v="200"/>
    <s v="No"/>
    <x v="1"/>
    <x v="0"/>
    <x v="3"/>
    <s v="No"/>
    <s v="Obesity"/>
    <s v="Prediabetes"/>
    <n v="1995"/>
    <s v="Dec"/>
    <n v="27"/>
    <d v="1995-12-27T00:00:00"/>
    <n v="34806.47"/>
    <s v="tier - 1"/>
    <s v="tier - 2"/>
    <s v="R1013"/>
  </r>
  <r>
    <s v="Id2110"/>
    <s v="Sinda"/>
    <n v="33.155000000000001"/>
    <x v="192"/>
    <s v="No"/>
    <x v="1"/>
    <x v="0"/>
    <x v="3"/>
    <s v="No"/>
    <s v="Obesity"/>
    <s v="Normal"/>
    <n v="2003"/>
    <s v="Sep"/>
    <n v="17"/>
    <d v="2003-09-17T00:00:00"/>
    <n v="34828.65"/>
    <s v="tier - 1"/>
    <s v="tier - 3"/>
    <s v="R1011"/>
  </r>
  <r>
    <s v="Id2111"/>
    <s v="Rydland"/>
    <n v="31.92"/>
    <x v="264"/>
    <s v="No"/>
    <x v="1"/>
    <x v="0"/>
    <x v="3"/>
    <s v="No"/>
    <s v="Obesity"/>
    <s v="Normal"/>
    <n v="1995"/>
    <s v="Oct"/>
    <n v="17"/>
    <d v="1995-10-17T00:00:00"/>
    <n v="34838.870000000003"/>
    <s v="tier - 2"/>
    <s v="tier - 3"/>
    <s v="R1011"/>
  </r>
  <r>
    <s v="Id2112"/>
    <s v="Vespa"/>
    <n v="30.305"/>
    <x v="31"/>
    <s v="No"/>
    <x v="1"/>
    <x v="0"/>
    <x v="3"/>
    <s v="No"/>
    <s v="Obesity"/>
    <s v="Normal"/>
    <n v="1983"/>
    <s v="Jul"/>
    <n v="29"/>
    <d v="1983-07-29T00:00:00"/>
    <n v="34940.61"/>
    <s v="tier - 2"/>
    <s v="tier - 3"/>
    <s v="R1011"/>
  </r>
  <r>
    <s v="Id2113"/>
    <s v="Meadows"/>
    <n v="30.114999999999998"/>
    <x v="24"/>
    <s v="No"/>
    <x v="1"/>
    <x v="0"/>
    <x v="3"/>
    <s v="No"/>
    <s v="Obesity"/>
    <s v="Normal"/>
    <n v="1967"/>
    <s v="Oct"/>
    <n v="7"/>
    <d v="1967-10-07T00:00:00"/>
    <n v="34975.68"/>
    <s v="tier - 2"/>
    <s v="tier - 2"/>
    <s v="R1011"/>
  </r>
  <r>
    <s v="Id2114"/>
    <s v="Toppen"/>
    <n v="24.09"/>
    <x v="270"/>
    <s v="No"/>
    <x v="1"/>
    <x v="0"/>
    <x v="3"/>
    <s v="No"/>
    <s v="Normal Weight"/>
    <s v="Normal"/>
    <n v="1998"/>
    <s v="Aug"/>
    <n v="22"/>
    <d v="1998-08-22T00:00:00"/>
    <n v="34976.42"/>
    <s v="tier - 2"/>
    <s v="tier - 1"/>
    <s v="R1011"/>
  </r>
  <r>
    <s v="Id2115"/>
    <s v="Ermer"/>
    <n v="28.215"/>
    <x v="139"/>
    <s v="No"/>
    <x v="1"/>
    <x v="0"/>
    <x v="3"/>
    <s v="No"/>
    <s v="Over Weight"/>
    <s v="Normal"/>
    <n v="1997"/>
    <s v="Aug"/>
    <n v="22"/>
    <d v="1997-08-22T00:00:00"/>
    <n v="34979.86"/>
    <s v="tier - 2"/>
    <s v="tier - 2"/>
    <s v="R1011"/>
  </r>
  <r>
    <s v="Id2116"/>
    <s v="Dionne"/>
    <n v="26.315000000000001"/>
    <x v="324"/>
    <s v="No"/>
    <x v="1"/>
    <x v="0"/>
    <x v="3"/>
    <s v="No"/>
    <s v="Over Weight"/>
    <s v="Normal"/>
    <n v="1982"/>
    <s v="Jul"/>
    <n v="5"/>
    <d v="1982-07-05T00:00:00"/>
    <n v="35000.730000000003"/>
    <s v="tier - 2"/>
    <s v="tier - 3"/>
    <s v="R1011"/>
  </r>
  <r>
    <s v="Id2117"/>
    <s v="Stasulli"/>
    <n v="25.08"/>
    <x v="111"/>
    <s v="No"/>
    <x v="1"/>
    <x v="0"/>
    <x v="3"/>
    <s v="No"/>
    <s v="Over Weight"/>
    <s v="Normal"/>
    <n v="1975"/>
    <s v="Aug"/>
    <n v="29"/>
    <d v="1975-08-29T00:00:00"/>
    <n v="35050.620000000003"/>
    <s v="tier - 2"/>
    <s v="tier - 1"/>
    <s v="R1011"/>
  </r>
  <r>
    <s v="Id2118"/>
    <s v="Duran"/>
    <n v="15.41"/>
    <x v="31"/>
    <s v="No"/>
    <x v="0"/>
    <x v="0"/>
    <x v="0"/>
    <s v="No"/>
    <s v="Under Weight"/>
    <s v="Normal"/>
    <n v="1977"/>
    <s v="Jun"/>
    <n v="29"/>
    <d v="1977-06-29T00:00:00"/>
    <n v="35069.370000000003"/>
    <s v="tier - 1"/>
    <s v="tier - 1"/>
    <s v="R1017"/>
  </r>
  <r>
    <s v="Id2119"/>
    <s v="Klundt"/>
    <n v="23.83"/>
    <x v="251"/>
    <s v="No"/>
    <x v="0"/>
    <x v="0"/>
    <x v="0"/>
    <s v="No"/>
    <s v="Normal Weight"/>
    <s v="Normal"/>
    <n v="1998"/>
    <s v="Dec"/>
    <n v="22"/>
    <d v="1998-12-22T00:00:00"/>
    <n v="35147.53"/>
    <s v="tier - 1"/>
    <s v="tier - 1"/>
    <s v="R1016"/>
  </r>
  <r>
    <s v="Id2120"/>
    <s v="Waters"/>
    <n v="36"/>
    <x v="497"/>
    <s v="No"/>
    <x v="1"/>
    <x v="0"/>
    <x v="3"/>
    <s v="No"/>
    <s v="Obesity"/>
    <s v="Normal"/>
    <n v="1967"/>
    <s v="Dec"/>
    <n v="30"/>
    <d v="1967-12-30T00:00:00"/>
    <n v="35160.129999999997"/>
    <s v="tier - 2"/>
    <s v="tier - 2"/>
    <s v="R1011"/>
  </r>
  <r>
    <s v="Id2121"/>
    <s v="Rusk"/>
    <n v="28.82"/>
    <x v="450"/>
    <s v="No"/>
    <x v="1"/>
    <x v="0"/>
    <x v="3"/>
    <s v="No"/>
    <s v="Over Weight"/>
    <s v="Normal"/>
    <n v="1997"/>
    <s v="Jul"/>
    <n v="9"/>
    <d v="1997-07-09T00:00:00"/>
    <n v="35302.089999999997"/>
    <s v="tier - 1"/>
    <s v="tier - 2"/>
    <s v="R1011"/>
  </r>
  <r>
    <s v="Id2122"/>
    <s v="Gersbach"/>
    <n v="28.05"/>
    <x v="58"/>
    <s v="No"/>
    <x v="1"/>
    <x v="0"/>
    <x v="3"/>
    <s v="No"/>
    <s v="Over Weight"/>
    <s v="Prediabetes"/>
    <n v="1988"/>
    <s v="Sep"/>
    <n v="19"/>
    <d v="1988-09-19T00:00:00"/>
    <n v="35315.96"/>
    <s v="tier - 2"/>
    <s v="tier - 1"/>
    <s v="R1011"/>
  </r>
  <r>
    <s v="Id2123"/>
    <s v="Taylor-Watson"/>
    <n v="27.1"/>
    <x v="150"/>
    <s v="No"/>
    <x v="1"/>
    <x v="0"/>
    <x v="3"/>
    <s v="No"/>
    <s v="Over Weight"/>
    <s v="Normal"/>
    <n v="1971"/>
    <s v="Sep"/>
    <n v="22"/>
    <d v="1971-09-22T00:00:00"/>
    <n v="35345.730000000003"/>
    <s v="tier - 2"/>
    <s v="tier - 3"/>
    <s v="R1011"/>
  </r>
  <r>
    <s v="Id2124"/>
    <s v="Crawford"/>
    <n v="24.3"/>
    <x v="148"/>
    <s v="yes"/>
    <x v="1"/>
    <x v="0"/>
    <x v="3"/>
    <s v="No"/>
    <s v="Normal Weight"/>
    <s v="Prediabetes"/>
    <n v="1988"/>
    <s v="Nov"/>
    <n v="20"/>
    <d v="1988-11-20T00:00:00"/>
    <n v="35491.64"/>
    <s v="tier - 1"/>
    <s v="tier - 2"/>
    <s v="R1011"/>
  </r>
  <r>
    <s v="Id2125"/>
    <s v="Levitsky"/>
    <n v="30.72"/>
    <x v="87"/>
    <s v="No"/>
    <x v="1"/>
    <x v="0"/>
    <x v="3"/>
    <s v="No"/>
    <s v="Obesity"/>
    <s v="Prediabetes"/>
    <n v="1973"/>
    <s v="Dec"/>
    <n v="16"/>
    <d v="1973-12-16T00:00:00"/>
    <n v="35517.19"/>
    <s v="tier - 2"/>
    <s v="tier - 2"/>
    <s v="R1011"/>
  </r>
  <r>
    <s v="Id2126"/>
    <s v="Carroll"/>
    <n v="37.43"/>
    <x v="176"/>
    <s v="No"/>
    <x v="0"/>
    <x v="1"/>
    <x v="3"/>
    <s v="No"/>
    <s v="Obesity"/>
    <s v="Normal"/>
    <n v="1992"/>
    <s v="Sep"/>
    <n v="13"/>
    <d v="1992-09-13T00:00:00"/>
    <n v="35547.47"/>
    <s v="tier - 2"/>
    <s v="tier - 3"/>
    <s v="R1011"/>
  </r>
  <r>
    <s v="Id2127"/>
    <s v="Campos"/>
    <n v="25.74"/>
    <x v="652"/>
    <s v="yes"/>
    <x v="0"/>
    <x v="1"/>
    <x v="3"/>
    <s v="No"/>
    <s v="Over Weight"/>
    <s v="Diabetes"/>
    <n v="1973"/>
    <s v="Oct"/>
    <n v="27"/>
    <d v="1973-10-27T00:00:00"/>
    <n v="35547.72"/>
    <s v="tier - 1"/>
    <s v="tier - 1"/>
    <s v="R1011"/>
  </r>
  <r>
    <s v="Id2128"/>
    <s v="Flajslik"/>
    <n v="36.575000000000003"/>
    <x v="252"/>
    <s v="No"/>
    <x v="0"/>
    <x v="1"/>
    <x v="3"/>
    <s v="No"/>
    <s v="Obesity"/>
    <s v="Normal"/>
    <n v="1964"/>
    <s v="Aug"/>
    <n v="29"/>
    <d v="1964-08-29T00:00:00"/>
    <n v="35573.26"/>
    <s v="tier - 2"/>
    <s v="tier - 1"/>
    <s v="R1011"/>
  </r>
  <r>
    <s v="Id2129"/>
    <s v="Chua"/>
    <n v="35.15"/>
    <x v="324"/>
    <s v="No"/>
    <x v="0"/>
    <x v="1"/>
    <x v="3"/>
    <s v="No"/>
    <s v="Obesity"/>
    <s v="Normal"/>
    <n v="1971"/>
    <s v="Aug"/>
    <n v="10"/>
    <d v="1971-08-10T00:00:00"/>
    <n v="35583.17"/>
    <s v="tier - 1"/>
    <s v="tier - 3"/>
    <s v="R1011"/>
  </r>
  <r>
    <s v="Id2130"/>
    <s v="Wiltse"/>
    <n v="32.11"/>
    <x v="46"/>
    <s v="No"/>
    <x v="0"/>
    <x v="1"/>
    <x v="3"/>
    <s v="No"/>
    <s v="Obesity"/>
    <s v="Normal"/>
    <n v="2000"/>
    <s v="Oct"/>
    <n v="13"/>
    <d v="2000-10-13T00:00:00"/>
    <n v="35585.58"/>
    <s v="tier - 1"/>
    <s v="tier - 2"/>
    <s v="R1011"/>
  </r>
  <r>
    <s v="Id2131"/>
    <s v="Fisher"/>
    <n v="30.495000000000001"/>
    <x v="436"/>
    <s v="No"/>
    <x v="0"/>
    <x v="1"/>
    <x v="3"/>
    <s v="No"/>
    <s v="Obesity"/>
    <s v="Normal"/>
    <n v="2000"/>
    <s v="Nov"/>
    <n v="19"/>
    <d v="2000-11-19T00:00:00"/>
    <n v="35585.58"/>
    <s v="tier - 2"/>
    <s v="tier - 3"/>
    <s v="R1011"/>
  </r>
  <r>
    <s v="Id2132"/>
    <s v="Wilzbacher"/>
    <n v="29.24"/>
    <x v="299"/>
    <s v="No"/>
    <x v="1"/>
    <x v="0"/>
    <x v="3"/>
    <s v="No"/>
    <s v="Over Weight"/>
    <s v="Normal"/>
    <n v="2000"/>
    <s v="Dec"/>
    <n v="17"/>
    <d v="2000-12-17T00:00:00"/>
    <n v="35595.589999999997"/>
    <s v="tier - 2"/>
    <s v="tier - 3"/>
    <s v="R1013"/>
  </r>
  <r>
    <s v="Id2133"/>
    <s v="Thayer"/>
    <n v="22.515000000000001"/>
    <x v="623"/>
    <s v="No"/>
    <x v="0"/>
    <x v="1"/>
    <x v="3"/>
    <s v="No"/>
    <s v="Normal Weight"/>
    <s v="Prediabetes"/>
    <n v="1978"/>
    <s v="Dec"/>
    <n v="19"/>
    <d v="1978-12-19T00:00:00"/>
    <n v="35701.9"/>
    <s v="tier - 2"/>
    <s v="tier - 1"/>
    <s v="R1011"/>
  </r>
  <r>
    <s v="Id2134"/>
    <s v="Brosseau"/>
    <n v="15.65"/>
    <x v="80"/>
    <s v="No"/>
    <x v="0"/>
    <x v="0"/>
    <x v="0"/>
    <s v="No"/>
    <s v="Under Weight"/>
    <s v="Normal"/>
    <n v="1974"/>
    <s v="Jul"/>
    <n v="15"/>
    <d v="1974-07-15T00:00:00"/>
    <n v="35711.39"/>
    <s v="tier - 2"/>
    <s v="tier - 3"/>
    <s v="R1012"/>
  </r>
  <r>
    <s v="Id2135"/>
    <s v="Phares"/>
    <n v="27.36"/>
    <x v="450"/>
    <s v="yes"/>
    <x v="0"/>
    <x v="0"/>
    <x v="0"/>
    <s v="No"/>
    <s v="Over Weight"/>
    <s v="Normal"/>
    <n v="1976"/>
    <s v="Oct"/>
    <n v="4"/>
    <d v="1976-10-04T00:00:00"/>
    <n v="35733.96"/>
    <s v="tier - 2"/>
    <s v="tier - 2"/>
    <s v="R1011"/>
  </r>
  <r>
    <s v="Id2136"/>
    <s v="Curley"/>
    <n v="22.3"/>
    <x v="143"/>
    <s v="yes"/>
    <x v="0"/>
    <x v="0"/>
    <x v="0"/>
    <s v="No"/>
    <s v="Normal Weight"/>
    <s v="Normal"/>
    <n v="1992"/>
    <s v="Jun"/>
    <n v="18"/>
    <d v="1992-06-18T00:00:00"/>
    <n v="35883.269999999997"/>
    <s v="tier - 2"/>
    <s v="tier - 1"/>
    <s v="R1011"/>
  </r>
  <r>
    <s v="Id2137"/>
    <s v="Johnston"/>
    <n v="26.03"/>
    <x v="336"/>
    <s v="yes"/>
    <x v="0"/>
    <x v="0"/>
    <x v="0"/>
    <s v="No"/>
    <s v="Over Weight"/>
    <s v="Prediabetes"/>
    <n v="1981"/>
    <s v="Nov"/>
    <n v="22"/>
    <d v="1981-11-22T00:00:00"/>
    <n v="35952.65"/>
    <s v="tier - 1"/>
    <s v="tier - 3"/>
    <s v="R1011"/>
  </r>
  <r>
    <s v="Id2138"/>
    <s v="Padula"/>
    <n v="27.74"/>
    <x v="144"/>
    <s v="No"/>
    <x v="1"/>
    <x v="0"/>
    <x v="3"/>
    <s v="No"/>
    <s v="Over Weight"/>
    <s v="Normal"/>
    <n v="1999"/>
    <s v="Sep"/>
    <n v="4"/>
    <d v="1999-09-04T00:00:00"/>
    <n v="36021.01"/>
    <s v="tier - 2"/>
    <s v="tier - 3"/>
    <s v="R1013"/>
  </r>
  <r>
    <s v="Id2139"/>
    <s v="Gamirov"/>
    <n v="32.11"/>
    <x v="79"/>
    <s v="yes"/>
    <x v="1"/>
    <x v="0"/>
    <x v="1"/>
    <s v="No"/>
    <s v="Obesity"/>
    <s v="Normal"/>
    <n v="1963"/>
    <s v="Jul"/>
    <n v="22"/>
    <d v="1963-07-22T00:00:00"/>
    <n v="36074.339999999997"/>
    <s v="tier - 2"/>
    <s v="tier - 1"/>
    <s v="R1011"/>
  </r>
  <r>
    <s v="Id2140"/>
    <s v="Briot"/>
    <n v="25.175000000000001"/>
    <x v="109"/>
    <s v="yes"/>
    <x v="1"/>
    <x v="0"/>
    <x v="1"/>
    <s v="No"/>
    <s v="Over Weight"/>
    <s v="Prediabetes"/>
    <n v="1996"/>
    <s v="Aug"/>
    <n v="20"/>
    <d v="1996-08-20T00:00:00"/>
    <n v="36085.22"/>
    <s v="tier - 1"/>
    <s v="tier - 1"/>
    <s v="R1011"/>
  </r>
  <r>
    <s v="Id2141"/>
    <s v="De Hueck"/>
    <n v="39.49"/>
    <x v="338"/>
    <s v="yes"/>
    <x v="0"/>
    <x v="0"/>
    <x v="0"/>
    <s v="No"/>
    <s v="Obesity"/>
    <s v="Normal"/>
    <n v="1979"/>
    <s v="Nov"/>
    <n v="4"/>
    <d v="1979-11-04T00:00:00"/>
    <n v="36090.49"/>
    <s v="tier - 2"/>
    <s v="tier - 2"/>
    <s v="R1011"/>
  </r>
  <r>
    <s v="Id2142"/>
    <s v="Putt"/>
    <n v="34.869999999999997"/>
    <x v="49"/>
    <s v="yes"/>
    <x v="0"/>
    <x v="0"/>
    <x v="0"/>
    <s v="No"/>
    <s v="Obesity"/>
    <s v="Normal"/>
    <n v="1997"/>
    <s v="Jun"/>
    <n v="12"/>
    <d v="1997-06-12T00:00:00"/>
    <n v="36124.57"/>
    <s v="tier - 1"/>
    <s v="tier - 3"/>
    <s v="R1013"/>
  </r>
  <r>
    <s v="Id2143"/>
    <s v="Deiman"/>
    <n v="34.6"/>
    <x v="146"/>
    <s v="yes"/>
    <x v="0"/>
    <x v="0"/>
    <x v="0"/>
    <s v="No"/>
    <s v="Obesity"/>
    <s v="Normal"/>
    <n v="2004"/>
    <s v="Aug"/>
    <n v="30"/>
    <d v="2004-08-30T00:00:00"/>
    <n v="36149.480000000003"/>
    <s v="tier - 2"/>
    <s v="tier - 2"/>
    <s v="R1013"/>
  </r>
  <r>
    <s v="Id2144"/>
    <s v="Bonanni"/>
    <n v="25.8"/>
    <x v="109"/>
    <s v="yes"/>
    <x v="0"/>
    <x v="0"/>
    <x v="0"/>
    <s v="No"/>
    <s v="Over Weight"/>
    <s v="Prediabetes"/>
    <n v="1974"/>
    <s v="Dec"/>
    <n v="6"/>
    <d v="1974-12-06T00:00:00"/>
    <n v="36182.870000000003"/>
    <s v="tier - 2"/>
    <s v="tier - 3"/>
    <s v="R1012"/>
  </r>
  <r>
    <s v="Id2145"/>
    <s v="Stein"/>
    <n v="35.86"/>
    <x v="280"/>
    <s v="No"/>
    <x v="0"/>
    <x v="0"/>
    <x v="3"/>
    <s v="No"/>
    <s v="Obesity"/>
    <s v="Normal"/>
    <n v="1999"/>
    <s v="Oct"/>
    <n v="1"/>
    <d v="1999-10-01T00:00:00"/>
    <n v="36189.1"/>
    <s v="tier - 1"/>
    <s v="tier - 3"/>
    <s v="R1016"/>
  </r>
  <r>
    <s v="Id2146"/>
    <s v="Laumann"/>
    <n v="40.47"/>
    <x v="660"/>
    <s v="No"/>
    <x v="0"/>
    <x v="0"/>
    <x v="0"/>
    <s v="No"/>
    <s v="Obesity"/>
    <s v="Diabetes"/>
    <n v="1993"/>
    <s v="Dec"/>
    <n v="28"/>
    <d v="1993-12-28T00:00:00"/>
    <n v="36197.699999999997"/>
    <s v="tier - 1"/>
    <s v="tier - 3"/>
    <s v="R1011"/>
  </r>
  <r>
    <s v="Id2147"/>
    <s v="Galaviz"/>
    <n v="32.01"/>
    <x v="589"/>
    <s v="No"/>
    <x v="0"/>
    <x v="0"/>
    <x v="3"/>
    <s v="No"/>
    <s v="Obesity"/>
    <s v="Diabetes"/>
    <n v="2003"/>
    <s v="Sep"/>
    <n v="5"/>
    <d v="2003-09-05T00:00:00"/>
    <n v="36219.410000000003"/>
    <s v="tier - 1"/>
    <s v="tier - 1"/>
    <s v="R1012"/>
  </r>
  <r>
    <s v="Id2148"/>
    <s v="Piper"/>
    <n v="33"/>
    <x v="101"/>
    <s v="No"/>
    <x v="0"/>
    <x v="0"/>
    <x v="0"/>
    <s v="No"/>
    <s v="Obesity"/>
    <s v="Diabetes"/>
    <n v="2004"/>
    <s v="Dec"/>
    <n v="25"/>
    <d v="2004-12-25T00:00:00"/>
    <n v="36307.800000000003"/>
    <s v="tier - 1"/>
    <s v="tier - 2"/>
    <s v="R1013"/>
  </r>
  <r>
    <s v="Id2149"/>
    <s v="Cantini"/>
    <n v="29.3"/>
    <x v="259"/>
    <s v="No"/>
    <x v="0"/>
    <x v="0"/>
    <x v="3"/>
    <s v="No"/>
    <s v="Over Weight"/>
    <s v="Prediabetes"/>
    <n v="1992"/>
    <s v="Jun"/>
    <n v="16"/>
    <d v="1992-06-16T00:00:00"/>
    <n v="36314.050000000003"/>
    <s v="tier - 2"/>
    <s v="tier - 2"/>
    <s v="R1011"/>
  </r>
  <r>
    <s v="Id2150"/>
    <s v="Hartman"/>
    <n v="25.8"/>
    <x v="351"/>
    <s v="No"/>
    <x v="0"/>
    <x v="0"/>
    <x v="3"/>
    <s v="No"/>
    <s v="Over Weight"/>
    <s v="Normal"/>
    <n v="1967"/>
    <s v="Oct"/>
    <n v="18"/>
    <d v="1967-10-18T00:00:00"/>
    <n v="36332.449999999997"/>
    <s v="tier - 1"/>
    <s v="tier - 3"/>
    <s v="R1011"/>
  </r>
  <r>
    <s v="Id2151"/>
    <s v="Werhane"/>
    <n v="23.4"/>
    <x v="180"/>
    <s v="No"/>
    <x v="0"/>
    <x v="0"/>
    <x v="3"/>
    <s v="No"/>
    <s v="Normal Weight"/>
    <s v="Normal"/>
    <n v="1975"/>
    <s v="Jun"/>
    <n v="5"/>
    <d v="1975-06-05T00:00:00"/>
    <n v="36350.71"/>
    <s v="tier - 1"/>
    <s v="tier - 2"/>
    <s v="R1011"/>
  </r>
  <r>
    <s v="Id2152"/>
    <s v="Davies"/>
    <n v="27.93"/>
    <x v="502"/>
    <s v="No"/>
    <x v="0"/>
    <x v="0"/>
    <x v="0"/>
    <s v="No"/>
    <s v="Over Weight"/>
    <s v="Diabetes"/>
    <n v="2003"/>
    <s v="Dec"/>
    <n v="9"/>
    <d v="2003-12-09T00:00:00"/>
    <n v="36397.58"/>
    <s v="tier - 2"/>
    <s v="tier - 3"/>
    <s v="R1011"/>
  </r>
  <r>
    <s v="Id2153"/>
    <s v="Hummel"/>
    <n v="22"/>
    <x v="292"/>
    <s v="No"/>
    <x v="0"/>
    <x v="0"/>
    <x v="0"/>
    <s v="No"/>
    <s v="Normal Weight"/>
    <s v="Diabetes"/>
    <n v="1962"/>
    <s v="Nov"/>
    <n v="19"/>
    <d v="1962-11-19T00:00:00"/>
    <n v="36445.550000000003"/>
    <s v="tier - 2"/>
    <s v="tier - 2"/>
    <s v="R1011"/>
  </r>
  <r>
    <s v="Id2154"/>
    <s v="Lutz"/>
    <n v="36.86"/>
    <x v="482"/>
    <s v="yes"/>
    <x v="0"/>
    <x v="0"/>
    <x v="0"/>
    <s v="No"/>
    <s v="Obesity"/>
    <s v="Normal"/>
    <n v="1973"/>
    <s v="Aug"/>
    <n v="9"/>
    <d v="1973-08-09T00:00:00"/>
    <n v="36541.550000000003"/>
    <s v="tier - 2"/>
    <s v="tier - 3"/>
    <s v="R1011"/>
  </r>
  <r>
    <s v="Id2155"/>
    <s v="Waters"/>
    <n v="31.254999999999999"/>
    <x v="206"/>
    <s v="yes"/>
    <x v="0"/>
    <x v="0"/>
    <x v="0"/>
    <s v="No"/>
    <s v="Obesity"/>
    <s v="Normal"/>
    <n v="1992"/>
    <s v="Oct"/>
    <n v="9"/>
    <d v="1992-10-09T00:00:00"/>
    <n v="36572.800000000003"/>
    <s v="tier - 1"/>
    <s v="tier - 2"/>
    <s v="R1011"/>
  </r>
  <r>
    <s v="Id2156"/>
    <s v="Viglienzoni"/>
    <n v="23.06"/>
    <x v="47"/>
    <s v="No"/>
    <x v="0"/>
    <x v="0"/>
    <x v="0"/>
    <s v="No"/>
    <s v="Normal Weight"/>
    <s v="Normal"/>
    <n v="1961"/>
    <s v="Jul"/>
    <n v="29"/>
    <d v="1961-07-29T00:00:00"/>
    <n v="36580.28"/>
    <s v="tier - 2"/>
    <s v="tier - 2"/>
    <s v="R1013"/>
  </r>
  <r>
    <s v="Id2157"/>
    <s v="Rathbun"/>
    <n v="28.975000000000001"/>
    <x v="83"/>
    <s v="yes"/>
    <x v="0"/>
    <x v="0"/>
    <x v="0"/>
    <s v="No"/>
    <s v="Over Weight"/>
    <s v="Normal"/>
    <n v="1970"/>
    <s v="Jul"/>
    <n v="14"/>
    <d v="1970-07-14T00:00:00"/>
    <n v="36786.370000000003"/>
    <s v="tier - 1"/>
    <s v="tier - 1"/>
    <s v="R1011"/>
  </r>
  <r>
    <s v="Id2158"/>
    <s v="crane"/>
    <n v="33.299999999999997"/>
    <x v="661"/>
    <s v="No"/>
    <x v="0"/>
    <x v="0"/>
    <x v="0"/>
    <s v="No"/>
    <s v="Obesity"/>
    <s v="Diabetes"/>
    <n v="1965"/>
    <s v="Dec"/>
    <n v="28"/>
    <d v="1965-12-28T00:00:00"/>
    <n v="36795.29"/>
    <s v="tier - 2"/>
    <s v="tier - 1"/>
    <s v="R1011"/>
  </r>
  <r>
    <s v="Id2159"/>
    <s v="Conant"/>
    <n v="33"/>
    <x v="307"/>
    <s v="No"/>
    <x v="0"/>
    <x v="0"/>
    <x v="0"/>
    <s v="No"/>
    <s v="Obesity"/>
    <s v="Diabetes"/>
    <n v="1992"/>
    <s v="Oct"/>
    <n v="6"/>
    <d v="1992-10-06T00:00:00"/>
    <n v="36837.47"/>
    <s v="tier - 1"/>
    <s v="tier - 2"/>
    <s v="R1011"/>
  </r>
  <r>
    <s v="Id2160"/>
    <s v="Huyser-Wierenga"/>
    <n v="31.46"/>
    <x v="217"/>
    <s v="No"/>
    <x v="0"/>
    <x v="0"/>
    <x v="0"/>
    <s v="No"/>
    <s v="Obesity"/>
    <s v="Diabetes"/>
    <n v="1992"/>
    <s v="Jul"/>
    <n v="4"/>
    <d v="1992-07-04T00:00:00"/>
    <n v="36837.47"/>
    <s v="tier - 2"/>
    <s v="tier - 3"/>
    <s v="R1011"/>
  </r>
  <r>
    <s v="Id2161"/>
    <s v="Natalini"/>
    <n v="29.6"/>
    <x v="303"/>
    <s v="No"/>
    <x v="0"/>
    <x v="0"/>
    <x v="0"/>
    <s v="No"/>
    <s v="Over Weight"/>
    <s v="Diabetes"/>
    <n v="1972"/>
    <s v="Dec"/>
    <n v="5"/>
    <d v="1972-12-05T00:00:00"/>
    <n v="36889.99"/>
    <s v="tier - 1"/>
    <s v="tier - 3"/>
    <s v="R1011"/>
  </r>
  <r>
    <s v="Id2162"/>
    <s v="Robbins"/>
    <n v="22.05"/>
    <x v="46"/>
    <s v="yes"/>
    <x v="0"/>
    <x v="0"/>
    <x v="0"/>
    <s v="No"/>
    <s v="Normal Weight"/>
    <s v="Normal"/>
    <n v="2003"/>
    <s v="Jun"/>
    <n v="21"/>
    <d v="2003-06-21T00:00:00"/>
    <n v="36898.730000000003"/>
    <s v="tier - 2"/>
    <s v="tier - 1"/>
    <s v="R1012"/>
  </r>
  <r>
    <s v="Id2163"/>
    <s v="Stanislav"/>
    <n v="27.06"/>
    <x v="105"/>
    <s v="No"/>
    <x v="1"/>
    <x v="0"/>
    <x v="3"/>
    <s v="No"/>
    <s v="Over Weight"/>
    <s v="Prediabetes"/>
    <n v="1963"/>
    <s v="Jul"/>
    <n v="24"/>
    <d v="1963-07-24T00:00:00"/>
    <n v="36910.61"/>
    <s v="tier - 2"/>
    <s v="tier - 2"/>
    <s v="R1011"/>
  </r>
  <r>
    <s v="Id2164"/>
    <s v="Meyer"/>
    <n v="20.49"/>
    <x v="189"/>
    <s v="No"/>
    <x v="0"/>
    <x v="0"/>
    <x v="0"/>
    <s v="No"/>
    <s v="Normal Weight"/>
    <s v="Normal"/>
    <n v="1991"/>
    <s v="Jun"/>
    <n v="10"/>
    <d v="1991-06-10T00:00:00"/>
    <n v="36911.99"/>
    <s v="tier - 2"/>
    <s v="tier - 2"/>
    <s v="R1011"/>
  </r>
  <r>
    <s v="Id2165"/>
    <s v="Mears"/>
    <n v="28.4"/>
    <x v="167"/>
    <s v="No"/>
    <x v="0"/>
    <x v="1"/>
    <x v="3"/>
    <s v="No"/>
    <s v="Over Weight"/>
    <s v="Normal"/>
    <n v="1968"/>
    <s v="Oct"/>
    <n v="22"/>
    <d v="1968-10-22T00:00:00"/>
    <n v="36922.61"/>
    <s v="tier - 2"/>
    <s v="tier - 1"/>
    <s v="R1011"/>
  </r>
  <r>
    <s v="Id2166"/>
    <s v="Neill"/>
    <n v="41.91"/>
    <x v="366"/>
    <s v="No"/>
    <x v="0"/>
    <x v="0"/>
    <x v="0"/>
    <s v="No"/>
    <s v="Obesity"/>
    <s v="Prediabetes"/>
    <n v="1977"/>
    <s v="Aug"/>
    <n v="13"/>
    <d v="1977-08-13T00:00:00"/>
    <n v="36935.64"/>
    <s v="tier - 2"/>
    <s v="tier - 1"/>
    <s v="R1011"/>
  </r>
  <r>
    <s v="Id2167"/>
    <s v="Tola"/>
    <n v="24.6"/>
    <x v="366"/>
    <s v="No"/>
    <x v="0"/>
    <x v="1"/>
    <x v="3"/>
    <s v="No"/>
    <s v="Normal Weight"/>
    <s v="Prediabetes"/>
    <n v="1992"/>
    <s v="Aug"/>
    <n v="25"/>
    <d v="1992-08-25T00:00:00"/>
    <n v="36950.26"/>
    <s v="tier - 1"/>
    <s v="tier - 1"/>
    <s v="R1013"/>
  </r>
  <r>
    <s v="Id2168"/>
    <s v="Briskman"/>
    <n v="20.9"/>
    <x v="89"/>
    <s v="No"/>
    <x v="0"/>
    <x v="1"/>
    <x v="3"/>
    <s v="No"/>
    <s v="Normal Weight"/>
    <s v="Normal"/>
    <n v="1992"/>
    <s v="Sep"/>
    <n v="13"/>
    <d v="1992-09-13T00:00:00"/>
    <n v="36976.449999999997"/>
    <s v="tier - 2"/>
    <s v="tier - 3"/>
    <s v="R1011"/>
  </r>
  <r>
    <s v="Id2169"/>
    <s v="Ritzenhein"/>
    <n v="34.4"/>
    <x v="299"/>
    <s v="No"/>
    <x v="0"/>
    <x v="0"/>
    <x v="0"/>
    <s v="No"/>
    <s v="Obesity"/>
    <s v="Normal"/>
    <n v="1991"/>
    <s v="Nov"/>
    <n v="1"/>
    <d v="1991-11-01T00:00:00"/>
    <n v="37040.879999999997"/>
    <s v="tier - 2"/>
    <s v="tier - 2"/>
    <s v="R1011"/>
  </r>
  <r>
    <s v="Id2170"/>
    <s v="Malkowski"/>
    <n v="32.56"/>
    <x v="332"/>
    <s v="No"/>
    <x v="0"/>
    <x v="0"/>
    <x v="0"/>
    <s v="No"/>
    <s v="Obesity"/>
    <s v="Normal"/>
    <n v="1988"/>
    <s v="Dec"/>
    <n v="17"/>
    <d v="1988-12-17T00:00:00"/>
    <n v="37076.370000000003"/>
    <s v="tier - 2"/>
    <s v="tier - 1"/>
    <s v="R1011"/>
  </r>
  <r>
    <s v="Id2171"/>
    <s v="Andreyko"/>
    <n v="27.98"/>
    <x v="24"/>
    <s v="No"/>
    <x v="1"/>
    <x v="0"/>
    <x v="3"/>
    <s v="No"/>
    <s v="Over Weight"/>
    <s v="Normal"/>
    <n v="1989"/>
    <s v="Jun"/>
    <n v="10"/>
    <d v="1989-06-10T00:00:00"/>
    <n v="37079.370000000003"/>
    <s v="tier - 2"/>
    <s v="tier - 3"/>
    <s v="R1011"/>
  </r>
  <r>
    <s v="Id2172"/>
    <s v="Landry"/>
    <n v="26.51"/>
    <x v="253"/>
    <s v="No"/>
    <x v="0"/>
    <x v="0"/>
    <x v="0"/>
    <s v="No"/>
    <s v="Over Weight"/>
    <s v="Normal"/>
    <n v="1995"/>
    <s v="Oct"/>
    <n v="30"/>
    <d v="1995-10-30T00:00:00"/>
    <n v="37133.9"/>
    <s v="tier - 2"/>
    <s v="tier - 2"/>
    <s v="R1013"/>
  </r>
  <r>
    <s v="Id2173"/>
    <s v="Lozier"/>
    <n v="29.734999999999999"/>
    <x v="397"/>
    <s v="No"/>
    <x v="0"/>
    <x v="0"/>
    <x v="0"/>
    <s v="No"/>
    <s v="Over Weight"/>
    <s v="Diabetes"/>
    <n v="2000"/>
    <s v="Sep"/>
    <n v="5"/>
    <d v="2000-09-05T00:00:00"/>
    <n v="37165.160000000003"/>
    <s v="tier - 1"/>
    <s v="tier - 3"/>
    <s v="Unknown"/>
  </r>
  <r>
    <s v="Id2174"/>
    <s v="O'Brien"/>
    <n v="40.5"/>
    <x v="66"/>
    <s v="No"/>
    <x v="0"/>
    <x v="1"/>
    <x v="3"/>
    <s v="No"/>
    <s v="Obesity"/>
    <s v="Normal"/>
    <n v="1990"/>
    <s v="Oct"/>
    <n v="17"/>
    <d v="1990-10-17T00:00:00"/>
    <n v="37251.22"/>
    <s v="tier - 2"/>
    <s v="tier - 2"/>
    <s v="R1011"/>
  </r>
  <r>
    <s v="Id2175"/>
    <s v="Rodas"/>
    <n v="25.64"/>
    <x v="70"/>
    <s v="No"/>
    <x v="0"/>
    <x v="0"/>
    <x v="3"/>
    <s v="No"/>
    <s v="Over Weight"/>
    <s v="Normal"/>
    <n v="1985"/>
    <s v="Nov"/>
    <n v="17"/>
    <d v="1985-11-17T00:00:00"/>
    <n v="37270.15"/>
    <s v="tier - 2"/>
    <s v="tier - 1"/>
    <s v="R1024"/>
  </r>
  <r>
    <s v="Id2176"/>
    <s v="O'Connor"/>
    <n v="32.9"/>
    <x v="226"/>
    <s v="No"/>
    <x v="0"/>
    <x v="1"/>
    <x v="3"/>
    <s v="No"/>
    <s v="Obesity"/>
    <s v="Normal"/>
    <n v="1975"/>
    <s v="Nov"/>
    <n v="9"/>
    <d v="1975-11-09T00:00:00"/>
    <n v="37272.339999999997"/>
    <s v="tier - 2"/>
    <s v="tier - 3"/>
    <s v="R1011"/>
  </r>
  <r>
    <s v="Id2177"/>
    <s v="White"/>
    <n v="29.8"/>
    <x v="228"/>
    <s v="No"/>
    <x v="0"/>
    <x v="1"/>
    <x v="3"/>
    <s v="No"/>
    <s v="Over Weight"/>
    <s v="Normal"/>
    <n v="1969"/>
    <s v="Oct"/>
    <n v="30"/>
    <d v="1969-10-30T00:00:00"/>
    <n v="37277.269999999997"/>
    <s v="tier - 1"/>
    <s v="tier - 3"/>
    <s v="R1011"/>
  </r>
  <r>
    <s v="Id2178"/>
    <s v="Davenport"/>
    <n v="28.9"/>
    <x v="561"/>
    <s v="No"/>
    <x v="0"/>
    <x v="1"/>
    <x v="3"/>
    <s v="No"/>
    <s v="Over Weight"/>
    <s v="Prediabetes"/>
    <n v="1979"/>
    <s v="Aug"/>
    <n v="3"/>
    <d v="1979-08-03T00:00:00"/>
    <n v="37425.94"/>
    <s v="tier - 2"/>
    <s v="tier - 1"/>
    <s v="R1011"/>
  </r>
  <r>
    <s v="Id2179"/>
    <s v="Karmen"/>
    <n v="24.7"/>
    <x v="134"/>
    <s v="No"/>
    <x v="0"/>
    <x v="1"/>
    <x v="3"/>
    <s v="No"/>
    <s v="Normal Weight"/>
    <s v="Normal"/>
    <n v="2002"/>
    <s v="Sep"/>
    <n v="27"/>
    <d v="2002-09-27T00:00:00"/>
    <n v="37465.339999999997"/>
    <s v="tier - 1"/>
    <s v="tier - 2"/>
    <s v="R1012"/>
  </r>
  <r>
    <s v="Id2180"/>
    <s v="Miller"/>
    <n v="20.6"/>
    <x v="39"/>
    <s v="No"/>
    <x v="0"/>
    <x v="1"/>
    <x v="3"/>
    <s v="No"/>
    <s v="Normal Weight"/>
    <s v="Normal"/>
    <n v="2000"/>
    <s v="Oct"/>
    <n v="12"/>
    <d v="2000-10-12T00:00:00"/>
    <n v="37484.449999999997"/>
    <s v="tier - 1"/>
    <s v="tier - 1"/>
    <s v="R1013"/>
  </r>
  <r>
    <s v="Id2181"/>
    <s v="Lippmann"/>
    <n v="18.600000000000001"/>
    <x v="633"/>
    <s v="No"/>
    <x v="0"/>
    <x v="1"/>
    <x v="3"/>
    <s v="No"/>
    <s v="Normal Weight"/>
    <s v="Normal"/>
    <n v="1990"/>
    <s v="Nov"/>
    <n v="16"/>
    <d v="1990-11-16T00:00:00"/>
    <n v="37607.53"/>
    <s v="tier - 1"/>
    <s v="tier - 2"/>
    <s v="R1019"/>
  </r>
  <r>
    <s v="Id2182"/>
    <s v="Klehm"/>
    <n v="17.8"/>
    <x v="188"/>
    <s v="No"/>
    <x v="0"/>
    <x v="1"/>
    <x v="3"/>
    <s v="No"/>
    <s v="Under Weight"/>
    <s v="Normal"/>
    <n v="1982"/>
    <s v="Jun"/>
    <n v="20"/>
    <d v="1982-06-20T00:00:00"/>
    <n v="37650.74"/>
    <s v="tier - 2"/>
    <s v="tier - 2"/>
    <s v="R1012"/>
  </r>
  <r>
    <s v="Id2183"/>
    <s v="Murphy"/>
    <n v="35.200000000000003"/>
    <x v="412"/>
    <s v="No"/>
    <x v="1"/>
    <x v="0"/>
    <x v="3"/>
    <s v="No"/>
    <s v="Obesity"/>
    <s v="Prediabetes"/>
    <n v="1970"/>
    <s v="Oct"/>
    <n v="28"/>
    <d v="1970-10-28T00:00:00"/>
    <n v="37675.06"/>
    <s v="tier - 2"/>
    <s v="tier - 3"/>
    <s v="R1011"/>
  </r>
  <r>
    <s v="Id2184"/>
    <s v="Desisa"/>
    <n v="33.770000000000003"/>
    <x v="93"/>
    <s v="No"/>
    <x v="1"/>
    <x v="0"/>
    <x v="3"/>
    <s v="No"/>
    <s v="Obesity"/>
    <s v="Normal"/>
    <n v="1988"/>
    <s v="Oct"/>
    <n v="10"/>
    <d v="1988-10-10T00:00:00"/>
    <n v="37701.879999999997"/>
    <s v="tier - 2"/>
    <s v="tier - 3"/>
    <s v="R1023"/>
  </r>
  <r>
    <s v="Id2185"/>
    <s v="Brooks"/>
    <n v="30.03"/>
    <x v="299"/>
    <s v="No"/>
    <x v="1"/>
    <x v="0"/>
    <x v="3"/>
    <s v="No"/>
    <s v="Obesity"/>
    <s v="Normal"/>
    <n v="1976"/>
    <s v="Sep"/>
    <n v="18"/>
    <d v="1976-09-18T00:00:00"/>
    <n v="37735.199999999997"/>
    <s v="tier - 2"/>
    <s v="tier - 2"/>
    <s v="R1011"/>
  </r>
  <r>
    <s v="Id2186"/>
    <s v="Stone"/>
    <n v="29.37"/>
    <x v="540"/>
    <s v="No"/>
    <x v="1"/>
    <x v="0"/>
    <x v="3"/>
    <s v="No"/>
    <s v="Over Weight"/>
    <s v="Normal"/>
    <n v="1986"/>
    <s v="Aug"/>
    <n v="15"/>
    <d v="1986-08-15T00:00:00"/>
    <n v="37742.58"/>
    <s v="tier - 1"/>
    <s v="tier - 1"/>
    <s v="R1013"/>
  </r>
  <r>
    <s v="Id2187"/>
    <s v="Weispfennig"/>
    <n v="28.5"/>
    <x v="79"/>
    <s v="No"/>
    <x v="1"/>
    <x v="0"/>
    <x v="3"/>
    <s v="No"/>
    <s v="Over Weight"/>
    <s v="Normal"/>
    <n v="1983"/>
    <s v="Jul"/>
    <n v="26"/>
    <d v="1983-07-26T00:00:00"/>
    <n v="37800.980000000003"/>
    <s v="tier - 2"/>
    <s v="tier - 2"/>
    <s v="R1011"/>
  </r>
  <r>
    <s v="Id2188"/>
    <s v="Sorrell"/>
    <n v="23.32"/>
    <x v="133"/>
    <s v="No"/>
    <x v="1"/>
    <x v="0"/>
    <x v="3"/>
    <s v="No"/>
    <s v="Normal Weight"/>
    <s v="Normal"/>
    <n v="1979"/>
    <s v="Sep"/>
    <n v="9"/>
    <d v="1979-09-09T00:00:00"/>
    <n v="37829.72"/>
    <s v="tier - 1"/>
    <s v="tier - 2"/>
    <s v="R1011"/>
  </r>
  <r>
    <s v="Id2189"/>
    <s v="Morris"/>
    <n v="26.125"/>
    <x v="173"/>
    <s v="No"/>
    <x v="1"/>
    <x v="0"/>
    <x v="3"/>
    <s v="No"/>
    <s v="Over Weight"/>
    <s v="Normal"/>
    <n v="1998"/>
    <s v="Jul"/>
    <n v="29"/>
    <d v="1998-07-29T00:00:00"/>
    <n v="38126.25"/>
    <s v="tier - 1"/>
    <s v="tier - 3"/>
    <s v="R1013"/>
  </r>
  <r>
    <s v="Id2190"/>
    <s v="Marek"/>
    <n v="25.46"/>
    <x v="107"/>
    <s v="No"/>
    <x v="1"/>
    <x v="0"/>
    <x v="3"/>
    <s v="No"/>
    <s v="Over Weight"/>
    <s v="Normal"/>
    <n v="1972"/>
    <s v="Nov"/>
    <n v="19"/>
    <d v="1972-11-19T00:00:00"/>
    <n v="38189.1"/>
    <s v="tier - 2"/>
    <s v="tier - 2"/>
    <s v="R1011"/>
  </r>
  <r>
    <s v="Id2191"/>
    <s v="Armstrong"/>
    <n v="23.75"/>
    <x v="173"/>
    <s v="No"/>
    <x v="1"/>
    <x v="0"/>
    <x v="3"/>
    <s v="No"/>
    <s v="Normal Weight"/>
    <s v="Normal"/>
    <n v="1989"/>
    <s v="Sep"/>
    <n v="8"/>
    <d v="1989-09-08T00:00:00"/>
    <n v="38237.339999999997"/>
    <s v="tier - 2"/>
    <s v="tier - 3"/>
    <s v="R1011"/>
  </r>
  <r>
    <s v="Id2192"/>
    <s v="Werner"/>
    <n v="23.085000000000001"/>
    <x v="133"/>
    <s v="No"/>
    <x v="1"/>
    <x v="0"/>
    <x v="3"/>
    <s v="No"/>
    <s v="Normal Weight"/>
    <s v="Normal"/>
    <n v="1964"/>
    <s v="Jun"/>
    <n v="16"/>
    <d v="1964-06-16T00:00:00"/>
    <n v="38241.74"/>
    <s v="tier - 2"/>
    <s v="tier - 3"/>
    <s v="R1011"/>
  </r>
  <r>
    <s v="Id2193"/>
    <s v="Gries"/>
    <n v="22.99"/>
    <x v="388"/>
    <s v="No"/>
    <x v="1"/>
    <x v="0"/>
    <x v="3"/>
    <s v="No"/>
    <s v="Normal Weight"/>
    <s v="Normal"/>
    <n v="1980"/>
    <s v="Aug"/>
    <n v="16"/>
    <d v="1980-08-16T00:00:00"/>
    <n v="38245.589999999997"/>
    <s v="tier - 1"/>
    <s v="tier - 2"/>
    <s v="R1013"/>
  </r>
  <r>
    <s v="Id2194"/>
    <s v="Mills"/>
    <n v="21.47"/>
    <x v="164"/>
    <s v="No"/>
    <x v="1"/>
    <x v="0"/>
    <x v="3"/>
    <s v="No"/>
    <s v="Normal Weight"/>
    <s v="Normal"/>
    <n v="1989"/>
    <s v="Oct"/>
    <n v="30"/>
    <d v="1989-10-30T00:00:00"/>
    <n v="38282.75"/>
    <s v="tier - 1"/>
    <s v="tier - 2"/>
    <s v="R1013"/>
  </r>
  <r>
    <s v="Id2195"/>
    <s v="Penny"/>
    <n v="15.96"/>
    <x v="576"/>
    <s v="No"/>
    <x v="1"/>
    <x v="0"/>
    <x v="3"/>
    <s v="No"/>
    <s v="Under Weight"/>
    <s v="Normal"/>
    <n v="1980"/>
    <s v="Jun"/>
    <n v="12"/>
    <d v="1980-06-12T00:00:00"/>
    <n v="38313.129999999997"/>
    <s v="tier - 1"/>
    <s v="tier - 3"/>
    <s v="R1011"/>
  </r>
  <r>
    <s v="Id2196"/>
    <s v="Hicks"/>
    <n v="39.5"/>
    <x v="203"/>
    <s v="No"/>
    <x v="1"/>
    <x v="0"/>
    <x v="3"/>
    <s v="No"/>
    <s v="Obesity"/>
    <s v="Normal"/>
    <n v="2002"/>
    <s v="Sep"/>
    <n v="17"/>
    <d v="2002-09-17T00:00:00"/>
    <n v="38344.57"/>
    <s v="tier - 1"/>
    <s v="tier - 3"/>
    <s v="R1011"/>
  </r>
  <r>
    <s v="Id2197"/>
    <s v="Masayesva"/>
    <n v="33.770000000000003"/>
    <x v="272"/>
    <s v="No"/>
    <x v="1"/>
    <x v="0"/>
    <x v="3"/>
    <s v="No"/>
    <s v="Obesity"/>
    <s v="Prediabetes"/>
    <n v="1970"/>
    <s v="Aug"/>
    <n v="22"/>
    <d v="1970-08-22T00:00:00"/>
    <n v="38389.79"/>
    <s v="tier - 2"/>
    <s v="tier - 3"/>
    <s v="R1011"/>
  </r>
  <r>
    <s v="Id2198"/>
    <s v="Paavola"/>
    <n v="26.84"/>
    <x v="74"/>
    <s v="yes"/>
    <x v="1"/>
    <x v="0"/>
    <x v="3"/>
    <s v="No"/>
    <s v="Over Weight"/>
    <s v="Prediabetes"/>
    <n v="1971"/>
    <s v="Dec"/>
    <n v="23"/>
    <d v="1971-12-23T00:00:00"/>
    <n v="38405.26"/>
    <s v="tier - 2"/>
    <s v="tier - 1"/>
    <s v="R1011"/>
  </r>
  <r>
    <s v="Id2199"/>
    <s v="Gehlsen"/>
    <n v="35.53"/>
    <x v="67"/>
    <s v="No"/>
    <x v="0"/>
    <x v="1"/>
    <x v="3"/>
    <s v="No"/>
    <s v="Obesity"/>
    <s v="Normal"/>
    <n v="1986"/>
    <s v="Jun"/>
    <n v="21"/>
    <d v="1986-06-21T00:00:00"/>
    <n v="38415.47"/>
    <s v="tier - 1"/>
    <s v="tier - 2"/>
    <s v="R1011"/>
  </r>
  <r>
    <s v="Id2200"/>
    <s v="Roche"/>
    <n v="30.59"/>
    <x v="500"/>
    <s v="No"/>
    <x v="0"/>
    <x v="1"/>
    <x v="3"/>
    <s v="No"/>
    <s v="Obesity"/>
    <s v="Normal"/>
    <n v="1999"/>
    <s v="Nov"/>
    <n v="12"/>
    <d v="1999-11-12T00:00:00"/>
    <n v="38511.629999999997"/>
    <s v="tier - 2"/>
    <s v="tier - 2"/>
    <s v="R1024"/>
  </r>
  <r>
    <s v="Id2201"/>
    <s v="Hearn"/>
    <n v="30.59"/>
    <x v="550"/>
    <s v="No"/>
    <x v="0"/>
    <x v="1"/>
    <x v="3"/>
    <s v="No"/>
    <s v="Obesity"/>
    <s v="Normal"/>
    <n v="1990"/>
    <s v="Jul"/>
    <n v="13"/>
    <d v="1990-07-13T00:00:00"/>
    <n v="38652.089999999997"/>
    <s v="tier - 2"/>
    <s v="tier - 2"/>
    <s v="R1011"/>
  </r>
  <r>
    <s v="Id2202"/>
    <s v="Dimson"/>
    <n v="27.835000000000001"/>
    <x v="321"/>
    <s v="No"/>
    <x v="0"/>
    <x v="1"/>
    <x v="3"/>
    <s v="No"/>
    <s v="Over Weight"/>
    <s v="Normal"/>
    <n v="1986"/>
    <s v="Jul"/>
    <n v="20"/>
    <d v="1986-07-20T00:00:00"/>
    <n v="38709.18"/>
    <s v="tier - 1"/>
    <s v="tier - 3"/>
    <s v="R1013"/>
  </r>
  <r>
    <s v="Id2203"/>
    <s v="Slason"/>
    <n v="40.26"/>
    <x v="315"/>
    <s v="No"/>
    <x v="1"/>
    <x v="0"/>
    <x v="3"/>
    <s v="No"/>
    <s v="Obesity"/>
    <s v="Normal"/>
    <n v="1991"/>
    <s v="Nov"/>
    <n v="22"/>
    <d v="1991-11-22T00:00:00"/>
    <n v="38711"/>
    <s v="tier - 1"/>
    <s v="tier - 3"/>
    <s v="R1011"/>
  </r>
  <r>
    <s v="Id2204"/>
    <s v="Gibson"/>
    <n v="39.82"/>
    <x v="214"/>
    <s v="No"/>
    <x v="1"/>
    <x v="0"/>
    <x v="3"/>
    <s v="No"/>
    <s v="Obesity"/>
    <s v="Prediabetes"/>
    <n v="1991"/>
    <s v="Nov"/>
    <n v="2"/>
    <d v="1991-11-02T00:00:00"/>
    <n v="38711"/>
    <s v="tier - 2"/>
    <s v="tier - 2"/>
    <s v="R1011"/>
  </r>
  <r>
    <s v="Id2205"/>
    <s v="Erdos"/>
    <n v="39.159999999999997"/>
    <x v="336"/>
    <s v="No"/>
    <x v="1"/>
    <x v="0"/>
    <x v="3"/>
    <s v="No"/>
    <s v="Obesity"/>
    <s v="Prediabetes"/>
    <n v="1976"/>
    <s v="Jun"/>
    <n v="15"/>
    <d v="1976-06-15T00:00:00"/>
    <n v="38740.120000000003"/>
    <s v="tier - 2"/>
    <s v="tier - 2"/>
    <s v="R1012"/>
  </r>
  <r>
    <s v="Id2206"/>
    <s v="Cushman"/>
    <n v="25.555"/>
    <x v="161"/>
    <s v="No"/>
    <x v="0"/>
    <x v="1"/>
    <x v="3"/>
    <s v="No"/>
    <s v="Over Weight"/>
    <s v="Normal"/>
    <n v="1991"/>
    <s v="Nov"/>
    <n v="8"/>
    <d v="1991-11-08T00:00:00"/>
    <n v="38746.36"/>
    <s v="tier - 1"/>
    <s v="tier - 2"/>
    <s v="R1012"/>
  </r>
  <r>
    <s v="Id2207"/>
    <s v="Hammel"/>
    <n v="25.175000000000001"/>
    <x v="300"/>
    <s v="No"/>
    <x v="0"/>
    <x v="1"/>
    <x v="3"/>
    <s v="No"/>
    <s v="Over Weight"/>
    <s v="Prediabetes"/>
    <n v="2004"/>
    <s v="Dec"/>
    <n v="5"/>
    <d v="2004-12-05T00:00:00"/>
    <n v="38792.69"/>
    <s v="tier - 2"/>
    <s v="tier - 2"/>
    <s v="R1013"/>
  </r>
  <r>
    <s v="Id2208"/>
    <s v="Ytterstad"/>
    <n v="38.28"/>
    <x v="125"/>
    <s v="No"/>
    <x v="1"/>
    <x v="0"/>
    <x v="3"/>
    <s v="No"/>
    <s v="Obesity"/>
    <s v="Normal"/>
    <n v="1979"/>
    <s v="Dec"/>
    <n v="3"/>
    <d v="1979-12-03T00:00:00"/>
    <n v="38836.980000000003"/>
    <s v="tier - 2"/>
    <s v="tier - 1"/>
    <s v="R1011"/>
  </r>
  <r>
    <s v="Id2209"/>
    <s v="Prince"/>
    <n v="38.17"/>
    <x v="212"/>
    <s v="No"/>
    <x v="1"/>
    <x v="0"/>
    <x v="3"/>
    <s v="No"/>
    <s v="Obesity"/>
    <s v="Normal"/>
    <n v="1964"/>
    <s v="Jun"/>
    <n v="6"/>
    <d v="1964-06-06T00:00:00"/>
    <n v="38869.25"/>
    <s v="tier - 2"/>
    <s v="tier - 2"/>
    <s v="R1011"/>
  </r>
  <r>
    <s v="Id2210"/>
    <s v="Freeman"/>
    <n v="36.85"/>
    <x v="206"/>
    <s v="No"/>
    <x v="1"/>
    <x v="0"/>
    <x v="3"/>
    <s v="No"/>
    <s v="Obesity"/>
    <s v="Normal"/>
    <n v="1967"/>
    <s v="Jul"/>
    <n v="30"/>
    <d v="1967-07-30T00:00:00"/>
    <n v="38893.360000000001"/>
    <s v="tier - 1"/>
    <s v="tier - 2"/>
    <s v="R1011"/>
  </r>
  <r>
    <s v="Id2211"/>
    <s v="Petrulak"/>
    <n v="22.61"/>
    <x v="251"/>
    <s v="No"/>
    <x v="0"/>
    <x v="1"/>
    <x v="3"/>
    <s v="No"/>
    <s v="Normal Weight"/>
    <s v="Normal"/>
    <n v="1987"/>
    <s v="Jun"/>
    <n v="16"/>
    <d v="1987-06-16T00:00:00"/>
    <n v="38924.04"/>
    <s v="tier - 2"/>
    <s v="tier - 2"/>
    <s v="R1011"/>
  </r>
  <r>
    <s v="Id2212"/>
    <s v="Lloyd"/>
    <n v="21.754999999999999"/>
    <x v="34"/>
    <s v="No"/>
    <x v="0"/>
    <x v="1"/>
    <x v="3"/>
    <s v="No"/>
    <s v="Normal Weight"/>
    <s v="Prediabetes"/>
    <n v="1976"/>
    <s v="Dec"/>
    <n v="15"/>
    <d v="1976-12-15T00:00:00"/>
    <n v="38932.559999999998"/>
    <s v="tier - 2"/>
    <s v="tier - 3"/>
    <s v="R1011"/>
  </r>
  <r>
    <s v="Id2213"/>
    <s v="Zablocki"/>
    <n v="20.425000000000001"/>
    <x v="102"/>
    <s v="No"/>
    <x v="0"/>
    <x v="1"/>
    <x v="3"/>
    <s v="No"/>
    <s v="Normal Weight"/>
    <s v="Normal"/>
    <n v="1980"/>
    <s v="Sep"/>
    <n v="24"/>
    <d v="1980-09-24T00:00:00"/>
    <n v="38947.43"/>
    <s v="tier - 2"/>
    <s v="tier - 3"/>
    <s v="R1011"/>
  </r>
  <r>
    <s v="Id2214"/>
    <s v="Van Meter"/>
    <n v="31.35"/>
    <x v="141"/>
    <s v="No"/>
    <x v="1"/>
    <x v="0"/>
    <x v="3"/>
    <s v="No"/>
    <s v="Obesity"/>
    <s v="Normal"/>
    <n v="1978"/>
    <s v="Oct"/>
    <n v="12"/>
    <d v="1978-10-12T00:00:00"/>
    <n v="38998.550000000003"/>
    <s v="tier - 1"/>
    <s v="tier - 1"/>
    <s v="R1011"/>
  </r>
  <r>
    <s v="Id2215"/>
    <s v="Babay"/>
    <n v="31.13"/>
    <x v="214"/>
    <s v="No"/>
    <x v="1"/>
    <x v="0"/>
    <x v="3"/>
    <s v="No"/>
    <s v="Obesity"/>
    <s v="Prediabetes"/>
    <n v="1985"/>
    <s v="Sep"/>
    <n v="20"/>
    <d v="1985-09-20T00:00:00"/>
    <n v="39047.29"/>
    <s v="tier - 1"/>
    <s v="tier - 3"/>
    <s v="R1017"/>
  </r>
  <r>
    <s v="Id2216"/>
    <s v="Taylor"/>
    <n v="17.48"/>
    <x v="662"/>
    <s v="No"/>
    <x v="0"/>
    <x v="1"/>
    <x v="3"/>
    <s v="No"/>
    <s v="Under Weight"/>
    <s v="Normal"/>
    <n v="1982"/>
    <s v="Aug"/>
    <n v="4"/>
    <d v="1982-08-04T00:00:00"/>
    <n v="39125.33"/>
    <s v="tier - 1"/>
    <s v="tier - 1"/>
    <s v="R1016"/>
  </r>
  <r>
    <s v="Id2217"/>
    <s v="Smith"/>
    <n v="22.57"/>
    <x v="330"/>
    <s v="yes"/>
    <x v="0"/>
    <x v="0"/>
    <x v="3"/>
    <s v="No"/>
    <s v="Normal Weight"/>
    <s v="Prediabetes"/>
    <n v="1962"/>
    <s v="Jul"/>
    <n v="7"/>
    <d v="1962-07-07T00:00:00"/>
    <n v="39221.120000000003"/>
    <s v="tier - 2"/>
    <s v="tier - 1"/>
    <s v="R1011"/>
  </r>
  <r>
    <s v="Id2218"/>
    <s v="Moody"/>
    <n v="26.73"/>
    <x v="31"/>
    <s v="No"/>
    <x v="1"/>
    <x v="0"/>
    <x v="3"/>
    <s v="No"/>
    <s v="Over Weight"/>
    <s v="Normal"/>
    <n v="1992"/>
    <s v="Nov"/>
    <n v="30"/>
    <d v="1992-11-30T00:00:00"/>
    <n v="39241.440000000002"/>
    <s v="tier - 1"/>
    <s v="tier - 3"/>
    <s v="R1011"/>
  </r>
  <r>
    <s v="Id2219"/>
    <s v="Swierzbinski"/>
    <n v="20.79"/>
    <x v="85"/>
    <s v="No"/>
    <x v="1"/>
    <x v="0"/>
    <x v="3"/>
    <s v="No"/>
    <s v="Normal Weight"/>
    <s v="Prediabetes"/>
    <n v="1982"/>
    <s v="Aug"/>
    <n v="16"/>
    <d v="1982-08-16T00:00:00"/>
    <n v="39315.279999999999"/>
    <s v="tier - 2"/>
    <s v="tier - 3"/>
    <s v="R1011"/>
  </r>
  <r>
    <s v="Id2220"/>
    <s v="Schwartz"/>
    <n v="20.149999999999999"/>
    <x v="325"/>
    <s v="No"/>
    <x v="0"/>
    <x v="0"/>
    <x v="3"/>
    <s v="No"/>
    <s v="Normal Weight"/>
    <s v="Normal"/>
    <n v="1978"/>
    <s v="Aug"/>
    <n v="5"/>
    <d v="1978-08-05T00:00:00"/>
    <n v="39352.6"/>
    <s v="tier - 2"/>
    <s v="tier - 3"/>
    <s v="R1011"/>
  </r>
  <r>
    <s v="Id2221"/>
    <s v="Sanseverino"/>
    <n v="36.85"/>
    <x v="67"/>
    <s v="yes"/>
    <x v="0"/>
    <x v="0"/>
    <x v="0"/>
    <s v="No"/>
    <s v="Obesity"/>
    <s v="Normal"/>
    <n v="1966"/>
    <s v="Jun"/>
    <n v="24"/>
    <d v="1966-06-24T00:00:00"/>
    <n v="39396.86"/>
    <s v="tier - 2"/>
    <s v="tier - 2"/>
    <s v="R1011"/>
  </r>
  <r>
    <s v="Id2222"/>
    <s v="Lawder"/>
    <n v="35.53"/>
    <x v="188"/>
    <s v="yes"/>
    <x v="0"/>
    <x v="0"/>
    <x v="0"/>
    <s v="No"/>
    <s v="Obesity"/>
    <s v="Normal"/>
    <n v="1978"/>
    <s v="Jul"/>
    <n v="12"/>
    <d v="1978-07-12T00:00:00"/>
    <n v="39556.49"/>
    <s v="tier - 1"/>
    <s v="tier - 2"/>
    <s v="R1015"/>
  </r>
  <r>
    <s v="Id2223"/>
    <s v="Young"/>
    <n v="31.1"/>
    <x v="161"/>
    <s v="yes"/>
    <x v="0"/>
    <x v="0"/>
    <x v="0"/>
    <s v="No"/>
    <s v="Obesity"/>
    <s v="Normal"/>
    <n v="1981"/>
    <s v="Jul"/>
    <n v="5"/>
    <d v="1981-07-05T00:00:00"/>
    <n v="39597.410000000003"/>
    <s v="tier - 1"/>
    <s v="tier - 2"/>
    <s v="R1017"/>
  </r>
  <r>
    <s v="Id2224"/>
    <s v="Hoerner"/>
    <n v="23.21"/>
    <x v="219"/>
    <s v="yes"/>
    <x v="0"/>
    <x v="0"/>
    <x v="0"/>
    <s v="No"/>
    <s v="Normal Weight"/>
    <s v="Normal"/>
    <n v="1995"/>
    <s v="Aug"/>
    <n v="7"/>
    <d v="1995-08-07T00:00:00"/>
    <n v="39611.760000000002"/>
    <s v="tier - 1"/>
    <s v="tier - 3"/>
    <s v="R1013"/>
  </r>
  <r>
    <s v="Id2225"/>
    <s v="Benson"/>
    <n v="18.36"/>
    <x v="10"/>
    <s v="No"/>
    <x v="0"/>
    <x v="0"/>
    <x v="3"/>
    <s v="No"/>
    <s v="Under Weight"/>
    <s v="Prediabetes"/>
    <n v="1977"/>
    <s v="Dec"/>
    <n v="17"/>
    <d v="1977-12-17T00:00:00"/>
    <n v="39670.44"/>
    <s v="tier - 2"/>
    <s v="tier - 1"/>
    <s v="R1012"/>
  </r>
  <r>
    <s v="Id2226"/>
    <s v="Horton"/>
    <n v="15.92"/>
    <x v="70"/>
    <s v="yes"/>
    <x v="0"/>
    <x v="0"/>
    <x v="3"/>
    <s v="No"/>
    <s v="Under Weight"/>
    <s v="Normal"/>
    <n v="1968"/>
    <s v="Sep"/>
    <n v="29"/>
    <d v="1968-09-29T00:00:00"/>
    <n v="39721.93"/>
    <s v="tier - 2"/>
    <s v="tier - 2"/>
    <s v="R1011"/>
  </r>
  <r>
    <s v="Id2227"/>
    <s v="McGraw"/>
    <n v="15.17"/>
    <x v="167"/>
    <s v="yes"/>
    <x v="0"/>
    <x v="1"/>
    <x v="3"/>
    <s v="No"/>
    <s v="Under Weight"/>
    <s v="Normal"/>
    <n v="2003"/>
    <s v="Jul"/>
    <n v="16"/>
    <d v="2003-07-16T00:00:00"/>
    <n v="39722.75"/>
    <s v="tier - 1"/>
    <s v="tier - 1"/>
    <s v="R1013"/>
  </r>
  <r>
    <s v="Id2228"/>
    <s v="Beaulne"/>
    <n v="16.63"/>
    <x v="146"/>
    <s v="No"/>
    <x v="0"/>
    <x v="0"/>
    <x v="3"/>
    <s v="No"/>
    <s v="Under Weight"/>
    <s v="Normal"/>
    <n v="1977"/>
    <s v="Aug"/>
    <n v="12"/>
    <d v="1977-08-12T00:00:00"/>
    <n v="39725.519999999997"/>
    <s v="tier - 2"/>
    <s v="tier - 1"/>
    <s v="R1012"/>
  </r>
  <r>
    <s v="Id2229"/>
    <s v="Lunz"/>
    <n v="19.39"/>
    <x v="450"/>
    <s v="No"/>
    <x v="0"/>
    <x v="1"/>
    <x v="3"/>
    <s v="No"/>
    <s v="Normal Weight"/>
    <s v="Normal"/>
    <n v="1973"/>
    <s v="Dec"/>
    <n v="17"/>
    <d v="1973-12-17T00:00:00"/>
    <n v="39727.61"/>
    <s v="tier - 1"/>
    <s v="tier - 2"/>
    <s v="R1011"/>
  </r>
  <r>
    <s v="Id2230"/>
    <s v="Kyle"/>
    <n v="17.34"/>
    <x v="109"/>
    <s v="yes"/>
    <x v="0"/>
    <x v="1"/>
    <x v="3"/>
    <s v="No"/>
    <s v="Under Weight"/>
    <s v="Prediabetes"/>
    <n v="1987"/>
    <s v="Jul"/>
    <n v="24"/>
    <d v="1987-07-24T00:00:00"/>
    <n v="39774.28"/>
    <s v="tier - 1"/>
    <s v="tier - 1"/>
    <s v="R1014"/>
  </r>
  <r>
    <s v="Id2231"/>
    <s v="Brackenwagen"/>
    <n v="17.940000000000001"/>
    <x v="40"/>
    <s v="No"/>
    <x v="1"/>
    <x v="0"/>
    <x v="3"/>
    <s v="No"/>
    <s v="Under Weight"/>
    <s v="Normal"/>
    <n v="1985"/>
    <s v="Jul"/>
    <n v="17"/>
    <d v="1985-07-17T00:00:00"/>
    <n v="39836.519999999997"/>
    <s v="tier - 2"/>
    <s v="tier - 1"/>
    <s v="R1011"/>
  </r>
  <r>
    <s v="Id2232"/>
    <s v="Schmitt"/>
    <n v="16.670000000000002"/>
    <x v="577"/>
    <s v="yes"/>
    <x v="0"/>
    <x v="1"/>
    <x v="3"/>
    <s v="No"/>
    <s v="Under Weight"/>
    <s v="Normal"/>
    <n v="1983"/>
    <s v="Jun"/>
    <n v="1"/>
    <d v="1983-06-01T00:00:00"/>
    <n v="39865.699999999997"/>
    <s v="tier - 2"/>
    <s v="tier - 2"/>
    <s v="R1011"/>
  </r>
  <r>
    <s v="Id2233"/>
    <s v="Borden"/>
    <n v="20.58"/>
    <x v="409"/>
    <s v="yes"/>
    <x v="0"/>
    <x v="0"/>
    <x v="0"/>
    <s v="No"/>
    <s v="Normal Weight"/>
    <s v="Normal"/>
    <n v="1985"/>
    <s v="Aug"/>
    <n v="22"/>
    <d v="1985-08-22T00:00:00"/>
    <n v="39871.699999999997"/>
    <s v="tier - 1"/>
    <s v="tier - 2"/>
    <s v="R1013"/>
  </r>
  <r>
    <s v="Id2234"/>
    <s v="McLean"/>
    <n v="16.5"/>
    <x v="92"/>
    <s v="yes"/>
    <x v="0"/>
    <x v="0"/>
    <x v="0"/>
    <s v="No"/>
    <s v="Under Weight"/>
    <s v="Normal"/>
    <n v="1975"/>
    <s v="Dec"/>
    <n v="2"/>
    <d v="1975-12-02T00:00:00"/>
    <n v="39963.120000000003"/>
    <s v="tier - 2"/>
    <s v="tier - 2"/>
    <s v="R1011"/>
  </r>
  <r>
    <s v="Id2235"/>
    <s v="Regan"/>
    <n v="15.41"/>
    <x v="508"/>
    <s v="yes"/>
    <x v="0"/>
    <x v="1"/>
    <x v="3"/>
    <s v="No"/>
    <s v="Under Weight"/>
    <s v="Normal"/>
    <n v="1987"/>
    <s v="Aug"/>
    <n v="8"/>
    <d v="1987-08-08T00:00:00"/>
    <n v="39983.43"/>
    <s v="tier - 2"/>
    <s v="tier - 3"/>
    <s v="R1012"/>
  </r>
  <r>
    <s v="Id2236"/>
    <s v="Koenis"/>
    <n v="24.59"/>
    <x v="24"/>
    <s v="No"/>
    <x v="0"/>
    <x v="0"/>
    <x v="3"/>
    <s v="No"/>
    <s v="Normal Weight"/>
    <s v="Normal"/>
    <n v="1982"/>
    <s v="Dec"/>
    <n v="25"/>
    <d v="1982-12-25T00:00:00"/>
    <n v="40003.33"/>
    <s v="tier - 1"/>
    <s v="tier - 1"/>
    <s v="R1012"/>
  </r>
  <r>
    <s v="Id2237"/>
    <s v="Kittaka"/>
    <n v="33.33"/>
    <x v="663"/>
    <s v="No"/>
    <x v="0"/>
    <x v="0"/>
    <x v="0"/>
    <s v="No"/>
    <s v="Obesity"/>
    <s v="Diabetes"/>
    <n v="1978"/>
    <s v="Dec"/>
    <n v="20"/>
    <d v="1978-12-20T00:00:00"/>
    <n v="40054.730000000003"/>
    <s v="tier - 1"/>
    <s v="tier - 3"/>
    <s v="R1011"/>
  </r>
  <r>
    <s v="Id2238"/>
    <s v="Concannon"/>
    <n v="18.5"/>
    <x v="496"/>
    <s v="No"/>
    <x v="0"/>
    <x v="0"/>
    <x v="0"/>
    <s v="No"/>
    <s v="Normal Weight"/>
    <s v="Diabetes"/>
    <n v="1966"/>
    <s v="Aug"/>
    <n v="12"/>
    <d v="1966-08-12T00:00:00"/>
    <n v="40069.440000000002"/>
    <s v="tier - 1"/>
    <s v="tier - 3"/>
    <s v="R1011"/>
  </r>
  <r>
    <s v="Id2239"/>
    <s v="Johnson"/>
    <n v="18.579999999999998"/>
    <x v="21"/>
    <s v="No"/>
    <x v="0"/>
    <x v="0"/>
    <x v="0"/>
    <s v="No"/>
    <s v="Normal Weight"/>
    <s v="Prediabetes"/>
    <n v="1983"/>
    <s v="Oct"/>
    <n v="14"/>
    <d v="1983-10-14T00:00:00"/>
    <n v="40103.89"/>
    <s v="tier - 1"/>
    <s v="tier - 2"/>
    <s v="R1011"/>
  </r>
  <r>
    <s v="Id2240"/>
    <s v="Schultz"/>
    <n v="16.64"/>
    <x v="564"/>
    <s v="No"/>
    <x v="0"/>
    <x v="0"/>
    <x v="0"/>
    <s v="No"/>
    <s v="Under Weight"/>
    <s v="Diabetes"/>
    <n v="1985"/>
    <s v="Oct"/>
    <n v="21"/>
    <d v="1985-10-21T00:00:00"/>
    <n v="40182.25"/>
    <s v="tier - 1"/>
    <s v="tier - 2"/>
    <s v="R1011"/>
  </r>
  <r>
    <s v="Id2241"/>
    <s v="Brannigan"/>
    <n v="19.329999999999998"/>
    <x v="538"/>
    <s v="No"/>
    <x v="0"/>
    <x v="0"/>
    <x v="3"/>
    <s v="No"/>
    <s v="Normal Weight"/>
    <s v="Normal"/>
    <n v="1979"/>
    <s v="Aug"/>
    <n v="18"/>
    <d v="1979-08-18T00:00:00"/>
    <n v="40204.83"/>
    <s v="tier - 1"/>
    <s v="tier - 3"/>
    <s v="R1012"/>
  </r>
  <r>
    <s v="Id2242"/>
    <s v="Cavallo"/>
    <n v="21.26"/>
    <x v="120"/>
    <s v="yes"/>
    <x v="0"/>
    <x v="1"/>
    <x v="3"/>
    <s v="No"/>
    <s v="Normal Weight"/>
    <s v="Normal"/>
    <n v="1981"/>
    <s v="Jul"/>
    <n v="28"/>
    <d v="1981-07-28T00:00:00"/>
    <n v="40208.559999999998"/>
    <s v="tier - 1"/>
    <s v="tier - 2"/>
    <s v="R1011"/>
  </r>
  <r>
    <s v="Id2243"/>
    <s v="Chang"/>
    <n v="15.6"/>
    <x v="198"/>
    <s v="yes"/>
    <x v="0"/>
    <x v="0"/>
    <x v="3"/>
    <s v="No"/>
    <s v="Under Weight"/>
    <s v="Normal"/>
    <n v="1981"/>
    <s v="Oct"/>
    <n v="4"/>
    <d v="1981-10-04T00:00:00"/>
    <n v="40273.65"/>
    <s v="tier - 1"/>
    <s v="tier - 3"/>
    <s v="R1013"/>
  </r>
  <r>
    <s v="Id2244"/>
    <s v="Axelrod"/>
    <n v="24.39"/>
    <x v="149"/>
    <s v="No"/>
    <x v="0"/>
    <x v="0"/>
    <x v="3"/>
    <s v="No"/>
    <s v="Normal Weight"/>
    <s v="Prediabetes"/>
    <n v="1977"/>
    <s v="Jun"/>
    <n v="27"/>
    <d v="1977-06-27T00:00:00"/>
    <n v="40284.379999999997"/>
    <s v="tier - 1"/>
    <s v="tier - 3"/>
    <s v="R1012"/>
  </r>
  <r>
    <s v="Id2245"/>
    <s v="Davenport"/>
    <n v="24.75"/>
    <x v="249"/>
    <s v="No"/>
    <x v="0"/>
    <x v="0"/>
    <x v="0"/>
    <s v="No"/>
    <s v="Normal Weight"/>
    <s v="Normal"/>
    <n v="1962"/>
    <s v="Sep"/>
    <n v="4"/>
    <d v="1962-09-04T00:00:00"/>
    <n v="40309.93"/>
    <s v="tier - 1"/>
    <s v="tier - 3"/>
    <s v="R1011"/>
  </r>
  <r>
    <s v="Id2246"/>
    <s v="Roberge"/>
    <n v="20.88"/>
    <x v="565"/>
    <s v="No"/>
    <x v="0"/>
    <x v="0"/>
    <x v="0"/>
    <s v="No"/>
    <s v="Normal Weight"/>
    <s v="Diabetes"/>
    <n v="1966"/>
    <s v="Aug"/>
    <n v="12"/>
    <d v="1966-08-12T00:00:00"/>
    <n v="40373.74"/>
    <s v="tier - 1"/>
    <s v="tier - 3"/>
    <s v="R1011"/>
  </r>
  <r>
    <s v="Id2247"/>
    <s v="Schmidt"/>
    <n v="20.43"/>
    <x v="117"/>
    <s v="No"/>
    <x v="0"/>
    <x v="0"/>
    <x v="0"/>
    <s v="No"/>
    <s v="Normal Weight"/>
    <s v="Normal"/>
    <n v="1985"/>
    <s v="Nov"/>
    <n v="3"/>
    <d v="1985-11-03T00:00:00"/>
    <n v="40419.019999999997"/>
    <s v="tier - 1"/>
    <s v="tier - 2"/>
    <s v="R1013"/>
  </r>
  <r>
    <s v="Id2248"/>
    <s v="Kosters"/>
    <n v="15.18"/>
    <x v="498"/>
    <s v="No"/>
    <x v="0"/>
    <x v="0"/>
    <x v="0"/>
    <s v="No"/>
    <s v="Under Weight"/>
    <s v="Diabetes"/>
    <n v="1975"/>
    <s v="Jul"/>
    <n v="10"/>
    <d v="1975-07-10T00:00:00"/>
    <n v="40590.550000000003"/>
    <s v="tier - 1"/>
    <s v="tier - 3"/>
    <s v="R1012"/>
  </r>
  <r>
    <s v="Id2249"/>
    <s v="Dykes"/>
    <n v="15.12"/>
    <x v="79"/>
    <s v="yes"/>
    <x v="0"/>
    <x v="0"/>
    <x v="0"/>
    <s v="No"/>
    <s v="Under Weight"/>
    <s v="Normal"/>
    <n v="1970"/>
    <s v="Sep"/>
    <n v="25"/>
    <d v="1970-09-25T00:00:00"/>
    <n v="40692.910000000003"/>
    <s v="tier - 1"/>
    <s v="tier - 1"/>
    <s v="R1011"/>
  </r>
  <r>
    <s v="Id2250"/>
    <s v="Velan"/>
    <n v="23.88"/>
    <x v="523"/>
    <s v="No"/>
    <x v="0"/>
    <x v="0"/>
    <x v="3"/>
    <s v="No"/>
    <s v="Normal Weight"/>
    <s v="Normal"/>
    <n v="1976"/>
    <s v="Dec"/>
    <n v="26"/>
    <d v="1976-12-26T00:00:00"/>
    <n v="40720.550000000003"/>
    <s v="tier - 1"/>
    <s v="tier - 3"/>
    <s v="R1012"/>
  </r>
  <r>
    <s v="Id2251"/>
    <s v="Goolik"/>
    <n v="16.13"/>
    <x v="209"/>
    <s v="No"/>
    <x v="1"/>
    <x v="0"/>
    <x v="3"/>
    <s v="No"/>
    <s v="Under Weight"/>
    <s v="Normal"/>
    <n v="1972"/>
    <s v="Jun"/>
    <n v="10"/>
    <d v="1972-06-10T00:00:00"/>
    <n v="40817.85"/>
    <s v="tier - 1"/>
    <s v="tier - 3"/>
    <s v="R1011"/>
  </r>
  <r>
    <s v="Id2252"/>
    <s v="Bain"/>
    <n v="24.09"/>
    <x v="276"/>
    <s v="No"/>
    <x v="1"/>
    <x v="0"/>
    <x v="3"/>
    <s v="No"/>
    <s v="Normal Weight"/>
    <s v="Normal"/>
    <n v="1999"/>
    <s v="Jul"/>
    <n v="2"/>
    <d v="1999-07-02T00:00:00"/>
    <n v="40904.199999999997"/>
    <s v="tier - 1"/>
    <s v="tier - 1"/>
    <s v="R1024"/>
  </r>
  <r>
    <s v="Id2253"/>
    <s v="Wieck"/>
    <n v="19.43"/>
    <x v="561"/>
    <s v="No"/>
    <x v="1"/>
    <x v="0"/>
    <x v="3"/>
    <s v="No"/>
    <s v="Normal Weight"/>
    <s v="Prediabetes"/>
    <n v="1992"/>
    <s v="Aug"/>
    <n v="4"/>
    <d v="1992-08-04T00:00:00"/>
    <n v="40932.43"/>
    <s v="tier - 1"/>
    <s v="tier - 2"/>
    <s v="R1013"/>
  </r>
  <r>
    <s v="Id2254"/>
    <s v="Friel"/>
    <n v="15.22"/>
    <x v="329"/>
    <s v="yes"/>
    <x v="0"/>
    <x v="1"/>
    <x v="3"/>
    <s v="No"/>
    <s v="Under Weight"/>
    <s v="Normal"/>
    <n v="1979"/>
    <s v="Sep"/>
    <n v="16"/>
    <d v="1979-09-16T00:00:00"/>
    <n v="40941.29"/>
    <s v="tier - 1"/>
    <s v="tier - 2"/>
    <s v="R1013"/>
  </r>
  <r>
    <s v="Id2255"/>
    <s v="Santandreu"/>
    <n v="20.72"/>
    <x v="403"/>
    <s v="No"/>
    <x v="0"/>
    <x v="0"/>
    <x v="0"/>
    <s v="No"/>
    <s v="Normal Weight"/>
    <s v="Diabetes"/>
    <n v="1983"/>
    <s v="Sep"/>
    <n v="8"/>
    <d v="1983-09-08T00:00:00"/>
    <n v="40961.29"/>
    <s v="tier - 1"/>
    <s v="tier - 2"/>
    <s v="R1011"/>
  </r>
  <r>
    <s v="Id2256"/>
    <s v="Johnson"/>
    <n v="35.4"/>
    <x v="425"/>
    <s v="No"/>
    <x v="0"/>
    <x v="1"/>
    <x v="3"/>
    <s v="No"/>
    <s v="Obesity"/>
    <s v="Prediabetes"/>
    <n v="1974"/>
    <s v="Jun"/>
    <n v="5"/>
    <d v="1974-06-05T00:00:00"/>
    <n v="40974.160000000003"/>
    <s v="tier - 1"/>
    <s v="tier - 2"/>
    <s v="R1013"/>
  </r>
  <r>
    <s v="Id2257"/>
    <s v="Gerber"/>
    <n v="34.4"/>
    <x v="155"/>
    <s v="No"/>
    <x v="0"/>
    <x v="1"/>
    <x v="3"/>
    <s v="No"/>
    <s v="Obesity"/>
    <s v="Prediabetes"/>
    <n v="1979"/>
    <s v="Oct"/>
    <n v="11"/>
    <d v="1979-10-11T00:00:00"/>
    <n v="41034.22"/>
    <s v="tier - 1"/>
    <s v="tier - 3"/>
    <s v="R1017"/>
  </r>
  <r>
    <s v="Id2258"/>
    <s v="Benadum"/>
    <n v="34.1"/>
    <x v="351"/>
    <s v="No"/>
    <x v="0"/>
    <x v="1"/>
    <x v="3"/>
    <s v="No"/>
    <s v="Obesity"/>
    <s v="Normal"/>
    <n v="1972"/>
    <s v="Aug"/>
    <n v="12"/>
    <d v="1972-08-12T00:00:00"/>
    <n v="41055.29"/>
    <s v="tier - 1"/>
    <s v="tier - 2"/>
    <s v="R1011"/>
  </r>
  <r>
    <s v="Id2259"/>
    <s v="Ragazzini"/>
    <n v="30.4"/>
    <x v="372"/>
    <s v="No"/>
    <x v="0"/>
    <x v="1"/>
    <x v="3"/>
    <s v="No"/>
    <s v="Obesity"/>
    <s v="Normal"/>
    <n v="1972"/>
    <s v="Sep"/>
    <n v="6"/>
    <d v="1972-09-06T00:00:00"/>
    <n v="41097.160000000003"/>
    <s v="tier - 1"/>
    <s v="tier - 3"/>
    <s v="R1016"/>
  </r>
  <r>
    <s v="Id2260"/>
    <s v="Kessinger"/>
    <n v="28.7"/>
    <x v="115"/>
    <s v="No"/>
    <x v="0"/>
    <x v="1"/>
    <x v="3"/>
    <s v="No"/>
    <s v="Over Weight"/>
    <s v="Normal"/>
    <n v="1969"/>
    <s v="Aug"/>
    <n v="8"/>
    <d v="1969-08-08T00:00:00"/>
    <n v="41191.57"/>
    <s v="tier - 1"/>
    <s v="tier - 2"/>
    <s v="R1011"/>
  </r>
  <r>
    <s v="Id2261"/>
    <s v="Bezgin"/>
    <n v="17.440000000000001"/>
    <x v="614"/>
    <s v="yes"/>
    <x v="0"/>
    <x v="1"/>
    <x v="3"/>
    <s v="No"/>
    <s v="Under Weight"/>
    <s v="Normal"/>
    <n v="1964"/>
    <s v="Jun"/>
    <n v="6"/>
    <d v="1964-06-06T00:00:00"/>
    <n v="41250.39"/>
    <s v="tier - 1"/>
    <s v="tier - 3"/>
    <s v="R1011"/>
  </r>
  <r>
    <s v="Id2262"/>
    <s v="Woldesilassie"/>
    <n v="27.6"/>
    <x v="138"/>
    <s v="No"/>
    <x v="0"/>
    <x v="1"/>
    <x v="3"/>
    <s v="No"/>
    <s v="Over Weight"/>
    <s v="Normal"/>
    <n v="1977"/>
    <s v="Aug"/>
    <n v="27"/>
    <d v="1977-08-27T00:00:00"/>
    <n v="41271.5"/>
    <s v="tier - 1"/>
    <s v="tier - 2"/>
    <s v="R1011"/>
  </r>
  <r>
    <s v="Id2263"/>
    <s v="Ruiz Herrero"/>
    <n v="20.7"/>
    <x v="326"/>
    <s v="No"/>
    <x v="0"/>
    <x v="1"/>
    <x v="3"/>
    <s v="No"/>
    <s v="Normal Weight"/>
    <s v="Normal"/>
    <n v="1964"/>
    <s v="Oct"/>
    <n v="7"/>
    <d v="1964-10-07T00:00:00"/>
    <n v="41331.79"/>
    <s v="tier - 1"/>
    <s v="tier - 2"/>
    <s v="R1011"/>
  </r>
  <r>
    <s v="Id2264"/>
    <s v="Bin Alias"/>
    <n v="20.3"/>
    <x v="240"/>
    <s v="No"/>
    <x v="0"/>
    <x v="1"/>
    <x v="3"/>
    <s v="No"/>
    <s v="Normal Weight"/>
    <s v="Prediabetes"/>
    <n v="1971"/>
    <s v="Oct"/>
    <n v="16"/>
    <d v="1971-10-16T00:00:00"/>
    <n v="41351.879999999997"/>
    <s v="tier - 1"/>
    <s v="tier - 2"/>
    <s v="R1011"/>
  </r>
  <r>
    <s v="Id2265"/>
    <s v="Fischer-Daly"/>
    <n v="19.8"/>
    <x v="89"/>
    <s v="No"/>
    <x v="0"/>
    <x v="1"/>
    <x v="3"/>
    <s v="No"/>
    <s v="Normal Weight"/>
    <s v="Normal"/>
    <n v="1967"/>
    <s v="Dec"/>
    <n v="22"/>
    <d v="1967-12-22T00:00:00"/>
    <n v="41505.15"/>
    <s v="tier - 1"/>
    <s v="tier - 2"/>
    <s v="R1011"/>
  </r>
  <r>
    <s v="Id2266"/>
    <s v="Pulliam"/>
    <n v="21.87"/>
    <x v="350"/>
    <s v="No"/>
    <x v="0"/>
    <x v="0"/>
    <x v="0"/>
    <s v="No"/>
    <s v="Normal Weight"/>
    <s v="Diabetes"/>
    <n v="1974"/>
    <s v="Nov"/>
    <n v="24"/>
    <d v="1974-11-24T00:00:00"/>
    <n v="41636.199999999997"/>
    <s v="tier - 1"/>
    <s v="tier - 1"/>
    <s v="R1011"/>
  </r>
  <r>
    <s v="Id2267"/>
    <s v="Guisinger"/>
    <n v="16.600000000000001"/>
    <x v="231"/>
    <s v="No"/>
    <x v="0"/>
    <x v="0"/>
    <x v="3"/>
    <s v="No"/>
    <s v="Under Weight"/>
    <s v="Prediabetes"/>
    <n v="1976"/>
    <s v="Oct"/>
    <n v="29"/>
    <d v="1976-10-29T00:00:00"/>
    <n v="41661.599999999999"/>
    <s v="tier - 1"/>
    <s v="tier - 3"/>
    <s v="R1011"/>
  </r>
  <r>
    <s v="Id2268"/>
    <s v="Arnerich"/>
    <n v="21.98"/>
    <x v="355"/>
    <s v="No"/>
    <x v="0"/>
    <x v="0"/>
    <x v="0"/>
    <s v="No"/>
    <s v="Normal Weight"/>
    <s v="Diabetes"/>
    <n v="1975"/>
    <s v="Nov"/>
    <n v="14"/>
    <d v="1975-11-14T00:00:00"/>
    <n v="41676.080000000002"/>
    <s v="tier - 1"/>
    <s v="tier - 2"/>
    <s v="R1013"/>
  </r>
  <r>
    <s v="Id2269"/>
    <s v="Lynch"/>
    <n v="19.7"/>
    <x v="49"/>
    <s v="No"/>
    <x v="0"/>
    <x v="0"/>
    <x v="3"/>
    <s v="No"/>
    <s v="Normal Weight"/>
    <s v="Normal"/>
    <n v="1975"/>
    <s v="Sep"/>
    <n v="29"/>
    <d v="1975-09-29T00:00:00"/>
    <n v="41681.86"/>
    <s v="tier - 1"/>
    <s v="tier - 1"/>
    <s v="R1011"/>
  </r>
  <r>
    <s v="Id2270"/>
    <s v="Reilly"/>
    <n v="19.21"/>
    <x v="70"/>
    <s v="No"/>
    <x v="1"/>
    <x v="0"/>
    <x v="3"/>
    <s v="No"/>
    <s v="Normal Weight"/>
    <s v="Normal"/>
    <n v="1962"/>
    <s v="Sep"/>
    <n v="22"/>
    <d v="1962-09-22T00:00:00"/>
    <n v="41794.629999999997"/>
    <s v="tier - 1"/>
    <s v="tier - 3"/>
    <s v="R1011"/>
  </r>
  <r>
    <s v="Id2271"/>
    <s v="Nolette"/>
    <n v="19.3"/>
    <x v="577"/>
    <s v="No"/>
    <x v="1"/>
    <x v="0"/>
    <x v="3"/>
    <s v="No"/>
    <s v="Normal Weight"/>
    <s v="Normal"/>
    <n v="1966"/>
    <s v="Sep"/>
    <n v="21"/>
    <d v="1966-09-21T00:00:00"/>
    <n v="41886.54"/>
    <s v="tier - 1"/>
    <s v="tier - 3"/>
    <s v="R1011"/>
  </r>
  <r>
    <s v="Id2272"/>
    <s v="Chabrier"/>
    <n v="16.22"/>
    <x v="200"/>
    <s v="yes"/>
    <x v="0"/>
    <x v="0"/>
    <x v="0"/>
    <s v="No"/>
    <s v="Under Weight"/>
    <s v="Prediabetes"/>
    <n v="1972"/>
    <s v="Jun"/>
    <n v="8"/>
    <d v="1972-06-08T00:00:00"/>
    <n v="41919.1"/>
    <s v="tier - 1"/>
    <s v="tier - 1"/>
    <s v="R1016"/>
  </r>
  <r>
    <s v="Id2273"/>
    <s v="Lee"/>
    <n v="17.12"/>
    <x v="193"/>
    <s v="No"/>
    <x v="1"/>
    <x v="0"/>
    <x v="3"/>
    <s v="No"/>
    <s v="Under Weight"/>
    <s v="Normal"/>
    <n v="1984"/>
    <s v="Nov"/>
    <n v="10"/>
    <d v="1984-11-10T00:00:00"/>
    <n v="41949.24"/>
    <s v="tier - 1"/>
    <s v="tier - 1"/>
    <s v="R1013"/>
  </r>
  <r>
    <s v="Id2274"/>
    <s v="Knotts"/>
    <n v="19.07"/>
    <x v="4"/>
    <s v="No"/>
    <x v="0"/>
    <x v="0"/>
    <x v="3"/>
    <s v="No"/>
    <s v="Normal Weight"/>
    <s v="Normal"/>
    <n v="1968"/>
    <s v="Dec"/>
    <n v="19"/>
    <d v="1968-12-19T00:00:00"/>
    <n v="41999.519999999997"/>
    <s v="tier - 1"/>
    <s v="tier - 3"/>
    <s v="R1013"/>
  </r>
  <r>
    <s v="Id2275"/>
    <s v="Pultorak"/>
    <n v="15.56"/>
    <x v="614"/>
    <s v="No"/>
    <x v="0"/>
    <x v="0"/>
    <x v="0"/>
    <s v="No"/>
    <s v="Under Weight"/>
    <s v="Normal"/>
    <n v="1976"/>
    <s v="Nov"/>
    <n v="28"/>
    <d v="1976-11-28T00:00:00"/>
    <n v="42111.66"/>
    <s v="tier - 1"/>
    <s v="tier - 1"/>
    <s v="R1024"/>
  </r>
  <r>
    <s v="Id2276"/>
    <s v="Maxon"/>
    <n v="22.76"/>
    <x v="664"/>
    <s v="No"/>
    <x v="0"/>
    <x v="0"/>
    <x v="0"/>
    <s v="No"/>
    <s v="Normal Weight"/>
    <s v="Diabetes"/>
    <n v="1997"/>
    <s v="Dec"/>
    <n v="9"/>
    <d v="1997-12-09T00:00:00"/>
    <n v="42112.24"/>
    <s v="tier - 1"/>
    <s v="tier - 3"/>
    <s v="R1013"/>
  </r>
  <r>
    <s v="Id2277"/>
    <s v="Kraai"/>
    <n v="22.79"/>
    <x v="259"/>
    <s v="yes"/>
    <x v="0"/>
    <x v="1"/>
    <x v="3"/>
    <s v="No"/>
    <s v="Normal Weight"/>
    <s v="Prediabetes"/>
    <n v="1979"/>
    <s v="Jul"/>
    <n v="3"/>
    <d v="1979-07-03T00:00:00"/>
    <n v="42124.52"/>
    <s v="tier - 1"/>
    <s v="tier - 1"/>
    <s v="R1013"/>
  </r>
  <r>
    <s v="Id2278"/>
    <s v="Larosa"/>
    <n v="17.41"/>
    <x v="273"/>
    <s v="yes"/>
    <x v="0"/>
    <x v="0"/>
    <x v="0"/>
    <s v="No"/>
    <s v="Under Weight"/>
    <s v="Normal"/>
    <n v="1973"/>
    <s v="Sep"/>
    <n v="18"/>
    <d v="1973-09-18T00:00:00"/>
    <n v="42188.15"/>
    <s v="tier - 1"/>
    <s v="tier - 1"/>
    <s v="R1011"/>
  </r>
  <r>
    <s v="Id2279"/>
    <s v="King"/>
    <n v="19.32"/>
    <x v="98"/>
    <s v="yes"/>
    <x v="0"/>
    <x v="0"/>
    <x v="0"/>
    <s v="No"/>
    <s v="Normal Weight"/>
    <s v="Normal"/>
    <n v="1975"/>
    <s v="Aug"/>
    <n v="15"/>
    <d v="1975-08-15T00:00:00"/>
    <n v="42211.14"/>
    <s v="tier - 1"/>
    <s v="tier - 3"/>
    <s v="R1013"/>
  </r>
  <r>
    <s v="Id2280"/>
    <s v="Haney"/>
    <n v="18.25"/>
    <x v="400"/>
    <s v="No"/>
    <x v="0"/>
    <x v="0"/>
    <x v="0"/>
    <s v="No"/>
    <s v="Under Weight"/>
    <s v="Diabetes"/>
    <n v="1967"/>
    <s v="Jun"/>
    <n v="28"/>
    <d v="1967-06-28T00:00:00"/>
    <n v="42303.69"/>
    <s v="tier - 1"/>
    <s v="tier - 2"/>
    <s v="R1016"/>
  </r>
  <r>
    <s v="Id2281"/>
    <s v="Boulay"/>
    <n v="53.13"/>
    <x v="321"/>
    <s v="No"/>
    <x v="1"/>
    <x v="0"/>
    <x v="3"/>
    <s v="No"/>
    <s v="Obesity"/>
    <s v="Normal"/>
    <n v="1968"/>
    <s v="Aug"/>
    <n v="3"/>
    <d v="1968-08-03T00:00:00"/>
    <n v="42478.6"/>
    <s v="tier - 1"/>
    <s v="tier - 2"/>
    <s v="R1011"/>
  </r>
  <r>
    <s v="Id2282"/>
    <s v="Peters"/>
    <n v="20.46"/>
    <x v="93"/>
    <s v="No"/>
    <x v="0"/>
    <x v="0"/>
    <x v="0"/>
    <s v="No"/>
    <s v="Normal Weight"/>
    <s v="Normal"/>
    <n v="1967"/>
    <s v="Jun"/>
    <n v="27"/>
    <d v="1967-06-27T00:00:00"/>
    <n v="42538.720000000001"/>
    <s v="tier - 1"/>
    <s v="tier - 3"/>
    <s v="R1011"/>
  </r>
  <r>
    <s v="Id2283"/>
    <s v="Luy"/>
    <n v="43.01"/>
    <x v="576"/>
    <s v="No"/>
    <x v="1"/>
    <x v="0"/>
    <x v="3"/>
    <s v="No"/>
    <s v="Obesity"/>
    <s v="Normal"/>
    <n v="1979"/>
    <s v="Dec"/>
    <n v="27"/>
    <d v="1979-12-27T00:00:00"/>
    <n v="42560.43"/>
    <s v="tier - 1"/>
    <s v="tier - 3"/>
    <s v="R1013"/>
  </r>
  <r>
    <s v="Id2284"/>
    <s v="Fava"/>
    <n v="15.01"/>
    <x v="325"/>
    <s v="No"/>
    <x v="0"/>
    <x v="1"/>
    <x v="3"/>
    <s v="No"/>
    <s v="Under Weight"/>
    <s v="Normal"/>
    <n v="1971"/>
    <s v="Nov"/>
    <n v="3"/>
    <d v="1971-11-03T00:00:00"/>
    <n v="42644.2"/>
    <s v="tier - 1"/>
    <s v="tier - 3"/>
    <s v="R1011"/>
  </r>
  <r>
    <s v="Id2285"/>
    <s v="Montoya"/>
    <n v="41.14"/>
    <x v="216"/>
    <s v="No"/>
    <x v="1"/>
    <x v="0"/>
    <x v="3"/>
    <s v="No"/>
    <s v="Obesity"/>
    <s v="Prediabetes"/>
    <n v="1977"/>
    <s v="Oct"/>
    <n v="21"/>
    <d v="1977-10-21T00:00:00"/>
    <n v="42760.5"/>
    <s v="tier - 1"/>
    <s v="tier - 2"/>
    <s v="R1012"/>
  </r>
  <r>
    <s v="Id2286"/>
    <s v="Bain"/>
    <n v="16.55"/>
    <x v="582"/>
    <s v="No"/>
    <x v="0"/>
    <x v="0"/>
    <x v="0"/>
    <s v="No"/>
    <s v="Under Weight"/>
    <s v="Diabetes"/>
    <n v="1965"/>
    <s v="Oct"/>
    <n v="29"/>
    <d v="1965-10-29T00:00:00"/>
    <n v="42764.12"/>
    <s v="tier - 1"/>
    <s v="tier - 2"/>
    <s v="R1011"/>
  </r>
  <r>
    <s v="Id2287"/>
    <s v="Albertson"/>
    <n v="37.29"/>
    <x v="52"/>
    <s v="No"/>
    <x v="1"/>
    <x v="0"/>
    <x v="3"/>
    <s v="No"/>
    <s v="Obesity"/>
    <s v="Normal"/>
    <n v="1972"/>
    <s v="Sep"/>
    <n v="10"/>
    <d v="1972-09-10T00:00:00"/>
    <n v="42856.84"/>
    <s v="tier - 1"/>
    <s v="tier - 1"/>
    <s v="R1011"/>
  </r>
  <r>
    <s v="Id2288"/>
    <s v="Barger"/>
    <n v="16.739999999999998"/>
    <x v="337"/>
    <s v="yes"/>
    <x v="0"/>
    <x v="0"/>
    <x v="0"/>
    <s v="No"/>
    <s v="Under Weight"/>
    <s v="Normal"/>
    <n v="1975"/>
    <s v="Oct"/>
    <n v="23"/>
    <d v="1975-10-23T00:00:00"/>
    <n v="42969.85"/>
    <s v="tier - 1"/>
    <s v="tier - 3"/>
    <s v="R1013"/>
  </r>
  <r>
    <s v="Id2289"/>
    <s v="Fraioli"/>
    <n v="34.43"/>
    <x v="159"/>
    <s v="No"/>
    <x v="1"/>
    <x v="0"/>
    <x v="3"/>
    <s v="No"/>
    <s v="Obesity"/>
    <s v="Normal"/>
    <n v="1978"/>
    <s v="Nov"/>
    <n v="4"/>
    <d v="1978-11-04T00:00:00"/>
    <n v="42983.46"/>
    <s v="tier - 1"/>
    <s v="tier - 2"/>
    <s v="R1012"/>
  </r>
  <r>
    <s v="Id2290"/>
    <s v="April"/>
    <n v="34.1"/>
    <x v="212"/>
    <s v="No"/>
    <x v="1"/>
    <x v="0"/>
    <x v="3"/>
    <s v="No"/>
    <s v="Obesity"/>
    <s v="Normal"/>
    <n v="1965"/>
    <s v="Nov"/>
    <n v="29"/>
    <d v="1965-11-29T00:00:00"/>
    <n v="43073.760000000002"/>
    <s v="tier - 2"/>
    <s v="tier - 2"/>
    <s v="R1011"/>
  </r>
  <r>
    <s v="Id2291"/>
    <s v="King"/>
    <n v="19.3"/>
    <x v="665"/>
    <s v="No"/>
    <x v="0"/>
    <x v="0"/>
    <x v="0"/>
    <s v="No"/>
    <s v="Normal Weight"/>
    <s v="Diabetes"/>
    <n v="1969"/>
    <s v="Dec"/>
    <n v="3"/>
    <d v="1969-12-03T00:00:00"/>
    <n v="43254.42"/>
    <s v="tier - 2"/>
    <s v="tier - 2"/>
    <s v="R1016"/>
  </r>
  <r>
    <s v="Id2292"/>
    <s v="Talhelm"/>
    <n v="33.659999999999997"/>
    <x v="268"/>
    <s v="No"/>
    <x v="1"/>
    <x v="0"/>
    <x v="3"/>
    <s v="No"/>
    <s v="Obesity"/>
    <s v="Prediabetes"/>
    <n v="1965"/>
    <s v="Aug"/>
    <n v="22"/>
    <d v="1965-08-22T00:00:00"/>
    <n v="43578.94"/>
    <s v="tier - 2"/>
    <s v="tier - 2"/>
    <s v="R1012"/>
  </r>
  <r>
    <s v="Id2293"/>
    <s v="Regnier"/>
    <n v="33.33"/>
    <x v="637"/>
    <s v="No"/>
    <x v="1"/>
    <x v="0"/>
    <x v="3"/>
    <s v="No"/>
    <s v="Obesity"/>
    <s v="Prediabetes"/>
    <n v="1986"/>
    <s v="Dec"/>
    <n v="29"/>
    <d v="1986-12-29T00:00:00"/>
    <n v="43753.34"/>
    <s v="tier - 2"/>
    <s v="tier - 1"/>
    <s v="R1015"/>
  </r>
  <r>
    <s v="Id2294"/>
    <s v="Treece"/>
    <n v="21.84"/>
    <x v="268"/>
    <s v="No"/>
    <x v="1"/>
    <x v="0"/>
    <x v="3"/>
    <s v="No"/>
    <s v="Normal Weight"/>
    <s v="Prediabetes"/>
    <n v="1966"/>
    <s v="Oct"/>
    <n v="25"/>
    <d v="1966-10-25T00:00:00"/>
    <n v="43813.87"/>
    <s v="tier - 2"/>
    <s v="tier - 2"/>
    <s v="R1013"/>
  </r>
  <r>
    <s v="Id2295"/>
    <s v="Beisel"/>
    <n v="16.87"/>
    <x v="402"/>
    <s v="No"/>
    <x v="0"/>
    <x v="0"/>
    <x v="0"/>
    <s v="No"/>
    <s v="Under Weight"/>
    <s v="Diabetes"/>
    <n v="1966"/>
    <s v="Jul"/>
    <n v="2"/>
    <d v="1966-07-02T00:00:00"/>
    <n v="43817.45"/>
    <s v="tier - 2"/>
    <s v="tier - 3"/>
    <s v="R1012"/>
  </r>
  <r>
    <s v="Id2296"/>
    <s v="Enke"/>
    <n v="30.14"/>
    <x v="206"/>
    <s v="No"/>
    <x v="1"/>
    <x v="0"/>
    <x v="3"/>
    <s v="No"/>
    <s v="Obesity"/>
    <s v="Normal"/>
    <n v="1980"/>
    <s v="Nov"/>
    <n v="10"/>
    <d v="1980-11-10T00:00:00"/>
    <n v="43896.38"/>
    <s v="tier - 2"/>
    <s v="tier - 1"/>
    <s v="R1013"/>
  </r>
  <r>
    <s v="Id2297"/>
    <s v="Ruiz-Tagle Barros"/>
    <n v="23.21"/>
    <x v="161"/>
    <s v="No"/>
    <x v="1"/>
    <x v="0"/>
    <x v="3"/>
    <s v="No"/>
    <s v="Normal Weight"/>
    <s v="Normal"/>
    <n v="1966"/>
    <s v="Oct"/>
    <n v="5"/>
    <d v="1966-10-05T00:00:00"/>
    <n v="43921.18"/>
    <s v="tier - 2"/>
    <s v="tier - 2"/>
    <s v="R1012"/>
  </r>
  <r>
    <s v="Id2298"/>
    <s v="Ferrell"/>
    <n v="17.170000000000002"/>
    <x v="666"/>
    <s v="No"/>
    <x v="0"/>
    <x v="0"/>
    <x v="0"/>
    <s v="No"/>
    <s v="Under Weight"/>
    <s v="Diabetes"/>
    <n v="1988"/>
    <s v="Jul"/>
    <n v="16"/>
    <d v="1988-07-16T00:00:00"/>
    <n v="43943.88"/>
    <s v="tier - 2"/>
    <s v="tier - 1"/>
    <s v="R1012"/>
  </r>
  <r>
    <s v="Id2299"/>
    <s v="Gates"/>
    <n v="15.61"/>
    <x v="124"/>
    <s v="No"/>
    <x v="0"/>
    <x v="0"/>
    <x v="3"/>
    <s v="No"/>
    <s v="Under Weight"/>
    <s v="Normal"/>
    <n v="1975"/>
    <s v="Jun"/>
    <n v="1"/>
    <d v="1975-06-01T00:00:00"/>
    <n v="44202.65"/>
    <s v="tier - 2"/>
    <s v="tier - 2"/>
    <s v="R1013"/>
  </r>
  <r>
    <s v="Id2300"/>
    <s v="Jeffers"/>
    <n v="17.98"/>
    <x v="196"/>
    <s v="yes"/>
    <x v="0"/>
    <x v="1"/>
    <x v="3"/>
    <s v="No"/>
    <s v="Under Weight"/>
    <s v="Normal"/>
    <n v="1968"/>
    <s v="Nov"/>
    <n v="24"/>
    <d v="1968-11-24T00:00:00"/>
    <n v="44260.75"/>
    <s v="tier - 2"/>
    <s v="tier - 1"/>
    <s v="R1013"/>
  </r>
  <r>
    <s v="Id2301"/>
    <s v="Sulhanek"/>
    <n v="21.64"/>
    <x v="335"/>
    <s v="No"/>
    <x v="1"/>
    <x v="0"/>
    <x v="3"/>
    <s v="No"/>
    <s v="Normal Weight"/>
    <s v="Normal"/>
    <n v="1971"/>
    <s v="Oct"/>
    <n v="29"/>
    <d v="1971-10-29T00:00:00"/>
    <n v="44400.41"/>
    <s v="tier - 2"/>
    <s v="tier - 2"/>
    <s v="R1013"/>
  </r>
  <r>
    <s v="Id2302"/>
    <s v="Ozahowski"/>
    <n v="16.399999999999999"/>
    <x v="66"/>
    <s v="No"/>
    <x v="0"/>
    <x v="1"/>
    <x v="3"/>
    <s v="No"/>
    <s v="Under Weight"/>
    <s v="Normal"/>
    <n v="1967"/>
    <s v="Sep"/>
    <n v="14"/>
    <d v="1967-09-14T00:00:00"/>
    <n v="44423.8"/>
    <s v="tier - 2"/>
    <s v="tier - 3"/>
    <s v="R1013"/>
  </r>
  <r>
    <s v="Id2303"/>
    <s v="Caron"/>
    <n v="15.77"/>
    <x v="3"/>
    <s v="yes"/>
    <x v="0"/>
    <x v="0"/>
    <x v="3"/>
    <s v="No"/>
    <s v="Under Weight"/>
    <s v="Prediabetes"/>
    <n v="2000"/>
    <s v="Aug"/>
    <n v="2"/>
    <d v="2000-08-02T00:00:00"/>
    <n v="44501.4"/>
    <s v="tier - 2"/>
    <s v="tier - 3"/>
    <s v="R1013"/>
  </r>
  <r>
    <s v="Id2304"/>
    <s v="Fullarton"/>
    <n v="18.27"/>
    <x v="467"/>
    <s v="No"/>
    <x v="0"/>
    <x v="0"/>
    <x v="0"/>
    <s v="No"/>
    <s v="Under Weight"/>
    <s v="Diabetes"/>
    <n v="1993"/>
    <s v="Oct"/>
    <n v="11"/>
    <d v="1993-10-11T00:00:00"/>
    <n v="44585.46"/>
    <s v="tier - 2"/>
    <s v="tier - 2"/>
    <s v="R1011"/>
  </r>
  <r>
    <s v="Id2305"/>
    <s v="Lindgren"/>
    <n v="16.489999999999998"/>
    <x v="456"/>
    <s v="No"/>
    <x v="0"/>
    <x v="0"/>
    <x v="0"/>
    <s v="No"/>
    <s v="Under Weight"/>
    <s v="Diabetes"/>
    <n v="1971"/>
    <s v="Aug"/>
    <n v="13"/>
    <d v="1971-08-13T00:00:00"/>
    <n v="44641.2"/>
    <s v="tier - 2"/>
    <s v="tier - 3"/>
    <s v="R1024"/>
  </r>
  <r>
    <s v="Id2306"/>
    <s v="Akiha"/>
    <n v="16.14"/>
    <x v="320"/>
    <s v="No"/>
    <x v="0"/>
    <x v="0"/>
    <x v="0"/>
    <s v="No"/>
    <s v="Under Weight"/>
    <s v="Normal"/>
    <n v="1962"/>
    <s v="Dec"/>
    <n v="17"/>
    <d v="1962-12-17T00:00:00"/>
    <n v="45008.959999999999"/>
    <s v="tier - 2"/>
    <s v="tier - 2"/>
    <s v="R1013"/>
  </r>
  <r>
    <s v="Id2307"/>
    <s v="Sweny"/>
    <n v="20.85"/>
    <x v="150"/>
    <s v="yes"/>
    <x v="0"/>
    <x v="0"/>
    <x v="3"/>
    <s v="No"/>
    <s v="Normal Weight"/>
    <s v="Normal"/>
    <n v="1974"/>
    <s v="Aug"/>
    <n v="9"/>
    <d v="1974-08-09T00:00:00"/>
    <n v="45702.02"/>
    <s v="tier - 2"/>
    <s v="tier - 2"/>
    <s v="R1012"/>
  </r>
  <r>
    <s v="Id2308"/>
    <s v="Tobin"/>
    <n v="15.88"/>
    <x v="67"/>
    <s v="No"/>
    <x v="0"/>
    <x v="0"/>
    <x v="0"/>
    <s v="No"/>
    <s v="Under Weight"/>
    <s v="Normal"/>
    <n v="1960"/>
    <s v="Dec"/>
    <n v="21"/>
    <d v="1960-12-21T00:00:00"/>
    <n v="45710.21"/>
    <s v="tier - 2"/>
    <s v="tier - 2"/>
    <s v="R1016"/>
  </r>
  <r>
    <s v="Id2309"/>
    <s v="Pedersen"/>
    <n v="20.66"/>
    <x v="330"/>
    <s v="No"/>
    <x v="1"/>
    <x v="0"/>
    <x v="3"/>
    <s v="No"/>
    <s v="Normal Weight"/>
    <s v="Prediabetes"/>
    <n v="1979"/>
    <s v="Aug"/>
    <n v="12"/>
    <d v="1979-08-12T00:00:00"/>
    <n v="45863.21"/>
    <s v="tier - 2"/>
    <s v="tier - 1"/>
    <s v="R1013"/>
  </r>
  <r>
    <s v="Id2310"/>
    <s v="Lynch"/>
    <n v="20.399999999999999"/>
    <x v="173"/>
    <s v="No"/>
    <x v="0"/>
    <x v="0"/>
    <x v="0"/>
    <s v="No"/>
    <s v="Normal Weight"/>
    <s v="Normal"/>
    <n v="1985"/>
    <s v="Sep"/>
    <n v="30"/>
    <d v="1985-09-30T00:00:00"/>
    <n v="46113.51"/>
    <s v="tier - 2"/>
    <s v="tier - 3"/>
    <s v="R1011"/>
  </r>
  <r>
    <s v="Id2311"/>
    <s v="Keys"/>
    <n v="25.19"/>
    <x v="409"/>
    <s v="yes"/>
    <x v="0"/>
    <x v="0"/>
    <x v="0"/>
    <s v="No"/>
    <s v="Over Weight"/>
    <s v="Normal"/>
    <n v="1962"/>
    <s v="Dec"/>
    <n v="4"/>
    <d v="1962-12-04T00:00:00"/>
    <n v="46130.53"/>
    <s v="tier - 1"/>
    <s v="tier - 1"/>
    <s v="R1012"/>
  </r>
  <r>
    <s v="Id2312"/>
    <s v="Wilbur"/>
    <n v="20.54"/>
    <x v="267"/>
    <s v="yes"/>
    <x v="0"/>
    <x v="0"/>
    <x v="3"/>
    <s v="No"/>
    <s v="Normal Weight"/>
    <s v="Normal"/>
    <n v="1976"/>
    <s v="Dec"/>
    <n v="2"/>
    <d v="1976-12-02T00:00:00"/>
    <n v="46151.12"/>
    <s v="tier - 1"/>
    <s v="tier - 3"/>
    <s v="R1013"/>
  </r>
  <r>
    <s v="Id2313"/>
    <s v="Ditota"/>
    <n v="20.13"/>
    <x v="140"/>
    <s v="No"/>
    <x v="0"/>
    <x v="0"/>
    <x v="0"/>
    <s v="No"/>
    <s v="Normal Weight"/>
    <s v="Normal"/>
    <n v="1978"/>
    <s v="Aug"/>
    <n v="17"/>
    <d v="1978-08-17T00:00:00"/>
    <n v="46200.99"/>
    <s v="tier - 1"/>
    <s v="tier - 1"/>
    <s v="R1013"/>
  </r>
  <r>
    <s v="Id2314"/>
    <s v="Horbol"/>
    <n v="18.93"/>
    <x v="184"/>
    <s v="No"/>
    <x v="0"/>
    <x v="1"/>
    <x v="3"/>
    <s v="No"/>
    <s v="Normal Weight"/>
    <s v="Prediabetes"/>
    <n v="1971"/>
    <s v="Dec"/>
    <n v="6"/>
    <d v="1971-12-06T00:00:00"/>
    <n v="46255.11"/>
    <s v="tier - 1"/>
    <s v="tier - 3"/>
    <s v="R1024"/>
  </r>
  <r>
    <s v="Id2315"/>
    <s v="O'Rourke"/>
    <n v="24.14"/>
    <x v="319"/>
    <s v="No"/>
    <x v="1"/>
    <x v="0"/>
    <x v="3"/>
    <s v="No"/>
    <s v="Normal Weight"/>
    <s v="Normal"/>
    <n v="1961"/>
    <s v="Aug"/>
    <n v="8"/>
    <d v="1961-08-08T00:00:00"/>
    <n v="46599.11"/>
    <s v="tier - 1"/>
    <s v="tier - 1"/>
    <s v="R1013"/>
  </r>
  <r>
    <s v="Id2316"/>
    <s v="Williams"/>
    <n v="25.03"/>
    <x v="119"/>
    <s v="No"/>
    <x v="1"/>
    <x v="0"/>
    <x v="3"/>
    <s v="No"/>
    <s v="Over Weight"/>
    <s v="Prediabetes"/>
    <n v="1969"/>
    <s v="Jun"/>
    <n v="23"/>
    <d v="1969-06-23T00:00:00"/>
    <n v="46661.440000000002"/>
    <s v="tier - 1"/>
    <s v="tier - 3"/>
    <s v="R1012"/>
  </r>
  <r>
    <s v="Id2317"/>
    <s v="Murakami"/>
    <n v="20.47"/>
    <x v="336"/>
    <s v="yes"/>
    <x v="0"/>
    <x v="0"/>
    <x v="3"/>
    <s v="No"/>
    <s v="Normal Weight"/>
    <s v="Prediabetes"/>
    <n v="1960"/>
    <s v="Nov"/>
    <n v="17"/>
    <d v="1960-11-17T00:00:00"/>
    <n v="46718.16"/>
    <s v="tier - 1"/>
    <s v="tier - 1"/>
    <s v="R1012"/>
  </r>
  <r>
    <s v="Id2318"/>
    <s v="Gagnon"/>
    <n v="18.82"/>
    <x v="49"/>
    <s v="yes"/>
    <x v="0"/>
    <x v="0"/>
    <x v="0"/>
    <s v="No"/>
    <s v="Normal Weight"/>
    <s v="Normal"/>
    <n v="1958"/>
    <s v="Sep"/>
    <n v="15"/>
    <d v="1958-09-15T00:00:00"/>
    <n v="46889.26"/>
    <s v="tier - 2"/>
    <s v="tier - 3"/>
    <s v="R1013"/>
  </r>
  <r>
    <s v="Id2319"/>
    <s v="Petermann"/>
    <n v="17.079999999999998"/>
    <x v="208"/>
    <s v="No"/>
    <x v="0"/>
    <x v="1"/>
    <x v="3"/>
    <s v="No"/>
    <s v="Under Weight"/>
    <s v="Prediabetes"/>
    <n v="1959"/>
    <s v="Jul"/>
    <n v="14"/>
    <d v="1959-07-14T00:00:00"/>
    <n v="47055.53"/>
    <s v="tier - 2"/>
    <s v="tier - 1"/>
    <s v="R1013"/>
  </r>
  <r>
    <s v="Id2320"/>
    <s v="Graves - Rostro"/>
    <n v="19.21"/>
    <x v="102"/>
    <s v="yes"/>
    <x v="0"/>
    <x v="0"/>
    <x v="0"/>
    <s v="No"/>
    <s v="Normal Weight"/>
    <s v="Normal"/>
    <n v="1970"/>
    <s v="Dec"/>
    <n v="28"/>
    <d v="1970-12-28T00:00:00"/>
    <n v="47269.85"/>
    <s v="tier - 1"/>
    <s v="tier - 2"/>
    <s v="R1013"/>
  </r>
  <r>
    <s v="Id2321"/>
    <s v="Danielson"/>
    <n v="17.86"/>
    <x v="508"/>
    <s v="No"/>
    <x v="0"/>
    <x v="1"/>
    <x v="3"/>
    <s v="No"/>
    <s v="Under Weight"/>
    <s v="Normal"/>
    <n v="1958"/>
    <s v="Sep"/>
    <n v="3"/>
    <d v="1958-09-03T00:00:00"/>
    <n v="47291.06"/>
    <s v="tier - 2"/>
    <s v="tier - 1"/>
    <s v="R1011"/>
  </r>
  <r>
    <s v="Id2322"/>
    <s v="Street"/>
    <n v="21.38"/>
    <x v="126"/>
    <s v="No"/>
    <x v="0"/>
    <x v="0"/>
    <x v="0"/>
    <s v="No"/>
    <s v="Normal Weight"/>
    <s v="Diabetes"/>
    <n v="1959"/>
    <s v="Oct"/>
    <n v="4"/>
    <d v="1959-10-04T00:00:00"/>
    <n v="47305.31"/>
    <s v="tier - 2"/>
    <s v="tier - 1"/>
    <s v="R1011"/>
  </r>
  <r>
    <s v="Id2323"/>
    <s v="Buss"/>
    <n v="23.35"/>
    <x v="425"/>
    <s v="No"/>
    <x v="0"/>
    <x v="0"/>
    <x v="0"/>
    <s v="No"/>
    <s v="Normal Weight"/>
    <s v="Prediabetes"/>
    <n v="1961"/>
    <s v="Jun"/>
    <n v="13"/>
    <d v="1961-06-13T00:00:00"/>
    <n v="47403.88"/>
    <s v="tier - 1"/>
    <s v="tier - 3"/>
    <s v="R1011"/>
  </r>
  <r>
    <s v="Id2324"/>
    <s v="Duffy"/>
    <n v="22.24"/>
    <x v="264"/>
    <s v="No"/>
    <x v="0"/>
    <x v="0"/>
    <x v="0"/>
    <s v="No"/>
    <s v="Normal Weight"/>
    <s v="Normal"/>
    <n v="1971"/>
    <s v="Sep"/>
    <n v="27"/>
    <d v="1971-09-27T00:00:00"/>
    <n v="47462.89"/>
    <s v="tier - 1"/>
    <s v="tier - 2"/>
    <s v="R1013"/>
  </r>
  <r>
    <s v="Id2325"/>
    <s v="Hines"/>
    <n v="24.76"/>
    <x v="117"/>
    <s v="yes"/>
    <x v="0"/>
    <x v="0"/>
    <x v="0"/>
    <s v="No"/>
    <s v="Normal Weight"/>
    <s v="Normal"/>
    <n v="1964"/>
    <s v="Nov"/>
    <n v="7"/>
    <d v="1964-11-07T00:00:00"/>
    <n v="47496.49"/>
    <s v="tier - 1"/>
    <s v="tier - 3"/>
    <s v="R1012"/>
  </r>
  <r>
    <s v="Id2326"/>
    <s v="Castro"/>
    <n v="20.100000000000001"/>
    <x v="374"/>
    <s v="yes"/>
    <x v="0"/>
    <x v="1"/>
    <x v="3"/>
    <s v="No"/>
    <s v="Normal Weight"/>
    <s v="Normal"/>
    <n v="1963"/>
    <s v="Aug"/>
    <n v="5"/>
    <d v="1963-08-05T00:00:00"/>
    <n v="47896.79"/>
    <s v="tier - 1"/>
    <s v="tier - 3"/>
    <s v="R1024"/>
  </r>
  <r>
    <s v="Id2327"/>
    <s v="Howell"/>
    <n v="21.77"/>
    <x v="156"/>
    <s v="No"/>
    <x v="0"/>
    <x v="0"/>
    <x v="0"/>
    <s v="No"/>
    <s v="Normal Weight"/>
    <s v="Diabetes"/>
    <n v="1958"/>
    <s v="Nov"/>
    <n v="16"/>
    <d v="1958-11-16T00:00:00"/>
    <n v="47928.03"/>
    <s v="tier - 2"/>
    <s v="tier - 3"/>
    <s v="R1011"/>
  </r>
  <r>
    <s v="Id2328"/>
    <s v="Avery"/>
    <n v="17.82"/>
    <x v="274"/>
    <s v="yes"/>
    <x v="0"/>
    <x v="0"/>
    <x v="3"/>
    <s v="No"/>
    <s v="Under Weight"/>
    <s v="Normal"/>
    <n v="1962"/>
    <s v="Aug"/>
    <n v="27"/>
    <d v="1962-08-27T00:00:00"/>
    <n v="48173.36"/>
    <s v="tier - 1"/>
    <s v="tier - 3"/>
    <s v="R1011"/>
  </r>
  <r>
    <s v="Id2329"/>
    <s v="Bohinski"/>
    <n v="17.07"/>
    <x v="151"/>
    <s v="No"/>
    <x v="0"/>
    <x v="1"/>
    <x v="3"/>
    <s v="No"/>
    <s v="Under Weight"/>
    <s v="Normal"/>
    <n v="1961"/>
    <s v="Dec"/>
    <n v="21"/>
    <d v="1961-12-21T00:00:00"/>
    <n v="48517.56"/>
    <s v="tier - 1"/>
    <s v="tier - 3"/>
    <s v="R1024"/>
  </r>
  <r>
    <s v="Id2330"/>
    <s v="Kohls"/>
    <n v="22.24"/>
    <x v="144"/>
    <s v="yes"/>
    <x v="0"/>
    <x v="0"/>
    <x v="0"/>
    <s v="No"/>
    <s v="Normal Weight"/>
    <s v="Normal"/>
    <n v="1968"/>
    <s v="Dec"/>
    <n v="1"/>
    <d v="1968-12-01T00:00:00"/>
    <n v="48549.18"/>
    <s v="tier - 1"/>
    <s v="tier - 3"/>
    <s v="R1016"/>
  </r>
  <r>
    <s v="Id2331"/>
    <s v="Brietzke"/>
    <n v="22.34"/>
    <x v="252"/>
    <s v="No"/>
    <x v="0"/>
    <x v="0"/>
    <x v="3"/>
    <s v="No"/>
    <s v="Normal Weight"/>
    <s v="Normal"/>
    <n v="1962"/>
    <s v="Oct"/>
    <n v="11"/>
    <d v="1962-10-11T00:00:00"/>
    <n v="48673.56"/>
    <s v="tier - 1"/>
    <s v="tier - 2"/>
    <s v="R1013"/>
  </r>
  <r>
    <s v="Id2332"/>
    <s v="Riveros Gonzalez"/>
    <n v="17.7"/>
    <x v="288"/>
    <s v="No"/>
    <x v="0"/>
    <x v="0"/>
    <x v="3"/>
    <s v="No"/>
    <s v="Under Weight"/>
    <s v="Prediabetes"/>
    <n v="1965"/>
    <s v="Oct"/>
    <n v="27"/>
    <d v="1965-10-27T00:00:00"/>
    <n v="48675.519999999997"/>
    <s v="tier - 1"/>
    <s v="tier - 2"/>
    <s v="R1013"/>
  </r>
  <r>
    <s v="Id2333"/>
    <s v="Albano"/>
    <n v="16.47"/>
    <x v="348"/>
    <s v="No"/>
    <x v="0"/>
    <x v="1"/>
    <x v="3"/>
    <s v="No"/>
    <s v="Under Weight"/>
    <s v="Prediabetes"/>
    <n v="1959"/>
    <s v="Jul"/>
    <n v="22"/>
    <d v="1959-07-22T00:00:00"/>
    <n v="48824.45"/>
    <s v="tier - 2"/>
    <s v="tier - 1"/>
    <s v="R1011"/>
  </r>
  <r>
    <s v="Id2334"/>
    <s v="Rosendahl"/>
    <n v="17.600000000000001"/>
    <x v="495"/>
    <s v="No"/>
    <x v="0"/>
    <x v="0"/>
    <x v="3"/>
    <s v="No"/>
    <s v="Under Weight"/>
    <s v="Normal"/>
    <n v="1978"/>
    <s v="Dec"/>
    <n v="29"/>
    <d v="1978-12-29T00:00:00"/>
    <n v="48885.14"/>
    <s v="tier - 1"/>
    <s v="tier - 2"/>
    <s v="R1013"/>
  </r>
  <r>
    <s v="Id2335"/>
    <s v="German"/>
    <n v="17.579999999999998"/>
    <x v="523"/>
    <s v="No"/>
    <x v="0"/>
    <x v="0"/>
    <x v="3"/>
    <s v="No"/>
    <s v="Under Weight"/>
    <s v="Normal"/>
    <n v="1963"/>
    <s v="Sep"/>
    <n v="4"/>
    <d v="1963-09-04T00:00:00"/>
    <n v="48970.25"/>
    <s v="tier - 1"/>
    <s v="tier - 2"/>
    <s v="R1013"/>
  </r>
  <r>
    <m/>
    <m/>
    <m/>
    <x v="667"/>
    <m/>
    <x v="2"/>
    <x v="2"/>
    <x v="4"/>
    <m/>
    <m/>
    <m/>
    <n v="1958"/>
    <s v="Jun"/>
    <n v="27"/>
    <d v="1958-06-27T00:00:00"/>
    <n v="49577.66"/>
    <s v="tier - 2"/>
    <s v="tier - 2"/>
    <s v="R1013"/>
  </r>
  <r>
    <m/>
    <m/>
    <m/>
    <x v="667"/>
    <m/>
    <x v="2"/>
    <x v="2"/>
    <x v="4"/>
    <m/>
    <m/>
    <m/>
    <n v="1994"/>
    <s v="Oct"/>
    <n v="27"/>
    <d v="1994-10-27T00:00:00"/>
    <n v="51194.559999999998"/>
    <s v="tier - 1"/>
    <s v="tier - 3"/>
    <s v="R1011"/>
  </r>
  <r>
    <m/>
    <m/>
    <m/>
    <x v="667"/>
    <m/>
    <x v="2"/>
    <x v="2"/>
    <x v="4"/>
    <m/>
    <m/>
    <m/>
    <n v="1962"/>
    <s v="Aug"/>
    <n v="4"/>
    <d v="1962-08-04T00:00:00"/>
    <n v="52590.83"/>
    <s v="tier - 1"/>
    <s v="tier - 3"/>
    <s v="R1011"/>
  </r>
  <r>
    <m/>
    <m/>
    <m/>
    <x v="667"/>
    <m/>
    <x v="2"/>
    <x v="2"/>
    <x v="4"/>
    <m/>
    <m/>
    <m/>
    <n v="1989"/>
    <s v="Jun"/>
    <n v="19"/>
    <d v="1989-06-19T00:00:00"/>
    <n v="55135.4"/>
    <s v="tier - 1"/>
    <s v="tier - 2"/>
    <s v="R1012"/>
  </r>
  <r>
    <m/>
    <m/>
    <m/>
    <x v="667"/>
    <m/>
    <x v="2"/>
    <x v="2"/>
    <x v="4"/>
    <m/>
    <m/>
    <m/>
    <n v="1991"/>
    <s v="Jun"/>
    <n v="6"/>
    <d v="1991-06-06T00:00:00"/>
    <n v="58571.07"/>
    <s v="tier - 1"/>
    <s v="tier - 3"/>
    <s v="R1024"/>
  </r>
  <r>
    <m/>
    <m/>
    <m/>
    <x v="667"/>
    <m/>
    <x v="2"/>
    <x v="2"/>
    <x v="4"/>
    <m/>
    <m/>
    <m/>
    <n v="1970"/>
    <s v="Sep"/>
    <n v="11"/>
    <d v="1970-09-11T00:00:00"/>
    <n v="60021.4"/>
    <s v="tier - 1"/>
    <s v="tier - 1"/>
    <s v="R1012"/>
  </r>
  <r>
    <m/>
    <m/>
    <m/>
    <x v="667"/>
    <m/>
    <x v="2"/>
    <x v="2"/>
    <x v="4"/>
    <m/>
    <m/>
    <m/>
    <n v="1977"/>
    <s v="Jun"/>
    <n v="8"/>
    <d v="1977-06-08T00:00:00"/>
    <n v="62592.87"/>
    <s v="tier - 2"/>
    <s v="tier - 3"/>
    <s v="R1013"/>
  </r>
  <r>
    <m/>
    <m/>
    <m/>
    <x v="667"/>
    <m/>
    <x v="2"/>
    <x v="2"/>
    <x v="4"/>
    <m/>
    <m/>
    <m/>
    <n v="1968"/>
    <s v="Oct"/>
    <n v="12"/>
    <d v="1968-10-12T00:00:00"/>
    <n v="63770.43"/>
    <s v="tier - 1"/>
    <s v="tier - 3"/>
    <s v="R1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43">
  <r>
    <s v="Id1"/>
    <s v="Hawks"/>
    <n v="47.41"/>
    <n v="7.47"/>
    <s v="No"/>
    <s v="No"/>
    <s v="No"/>
    <s v="No major surgery"/>
    <s v="yes"/>
    <x v="0"/>
    <x v="0"/>
    <n v="1992"/>
    <s v="Jul"/>
    <n v="9"/>
    <d v="1992-07-09T00:00:00"/>
    <x v="0"/>
    <x v="0"/>
    <s v="tier - 3"/>
    <x v="0"/>
    <m/>
  </r>
  <r>
    <s v="Id2"/>
    <s v="Lehner"/>
    <n v="30.36"/>
    <n v="5.77"/>
    <s v="No"/>
    <s v="No"/>
    <s v="No"/>
    <s v="No major surgery"/>
    <s v="yes"/>
    <x v="0"/>
    <x v="1"/>
    <n v="1992"/>
    <s v="Nov"/>
    <n v="30"/>
    <d v="1992-11-30T00:00:00"/>
    <x v="1"/>
    <x v="0"/>
    <s v="tier - 1"/>
    <x v="0"/>
    <m/>
  </r>
  <r>
    <s v="Id3"/>
    <s v="Lu"/>
    <n v="34.484999999999999"/>
    <n v="11.87"/>
    <s v="yes"/>
    <s v="No"/>
    <s v="No"/>
    <s v="Two"/>
    <s v="yes"/>
    <x v="0"/>
    <x v="0"/>
    <n v="1993"/>
    <s v="Jun"/>
    <n v="30"/>
    <d v="1993-06-30T00:00:00"/>
    <x v="2"/>
    <x v="0"/>
    <s v="tier - 1"/>
    <x v="0"/>
    <m/>
  </r>
  <r>
    <s v="Id4"/>
    <s v="Osborne"/>
    <n v="38.094999999999999"/>
    <n v="6.05"/>
    <s v="No"/>
    <s v="No"/>
    <s v="No"/>
    <s v="No major surgery"/>
    <s v="yes"/>
    <x v="0"/>
    <x v="1"/>
    <n v="1992"/>
    <s v="Sep"/>
    <n v="13"/>
    <d v="1992-09-13T00:00:00"/>
    <x v="3"/>
    <x v="1"/>
    <s v="tier - 3"/>
    <x v="0"/>
    <m/>
  </r>
  <r>
    <s v="Id5"/>
    <s v="Kadala"/>
    <n v="35.53"/>
    <n v="5.45"/>
    <s v="No"/>
    <s v="No"/>
    <s v="No"/>
    <s v="No major surgery"/>
    <s v="yes"/>
    <x v="0"/>
    <x v="2"/>
    <n v="1998"/>
    <s v="Jul"/>
    <n v="27"/>
    <d v="1998-07-27T00:00:00"/>
    <x v="4"/>
    <x v="1"/>
    <s v="tier - 3"/>
    <x v="0"/>
    <m/>
  </r>
  <r>
    <s v="Id6"/>
    <s v="Baker"/>
    <n v="32.799999999999997"/>
    <n v="6.59"/>
    <s v="No"/>
    <s v="No"/>
    <s v="No"/>
    <s v="No major surgery"/>
    <s v="yes"/>
    <x v="0"/>
    <x v="0"/>
    <n v="2001"/>
    <s v="Nov"/>
    <n v="20"/>
    <d v="2001-11-20T00:00:00"/>
    <x v="5"/>
    <x v="1"/>
    <s v="tier - 3"/>
    <x v="1"/>
    <m/>
  </r>
  <r>
    <s v="Id7"/>
    <s v="Macpherson"/>
    <n v="36.4"/>
    <n v="6.07"/>
    <s v="No"/>
    <s v="No"/>
    <s v="No"/>
    <s v="No major surgery"/>
    <s v="yes"/>
    <x v="0"/>
    <x v="1"/>
    <n v="1993"/>
    <s v="Jun"/>
    <n v="1"/>
    <d v="1993-06-01T00:00:00"/>
    <x v="6"/>
    <x v="1"/>
    <s v="tier - 3"/>
    <x v="0"/>
    <m/>
  </r>
  <r>
    <s v="Id8"/>
    <s v="Hallman"/>
    <n v="36.96"/>
    <n v="7.93"/>
    <s v="No"/>
    <s v="No"/>
    <s v="No"/>
    <s v="Three"/>
    <s v="yes"/>
    <x v="0"/>
    <x v="0"/>
    <n v="1995"/>
    <s v="Jul"/>
    <n v="4"/>
    <d v="1995-07-04T00:00:00"/>
    <x v="6"/>
    <x v="1"/>
    <s v="tier - 3"/>
    <x v="0"/>
    <m/>
  </r>
  <r>
    <s v="Id9"/>
    <s v="Moran"/>
    <n v="41.14"/>
    <n v="9.58"/>
    <s v="yes"/>
    <s v="No"/>
    <s v="Yes"/>
    <s v="One"/>
    <s v="yes"/>
    <x v="0"/>
    <x v="0"/>
    <n v="2002"/>
    <s v="Nov"/>
    <n v="29"/>
    <d v="2002-11-29T00:00:00"/>
    <x v="7"/>
    <x v="1"/>
    <s v="tier - 2"/>
    <x v="1"/>
    <m/>
  </r>
  <r>
    <s v="Id10"/>
    <s v="Benner"/>
    <n v="38.06"/>
    <n v="10.79"/>
    <s v="No"/>
    <s v="No"/>
    <s v="No"/>
    <s v="No major surgery"/>
    <s v="yes"/>
    <x v="0"/>
    <x v="0"/>
    <n v="1997"/>
    <s v="Nov"/>
    <n v="9"/>
    <d v="1997-11-09T00:00:00"/>
    <x v="8"/>
    <x v="1"/>
    <s v="tier - 3"/>
    <x v="0"/>
    <m/>
  </r>
  <r>
    <s v="Id11"/>
    <s v="Fierro Vargas"/>
    <n v="37.700000000000003"/>
    <n v="5.96"/>
    <s v="yes"/>
    <s v="No"/>
    <s v="No"/>
    <s v="Two"/>
    <s v="yes"/>
    <x v="0"/>
    <x v="1"/>
    <n v="2001"/>
    <s v="Sep"/>
    <n v="12"/>
    <d v="2001-09-12T00:00:00"/>
    <x v="9"/>
    <x v="1"/>
    <s v="tier - 2"/>
    <x v="0"/>
    <m/>
  </r>
  <r>
    <s v="Id12"/>
    <s v="Franz"/>
    <n v="42.13"/>
    <n v="11.9"/>
    <s v="No"/>
    <s v="No"/>
    <s v="No"/>
    <s v="No major surgery"/>
    <s v="yes"/>
    <x v="0"/>
    <x v="0"/>
    <n v="1999"/>
    <s v="Dec"/>
    <n v="26"/>
    <d v="1999-12-26T00:00:00"/>
    <x v="10"/>
    <x v="1"/>
    <s v="tier - 3"/>
    <x v="0"/>
    <m/>
  </r>
  <r>
    <s v="Id13"/>
    <s v="Foster"/>
    <n v="40.92"/>
    <n v="8.41"/>
    <s v="No"/>
    <s v="No"/>
    <s v="No"/>
    <s v="No major surgery"/>
    <s v="yes"/>
    <x v="0"/>
    <x v="0"/>
    <n v="1999"/>
    <s v="Dec"/>
    <n v="14"/>
    <d v="1999-12-14T00:00:00"/>
    <x v="11"/>
    <x v="1"/>
    <s v="tier - 1"/>
    <x v="0"/>
    <m/>
  </r>
  <r>
    <s v="Id14"/>
    <s v="Tenorio"/>
    <n v="40.564999999999998"/>
    <n v="7.02"/>
    <s v="No"/>
    <s v="No"/>
    <s v="No"/>
    <s v="No major surgery"/>
    <s v="yes"/>
    <x v="0"/>
    <x v="0"/>
    <n v="2002"/>
    <s v="Sep"/>
    <n v="19"/>
    <d v="2002-09-19T00:00:00"/>
    <x v="12"/>
    <x v="1"/>
    <s v="tier - 1"/>
    <x v="1"/>
    <m/>
  </r>
  <r>
    <s v="Id15"/>
    <s v="Rios"/>
    <n v="36.384999999999998"/>
    <n v="7.59"/>
    <s v="yes"/>
    <s v="No"/>
    <s v="No"/>
    <s v="Two"/>
    <s v="yes"/>
    <x v="0"/>
    <x v="0"/>
    <n v="1993"/>
    <s v="Aug"/>
    <n v="9"/>
    <d v="1993-08-09T00:00:00"/>
    <x v="13"/>
    <x v="1"/>
    <s v="tier - 1"/>
    <x v="0"/>
    <m/>
  </r>
  <r>
    <s v="Id16"/>
    <s v="Viau-Dupuis"/>
    <n v="39.9"/>
    <n v="11.32"/>
    <s v="No"/>
    <s v="No"/>
    <s v="No"/>
    <s v="No major surgery"/>
    <s v="yes"/>
    <x v="0"/>
    <x v="0"/>
    <n v="1996"/>
    <s v="Oct"/>
    <n v="22"/>
    <d v="1996-10-22T00:00:00"/>
    <x v="13"/>
    <x v="1"/>
    <s v="tier - 3"/>
    <x v="0"/>
    <m/>
  </r>
  <r>
    <s v="Id17"/>
    <s v="Cronin"/>
    <n v="33.799999999999997"/>
    <n v="7.67"/>
    <s v="No"/>
    <s v="No"/>
    <s v="No"/>
    <s v="Three"/>
    <s v="yes"/>
    <x v="0"/>
    <x v="0"/>
    <n v="1993"/>
    <s v="Jun"/>
    <n v="28"/>
    <d v="1993-06-28T00:00:00"/>
    <x v="14"/>
    <x v="1"/>
    <s v="tier - 3"/>
    <x v="0"/>
    <m/>
  </r>
  <r>
    <s v="Id18"/>
    <s v="Noordstar"/>
    <n v="36.765000000000001"/>
    <n v="7.29"/>
    <s v="yes"/>
    <s v="No"/>
    <s v="Yes"/>
    <s v="One"/>
    <s v="yes"/>
    <x v="0"/>
    <x v="0"/>
    <n v="1996"/>
    <s v="Sep"/>
    <n v="18"/>
    <d v="1996-09-18T00:00:00"/>
    <x v="15"/>
    <x v="1"/>
    <s v="tier - 3"/>
    <x v="1"/>
    <m/>
  </r>
  <r>
    <s v="Id19"/>
    <s v="Boudalia"/>
    <n v="36.954999999999998"/>
    <n v="4.72"/>
    <s v="yes"/>
    <s v="No"/>
    <s v="No"/>
    <s v="One"/>
    <s v="yes"/>
    <x v="0"/>
    <x v="2"/>
    <n v="1995"/>
    <s v="Dec"/>
    <n v="7"/>
    <d v="1995-12-07T00:00:00"/>
    <x v="16"/>
    <x v="1"/>
    <s v="tier - 2"/>
    <x v="0"/>
    <m/>
  </r>
  <r>
    <s v="Id20"/>
    <s v="Flor"/>
    <n v="42.9"/>
    <n v="11.41"/>
    <s v="No"/>
    <s v="No"/>
    <s v="No"/>
    <s v="No major surgery"/>
    <s v="yes"/>
    <x v="0"/>
    <x v="0"/>
    <n v="2004"/>
    <s v="Oct"/>
    <n v="7"/>
    <d v="2004-10-07T00:00:00"/>
    <x v="17"/>
    <x v="1"/>
    <s v="tier - 2"/>
    <x v="2"/>
    <m/>
  </r>
  <r>
    <s v="Id21"/>
    <s v="Fennon"/>
    <n v="36.299999999999997"/>
    <n v="11.5"/>
    <s v="yes"/>
    <s v="No"/>
    <s v="No"/>
    <s v="Two"/>
    <s v="yes"/>
    <x v="0"/>
    <x v="0"/>
    <n v="2000"/>
    <s v="Nov"/>
    <n v="18"/>
    <d v="2000-11-18T00:00:00"/>
    <x v="18"/>
    <x v="1"/>
    <s v="tier - 1"/>
    <x v="0"/>
    <m/>
  </r>
  <r>
    <s v="Id22"/>
    <s v="Hribar"/>
    <n v="32.200000000000003"/>
    <n v="6.22"/>
    <s v="yes"/>
    <s v="No"/>
    <s v="No"/>
    <s v="Two"/>
    <s v="yes"/>
    <x v="0"/>
    <x v="1"/>
    <n v="1993"/>
    <s v="Nov"/>
    <n v="27"/>
    <d v="1993-11-27T00:00:00"/>
    <x v="19"/>
    <x v="1"/>
    <s v="tier - 1"/>
    <x v="0"/>
    <m/>
  </r>
  <r>
    <s v="Id23"/>
    <s v="Tassello"/>
    <n v="31.3"/>
    <n v="11.38"/>
    <s v="No"/>
    <s v="No"/>
    <s v="No"/>
    <s v="Three"/>
    <s v="yes"/>
    <x v="0"/>
    <x v="0"/>
    <n v="1994"/>
    <s v="Oct"/>
    <n v="30"/>
    <d v="1994-10-30T00:00:00"/>
    <x v="20"/>
    <x v="1"/>
    <s v="tier - 1"/>
    <x v="0"/>
    <m/>
  </r>
  <r>
    <s v="Id24"/>
    <s v="Mauricette"/>
    <n v="41.8"/>
    <n v="7.89"/>
    <s v="yes"/>
    <s v="No"/>
    <s v="No"/>
    <s v="Two"/>
    <s v="yes"/>
    <x v="0"/>
    <x v="0"/>
    <n v="1995"/>
    <s v="Oct"/>
    <n v="28"/>
    <d v="1995-10-28T00:00:00"/>
    <x v="21"/>
    <x v="1"/>
    <s v="tier - 1"/>
    <x v="0"/>
    <m/>
  </r>
  <r>
    <s v="Id25"/>
    <s v="Garcia"/>
    <n v="35.090000000000003"/>
    <n v="4.38"/>
    <s v="yes"/>
    <s v="No"/>
    <s v="No"/>
    <s v="Two"/>
    <s v="yes"/>
    <x v="0"/>
    <x v="2"/>
    <n v="2001"/>
    <s v="Aug"/>
    <n v="19"/>
    <d v="2001-08-19T00:00:00"/>
    <x v="22"/>
    <x v="1"/>
    <s v="tier - 2"/>
    <x v="0"/>
    <m/>
  </r>
  <r>
    <s v="Id26"/>
    <s v="Airoldi"/>
    <n v="33.880000000000003"/>
    <n v="7.01"/>
    <s v="No"/>
    <s v="No"/>
    <s v="No"/>
    <s v="Three"/>
    <s v="yes"/>
    <x v="0"/>
    <x v="0"/>
    <n v="1994"/>
    <s v="Nov"/>
    <n v="22"/>
    <d v="1994-11-22T00:00:00"/>
    <x v="23"/>
    <x v="1"/>
    <s v="tier - 2"/>
    <x v="0"/>
    <m/>
  </r>
  <r>
    <s v="Id27"/>
    <s v="Cater-Cyker"/>
    <n v="30.875"/>
    <n v="11.88"/>
    <s v="No"/>
    <s v="No"/>
    <s v="No"/>
    <s v="No major surgery"/>
    <s v="yes"/>
    <x v="0"/>
    <x v="0"/>
    <n v="2000"/>
    <s v="Oct"/>
    <n v="9"/>
    <d v="2000-10-09T00:00:00"/>
    <x v="24"/>
    <x v="1"/>
    <s v="tier - 2"/>
    <x v="0"/>
    <m/>
  </r>
  <r>
    <s v="Id28"/>
    <s v="Hamm"/>
    <n v="36.86"/>
    <n v="5.19"/>
    <s v="yes"/>
    <s v="No"/>
    <s v="Yes"/>
    <s v="One"/>
    <s v="yes"/>
    <x v="0"/>
    <x v="2"/>
    <n v="1999"/>
    <s v="Aug"/>
    <n v="5"/>
    <d v="1999-08-05T00:00:00"/>
    <x v="25"/>
    <x v="1"/>
    <s v="tier - 2"/>
    <x v="0"/>
    <m/>
  </r>
  <r>
    <s v="Id29"/>
    <s v="Cox"/>
    <n v="35.86"/>
    <n v="6.74"/>
    <s v="yes"/>
    <s v="No"/>
    <s v="No"/>
    <s v="Two"/>
    <s v="yes"/>
    <x v="0"/>
    <x v="0"/>
    <n v="1995"/>
    <s v="Oct"/>
    <n v="5"/>
    <d v="1995-10-05T00:00:00"/>
    <x v="26"/>
    <x v="1"/>
    <s v="tier - 1"/>
    <x v="0"/>
    <m/>
  </r>
  <r>
    <s v="Id30"/>
    <s v="Sachrajda"/>
    <n v="37.049999999999997"/>
    <n v="8.44"/>
    <s v="No"/>
    <s v="No"/>
    <s v="No"/>
    <s v="No major surgery"/>
    <s v="yes"/>
    <x v="0"/>
    <x v="0"/>
    <n v="1994"/>
    <s v="Nov"/>
    <n v="17"/>
    <d v="1994-11-17T00:00:00"/>
    <x v="27"/>
    <x v="1"/>
    <s v="tier - 2"/>
    <x v="0"/>
    <m/>
  </r>
  <r>
    <s v="Id31"/>
    <s v="Gareri"/>
    <n v="43.89"/>
    <n v="8.7100000000000009"/>
    <s v="No"/>
    <s v="No"/>
    <s v="No"/>
    <s v="No major surgery"/>
    <s v="yes"/>
    <x v="0"/>
    <x v="0"/>
    <n v="2002"/>
    <s v="Jul"/>
    <n v="20"/>
    <d v="2002-07-20T00:00:00"/>
    <x v="28"/>
    <x v="1"/>
    <s v="tier - 1"/>
    <x v="0"/>
    <m/>
  </r>
  <r>
    <s v="Id32"/>
    <s v="Welch"/>
    <n v="42.35"/>
    <n v="5.08"/>
    <s v="yes"/>
    <s v="No"/>
    <s v="No"/>
    <s v="No major surgery"/>
    <s v="yes"/>
    <x v="0"/>
    <x v="2"/>
    <n v="2002"/>
    <s v="Jul"/>
    <n v="1"/>
    <d v="2002-07-01T00:00:00"/>
    <x v="29"/>
    <x v="1"/>
    <s v="tier - 2"/>
    <x v="1"/>
    <m/>
  </r>
  <r>
    <s v="Id33"/>
    <s v="Prindiville"/>
    <n v="31.35"/>
    <n v="6.86"/>
    <s v="No"/>
    <s v="No"/>
    <s v="No"/>
    <s v="No major surgery"/>
    <s v="yes"/>
    <x v="0"/>
    <x v="0"/>
    <n v="1995"/>
    <s v="Jun"/>
    <n v="1"/>
    <d v="1995-06-01T00:00:00"/>
    <x v="30"/>
    <x v="1"/>
    <s v="tier - 2"/>
    <x v="0"/>
    <m/>
  </r>
  <r>
    <s v="Id34"/>
    <s v="Kincaid"/>
    <n v="47.6"/>
    <n v="5.95"/>
    <s v="yes"/>
    <s v="No"/>
    <s v="No"/>
    <s v="No major surgery"/>
    <s v="yes"/>
    <x v="0"/>
    <x v="1"/>
    <n v="1993"/>
    <s v="Sep"/>
    <n v="28"/>
    <d v="1993-09-28T00:00:00"/>
    <x v="31"/>
    <x v="1"/>
    <s v="tier - 1"/>
    <x v="0"/>
    <m/>
  </r>
  <r>
    <s v="Id35"/>
    <s v="Bruestle"/>
    <n v="46.2"/>
    <n v="6.09"/>
    <s v="No"/>
    <s v="No"/>
    <s v="Yes"/>
    <s v="One"/>
    <s v="yes"/>
    <x v="0"/>
    <x v="1"/>
    <n v="2004"/>
    <s v="Aug"/>
    <n v="24"/>
    <d v="2004-08-24T00:00:00"/>
    <x v="32"/>
    <x v="1"/>
    <s v="tier - 3"/>
    <x v="0"/>
    <m/>
  </r>
  <r>
    <s v="Id36"/>
    <s v="Lachance"/>
    <n v="32.015000000000001"/>
    <n v="11.75"/>
    <s v="No"/>
    <s v="No"/>
    <s v="No"/>
    <s v="No major surgery"/>
    <s v="yes"/>
    <x v="0"/>
    <x v="0"/>
    <n v="1997"/>
    <s v="Aug"/>
    <n v="13"/>
    <d v="1997-08-13T00:00:00"/>
    <x v="33"/>
    <x v="1"/>
    <s v="tier - 3"/>
    <x v="0"/>
    <m/>
  </r>
  <r>
    <s v="Id37"/>
    <s v="Eason"/>
    <n v="40.564999999999998"/>
    <n v="7.37"/>
    <s v="No"/>
    <s v="No"/>
    <s v="No"/>
    <s v="No major surgery"/>
    <s v="yes"/>
    <x v="0"/>
    <x v="0"/>
    <n v="1998"/>
    <s v="Dec"/>
    <n v="26"/>
    <d v="1998-12-26T00:00:00"/>
    <x v="34"/>
    <x v="1"/>
    <s v="tier - 2"/>
    <x v="0"/>
    <m/>
  </r>
  <r>
    <s v="Id38"/>
    <s v="Grummon"/>
    <n v="32.450000000000003"/>
    <n v="11.91"/>
    <s v="No"/>
    <s v="No"/>
    <s v="No"/>
    <s v="No major surgery"/>
    <s v="yes"/>
    <x v="0"/>
    <x v="0"/>
    <n v="2002"/>
    <s v="Aug"/>
    <n v="13"/>
    <d v="2002-08-13T00:00:00"/>
    <x v="35"/>
    <x v="1"/>
    <s v="tier - 3"/>
    <x v="0"/>
    <m/>
  </r>
  <r>
    <s v="Id39"/>
    <s v="Vanwechel"/>
    <n v="34.96"/>
    <n v="6.52"/>
    <s v="No"/>
    <s v="No"/>
    <s v="No"/>
    <s v="No major surgery"/>
    <s v="yes"/>
    <x v="0"/>
    <x v="0"/>
    <n v="2004"/>
    <s v="Nov"/>
    <n v="12"/>
    <d v="2004-11-12T00:00:00"/>
    <x v="36"/>
    <x v="1"/>
    <s v="tier - 1"/>
    <x v="0"/>
    <m/>
  </r>
  <r>
    <s v="Id40"/>
    <s v="Fisher"/>
    <n v="35.5"/>
    <n v="5.14"/>
    <s v="No"/>
    <s v="No"/>
    <s v="Yes"/>
    <s v="One"/>
    <s v="yes"/>
    <x v="0"/>
    <x v="2"/>
    <n v="2004"/>
    <s v="Jun"/>
    <n v="14"/>
    <d v="2004-06-14T00:00:00"/>
    <x v="37"/>
    <x v="1"/>
    <s v="tier - 1"/>
    <x v="0"/>
    <m/>
  </r>
  <r>
    <s v="Id41"/>
    <s v="Jenkins"/>
    <n v="52.58"/>
    <n v="4.1900000000000004"/>
    <s v="No"/>
    <s v="yes"/>
    <s v="No"/>
    <s v="One"/>
    <s v="yes"/>
    <x v="0"/>
    <x v="2"/>
    <n v="2002"/>
    <s v="Jul"/>
    <n v="19"/>
    <d v="2002-07-19T00:00:00"/>
    <x v="38"/>
    <x v="1"/>
    <s v="tier - 1"/>
    <x v="0"/>
    <m/>
  </r>
  <r>
    <s v="Id42"/>
    <s v="Peters"/>
    <n v="35.200000000000003"/>
    <n v="11.68"/>
    <s v="yes"/>
    <s v="No"/>
    <s v="No"/>
    <s v="No major surgery"/>
    <s v="yes"/>
    <x v="0"/>
    <x v="0"/>
    <n v="2004"/>
    <s v="Oct"/>
    <n v="6"/>
    <d v="2004-10-06T00:00:00"/>
    <x v="39"/>
    <x v="1"/>
    <s v="tier - 3"/>
    <x v="0"/>
    <m/>
  </r>
  <r>
    <s v="Id43"/>
    <s v="Aha"/>
    <n v="38.06"/>
    <n v="6.98"/>
    <s v="No"/>
    <s v="No"/>
    <s v="No"/>
    <s v="No major surgery"/>
    <s v="yes"/>
    <x v="0"/>
    <x v="0"/>
    <n v="2004"/>
    <s v="Jun"/>
    <n v="11"/>
    <d v="2004-06-11T00:00:00"/>
    <x v="40"/>
    <x v="1"/>
    <s v="tier - 3"/>
    <x v="0"/>
    <m/>
  </r>
  <r>
    <s v="Id44"/>
    <s v="McElwain"/>
    <n v="34.21"/>
    <n v="8.34"/>
    <s v="No"/>
    <s v="No"/>
    <s v="No"/>
    <s v="No major surgery"/>
    <s v="yes"/>
    <x v="0"/>
    <x v="0"/>
    <n v="2004"/>
    <s v="Nov"/>
    <n v="28"/>
    <d v="2004-11-28T00:00:00"/>
    <x v="41"/>
    <x v="1"/>
    <s v="tier - 3"/>
    <x v="0"/>
    <m/>
  </r>
  <r>
    <s v="Id45"/>
    <s v="Januszewski"/>
    <n v="38.94"/>
    <n v="8.49"/>
    <s v="yes"/>
    <s v="No"/>
    <s v="No"/>
    <s v="One"/>
    <s v="yes"/>
    <x v="0"/>
    <x v="0"/>
    <n v="2002"/>
    <s v="Aug"/>
    <n v="11"/>
    <d v="2002-08-11T00:00:00"/>
    <x v="42"/>
    <x v="1"/>
    <s v="tier - 1"/>
    <x v="0"/>
    <m/>
  </r>
  <r>
    <s v="Id46"/>
    <s v="Rohne"/>
    <n v="30.21"/>
    <n v="5.34"/>
    <s v="yes"/>
    <s v="No"/>
    <s v="No"/>
    <s v="One"/>
    <s v="yes"/>
    <x v="0"/>
    <x v="2"/>
    <n v="2004"/>
    <s v="Nov"/>
    <n v="6"/>
    <d v="2004-11-06T00:00:00"/>
    <x v="43"/>
    <x v="1"/>
    <s v="tier - 1"/>
    <x v="0"/>
    <m/>
  </r>
  <r>
    <s v="Id47"/>
    <s v="O'Grady"/>
    <n v="33.630000000000003"/>
    <n v="4.43"/>
    <s v="yes"/>
    <s v="No"/>
    <s v="No"/>
    <s v="Two"/>
    <s v="yes"/>
    <x v="0"/>
    <x v="2"/>
    <n v="2004"/>
    <s v="Oct"/>
    <n v="15"/>
    <d v="2004-10-15T00:00:00"/>
    <x v="43"/>
    <x v="1"/>
    <s v="tier - 1"/>
    <x v="0"/>
    <m/>
  </r>
  <r>
    <s v="Id48"/>
    <s v="Peters"/>
    <n v="40.369999999999997"/>
    <n v="4.47"/>
    <s v="No"/>
    <s v="No"/>
    <s v="No"/>
    <s v="No major surgery"/>
    <s v="yes"/>
    <x v="0"/>
    <x v="2"/>
    <n v="2004"/>
    <s v="Nov"/>
    <n v="27"/>
    <d v="2004-11-27T00:00:00"/>
    <x v="44"/>
    <x v="1"/>
    <s v="tier - 2"/>
    <x v="0"/>
    <s v="Analysis using Column/Bar Chart"/>
  </r>
  <r>
    <s v="Id49"/>
    <s v="De Simone"/>
    <n v="53.09"/>
    <n v="4.82"/>
    <s v="yes"/>
    <s v="No"/>
    <s v="No"/>
    <s v="Two"/>
    <s v="yes"/>
    <x v="0"/>
    <x v="2"/>
    <n v="2001"/>
    <s v="Oct"/>
    <n v="25"/>
    <d v="2001-10-25T00:00:00"/>
    <x v="45"/>
    <x v="1"/>
    <s v="tier - 1"/>
    <x v="0"/>
    <m/>
  </r>
  <r>
    <s v="Id50"/>
    <s v="Beckett"/>
    <n v="31.79"/>
    <n v="5.51"/>
    <s v="yes"/>
    <s v="No"/>
    <s v="No"/>
    <s v="Two"/>
    <s v="yes"/>
    <x v="0"/>
    <x v="2"/>
    <n v="2004"/>
    <s v="Sep"/>
    <n v="12"/>
    <d v="2004-09-12T00:00:00"/>
    <x v="46"/>
    <x v="1"/>
    <s v="tier - 3"/>
    <x v="0"/>
    <m/>
  </r>
  <r>
    <s v="Id51"/>
    <s v="Sobrilsky"/>
    <n v="41.895000000000003"/>
    <n v="10.87"/>
    <s v="yes"/>
    <s v="No"/>
    <s v="No"/>
    <s v="One"/>
    <s v="yes"/>
    <x v="0"/>
    <x v="0"/>
    <n v="2002"/>
    <s v="Oct"/>
    <n v="1"/>
    <d v="2002-10-01T00:00:00"/>
    <x v="47"/>
    <x v="1"/>
    <s v="tier - 2"/>
    <x v="2"/>
    <m/>
  </r>
  <r>
    <s v="Id52"/>
    <s v="Wang"/>
    <n v="31.16"/>
    <n v="9.34"/>
    <s v="No"/>
    <s v="No"/>
    <s v="No"/>
    <s v="No major surgery"/>
    <s v="yes"/>
    <x v="0"/>
    <x v="0"/>
    <n v="2004"/>
    <s v="Jun"/>
    <n v="10"/>
    <d v="2004-06-10T00:00:00"/>
    <x v="48"/>
    <x v="0"/>
    <s v="tier - 2"/>
    <x v="0"/>
    <m/>
  </r>
  <r>
    <s v="Id53"/>
    <s v="Campa"/>
    <n v="34.104999999999997"/>
    <n v="5.03"/>
    <s v="yes"/>
    <s v="No"/>
    <s v="Yes"/>
    <s v="One"/>
    <s v="yes"/>
    <x v="0"/>
    <x v="2"/>
    <n v="2003"/>
    <s v="Jun"/>
    <n v="12"/>
    <d v="2003-06-12T00:00:00"/>
    <x v="49"/>
    <x v="0"/>
    <s v="tier - 1"/>
    <x v="1"/>
    <m/>
  </r>
  <r>
    <s v="Id54"/>
    <s v="Clifford"/>
    <n v="51.93"/>
    <n v="11.05"/>
    <s v="No"/>
    <s v="No"/>
    <s v="No"/>
    <s v="No major surgery"/>
    <s v="yes"/>
    <x v="0"/>
    <x v="0"/>
    <n v="2004"/>
    <s v="Jul"/>
    <n v="18"/>
    <d v="2004-07-18T00:00:00"/>
    <x v="50"/>
    <x v="0"/>
    <s v="tier - 2"/>
    <x v="0"/>
    <m/>
  </r>
  <r>
    <s v="Id55"/>
    <s v="Dalmata"/>
    <n v="38.950000000000003"/>
    <n v="11.95"/>
    <s v="No"/>
    <s v="No"/>
    <s v="No"/>
    <s v="No major surgery"/>
    <s v="yes"/>
    <x v="0"/>
    <x v="0"/>
    <n v="1994"/>
    <s v="Jul"/>
    <n v="26"/>
    <d v="1994-07-26T00:00:00"/>
    <x v="51"/>
    <x v="0"/>
    <s v="tier - 1"/>
    <x v="0"/>
    <m/>
  </r>
  <r>
    <s v="Id56"/>
    <s v="Vishik"/>
    <n v="36.630000000000003"/>
    <n v="7.72"/>
    <s v="yes"/>
    <s v="No"/>
    <s v="No"/>
    <s v="One"/>
    <s v="yes"/>
    <x v="0"/>
    <x v="0"/>
    <n v="2004"/>
    <s v="Nov"/>
    <n v="11"/>
    <d v="2004-11-11T00:00:00"/>
    <x v="52"/>
    <x v="0"/>
    <s v="tier - 3"/>
    <x v="0"/>
    <m/>
  </r>
  <r>
    <s v="Id57"/>
    <s v="Schorr"/>
    <n v="34.200000000000003"/>
    <n v="5.75"/>
    <s v="No"/>
    <s v="No"/>
    <s v="No"/>
    <s v="Two"/>
    <s v="yes"/>
    <x v="0"/>
    <x v="1"/>
    <n v="2002"/>
    <s v="Jun"/>
    <n v="11"/>
    <d v="2002-06-11T00:00:00"/>
    <x v="53"/>
    <x v="0"/>
    <s v="tier - 3"/>
    <x v="1"/>
    <m/>
  </r>
  <r>
    <s v="Id58"/>
    <s v="Lusardi"/>
    <n v="50.63"/>
    <n v="11.89"/>
    <s v="No"/>
    <s v="No"/>
    <s v="No"/>
    <s v="No major surgery"/>
    <s v="yes"/>
    <x v="0"/>
    <x v="0"/>
    <n v="2001"/>
    <s v="Nov"/>
    <n v="12"/>
    <d v="2001-11-12T00:00:00"/>
    <x v="54"/>
    <x v="0"/>
    <s v="tier - 1"/>
    <x v="0"/>
    <m/>
  </r>
  <r>
    <s v="Id59"/>
    <s v="Rayner"/>
    <n v="36.479999999999997"/>
    <n v="6.2"/>
    <s v="No"/>
    <s v="No"/>
    <s v="No"/>
    <s v="No major surgery"/>
    <s v="yes"/>
    <x v="0"/>
    <x v="1"/>
    <n v="1996"/>
    <s v="Aug"/>
    <n v="11"/>
    <d v="1996-08-11T00:00:00"/>
    <x v="55"/>
    <x v="0"/>
    <s v="tier - 3"/>
    <x v="0"/>
    <m/>
  </r>
  <r>
    <s v="Id60"/>
    <s v="Voghel"/>
    <n v="54.82"/>
    <n v="10.61"/>
    <s v="No"/>
    <s v="No"/>
    <s v="No"/>
    <s v="No major surgery"/>
    <s v="yes"/>
    <x v="0"/>
    <x v="0"/>
    <n v="1997"/>
    <s v="Jun"/>
    <n v="28"/>
    <d v="1997-06-28T00:00:00"/>
    <x v="56"/>
    <x v="0"/>
    <s v="tier - 2"/>
    <x v="0"/>
    <m/>
  </r>
  <r>
    <s v="Id61"/>
    <s v="Rieth"/>
    <n v="38.06"/>
    <n v="6.04"/>
    <s v="No"/>
    <s v="No"/>
    <s v="Yes"/>
    <s v="One"/>
    <s v="yes"/>
    <x v="0"/>
    <x v="1"/>
    <n v="2002"/>
    <s v="Aug"/>
    <n v="26"/>
    <d v="2002-08-26T00:00:00"/>
    <x v="57"/>
    <x v="0"/>
    <s v="tier - 1"/>
    <x v="0"/>
    <m/>
  </r>
  <r>
    <s v="Id62"/>
    <s v="Gollotto"/>
    <n v="51.48"/>
    <n v="9.33"/>
    <s v="yes"/>
    <s v="No"/>
    <s v="No"/>
    <s v="No major surgery"/>
    <s v="yes"/>
    <x v="0"/>
    <x v="0"/>
    <n v="1999"/>
    <s v="Jun"/>
    <n v="28"/>
    <d v="1999-06-28T00:00:00"/>
    <x v="58"/>
    <x v="0"/>
    <s v="tier - 3"/>
    <x v="1"/>
    <m/>
  </r>
  <r>
    <s v="Id63"/>
    <s v="Dunn"/>
    <n v="52.06"/>
    <n v="11.47"/>
    <s v="No"/>
    <s v="No"/>
    <s v="No"/>
    <s v="No major surgery"/>
    <s v="yes"/>
    <x v="0"/>
    <x v="0"/>
    <n v="1992"/>
    <s v="Oct"/>
    <n v="6"/>
    <d v="1992-10-06T00:00:00"/>
    <x v="59"/>
    <x v="0"/>
    <s v="tier - 3"/>
    <x v="0"/>
    <m/>
  </r>
  <r>
    <s v="Id64"/>
    <s v="Blitzer"/>
    <n v="30.684999999999999"/>
    <n v="7.02"/>
    <s v="yes"/>
    <s v="No"/>
    <s v="No"/>
    <s v="No major surgery"/>
    <s v="yes"/>
    <x v="0"/>
    <x v="0"/>
    <n v="2004"/>
    <s v="Jun"/>
    <n v="2"/>
    <d v="2004-06-02T00:00:00"/>
    <x v="60"/>
    <x v="0"/>
    <s v="tier - 1"/>
    <x v="0"/>
    <m/>
  </r>
  <r>
    <s v="Id65"/>
    <s v="Smith"/>
    <n v="36.08"/>
    <n v="8.8000000000000007"/>
    <s v="yes"/>
    <s v="No"/>
    <s v="No"/>
    <s v="One"/>
    <s v="yes"/>
    <x v="0"/>
    <x v="0"/>
    <n v="1996"/>
    <s v="Nov"/>
    <n v="4"/>
    <d v="1996-11-04T00:00:00"/>
    <x v="61"/>
    <x v="0"/>
    <s v="tier - 3"/>
    <x v="1"/>
    <m/>
  </r>
  <r>
    <s v="Id66"/>
    <s v="Hyland"/>
    <n v="54.99"/>
    <n v="8.68"/>
    <s v="No"/>
    <s v="No"/>
    <s v="No"/>
    <s v="Two"/>
    <s v="yes"/>
    <x v="0"/>
    <x v="0"/>
    <n v="2004"/>
    <s v="Jul"/>
    <n v="9"/>
    <d v="2004-07-09T00:00:00"/>
    <x v="62"/>
    <x v="0"/>
    <s v="tier - 1"/>
    <x v="0"/>
    <m/>
  </r>
  <r>
    <s v="Id67"/>
    <s v="Ducharme"/>
    <n v="35.97"/>
    <n v="6.12"/>
    <s v="No"/>
    <s v="No"/>
    <s v="Yes"/>
    <s v="One"/>
    <s v="yes"/>
    <x v="0"/>
    <x v="1"/>
    <n v="2004"/>
    <s v="Oct"/>
    <n v="16"/>
    <d v="2004-10-16T00:00:00"/>
    <x v="63"/>
    <x v="0"/>
    <s v="tier - 1"/>
    <x v="1"/>
    <m/>
  </r>
  <r>
    <s v="Id68"/>
    <s v="Johnson"/>
    <n v="45.54"/>
    <n v="5.4"/>
    <s v="yes"/>
    <s v="No"/>
    <s v="Yes"/>
    <s v="One"/>
    <s v="yes"/>
    <x v="0"/>
    <x v="2"/>
    <n v="1998"/>
    <s v="Jul"/>
    <n v="13"/>
    <d v="1998-07-13T00:00:00"/>
    <x v="64"/>
    <x v="0"/>
    <s v="tier - 1"/>
    <x v="0"/>
    <m/>
  </r>
  <r>
    <s v="Id69"/>
    <s v="Mutz"/>
    <n v="35.53"/>
    <n v="4.3600000000000003"/>
    <s v="yes"/>
    <s v="No"/>
    <s v="No"/>
    <s v="No major surgery"/>
    <s v="yes"/>
    <x v="0"/>
    <x v="2"/>
    <n v="2002"/>
    <s v="Dec"/>
    <n v="12"/>
    <d v="2002-12-12T00:00:00"/>
    <x v="65"/>
    <x v="0"/>
    <s v="tier - 2"/>
    <x v="0"/>
    <m/>
  </r>
  <r>
    <s v="Id70"/>
    <s v="Lee"/>
    <n v="30.8"/>
    <n v="9.77"/>
    <s v="No"/>
    <s v="No"/>
    <s v="No"/>
    <s v="No major surgery"/>
    <s v="yes"/>
    <x v="0"/>
    <x v="0"/>
    <n v="1998"/>
    <s v="Oct"/>
    <n v="11"/>
    <d v="1998-10-11T00:00:00"/>
    <x v="66"/>
    <x v="0"/>
    <s v="tier - 1"/>
    <x v="1"/>
    <m/>
  </r>
  <r>
    <s v="Id71"/>
    <s v="Turner"/>
    <n v="38.39"/>
    <n v="4.25"/>
    <s v="No"/>
    <s v="No"/>
    <s v="No"/>
    <s v="One"/>
    <s v="yes"/>
    <x v="0"/>
    <x v="2"/>
    <n v="2002"/>
    <s v="Jul"/>
    <n v="1"/>
    <d v="2002-07-01T00:00:00"/>
    <x v="67"/>
    <x v="0"/>
    <s v="tier - 2"/>
    <x v="0"/>
    <m/>
  </r>
  <r>
    <s v="Id72"/>
    <s v="Rangel"/>
    <n v="32.299999999999997"/>
    <n v="4.76"/>
    <s v="No"/>
    <s v="No"/>
    <s v="No"/>
    <s v="Two"/>
    <s v="yes"/>
    <x v="0"/>
    <x v="2"/>
    <n v="2003"/>
    <s v="Aug"/>
    <n v="2"/>
    <d v="2003-08-02T00:00:00"/>
    <x v="68"/>
    <x v="0"/>
    <s v="tier - 2"/>
    <x v="2"/>
    <m/>
  </r>
  <r>
    <s v="Id73"/>
    <s v="Lacey"/>
    <n v="48.8"/>
    <n v="6.22"/>
    <s v="yes"/>
    <s v="No"/>
    <s v="No"/>
    <s v="Two"/>
    <s v="yes"/>
    <x v="0"/>
    <x v="1"/>
    <n v="2003"/>
    <s v="Sep"/>
    <n v="15"/>
    <d v="2003-09-15T00:00:00"/>
    <x v="69"/>
    <x v="0"/>
    <s v="tier - 1"/>
    <x v="2"/>
    <m/>
  </r>
  <r>
    <s v="Id74"/>
    <s v="Stiger"/>
    <n v="45.5"/>
    <n v="7.96"/>
    <s v="No"/>
    <s v="No"/>
    <s v="No"/>
    <s v="No major surgery"/>
    <s v="yes"/>
    <x v="0"/>
    <x v="0"/>
    <n v="2003"/>
    <s v="Sep"/>
    <n v="8"/>
    <d v="2003-09-08T00:00:00"/>
    <x v="70"/>
    <x v="0"/>
    <s v="tier - 1"/>
    <x v="2"/>
    <m/>
  </r>
  <r>
    <s v="Id75"/>
    <s v="Caldwell"/>
    <n v="53.61"/>
    <n v="10.92"/>
    <s v="yes"/>
    <s v="No"/>
    <s v="No"/>
    <s v="One"/>
    <s v="yes"/>
    <x v="0"/>
    <x v="0"/>
    <n v="2003"/>
    <s v="Sep"/>
    <n v="15"/>
    <d v="2003-09-15T00:00:00"/>
    <x v="71"/>
    <x v="0"/>
    <s v="tier - 3"/>
    <x v="2"/>
    <m/>
  </r>
  <r>
    <s v="Id76"/>
    <s v="Marmillod"/>
    <n v="36.19"/>
    <n v="11.51"/>
    <s v="yes"/>
    <s v="No"/>
    <s v="No"/>
    <s v="One"/>
    <s v="yes"/>
    <x v="0"/>
    <x v="0"/>
    <n v="1997"/>
    <s v="Nov"/>
    <n v="4"/>
    <d v="1997-11-04T00:00:00"/>
    <x v="72"/>
    <x v="0"/>
    <s v="tier - 2"/>
    <x v="0"/>
    <m/>
  </r>
  <r>
    <s v="Id77"/>
    <s v="Cloutier-Simons"/>
    <n v="34.6"/>
    <n v="5.99"/>
    <s v="yes"/>
    <s v="No"/>
    <s v="No"/>
    <s v="No major surgery"/>
    <s v="yes"/>
    <x v="0"/>
    <x v="1"/>
    <n v="2003"/>
    <s v="Dec"/>
    <n v="10"/>
    <d v="2003-12-10T00:00:00"/>
    <x v="73"/>
    <x v="0"/>
    <s v="tier - 2"/>
    <x v="2"/>
    <m/>
  </r>
  <r>
    <s v="Id78"/>
    <s v="Vegas"/>
    <n v="54.12"/>
    <n v="11.57"/>
    <s v="No"/>
    <s v="No"/>
    <s v="No"/>
    <s v="No major surgery"/>
    <s v="yes"/>
    <x v="0"/>
    <x v="0"/>
    <n v="2003"/>
    <s v="Oct"/>
    <n v="13"/>
    <d v="2003-10-13T00:00:00"/>
    <x v="74"/>
    <x v="0"/>
    <s v="tier - 3"/>
    <x v="2"/>
    <m/>
  </r>
  <r>
    <s v="Id79"/>
    <s v="Cochran"/>
    <n v="48.82"/>
    <n v="6.67"/>
    <s v="yes"/>
    <s v="No"/>
    <s v="No"/>
    <s v="No major surgery"/>
    <s v="yes"/>
    <x v="0"/>
    <x v="0"/>
    <n v="2003"/>
    <s v="Oct"/>
    <n v="30"/>
    <d v="2003-10-30T00:00:00"/>
    <x v="75"/>
    <x v="0"/>
    <s v="tier - 3"/>
    <x v="2"/>
    <m/>
  </r>
  <r>
    <s v="Id80"/>
    <s v="Holtzapple"/>
    <n v="51.01"/>
    <n v="9.1999999999999993"/>
    <s v="No"/>
    <s v="No"/>
    <s v="No"/>
    <s v="No major surgery"/>
    <s v="yes"/>
    <x v="0"/>
    <x v="0"/>
    <n v="2003"/>
    <s v="Aug"/>
    <n v="15"/>
    <d v="2003-08-15T00:00:00"/>
    <x v="76"/>
    <x v="0"/>
    <s v="tier - 3"/>
    <x v="2"/>
    <m/>
  </r>
  <r>
    <s v="Id81"/>
    <s v="Meyer"/>
    <n v="45.65"/>
    <n v="5.1100000000000003"/>
    <s v="yes"/>
    <s v="No"/>
    <s v="No"/>
    <s v="One"/>
    <s v="yes"/>
    <x v="0"/>
    <x v="2"/>
    <n v="2003"/>
    <s v="Nov"/>
    <n v="21"/>
    <d v="2003-11-21T00:00:00"/>
    <x v="77"/>
    <x v="0"/>
    <s v="tier - 3"/>
    <x v="2"/>
    <m/>
  </r>
  <r>
    <s v="Id82"/>
    <s v="Brickley"/>
    <n v="52.9"/>
    <n v="5.34"/>
    <s v="No"/>
    <s v="No"/>
    <s v="No"/>
    <s v="No major surgery"/>
    <s v="yes"/>
    <x v="0"/>
    <x v="2"/>
    <n v="2002"/>
    <s v="Dec"/>
    <n v="4"/>
    <d v="2002-12-04T00:00:00"/>
    <x v="78"/>
    <x v="0"/>
    <s v="tier - 1"/>
    <x v="0"/>
    <m/>
  </r>
  <r>
    <s v="Id83"/>
    <s v="Magee"/>
    <n v="45.41"/>
    <n v="4.03"/>
    <s v="yes"/>
    <s v="No"/>
    <s v="No"/>
    <s v="One"/>
    <s v="yes"/>
    <x v="0"/>
    <x v="2"/>
    <n v="1997"/>
    <s v="Oct"/>
    <n v="26"/>
    <d v="1997-10-26T00:00:00"/>
    <x v="79"/>
    <x v="0"/>
    <s v="tier - 2"/>
    <x v="1"/>
    <m/>
  </r>
  <r>
    <s v="Id84"/>
    <s v="Thoma"/>
    <n v="49.41"/>
    <n v="4.2300000000000004"/>
    <s v="yes"/>
    <s v="No"/>
    <s v="Yes"/>
    <s v="One"/>
    <s v="yes"/>
    <x v="0"/>
    <x v="2"/>
    <n v="2004"/>
    <s v="Sep"/>
    <n v="30"/>
    <d v="2004-09-30T00:00:00"/>
    <x v="80"/>
    <x v="0"/>
    <s v="tier - 1"/>
    <x v="0"/>
    <m/>
  </r>
  <r>
    <s v="Id85"/>
    <s v="Heagy"/>
    <n v="31.824999999999999"/>
    <n v="4.0599999999999996"/>
    <s v="No"/>
    <s v="No"/>
    <s v="No"/>
    <s v="Two"/>
    <s v="yes"/>
    <x v="0"/>
    <x v="2"/>
    <n v="2004"/>
    <s v="Jul"/>
    <n v="28"/>
    <d v="2004-07-28T00:00:00"/>
    <x v="81"/>
    <x v="0"/>
    <s v="tier - 3"/>
    <x v="0"/>
    <m/>
  </r>
  <r>
    <s v="Id86"/>
    <s v="Regnier"/>
    <n v="51.28"/>
    <n v="4.68"/>
    <s v="No"/>
    <s v="No"/>
    <s v="No"/>
    <s v="Two"/>
    <s v="yes"/>
    <x v="0"/>
    <x v="2"/>
    <n v="2000"/>
    <s v="Jun"/>
    <n v="26"/>
    <d v="2000-06-26T00:00:00"/>
    <x v="82"/>
    <x v="0"/>
    <s v="tier - 2"/>
    <x v="0"/>
    <m/>
  </r>
  <r>
    <s v="Id87"/>
    <s v="Parendo"/>
    <n v="34.96"/>
    <n v="4.34"/>
    <s v="No"/>
    <s v="No"/>
    <s v="Yes"/>
    <s v="One"/>
    <s v="yes"/>
    <x v="0"/>
    <x v="2"/>
    <n v="1998"/>
    <s v="Jun"/>
    <n v="4"/>
    <d v="1998-06-04T00:00:00"/>
    <x v="83"/>
    <x v="0"/>
    <s v="tier - 2"/>
    <x v="0"/>
    <m/>
  </r>
  <r>
    <s v="Id88"/>
    <s v="Schell"/>
    <n v="33.11"/>
    <n v="10.51"/>
    <s v="No"/>
    <s v="No"/>
    <s v="No"/>
    <s v="No major surgery"/>
    <s v="yes"/>
    <x v="0"/>
    <x v="0"/>
    <n v="2001"/>
    <s v="Nov"/>
    <n v="29"/>
    <d v="2001-11-29T00:00:00"/>
    <x v="84"/>
    <x v="0"/>
    <s v="tier - 3"/>
    <x v="1"/>
    <m/>
  </r>
  <r>
    <s v="Id89"/>
    <s v="Driscoll"/>
    <n v="54.74"/>
    <n v="5.84"/>
    <s v="yes"/>
    <s v="No"/>
    <s v="Yes"/>
    <s v="One"/>
    <s v="yes"/>
    <x v="0"/>
    <x v="1"/>
    <n v="2002"/>
    <s v="Dec"/>
    <n v="10"/>
    <d v="2002-12-10T00:00:00"/>
    <x v="85"/>
    <x v="0"/>
    <s v="tier - 2"/>
    <x v="1"/>
    <m/>
  </r>
  <r>
    <s v="Id90"/>
    <s v="Mitchell"/>
    <n v="32.56"/>
    <n v="5.41"/>
    <s v="No"/>
    <s v="No"/>
    <s v="Yes"/>
    <s v="One"/>
    <s v="yes"/>
    <x v="0"/>
    <x v="2"/>
    <n v="1999"/>
    <s v="Dec"/>
    <n v="2"/>
    <d v="1999-12-02T00:00:00"/>
    <x v="85"/>
    <x v="0"/>
    <s v="tier - 2"/>
    <x v="0"/>
    <m/>
  </r>
  <r>
    <s v="Id91"/>
    <s v="Cutler"/>
    <n v="39.049999999999997"/>
    <n v="6.06"/>
    <s v="No"/>
    <s v="No"/>
    <s v="No"/>
    <s v="One"/>
    <s v="yes"/>
    <x v="0"/>
    <x v="1"/>
    <n v="2002"/>
    <s v="Oct"/>
    <n v="13"/>
    <d v="2002-10-13T00:00:00"/>
    <x v="86"/>
    <x v="0"/>
    <s v="tier - 2"/>
    <x v="0"/>
    <m/>
  </r>
  <r>
    <s v="Id92"/>
    <s v="Derian"/>
    <n v="42.75"/>
    <n v="4.22"/>
    <s v="No"/>
    <s v="No"/>
    <s v="No"/>
    <s v="No major surgery"/>
    <s v="yes"/>
    <x v="0"/>
    <x v="2"/>
    <n v="1999"/>
    <s v="Oct"/>
    <n v="14"/>
    <d v="1999-10-14T00:00:00"/>
    <x v="87"/>
    <x v="0"/>
    <s v="tier - 3"/>
    <x v="0"/>
    <m/>
  </r>
  <r>
    <s v="Id93"/>
    <s v="Farina"/>
    <n v="50.58"/>
    <n v="5.12"/>
    <s v="No"/>
    <s v="No"/>
    <s v="No"/>
    <s v="Two"/>
    <s v="yes"/>
    <x v="0"/>
    <x v="2"/>
    <n v="1998"/>
    <s v="Jul"/>
    <n v="12"/>
    <d v="1998-07-12T00:00:00"/>
    <x v="88"/>
    <x v="0"/>
    <s v="tier - 3"/>
    <x v="0"/>
    <m/>
  </r>
  <r>
    <s v="Id94"/>
    <s v="Saunders"/>
    <n v="30.495000000000001"/>
    <n v="4.57"/>
    <s v="yes"/>
    <s v="No"/>
    <s v="No"/>
    <s v="No major surgery"/>
    <s v="yes"/>
    <x v="0"/>
    <x v="2"/>
    <n v="1995"/>
    <s v="Jul"/>
    <n v="30"/>
    <d v="1995-07-30T00:00:00"/>
    <x v="89"/>
    <x v="0"/>
    <s v="tier - 3"/>
    <x v="1"/>
    <m/>
  </r>
  <r>
    <s v="Id95"/>
    <s v="Kratz"/>
    <n v="48.31"/>
    <n v="9.58"/>
    <s v="yes"/>
    <s v="No"/>
    <s v="No"/>
    <s v="Two"/>
    <s v="yes"/>
    <x v="0"/>
    <x v="0"/>
    <n v="1997"/>
    <s v="Nov"/>
    <n v="7"/>
    <d v="1997-11-07T00:00:00"/>
    <x v="90"/>
    <x v="0"/>
    <s v="tier - 2"/>
    <x v="1"/>
    <m/>
  </r>
  <r>
    <s v="Id96"/>
    <s v="Boland"/>
    <n v="48.99"/>
    <n v="9.7799999999999994"/>
    <s v="yes"/>
    <s v="No"/>
    <s v="No"/>
    <s v="One"/>
    <s v="yes"/>
    <x v="0"/>
    <x v="0"/>
    <n v="1998"/>
    <s v="Dec"/>
    <n v="3"/>
    <d v="1998-12-03T00:00:00"/>
    <x v="91"/>
    <x v="0"/>
    <s v="tier - 1"/>
    <x v="0"/>
    <m/>
  </r>
  <r>
    <s v="Id97"/>
    <s v="Van Hout"/>
    <n v="38.39"/>
    <n v="4.1100000000000003"/>
    <s v="yes"/>
    <s v="No"/>
    <s v="No"/>
    <s v="No major surgery"/>
    <s v="yes"/>
    <x v="0"/>
    <x v="2"/>
    <n v="2002"/>
    <s v="Aug"/>
    <n v="15"/>
    <d v="2002-08-15T00:00:00"/>
    <x v="92"/>
    <x v="0"/>
    <s v="tier - 1"/>
    <x v="0"/>
    <m/>
  </r>
  <r>
    <s v="Id98"/>
    <s v="Ramsey"/>
    <n v="44.34"/>
    <n v="4.0199999999999996"/>
    <s v="yes"/>
    <s v="No"/>
    <s v="No"/>
    <s v="Two"/>
    <s v="yes"/>
    <x v="0"/>
    <x v="2"/>
    <n v="1999"/>
    <s v="Jul"/>
    <n v="6"/>
    <d v="1999-07-06T00:00:00"/>
    <x v="93"/>
    <x v="0"/>
    <s v="tier - 2"/>
    <x v="0"/>
    <m/>
  </r>
  <r>
    <s v="Id99"/>
    <s v="Gage"/>
    <n v="41.51"/>
    <n v="6.92"/>
    <s v="No"/>
    <s v="No"/>
    <s v="No"/>
    <s v="No major surgery"/>
    <s v="yes"/>
    <x v="0"/>
    <x v="0"/>
    <n v="2002"/>
    <s v="Nov"/>
    <n v="14"/>
    <d v="2002-11-14T00:00:00"/>
    <x v="94"/>
    <x v="0"/>
    <s v="tier - 2"/>
    <x v="0"/>
    <m/>
  </r>
  <r>
    <s v="Id100"/>
    <s v="Gollins"/>
    <n v="48.2"/>
    <n v="4.84"/>
    <s v="No"/>
    <s v="No"/>
    <s v="No"/>
    <s v="No major surgery"/>
    <s v="yes"/>
    <x v="0"/>
    <x v="2"/>
    <n v="2002"/>
    <s v="Dec"/>
    <n v="22"/>
    <d v="2002-12-22T00:00:00"/>
    <x v="95"/>
    <x v="0"/>
    <s v="tier - 1"/>
    <x v="0"/>
    <m/>
  </r>
  <r>
    <s v="Id101"/>
    <s v="Benestad"/>
    <n v="35.75"/>
    <n v="8"/>
    <s v="yes"/>
    <s v="No"/>
    <s v="No"/>
    <s v="No major surgery"/>
    <s v="yes"/>
    <x v="0"/>
    <x v="0"/>
    <n v="1998"/>
    <s v="Sep"/>
    <n v="5"/>
    <d v="1998-09-05T00:00:00"/>
    <x v="96"/>
    <x v="0"/>
    <s v="tier - 2"/>
    <x v="0"/>
    <m/>
  </r>
  <r>
    <s v="Id102"/>
    <s v="Aviv"/>
    <n v="53.81"/>
    <n v="8.77"/>
    <s v="yes"/>
    <s v="No"/>
    <s v="No"/>
    <s v="No major surgery"/>
    <s v="yes"/>
    <x v="0"/>
    <x v="0"/>
    <n v="1997"/>
    <s v="Oct"/>
    <n v="27"/>
    <d v="1997-10-27T00:00:00"/>
    <x v="97"/>
    <x v="0"/>
    <s v="tier - 3"/>
    <x v="2"/>
    <m/>
  </r>
  <r>
    <s v="Id103"/>
    <s v="Burns"/>
    <n v="49.48"/>
    <n v="4.96"/>
    <s v="No"/>
    <s v="No"/>
    <s v="Yes"/>
    <s v="One"/>
    <s v="yes"/>
    <x v="0"/>
    <x v="2"/>
    <n v="1996"/>
    <s v="Jun"/>
    <n v="23"/>
    <d v="1996-06-23T00:00:00"/>
    <x v="98"/>
    <x v="0"/>
    <s v="tier - 3"/>
    <x v="0"/>
    <m/>
  </r>
  <r>
    <s v="Id104"/>
    <s v="Maldonado"/>
    <n v="34.1"/>
    <n v="4.43"/>
    <s v="yes"/>
    <s v="No"/>
    <s v="No"/>
    <s v="No major surgery"/>
    <s v="yes"/>
    <x v="0"/>
    <x v="2"/>
    <n v="2001"/>
    <s v="Aug"/>
    <n v="23"/>
    <d v="2001-08-23T00:00:00"/>
    <x v="99"/>
    <x v="0"/>
    <s v="tier - 2"/>
    <x v="0"/>
    <m/>
  </r>
  <r>
    <s v="Id105"/>
    <s v="Yitref"/>
    <n v="35.299999999999997"/>
    <n v="5.82"/>
    <s v="yes"/>
    <s v="No"/>
    <s v="Yes"/>
    <s v="One"/>
    <s v="yes"/>
    <x v="0"/>
    <x v="1"/>
    <n v="1997"/>
    <s v="Dec"/>
    <n v="5"/>
    <d v="1997-12-05T00:00:00"/>
    <x v="100"/>
    <x v="0"/>
    <s v="tier - 2"/>
    <x v="0"/>
    <m/>
  </r>
  <r>
    <s v="Id106"/>
    <s v="Loudon-Brown"/>
    <n v="43.83"/>
    <n v="6.03"/>
    <s v="yes"/>
    <s v="No"/>
    <s v="No"/>
    <s v="Two"/>
    <s v="yes"/>
    <x v="0"/>
    <x v="1"/>
    <n v="2000"/>
    <s v="Sep"/>
    <n v="1"/>
    <d v="2000-09-01T00:00:00"/>
    <x v="101"/>
    <x v="0"/>
    <s v="tier - 2"/>
    <x v="0"/>
    <m/>
  </r>
  <r>
    <s v="Id107"/>
    <s v="Sugathadasa"/>
    <n v="50.07"/>
    <n v="9.27"/>
    <s v="No"/>
    <s v="No"/>
    <s v="No"/>
    <s v="No major surgery"/>
    <s v="yes"/>
    <x v="0"/>
    <x v="0"/>
    <n v="1997"/>
    <s v="Jun"/>
    <n v="19"/>
    <d v="1997-06-19T00:00:00"/>
    <x v="102"/>
    <x v="0"/>
    <s v="tier - 1"/>
    <x v="0"/>
    <m/>
  </r>
  <r>
    <s v="Id108"/>
    <s v="Ganley"/>
    <n v="32.774999999999999"/>
    <n v="5.53"/>
    <s v="No"/>
    <s v="No"/>
    <s v="No"/>
    <s v="No major surgery"/>
    <s v="yes"/>
    <x v="0"/>
    <x v="2"/>
    <n v="2003"/>
    <s v="Jun"/>
    <n v="20"/>
    <d v="2003-06-20T00:00:00"/>
    <x v="103"/>
    <x v="0"/>
    <s v="tier - 2"/>
    <x v="0"/>
    <m/>
  </r>
  <r>
    <s v="Id109"/>
    <s v="Potter"/>
    <n v="34.104999999999997"/>
    <n v="5.07"/>
    <s v="No"/>
    <s v="No"/>
    <s v="No"/>
    <s v="One"/>
    <s v="yes"/>
    <x v="0"/>
    <x v="2"/>
    <n v="1998"/>
    <s v="Dec"/>
    <n v="7"/>
    <d v="1998-12-07T00:00:00"/>
    <x v="104"/>
    <x v="0"/>
    <s v="tier - 1"/>
    <x v="0"/>
    <m/>
  </r>
  <r>
    <s v="Id110"/>
    <s v="Rasmussen"/>
    <n v="48.93"/>
    <n v="11.17"/>
    <s v="yes"/>
    <s v="No"/>
    <s v="No"/>
    <s v="One"/>
    <s v="yes"/>
    <x v="0"/>
    <x v="0"/>
    <n v="1997"/>
    <s v="Jun"/>
    <n v="9"/>
    <d v="1997-06-09T00:00:00"/>
    <x v="105"/>
    <x v="0"/>
    <s v="tier - 1"/>
    <x v="1"/>
    <m/>
  </r>
  <r>
    <s v="Id111"/>
    <s v="Robinson"/>
    <n v="37.07"/>
    <n v="6.14"/>
    <s v="yes"/>
    <s v="No"/>
    <s v="No"/>
    <s v="No major surgery"/>
    <s v="yes"/>
    <x v="0"/>
    <x v="1"/>
    <n v="1995"/>
    <s v="Oct"/>
    <n v="7"/>
    <d v="1995-10-07T00:00:00"/>
    <x v="106"/>
    <x v="0"/>
    <s v="tier - 3"/>
    <x v="0"/>
    <m/>
  </r>
  <r>
    <s v="Id112"/>
    <s v="Antonopoulos"/>
    <n v="51.51"/>
    <n v="6.26"/>
    <s v="yes"/>
    <s v="No"/>
    <s v="Yes"/>
    <s v="One"/>
    <s v="yes"/>
    <x v="0"/>
    <x v="1"/>
    <n v="1998"/>
    <s v="Jun"/>
    <n v="19"/>
    <d v="1998-06-19T00:00:00"/>
    <x v="107"/>
    <x v="0"/>
    <s v="tier - 2"/>
    <x v="0"/>
    <m/>
  </r>
  <r>
    <s v="Id113"/>
    <s v="Groner"/>
    <n v="34.799999999999997"/>
    <n v="4.72"/>
    <s v="yes"/>
    <s v="No"/>
    <s v="No"/>
    <s v="No major surgery"/>
    <s v="yes"/>
    <x v="0"/>
    <x v="2"/>
    <n v="2001"/>
    <s v="Aug"/>
    <n v="25"/>
    <d v="2001-08-25T00:00:00"/>
    <x v="108"/>
    <x v="0"/>
    <s v="tier - 3"/>
    <x v="0"/>
    <m/>
  </r>
  <r>
    <s v="Id114"/>
    <s v="Zywicki"/>
    <n v="36.67"/>
    <n v="5.18"/>
    <s v="No"/>
    <s v="No"/>
    <s v="No"/>
    <s v="One"/>
    <s v="yes"/>
    <x v="0"/>
    <x v="2"/>
    <n v="2001"/>
    <s v="Jul"/>
    <n v="7"/>
    <d v="2001-07-07T00:00:00"/>
    <x v="109"/>
    <x v="0"/>
    <s v="tier - 3"/>
    <x v="2"/>
    <m/>
  </r>
  <r>
    <s v="Id115"/>
    <s v="Cardinal"/>
    <n v="30.9"/>
    <n v="9.4"/>
    <s v="No"/>
    <s v="No"/>
    <s v="No"/>
    <s v="Two"/>
    <s v="yes"/>
    <x v="0"/>
    <x v="0"/>
    <n v="2001"/>
    <s v="Jun"/>
    <n v="2"/>
    <d v="2001-06-02T00:00:00"/>
    <x v="110"/>
    <x v="0"/>
    <s v="tier - 2"/>
    <x v="0"/>
    <m/>
  </r>
  <r>
    <s v="Id116"/>
    <s v="Alleman"/>
    <n v="30.495000000000001"/>
    <n v="6.29"/>
    <s v="No"/>
    <s v="No"/>
    <s v="No"/>
    <s v="No major surgery"/>
    <s v="yes"/>
    <x v="0"/>
    <x v="1"/>
    <n v="2001"/>
    <s v="Dec"/>
    <n v="5"/>
    <d v="2001-12-05T00:00:00"/>
    <x v="111"/>
    <x v="0"/>
    <s v="tier - 2"/>
    <x v="0"/>
    <m/>
  </r>
  <r>
    <s v="Id117"/>
    <s v="Stroffolino"/>
    <n v="44.88"/>
    <n v="6.04"/>
    <s v="No"/>
    <s v="No"/>
    <s v="Yes"/>
    <s v="One"/>
    <s v="yes"/>
    <x v="0"/>
    <x v="1"/>
    <n v="1992"/>
    <s v="Sep"/>
    <n v="22"/>
    <d v="1992-09-22T00:00:00"/>
    <x v="112"/>
    <x v="0"/>
    <s v="tier - 1"/>
    <x v="0"/>
    <m/>
  </r>
  <r>
    <s v="Id118"/>
    <s v="Clubb"/>
    <n v="44.32"/>
    <n v="10.55"/>
    <s v="No"/>
    <s v="No"/>
    <s v="No"/>
    <s v="No major surgery"/>
    <s v="yes"/>
    <x v="0"/>
    <x v="0"/>
    <n v="2004"/>
    <s v="Nov"/>
    <n v="19"/>
    <d v="2004-11-19T00:00:00"/>
    <x v="113"/>
    <x v="0"/>
    <s v="tier - 3"/>
    <x v="0"/>
    <m/>
  </r>
  <r>
    <s v="Id119"/>
    <s v="McGoogan"/>
    <n v="46.39"/>
    <n v="5.09"/>
    <s v="No"/>
    <s v="No"/>
    <s v="No"/>
    <s v="No major surgery"/>
    <s v="yes"/>
    <x v="0"/>
    <x v="2"/>
    <n v="2004"/>
    <s v="Jul"/>
    <n v="22"/>
    <d v="2004-07-22T00:00:00"/>
    <x v="114"/>
    <x v="0"/>
    <s v="tier - 1"/>
    <x v="0"/>
    <m/>
  </r>
  <r>
    <s v="Id120"/>
    <s v="Keflezighi"/>
    <n v="42.13"/>
    <n v="5.2"/>
    <s v="yes"/>
    <s v="No"/>
    <s v="No"/>
    <s v="One"/>
    <s v="yes"/>
    <x v="0"/>
    <x v="2"/>
    <n v="1995"/>
    <s v="Aug"/>
    <n v="5"/>
    <d v="1995-08-05T00:00:00"/>
    <x v="115"/>
    <x v="0"/>
    <s v="tier - 1"/>
    <x v="0"/>
    <m/>
  </r>
  <r>
    <s v="Id121"/>
    <s v="Syed"/>
    <n v="30.78"/>
    <n v="8.4499999999999993"/>
    <s v="yes"/>
    <s v="No"/>
    <s v="No"/>
    <s v="No major surgery"/>
    <s v="yes"/>
    <x v="0"/>
    <x v="0"/>
    <n v="2003"/>
    <s v="Sep"/>
    <n v="14"/>
    <d v="2003-09-14T00:00:00"/>
    <x v="116"/>
    <x v="0"/>
    <s v="tier - 2"/>
    <x v="1"/>
    <m/>
  </r>
  <r>
    <s v="Id122"/>
    <s v="Segal"/>
    <n v="31.35"/>
    <n v="9.5399999999999991"/>
    <s v="No"/>
    <s v="No"/>
    <s v="No"/>
    <s v="No major surgery"/>
    <s v="yes"/>
    <x v="0"/>
    <x v="0"/>
    <n v="2004"/>
    <s v="Aug"/>
    <n v="21"/>
    <d v="2004-08-21T00:00:00"/>
    <x v="117"/>
    <x v="0"/>
    <s v="tier - 2"/>
    <x v="0"/>
    <m/>
  </r>
  <r>
    <s v="Id123"/>
    <s v="Defranco"/>
    <n v="41.46"/>
    <n v="4.99"/>
    <s v="yes"/>
    <s v="No"/>
    <s v="No"/>
    <s v="Two"/>
    <s v="yes"/>
    <x v="0"/>
    <x v="2"/>
    <n v="2004"/>
    <s v="Jul"/>
    <n v="25"/>
    <d v="2004-07-25T00:00:00"/>
    <x v="118"/>
    <x v="0"/>
    <s v="tier - 1"/>
    <x v="0"/>
    <m/>
  </r>
  <r>
    <s v="Id124"/>
    <s v="Kells"/>
    <n v="48"/>
    <n v="10.54"/>
    <s v="No"/>
    <s v="No"/>
    <s v="No"/>
    <s v="No major surgery"/>
    <s v="yes"/>
    <x v="0"/>
    <x v="0"/>
    <n v="2003"/>
    <s v="Sep"/>
    <n v="9"/>
    <d v="2003-09-09T00:00:00"/>
    <x v="119"/>
    <x v="0"/>
    <s v="tier - 3"/>
    <x v="1"/>
    <m/>
  </r>
  <r>
    <s v="Id125"/>
    <s v="Lawton"/>
    <n v="49.13"/>
    <n v="4.54"/>
    <s v="No"/>
    <s v="No"/>
    <s v="No"/>
    <s v="No major surgery"/>
    <s v="yes"/>
    <x v="0"/>
    <x v="2"/>
    <n v="2003"/>
    <s v="Dec"/>
    <n v="4"/>
    <d v="2003-12-04T00:00:00"/>
    <x v="120"/>
    <x v="0"/>
    <s v="tier - 2"/>
    <x v="1"/>
    <m/>
  </r>
  <r>
    <s v="Id126"/>
    <s v="Bejar"/>
    <n v="37.799999999999997"/>
    <n v="6.29"/>
    <s v="No"/>
    <s v="No"/>
    <s v="No"/>
    <s v="One"/>
    <s v="yes"/>
    <x v="0"/>
    <x v="1"/>
    <n v="2003"/>
    <s v="Jul"/>
    <n v="17"/>
    <d v="2003-07-17T00:00:00"/>
    <x v="121"/>
    <x v="0"/>
    <s v="tier - 1"/>
    <x v="1"/>
    <m/>
  </r>
  <r>
    <s v="Id127"/>
    <s v="Navarro Castro"/>
    <n v="38.299999999999997"/>
    <n v="9.51"/>
    <s v="No"/>
    <s v="No"/>
    <s v="No"/>
    <s v="No major surgery"/>
    <s v="yes"/>
    <x v="0"/>
    <x v="0"/>
    <n v="2004"/>
    <s v="Oct"/>
    <n v="4"/>
    <d v="2004-10-04T00:00:00"/>
    <x v="122"/>
    <x v="0"/>
    <s v="tier - 2"/>
    <x v="0"/>
    <m/>
  </r>
  <r>
    <s v="Id128"/>
    <s v="Tice"/>
    <n v="32.774999999999999"/>
    <n v="4.72"/>
    <s v="No"/>
    <s v="No"/>
    <s v="No"/>
    <s v="No major surgery"/>
    <s v="yes"/>
    <x v="0"/>
    <x v="2"/>
    <n v="2004"/>
    <s v="Dec"/>
    <n v="5"/>
    <d v="2004-12-05T00:00:00"/>
    <x v="123"/>
    <x v="0"/>
    <s v="tier - 3"/>
    <x v="0"/>
    <m/>
  </r>
  <r>
    <s v="Id129"/>
    <s v="Wolf"/>
    <n v="34.200000000000003"/>
    <n v="5.91"/>
    <s v="yes"/>
    <s v="No"/>
    <s v="No"/>
    <s v="No major surgery"/>
    <s v="yes"/>
    <x v="0"/>
    <x v="1"/>
    <n v="2004"/>
    <s v="Jul"/>
    <n v="9"/>
    <d v="2004-07-09T00:00:00"/>
    <x v="124"/>
    <x v="0"/>
    <s v="tier - 1"/>
    <x v="0"/>
    <m/>
  </r>
  <r>
    <s v="Id130"/>
    <s v="Oppedal"/>
    <n v="30.2"/>
    <n v="9.58"/>
    <s v="No"/>
    <s v="No"/>
    <s v="No"/>
    <s v="No major surgery"/>
    <s v="yes"/>
    <x v="0"/>
    <x v="0"/>
    <n v="2003"/>
    <s v="Oct"/>
    <n v="3"/>
    <d v="2003-10-03T00:00:00"/>
    <x v="125"/>
    <x v="0"/>
    <s v="tier - 2"/>
    <x v="1"/>
    <m/>
  </r>
  <r>
    <s v="Id131"/>
    <s v="Wright"/>
    <n v="48.32"/>
    <n v="5.77"/>
    <s v="No"/>
    <s v="No"/>
    <s v="No"/>
    <s v="No major surgery"/>
    <s v="yes"/>
    <x v="0"/>
    <x v="1"/>
    <n v="2003"/>
    <s v="Sep"/>
    <n v="16"/>
    <d v="2003-09-16T00:00:00"/>
    <x v="126"/>
    <x v="0"/>
    <s v="tier - 2"/>
    <x v="1"/>
    <m/>
  </r>
  <r>
    <s v="Id132"/>
    <s v="Ellis"/>
    <n v="44.86"/>
    <n v="4.38"/>
    <s v="yes"/>
    <s v="No"/>
    <s v="No"/>
    <s v="No major surgery"/>
    <s v="yes"/>
    <x v="0"/>
    <x v="2"/>
    <n v="2004"/>
    <s v="Dec"/>
    <n v="13"/>
    <d v="2004-12-13T00:00:00"/>
    <x v="127"/>
    <x v="0"/>
    <s v="tier - 2"/>
    <x v="0"/>
    <m/>
  </r>
  <r>
    <s v="Id133"/>
    <s v="Taormina"/>
    <n v="52.15"/>
    <n v="5.65"/>
    <s v="No"/>
    <s v="No"/>
    <s v="No"/>
    <s v="One"/>
    <s v="yes"/>
    <x v="0"/>
    <x v="2"/>
    <n v="2004"/>
    <s v="Aug"/>
    <n v="8"/>
    <d v="2004-08-08T00:00:00"/>
    <x v="128"/>
    <x v="0"/>
    <s v="tier - 1"/>
    <x v="0"/>
    <m/>
  </r>
  <r>
    <s v="Id134"/>
    <s v="Lynch"/>
    <n v="41.12"/>
    <n v="7.54"/>
    <s v="yes"/>
    <s v="No"/>
    <s v="No"/>
    <s v="No major surgery"/>
    <s v="yes"/>
    <x v="0"/>
    <x v="0"/>
    <n v="2004"/>
    <s v="Jun"/>
    <n v="13"/>
    <d v="2004-06-13T00:00:00"/>
    <x v="129"/>
    <x v="0"/>
    <s v="tier - 2"/>
    <x v="0"/>
    <m/>
  </r>
  <r>
    <s v="Id135"/>
    <s v="Tavella"/>
    <n v="38.39"/>
    <n v="5.1100000000000003"/>
    <s v="yes"/>
    <s v="No"/>
    <s v="No"/>
    <s v="One"/>
    <s v="yes"/>
    <x v="0"/>
    <x v="2"/>
    <n v="2003"/>
    <s v="Dec"/>
    <n v="30"/>
    <d v="2003-12-30T00:00:00"/>
    <x v="130"/>
    <x v="0"/>
    <s v="tier - 3"/>
    <x v="1"/>
    <m/>
  </r>
  <r>
    <s v="Id136"/>
    <s v="Neufeld"/>
    <n v="46.85"/>
    <n v="4.25"/>
    <s v="No"/>
    <s v="No"/>
    <s v="Yes"/>
    <s v="One"/>
    <s v="yes"/>
    <x v="0"/>
    <x v="2"/>
    <n v="2003"/>
    <s v="Sep"/>
    <n v="16"/>
    <d v="2003-09-16T00:00:00"/>
    <x v="131"/>
    <x v="0"/>
    <s v="tier - 2"/>
    <x v="1"/>
    <m/>
  </r>
  <r>
    <s v="Id137"/>
    <s v="Walhovd"/>
    <n v="42.24"/>
    <n v="5.55"/>
    <s v="No"/>
    <s v="yes"/>
    <s v="No"/>
    <s v="One"/>
    <s v="yes"/>
    <x v="0"/>
    <x v="2"/>
    <n v="2003"/>
    <s v="Aug"/>
    <n v="21"/>
    <d v="2003-08-21T00:00:00"/>
    <x v="131"/>
    <x v="0"/>
    <s v="tier - 2"/>
    <x v="1"/>
    <m/>
  </r>
  <r>
    <s v="Id138"/>
    <s v="Washburn"/>
    <n v="34.39"/>
    <n v="5.78"/>
    <s v="No"/>
    <s v="No"/>
    <s v="No"/>
    <s v="No major surgery"/>
    <s v="yes"/>
    <x v="0"/>
    <x v="1"/>
    <n v="2003"/>
    <s v="Dec"/>
    <n v="30"/>
    <d v="2003-12-30T00:00:00"/>
    <x v="132"/>
    <x v="0"/>
    <s v="tier - 1"/>
    <x v="1"/>
    <m/>
  </r>
  <r>
    <s v="Id139"/>
    <s v="Mroz"/>
    <n v="42.89"/>
    <n v="5.28"/>
    <s v="yes"/>
    <s v="No"/>
    <s v="No"/>
    <s v="No major surgery"/>
    <s v="yes"/>
    <x v="0"/>
    <x v="2"/>
    <n v="2000"/>
    <s v="Oct"/>
    <n v="23"/>
    <d v="2000-10-23T00:00:00"/>
    <x v="133"/>
    <x v="0"/>
    <s v="tier - 2"/>
    <x v="0"/>
    <m/>
  </r>
  <r>
    <s v="Id140"/>
    <s v="Canaday"/>
    <n v="36.299999999999997"/>
    <n v="5.39"/>
    <s v="No"/>
    <s v="No"/>
    <s v="No"/>
    <s v="No major surgery"/>
    <s v="yes"/>
    <x v="0"/>
    <x v="2"/>
    <n v="2000"/>
    <s v="Jun"/>
    <n v="10"/>
    <d v="2000-06-10T00:00:00"/>
    <x v="134"/>
    <x v="0"/>
    <s v="tier - 2"/>
    <x v="0"/>
    <m/>
  </r>
  <r>
    <s v="Id141"/>
    <s v="Atkins"/>
    <n v="35.200000000000003"/>
    <n v="8.01"/>
    <s v="yes"/>
    <s v="No"/>
    <s v="No"/>
    <s v="One"/>
    <s v="yes"/>
    <x v="0"/>
    <x v="0"/>
    <n v="2000"/>
    <s v="Oct"/>
    <n v="21"/>
    <d v="2000-10-21T00:00:00"/>
    <x v="135"/>
    <x v="0"/>
    <s v="tier - 2"/>
    <x v="2"/>
    <m/>
  </r>
  <r>
    <s v="Id142"/>
    <s v="Kropelnicki"/>
    <n v="53.62"/>
    <n v="5.21"/>
    <s v="No"/>
    <s v="No"/>
    <s v="No"/>
    <s v="No major surgery"/>
    <s v="yes"/>
    <x v="0"/>
    <x v="2"/>
    <n v="2004"/>
    <s v="Nov"/>
    <n v="17"/>
    <d v="2004-11-17T00:00:00"/>
    <x v="136"/>
    <x v="0"/>
    <s v="tier - 2"/>
    <x v="3"/>
    <m/>
  </r>
  <r>
    <s v="Id143"/>
    <s v="Braund"/>
    <n v="36.67"/>
    <n v="6.27"/>
    <s v="No"/>
    <s v="No"/>
    <s v="No"/>
    <s v="No major surgery"/>
    <s v="yes"/>
    <x v="0"/>
    <x v="1"/>
    <n v="2004"/>
    <s v="Dec"/>
    <n v="10"/>
    <d v="2004-12-10T00:00:00"/>
    <x v="137"/>
    <x v="0"/>
    <s v="tier - 3"/>
    <x v="4"/>
    <m/>
  </r>
  <r>
    <s v="Id144"/>
    <s v="Anderson"/>
    <n v="33.4"/>
    <n v="10.73"/>
    <s v="yes"/>
    <s v="No"/>
    <s v="No"/>
    <s v="One"/>
    <s v="yes"/>
    <x v="0"/>
    <x v="0"/>
    <n v="2004"/>
    <s v="Nov"/>
    <n v="7"/>
    <d v="2004-11-07T00:00:00"/>
    <x v="138"/>
    <x v="0"/>
    <s v="tier - 1"/>
    <x v="5"/>
    <m/>
  </r>
  <r>
    <s v="Id145"/>
    <s v="Bilbrey"/>
    <n v="42.71"/>
    <n v="10.52"/>
    <s v="No"/>
    <s v="No"/>
    <s v="No"/>
    <s v="No major surgery"/>
    <s v="yes"/>
    <x v="0"/>
    <x v="0"/>
    <n v="2004"/>
    <s v="Dec"/>
    <n v="14"/>
    <d v="2004-12-14T00:00:00"/>
    <x v="139"/>
    <x v="0"/>
    <s v="tier - 3"/>
    <x v="6"/>
    <m/>
  </r>
  <r>
    <s v="Id146"/>
    <s v="Curtis"/>
    <n v="41.52"/>
    <n v="11.82"/>
    <s v="yes"/>
    <s v="No"/>
    <s v="No"/>
    <s v="Two"/>
    <s v="yes"/>
    <x v="0"/>
    <x v="0"/>
    <n v="2004"/>
    <s v="Dec"/>
    <n v="6"/>
    <d v="2004-12-06T00:00:00"/>
    <x v="140"/>
    <x v="0"/>
    <s v="tier - 2"/>
    <x v="3"/>
    <m/>
  </r>
  <r>
    <s v="Id147"/>
    <s v="Meyer"/>
    <n v="39.4"/>
    <n v="6.76"/>
    <s v="No"/>
    <s v="No"/>
    <s v="No"/>
    <s v="No major surgery"/>
    <s v="yes"/>
    <x v="0"/>
    <x v="0"/>
    <n v="2004"/>
    <s v="Oct"/>
    <n v="17"/>
    <d v="2004-10-17T00:00:00"/>
    <x v="141"/>
    <x v="1"/>
    <s v="tier - 2"/>
    <x v="5"/>
    <m/>
  </r>
  <r>
    <s v="Id148"/>
    <s v="Bardeesy"/>
    <n v="46.45"/>
    <n v="5.62"/>
    <s v="No"/>
    <s v="No"/>
    <s v="No"/>
    <s v="No major surgery"/>
    <s v="yes"/>
    <x v="0"/>
    <x v="2"/>
    <n v="2004"/>
    <s v="Dec"/>
    <n v="12"/>
    <d v="2004-12-12T00:00:00"/>
    <x v="142"/>
    <x v="1"/>
    <s v="tier - 1"/>
    <x v="4"/>
    <m/>
  </r>
  <r>
    <s v="Id149"/>
    <s v="Shanahan"/>
    <n v="35.75"/>
    <n v="4.1900000000000004"/>
    <s v="No"/>
    <s v="No"/>
    <s v="No"/>
    <s v="No major surgery"/>
    <s v="yes"/>
    <x v="0"/>
    <x v="2"/>
    <n v="2004"/>
    <s v="Sep"/>
    <n v="19"/>
    <d v="2004-09-19T00:00:00"/>
    <x v="143"/>
    <x v="1"/>
    <s v="tier - 3"/>
    <x v="0"/>
    <m/>
  </r>
  <r>
    <s v="Id150"/>
    <s v="Sutter"/>
    <n v="26.07"/>
    <n v="5.32"/>
    <s v="No"/>
    <s v="No"/>
    <s v="No"/>
    <s v="No major surgery"/>
    <s v="yes"/>
    <x v="1"/>
    <x v="2"/>
    <n v="2004"/>
    <s v="Sep"/>
    <n v="21"/>
    <d v="2004-09-21T00:00:00"/>
    <x v="144"/>
    <x v="1"/>
    <s v="tier - 1"/>
    <x v="5"/>
    <m/>
  </r>
  <r>
    <s v="Id151"/>
    <s v="Yesian"/>
    <n v="36.54"/>
    <n v="4.46"/>
    <s v="yes"/>
    <s v="No"/>
    <s v="No"/>
    <s v="One"/>
    <s v="yes"/>
    <x v="0"/>
    <x v="2"/>
    <n v="2004"/>
    <s v="Jun"/>
    <n v="10"/>
    <d v="2004-06-10T00:00:00"/>
    <x v="145"/>
    <x v="1"/>
    <s v="tier - 3"/>
    <x v="0"/>
    <m/>
  </r>
  <r>
    <s v="Id152"/>
    <s v="Meers"/>
    <n v="51.64"/>
    <n v="5.65"/>
    <s v="No"/>
    <s v="No"/>
    <s v="No"/>
    <s v="No major surgery"/>
    <s v="yes"/>
    <x v="0"/>
    <x v="2"/>
    <n v="2004"/>
    <s v="Sep"/>
    <n v="11"/>
    <d v="2004-09-11T00:00:00"/>
    <x v="146"/>
    <x v="1"/>
    <s v="tier - 3"/>
    <x v="0"/>
    <m/>
  </r>
  <r>
    <s v="Id153"/>
    <s v="Conlon"/>
    <n v="42.83"/>
    <n v="6.04"/>
    <s v="No"/>
    <s v="No"/>
    <s v="No"/>
    <s v="Two"/>
    <s v="yes"/>
    <x v="0"/>
    <x v="1"/>
    <n v="2004"/>
    <s v="Oct"/>
    <n v="21"/>
    <d v="2004-10-21T00:00:00"/>
    <x v="147"/>
    <x v="1"/>
    <s v="tier - 2"/>
    <x v="0"/>
    <m/>
  </r>
  <r>
    <s v="Id154"/>
    <s v="Arnstein"/>
    <n v="40.15"/>
    <n v="5.76"/>
    <s v="No"/>
    <s v="No"/>
    <s v="No"/>
    <s v="One"/>
    <s v="yes"/>
    <x v="0"/>
    <x v="1"/>
    <n v="2004"/>
    <s v="Sep"/>
    <n v="9"/>
    <d v="2004-09-09T00:00:00"/>
    <x v="148"/>
    <x v="1"/>
    <s v="tier - 1"/>
    <x v="0"/>
    <m/>
  </r>
  <r>
    <s v="Id155"/>
    <s v="Jurek"/>
    <n v="27.8"/>
    <n v="4.3600000000000003"/>
    <s v="No"/>
    <s v="No"/>
    <s v="Yes"/>
    <s v="One"/>
    <s v="yes"/>
    <x v="1"/>
    <x v="2"/>
    <n v="2003"/>
    <s v="Nov"/>
    <n v="21"/>
    <d v="2003-11-21T00:00:00"/>
    <x v="149"/>
    <x v="1"/>
    <s v="tier - 3"/>
    <x v="2"/>
    <m/>
  </r>
  <r>
    <s v="Id156"/>
    <s v="Thill"/>
    <n v="45.81"/>
    <n v="4.76"/>
    <s v="yes"/>
    <s v="No"/>
    <s v="Yes"/>
    <s v="One"/>
    <s v="yes"/>
    <x v="0"/>
    <x v="2"/>
    <n v="2003"/>
    <s v="Sep"/>
    <n v="1"/>
    <d v="2003-09-01T00:00:00"/>
    <x v="150"/>
    <x v="1"/>
    <s v="tier - 2"/>
    <x v="2"/>
    <m/>
  </r>
  <r>
    <s v="Id157"/>
    <s v="Glaz"/>
    <n v="34.43"/>
    <n v="10.82"/>
    <s v="yes"/>
    <s v="No"/>
    <s v="No"/>
    <s v="One"/>
    <s v="yes"/>
    <x v="0"/>
    <x v="0"/>
    <n v="2003"/>
    <s v="Nov"/>
    <n v="9"/>
    <d v="2003-11-09T00:00:00"/>
    <x v="151"/>
    <x v="1"/>
    <s v="tier - 2"/>
    <x v="2"/>
    <m/>
  </r>
  <r>
    <s v="Id158"/>
    <s v="Sampson"/>
    <n v="41.33"/>
    <n v="4.01"/>
    <s v="yes"/>
    <s v="No"/>
    <s v="No"/>
    <s v="No major surgery"/>
    <s v="yes"/>
    <x v="0"/>
    <x v="2"/>
    <n v="2003"/>
    <s v="Nov"/>
    <n v="14"/>
    <d v="2003-11-14T00:00:00"/>
    <x v="152"/>
    <x v="1"/>
    <s v="tier - 2"/>
    <x v="2"/>
    <m/>
  </r>
  <r>
    <s v="Id159"/>
    <s v="Duliba"/>
    <n v="31.92"/>
    <n v="5.12"/>
    <s v="yes"/>
    <s v="No"/>
    <s v="No"/>
    <s v="One"/>
    <s v="yes"/>
    <x v="0"/>
    <x v="2"/>
    <n v="2003"/>
    <s v="Jul"/>
    <n v="25"/>
    <d v="2003-07-25T00:00:00"/>
    <x v="153"/>
    <x v="1"/>
    <s v="tier - 1"/>
    <x v="2"/>
    <m/>
  </r>
  <r>
    <s v="Id160"/>
    <s v="Tanguay"/>
    <n v="39.799999999999997"/>
    <n v="10.54"/>
    <s v="yes"/>
    <s v="No"/>
    <s v="No"/>
    <s v="Two"/>
    <s v="yes"/>
    <x v="0"/>
    <x v="0"/>
    <n v="2003"/>
    <s v="Jul"/>
    <n v="28"/>
    <d v="2003-07-28T00:00:00"/>
    <x v="154"/>
    <x v="1"/>
    <s v="tier - 1"/>
    <x v="2"/>
    <m/>
  </r>
  <r>
    <s v="Id161"/>
    <s v="McClelland"/>
    <n v="42.82"/>
    <n v="4.21"/>
    <s v="No"/>
    <s v="No"/>
    <s v="No"/>
    <s v="No major surgery"/>
    <s v="yes"/>
    <x v="0"/>
    <x v="2"/>
    <n v="2003"/>
    <s v="Sep"/>
    <n v="26"/>
    <d v="2003-09-26T00:00:00"/>
    <x v="155"/>
    <x v="1"/>
    <s v="tier - 1"/>
    <x v="2"/>
    <m/>
  </r>
  <r>
    <s v="Id162"/>
    <s v="Gorman"/>
    <n v="33.630000000000003"/>
    <n v="5.42"/>
    <s v="No"/>
    <s v="No"/>
    <s v="No"/>
    <s v="No major surgery"/>
    <s v="yes"/>
    <x v="0"/>
    <x v="2"/>
    <n v="1998"/>
    <s v="Oct"/>
    <n v="7"/>
    <d v="1998-10-07T00:00:00"/>
    <x v="156"/>
    <x v="1"/>
    <s v="tier - 3"/>
    <x v="0"/>
    <m/>
  </r>
  <r>
    <s v="Id163"/>
    <s v="Nishimura"/>
    <n v="37.07"/>
    <n v="4.28"/>
    <s v="No"/>
    <s v="yes"/>
    <s v="No"/>
    <s v="One"/>
    <s v="yes"/>
    <x v="0"/>
    <x v="2"/>
    <n v="2003"/>
    <s v="Nov"/>
    <n v="19"/>
    <d v="2003-11-19T00:00:00"/>
    <x v="157"/>
    <x v="1"/>
    <s v="tier - 1"/>
    <x v="2"/>
    <m/>
  </r>
  <r>
    <s v="Id164"/>
    <s v="Brimble"/>
    <n v="35.625"/>
    <n v="8.9"/>
    <s v="No"/>
    <s v="No"/>
    <s v="No"/>
    <s v="No major surgery"/>
    <s v="yes"/>
    <x v="0"/>
    <x v="0"/>
    <n v="2002"/>
    <s v="Dec"/>
    <n v="13"/>
    <d v="2002-12-13T00:00:00"/>
    <x v="158"/>
    <x v="1"/>
    <s v="tier - 3"/>
    <x v="1"/>
    <m/>
  </r>
  <r>
    <s v="Id165"/>
    <s v="Trenk"/>
    <n v="42.69"/>
    <n v="4.8899999999999997"/>
    <s v="No"/>
    <s v="No"/>
    <s v="Yes"/>
    <s v="One"/>
    <s v="yes"/>
    <x v="0"/>
    <x v="2"/>
    <n v="1999"/>
    <s v="Sep"/>
    <n v="25"/>
    <d v="1999-09-25T00:00:00"/>
    <x v="159"/>
    <x v="1"/>
    <s v="tier - 3"/>
    <x v="0"/>
    <m/>
  </r>
  <r>
    <s v="Id166"/>
    <s v="Wittmann"/>
    <n v="37.869999999999997"/>
    <n v="4.29"/>
    <s v="yes"/>
    <s v="No"/>
    <s v="Yes"/>
    <s v="One"/>
    <s v="yes"/>
    <x v="0"/>
    <x v="2"/>
    <n v="2004"/>
    <s v="Aug"/>
    <n v="19"/>
    <d v="2004-08-19T00:00:00"/>
    <x v="160"/>
    <x v="1"/>
    <s v="tier - 1"/>
    <x v="1"/>
    <m/>
  </r>
  <r>
    <s v="Id167"/>
    <s v="Tremblay"/>
    <n v="40.61"/>
    <n v="8"/>
    <s v="yes"/>
    <s v="No"/>
    <s v="No"/>
    <s v="One"/>
    <s v="yes"/>
    <x v="0"/>
    <x v="0"/>
    <n v="1999"/>
    <s v="Nov"/>
    <n v="17"/>
    <d v="1999-11-17T00:00:00"/>
    <x v="161"/>
    <x v="1"/>
    <s v="tier - 3"/>
    <x v="0"/>
    <m/>
  </r>
  <r>
    <s v="Id168"/>
    <s v="Scofield"/>
    <n v="30.78"/>
    <n v="4.67"/>
    <s v="yes"/>
    <s v="No"/>
    <s v="No"/>
    <s v="No major surgery"/>
    <s v="yes"/>
    <x v="0"/>
    <x v="2"/>
    <n v="1999"/>
    <s v="Oct"/>
    <n v="1"/>
    <d v="1999-10-01T00:00:00"/>
    <x v="162"/>
    <x v="1"/>
    <s v="tier - 2"/>
    <x v="2"/>
    <m/>
  </r>
  <r>
    <s v="Id169"/>
    <s v="Yost"/>
    <n v="49.49"/>
    <n v="4.5"/>
    <s v="No"/>
    <s v="No"/>
    <s v="No"/>
    <s v="No major surgery"/>
    <s v="yes"/>
    <x v="0"/>
    <x v="2"/>
    <n v="2003"/>
    <s v="Aug"/>
    <n v="11"/>
    <d v="2003-08-11T00:00:00"/>
    <x v="163"/>
    <x v="1"/>
    <s v="tier - 3"/>
    <x v="2"/>
    <m/>
  </r>
  <r>
    <s v="Id170"/>
    <s v="Torphy"/>
    <n v="37.619999999999997"/>
    <n v="6.32"/>
    <s v="yes"/>
    <s v="yes"/>
    <s v="No"/>
    <s v="Two"/>
    <s v="yes"/>
    <x v="0"/>
    <x v="1"/>
    <n v="2003"/>
    <s v="Aug"/>
    <n v="4"/>
    <d v="2003-08-04T00:00:00"/>
    <x v="164"/>
    <x v="1"/>
    <s v="tier - 2"/>
    <x v="2"/>
    <m/>
  </r>
  <r>
    <s v="Id171"/>
    <s v="Busby"/>
    <n v="36.08"/>
    <n v="6.1"/>
    <s v="yes"/>
    <s v="No"/>
    <s v="No"/>
    <s v="One"/>
    <s v="yes"/>
    <x v="0"/>
    <x v="1"/>
    <n v="1999"/>
    <s v="Dec"/>
    <n v="12"/>
    <d v="1999-12-12T00:00:00"/>
    <x v="165"/>
    <x v="1"/>
    <s v="tier - 2"/>
    <x v="0"/>
    <m/>
  </r>
  <r>
    <s v="Id172"/>
    <s v="Nguyen"/>
    <n v="33.5"/>
    <n v="5.4"/>
    <s v="No"/>
    <s v="No"/>
    <s v="No"/>
    <s v="No major surgery"/>
    <s v="yes"/>
    <x v="0"/>
    <x v="2"/>
    <n v="2003"/>
    <s v="Jul"/>
    <n v="20"/>
    <d v="2003-07-20T00:00:00"/>
    <x v="166"/>
    <x v="1"/>
    <s v="tier - 2"/>
    <x v="2"/>
    <m/>
  </r>
  <r>
    <s v="Id173"/>
    <s v="Hanley"/>
    <n v="47.46"/>
    <n v="6.24"/>
    <s v="yes"/>
    <s v="No"/>
    <s v="No"/>
    <s v="One"/>
    <s v="yes"/>
    <x v="0"/>
    <x v="1"/>
    <n v="1994"/>
    <s v="Dec"/>
    <n v="6"/>
    <d v="1994-12-06T00:00:00"/>
    <x v="167"/>
    <x v="1"/>
    <s v="tier - 2"/>
    <x v="1"/>
    <m/>
  </r>
  <r>
    <s v="Id174"/>
    <s v="Scheer"/>
    <n v="49.24"/>
    <n v="4.45"/>
    <s v="No"/>
    <s v="No"/>
    <s v="No"/>
    <s v="No major surgery"/>
    <s v="yes"/>
    <x v="0"/>
    <x v="2"/>
    <n v="2004"/>
    <s v="Dec"/>
    <n v="27"/>
    <d v="2004-12-27T00:00:00"/>
    <x v="168"/>
    <x v="1"/>
    <s v="tier - 1"/>
    <x v="7"/>
    <m/>
  </r>
  <r>
    <s v="Id175"/>
    <s v="Rankin"/>
    <n v="54.4"/>
    <n v="5.22"/>
    <s v="No"/>
    <s v="No"/>
    <s v="No"/>
    <s v="One"/>
    <s v="yes"/>
    <x v="0"/>
    <x v="2"/>
    <n v="1996"/>
    <s v="Jul"/>
    <n v="2"/>
    <d v="1996-07-02T00:00:00"/>
    <x v="169"/>
    <x v="1"/>
    <s v="tier - 3"/>
    <x v="1"/>
    <m/>
  </r>
  <r>
    <s v="Id176"/>
    <s v="Ricardi"/>
    <n v="35.53"/>
    <n v="4.6100000000000003"/>
    <s v="No"/>
    <s v="No"/>
    <s v="No"/>
    <s v="One"/>
    <s v="yes"/>
    <x v="0"/>
    <x v="2"/>
    <n v="2002"/>
    <s v="Sep"/>
    <n v="22"/>
    <d v="2002-09-22T00:00:00"/>
    <x v="170"/>
    <x v="1"/>
    <s v="tier - 2"/>
    <x v="2"/>
    <m/>
  </r>
  <r>
    <s v="Id177"/>
    <s v="Karkos"/>
    <n v="39.729999999999997"/>
    <n v="6.24"/>
    <s v="No"/>
    <s v="No"/>
    <s v="No"/>
    <s v="No major surgery"/>
    <s v="yes"/>
    <x v="0"/>
    <x v="1"/>
    <n v="2002"/>
    <s v="Oct"/>
    <n v="29"/>
    <d v="2002-10-29T00:00:00"/>
    <x v="171"/>
    <x v="1"/>
    <s v="tier - 1"/>
    <x v="0"/>
    <m/>
  </r>
  <r>
    <s v="Id178"/>
    <s v="Price-Dierksen"/>
    <n v="35.68"/>
    <n v="10.039999999999999"/>
    <s v="No"/>
    <s v="No"/>
    <s v="No"/>
    <s v="No major surgery"/>
    <s v="yes"/>
    <x v="0"/>
    <x v="0"/>
    <n v="2002"/>
    <s v="Aug"/>
    <n v="29"/>
    <d v="2002-08-29T00:00:00"/>
    <x v="172"/>
    <x v="1"/>
    <s v="tier - 2"/>
    <x v="0"/>
    <m/>
  </r>
  <r>
    <s v="Id179"/>
    <s v="Knispel"/>
    <n v="48.86"/>
    <n v="6.09"/>
    <s v="No"/>
    <s v="No"/>
    <s v="No"/>
    <s v="No major surgery"/>
    <s v="yes"/>
    <x v="0"/>
    <x v="1"/>
    <n v="2002"/>
    <s v="Aug"/>
    <n v="21"/>
    <d v="2002-08-21T00:00:00"/>
    <x v="173"/>
    <x v="1"/>
    <s v="tier - 1"/>
    <x v="2"/>
    <m/>
  </r>
  <r>
    <s v="Id180"/>
    <s v="King"/>
    <n v="34.799999999999997"/>
    <n v="11.4"/>
    <s v="yes"/>
    <s v="No"/>
    <s v="Yes"/>
    <s v="One"/>
    <s v="No"/>
    <x v="0"/>
    <x v="0"/>
    <n v="2001"/>
    <s v="Aug"/>
    <n v="10"/>
    <d v="2001-08-10T00:00:00"/>
    <x v="174"/>
    <x v="1"/>
    <s v="tier - 1"/>
    <x v="1"/>
    <m/>
  </r>
  <r>
    <s v="Id181"/>
    <s v="Samuelson"/>
    <n v="32.49"/>
    <n v="4.29"/>
    <s v="No"/>
    <s v="No"/>
    <s v="Yes"/>
    <s v="One"/>
    <s v="yes"/>
    <x v="0"/>
    <x v="2"/>
    <n v="1994"/>
    <s v="Oct"/>
    <n v="6"/>
    <d v="1994-10-06T00:00:00"/>
    <x v="175"/>
    <x v="1"/>
    <s v="tier - 3"/>
    <x v="0"/>
    <m/>
  </r>
  <r>
    <s v="Id182"/>
    <s v="Fredsall"/>
    <n v="39"/>
    <n v="5.7"/>
    <s v="No"/>
    <s v="No"/>
    <s v="No"/>
    <s v="Two"/>
    <s v="yes"/>
    <x v="0"/>
    <x v="1"/>
    <n v="2001"/>
    <s v="Aug"/>
    <n v="3"/>
    <d v="2001-08-03T00:00:00"/>
    <x v="176"/>
    <x v="1"/>
    <s v="tier - 3"/>
    <x v="1"/>
    <m/>
  </r>
  <r>
    <s v="Id183"/>
    <s v="Eggleston"/>
    <n v="35.299999999999997"/>
    <n v="6.09"/>
    <s v="No"/>
    <s v="No"/>
    <s v="No"/>
    <s v="One"/>
    <s v="yes"/>
    <x v="0"/>
    <x v="1"/>
    <n v="2001"/>
    <s v="Dec"/>
    <n v="9"/>
    <d v="2001-12-09T00:00:00"/>
    <x v="177"/>
    <x v="1"/>
    <s v="tier - 2"/>
    <x v="1"/>
    <m/>
  </r>
  <r>
    <s v="Id184"/>
    <s v="Palombaro"/>
    <n v="33.42"/>
    <n v="10.67"/>
    <s v="No"/>
    <s v="No"/>
    <s v="No"/>
    <s v="No major surgery"/>
    <s v="yes"/>
    <x v="0"/>
    <x v="0"/>
    <n v="2002"/>
    <s v="Sep"/>
    <n v="7"/>
    <d v="2002-09-07T00:00:00"/>
    <x v="178"/>
    <x v="1"/>
    <s v="tier - 1"/>
    <x v="2"/>
    <m/>
  </r>
  <r>
    <s v="Id185"/>
    <s v="Silva"/>
    <n v="37.18"/>
    <n v="6.75"/>
    <s v="yes"/>
    <s v="No"/>
    <s v="No"/>
    <s v="Two"/>
    <s v="yes"/>
    <x v="0"/>
    <x v="0"/>
    <n v="2002"/>
    <s v="Jul"/>
    <n v="29"/>
    <d v="2002-07-29T00:00:00"/>
    <x v="179"/>
    <x v="1"/>
    <s v="tier - 2"/>
    <x v="5"/>
    <m/>
  </r>
  <r>
    <s v="Id186"/>
    <s v="Bugala"/>
    <n v="33.33"/>
    <n v="9.26"/>
    <s v="yes"/>
    <s v="No"/>
    <s v="No"/>
    <s v="Two"/>
    <s v="No"/>
    <x v="0"/>
    <x v="0"/>
    <n v="1998"/>
    <s v="Sep"/>
    <n v="28"/>
    <d v="1998-09-28T00:00:00"/>
    <x v="180"/>
    <x v="1"/>
    <s v="tier - 3"/>
    <x v="2"/>
    <m/>
  </r>
  <r>
    <s v="Id187"/>
    <s v="Dublin"/>
    <n v="53.21"/>
    <n v="4.2699999999999996"/>
    <s v="No"/>
    <s v="No"/>
    <s v="No"/>
    <s v="One"/>
    <s v="yes"/>
    <x v="0"/>
    <x v="2"/>
    <n v="1998"/>
    <s v="Oct"/>
    <n v="5"/>
    <d v="1998-10-05T00:00:00"/>
    <x v="181"/>
    <x v="1"/>
    <s v="tier - 1"/>
    <x v="2"/>
    <m/>
  </r>
  <r>
    <s v="Id188"/>
    <s v="Cleland"/>
    <n v="38.729999999999997"/>
    <n v="11.51"/>
    <s v="No"/>
    <s v="No"/>
    <s v="No"/>
    <s v="Two"/>
    <s v="yes"/>
    <x v="0"/>
    <x v="0"/>
    <n v="1998"/>
    <s v="Sep"/>
    <n v="29"/>
    <d v="1998-09-29T00:00:00"/>
    <x v="182"/>
    <x v="1"/>
    <s v="tier - 1"/>
    <x v="2"/>
    <m/>
  </r>
  <r>
    <s v="Id189"/>
    <s v="Evans"/>
    <n v="29.73"/>
    <n v="7.22"/>
    <s v="No"/>
    <s v="No"/>
    <s v="No"/>
    <s v="No major surgery"/>
    <s v="yes"/>
    <x v="1"/>
    <x v="0"/>
    <n v="2002"/>
    <s v="Jul"/>
    <n v="16"/>
    <d v="2002-07-16T00:00:00"/>
    <x v="183"/>
    <x v="1"/>
    <s v="tier - 3"/>
    <x v="2"/>
    <m/>
  </r>
  <r>
    <s v="Id190"/>
    <s v="Boyd"/>
    <n v="34.700000000000003"/>
    <n v="4.37"/>
    <s v="No"/>
    <s v="No"/>
    <s v="Yes"/>
    <s v="One"/>
    <s v="yes"/>
    <x v="0"/>
    <x v="2"/>
    <n v="1998"/>
    <s v="Dec"/>
    <n v="29"/>
    <d v="1998-12-29T00:00:00"/>
    <x v="184"/>
    <x v="1"/>
    <s v="tier - 1"/>
    <x v="0"/>
    <m/>
  </r>
  <r>
    <s v="Id191"/>
    <s v="Roulier"/>
    <n v="38.28"/>
    <n v="11.56"/>
    <s v="yes"/>
    <s v="No"/>
    <s v="No"/>
    <s v="One"/>
    <s v="yes"/>
    <x v="0"/>
    <x v="0"/>
    <n v="2002"/>
    <s v="Sep"/>
    <n v="29"/>
    <d v="2002-09-29T00:00:00"/>
    <x v="185"/>
    <x v="1"/>
    <s v="tier - 3"/>
    <x v="5"/>
    <m/>
  </r>
  <r>
    <s v="Id192"/>
    <s v="Mullins"/>
    <n v="33.57"/>
    <n v="8.82"/>
    <s v="yes"/>
    <s v="No"/>
    <s v="No"/>
    <s v="No major surgery"/>
    <s v="yes"/>
    <x v="0"/>
    <x v="0"/>
    <n v="1998"/>
    <s v="Sep"/>
    <n v="14"/>
    <d v="1998-09-14T00:00:00"/>
    <x v="186"/>
    <x v="1"/>
    <s v="tier - 2"/>
    <x v="0"/>
    <m/>
  </r>
  <r>
    <s v="Id193"/>
    <s v="Hofmann"/>
    <n v="52.06"/>
    <n v="4.6900000000000004"/>
    <s v="No"/>
    <s v="No"/>
    <s v="No"/>
    <s v="One"/>
    <s v="yes"/>
    <x v="0"/>
    <x v="2"/>
    <n v="2001"/>
    <s v="Aug"/>
    <n v="14"/>
    <d v="2001-08-14T00:00:00"/>
    <x v="187"/>
    <x v="1"/>
    <s v="tier - 2"/>
    <x v="2"/>
    <m/>
  </r>
  <r>
    <s v="Id194"/>
    <s v="Garcia Garcia"/>
    <n v="38.17"/>
    <n v="4.53"/>
    <s v="No"/>
    <s v="yes"/>
    <s v="No"/>
    <s v="One"/>
    <s v="yes"/>
    <x v="0"/>
    <x v="2"/>
    <n v="2001"/>
    <s v="Jul"/>
    <n v="1"/>
    <d v="2001-07-01T00:00:00"/>
    <x v="188"/>
    <x v="1"/>
    <s v="tier - 1"/>
    <x v="2"/>
    <m/>
  </r>
  <r>
    <s v="Id195"/>
    <s v="Klecker"/>
    <n v="36.954999999999998"/>
    <n v="5.84"/>
    <s v="No"/>
    <s v="No"/>
    <s v="Yes"/>
    <s v="One"/>
    <s v="yes"/>
    <x v="0"/>
    <x v="1"/>
    <n v="2001"/>
    <s v="Sep"/>
    <n v="6"/>
    <d v="2001-09-06T00:00:00"/>
    <x v="189"/>
    <x v="1"/>
    <s v="tier - 2"/>
    <x v="0"/>
    <m/>
  </r>
  <r>
    <s v="Id196"/>
    <s v="Cancre"/>
    <n v="34.4"/>
    <n v="4.9000000000000004"/>
    <s v="No"/>
    <s v="No"/>
    <s v="Yes"/>
    <s v="One"/>
    <s v="yes"/>
    <x v="0"/>
    <x v="2"/>
    <n v="2001"/>
    <s v="Aug"/>
    <n v="4"/>
    <d v="2001-08-04T00:00:00"/>
    <x v="190"/>
    <x v="1"/>
    <s v="tier - 2"/>
    <x v="0"/>
    <m/>
  </r>
  <r>
    <s v="Id197"/>
    <s v="Denucci"/>
    <n v="31.73"/>
    <n v="4.3"/>
    <s v="No"/>
    <s v="No"/>
    <s v="No"/>
    <s v="No major surgery"/>
    <s v="yes"/>
    <x v="0"/>
    <x v="2"/>
    <n v="2000"/>
    <s v="Sep"/>
    <n v="2"/>
    <d v="2000-09-02T00:00:00"/>
    <x v="191"/>
    <x v="1"/>
    <s v="tier - 3"/>
    <x v="1"/>
    <m/>
  </r>
  <r>
    <s v="Id198"/>
    <s v="Saldana"/>
    <n v="36.64"/>
    <n v="11.34"/>
    <s v="No"/>
    <s v="No"/>
    <s v="No"/>
    <s v="No major surgery"/>
    <s v="yes"/>
    <x v="0"/>
    <x v="0"/>
    <n v="2000"/>
    <s v="Jul"/>
    <n v="26"/>
    <d v="2000-07-26T00:00:00"/>
    <x v="192"/>
    <x v="1"/>
    <s v="tier - 3"/>
    <x v="1"/>
    <m/>
  </r>
  <r>
    <s v="Id199"/>
    <s v="Weinberg"/>
    <n v="36.85"/>
    <n v="5.88"/>
    <s v="No"/>
    <s v="yes"/>
    <s v="No"/>
    <s v="One"/>
    <s v="yes"/>
    <x v="0"/>
    <x v="1"/>
    <n v="2004"/>
    <s v="Jun"/>
    <n v="12"/>
    <d v="2004-06-12T00:00:00"/>
    <x v="193"/>
    <x v="1"/>
    <s v="tier - 2"/>
    <x v="7"/>
    <m/>
  </r>
  <r>
    <s v="Id200"/>
    <s v="Walsh"/>
    <n v="33.33"/>
    <n v="5.01"/>
    <s v="yes"/>
    <s v="No"/>
    <s v="Yes"/>
    <s v="One"/>
    <s v="yes"/>
    <x v="0"/>
    <x v="2"/>
    <n v="2001"/>
    <s v="Aug"/>
    <n v="14"/>
    <d v="2001-08-14T00:00:00"/>
    <x v="194"/>
    <x v="1"/>
    <s v="tier - 2"/>
    <x v="4"/>
    <m/>
  </r>
  <r>
    <s v="Id201"/>
    <s v="Pasten"/>
    <n v="39.14"/>
    <n v="4.4000000000000004"/>
    <s v="No"/>
    <s v="No"/>
    <s v="Yes"/>
    <s v="One"/>
    <s v="yes"/>
    <x v="0"/>
    <x v="2"/>
    <n v="2001"/>
    <s v="Jun"/>
    <n v="22"/>
    <d v="2001-06-22T00:00:00"/>
    <x v="195"/>
    <x v="1"/>
    <s v="tier - 2"/>
    <x v="2"/>
    <m/>
  </r>
  <r>
    <s v="Id202"/>
    <s v="LaBelle"/>
    <n v="32.9"/>
    <n v="6.26"/>
    <s v="yes"/>
    <s v="No"/>
    <s v="No"/>
    <s v="No major surgery"/>
    <s v="yes"/>
    <x v="0"/>
    <x v="1"/>
    <n v="2001"/>
    <s v="Nov"/>
    <n v="28"/>
    <d v="2001-11-28T00:00:00"/>
    <x v="196"/>
    <x v="0"/>
    <s v="tier - 1"/>
    <x v="5"/>
    <m/>
  </r>
  <r>
    <s v="Id203"/>
    <s v="Guzman"/>
    <n v="29.78"/>
    <n v="10.27"/>
    <s v="yes"/>
    <s v="No"/>
    <s v="Yes"/>
    <s v="One"/>
    <s v="yes"/>
    <x v="1"/>
    <x v="0"/>
    <n v="1989"/>
    <s v="Jul"/>
    <n v="21"/>
    <d v="1989-07-21T00:00:00"/>
    <x v="197"/>
    <x v="0"/>
    <s v="tier - 2"/>
    <x v="0"/>
    <m/>
  </r>
  <r>
    <s v="Id204"/>
    <s v="Turnbull"/>
    <n v="32.78"/>
    <n v="5.27"/>
    <s v="No"/>
    <s v="No"/>
    <s v="No"/>
    <s v="No major surgery"/>
    <s v="yes"/>
    <x v="0"/>
    <x v="2"/>
    <n v="2003"/>
    <s v="Sep"/>
    <n v="30"/>
    <d v="2003-09-30T00:00:00"/>
    <x v="198"/>
    <x v="0"/>
    <s v="tier - 3"/>
    <x v="1"/>
    <m/>
  </r>
  <r>
    <s v="Id205"/>
    <s v="Aguero"/>
    <n v="41.65"/>
    <n v="10.73"/>
    <s v="yes"/>
    <s v="No"/>
    <s v="No"/>
    <s v="No major surgery"/>
    <s v="yes"/>
    <x v="0"/>
    <x v="0"/>
    <n v="2004"/>
    <s v="Nov"/>
    <n v="4"/>
    <d v="2004-11-04T00:00:00"/>
    <x v="199"/>
    <x v="0"/>
    <s v="tier - 1"/>
    <x v="1"/>
    <m/>
  </r>
  <r>
    <s v="Id206"/>
    <s v="Woodward"/>
    <n v="50.79"/>
    <n v="4.45"/>
    <s v="No"/>
    <s v="No"/>
    <s v="No"/>
    <s v="One"/>
    <s v="yes"/>
    <x v="0"/>
    <x v="2"/>
    <n v="2003"/>
    <s v="Aug"/>
    <n v="30"/>
    <d v="2003-08-30T00:00:00"/>
    <x v="200"/>
    <x v="0"/>
    <s v="tier - 1"/>
    <x v="1"/>
    <m/>
  </r>
  <r>
    <s v="Id207"/>
    <s v="McElroy"/>
    <n v="35.43"/>
    <n v="5.25"/>
    <s v="yes"/>
    <s v="No"/>
    <s v="No"/>
    <s v="No major surgery"/>
    <s v="yes"/>
    <x v="0"/>
    <x v="2"/>
    <n v="2003"/>
    <s v="Dec"/>
    <n v="22"/>
    <d v="2003-12-22T00:00:00"/>
    <x v="201"/>
    <x v="0"/>
    <s v="tier - 3"/>
    <x v="1"/>
    <m/>
  </r>
  <r>
    <s v="Id208"/>
    <s v="Lopez"/>
    <n v="35.25"/>
    <n v="9.51"/>
    <s v="No"/>
    <s v="No"/>
    <s v="No"/>
    <s v="No major surgery"/>
    <s v="yes"/>
    <x v="0"/>
    <x v="0"/>
    <n v="2003"/>
    <s v="Sep"/>
    <n v="1"/>
    <d v="2003-09-01T00:00:00"/>
    <x v="202"/>
    <x v="0"/>
    <s v="tier - 3"/>
    <x v="1"/>
    <m/>
  </r>
  <r>
    <s v="Id209"/>
    <s v="Cardosi"/>
    <n v="36.85"/>
    <n v="11.12"/>
    <s v="No"/>
    <s v="No"/>
    <s v="No"/>
    <s v="No major surgery"/>
    <s v="yes"/>
    <x v="0"/>
    <x v="0"/>
    <n v="2003"/>
    <s v="Sep"/>
    <n v="26"/>
    <d v="2003-09-26T00:00:00"/>
    <x v="203"/>
    <x v="0"/>
    <s v="tier - 2"/>
    <x v="1"/>
    <m/>
  </r>
  <r>
    <s v="Id210"/>
    <s v="Looney"/>
    <n v="31.02"/>
    <n v="4.5599999999999996"/>
    <s v="No"/>
    <s v="yes"/>
    <s v="No"/>
    <s v="One"/>
    <s v="yes"/>
    <x v="0"/>
    <x v="2"/>
    <n v="1997"/>
    <s v="Sep"/>
    <n v="3"/>
    <d v="1997-09-03T00:00:00"/>
    <x v="204"/>
    <x v="1"/>
    <s v="tier - 1"/>
    <x v="0"/>
    <m/>
  </r>
  <r>
    <s v="Id211"/>
    <s v="Zyryanov"/>
    <n v="35.6"/>
    <n v="4.0199999999999996"/>
    <s v="yes"/>
    <s v="yes"/>
    <s v="No"/>
    <s v="Two"/>
    <s v="yes"/>
    <x v="0"/>
    <x v="2"/>
    <n v="2003"/>
    <s v="Aug"/>
    <n v="19"/>
    <d v="2003-08-19T00:00:00"/>
    <x v="205"/>
    <x v="0"/>
    <s v="tier - 1"/>
    <x v="1"/>
    <m/>
  </r>
  <r>
    <s v="Id212"/>
    <s v="Gavin"/>
    <n v="34.39"/>
    <n v="8.7200000000000006"/>
    <s v="No"/>
    <s v="No"/>
    <s v="No"/>
    <s v="No major surgery"/>
    <s v="yes"/>
    <x v="0"/>
    <x v="0"/>
    <n v="2004"/>
    <s v="Oct"/>
    <n v="4"/>
    <d v="2004-10-04T00:00:00"/>
    <x v="206"/>
    <x v="0"/>
    <s v="tier - 1"/>
    <x v="2"/>
    <m/>
  </r>
  <r>
    <s v="Id213"/>
    <s v="Littlefield"/>
    <n v="29.06"/>
    <n v="6.25"/>
    <s v="yes"/>
    <s v="No"/>
    <s v="No"/>
    <s v="One"/>
    <s v="yes"/>
    <x v="1"/>
    <x v="1"/>
    <n v="2000"/>
    <s v="Dec"/>
    <n v="27"/>
    <d v="2000-12-27T00:00:00"/>
    <x v="207"/>
    <x v="0"/>
    <s v="tier - 3"/>
    <x v="2"/>
    <m/>
  </r>
  <r>
    <s v="Id214"/>
    <s v="Shearer"/>
    <n v="35.799999999999997"/>
    <n v="7.32"/>
    <s v="No"/>
    <s v="No"/>
    <s v="No"/>
    <s v="Two"/>
    <s v="yes"/>
    <x v="0"/>
    <x v="0"/>
    <n v="2000"/>
    <s v="Oct"/>
    <n v="22"/>
    <d v="2000-10-22T00:00:00"/>
    <x v="208"/>
    <x v="0"/>
    <s v="tier - 2"/>
    <x v="2"/>
    <m/>
  </r>
  <r>
    <s v="Id215"/>
    <s v="Armstrong"/>
    <n v="49.8"/>
    <n v="4.24"/>
    <s v="No"/>
    <s v="No"/>
    <s v="No"/>
    <s v="One"/>
    <s v="yes"/>
    <x v="0"/>
    <x v="2"/>
    <n v="2000"/>
    <s v="Nov"/>
    <n v="29"/>
    <d v="2000-11-29T00:00:00"/>
    <x v="209"/>
    <x v="0"/>
    <s v="tier - 3"/>
    <x v="0"/>
    <m/>
  </r>
  <r>
    <s v="Id216"/>
    <s v="Warriner"/>
    <n v="35.71"/>
    <n v="6.84"/>
    <s v="No"/>
    <s v="No"/>
    <s v="No"/>
    <s v="Two"/>
    <s v="yes"/>
    <x v="0"/>
    <x v="0"/>
    <n v="2000"/>
    <s v="Dec"/>
    <n v="10"/>
    <d v="2000-12-10T00:00:00"/>
    <x v="210"/>
    <x v="0"/>
    <s v="tier - 2"/>
    <x v="0"/>
    <m/>
  </r>
  <r>
    <s v="Id217"/>
    <s v="White"/>
    <n v="30.8"/>
    <n v="5.23"/>
    <s v="yes"/>
    <s v="No"/>
    <s v="No"/>
    <s v="One"/>
    <s v="yes"/>
    <x v="0"/>
    <x v="2"/>
    <n v="2000"/>
    <s v="Aug"/>
    <n v="23"/>
    <d v="2000-08-23T00:00:00"/>
    <x v="211"/>
    <x v="0"/>
    <s v="tier - 2"/>
    <x v="2"/>
    <m/>
  </r>
  <r>
    <s v="Id218"/>
    <s v="Cordaro"/>
    <n v="33.69"/>
    <n v="9.68"/>
    <s v="No"/>
    <s v="No"/>
    <s v="No"/>
    <s v="No major surgery"/>
    <s v="yes"/>
    <x v="0"/>
    <x v="0"/>
    <n v="1994"/>
    <s v="Sep"/>
    <n v="27"/>
    <d v="1994-09-27T00:00:00"/>
    <x v="212"/>
    <x v="0"/>
    <s v="tier - 2"/>
    <x v="0"/>
    <m/>
  </r>
  <r>
    <s v="Id219"/>
    <s v="Hamilton"/>
    <n v="42.27"/>
    <n v="6.05"/>
    <s v="yes"/>
    <s v="No"/>
    <s v="No"/>
    <s v="One"/>
    <s v="yes"/>
    <x v="0"/>
    <x v="1"/>
    <n v="1991"/>
    <s v="Dec"/>
    <n v="16"/>
    <d v="1991-12-16T00:00:00"/>
    <x v="213"/>
    <x v="0"/>
    <s v="tier - 2"/>
    <x v="1"/>
    <m/>
  </r>
  <r>
    <s v="Id220"/>
    <s v="Meyer"/>
    <n v="53.25"/>
    <n v="6.11"/>
    <s v="yes"/>
    <s v="No"/>
    <s v="Yes"/>
    <s v="One"/>
    <s v="yes"/>
    <x v="0"/>
    <x v="1"/>
    <n v="2004"/>
    <s v="Dec"/>
    <n v="7"/>
    <d v="2004-12-07T00:00:00"/>
    <x v="214"/>
    <x v="0"/>
    <s v="tier - 3"/>
    <x v="8"/>
    <m/>
  </r>
  <r>
    <s v="Id221"/>
    <s v="Duke"/>
    <n v="26.8"/>
    <n v="10.93"/>
    <s v="yes"/>
    <s v="No"/>
    <s v="No"/>
    <s v="No major surgery"/>
    <s v="No"/>
    <x v="1"/>
    <x v="0"/>
    <n v="2004"/>
    <s v="Sep"/>
    <n v="3"/>
    <d v="2004-09-03T00:00:00"/>
    <x v="215"/>
    <x v="0"/>
    <s v="tier - 1"/>
    <x v="9"/>
    <m/>
  </r>
  <r>
    <s v="Id222"/>
    <s v="Malatesta"/>
    <n v="28.5"/>
    <n v="5.12"/>
    <s v="No"/>
    <s v="No"/>
    <s v="No"/>
    <s v="One"/>
    <s v="yes"/>
    <x v="1"/>
    <x v="2"/>
    <n v="2004"/>
    <s v="Sep"/>
    <n v="12"/>
    <d v="2004-09-12T00:00:00"/>
    <x v="216"/>
    <x v="0"/>
    <s v="tier - 2"/>
    <x v="8"/>
    <m/>
  </r>
  <r>
    <s v="Id223"/>
    <s v="Hinrichsen"/>
    <n v="22.895"/>
    <n v="5.72"/>
    <s v="No"/>
    <s v="No"/>
    <s v="No"/>
    <s v="No major surgery"/>
    <s v="yes"/>
    <x v="2"/>
    <x v="1"/>
    <n v="2004"/>
    <s v="Jul"/>
    <n v="27"/>
    <d v="2004-07-27T00:00:00"/>
    <x v="217"/>
    <x v="0"/>
    <s v="tier - 3"/>
    <x v="0"/>
    <m/>
  </r>
  <r>
    <s v="Id224"/>
    <s v="Lucan"/>
    <n v="34.06"/>
    <n v="11.83"/>
    <s v="yes"/>
    <s v="No"/>
    <s v="No"/>
    <s v="One"/>
    <s v="yes"/>
    <x v="0"/>
    <x v="0"/>
    <n v="2004"/>
    <s v="Aug"/>
    <n v="6"/>
    <d v="2004-08-06T00:00:00"/>
    <x v="218"/>
    <x v="0"/>
    <s v="tier - 2"/>
    <x v="8"/>
    <m/>
  </r>
  <r>
    <s v="Id225"/>
    <s v="Koch"/>
    <n v="36.409999999999997"/>
    <n v="4.55"/>
    <s v="No"/>
    <s v="No"/>
    <s v="No"/>
    <s v="No major surgery"/>
    <s v="yes"/>
    <x v="0"/>
    <x v="2"/>
    <n v="2004"/>
    <s v="Oct"/>
    <n v="28"/>
    <d v="2004-10-28T00:00:00"/>
    <x v="219"/>
    <x v="0"/>
    <s v="tier - 2"/>
    <x v="8"/>
    <m/>
  </r>
  <r>
    <s v="Id226"/>
    <s v="Smith"/>
    <n v="52.3"/>
    <n v="4.87"/>
    <s v="yes"/>
    <s v="No"/>
    <s v="Yes"/>
    <s v="One"/>
    <s v="yes"/>
    <x v="0"/>
    <x v="2"/>
    <n v="2004"/>
    <s v="Nov"/>
    <n v="13"/>
    <d v="2004-11-13T00:00:00"/>
    <x v="220"/>
    <x v="0"/>
    <s v="tier - 3"/>
    <x v="8"/>
    <m/>
  </r>
  <r>
    <s v="Id227"/>
    <s v="O'Connor"/>
    <n v="52.66"/>
    <n v="4.45"/>
    <s v="No"/>
    <s v="No"/>
    <s v="No"/>
    <s v="One"/>
    <s v="yes"/>
    <x v="0"/>
    <x v="2"/>
    <n v="2004"/>
    <s v="Aug"/>
    <n v="6"/>
    <d v="2004-08-06T00:00:00"/>
    <x v="221"/>
    <x v="0"/>
    <s v="tier - 2"/>
    <x v="8"/>
    <m/>
  </r>
  <r>
    <s v="Id228"/>
    <s v="Kampwerth"/>
    <n v="29.57"/>
    <n v="9.42"/>
    <s v="yes"/>
    <s v="No"/>
    <s v="No"/>
    <s v="No major surgery"/>
    <s v="yes"/>
    <x v="1"/>
    <x v="0"/>
    <n v="2004"/>
    <s v="Jul"/>
    <n v="27"/>
    <d v="2004-07-27T00:00:00"/>
    <x v="222"/>
    <x v="0"/>
    <s v="tier - 2"/>
    <x v="8"/>
    <m/>
  </r>
  <r>
    <s v="Id229"/>
    <s v="Federoff"/>
    <n v="36.99"/>
    <n v="5.37"/>
    <s v="yes"/>
    <s v="No"/>
    <s v="Yes"/>
    <s v="One"/>
    <s v="yes"/>
    <x v="0"/>
    <x v="2"/>
    <n v="1994"/>
    <s v="Nov"/>
    <n v="17"/>
    <d v="1994-11-17T00:00:00"/>
    <x v="223"/>
    <x v="0"/>
    <s v="tier - 2"/>
    <x v="0"/>
    <m/>
  </r>
  <r>
    <s v="Id230"/>
    <s v="Goya"/>
    <n v="31.4"/>
    <n v="4.5999999999999996"/>
    <s v="yes"/>
    <s v="No"/>
    <s v="No"/>
    <s v="One"/>
    <s v="yes"/>
    <x v="0"/>
    <x v="2"/>
    <n v="2004"/>
    <s v="Jun"/>
    <n v="13"/>
    <d v="2004-06-13T00:00:00"/>
    <x v="224"/>
    <x v="0"/>
    <s v="tier - 1"/>
    <x v="8"/>
    <m/>
  </r>
  <r>
    <s v="Id231"/>
    <s v="Hodges"/>
    <n v="34.9"/>
    <n v="6.22"/>
    <s v="No"/>
    <s v="No"/>
    <s v="Yes"/>
    <s v="One"/>
    <s v="yes"/>
    <x v="0"/>
    <x v="1"/>
    <n v="2004"/>
    <s v="Sep"/>
    <n v="25"/>
    <d v="2004-09-25T00:00:00"/>
    <x v="225"/>
    <x v="0"/>
    <s v="tier - 1"/>
    <x v="8"/>
    <m/>
  </r>
  <r>
    <s v="Id232"/>
    <s v="Erickson"/>
    <n v="31.13"/>
    <n v="4.5199999999999996"/>
    <s v="yes"/>
    <s v="No"/>
    <s v="No"/>
    <s v="One"/>
    <s v="yes"/>
    <x v="0"/>
    <x v="2"/>
    <n v="2004"/>
    <s v="Dec"/>
    <n v="12"/>
    <d v="2004-12-12T00:00:00"/>
    <x v="226"/>
    <x v="0"/>
    <s v="tier - 1"/>
    <x v="0"/>
    <m/>
  </r>
  <r>
    <s v="Id233"/>
    <s v="Welleck"/>
    <n v="34.799999999999997"/>
    <n v="6.18"/>
    <s v="No"/>
    <s v="No"/>
    <s v="Yes"/>
    <s v="One"/>
    <s v="yes"/>
    <x v="0"/>
    <x v="1"/>
    <n v="2003"/>
    <s v="Dec"/>
    <n v="10"/>
    <d v="2003-12-10T00:00:00"/>
    <x v="227"/>
    <x v="0"/>
    <s v="tier - 3"/>
    <x v="1"/>
    <m/>
  </r>
  <r>
    <s v="Id234"/>
    <s v="Polen"/>
    <n v="31.68"/>
    <n v="4.4000000000000004"/>
    <s v="No"/>
    <s v="No"/>
    <s v="No"/>
    <s v="No major surgery"/>
    <s v="yes"/>
    <x v="0"/>
    <x v="2"/>
    <n v="2000"/>
    <s v="Jun"/>
    <n v="30"/>
    <d v="2000-06-30T00:00:00"/>
    <x v="228"/>
    <x v="0"/>
    <s v="tier - 2"/>
    <x v="6"/>
    <m/>
  </r>
  <r>
    <s v="Id235"/>
    <s v="Lynch"/>
    <n v="33.534999999999997"/>
    <n v="6.23"/>
    <s v="No"/>
    <s v="yes"/>
    <s v="No"/>
    <s v="One"/>
    <s v="yes"/>
    <x v="0"/>
    <x v="1"/>
    <n v="2000"/>
    <s v="Dec"/>
    <n v="11"/>
    <d v="2000-12-11T00:00:00"/>
    <x v="229"/>
    <x v="0"/>
    <s v="tier - 3"/>
    <x v="5"/>
    <m/>
  </r>
  <r>
    <s v="Id236"/>
    <s v="Hufstader"/>
    <n v="31.92"/>
    <n v="5.33"/>
    <s v="yes"/>
    <s v="No"/>
    <s v="No"/>
    <s v="No major surgery"/>
    <s v="yes"/>
    <x v="0"/>
    <x v="2"/>
    <n v="2002"/>
    <s v="Jul"/>
    <n v="15"/>
    <d v="2002-07-15T00:00:00"/>
    <x v="230"/>
    <x v="0"/>
    <s v="tier - 1"/>
    <x v="1"/>
    <m/>
  </r>
  <r>
    <s v="Id237"/>
    <s v="Doak"/>
    <n v="32.700000000000003"/>
    <n v="4.09"/>
    <s v="No"/>
    <s v="No"/>
    <s v="No"/>
    <s v="One"/>
    <s v="yes"/>
    <x v="0"/>
    <x v="2"/>
    <n v="2002"/>
    <s v="Nov"/>
    <n v="12"/>
    <d v="2002-11-12T00:00:00"/>
    <x v="231"/>
    <x v="0"/>
    <s v="tier - 1"/>
    <x v="1"/>
    <m/>
  </r>
  <r>
    <s v="Id238"/>
    <s v="Noya"/>
    <n v="41.25"/>
    <n v="5.19"/>
    <s v="No"/>
    <s v="No"/>
    <s v="No"/>
    <s v="No major surgery"/>
    <s v="yes"/>
    <x v="0"/>
    <x v="2"/>
    <n v="1991"/>
    <s v="Jun"/>
    <n v="16"/>
    <d v="1991-06-16T00:00:00"/>
    <x v="232"/>
    <x v="0"/>
    <s v="tier - 1"/>
    <x v="0"/>
    <m/>
  </r>
  <r>
    <s v="Id239"/>
    <s v="Heninger"/>
    <n v="33.11"/>
    <n v="4.12"/>
    <s v="No"/>
    <s v="No"/>
    <s v="Yes"/>
    <s v="One"/>
    <s v="yes"/>
    <x v="0"/>
    <x v="2"/>
    <n v="1989"/>
    <s v="Oct"/>
    <n v="5"/>
    <d v="1989-10-05T00:00:00"/>
    <x v="233"/>
    <x v="0"/>
    <s v="tier - 1"/>
    <x v="0"/>
    <m/>
  </r>
  <r>
    <s v="Id240"/>
    <s v="Richardson"/>
    <n v="36.159999999999997"/>
    <n v="5.0999999999999996"/>
    <s v="No"/>
    <s v="No"/>
    <s v="No"/>
    <s v="One"/>
    <s v="yes"/>
    <x v="0"/>
    <x v="2"/>
    <n v="1996"/>
    <s v="Nov"/>
    <n v="28"/>
    <d v="1996-11-28T00:00:00"/>
    <x v="234"/>
    <x v="2"/>
    <s v="tier - 2"/>
    <x v="2"/>
    <m/>
  </r>
  <r>
    <s v="Id241"/>
    <s v="Deucher"/>
    <n v="33.72"/>
    <n v="6.21"/>
    <s v="yes"/>
    <s v="No"/>
    <s v="Yes"/>
    <s v="One"/>
    <s v="yes"/>
    <x v="0"/>
    <x v="1"/>
    <n v="2004"/>
    <s v="Sep"/>
    <n v="6"/>
    <d v="2004-09-06T00:00:00"/>
    <x v="235"/>
    <x v="0"/>
    <s v="tier - 3"/>
    <x v="0"/>
    <m/>
  </r>
  <r>
    <s v="Id242"/>
    <s v="Wilson"/>
    <n v="37.74"/>
    <n v="9.5299999999999994"/>
    <s v="yes"/>
    <s v="No"/>
    <s v="No"/>
    <s v="One"/>
    <s v="yes"/>
    <x v="0"/>
    <x v="0"/>
    <n v="1996"/>
    <s v="Dec"/>
    <n v="17"/>
    <d v="1996-12-17T00:00:00"/>
    <x v="236"/>
    <x v="0"/>
    <s v="tier - 1"/>
    <x v="0"/>
    <m/>
  </r>
  <r>
    <s v="Id243"/>
    <s v="Hall"/>
    <n v="48.75"/>
    <n v="4.6399999999999997"/>
    <s v="yes"/>
    <s v="No"/>
    <s v="No"/>
    <s v="One"/>
    <s v="yes"/>
    <x v="0"/>
    <x v="2"/>
    <n v="2003"/>
    <s v="Nov"/>
    <n v="18"/>
    <d v="2003-11-18T00:00:00"/>
    <x v="237"/>
    <x v="0"/>
    <s v="tier - 3"/>
    <x v="2"/>
    <m/>
  </r>
  <r>
    <s v="Id244"/>
    <s v="Reed"/>
    <n v="31.065000000000001"/>
    <n v="5.05"/>
    <s v="No"/>
    <s v="No"/>
    <s v="No"/>
    <s v="One"/>
    <s v="yes"/>
    <x v="0"/>
    <x v="2"/>
    <n v="1998"/>
    <s v="Oct"/>
    <n v="21"/>
    <d v="1998-10-21T00:00:00"/>
    <x v="238"/>
    <x v="1"/>
    <s v="tier - 3"/>
    <x v="1"/>
    <m/>
  </r>
  <r>
    <s v="Id245"/>
    <s v="Frome"/>
    <n v="23.55"/>
    <n v="10.38"/>
    <s v="No"/>
    <s v="No"/>
    <s v="No"/>
    <s v="No major surgery"/>
    <s v="yes"/>
    <x v="2"/>
    <x v="0"/>
    <n v="2002"/>
    <s v="Nov"/>
    <n v="5"/>
    <d v="2002-11-05T00:00:00"/>
    <x v="239"/>
    <x v="0"/>
    <s v="tier - 1"/>
    <x v="1"/>
    <m/>
  </r>
  <r>
    <s v="Id246"/>
    <s v="Creasy"/>
    <n v="30.18"/>
    <n v="8.31"/>
    <s v="yes"/>
    <s v="No"/>
    <s v="No"/>
    <s v="One"/>
    <s v="yes"/>
    <x v="0"/>
    <x v="0"/>
    <n v="1988"/>
    <s v="Dec"/>
    <n v="12"/>
    <d v="1988-12-12T00:00:00"/>
    <x v="240"/>
    <x v="0"/>
    <s v="tier - 2"/>
    <x v="0"/>
    <m/>
  </r>
  <r>
    <s v="Id247"/>
    <s v="Latimer"/>
    <n v="29.94"/>
    <n v="7.59"/>
    <s v="No"/>
    <s v="No"/>
    <s v="No"/>
    <s v="No major surgery"/>
    <s v="yes"/>
    <x v="0"/>
    <x v="0"/>
    <n v="1999"/>
    <s v="Dec"/>
    <n v="17"/>
    <d v="1999-12-17T00:00:00"/>
    <x v="241"/>
    <x v="0"/>
    <s v="tier - 1"/>
    <x v="10"/>
    <m/>
  </r>
  <r>
    <s v="Id248"/>
    <s v="Wei"/>
    <n v="31.4"/>
    <n v="5.49"/>
    <s v="No"/>
    <s v="No"/>
    <s v="No"/>
    <s v="No major surgery"/>
    <s v="yes"/>
    <x v="0"/>
    <x v="2"/>
    <n v="1999"/>
    <s v="Aug"/>
    <n v="10"/>
    <d v="1999-08-10T00:00:00"/>
    <x v="242"/>
    <x v="0"/>
    <s v="tier - 1"/>
    <x v="4"/>
    <m/>
  </r>
  <r>
    <s v="Id249"/>
    <s v="Hayes"/>
    <n v="53.06"/>
    <n v="11.68"/>
    <s v="No"/>
    <s v="No"/>
    <s v="No"/>
    <s v="No major surgery"/>
    <s v="yes"/>
    <x v="0"/>
    <x v="0"/>
    <n v="2001"/>
    <s v="Jun"/>
    <n v="3"/>
    <d v="2001-06-03T00:00:00"/>
    <x v="243"/>
    <x v="0"/>
    <s v="tier - 3"/>
    <x v="1"/>
    <m/>
  </r>
  <r>
    <s v="Id250"/>
    <s v="Velardo"/>
    <n v="30.25"/>
    <n v="4.1900000000000004"/>
    <s v="No"/>
    <s v="No"/>
    <s v="No"/>
    <s v="Two"/>
    <s v="yes"/>
    <x v="0"/>
    <x v="2"/>
    <n v="1999"/>
    <s v="Nov"/>
    <n v="12"/>
    <d v="1999-11-12T00:00:00"/>
    <x v="244"/>
    <x v="0"/>
    <s v="tier - 2"/>
    <x v="2"/>
    <m/>
  </r>
  <r>
    <s v="Id251"/>
    <s v="Kastes"/>
    <n v="46.68"/>
    <n v="4.01"/>
    <s v="No"/>
    <s v="No"/>
    <s v="No"/>
    <s v="No major surgery"/>
    <s v="yes"/>
    <x v="0"/>
    <x v="2"/>
    <n v="1999"/>
    <s v="Nov"/>
    <n v="21"/>
    <d v="1999-11-21T00:00:00"/>
    <x v="245"/>
    <x v="0"/>
    <s v="tier - 2"/>
    <x v="0"/>
    <m/>
  </r>
  <r>
    <s v="Id252"/>
    <s v="Escorcia"/>
    <n v="30.4"/>
    <n v="5.91"/>
    <s v="No"/>
    <s v="yes"/>
    <s v="No"/>
    <s v="Two"/>
    <s v="yes"/>
    <x v="0"/>
    <x v="1"/>
    <n v="2002"/>
    <s v="Jul"/>
    <n v="29"/>
    <d v="2002-07-29T00:00:00"/>
    <x v="246"/>
    <x v="0"/>
    <s v="tier - 1"/>
    <x v="8"/>
    <m/>
  </r>
  <r>
    <s v="Id253"/>
    <s v="Larscheid"/>
    <n v="30.2"/>
    <n v="4.47"/>
    <s v="yes"/>
    <s v="No"/>
    <s v="Yes"/>
    <s v="One"/>
    <s v="yes"/>
    <x v="0"/>
    <x v="2"/>
    <n v="1998"/>
    <s v="Nov"/>
    <n v="19"/>
    <d v="1998-11-19T00:00:00"/>
    <x v="247"/>
    <x v="0"/>
    <s v="tier - 1"/>
    <x v="2"/>
    <m/>
  </r>
  <r>
    <s v="Id254"/>
    <s v="O'Bannon"/>
    <n v="51.18"/>
    <n v="4.5599999999999996"/>
    <s v="yes"/>
    <s v="yes"/>
    <s v="No"/>
    <s v="Two"/>
    <s v="yes"/>
    <x v="0"/>
    <x v="2"/>
    <n v="2002"/>
    <s v="Jul"/>
    <n v="11"/>
    <d v="2002-07-11T00:00:00"/>
    <x v="248"/>
    <x v="0"/>
    <s v="tier - 2"/>
    <x v="8"/>
    <m/>
  </r>
  <r>
    <s v="Id255"/>
    <s v="Ridgway"/>
    <n v="22.18"/>
    <n v="9.9"/>
    <s v="No"/>
    <s v="No"/>
    <s v="No"/>
    <s v="No major surgery"/>
    <s v="yes"/>
    <x v="2"/>
    <x v="0"/>
    <n v="1998"/>
    <s v="Aug"/>
    <n v="17"/>
    <d v="1998-08-17T00:00:00"/>
    <x v="249"/>
    <x v="0"/>
    <s v="tier - 3"/>
    <x v="0"/>
    <m/>
  </r>
  <r>
    <s v="Id256"/>
    <s v="Black"/>
    <n v="31.92"/>
    <n v="5.1100000000000003"/>
    <s v="No"/>
    <s v="No"/>
    <s v="Yes"/>
    <s v="One"/>
    <s v="yes"/>
    <x v="0"/>
    <x v="2"/>
    <n v="1998"/>
    <s v="Jul"/>
    <n v="2"/>
    <d v="1998-07-02T00:00:00"/>
    <x v="250"/>
    <x v="0"/>
    <s v="tier - 3"/>
    <x v="0"/>
    <m/>
  </r>
  <r>
    <s v="Id257"/>
    <s v="Canton"/>
    <n v="31.73"/>
    <n v="5.73"/>
    <s v="No"/>
    <s v="yes"/>
    <s v="No"/>
    <s v="One"/>
    <s v="yes"/>
    <x v="0"/>
    <x v="1"/>
    <n v="1998"/>
    <s v="Jun"/>
    <n v="20"/>
    <d v="1998-06-20T00:00:00"/>
    <x v="251"/>
    <x v="0"/>
    <s v="tier - 2"/>
    <x v="0"/>
    <m/>
  </r>
  <r>
    <s v="Id258"/>
    <s v="Fine"/>
    <n v="45.52"/>
    <n v="6.04"/>
    <s v="No"/>
    <s v="No"/>
    <s v="Yes"/>
    <s v="One"/>
    <s v="yes"/>
    <x v="0"/>
    <x v="1"/>
    <n v="1995"/>
    <s v="Nov"/>
    <n v="6"/>
    <d v="1995-11-06T00:00:00"/>
    <x v="252"/>
    <x v="1"/>
    <s v="tier - 2"/>
    <x v="0"/>
    <m/>
  </r>
  <r>
    <s v="Id259"/>
    <s v="Bui"/>
    <n v="52.81"/>
    <n v="5.19"/>
    <s v="No"/>
    <s v="No"/>
    <s v="Yes"/>
    <s v="One"/>
    <s v="yes"/>
    <x v="0"/>
    <x v="2"/>
    <n v="1995"/>
    <s v="Oct"/>
    <n v="14"/>
    <d v="1995-10-14T00:00:00"/>
    <x v="253"/>
    <x v="1"/>
    <s v="tier - 1"/>
    <x v="2"/>
    <m/>
  </r>
  <r>
    <s v="Id260"/>
    <s v="Riepma"/>
    <n v="33.58"/>
    <n v="5.56"/>
    <s v="No"/>
    <s v="No"/>
    <s v="No"/>
    <s v="One"/>
    <s v="yes"/>
    <x v="0"/>
    <x v="2"/>
    <n v="1995"/>
    <s v="Jul"/>
    <n v="9"/>
    <d v="1995-07-09T00:00:00"/>
    <x v="254"/>
    <x v="1"/>
    <s v="tier - 3"/>
    <x v="0"/>
    <m/>
  </r>
  <r>
    <s v="Id261"/>
    <s v="Inman"/>
    <n v="30.684999999999999"/>
    <n v="8.23"/>
    <s v="No"/>
    <s v="No"/>
    <s v="No"/>
    <s v="No major surgery"/>
    <s v="yes"/>
    <x v="0"/>
    <x v="0"/>
    <n v="1995"/>
    <s v="Oct"/>
    <n v="15"/>
    <d v="1995-10-15T00:00:00"/>
    <x v="255"/>
    <x v="1"/>
    <s v="tier - 3"/>
    <x v="0"/>
    <m/>
  </r>
  <r>
    <s v="Id262"/>
    <s v="Kruzel"/>
    <n v="37.524999999999999"/>
    <n v="9.0299999999999994"/>
    <s v="yes"/>
    <s v="No"/>
    <s v="No"/>
    <s v="Two"/>
    <s v="No"/>
    <x v="0"/>
    <x v="0"/>
    <n v="2004"/>
    <s v="Sep"/>
    <n v="6"/>
    <d v="2004-09-06T00:00:00"/>
    <x v="256"/>
    <x v="0"/>
    <s v="tier - 2"/>
    <x v="1"/>
    <m/>
  </r>
  <r>
    <s v="Id263"/>
    <s v="Lindsay"/>
    <n v="34.5"/>
    <n v="4.07"/>
    <s v="yes"/>
    <s v="No"/>
    <s v="No"/>
    <s v="No major surgery"/>
    <s v="yes"/>
    <x v="0"/>
    <x v="2"/>
    <n v="1991"/>
    <s v="Aug"/>
    <n v="5"/>
    <d v="1991-08-05T00:00:00"/>
    <x v="257"/>
    <x v="0"/>
    <s v="tier - 1"/>
    <x v="0"/>
    <m/>
  </r>
  <r>
    <s v="Id264"/>
    <s v="Land"/>
    <n v="28.16"/>
    <n v="5.77"/>
    <s v="No"/>
    <s v="No"/>
    <s v="No"/>
    <s v="Two"/>
    <s v="yes"/>
    <x v="1"/>
    <x v="1"/>
    <n v="1997"/>
    <s v="Nov"/>
    <n v="2"/>
    <d v="1997-11-02T00:00:00"/>
    <x v="258"/>
    <x v="1"/>
    <s v="tier - 1"/>
    <x v="1"/>
    <m/>
  </r>
  <r>
    <s v="Id265"/>
    <s v="Brecher"/>
    <n v="30.02"/>
    <n v="5.98"/>
    <s v="No"/>
    <s v="No"/>
    <s v="Yes"/>
    <s v="One"/>
    <s v="yes"/>
    <x v="0"/>
    <x v="1"/>
    <n v="2000"/>
    <s v="Aug"/>
    <n v="25"/>
    <d v="2000-08-25T00:00:00"/>
    <x v="259"/>
    <x v="0"/>
    <s v="tier - 3"/>
    <x v="1"/>
    <m/>
  </r>
  <r>
    <s v="Id266"/>
    <s v="Debolt"/>
    <n v="37.82"/>
    <n v="6.01"/>
    <s v="No"/>
    <s v="No"/>
    <s v="No"/>
    <s v="No major surgery"/>
    <s v="yes"/>
    <x v="0"/>
    <x v="1"/>
    <n v="1997"/>
    <s v="Jul"/>
    <n v="28"/>
    <d v="1997-07-28T00:00:00"/>
    <x v="260"/>
    <x v="1"/>
    <s v="tier - 3"/>
    <x v="1"/>
    <m/>
  </r>
  <r>
    <s v="Id267"/>
    <s v="Oswalt"/>
    <n v="33.14"/>
    <n v="5.67"/>
    <s v="yes"/>
    <s v="No"/>
    <s v="No"/>
    <s v="No major surgery"/>
    <s v="yes"/>
    <x v="0"/>
    <x v="2"/>
    <n v="1990"/>
    <s v="Oct"/>
    <n v="1"/>
    <d v="1990-10-01T00:00:00"/>
    <x v="261"/>
    <x v="0"/>
    <s v="tier - 2"/>
    <x v="0"/>
    <m/>
  </r>
  <r>
    <s v="Id268"/>
    <s v="Boyd"/>
    <n v="25.14"/>
    <n v="6.02"/>
    <s v="yes"/>
    <s v="No"/>
    <s v="Yes"/>
    <s v="One"/>
    <s v="yes"/>
    <x v="1"/>
    <x v="1"/>
    <n v="1991"/>
    <s v="Nov"/>
    <n v="17"/>
    <d v="1991-11-17T00:00:00"/>
    <x v="262"/>
    <x v="0"/>
    <s v="tier - 1"/>
    <x v="0"/>
    <m/>
  </r>
  <r>
    <s v="Id269"/>
    <s v="Bulewich"/>
    <n v="20.18"/>
    <n v="11.19"/>
    <s v="No"/>
    <s v="No"/>
    <s v="No"/>
    <s v="No major surgery"/>
    <s v="yes"/>
    <x v="2"/>
    <x v="0"/>
    <n v="2002"/>
    <s v="Oct"/>
    <n v="11"/>
    <d v="2002-10-11T00:00:00"/>
    <x v="263"/>
    <x v="0"/>
    <s v="tier - 3"/>
    <x v="0"/>
    <m/>
  </r>
  <r>
    <s v="Id270"/>
    <s v="Fukuda"/>
    <n v="44.36"/>
    <n v="5.1100000000000003"/>
    <s v="No"/>
    <s v="No"/>
    <s v="No"/>
    <s v="No major surgery"/>
    <s v="yes"/>
    <x v="0"/>
    <x v="2"/>
    <n v="2002"/>
    <s v="Jul"/>
    <n v="20"/>
    <d v="2002-07-20T00:00:00"/>
    <x v="264"/>
    <x v="0"/>
    <s v="tier - 2"/>
    <x v="11"/>
    <m/>
  </r>
  <r>
    <s v="Id271"/>
    <s v="Phillips"/>
    <n v="23.82"/>
    <n v="10.85"/>
    <s v="yes"/>
    <s v="No"/>
    <s v="No"/>
    <s v="No major surgery"/>
    <s v="yes"/>
    <x v="2"/>
    <x v="0"/>
    <n v="2001"/>
    <s v="Oct"/>
    <n v="15"/>
    <d v="2001-10-15T00:00:00"/>
    <x v="265"/>
    <x v="0"/>
    <s v="tier - 3"/>
    <x v="2"/>
    <m/>
  </r>
  <r>
    <s v="Id272"/>
    <s v="Maddison"/>
    <n v="45"/>
    <n v="5.24"/>
    <s v="yes"/>
    <s v="No"/>
    <s v="No"/>
    <s v="One"/>
    <s v="yes"/>
    <x v="0"/>
    <x v="2"/>
    <n v="2001"/>
    <s v="Jul"/>
    <n v="28"/>
    <d v="2001-07-28T00:00:00"/>
    <x v="266"/>
    <x v="0"/>
    <s v="tier - 2"/>
    <x v="8"/>
    <m/>
  </r>
  <r>
    <s v="Id273"/>
    <s v="Lockwood"/>
    <n v="26.62"/>
    <n v="10.08"/>
    <s v="No"/>
    <s v="No"/>
    <s v="No"/>
    <s v="No major surgery"/>
    <s v="yes"/>
    <x v="1"/>
    <x v="0"/>
    <n v="2001"/>
    <s v="Aug"/>
    <n v="26"/>
    <d v="2001-08-26T00:00:00"/>
    <x v="267"/>
    <x v="0"/>
    <s v="tier - 1"/>
    <x v="2"/>
    <m/>
  </r>
  <r>
    <s v="Id274"/>
    <s v="Defilippi"/>
    <n v="32.67"/>
    <n v="10.97"/>
    <s v="yes"/>
    <s v="No"/>
    <s v="No"/>
    <s v="No major surgery"/>
    <s v="yes"/>
    <x v="0"/>
    <x v="0"/>
    <n v="1997"/>
    <s v="Aug"/>
    <n v="26"/>
    <d v="1997-08-26T00:00:00"/>
    <x v="268"/>
    <x v="0"/>
    <s v="tier - 1"/>
    <x v="2"/>
    <m/>
  </r>
  <r>
    <s v="Id275"/>
    <s v="Jackson"/>
    <n v="44.44"/>
    <n v="4.9000000000000004"/>
    <s v="yes"/>
    <s v="No"/>
    <s v="No"/>
    <s v="One"/>
    <s v="yes"/>
    <x v="0"/>
    <x v="2"/>
    <n v="2000"/>
    <s v="Jun"/>
    <n v="24"/>
    <d v="2000-06-24T00:00:00"/>
    <x v="269"/>
    <x v="0"/>
    <s v="tier - 2"/>
    <x v="1"/>
    <m/>
  </r>
  <r>
    <s v="Id276"/>
    <s v="Ozahowski"/>
    <n v="28.31"/>
    <n v="5.33"/>
    <s v="No"/>
    <s v="No"/>
    <s v="No"/>
    <s v="No major surgery"/>
    <s v="yes"/>
    <x v="1"/>
    <x v="2"/>
    <n v="2000"/>
    <s v="Dec"/>
    <n v="9"/>
    <d v="2000-12-09T00:00:00"/>
    <x v="270"/>
    <x v="0"/>
    <s v="tier - 1"/>
    <x v="1"/>
    <m/>
  </r>
  <r>
    <s v="Id277"/>
    <s v="Guthals"/>
    <n v="25.05"/>
    <n v="4.6100000000000003"/>
    <s v="No"/>
    <s v="No"/>
    <s v="No"/>
    <s v="Two"/>
    <s v="yes"/>
    <x v="1"/>
    <x v="2"/>
    <n v="1996"/>
    <s v="Aug"/>
    <n v="5"/>
    <d v="1996-08-05T00:00:00"/>
    <x v="271"/>
    <x v="1"/>
    <s v="tier - 2"/>
    <x v="1"/>
    <m/>
  </r>
  <r>
    <s v="Id278"/>
    <s v="Yates"/>
    <n v="28.34"/>
    <n v="8.18"/>
    <s v="No"/>
    <s v="No"/>
    <s v="No"/>
    <s v="No major surgery"/>
    <s v="yes"/>
    <x v="1"/>
    <x v="0"/>
    <n v="1994"/>
    <s v="Sep"/>
    <n v="17"/>
    <d v="1994-09-17T00:00:00"/>
    <x v="272"/>
    <x v="0"/>
    <s v="tier - 2"/>
    <x v="0"/>
    <m/>
  </r>
  <r>
    <s v="Id279"/>
    <s v="Samuelson"/>
    <n v="17.765000000000001"/>
    <n v="5.62"/>
    <s v="No"/>
    <s v="No"/>
    <s v="No"/>
    <s v="No major surgery"/>
    <s v="yes"/>
    <x v="3"/>
    <x v="2"/>
    <n v="1994"/>
    <s v="Oct"/>
    <n v="2"/>
    <d v="1994-10-02T00:00:00"/>
    <x v="273"/>
    <x v="1"/>
    <s v="tier - 2"/>
    <x v="0"/>
    <m/>
  </r>
  <r>
    <s v="Id280"/>
    <s v="Lemos"/>
    <n v="36.119999999999997"/>
    <n v="5.82"/>
    <s v="No"/>
    <s v="No"/>
    <s v="No"/>
    <s v="No major surgery"/>
    <s v="yes"/>
    <x v="0"/>
    <x v="1"/>
    <n v="1999"/>
    <s v="Jun"/>
    <n v="11"/>
    <d v="1999-06-11T00:00:00"/>
    <x v="274"/>
    <x v="0"/>
    <s v="tier - 2"/>
    <x v="1"/>
    <m/>
  </r>
  <r>
    <s v="Id281"/>
    <s v="Seynders"/>
    <n v="23.19"/>
    <n v="7.66"/>
    <s v="No"/>
    <s v="No"/>
    <s v="No"/>
    <s v="No major surgery"/>
    <s v="yes"/>
    <x v="2"/>
    <x v="0"/>
    <n v="1996"/>
    <s v="Jun"/>
    <n v="13"/>
    <d v="1996-06-13T00:00:00"/>
    <x v="275"/>
    <x v="0"/>
    <s v="tier - 1"/>
    <x v="1"/>
    <m/>
  </r>
  <r>
    <s v="Id282"/>
    <s v="Saunders"/>
    <n v="35.99"/>
    <n v="4.2300000000000004"/>
    <s v="No"/>
    <s v="No"/>
    <s v="No"/>
    <s v="No major surgery"/>
    <s v="yes"/>
    <x v="0"/>
    <x v="2"/>
    <n v="2003"/>
    <s v="Jul"/>
    <n v="17"/>
    <d v="2003-07-17T00:00:00"/>
    <x v="276"/>
    <x v="0"/>
    <s v="tier - 2"/>
    <x v="1"/>
    <m/>
  </r>
  <r>
    <s v="Id283"/>
    <s v="Walker"/>
    <n v="30.25"/>
    <n v="5.58"/>
    <s v="No"/>
    <s v="No"/>
    <s v="Yes"/>
    <s v="One"/>
    <s v="yes"/>
    <x v="0"/>
    <x v="2"/>
    <n v="2003"/>
    <s v="Nov"/>
    <n v="21"/>
    <d v="2003-11-21T00:00:00"/>
    <x v="277"/>
    <x v="0"/>
    <s v="tier - 2"/>
    <x v="1"/>
    <m/>
  </r>
  <r>
    <s v="Id284"/>
    <s v="Lam"/>
    <n v="26.24"/>
    <n v="6.26"/>
    <s v="yes"/>
    <s v="No"/>
    <s v="No"/>
    <s v="No major surgery"/>
    <s v="yes"/>
    <x v="1"/>
    <x v="1"/>
    <n v="2003"/>
    <s v="Dec"/>
    <n v="1"/>
    <d v="2003-12-01T00:00:00"/>
    <x v="278"/>
    <x v="0"/>
    <s v="tier - 3"/>
    <x v="1"/>
    <m/>
  </r>
  <r>
    <s v="Id285"/>
    <s v="Sweigart"/>
    <n v="31.36"/>
    <n v="10.6"/>
    <s v="yes"/>
    <s v="No"/>
    <s v="No"/>
    <s v="No major surgery"/>
    <s v="yes"/>
    <x v="0"/>
    <x v="0"/>
    <n v="2003"/>
    <s v="Aug"/>
    <n v="6"/>
    <d v="2003-08-06T00:00:00"/>
    <x v="279"/>
    <x v="0"/>
    <s v="tier - 2"/>
    <x v="1"/>
    <m/>
  </r>
  <r>
    <s v="Id286"/>
    <s v="Sieczkowski"/>
    <n v="25.69"/>
    <n v="4.78"/>
    <s v="yes"/>
    <s v="No"/>
    <s v="No"/>
    <s v="No major surgery"/>
    <s v="yes"/>
    <x v="1"/>
    <x v="2"/>
    <n v="1997"/>
    <s v="Oct"/>
    <n v="30"/>
    <d v="1997-10-30T00:00:00"/>
    <x v="280"/>
    <x v="2"/>
    <s v="tier - 3"/>
    <x v="10"/>
    <m/>
  </r>
  <r>
    <s v="Id287"/>
    <s v="Jurgens"/>
    <n v="25.46"/>
    <n v="6.03"/>
    <s v="No"/>
    <s v="No"/>
    <s v="No"/>
    <s v="Two"/>
    <s v="yes"/>
    <x v="1"/>
    <x v="1"/>
    <n v="1988"/>
    <s v="Aug"/>
    <n v="20"/>
    <d v="1988-08-20T00:00:00"/>
    <x v="281"/>
    <x v="0"/>
    <s v="tier - 2"/>
    <x v="0"/>
    <m/>
  </r>
  <r>
    <s v="Id288"/>
    <s v="Hackman"/>
    <n v="31.83"/>
    <n v="11.55"/>
    <s v="yes"/>
    <s v="No"/>
    <s v="No"/>
    <s v="One"/>
    <s v="yes"/>
    <x v="0"/>
    <x v="0"/>
    <n v="1997"/>
    <s v="Oct"/>
    <n v="6"/>
    <d v="1997-10-06T00:00:00"/>
    <x v="282"/>
    <x v="1"/>
    <s v="tier - 3"/>
    <x v="5"/>
    <m/>
  </r>
  <r>
    <s v="Id289"/>
    <s v="Klarich"/>
    <n v="24.43"/>
    <n v="7.59"/>
    <s v="yes"/>
    <s v="No"/>
    <s v="No"/>
    <s v="One"/>
    <s v="yes"/>
    <x v="2"/>
    <x v="0"/>
    <n v="2003"/>
    <s v="Dec"/>
    <n v="3"/>
    <d v="2003-12-03T00:00:00"/>
    <x v="283"/>
    <x v="0"/>
    <s v="tier - 3"/>
    <x v="1"/>
    <m/>
  </r>
  <r>
    <s v="Id290"/>
    <s v="Schulten"/>
    <n v="41.9"/>
    <n v="4.26"/>
    <s v="No"/>
    <s v="No"/>
    <s v="No"/>
    <s v="No major surgery"/>
    <s v="yes"/>
    <x v="0"/>
    <x v="2"/>
    <n v="2000"/>
    <s v="Dec"/>
    <n v="17"/>
    <d v="2000-12-17T00:00:00"/>
    <x v="284"/>
    <x v="0"/>
    <s v="tier - 3"/>
    <x v="8"/>
    <m/>
  </r>
  <r>
    <s v="Id291"/>
    <s v="Fagerstrom"/>
    <n v="22.88"/>
    <n v="5.9"/>
    <s v="yes"/>
    <s v="No"/>
    <s v="Yes"/>
    <s v="One"/>
    <s v="yes"/>
    <x v="2"/>
    <x v="1"/>
    <n v="2000"/>
    <s v="Oct"/>
    <n v="3"/>
    <d v="2000-10-03T00:00:00"/>
    <x v="285"/>
    <x v="0"/>
    <s v="tier - 3"/>
    <x v="8"/>
    <m/>
  </r>
  <r>
    <s v="Id292"/>
    <s v="Bien"/>
    <n v="29.734999999999999"/>
    <n v="7.79"/>
    <s v="No"/>
    <s v="No"/>
    <s v="No"/>
    <s v="No major surgery"/>
    <s v="No"/>
    <x v="1"/>
    <x v="0"/>
    <n v="2000"/>
    <s v="Oct"/>
    <n v="11"/>
    <d v="2000-10-11T00:00:00"/>
    <x v="286"/>
    <x v="0"/>
    <s v="tier - 1"/>
    <x v="8"/>
    <m/>
  </r>
  <r>
    <s v="Id293"/>
    <s v="Hess"/>
    <n v="40.74"/>
    <n v="5.28"/>
    <s v="No"/>
    <s v="No"/>
    <s v="Yes"/>
    <s v="One"/>
    <s v="yes"/>
    <x v="0"/>
    <x v="2"/>
    <n v="1997"/>
    <s v="Aug"/>
    <n v="10"/>
    <d v="1997-08-10T00:00:00"/>
    <x v="287"/>
    <x v="0"/>
    <s v="tier - 1"/>
    <x v="1"/>
    <m/>
  </r>
  <r>
    <s v="Id294"/>
    <s v="Shaw"/>
    <n v="24.14"/>
    <n v="5.87"/>
    <s v="No"/>
    <s v="No"/>
    <s v="No"/>
    <s v="Two"/>
    <s v="yes"/>
    <x v="2"/>
    <x v="1"/>
    <n v="2004"/>
    <s v="Nov"/>
    <n v="14"/>
    <d v="2004-11-14T00:00:00"/>
    <x v="288"/>
    <x v="0"/>
    <s v="tier - 1"/>
    <x v="11"/>
    <m/>
  </r>
  <r>
    <s v="Id295"/>
    <s v="Williams"/>
    <n v="25.15"/>
    <n v="9.08"/>
    <s v="yes"/>
    <s v="No"/>
    <s v="No"/>
    <s v="One"/>
    <s v="yes"/>
    <x v="1"/>
    <x v="0"/>
    <n v="1999"/>
    <s v="Jun"/>
    <n v="9"/>
    <d v="1999-06-09T00:00:00"/>
    <x v="289"/>
    <x v="0"/>
    <s v="tier - 1"/>
    <x v="1"/>
    <m/>
  </r>
  <r>
    <s v="Id296"/>
    <s v="Menzies"/>
    <n v="28.71"/>
    <n v="5.2"/>
    <s v="No"/>
    <s v="No"/>
    <s v="No"/>
    <s v="One"/>
    <s v="yes"/>
    <x v="1"/>
    <x v="2"/>
    <n v="1999"/>
    <s v="Aug"/>
    <n v="29"/>
    <d v="1999-08-29T00:00:00"/>
    <x v="289"/>
    <x v="0"/>
    <s v="tier - 1"/>
    <x v="1"/>
    <m/>
  </r>
  <r>
    <s v="Id297"/>
    <s v="Buehler"/>
    <n v="23"/>
    <n v="5.48"/>
    <s v="No"/>
    <s v="No"/>
    <s v="No"/>
    <s v="No major surgery"/>
    <s v="yes"/>
    <x v="2"/>
    <x v="2"/>
    <n v="1999"/>
    <s v="Dec"/>
    <n v="24"/>
    <d v="1999-12-24T00:00:00"/>
    <x v="290"/>
    <x v="0"/>
    <s v="tier - 3"/>
    <x v="1"/>
    <m/>
  </r>
  <r>
    <s v="Id298"/>
    <s v="Degen"/>
    <n v="36.86"/>
    <n v="11.95"/>
    <s v="No"/>
    <s v="No"/>
    <s v="No"/>
    <s v="No major surgery"/>
    <s v="No"/>
    <x v="0"/>
    <x v="0"/>
    <n v="2004"/>
    <s v="Aug"/>
    <n v="4"/>
    <d v="2004-08-04T00:00:00"/>
    <x v="291"/>
    <x v="0"/>
    <s v="tier - 3"/>
    <x v="0"/>
    <m/>
  </r>
  <r>
    <s v="Id299"/>
    <s v="Arsenault"/>
    <n v="24.25"/>
    <n v="8.6999999999999993"/>
    <s v="yes"/>
    <s v="No"/>
    <s v="No"/>
    <s v="One"/>
    <s v="yes"/>
    <x v="2"/>
    <x v="0"/>
    <n v="2003"/>
    <s v="Sep"/>
    <n v="23"/>
    <d v="2003-09-23T00:00:00"/>
    <x v="292"/>
    <x v="0"/>
    <s v="tier - 1"/>
    <x v="1"/>
    <m/>
  </r>
  <r>
    <s v="Id300"/>
    <s v="Hoff"/>
    <n v="23.85"/>
    <n v="7.84"/>
    <s v="No"/>
    <s v="No"/>
    <s v="No"/>
    <s v="No major surgery"/>
    <s v="yes"/>
    <x v="2"/>
    <x v="0"/>
    <n v="2000"/>
    <s v="Oct"/>
    <n v="1"/>
    <d v="2000-10-01T00:00:00"/>
    <x v="293"/>
    <x v="0"/>
    <s v="tier - 3"/>
    <x v="2"/>
    <m/>
  </r>
  <r>
    <s v="Id301"/>
    <s v="Hall"/>
    <n v="40.020000000000003"/>
    <n v="5.19"/>
    <s v="yes"/>
    <s v="No"/>
    <s v="No"/>
    <s v="One"/>
    <s v="yes"/>
    <x v="0"/>
    <x v="2"/>
    <n v="1998"/>
    <s v="Nov"/>
    <n v="15"/>
    <d v="1998-11-15T00:00:00"/>
    <x v="294"/>
    <x v="0"/>
    <s v="tier - 3"/>
    <x v="1"/>
    <m/>
  </r>
  <r>
    <s v="Id302"/>
    <s v="Ashley"/>
    <n v="19.170000000000002"/>
    <n v="8.41"/>
    <s v="No"/>
    <s v="No"/>
    <s v="No"/>
    <s v="No major surgery"/>
    <s v="yes"/>
    <x v="2"/>
    <x v="0"/>
    <n v="1998"/>
    <s v="Jun"/>
    <n v="17"/>
    <d v="1998-06-17T00:00:00"/>
    <x v="295"/>
    <x v="0"/>
    <s v="tier - 3"/>
    <x v="1"/>
    <m/>
  </r>
  <r>
    <s v="Id303"/>
    <s v="Rindahl"/>
    <n v="43.53"/>
    <n v="5.86"/>
    <s v="yes"/>
    <s v="yes"/>
    <s v="No"/>
    <s v="Two"/>
    <s v="yes"/>
    <x v="0"/>
    <x v="1"/>
    <n v="1998"/>
    <s v="Sep"/>
    <n v="4"/>
    <d v="1998-09-04T00:00:00"/>
    <x v="296"/>
    <x v="0"/>
    <s v="tier - 3"/>
    <x v="1"/>
    <m/>
  </r>
  <r>
    <s v="Id304"/>
    <s v="Clark"/>
    <n v="46.06"/>
    <n v="4.18"/>
    <s v="No"/>
    <s v="yes"/>
    <s v="No"/>
    <s v="One"/>
    <s v="yes"/>
    <x v="0"/>
    <x v="2"/>
    <n v="1993"/>
    <s v="Nov"/>
    <n v="1"/>
    <d v="1993-11-01T00:00:00"/>
    <x v="297"/>
    <x v="1"/>
    <s v="tier - 3"/>
    <x v="2"/>
    <m/>
  </r>
  <r>
    <s v="Id305"/>
    <s v="Irish"/>
    <n v="29.92"/>
    <n v="11.99"/>
    <s v="yes"/>
    <s v="No"/>
    <s v="No"/>
    <s v="Two"/>
    <s v="yes"/>
    <x v="0"/>
    <x v="0"/>
    <n v="1993"/>
    <s v="Aug"/>
    <n v="12"/>
    <d v="1993-08-12T00:00:00"/>
    <x v="298"/>
    <x v="2"/>
    <s v="tier - 3"/>
    <x v="0"/>
    <m/>
  </r>
  <r>
    <s v="Id306"/>
    <s v="Richardson"/>
    <n v="28.46"/>
    <n v="4.8499999999999996"/>
    <s v="yes"/>
    <s v="No"/>
    <s v="No"/>
    <s v="One"/>
    <s v="yes"/>
    <x v="1"/>
    <x v="2"/>
    <n v="1996"/>
    <s v="Jun"/>
    <n v="21"/>
    <d v="1996-06-21T00:00:00"/>
    <x v="299"/>
    <x v="1"/>
    <s v="tier - 3"/>
    <x v="5"/>
    <m/>
  </r>
  <r>
    <s v="Id307"/>
    <s v="Dewitt"/>
    <n v="24.56"/>
    <n v="6.18"/>
    <s v="yes"/>
    <s v="No"/>
    <s v="Yes"/>
    <s v="One"/>
    <s v="yes"/>
    <x v="2"/>
    <x v="1"/>
    <n v="2000"/>
    <s v="Jul"/>
    <n v="14"/>
    <d v="2000-07-14T00:00:00"/>
    <x v="300"/>
    <x v="0"/>
    <s v="tier - 1"/>
    <x v="1"/>
    <m/>
  </r>
  <r>
    <s v="Id308"/>
    <s v="Hickman"/>
    <n v="41.19"/>
    <n v="6.37"/>
    <s v="No"/>
    <s v="No"/>
    <s v="No"/>
    <s v="No major surgery"/>
    <s v="yes"/>
    <x v="0"/>
    <x v="1"/>
    <n v="1999"/>
    <s v="Nov"/>
    <n v="1"/>
    <d v="1999-11-01T00:00:00"/>
    <x v="301"/>
    <x v="0"/>
    <s v="tier - 2"/>
    <x v="8"/>
    <m/>
  </r>
  <r>
    <s v="Id309"/>
    <s v="Gonzalez"/>
    <n v="18.63"/>
    <n v="9.81"/>
    <s v="yes"/>
    <s v="No"/>
    <s v="No"/>
    <s v="Two"/>
    <s v="yes"/>
    <x v="2"/>
    <x v="0"/>
    <n v="1996"/>
    <s v="Oct"/>
    <n v="24"/>
    <d v="1996-10-24T00:00:00"/>
    <x v="302"/>
    <x v="0"/>
    <s v="tier - 2"/>
    <x v="0"/>
    <m/>
  </r>
  <r>
    <s v="Id310"/>
    <s v="Difani"/>
    <n v="26.26"/>
    <n v="11.8"/>
    <s v="yes"/>
    <s v="No"/>
    <s v="No"/>
    <s v="One"/>
    <s v="yes"/>
    <x v="1"/>
    <x v="0"/>
    <n v="1996"/>
    <s v="Jun"/>
    <n v="13"/>
    <d v="1996-06-13T00:00:00"/>
    <x v="303"/>
    <x v="0"/>
    <s v="tier - 2"/>
    <x v="2"/>
    <m/>
  </r>
  <r>
    <s v="Id311"/>
    <s v="Turner"/>
    <n v="22.37"/>
    <n v="5.86"/>
    <s v="yes"/>
    <s v="No"/>
    <s v="Yes"/>
    <s v="One"/>
    <s v="yes"/>
    <x v="2"/>
    <x v="1"/>
    <n v="2003"/>
    <s v="Jun"/>
    <n v="5"/>
    <d v="2003-06-05T00:00:00"/>
    <x v="304"/>
    <x v="0"/>
    <s v="tier - 2"/>
    <x v="2"/>
    <m/>
  </r>
  <r>
    <s v="Id312"/>
    <s v="Widmann"/>
    <n v="39.619999999999997"/>
    <n v="4.28"/>
    <s v="No"/>
    <s v="No"/>
    <s v="No"/>
    <s v="One"/>
    <s v="yes"/>
    <x v="0"/>
    <x v="2"/>
    <n v="1996"/>
    <s v="Jun"/>
    <n v="30"/>
    <d v="1996-06-30T00:00:00"/>
    <x v="305"/>
    <x v="0"/>
    <s v="tier - 2"/>
    <x v="0"/>
    <m/>
  </r>
  <r>
    <s v="Id313"/>
    <s v="Tunney"/>
    <n v="18.329999999999998"/>
    <n v="4.16"/>
    <s v="yes"/>
    <s v="No"/>
    <s v="No"/>
    <s v="No major surgery"/>
    <s v="yes"/>
    <x v="3"/>
    <x v="2"/>
    <n v="2002"/>
    <s v="Sep"/>
    <n v="30"/>
    <d v="2002-09-30T00:00:00"/>
    <x v="306"/>
    <x v="0"/>
    <s v="tier - 3"/>
    <x v="1"/>
    <m/>
  </r>
  <r>
    <s v="Id314"/>
    <s v="San Juan"/>
    <n v="17.11"/>
    <n v="4.9800000000000004"/>
    <s v="yes"/>
    <s v="No"/>
    <s v="Yes"/>
    <s v="One"/>
    <s v="yes"/>
    <x v="3"/>
    <x v="2"/>
    <n v="1995"/>
    <s v="Sep"/>
    <n v="24"/>
    <d v="1995-09-24T00:00:00"/>
    <x v="307"/>
    <x v="0"/>
    <s v="tier - 1"/>
    <x v="2"/>
    <m/>
  </r>
  <r>
    <s v="Id315"/>
    <s v="Croll"/>
    <n v="43.5"/>
    <n v="6.38"/>
    <s v="No"/>
    <s v="yes"/>
    <s v="No"/>
    <s v="One"/>
    <s v="yes"/>
    <x v="0"/>
    <x v="1"/>
    <n v="1987"/>
    <s v="Jun"/>
    <n v="18"/>
    <d v="1987-06-18T00:00:00"/>
    <x v="308"/>
    <x v="0"/>
    <s v="tier - 3"/>
    <x v="0"/>
    <m/>
  </r>
  <r>
    <s v="Id316"/>
    <s v="Rolfes"/>
    <n v="25.364999999999998"/>
    <n v="5.19"/>
    <s v="No"/>
    <s v="No"/>
    <s v="No"/>
    <s v="Two"/>
    <s v="No"/>
    <x v="1"/>
    <x v="2"/>
    <n v="1991"/>
    <s v="Nov"/>
    <n v="20"/>
    <d v="1991-11-20T00:00:00"/>
    <x v="309"/>
    <x v="0"/>
    <s v="tier - 2"/>
    <x v="0"/>
    <m/>
  </r>
  <r>
    <s v="Id317"/>
    <s v="Hinkle"/>
    <n v="28.594999999999999"/>
    <n v="10.210000000000001"/>
    <s v="No"/>
    <s v="No"/>
    <s v="No"/>
    <s v="No major surgery"/>
    <s v="No"/>
    <x v="1"/>
    <x v="0"/>
    <n v="2002"/>
    <s v="Dec"/>
    <n v="15"/>
    <d v="2002-12-15T00:00:00"/>
    <x v="310"/>
    <x v="0"/>
    <s v="tier - 3"/>
    <x v="1"/>
    <m/>
  </r>
  <r>
    <s v="Id318"/>
    <s v="Leuchanka"/>
    <n v="29.83"/>
    <n v="9.6999999999999993"/>
    <s v="yes"/>
    <s v="No"/>
    <s v="Yes"/>
    <s v="One"/>
    <s v="yes"/>
    <x v="1"/>
    <x v="0"/>
    <n v="1988"/>
    <s v="Sep"/>
    <n v="28"/>
    <d v="1988-09-28T00:00:00"/>
    <x v="311"/>
    <x v="0"/>
    <s v="tier - 2"/>
    <x v="1"/>
    <m/>
  </r>
  <r>
    <s v="Id319"/>
    <s v="Ayr"/>
    <n v="24.7"/>
    <n v="10.25"/>
    <s v="No"/>
    <s v="No"/>
    <s v="No"/>
    <s v="Three"/>
    <s v="No"/>
    <x v="2"/>
    <x v="0"/>
    <n v="1997"/>
    <s v="Dec"/>
    <n v="19"/>
    <d v="1997-12-19T00:00:00"/>
    <x v="312"/>
    <x v="0"/>
    <s v="tier - 3"/>
    <x v="1"/>
    <m/>
  </r>
  <r>
    <s v="Id320"/>
    <s v="Siegel"/>
    <n v="17.940000000000001"/>
    <n v="9.77"/>
    <s v="No"/>
    <s v="No"/>
    <s v="No"/>
    <s v="No major surgery"/>
    <s v="yes"/>
    <x v="3"/>
    <x v="0"/>
    <n v="1998"/>
    <s v="Sep"/>
    <n v="15"/>
    <d v="1998-09-15T00:00:00"/>
    <x v="313"/>
    <x v="0"/>
    <s v="tier - 3"/>
    <x v="8"/>
    <m/>
  </r>
  <r>
    <s v="Id321"/>
    <s v="Penrose"/>
    <n v="21.08"/>
    <n v="4.83"/>
    <s v="No"/>
    <s v="No"/>
    <s v="Yes"/>
    <s v="One"/>
    <s v="yes"/>
    <x v="2"/>
    <x v="2"/>
    <n v="1998"/>
    <s v="Aug"/>
    <n v="9"/>
    <d v="1998-08-09T00:00:00"/>
    <x v="314"/>
    <x v="0"/>
    <s v="tier - 1"/>
    <x v="9"/>
    <m/>
  </r>
  <r>
    <s v="Id322"/>
    <s v="Schuler"/>
    <n v="37.715000000000003"/>
    <n v="10.86"/>
    <s v="yes"/>
    <s v="No"/>
    <s v="No"/>
    <s v="No major surgery"/>
    <s v="No"/>
    <x v="0"/>
    <x v="0"/>
    <n v="1997"/>
    <s v="Dec"/>
    <n v="22"/>
    <d v="1997-12-22T00:00:00"/>
    <x v="315"/>
    <x v="0"/>
    <s v="tier - 2"/>
    <x v="2"/>
    <m/>
  </r>
  <r>
    <s v="Id323"/>
    <s v="Walker"/>
    <n v="22.39"/>
    <n v="9.5299999999999994"/>
    <s v="yes"/>
    <s v="No"/>
    <s v="No"/>
    <s v="No major surgery"/>
    <s v="yes"/>
    <x v="2"/>
    <x v="0"/>
    <n v="2002"/>
    <s v="Jun"/>
    <n v="21"/>
    <d v="2002-06-21T00:00:00"/>
    <x v="316"/>
    <x v="0"/>
    <s v="tier - 3"/>
    <x v="0"/>
    <m/>
  </r>
  <r>
    <s v="Id324"/>
    <s v="Stange"/>
    <n v="28.78"/>
    <n v="5.68"/>
    <s v="No"/>
    <s v="No"/>
    <s v="No"/>
    <s v="No major surgery"/>
    <s v="yes"/>
    <x v="1"/>
    <x v="2"/>
    <n v="1994"/>
    <s v="Sep"/>
    <n v="26"/>
    <d v="1994-09-26T00:00:00"/>
    <x v="317"/>
    <x v="1"/>
    <s v="tier - 1"/>
    <x v="1"/>
    <m/>
  </r>
  <r>
    <s v="Id325"/>
    <s v="Roy"/>
    <n v="18.329999999999998"/>
    <n v="5.57"/>
    <s v="yes"/>
    <s v="No"/>
    <s v="No"/>
    <s v="No major surgery"/>
    <s v="yes"/>
    <x v="3"/>
    <x v="2"/>
    <n v="1989"/>
    <s v="Oct"/>
    <n v="1"/>
    <d v="1989-10-01T00:00:00"/>
    <x v="318"/>
    <x v="0"/>
    <s v="tier - 1"/>
    <x v="1"/>
    <m/>
  </r>
  <r>
    <s v="Id326"/>
    <s v="Potere"/>
    <n v="26.39"/>
    <n v="4.58"/>
    <s v="yes"/>
    <s v="No"/>
    <s v="No"/>
    <s v="One"/>
    <s v="yes"/>
    <x v="1"/>
    <x v="2"/>
    <n v="1995"/>
    <s v="Sep"/>
    <n v="10"/>
    <d v="1995-09-10T00:00:00"/>
    <x v="319"/>
    <x v="1"/>
    <s v="tier - 1"/>
    <x v="12"/>
    <m/>
  </r>
  <r>
    <s v="Id327"/>
    <s v="Podgurski"/>
    <n v="19.260000000000002"/>
    <n v="8.9600000000000009"/>
    <s v="yes"/>
    <s v="No"/>
    <s v="No"/>
    <s v="One"/>
    <s v="yes"/>
    <x v="2"/>
    <x v="0"/>
    <n v="2001"/>
    <s v="Oct"/>
    <n v="13"/>
    <d v="2001-10-13T00:00:00"/>
    <x v="320"/>
    <x v="0"/>
    <s v="tier - 1"/>
    <x v="1"/>
    <m/>
  </r>
  <r>
    <s v="Id328"/>
    <s v="Diamond"/>
    <n v="26.92"/>
    <n v="6.09"/>
    <s v="No"/>
    <s v="No"/>
    <s v="No"/>
    <s v="No major surgery"/>
    <s v="yes"/>
    <x v="1"/>
    <x v="1"/>
    <n v="1987"/>
    <s v="Aug"/>
    <n v="1"/>
    <d v="1987-08-01T00:00:00"/>
    <x v="321"/>
    <x v="0"/>
    <s v="tier - 2"/>
    <x v="0"/>
    <m/>
  </r>
  <r>
    <s v="Id329"/>
    <s v="Sallade"/>
    <n v="19.73"/>
    <n v="4.3600000000000003"/>
    <s v="No"/>
    <s v="No"/>
    <s v="No"/>
    <s v="No major surgery"/>
    <s v="yes"/>
    <x v="2"/>
    <x v="2"/>
    <n v="1999"/>
    <s v="Jun"/>
    <n v="25"/>
    <d v="1999-06-25T00:00:00"/>
    <x v="322"/>
    <x v="0"/>
    <s v="tier - 3"/>
    <x v="11"/>
    <m/>
  </r>
  <r>
    <s v="Id330"/>
    <s v="Zhang"/>
    <n v="23.56"/>
    <n v="11.74"/>
    <s v="yes"/>
    <s v="No"/>
    <s v="No"/>
    <s v="No major surgery"/>
    <s v="yes"/>
    <x v="2"/>
    <x v="0"/>
    <n v="1994"/>
    <s v="Jul"/>
    <n v="10"/>
    <d v="1994-07-10T00:00:00"/>
    <x v="323"/>
    <x v="0"/>
    <s v="tier - 1"/>
    <x v="2"/>
    <m/>
  </r>
  <r>
    <s v="Id331"/>
    <s v="Chatfield"/>
    <n v="37.67"/>
    <n v="5.89"/>
    <s v="No"/>
    <s v="No"/>
    <s v="No"/>
    <s v="One"/>
    <s v="yes"/>
    <x v="0"/>
    <x v="1"/>
    <n v="1993"/>
    <s v="Sep"/>
    <n v="25"/>
    <d v="1993-09-25T00:00:00"/>
    <x v="324"/>
    <x v="0"/>
    <s v="tier - 3"/>
    <x v="0"/>
    <m/>
  </r>
  <r>
    <s v="Id332"/>
    <s v="Bruns"/>
    <n v="18.73"/>
    <n v="10.64"/>
    <s v="No"/>
    <s v="No"/>
    <s v="No"/>
    <s v="Two"/>
    <s v="yes"/>
    <x v="2"/>
    <x v="0"/>
    <n v="2001"/>
    <s v="Aug"/>
    <n v="29"/>
    <d v="2001-08-29T00:00:00"/>
    <x v="325"/>
    <x v="0"/>
    <s v="tier - 3"/>
    <x v="8"/>
    <m/>
  </r>
  <r>
    <s v="Id333"/>
    <s v="Yochum"/>
    <n v="33.090000000000003"/>
    <n v="6.06"/>
    <s v="No"/>
    <s v="No"/>
    <s v="Yes"/>
    <s v="One"/>
    <s v="yes"/>
    <x v="0"/>
    <x v="1"/>
    <n v="1994"/>
    <s v="Oct"/>
    <n v="25"/>
    <d v="1994-10-25T00:00:00"/>
    <x v="326"/>
    <x v="0"/>
    <s v="tier - 3"/>
    <x v="0"/>
    <m/>
  </r>
  <r>
    <s v="Id334"/>
    <s v="Freeburn"/>
    <n v="18.329999999999998"/>
    <n v="7.46"/>
    <s v="yes"/>
    <s v="No"/>
    <s v="No"/>
    <s v="One"/>
    <s v="yes"/>
    <x v="3"/>
    <x v="0"/>
    <n v="1994"/>
    <s v="Jul"/>
    <n v="6"/>
    <d v="1994-07-06T00:00:00"/>
    <x v="327"/>
    <x v="0"/>
    <s v="tier - 1"/>
    <x v="2"/>
    <m/>
  </r>
  <r>
    <s v="Id335"/>
    <s v="Spencer"/>
    <n v="27.74"/>
    <n v="4.68"/>
    <s v="yes"/>
    <s v="No"/>
    <s v="No"/>
    <s v="Two"/>
    <s v="yes"/>
    <x v="1"/>
    <x v="2"/>
    <n v="1996"/>
    <s v="Aug"/>
    <n v="14"/>
    <d v="1996-08-14T00:00:00"/>
    <x v="328"/>
    <x v="0"/>
    <s v="tier - 2"/>
    <x v="1"/>
    <m/>
  </r>
  <r>
    <s v="Id336"/>
    <s v="Jarosik"/>
    <n v="24.2"/>
    <n v="6.15"/>
    <s v="No"/>
    <s v="No"/>
    <s v="No"/>
    <s v="One"/>
    <s v="yes"/>
    <x v="2"/>
    <x v="1"/>
    <n v="1996"/>
    <s v="Jul"/>
    <n v="3"/>
    <d v="1996-07-03T00:00:00"/>
    <x v="329"/>
    <x v="0"/>
    <s v="tier - 1"/>
    <x v="1"/>
    <m/>
  </r>
  <r>
    <s v="Id337"/>
    <s v="Heinzen"/>
    <n v="22.03"/>
    <n v="4.28"/>
    <s v="yes"/>
    <s v="No"/>
    <s v="No"/>
    <s v="No major surgery"/>
    <s v="yes"/>
    <x v="2"/>
    <x v="2"/>
    <n v="2000"/>
    <s v="Sep"/>
    <n v="23"/>
    <d v="2000-09-23T00:00:00"/>
    <x v="330"/>
    <x v="0"/>
    <s v="tier - 2"/>
    <x v="1"/>
    <m/>
  </r>
  <r>
    <s v="Id338"/>
    <s v="Kelley"/>
    <n v="26.885000000000002"/>
    <n v="9.86"/>
    <s v="No"/>
    <s v="No"/>
    <s v="No"/>
    <s v="Three"/>
    <s v="yes"/>
    <x v="1"/>
    <x v="0"/>
    <n v="2001"/>
    <s v="Sep"/>
    <n v="2"/>
    <d v="2001-09-02T00:00:00"/>
    <x v="331"/>
    <x v="0"/>
    <s v="tier - 2"/>
    <x v="0"/>
    <m/>
  </r>
  <r>
    <s v="Id339"/>
    <s v="Thacker"/>
    <n v="16.36"/>
    <n v="11.19"/>
    <s v="No"/>
    <s v="No"/>
    <s v="No"/>
    <s v="No major surgery"/>
    <s v="yes"/>
    <x v="3"/>
    <x v="0"/>
    <n v="1996"/>
    <s v="Oct"/>
    <n v="11"/>
    <d v="1996-10-11T00:00:00"/>
    <x v="332"/>
    <x v="0"/>
    <s v="tier - 3"/>
    <x v="1"/>
    <m/>
  </r>
  <r>
    <s v="Id340"/>
    <s v="Jeseritz"/>
    <n v="32.299999999999997"/>
    <n v="4.8899999999999997"/>
    <s v="yes"/>
    <s v="No"/>
    <s v="Yes"/>
    <s v="One"/>
    <s v="No"/>
    <x v="0"/>
    <x v="2"/>
    <n v="1997"/>
    <s v="Jul"/>
    <n v="5"/>
    <d v="1997-07-05T00:00:00"/>
    <x v="333"/>
    <x v="0"/>
    <s v="tier - 3"/>
    <x v="8"/>
    <m/>
  </r>
  <r>
    <s v="Id341"/>
    <s v="Hohman"/>
    <n v="16.05"/>
    <n v="4.3499999999999996"/>
    <s v="yes"/>
    <s v="No"/>
    <s v="No"/>
    <s v="No major surgery"/>
    <s v="yes"/>
    <x v="3"/>
    <x v="2"/>
    <n v="1997"/>
    <s v="Dec"/>
    <n v="22"/>
    <d v="1997-12-22T00:00:00"/>
    <x v="334"/>
    <x v="0"/>
    <s v="tier - 3"/>
    <x v="2"/>
    <m/>
  </r>
  <r>
    <s v="Id342"/>
    <s v="Hill"/>
    <n v="29.07"/>
    <n v="8.66"/>
    <s v="yes"/>
    <s v="No"/>
    <s v="No"/>
    <s v="Two"/>
    <s v="yes"/>
    <x v="1"/>
    <x v="0"/>
    <n v="1997"/>
    <s v="Jul"/>
    <n v="6"/>
    <d v="1997-07-06T00:00:00"/>
    <x v="335"/>
    <x v="0"/>
    <s v="tier - 2"/>
    <x v="8"/>
    <m/>
  </r>
  <r>
    <s v="Id343"/>
    <s v="Kuepfer"/>
    <n v="17.43"/>
    <n v="8.64"/>
    <s v="No"/>
    <s v="No"/>
    <s v="No"/>
    <s v="No major surgery"/>
    <s v="yes"/>
    <x v="3"/>
    <x v="0"/>
    <n v="1997"/>
    <s v="Aug"/>
    <n v="2"/>
    <d v="1997-08-02T00:00:00"/>
    <x v="336"/>
    <x v="0"/>
    <s v="tier - 3"/>
    <x v="0"/>
    <m/>
  </r>
  <r>
    <s v="Id344"/>
    <s v="Kaczmarek"/>
    <n v="19.329999999999998"/>
    <n v="4.2699999999999996"/>
    <s v="No"/>
    <s v="No"/>
    <s v="No"/>
    <s v="No major surgery"/>
    <s v="yes"/>
    <x v="2"/>
    <x v="2"/>
    <n v="1997"/>
    <s v="Sep"/>
    <n v="2"/>
    <d v="1997-09-02T00:00:00"/>
    <x v="337"/>
    <x v="0"/>
    <s v="tier - 3"/>
    <x v="0"/>
    <m/>
  </r>
  <r>
    <s v="Id345"/>
    <s v="Pitt"/>
    <n v="30.52"/>
    <n v="4.21"/>
    <s v="No"/>
    <s v="No"/>
    <s v="No"/>
    <s v="One"/>
    <s v="yes"/>
    <x v="0"/>
    <x v="2"/>
    <n v="1991"/>
    <s v="Nov"/>
    <n v="13"/>
    <d v="1991-11-13T00:00:00"/>
    <x v="338"/>
    <x v="1"/>
    <s v="tier - 2"/>
    <x v="2"/>
    <m/>
  </r>
  <r>
    <s v="Id346"/>
    <s v="Lorton"/>
    <n v="39.21"/>
    <n v="5.04"/>
    <s v="No"/>
    <s v="No"/>
    <s v="Yes"/>
    <s v="One"/>
    <s v="yes"/>
    <x v="0"/>
    <x v="2"/>
    <n v="1994"/>
    <s v="Dec"/>
    <n v="2"/>
    <d v="1994-12-02T00:00:00"/>
    <x v="339"/>
    <x v="1"/>
    <s v="tier - 1"/>
    <x v="5"/>
    <m/>
  </r>
  <r>
    <s v="Id347"/>
    <s v="Castaneda"/>
    <n v="26.98"/>
    <n v="5.21"/>
    <s v="yes"/>
    <s v="No"/>
    <s v="No"/>
    <s v="Two"/>
    <s v="yes"/>
    <x v="1"/>
    <x v="2"/>
    <n v="1994"/>
    <s v="Jul"/>
    <n v="1"/>
    <d v="1994-07-01T00:00:00"/>
    <x v="340"/>
    <x v="0"/>
    <s v="tier - 3"/>
    <x v="2"/>
    <m/>
  </r>
  <r>
    <s v="Id348"/>
    <s v="Cherop"/>
    <n v="25.84"/>
    <n v="8.83"/>
    <s v="No"/>
    <s v="No"/>
    <s v="No"/>
    <s v="No major surgery"/>
    <s v="No"/>
    <x v="1"/>
    <x v="0"/>
    <n v="2001"/>
    <s v="Oct"/>
    <n v="6"/>
    <d v="2001-10-06T00:00:00"/>
    <x v="341"/>
    <x v="0"/>
    <s v="tier - 1"/>
    <x v="12"/>
    <m/>
  </r>
  <r>
    <s v="Id349"/>
    <s v="Howell"/>
    <n v="28.31"/>
    <n v="8.4700000000000006"/>
    <s v="yes"/>
    <s v="No"/>
    <s v="No"/>
    <s v="Two"/>
    <s v="yes"/>
    <x v="1"/>
    <x v="0"/>
    <n v="2003"/>
    <s v="Jul"/>
    <n v="3"/>
    <d v="2003-07-03T00:00:00"/>
    <x v="342"/>
    <x v="0"/>
    <s v="tier - 3"/>
    <x v="2"/>
    <m/>
  </r>
  <r>
    <s v="Id350"/>
    <s v="Palmer"/>
    <n v="23.94"/>
    <n v="4.2"/>
    <s v="No"/>
    <s v="No"/>
    <s v="No"/>
    <s v="No major surgery"/>
    <s v="yes"/>
    <x v="2"/>
    <x v="2"/>
    <n v="1996"/>
    <s v="Nov"/>
    <n v="17"/>
    <d v="1996-11-17T00:00:00"/>
    <x v="343"/>
    <x v="0"/>
    <s v="tier - 2"/>
    <x v="1"/>
    <m/>
  </r>
  <r>
    <s v="Id351"/>
    <s v="Olson"/>
    <n v="20.03"/>
    <n v="6.14"/>
    <s v="yes"/>
    <s v="No"/>
    <s v="No"/>
    <s v="No major surgery"/>
    <s v="yes"/>
    <x v="2"/>
    <x v="1"/>
    <n v="2003"/>
    <s v="Dec"/>
    <n v="5"/>
    <d v="2003-12-05T00:00:00"/>
    <x v="344"/>
    <x v="0"/>
    <s v="tier - 2"/>
    <x v="7"/>
    <m/>
  </r>
  <r>
    <s v="Id352"/>
    <s v="Waldron"/>
    <n v="41.42"/>
    <n v="6.07"/>
    <s v="No"/>
    <s v="No"/>
    <s v="No"/>
    <s v="No major surgery"/>
    <s v="No"/>
    <x v="0"/>
    <x v="1"/>
    <n v="2003"/>
    <s v="Nov"/>
    <n v="18"/>
    <d v="2003-11-18T00:00:00"/>
    <x v="345"/>
    <x v="0"/>
    <s v="tier - 1"/>
    <x v="11"/>
    <m/>
  </r>
  <r>
    <s v="Id353"/>
    <s v="Meyer"/>
    <n v="36.67"/>
    <n v="10.210000000000001"/>
    <s v="No"/>
    <s v="No"/>
    <s v="No"/>
    <s v="No major surgery"/>
    <s v="No"/>
    <x v="0"/>
    <x v="0"/>
    <n v="1997"/>
    <s v="Jun"/>
    <n v="20"/>
    <d v="1997-06-20T00:00:00"/>
    <x v="346"/>
    <x v="1"/>
    <s v="tier - 3"/>
    <x v="12"/>
    <m/>
  </r>
  <r>
    <s v="Id354"/>
    <s v="Stack"/>
    <n v="27.645"/>
    <n v="4.6900000000000004"/>
    <s v="No"/>
    <s v="No"/>
    <s v="No"/>
    <s v="No major surgery"/>
    <s v="No"/>
    <x v="1"/>
    <x v="2"/>
    <n v="1991"/>
    <s v="Sep"/>
    <n v="1"/>
    <d v="1991-09-01T00:00:00"/>
    <x v="347"/>
    <x v="0"/>
    <s v="tier - 1"/>
    <x v="0"/>
    <m/>
  </r>
  <r>
    <s v="Id355"/>
    <s v="Sanchez Y Torres"/>
    <n v="22.72"/>
    <n v="5.71"/>
    <s v="No"/>
    <s v="No"/>
    <s v="No"/>
    <s v="No major surgery"/>
    <s v="yes"/>
    <x v="2"/>
    <x v="1"/>
    <n v="1993"/>
    <s v="Oct"/>
    <n v="28"/>
    <d v="1993-10-28T00:00:00"/>
    <x v="348"/>
    <x v="0"/>
    <s v="tier - 1"/>
    <x v="2"/>
    <m/>
  </r>
  <r>
    <s v="Id356"/>
    <s v="Daniels"/>
    <n v="36.520000000000003"/>
    <n v="9.07"/>
    <s v="yes"/>
    <s v="No"/>
    <s v="Yes"/>
    <s v="One"/>
    <s v="No"/>
    <x v="0"/>
    <x v="0"/>
    <n v="1995"/>
    <s v="Jun"/>
    <n v="23"/>
    <d v="1995-06-23T00:00:00"/>
    <x v="349"/>
    <x v="0"/>
    <s v="tier - 3"/>
    <x v="1"/>
    <m/>
  </r>
  <r>
    <s v="Id357"/>
    <s v="Pepp"/>
    <n v="33.96"/>
    <n v="4.99"/>
    <s v="No"/>
    <s v="No"/>
    <s v="No"/>
    <s v="No major surgery"/>
    <s v="yes"/>
    <x v="0"/>
    <x v="2"/>
    <n v="1993"/>
    <s v="Oct"/>
    <n v="7"/>
    <d v="1993-10-07T00:00:00"/>
    <x v="350"/>
    <x v="0"/>
    <s v="tier - 2"/>
    <x v="0"/>
    <m/>
  </r>
  <r>
    <s v="Id358"/>
    <s v="Buechler"/>
    <n v="26.695"/>
    <n v="8.31"/>
    <s v="No"/>
    <s v="No"/>
    <s v="No"/>
    <s v="No major surgery"/>
    <s v="yes"/>
    <x v="1"/>
    <x v="0"/>
    <n v="1996"/>
    <s v="Dec"/>
    <n v="14"/>
    <d v="1996-12-14T00:00:00"/>
    <x v="351"/>
    <x v="0"/>
    <s v="tier - 1"/>
    <x v="2"/>
    <m/>
  </r>
  <r>
    <s v="Id359"/>
    <s v="Buenting"/>
    <n v="18.45"/>
    <n v="5.07"/>
    <s v="yes"/>
    <s v="No"/>
    <s v="No"/>
    <s v="No major surgery"/>
    <s v="yes"/>
    <x v="3"/>
    <x v="2"/>
    <n v="1996"/>
    <s v="Nov"/>
    <n v="13"/>
    <d v="1996-11-13T00:00:00"/>
    <x v="352"/>
    <x v="0"/>
    <s v="tier - 2"/>
    <x v="8"/>
    <m/>
  </r>
  <r>
    <s v="Id360"/>
    <s v="Evans"/>
    <n v="33.18"/>
    <n v="4.79"/>
    <s v="No"/>
    <s v="No"/>
    <s v="No"/>
    <s v="No major surgery"/>
    <s v="yes"/>
    <x v="0"/>
    <x v="2"/>
    <n v="1996"/>
    <s v="Aug"/>
    <n v="10"/>
    <d v="1996-08-10T00:00:00"/>
    <x v="353"/>
    <x v="0"/>
    <s v="tier - 3"/>
    <x v="0"/>
    <m/>
  </r>
  <r>
    <s v="Id361"/>
    <s v="Arcand"/>
    <n v="36.1"/>
    <n v="11.39"/>
    <s v="yes"/>
    <s v="No"/>
    <s v="No"/>
    <s v="Two"/>
    <s v="No"/>
    <x v="0"/>
    <x v="0"/>
    <n v="1996"/>
    <s v="Oct"/>
    <n v="27"/>
    <d v="1996-10-27T00:00:00"/>
    <x v="354"/>
    <x v="0"/>
    <s v="tier - 3"/>
    <x v="0"/>
    <m/>
  </r>
  <r>
    <s v="Id362"/>
    <s v="Kesack"/>
    <n v="22.77"/>
    <n v="6"/>
    <s v="No"/>
    <s v="No"/>
    <s v="No"/>
    <s v="No major surgery"/>
    <s v="yes"/>
    <x v="2"/>
    <x v="1"/>
    <n v="2004"/>
    <s v="Jul"/>
    <n v="16"/>
    <d v="2004-07-16T00:00:00"/>
    <x v="355"/>
    <x v="0"/>
    <s v="tier - 2"/>
    <x v="9"/>
    <m/>
  </r>
  <r>
    <s v="Id363"/>
    <s v="Post"/>
    <n v="21.24"/>
    <n v="5.13"/>
    <s v="No"/>
    <s v="No"/>
    <s v="No"/>
    <s v="No major surgery"/>
    <s v="yes"/>
    <x v="2"/>
    <x v="2"/>
    <n v="1996"/>
    <s v="Dec"/>
    <n v="19"/>
    <d v="1996-12-19T00:00:00"/>
    <x v="356"/>
    <x v="0"/>
    <s v="tier - 2"/>
    <x v="2"/>
    <m/>
  </r>
  <r>
    <s v="Id364"/>
    <s v="Dunne"/>
    <n v="17.600000000000001"/>
    <n v="5.26"/>
    <s v="yes"/>
    <s v="No"/>
    <s v="No"/>
    <s v="No major surgery"/>
    <s v="yes"/>
    <x v="3"/>
    <x v="2"/>
    <n v="2001"/>
    <s v="Dec"/>
    <n v="26"/>
    <d v="2001-12-26T00:00:00"/>
    <x v="357"/>
    <x v="0"/>
    <s v="tier - 2"/>
    <x v="2"/>
    <m/>
  </r>
  <r>
    <s v="Id365"/>
    <s v="Kilel"/>
    <n v="26.29"/>
    <n v="6.84"/>
    <s v="No"/>
    <s v="No"/>
    <s v="No"/>
    <s v="No major surgery"/>
    <s v="yes"/>
    <x v="1"/>
    <x v="0"/>
    <n v="1986"/>
    <s v="Aug"/>
    <n v="27"/>
    <d v="1986-08-27T00:00:00"/>
    <x v="358"/>
    <x v="0"/>
    <s v="tier - 1"/>
    <x v="0"/>
    <m/>
  </r>
  <r>
    <s v="Id366"/>
    <s v="Nicholson"/>
    <n v="35.31"/>
    <n v="9.0399999999999991"/>
    <s v="No"/>
    <s v="No"/>
    <s v="No"/>
    <s v="No major surgery"/>
    <s v="No"/>
    <x v="0"/>
    <x v="0"/>
    <n v="2000"/>
    <s v="Jun"/>
    <n v="20"/>
    <d v="2000-06-20T00:00:00"/>
    <x v="359"/>
    <x v="0"/>
    <s v="tier - 1"/>
    <x v="2"/>
    <m/>
  </r>
  <r>
    <s v="Id367"/>
    <s v="Susmann"/>
    <n v="27.04"/>
    <n v="4.0999999999999996"/>
    <s v="No"/>
    <s v="No"/>
    <s v="No"/>
    <s v="One"/>
    <s v="yes"/>
    <x v="1"/>
    <x v="2"/>
    <n v="1987"/>
    <s v="Sep"/>
    <n v="14"/>
    <d v="1987-09-14T00:00:00"/>
    <x v="360"/>
    <x v="0"/>
    <s v="tier - 1"/>
    <x v="2"/>
    <m/>
  </r>
  <r>
    <s v="Id368"/>
    <s v="Harsh"/>
    <n v="30.23"/>
    <n v="4.2300000000000004"/>
    <s v="yes"/>
    <s v="No"/>
    <s v="Yes"/>
    <s v="One"/>
    <s v="yes"/>
    <x v="0"/>
    <x v="2"/>
    <n v="2003"/>
    <s v="Jul"/>
    <n v="29"/>
    <d v="2003-07-29T00:00:00"/>
    <x v="361"/>
    <x v="0"/>
    <s v="tier - 1"/>
    <x v="7"/>
    <m/>
  </r>
  <r>
    <s v="Id369"/>
    <s v="Pocasangre"/>
    <n v="30.6"/>
    <n v="6.48"/>
    <s v="yes"/>
    <s v="No"/>
    <s v="Yes"/>
    <s v="One"/>
    <s v="yes"/>
    <x v="0"/>
    <x v="0"/>
    <n v="1993"/>
    <s v="Oct"/>
    <n v="12"/>
    <d v="1993-10-12T00:00:00"/>
    <x v="362"/>
    <x v="0"/>
    <s v="tier - 2"/>
    <x v="0"/>
    <m/>
  </r>
  <r>
    <s v="Id370"/>
    <s v="Martinez Lopez"/>
    <n v="26.8"/>
    <n v="5.53"/>
    <s v="No"/>
    <s v="No"/>
    <s v="No"/>
    <s v="One"/>
    <s v="yes"/>
    <x v="1"/>
    <x v="2"/>
    <n v="2004"/>
    <s v="Jun"/>
    <n v="26"/>
    <d v="2004-06-26T00:00:00"/>
    <x v="363"/>
    <x v="0"/>
    <s v="tier - 3"/>
    <x v="5"/>
    <m/>
  </r>
  <r>
    <s v="Id371"/>
    <s v="Riegel"/>
    <n v="16.86"/>
    <n v="4.07"/>
    <s v="yes"/>
    <s v="No"/>
    <s v="No"/>
    <s v="No major surgery"/>
    <s v="yes"/>
    <x v="3"/>
    <x v="2"/>
    <n v="1996"/>
    <s v="Sep"/>
    <n v="19"/>
    <d v="1996-09-19T00:00:00"/>
    <x v="364"/>
    <x v="1"/>
    <s v="tier - 3"/>
    <x v="2"/>
    <m/>
  </r>
  <r>
    <s v="Id372"/>
    <s v="Monson"/>
    <n v="16.3"/>
    <n v="5.51"/>
    <s v="No"/>
    <s v="No"/>
    <s v="No"/>
    <s v="One"/>
    <s v="yes"/>
    <x v="3"/>
    <x v="2"/>
    <n v="1996"/>
    <s v="Sep"/>
    <n v="18"/>
    <d v="1996-09-18T00:00:00"/>
    <x v="365"/>
    <x v="2"/>
    <s v="tier - 2"/>
    <x v="3"/>
    <m/>
  </r>
  <r>
    <s v="Id373"/>
    <s v="Klubben"/>
    <n v="29.81"/>
    <n v="11.66"/>
    <s v="No"/>
    <s v="No"/>
    <s v="No"/>
    <s v="No major surgery"/>
    <s v="yes"/>
    <x v="1"/>
    <x v="0"/>
    <n v="1999"/>
    <s v="Sep"/>
    <n v="22"/>
    <d v="1999-09-22T00:00:00"/>
    <x v="366"/>
    <x v="0"/>
    <s v="tier - 2"/>
    <x v="0"/>
    <m/>
  </r>
  <r>
    <s v="Id374"/>
    <s v="Mascaro"/>
    <n v="16.329999999999998"/>
    <n v="7.26"/>
    <s v="yes"/>
    <s v="No"/>
    <s v="No"/>
    <s v="No major surgery"/>
    <s v="yes"/>
    <x v="3"/>
    <x v="0"/>
    <n v="1998"/>
    <s v="Sep"/>
    <n v="16"/>
    <d v="1998-09-16T00:00:00"/>
    <x v="367"/>
    <x v="1"/>
    <s v="tier - 3"/>
    <x v="1"/>
    <m/>
  </r>
  <r>
    <s v="Id375"/>
    <s v="Norvell"/>
    <n v="16.37"/>
    <n v="4.79"/>
    <s v="yes"/>
    <s v="No"/>
    <s v="No"/>
    <s v="No major surgery"/>
    <s v="yes"/>
    <x v="3"/>
    <x v="2"/>
    <n v="2003"/>
    <s v="Aug"/>
    <n v="24"/>
    <d v="2003-08-24T00:00:00"/>
    <x v="368"/>
    <x v="0"/>
    <s v="tier - 2"/>
    <x v="1"/>
    <m/>
  </r>
  <r>
    <s v="Id376"/>
    <s v="Ornelas"/>
    <n v="22.42"/>
    <n v="4.68"/>
    <s v="yes"/>
    <s v="No"/>
    <s v="No"/>
    <s v="One"/>
    <s v="No"/>
    <x v="2"/>
    <x v="2"/>
    <n v="1988"/>
    <s v="Oct"/>
    <n v="15"/>
    <d v="1988-10-15T00:00:00"/>
    <x v="369"/>
    <x v="0"/>
    <s v="tier - 1"/>
    <x v="0"/>
    <m/>
  </r>
  <r>
    <s v="Id377"/>
    <s v="Fitzpatrick"/>
    <n v="31.35"/>
    <n v="4.33"/>
    <s v="yes"/>
    <s v="No"/>
    <s v="Yes"/>
    <s v="One"/>
    <s v="No"/>
    <x v="0"/>
    <x v="2"/>
    <n v="1992"/>
    <s v="Dec"/>
    <n v="22"/>
    <d v="1992-12-22T00:00:00"/>
    <x v="370"/>
    <x v="0"/>
    <s v="tier - 3"/>
    <x v="2"/>
    <m/>
  </r>
  <r>
    <s v="Id378"/>
    <s v="Bloomquist"/>
    <n v="31.9"/>
    <n v="11.89"/>
    <s v="No"/>
    <s v="No"/>
    <s v="No"/>
    <s v="No major surgery"/>
    <s v="No"/>
    <x v="0"/>
    <x v="0"/>
    <n v="1994"/>
    <s v="Sep"/>
    <n v="24"/>
    <d v="1994-09-24T00:00:00"/>
    <x v="371"/>
    <x v="0"/>
    <s v="tier - 3"/>
    <x v="1"/>
    <m/>
  </r>
  <r>
    <s v="Id379"/>
    <s v="Wick"/>
    <n v="30.6"/>
    <n v="5.24"/>
    <s v="No"/>
    <s v="No"/>
    <s v="No"/>
    <s v="No major surgery"/>
    <s v="yes"/>
    <x v="0"/>
    <x v="2"/>
    <n v="1995"/>
    <s v="Oct"/>
    <n v="9"/>
    <d v="1995-10-09T00:00:00"/>
    <x v="372"/>
    <x v="0"/>
    <s v="tier - 3"/>
    <x v="8"/>
    <m/>
  </r>
  <r>
    <s v="Id380"/>
    <s v="Zappala"/>
    <n v="28.975000000000001"/>
    <n v="7.63"/>
    <s v="No"/>
    <s v="No"/>
    <s v="No"/>
    <s v="No major surgery"/>
    <s v="yes"/>
    <x v="1"/>
    <x v="0"/>
    <n v="1995"/>
    <s v="Jun"/>
    <n v="16"/>
    <d v="1995-06-16T00:00:00"/>
    <x v="373"/>
    <x v="0"/>
    <s v="tier - 1"/>
    <x v="0"/>
    <m/>
  </r>
  <r>
    <s v="Id381"/>
    <s v="Earle"/>
    <n v="24.86"/>
    <n v="8.92"/>
    <s v="yes"/>
    <s v="No"/>
    <s v="No"/>
    <s v="Two"/>
    <s v="No"/>
    <x v="2"/>
    <x v="0"/>
    <n v="1981"/>
    <s v="Oct"/>
    <n v="10"/>
    <d v="1981-10-10T00:00:00"/>
    <x v="374"/>
    <x v="0"/>
    <s v="tier - 1"/>
    <x v="0"/>
    <m/>
  </r>
  <r>
    <s v="Id382"/>
    <s v="Majewski"/>
    <n v="19.54"/>
    <n v="5.37"/>
    <s v="No"/>
    <s v="No"/>
    <s v="No"/>
    <s v="No major surgery"/>
    <s v="yes"/>
    <x v="2"/>
    <x v="2"/>
    <n v="1988"/>
    <s v="Aug"/>
    <n v="18"/>
    <d v="1988-08-18T00:00:00"/>
    <x v="375"/>
    <x v="0"/>
    <s v="tier - 1"/>
    <x v="1"/>
    <m/>
  </r>
  <r>
    <s v="Id383"/>
    <s v="Apfelbaum"/>
    <n v="26.74"/>
    <n v="4.3099999999999996"/>
    <s v="No"/>
    <s v="No"/>
    <s v="No"/>
    <s v="No major surgery"/>
    <s v="yes"/>
    <x v="1"/>
    <x v="2"/>
    <n v="1995"/>
    <s v="Aug"/>
    <n v="23"/>
    <d v="1995-08-23T00:00:00"/>
    <x v="376"/>
    <x v="0"/>
    <s v="tier - 3"/>
    <x v="2"/>
    <m/>
  </r>
  <r>
    <s v="Id384"/>
    <s v="Graham"/>
    <n v="22.99"/>
    <n v="10.46"/>
    <s v="No"/>
    <s v="No"/>
    <s v="No"/>
    <s v="Three"/>
    <s v="yes"/>
    <x v="2"/>
    <x v="0"/>
    <n v="2001"/>
    <s v="Nov"/>
    <n v="11"/>
    <d v="2001-11-11T00:00:00"/>
    <x v="377"/>
    <x v="0"/>
    <s v="tier - 2"/>
    <x v="1"/>
    <m/>
  </r>
  <r>
    <s v="Id385"/>
    <s v="Whitacre"/>
    <n v="31.46"/>
    <n v="7.39"/>
    <s v="No"/>
    <s v="No"/>
    <s v="No"/>
    <s v="No major surgery"/>
    <s v="No"/>
    <x v="0"/>
    <x v="0"/>
    <n v="1986"/>
    <s v="Dec"/>
    <n v="27"/>
    <d v="1986-12-27T00:00:00"/>
    <x v="378"/>
    <x v="0"/>
    <s v="tier - 2"/>
    <x v="0"/>
    <m/>
  </r>
  <r>
    <s v="Id386"/>
    <s v="Wegener"/>
    <n v="30.86"/>
    <n v="6.18"/>
    <s v="No"/>
    <s v="yes"/>
    <s v="No"/>
    <s v="Two"/>
    <s v="yes"/>
    <x v="0"/>
    <x v="1"/>
    <n v="1999"/>
    <s v="Jun"/>
    <n v="6"/>
    <d v="1999-06-06T00:00:00"/>
    <x v="379"/>
    <x v="0"/>
    <s v="tier - 3"/>
    <x v="2"/>
    <m/>
  </r>
  <r>
    <s v="Id387"/>
    <s v="Collie"/>
    <n v="31.96"/>
    <n v="8.86"/>
    <s v="No"/>
    <s v="No"/>
    <s v="No"/>
    <s v="No major surgery"/>
    <s v="yes"/>
    <x v="0"/>
    <x v="0"/>
    <n v="1997"/>
    <s v="Nov"/>
    <n v="4"/>
    <d v="1997-11-04T00:00:00"/>
    <x v="380"/>
    <x v="0"/>
    <s v="tier - 2"/>
    <x v="1"/>
    <m/>
  </r>
  <r>
    <s v="Id388"/>
    <s v="Murphy"/>
    <n v="23.76"/>
    <n v="10.96"/>
    <s v="No"/>
    <s v="No"/>
    <s v="No"/>
    <s v="Three"/>
    <s v="yes"/>
    <x v="2"/>
    <x v="0"/>
    <n v="1999"/>
    <s v="Aug"/>
    <n v="12"/>
    <d v="1999-08-12T00:00:00"/>
    <x v="381"/>
    <x v="0"/>
    <s v="tier - 2"/>
    <x v="2"/>
    <m/>
  </r>
  <r>
    <s v="Id389"/>
    <s v="Butters"/>
    <n v="19.38"/>
    <n v="6.28"/>
    <s v="No"/>
    <s v="No"/>
    <s v="No"/>
    <s v="No major surgery"/>
    <s v="yes"/>
    <x v="2"/>
    <x v="1"/>
    <n v="1988"/>
    <s v="Nov"/>
    <n v="4"/>
    <d v="1988-11-04T00:00:00"/>
    <x v="382"/>
    <x v="0"/>
    <s v="tier - 1"/>
    <x v="0"/>
    <m/>
  </r>
  <r>
    <s v="Id390"/>
    <s v="Cook"/>
    <n v="16.21"/>
    <n v="6.29"/>
    <s v="yes"/>
    <s v="No"/>
    <s v="No"/>
    <s v="One"/>
    <s v="yes"/>
    <x v="3"/>
    <x v="1"/>
    <n v="1990"/>
    <s v="Oct"/>
    <n v="11"/>
    <d v="1990-10-11T00:00:00"/>
    <x v="383"/>
    <x v="0"/>
    <s v="tier - 1"/>
    <x v="0"/>
    <m/>
  </r>
  <r>
    <s v="Id391"/>
    <s v="Breen"/>
    <n v="32.54"/>
    <n v="4.0199999999999996"/>
    <s v="No"/>
    <s v="yes"/>
    <s v="No"/>
    <s v="One"/>
    <s v="yes"/>
    <x v="0"/>
    <x v="2"/>
    <n v="1985"/>
    <s v="Jun"/>
    <n v="14"/>
    <d v="1985-06-14T00:00:00"/>
    <x v="384"/>
    <x v="0"/>
    <s v="tier - 1"/>
    <x v="0"/>
    <m/>
  </r>
  <r>
    <s v="Id392"/>
    <s v="Fitzsimons"/>
    <n v="36.765000000000001"/>
    <n v="11.95"/>
    <s v="yes"/>
    <s v="No"/>
    <s v="No"/>
    <s v="Two"/>
    <s v="No"/>
    <x v="0"/>
    <x v="0"/>
    <n v="1992"/>
    <s v="Nov"/>
    <n v="17"/>
    <d v="1992-11-17T00:00:00"/>
    <x v="385"/>
    <x v="2"/>
    <s v="tier - 2"/>
    <x v="10"/>
    <m/>
  </r>
  <r>
    <s v="Id393"/>
    <s v="Houle"/>
    <n v="35.909999999999997"/>
    <n v="8.7100000000000009"/>
    <s v="No"/>
    <s v="No"/>
    <s v="No"/>
    <s v="No major surgery"/>
    <s v="No"/>
    <x v="0"/>
    <x v="0"/>
    <n v="1990"/>
    <s v="Nov"/>
    <n v="8"/>
    <d v="1990-11-08T00:00:00"/>
    <x v="386"/>
    <x v="0"/>
    <s v="tier - 3"/>
    <x v="2"/>
    <m/>
  </r>
  <r>
    <s v="Id394"/>
    <s v="Woodward"/>
    <n v="32.06"/>
    <n v="4.67"/>
    <s v="No"/>
    <s v="yes"/>
    <s v="No"/>
    <s v="One"/>
    <s v="yes"/>
    <x v="0"/>
    <x v="2"/>
    <n v="1992"/>
    <s v="Sep"/>
    <n v="14"/>
    <d v="1992-09-14T00:00:00"/>
    <x v="387"/>
    <x v="1"/>
    <s v="tier - 1"/>
    <x v="2"/>
    <m/>
  </r>
  <r>
    <s v="Id395"/>
    <s v="Ray"/>
    <n v="24.1"/>
    <n v="11.14"/>
    <s v="yes"/>
    <s v="No"/>
    <s v="No"/>
    <s v="One"/>
    <s v="No"/>
    <x v="2"/>
    <x v="0"/>
    <n v="1984"/>
    <s v="Jul"/>
    <n v="6"/>
    <d v="1984-07-06T00:00:00"/>
    <x v="388"/>
    <x v="0"/>
    <s v="tier - 3"/>
    <x v="0"/>
    <m/>
  </r>
  <r>
    <s v="Id396"/>
    <s v="Jennings"/>
    <n v="27.1"/>
    <n v="9.0500000000000007"/>
    <s v="No"/>
    <s v="No"/>
    <s v="No"/>
    <s v="Two"/>
    <s v="No"/>
    <x v="1"/>
    <x v="0"/>
    <n v="2003"/>
    <s v="Jul"/>
    <n v="10"/>
    <d v="2003-07-10T00:00:00"/>
    <x v="389"/>
    <x v="0"/>
    <s v="tier - 2"/>
    <x v="11"/>
    <m/>
  </r>
  <r>
    <s v="Id397"/>
    <s v="Fuller"/>
    <n v="24.42"/>
    <n v="11.31"/>
    <s v="No"/>
    <s v="No"/>
    <s v="No"/>
    <s v="No major surgery"/>
    <s v="yes"/>
    <x v="2"/>
    <x v="0"/>
    <n v="1981"/>
    <s v="Dec"/>
    <n v="14"/>
    <d v="1981-12-14T00:00:00"/>
    <x v="390"/>
    <x v="0"/>
    <s v="tier - 2"/>
    <x v="0"/>
    <m/>
  </r>
  <r>
    <s v="Id398"/>
    <s v="Lovisek"/>
    <n v="26.695"/>
    <n v="4.68"/>
    <s v="yes"/>
    <s v="No"/>
    <s v="No"/>
    <s v="Two"/>
    <s v="yes"/>
    <x v="1"/>
    <x v="2"/>
    <n v="1995"/>
    <s v="Oct"/>
    <n v="21"/>
    <d v="1995-10-21T00:00:00"/>
    <x v="391"/>
    <x v="0"/>
    <s v="tier - 3"/>
    <x v="2"/>
    <m/>
  </r>
  <r>
    <s v="Id399"/>
    <s v="Painter"/>
    <n v="27.79"/>
    <n v="6.05"/>
    <s v="yes"/>
    <s v="yes"/>
    <s v="No"/>
    <s v="One"/>
    <s v="yes"/>
    <x v="1"/>
    <x v="1"/>
    <n v="1988"/>
    <s v="Aug"/>
    <n v="18"/>
    <d v="1988-08-18T00:00:00"/>
    <x v="392"/>
    <x v="0"/>
    <s v="tier - 3"/>
    <x v="0"/>
    <m/>
  </r>
  <r>
    <s v="Id400"/>
    <s v="Edwards"/>
    <n v="32.68"/>
    <n v="4.68"/>
    <s v="yes"/>
    <s v="No"/>
    <s v="No"/>
    <s v="No major surgery"/>
    <s v="No"/>
    <x v="0"/>
    <x v="2"/>
    <n v="1989"/>
    <s v="Dec"/>
    <n v="2"/>
    <d v="1989-12-02T00:00:00"/>
    <x v="393"/>
    <x v="0"/>
    <s v="tier - 2"/>
    <x v="0"/>
    <m/>
  </r>
  <r>
    <s v="Id401"/>
    <s v="Liebl"/>
    <n v="26.4"/>
    <n v="9.5"/>
    <s v="yes"/>
    <s v="No"/>
    <s v="No"/>
    <s v="Two"/>
    <s v="No"/>
    <x v="1"/>
    <x v="0"/>
    <n v="2004"/>
    <s v="Nov"/>
    <n v="5"/>
    <d v="2004-11-05T00:00:00"/>
    <x v="394"/>
    <x v="0"/>
    <s v="tier - 2"/>
    <x v="7"/>
    <m/>
  </r>
  <r>
    <s v="Id402"/>
    <s v="Kasabian-Larson"/>
    <n v="23.655000000000001"/>
    <n v="10.84"/>
    <s v="yes"/>
    <s v="No"/>
    <s v="Yes"/>
    <s v="One"/>
    <s v="yes"/>
    <x v="2"/>
    <x v="0"/>
    <n v="1986"/>
    <s v="Dec"/>
    <n v="1"/>
    <d v="1986-12-01T00:00:00"/>
    <x v="395"/>
    <x v="0"/>
    <s v="tier - 2"/>
    <x v="0"/>
    <m/>
  </r>
  <r>
    <s v="Id403"/>
    <s v="Creamer"/>
    <n v="27.36"/>
    <n v="5.88"/>
    <s v="No"/>
    <s v="No"/>
    <s v="No"/>
    <s v="Two"/>
    <s v="No"/>
    <x v="1"/>
    <x v="1"/>
    <n v="1994"/>
    <s v="Aug"/>
    <n v="22"/>
    <d v="1994-08-22T00:00:00"/>
    <x v="396"/>
    <x v="0"/>
    <s v="tier - 3"/>
    <x v="8"/>
    <m/>
  </r>
  <r>
    <s v="Id404"/>
    <s v="Kimbel"/>
    <n v="27.82"/>
    <n v="5.24"/>
    <s v="yes"/>
    <s v="No"/>
    <s v="No"/>
    <s v="No major surgery"/>
    <s v="yes"/>
    <x v="1"/>
    <x v="2"/>
    <n v="1993"/>
    <s v="Jun"/>
    <n v="22"/>
    <d v="1993-06-22T00:00:00"/>
    <x v="397"/>
    <x v="0"/>
    <s v="tier - 2"/>
    <x v="1"/>
    <m/>
  </r>
  <r>
    <s v="Id405"/>
    <s v="Livensparger"/>
    <n v="25.46"/>
    <n v="11.75"/>
    <s v="No"/>
    <s v="No"/>
    <s v="No"/>
    <s v="No major surgery"/>
    <s v="No"/>
    <x v="1"/>
    <x v="0"/>
    <n v="1986"/>
    <s v="Sep"/>
    <n v="9"/>
    <d v="1986-09-09T00:00:00"/>
    <x v="398"/>
    <x v="0"/>
    <s v="tier - 2"/>
    <x v="0"/>
    <m/>
  </r>
  <r>
    <s v="Id406"/>
    <s v="Grange"/>
    <n v="25.1"/>
    <n v="6.97"/>
    <s v="No"/>
    <s v="No"/>
    <s v="No"/>
    <s v="No major surgery"/>
    <s v="yes"/>
    <x v="1"/>
    <x v="0"/>
    <n v="1991"/>
    <s v="Oct"/>
    <n v="28"/>
    <d v="1991-10-28T00:00:00"/>
    <x v="399"/>
    <x v="0"/>
    <s v="tier - 2"/>
    <x v="0"/>
    <m/>
  </r>
  <r>
    <s v="Id407"/>
    <s v="Nunlist"/>
    <n v="32.11"/>
    <n v="4.76"/>
    <s v="No"/>
    <s v="No"/>
    <s v="No"/>
    <s v="Two"/>
    <s v="No"/>
    <x v="0"/>
    <x v="2"/>
    <n v="1991"/>
    <s v="Aug"/>
    <n v="25"/>
    <d v="1991-08-25T00:00:00"/>
    <x v="400"/>
    <x v="0"/>
    <s v="tier - 1"/>
    <x v="0"/>
    <m/>
  </r>
  <r>
    <s v="Id408"/>
    <s v="Cutter"/>
    <n v="29.8"/>
    <n v="8.24"/>
    <s v="yes"/>
    <s v="No"/>
    <s v="No"/>
    <s v="One"/>
    <s v="yes"/>
    <x v="1"/>
    <x v="0"/>
    <n v="1991"/>
    <s v="Oct"/>
    <n v="24"/>
    <d v="1991-10-24T00:00:00"/>
    <x v="401"/>
    <x v="0"/>
    <s v="tier - 3"/>
    <x v="2"/>
    <m/>
  </r>
  <r>
    <s v="Id409"/>
    <s v="Martin"/>
    <n v="24.01"/>
    <n v="4.76"/>
    <s v="No"/>
    <s v="No"/>
    <s v="No"/>
    <s v="One"/>
    <s v="yes"/>
    <x v="2"/>
    <x v="2"/>
    <n v="1994"/>
    <s v="Nov"/>
    <n v="21"/>
    <d v="1994-11-21T00:00:00"/>
    <x v="402"/>
    <x v="0"/>
    <s v="tier - 1"/>
    <x v="0"/>
    <m/>
  </r>
  <r>
    <s v="Id410"/>
    <s v="Cooney"/>
    <n v="23.21"/>
    <n v="6.03"/>
    <s v="No"/>
    <s v="No"/>
    <s v="No"/>
    <s v="One"/>
    <s v="No"/>
    <x v="2"/>
    <x v="1"/>
    <n v="1987"/>
    <s v="Oct"/>
    <n v="24"/>
    <d v="1987-10-24T00:00:00"/>
    <x v="403"/>
    <x v="0"/>
    <s v="tier - 3"/>
    <x v="0"/>
    <m/>
  </r>
  <r>
    <s v="Id411"/>
    <s v="Bier"/>
    <n v="21.2"/>
    <n v="4.07"/>
    <s v="yes"/>
    <s v="No"/>
    <s v="No"/>
    <s v="One"/>
    <s v="yes"/>
    <x v="2"/>
    <x v="2"/>
    <n v="1981"/>
    <s v="Dec"/>
    <n v="13"/>
    <d v="1981-12-13T00:00:00"/>
    <x v="404"/>
    <x v="0"/>
    <s v="tier - 1"/>
    <x v="0"/>
    <m/>
  </r>
  <r>
    <s v="Id412"/>
    <s v="Muskopf"/>
    <n v="28.215"/>
    <n v="8.26"/>
    <s v="yes"/>
    <s v="No"/>
    <s v="No"/>
    <s v="One"/>
    <s v="yes"/>
    <x v="1"/>
    <x v="0"/>
    <n v="1988"/>
    <s v="Aug"/>
    <n v="28"/>
    <d v="1988-08-28T00:00:00"/>
    <x v="405"/>
    <x v="0"/>
    <s v="tier - 3"/>
    <x v="0"/>
    <m/>
  </r>
  <r>
    <s v="Id413"/>
    <s v="Sirak"/>
    <n v="38.094999999999999"/>
    <n v="4.76"/>
    <s v="No"/>
    <s v="No"/>
    <s v="No"/>
    <s v="One"/>
    <s v="No"/>
    <x v="0"/>
    <x v="2"/>
    <n v="1999"/>
    <s v="Jun"/>
    <n v="24"/>
    <d v="1999-06-24T00:00:00"/>
    <x v="406"/>
    <x v="0"/>
    <s v="tier - 3"/>
    <x v="1"/>
    <m/>
  </r>
  <r>
    <s v="Id414"/>
    <s v="Nelsen"/>
    <n v="22.61"/>
    <n v="6.13"/>
    <s v="yes"/>
    <s v="No"/>
    <s v="Yes"/>
    <s v="One"/>
    <s v="yes"/>
    <x v="2"/>
    <x v="1"/>
    <n v="1981"/>
    <s v="Sep"/>
    <n v="29"/>
    <d v="1981-09-29T00:00:00"/>
    <x v="407"/>
    <x v="0"/>
    <s v="tier - 3"/>
    <x v="1"/>
    <m/>
  </r>
  <r>
    <s v="Id415"/>
    <s v="Schallner"/>
    <n v="24.32"/>
    <n v="10.47"/>
    <s v="yes"/>
    <s v="No"/>
    <s v="No"/>
    <s v="Two"/>
    <s v="yes"/>
    <x v="2"/>
    <x v="0"/>
    <n v="1994"/>
    <s v="Aug"/>
    <n v="12"/>
    <d v="1994-08-12T00:00:00"/>
    <x v="408"/>
    <x v="1"/>
    <s v="tier - 2"/>
    <x v="2"/>
    <m/>
  </r>
  <r>
    <s v="Id416"/>
    <s v="Dunlap"/>
    <n v="20.96"/>
    <n v="4.04"/>
    <s v="yes"/>
    <s v="No"/>
    <s v="No"/>
    <s v="One"/>
    <s v="yes"/>
    <x v="2"/>
    <x v="2"/>
    <n v="1991"/>
    <s v="Aug"/>
    <n v="19"/>
    <d v="1991-08-19T00:00:00"/>
    <x v="409"/>
    <x v="1"/>
    <s v="tier - 1"/>
    <x v="5"/>
    <m/>
  </r>
  <r>
    <s v="Id417"/>
    <s v="Messing"/>
    <n v="19.68"/>
    <n v="5.74"/>
    <s v="No"/>
    <s v="No"/>
    <s v="No"/>
    <s v="No major surgery"/>
    <s v="yes"/>
    <x v="2"/>
    <x v="1"/>
    <n v="2001"/>
    <s v="Jun"/>
    <n v="6"/>
    <d v="2001-06-06T00:00:00"/>
    <x v="410"/>
    <x v="0"/>
    <s v="tier - 3"/>
    <x v="7"/>
    <m/>
  </r>
  <r>
    <s v="Id418"/>
    <s v="Bondell"/>
    <n v="18.100000000000001"/>
    <n v="6.33"/>
    <s v="No"/>
    <s v="No"/>
    <s v="No"/>
    <s v="One"/>
    <s v="yes"/>
    <x v="3"/>
    <x v="1"/>
    <n v="2001"/>
    <s v="Oct"/>
    <n v="18"/>
    <d v="2001-10-18T00:00:00"/>
    <x v="411"/>
    <x v="0"/>
    <s v="tier - 2"/>
    <x v="5"/>
    <m/>
  </r>
  <r>
    <s v="Id419"/>
    <s v="Gaughan"/>
    <n v="29.64"/>
    <n v="4.28"/>
    <s v="yes"/>
    <s v="No"/>
    <s v="No"/>
    <s v="No major surgery"/>
    <s v="No"/>
    <x v="1"/>
    <x v="2"/>
    <n v="1990"/>
    <s v="Jun"/>
    <n v="24"/>
    <d v="1990-06-24T00:00:00"/>
    <x v="412"/>
    <x v="2"/>
    <s v="tier - 1"/>
    <x v="1"/>
    <m/>
  </r>
  <r>
    <s v="Id420"/>
    <s v="Gruman"/>
    <n v="25.3"/>
    <n v="9.4700000000000006"/>
    <s v="yes"/>
    <s v="No"/>
    <s v="No"/>
    <s v="Two"/>
    <s v="yes"/>
    <x v="1"/>
    <x v="0"/>
    <n v="1991"/>
    <s v="Jul"/>
    <n v="25"/>
    <d v="1991-07-25T00:00:00"/>
    <x v="413"/>
    <x v="0"/>
    <s v="tier - 3"/>
    <x v="0"/>
    <m/>
  </r>
  <r>
    <s v="Id421"/>
    <s v="Whitlow"/>
    <n v="27.6"/>
    <n v="4.8499999999999996"/>
    <s v="yes"/>
    <s v="No"/>
    <s v="No"/>
    <s v="No major surgery"/>
    <s v="No"/>
    <x v="1"/>
    <x v="2"/>
    <n v="1996"/>
    <s v="Oct"/>
    <n v="23"/>
    <d v="1996-10-23T00:00:00"/>
    <x v="414"/>
    <x v="2"/>
    <s v="tier - 3"/>
    <x v="1"/>
    <m/>
  </r>
  <r>
    <s v="Id422"/>
    <s v="Robinson"/>
    <n v="27.645"/>
    <n v="11.03"/>
    <s v="yes"/>
    <s v="No"/>
    <s v="No"/>
    <s v="One"/>
    <s v="yes"/>
    <x v="1"/>
    <x v="0"/>
    <n v="2004"/>
    <s v="Jul"/>
    <n v="13"/>
    <d v="2004-07-13T00:00:00"/>
    <x v="415"/>
    <x v="0"/>
    <s v="tier - 2"/>
    <x v="1"/>
    <m/>
  </r>
  <r>
    <s v="Id423"/>
    <s v="Sabo"/>
    <n v="27.6"/>
    <n v="5.22"/>
    <s v="No"/>
    <s v="No"/>
    <s v="No"/>
    <s v="Two"/>
    <s v="yes"/>
    <x v="1"/>
    <x v="2"/>
    <n v="1993"/>
    <s v="Sep"/>
    <n v="14"/>
    <d v="1993-09-14T00:00:00"/>
    <x v="416"/>
    <x v="0"/>
    <s v="tier - 2"/>
    <x v="1"/>
    <m/>
  </r>
  <r>
    <s v="Id424"/>
    <s v="Nazarian"/>
    <n v="25.08"/>
    <n v="9.52"/>
    <s v="yes"/>
    <s v="No"/>
    <s v="No"/>
    <s v="Two"/>
    <s v="No"/>
    <x v="1"/>
    <x v="0"/>
    <n v="1981"/>
    <s v="Aug"/>
    <n v="27"/>
    <d v="1981-08-27T00:00:00"/>
    <x v="417"/>
    <x v="0"/>
    <s v="tier - 2"/>
    <x v="0"/>
    <m/>
  </r>
  <r>
    <s v="Id425"/>
    <s v="Lerma"/>
    <n v="30.02"/>
    <n v="11.09"/>
    <s v="No"/>
    <s v="No"/>
    <s v="No"/>
    <s v="No major surgery"/>
    <s v="No"/>
    <x v="0"/>
    <x v="0"/>
    <n v="1997"/>
    <s v="Nov"/>
    <n v="24"/>
    <d v="1997-11-24T00:00:00"/>
    <x v="418"/>
    <x v="1"/>
    <s v="tier - 3"/>
    <x v="2"/>
    <m/>
  </r>
  <r>
    <s v="Id426"/>
    <s v="Dahl"/>
    <n v="27.36"/>
    <n v="9.4499999999999993"/>
    <s v="yes"/>
    <s v="No"/>
    <s v="No"/>
    <s v="Two"/>
    <s v="yes"/>
    <x v="1"/>
    <x v="0"/>
    <n v="1985"/>
    <s v="Jul"/>
    <n v="5"/>
    <d v="1985-07-05T00:00:00"/>
    <x v="419"/>
    <x v="0"/>
    <s v="tier - 2"/>
    <x v="0"/>
    <m/>
  </r>
  <r>
    <s v="Id427"/>
    <s v="Surtees"/>
    <n v="22.2"/>
    <n v="5.51"/>
    <s v="No"/>
    <s v="No"/>
    <s v="No"/>
    <s v="No major surgery"/>
    <s v="yes"/>
    <x v="2"/>
    <x v="2"/>
    <n v="2000"/>
    <s v="Jul"/>
    <n v="10"/>
    <d v="2000-07-10T00:00:00"/>
    <x v="420"/>
    <x v="0"/>
    <s v="tier - 2"/>
    <x v="8"/>
    <m/>
  </r>
  <r>
    <s v="Id428"/>
    <s v="Spetner"/>
    <n v="25.71"/>
    <n v="4.18"/>
    <s v="No"/>
    <s v="yes"/>
    <s v="No"/>
    <s v="One"/>
    <s v="yes"/>
    <x v="1"/>
    <x v="2"/>
    <n v="2002"/>
    <s v="Jun"/>
    <n v="15"/>
    <d v="2002-06-15T00:00:00"/>
    <x v="421"/>
    <x v="0"/>
    <s v="tier - 3"/>
    <x v="2"/>
    <m/>
  </r>
  <r>
    <s v="Id429"/>
    <s v="Brandon"/>
    <n v="41.91"/>
    <n v="5.98"/>
    <s v="yes"/>
    <s v="No"/>
    <s v="No"/>
    <s v="One"/>
    <s v="No"/>
    <x v="0"/>
    <x v="1"/>
    <n v="1988"/>
    <s v="Oct"/>
    <n v="24"/>
    <d v="1988-10-24T00:00:00"/>
    <x v="422"/>
    <x v="1"/>
    <s v="tier - 1"/>
    <x v="0"/>
    <m/>
  </r>
  <r>
    <s v="Id430"/>
    <s v="Eley"/>
    <n v="25.85"/>
    <n v="10.16"/>
    <s v="No"/>
    <s v="No"/>
    <s v="No"/>
    <s v="No major surgery"/>
    <s v="yes"/>
    <x v="1"/>
    <x v="0"/>
    <n v="1993"/>
    <s v="Sep"/>
    <n v="29"/>
    <d v="1993-09-29T00:00:00"/>
    <x v="423"/>
    <x v="0"/>
    <s v="tier - 3"/>
    <x v="8"/>
    <m/>
  </r>
  <r>
    <s v="Id431"/>
    <s v="Sedicum"/>
    <n v="23.844999999999999"/>
    <n v="11.71"/>
    <s v="No"/>
    <s v="No"/>
    <s v="No"/>
    <s v="Two"/>
    <s v="yes"/>
    <x v="2"/>
    <x v="0"/>
    <n v="1993"/>
    <s v="Nov"/>
    <n v="11"/>
    <d v="1993-11-11T00:00:00"/>
    <x v="424"/>
    <x v="0"/>
    <s v="tier - 2"/>
    <x v="0"/>
    <m/>
  </r>
  <r>
    <s v="Id432"/>
    <s v="Markle"/>
    <n v="30.59"/>
    <n v="5.23"/>
    <s v="No"/>
    <s v="No"/>
    <s v="Yes"/>
    <s v="One"/>
    <s v="No"/>
    <x v="0"/>
    <x v="2"/>
    <n v="1999"/>
    <s v="Jul"/>
    <n v="10"/>
    <d v="1999-07-10T00:00:00"/>
    <x v="425"/>
    <x v="0"/>
    <s v="tier - 3"/>
    <x v="11"/>
    <m/>
  </r>
  <r>
    <s v="Id433"/>
    <s v="Kunz"/>
    <n v="24.795000000000002"/>
    <n v="6.85"/>
    <s v="No"/>
    <s v="No"/>
    <s v="No"/>
    <s v="No major surgery"/>
    <s v="yes"/>
    <x v="2"/>
    <x v="0"/>
    <n v="1995"/>
    <s v="Jul"/>
    <n v="11"/>
    <d v="1995-07-11T00:00:00"/>
    <x v="426"/>
    <x v="0"/>
    <s v="tier - 2"/>
    <x v="1"/>
    <m/>
  </r>
  <r>
    <s v="Id434"/>
    <s v="Wimert"/>
    <n v="24.13"/>
    <n v="7.05"/>
    <s v="yes"/>
    <s v="No"/>
    <s v="No"/>
    <s v="Two"/>
    <s v="yes"/>
    <x v="2"/>
    <x v="0"/>
    <n v="1990"/>
    <s v="Jul"/>
    <n v="29"/>
    <d v="1990-07-29T00:00:00"/>
    <x v="427"/>
    <x v="0"/>
    <s v="tier - 3"/>
    <x v="0"/>
    <m/>
  </r>
  <r>
    <s v="Id435"/>
    <s v="Peterson"/>
    <n v="25.84"/>
    <n v="11.64"/>
    <s v="No"/>
    <s v="No"/>
    <s v="No"/>
    <s v="Two"/>
    <s v="yes"/>
    <x v="1"/>
    <x v="0"/>
    <n v="1996"/>
    <s v="Aug"/>
    <n v="17"/>
    <d v="1996-08-17T00:00:00"/>
    <x v="428"/>
    <x v="0"/>
    <s v="tier - 2"/>
    <x v="0"/>
    <m/>
  </r>
  <r>
    <s v="Id436"/>
    <s v="Mercier"/>
    <n v="28"/>
    <n v="10.52"/>
    <s v="No"/>
    <s v="No"/>
    <s v="No"/>
    <s v="No major surgery"/>
    <s v="yes"/>
    <x v="1"/>
    <x v="0"/>
    <n v="1996"/>
    <s v="Sep"/>
    <n v="8"/>
    <d v="1996-09-08T00:00:00"/>
    <x v="429"/>
    <x v="0"/>
    <s v="tier - 2"/>
    <x v="2"/>
    <m/>
  </r>
  <r>
    <s v="Id437"/>
    <s v="Laurie"/>
    <n v="34.1"/>
    <n v="4.01"/>
    <s v="yes"/>
    <s v="No"/>
    <s v="Yes"/>
    <s v="One"/>
    <s v="No"/>
    <x v="0"/>
    <x v="2"/>
    <n v="1990"/>
    <s v="Nov"/>
    <n v="22"/>
    <d v="1990-11-22T00:00:00"/>
    <x v="430"/>
    <x v="0"/>
    <s v="tier - 2"/>
    <x v="2"/>
    <m/>
  </r>
  <r>
    <s v="Id438"/>
    <s v="Sekaquaptewa"/>
    <n v="26.125"/>
    <n v="8.56"/>
    <s v="yes"/>
    <s v="No"/>
    <s v="No"/>
    <s v="One"/>
    <s v="yes"/>
    <x v="1"/>
    <x v="0"/>
    <n v="1990"/>
    <s v="Nov"/>
    <n v="1"/>
    <d v="1990-11-01T00:00:00"/>
    <x v="431"/>
    <x v="0"/>
    <s v="tier - 2"/>
    <x v="0"/>
    <m/>
  </r>
  <r>
    <s v="Id439"/>
    <s v="Frash"/>
    <n v="25.6"/>
    <n v="10.5"/>
    <s v="No"/>
    <s v="No"/>
    <s v="No"/>
    <s v="Two"/>
    <s v="yes"/>
    <x v="1"/>
    <x v="0"/>
    <n v="1989"/>
    <s v="Jul"/>
    <n v="10"/>
    <d v="1989-07-10T00:00:00"/>
    <x v="432"/>
    <x v="0"/>
    <s v="tier - 1"/>
    <x v="0"/>
    <m/>
  </r>
  <r>
    <s v="Id440"/>
    <s v="Bukowski"/>
    <n v="24.32"/>
    <n v="6.39"/>
    <s v="No"/>
    <s v="No"/>
    <s v="No"/>
    <s v="No major surgery"/>
    <s v="No"/>
    <x v="2"/>
    <x v="1"/>
    <n v="2000"/>
    <s v="Sep"/>
    <n v="13"/>
    <d v="2000-09-13T00:00:00"/>
    <x v="433"/>
    <x v="0"/>
    <s v="tier - 1"/>
    <x v="3"/>
    <m/>
  </r>
  <r>
    <s v="Id441"/>
    <s v="Sandahl"/>
    <n v="22.88"/>
    <n v="5.71"/>
    <s v="yes"/>
    <s v="No"/>
    <s v="Yes"/>
    <s v="One"/>
    <s v="yes"/>
    <x v="2"/>
    <x v="1"/>
    <n v="1992"/>
    <s v="Oct"/>
    <n v="11"/>
    <d v="1992-10-11T00:00:00"/>
    <x v="434"/>
    <x v="1"/>
    <s v="tier - 3"/>
    <x v="1"/>
    <m/>
  </r>
  <r>
    <s v="Id442"/>
    <s v="Speight"/>
    <n v="24.984999999999999"/>
    <n v="4.43"/>
    <s v="yes"/>
    <s v="No"/>
    <s v="Yes"/>
    <s v="One"/>
    <s v="No"/>
    <x v="1"/>
    <x v="2"/>
    <n v="1984"/>
    <s v="Jul"/>
    <n v="7"/>
    <d v="1984-07-07T00:00:00"/>
    <x v="435"/>
    <x v="0"/>
    <s v="tier - 1"/>
    <x v="0"/>
    <m/>
  </r>
  <r>
    <s v="Id443"/>
    <s v="Lee"/>
    <n v="33.1"/>
    <n v="5.52"/>
    <s v="No"/>
    <s v="No"/>
    <s v="Yes"/>
    <s v="One"/>
    <s v="No"/>
    <x v="0"/>
    <x v="2"/>
    <n v="1983"/>
    <s v="Nov"/>
    <n v="10"/>
    <d v="1983-11-10T00:00:00"/>
    <x v="436"/>
    <x v="0"/>
    <s v="tier - 1"/>
    <x v="0"/>
    <m/>
  </r>
  <r>
    <s v="Id444"/>
    <s v="Nielsen"/>
    <n v="27.83"/>
    <n v="9.1999999999999993"/>
    <s v="yes"/>
    <s v="No"/>
    <s v="No"/>
    <s v="One"/>
    <s v="yes"/>
    <x v="1"/>
    <x v="0"/>
    <n v="1993"/>
    <s v="Dec"/>
    <n v="26"/>
    <d v="1993-12-26T00:00:00"/>
    <x v="437"/>
    <x v="1"/>
    <s v="tier - 3"/>
    <x v="3"/>
    <m/>
  </r>
  <r>
    <s v="Id445"/>
    <s v="Zirdok"/>
    <n v="30.875"/>
    <n v="10.97"/>
    <s v="yes"/>
    <s v="No"/>
    <s v="No"/>
    <s v="Two"/>
    <s v="No"/>
    <x v="0"/>
    <x v="0"/>
    <n v="1988"/>
    <s v="Nov"/>
    <n v="30"/>
    <d v="1988-11-30T00:00:00"/>
    <x v="438"/>
    <x v="0"/>
    <s v="tier - 1"/>
    <x v="0"/>
    <m/>
  </r>
  <r>
    <s v="Id446"/>
    <s v="Crudale"/>
    <n v="27.265000000000001"/>
    <n v="4.25"/>
    <s v="No"/>
    <s v="No"/>
    <s v="Yes"/>
    <s v="One"/>
    <s v="No"/>
    <x v="1"/>
    <x v="2"/>
    <n v="1993"/>
    <s v="Aug"/>
    <n v="13"/>
    <d v="1993-08-13T00:00:00"/>
    <x v="439"/>
    <x v="0"/>
    <s v="tier - 1"/>
    <x v="0"/>
    <m/>
  </r>
  <r>
    <s v="Id447"/>
    <s v="Koopmans"/>
    <n v="26.7"/>
    <n v="5.23"/>
    <s v="No"/>
    <s v="No"/>
    <s v="Yes"/>
    <s v="One"/>
    <s v="yes"/>
    <x v="1"/>
    <x v="2"/>
    <n v="1995"/>
    <s v="Sep"/>
    <n v="14"/>
    <d v="1995-09-14T00:00:00"/>
    <x v="440"/>
    <x v="1"/>
    <s v="tier - 3"/>
    <x v="1"/>
    <m/>
  </r>
  <r>
    <s v="Id448"/>
    <s v="Milani"/>
    <n v="29.925000000000001"/>
    <n v="5.96"/>
    <s v="yes"/>
    <s v="No"/>
    <s v="Yes"/>
    <s v="One"/>
    <s v="yes"/>
    <x v="0"/>
    <x v="1"/>
    <n v="1983"/>
    <s v="Sep"/>
    <n v="16"/>
    <d v="1983-09-16T00:00:00"/>
    <x v="441"/>
    <x v="0"/>
    <s v="tier - 1"/>
    <x v="0"/>
    <m/>
  </r>
  <r>
    <s v="Id449"/>
    <s v="Kelly"/>
    <n v="19.95"/>
    <n v="4.29"/>
    <s v="yes"/>
    <s v="No"/>
    <s v="No"/>
    <s v="Two"/>
    <s v="yes"/>
    <x v="2"/>
    <x v="2"/>
    <n v="2002"/>
    <s v="Oct"/>
    <n v="18"/>
    <d v="2002-10-18T00:00:00"/>
    <x v="442"/>
    <x v="0"/>
    <s v="tier - 1"/>
    <x v="1"/>
    <m/>
  </r>
  <r>
    <s v="Id450"/>
    <s v="Finelli"/>
    <n v="24.225000000000001"/>
    <n v="4.09"/>
    <s v="No"/>
    <s v="No"/>
    <s v="No"/>
    <s v="No major surgery"/>
    <s v="No"/>
    <x v="2"/>
    <x v="2"/>
    <n v="1990"/>
    <s v="Dec"/>
    <n v="1"/>
    <d v="1990-12-01T00:00:00"/>
    <x v="443"/>
    <x v="1"/>
    <s v="tier - 2"/>
    <x v="0"/>
    <m/>
  </r>
  <r>
    <s v="Id451"/>
    <s v="Palmer"/>
    <n v="28.12"/>
    <n v="4.88"/>
    <s v="No"/>
    <s v="No"/>
    <s v="No"/>
    <s v="No major surgery"/>
    <s v="yes"/>
    <x v="1"/>
    <x v="2"/>
    <n v="1990"/>
    <s v="Dec"/>
    <n v="14"/>
    <d v="1990-12-14T00:00:00"/>
    <x v="444"/>
    <x v="0"/>
    <s v="tier - 3"/>
    <x v="2"/>
    <m/>
  </r>
  <r>
    <s v="Id452"/>
    <s v="Wang"/>
    <n v="23.21"/>
    <n v="6.76"/>
    <s v="No"/>
    <s v="No"/>
    <s v="No"/>
    <s v="No major surgery"/>
    <s v="yes"/>
    <x v="2"/>
    <x v="0"/>
    <n v="1994"/>
    <s v="Aug"/>
    <n v="21"/>
    <d v="1994-08-21T00:00:00"/>
    <x v="445"/>
    <x v="0"/>
    <s v="tier - 3"/>
    <x v="1"/>
    <m/>
  </r>
  <r>
    <s v="Id453"/>
    <s v="Beasley"/>
    <n v="23.98"/>
    <n v="10.67"/>
    <s v="No"/>
    <s v="No"/>
    <s v="No"/>
    <s v="No major surgery"/>
    <s v="No"/>
    <x v="2"/>
    <x v="0"/>
    <n v="1991"/>
    <s v="Aug"/>
    <n v="6"/>
    <d v="1991-08-06T00:00:00"/>
    <x v="446"/>
    <x v="0"/>
    <s v="tier - 1"/>
    <x v="1"/>
    <m/>
  </r>
  <r>
    <s v="Id454"/>
    <s v="Bedbury"/>
    <n v="30"/>
    <n v="6.21"/>
    <s v="No"/>
    <s v="No"/>
    <s v="No"/>
    <s v="No major surgery"/>
    <s v="yes"/>
    <x v="0"/>
    <x v="1"/>
    <n v="1992"/>
    <s v="Jun"/>
    <n v="18"/>
    <d v="1992-06-18T00:00:00"/>
    <x v="447"/>
    <x v="0"/>
    <s v="tier - 3"/>
    <x v="8"/>
    <m/>
  </r>
  <r>
    <s v="Id455"/>
    <s v="Stemberger"/>
    <n v="17.350000000000001"/>
    <n v="5.03"/>
    <s v="yes"/>
    <s v="No"/>
    <s v="No"/>
    <s v="No major surgery"/>
    <s v="yes"/>
    <x v="3"/>
    <x v="2"/>
    <n v="1992"/>
    <s v="Jun"/>
    <n v="28"/>
    <d v="1992-06-28T00:00:00"/>
    <x v="448"/>
    <x v="0"/>
    <s v="tier - 1"/>
    <x v="2"/>
    <m/>
  </r>
  <r>
    <s v="Id456"/>
    <s v="Chebet"/>
    <n v="22.704999999999998"/>
    <n v="5.27"/>
    <s v="No"/>
    <s v="No"/>
    <s v="No"/>
    <s v="No major surgery"/>
    <s v="No"/>
    <x v="2"/>
    <x v="2"/>
    <n v="1992"/>
    <s v="Aug"/>
    <n v="4"/>
    <d v="1992-08-04T00:00:00"/>
    <x v="449"/>
    <x v="0"/>
    <s v="tier - 2"/>
    <x v="0"/>
    <m/>
  </r>
  <r>
    <s v="Id457"/>
    <s v="Muir"/>
    <n v="25.41"/>
    <n v="10.53"/>
    <s v="yes"/>
    <s v="No"/>
    <s v="No"/>
    <s v="One"/>
    <s v="yes"/>
    <x v="1"/>
    <x v="0"/>
    <n v="1998"/>
    <s v="Nov"/>
    <n v="26"/>
    <d v="1998-11-26T00:00:00"/>
    <x v="450"/>
    <x v="0"/>
    <s v="tier - 1"/>
    <x v="1"/>
    <m/>
  </r>
  <r>
    <s v="Id458"/>
    <s v="Yang"/>
    <n v="18.23"/>
    <n v="5.78"/>
    <s v="No"/>
    <s v="No"/>
    <s v="Yes"/>
    <s v="One"/>
    <s v="yes"/>
    <x v="3"/>
    <x v="1"/>
    <n v="1984"/>
    <s v="Sep"/>
    <n v="16"/>
    <d v="1984-09-16T00:00:00"/>
    <x v="451"/>
    <x v="0"/>
    <s v="tier - 2"/>
    <x v="1"/>
    <m/>
  </r>
  <r>
    <s v="Id459"/>
    <s v="Gravel"/>
    <n v="24.7"/>
    <n v="4.3600000000000003"/>
    <s v="No"/>
    <s v="No"/>
    <s v="Yes"/>
    <s v="One"/>
    <s v="yes"/>
    <x v="2"/>
    <x v="2"/>
    <n v="1989"/>
    <s v="Jun"/>
    <n v="25"/>
    <d v="1989-06-25T00:00:00"/>
    <x v="452"/>
    <x v="0"/>
    <s v="tier - 3"/>
    <x v="0"/>
    <m/>
  </r>
  <r>
    <s v="Id460"/>
    <s v="Smith"/>
    <n v="37.4"/>
    <n v="9.7200000000000006"/>
    <s v="yes"/>
    <s v="No"/>
    <s v="Yes"/>
    <s v="One"/>
    <s v="No"/>
    <x v="0"/>
    <x v="0"/>
    <n v="1995"/>
    <s v="Oct"/>
    <n v="3"/>
    <d v="1995-10-03T00:00:00"/>
    <x v="453"/>
    <x v="0"/>
    <s v="tier - 2"/>
    <x v="7"/>
    <m/>
  </r>
  <r>
    <s v="Id461"/>
    <s v="Williams"/>
    <n v="26.885000000000002"/>
    <n v="5.18"/>
    <s v="No"/>
    <s v="No"/>
    <s v="Yes"/>
    <s v="One"/>
    <s v="yes"/>
    <x v="1"/>
    <x v="2"/>
    <n v="1997"/>
    <s v="Sep"/>
    <n v="6"/>
    <d v="1997-09-06T00:00:00"/>
    <x v="454"/>
    <x v="0"/>
    <s v="tier - 2"/>
    <x v="1"/>
    <m/>
  </r>
  <r>
    <s v="Id462"/>
    <s v="Meyer"/>
    <n v="25.27"/>
    <n v="5.29"/>
    <s v="No"/>
    <s v="No"/>
    <s v="Yes"/>
    <s v="One"/>
    <s v="yes"/>
    <x v="1"/>
    <x v="2"/>
    <n v="1998"/>
    <s v="Dec"/>
    <n v="14"/>
    <d v="1998-12-14T00:00:00"/>
    <x v="455"/>
    <x v="0"/>
    <s v="tier - 1"/>
    <x v="2"/>
    <m/>
  </r>
  <r>
    <s v="Id463"/>
    <s v="Jamieson"/>
    <n v="23.655000000000001"/>
    <n v="4.8600000000000003"/>
    <s v="yes"/>
    <s v="No"/>
    <s v="No"/>
    <s v="No major surgery"/>
    <s v="yes"/>
    <x v="2"/>
    <x v="2"/>
    <n v="1992"/>
    <s v="Jun"/>
    <n v="27"/>
    <d v="1992-06-27T00:00:00"/>
    <x v="456"/>
    <x v="1"/>
    <s v="tier - 1"/>
    <x v="5"/>
    <m/>
  </r>
  <r>
    <s v="Id464"/>
    <s v="Dufeal"/>
    <n v="55.05"/>
    <n v="7.66"/>
    <s v="No"/>
    <s v="No"/>
    <s v="No"/>
    <s v="No major surgery"/>
    <s v="No"/>
    <x v="0"/>
    <x v="0"/>
    <n v="1991"/>
    <s v="Nov"/>
    <n v="3"/>
    <d v="1991-11-03T00:00:00"/>
    <x v="457"/>
    <x v="0"/>
    <s v="tier - 2"/>
    <x v="1"/>
    <m/>
  </r>
  <r>
    <s v="Id465"/>
    <s v="Sansonetti"/>
    <n v="24.89"/>
    <n v="6.1"/>
    <s v="yes"/>
    <s v="No"/>
    <s v="Yes"/>
    <s v="One"/>
    <s v="yes"/>
    <x v="2"/>
    <x v="1"/>
    <n v="1991"/>
    <s v="Dec"/>
    <n v="1"/>
    <d v="1991-12-01T00:00:00"/>
    <x v="458"/>
    <x v="1"/>
    <s v="tier - 1"/>
    <x v="1"/>
    <m/>
  </r>
  <r>
    <s v="Id466"/>
    <s v="Koneazny"/>
    <n v="18.715"/>
    <n v="4.4400000000000004"/>
    <s v="No"/>
    <s v="No"/>
    <s v="No"/>
    <s v="No major surgery"/>
    <s v="No"/>
    <x v="2"/>
    <x v="2"/>
    <n v="1982"/>
    <s v="Jun"/>
    <n v="16"/>
    <d v="1982-06-16T00:00:00"/>
    <x v="459"/>
    <x v="0"/>
    <s v="tier - 3"/>
    <x v="0"/>
    <m/>
  </r>
  <r>
    <s v="Id467"/>
    <s v="Johnson"/>
    <n v="28.12"/>
    <n v="6.15"/>
    <s v="No"/>
    <s v="No"/>
    <s v="No"/>
    <s v="No major surgery"/>
    <s v="yes"/>
    <x v="1"/>
    <x v="1"/>
    <n v="1995"/>
    <s v="Oct"/>
    <n v="14"/>
    <d v="1995-10-14T00:00:00"/>
    <x v="460"/>
    <x v="1"/>
    <s v="tier - 2"/>
    <x v="2"/>
    <m/>
  </r>
  <r>
    <s v="Id468"/>
    <s v="Glasson"/>
    <n v="26.6"/>
    <n v="4.53"/>
    <s v="No"/>
    <s v="No"/>
    <s v="No"/>
    <s v="No major surgery"/>
    <s v="yes"/>
    <x v="1"/>
    <x v="2"/>
    <n v="1983"/>
    <s v="Nov"/>
    <n v="20"/>
    <d v="1983-11-20T00:00:00"/>
    <x v="461"/>
    <x v="0"/>
    <s v="tier - 1"/>
    <x v="1"/>
    <m/>
  </r>
  <r>
    <s v="Id469"/>
    <s v="Canitz"/>
    <n v="30.114999999999998"/>
    <n v="5.48"/>
    <s v="No"/>
    <s v="yes"/>
    <s v="No"/>
    <s v="One"/>
    <s v="No"/>
    <x v="0"/>
    <x v="2"/>
    <n v="1992"/>
    <s v="Jun"/>
    <n v="18"/>
    <d v="1992-06-18T00:00:00"/>
    <x v="462"/>
    <x v="1"/>
    <s v="tier - 2"/>
    <x v="0"/>
    <m/>
  </r>
  <r>
    <s v="Id470"/>
    <s v="Li"/>
    <n v="24.605"/>
    <n v="5.48"/>
    <s v="No"/>
    <s v="No"/>
    <s v="No"/>
    <s v="No major surgery"/>
    <s v="yes"/>
    <x v="2"/>
    <x v="2"/>
    <n v="2003"/>
    <s v="Jun"/>
    <n v="8"/>
    <d v="2003-06-08T00:00:00"/>
    <x v="463"/>
    <x v="0"/>
    <s v="tier - 1"/>
    <x v="11"/>
    <m/>
  </r>
  <r>
    <s v="Id471"/>
    <s v="Parsons"/>
    <n v="29.6"/>
    <n v="8.1"/>
    <s v="No"/>
    <s v="No"/>
    <s v="No"/>
    <s v="No major surgery"/>
    <s v="No"/>
    <x v="1"/>
    <x v="0"/>
    <n v="2000"/>
    <s v="Nov"/>
    <n v="25"/>
    <d v="2000-11-25T00:00:00"/>
    <x v="464"/>
    <x v="0"/>
    <s v="tier - 3"/>
    <x v="1"/>
    <m/>
  </r>
  <r>
    <s v="Id472"/>
    <s v="Raulli"/>
    <n v="24.42"/>
    <n v="7.16"/>
    <s v="No"/>
    <s v="No"/>
    <s v="No"/>
    <s v="No major surgery"/>
    <s v="yes"/>
    <x v="2"/>
    <x v="0"/>
    <n v="1988"/>
    <s v="Dec"/>
    <n v="19"/>
    <d v="1988-12-19T00:00:00"/>
    <x v="465"/>
    <x v="0"/>
    <s v="tier - 1"/>
    <x v="1"/>
    <m/>
  </r>
  <r>
    <s v="Id473"/>
    <s v="Frome"/>
    <n v="20.9"/>
    <n v="4.55"/>
    <s v="yes"/>
    <s v="No"/>
    <s v="Yes"/>
    <s v="One"/>
    <s v="yes"/>
    <x v="2"/>
    <x v="2"/>
    <n v="1994"/>
    <s v="Nov"/>
    <n v="2"/>
    <d v="1994-11-02T00:00:00"/>
    <x v="466"/>
    <x v="0"/>
    <s v="tier - 1"/>
    <x v="8"/>
    <m/>
  </r>
  <r>
    <s v="Id474"/>
    <s v="Sevcik"/>
    <n v="22.895"/>
    <n v="6.03"/>
    <s v="No"/>
    <s v="No"/>
    <s v="No"/>
    <s v="No major surgery"/>
    <s v="yes"/>
    <x v="2"/>
    <x v="1"/>
    <n v="1994"/>
    <s v="Oct"/>
    <n v="26"/>
    <d v="1994-10-26T00:00:00"/>
    <x v="467"/>
    <x v="0"/>
    <s v="tier - 1"/>
    <x v="0"/>
    <m/>
  </r>
  <r>
    <s v="Id475"/>
    <s v="Narang"/>
    <n v="28.3"/>
    <n v="5.47"/>
    <s v="yes"/>
    <s v="No"/>
    <s v="Yes"/>
    <s v="One"/>
    <s v="yes"/>
    <x v="1"/>
    <x v="2"/>
    <n v="1991"/>
    <s v="Jun"/>
    <n v="1"/>
    <d v="1991-06-01T00:00:00"/>
    <x v="468"/>
    <x v="0"/>
    <s v="tier - 1"/>
    <x v="8"/>
    <m/>
  </r>
  <r>
    <s v="Id476"/>
    <s v="Royston"/>
    <n v="54.3"/>
    <n v="4.1500000000000004"/>
    <s v="yes"/>
    <s v="No"/>
    <s v="No"/>
    <s v="One"/>
    <s v="No"/>
    <x v="0"/>
    <x v="2"/>
    <n v="1994"/>
    <s v="Nov"/>
    <n v="1"/>
    <d v="1994-11-01T00:00:00"/>
    <x v="469"/>
    <x v="0"/>
    <s v="tier - 2"/>
    <x v="0"/>
    <m/>
  </r>
  <r>
    <s v="Id477"/>
    <s v="Tieri"/>
    <n v="33.344999999999999"/>
    <n v="11.32"/>
    <s v="yes"/>
    <s v="No"/>
    <s v="No"/>
    <s v="One"/>
    <s v="No"/>
    <x v="0"/>
    <x v="0"/>
    <n v="1991"/>
    <s v="Sep"/>
    <n v="13"/>
    <d v="1991-09-13T00:00:00"/>
    <x v="470"/>
    <x v="0"/>
    <s v="tier - 2"/>
    <x v="0"/>
    <m/>
  </r>
  <r>
    <s v="Id478"/>
    <s v="Whitney"/>
    <n v="33"/>
    <n v="9.51"/>
    <s v="yes"/>
    <s v="No"/>
    <s v="No"/>
    <s v="No major surgery"/>
    <s v="No"/>
    <x v="0"/>
    <x v="0"/>
    <n v="1990"/>
    <s v="Aug"/>
    <n v="28"/>
    <d v="1990-08-28T00:00:00"/>
    <x v="471"/>
    <x v="0"/>
    <s v="tier - 3"/>
    <x v="1"/>
    <m/>
  </r>
  <r>
    <s v="Id479"/>
    <s v="Wandzilak"/>
    <n v="28.024999999999999"/>
    <n v="7.67"/>
    <s v="yes"/>
    <s v="No"/>
    <s v="No"/>
    <s v="One"/>
    <s v="yes"/>
    <x v="1"/>
    <x v="0"/>
    <n v="1997"/>
    <s v="Nov"/>
    <n v="29"/>
    <d v="1997-11-29T00:00:00"/>
    <x v="472"/>
    <x v="0"/>
    <s v="tier - 2"/>
    <x v="2"/>
    <m/>
  </r>
  <r>
    <s v="Id480"/>
    <s v="Valenzona"/>
    <n v="28.69"/>
    <n v="6.23"/>
    <s v="No"/>
    <s v="No"/>
    <s v="No"/>
    <s v="One"/>
    <s v="yes"/>
    <x v="1"/>
    <x v="1"/>
    <n v="1982"/>
    <s v="Jun"/>
    <n v="29"/>
    <d v="1982-06-29T00:00:00"/>
    <x v="473"/>
    <x v="0"/>
    <s v="tier - 2"/>
    <x v="0"/>
    <m/>
  </r>
  <r>
    <s v="Id481"/>
    <s v="Young"/>
    <n v="40.28"/>
    <n v="8.9"/>
    <s v="No"/>
    <s v="No"/>
    <s v="No"/>
    <s v="No major surgery"/>
    <s v="No"/>
    <x v="0"/>
    <x v="0"/>
    <n v="1988"/>
    <s v="Jul"/>
    <n v="18"/>
    <d v="1988-07-18T00:00:00"/>
    <x v="474"/>
    <x v="0"/>
    <s v="tier - 2"/>
    <x v="0"/>
    <m/>
  </r>
  <r>
    <s v="Id482"/>
    <s v="Richards"/>
    <n v="37.299999999999997"/>
    <n v="7.79"/>
    <s v="yes"/>
    <s v="No"/>
    <s v="No"/>
    <s v="No major surgery"/>
    <s v="No"/>
    <x v="0"/>
    <x v="0"/>
    <n v="1986"/>
    <s v="Aug"/>
    <n v="11"/>
    <d v="1986-08-11T00:00:00"/>
    <x v="475"/>
    <x v="1"/>
    <s v="tier - 2"/>
    <x v="0"/>
    <m/>
  </r>
  <r>
    <s v="Id483"/>
    <s v="Alexson"/>
    <n v="54.47"/>
    <n v="4.49"/>
    <s v="yes"/>
    <s v="No"/>
    <s v="No"/>
    <s v="Two"/>
    <s v="No"/>
    <x v="0"/>
    <x v="2"/>
    <n v="1986"/>
    <s v="Jul"/>
    <n v="13"/>
    <d v="1986-07-13T00:00:00"/>
    <x v="476"/>
    <x v="0"/>
    <s v="tier - 2"/>
    <x v="2"/>
    <m/>
  </r>
  <r>
    <s v="Id484"/>
    <s v="Wright"/>
    <n v="38.06"/>
    <n v="5.24"/>
    <s v="yes"/>
    <s v="No"/>
    <s v="Yes"/>
    <s v="One"/>
    <s v="No"/>
    <x v="0"/>
    <x v="2"/>
    <n v="1988"/>
    <s v="Sep"/>
    <n v="16"/>
    <d v="1988-09-16T00:00:00"/>
    <x v="477"/>
    <x v="0"/>
    <s v="tier - 1"/>
    <x v="0"/>
    <m/>
  </r>
  <r>
    <s v="Id485"/>
    <s v="McKenna"/>
    <n v="51.47"/>
    <n v="9.6"/>
    <s v="No"/>
    <s v="No"/>
    <s v="No"/>
    <s v="No major surgery"/>
    <s v="No"/>
    <x v="0"/>
    <x v="0"/>
    <n v="1992"/>
    <s v="Aug"/>
    <n v="15"/>
    <d v="1992-08-15T00:00:00"/>
    <x v="478"/>
    <x v="0"/>
    <s v="tier - 3"/>
    <x v="13"/>
    <m/>
  </r>
  <r>
    <s v="Id486"/>
    <s v="Sallade"/>
    <n v="29.8"/>
    <n v="5.78"/>
    <s v="yes"/>
    <s v="No"/>
    <s v="No"/>
    <s v="No major surgery"/>
    <s v="No"/>
    <x v="1"/>
    <x v="1"/>
    <n v="1994"/>
    <s v="Dec"/>
    <n v="29"/>
    <d v="1994-12-29T00:00:00"/>
    <x v="479"/>
    <x v="1"/>
    <s v="tier - 1"/>
    <x v="12"/>
    <m/>
  </r>
  <r>
    <s v="Id487"/>
    <s v="Argall"/>
    <n v="49.77"/>
    <n v="7.02"/>
    <s v="No"/>
    <s v="No"/>
    <s v="No"/>
    <s v="No major surgery"/>
    <s v="No"/>
    <x v="0"/>
    <x v="0"/>
    <n v="1993"/>
    <s v="Sep"/>
    <n v="4"/>
    <d v="1993-09-04T00:00:00"/>
    <x v="480"/>
    <x v="0"/>
    <s v="tier - 3"/>
    <x v="1"/>
    <m/>
  </r>
  <r>
    <s v="Id488"/>
    <s v="Patchell"/>
    <n v="25.555"/>
    <n v="4.09"/>
    <s v="yes"/>
    <s v="No"/>
    <s v="No"/>
    <s v="No major surgery"/>
    <s v="yes"/>
    <x v="1"/>
    <x v="2"/>
    <n v="1993"/>
    <s v="Dec"/>
    <n v="23"/>
    <d v="1993-12-23T00:00:00"/>
    <x v="481"/>
    <x v="0"/>
    <s v="tier - 2"/>
    <x v="1"/>
    <m/>
  </r>
  <r>
    <s v="Id489"/>
    <s v="Catoggio"/>
    <n v="29.64"/>
    <n v="4.93"/>
    <s v="No"/>
    <s v="No"/>
    <s v="Yes"/>
    <s v="One"/>
    <s v="No"/>
    <x v="1"/>
    <x v="2"/>
    <n v="1994"/>
    <s v="Oct"/>
    <n v="8"/>
    <d v="1994-10-08T00:00:00"/>
    <x v="482"/>
    <x v="1"/>
    <s v="tier - 2"/>
    <x v="5"/>
    <m/>
  </r>
  <r>
    <s v="Id490"/>
    <s v="Adams"/>
    <n v="53.93"/>
    <n v="5.34"/>
    <s v="yes"/>
    <s v="No"/>
    <s v="No"/>
    <s v="Two"/>
    <s v="No"/>
    <x v="0"/>
    <x v="2"/>
    <n v="1994"/>
    <s v="Oct"/>
    <n v="24"/>
    <d v="1994-10-24T00:00:00"/>
    <x v="483"/>
    <x v="0"/>
    <s v="tier - 3"/>
    <x v="12"/>
    <m/>
  </r>
  <r>
    <s v="Id491"/>
    <s v="Windt"/>
    <n v="28.024999999999999"/>
    <n v="5.65"/>
    <s v="No"/>
    <s v="No"/>
    <s v="No"/>
    <s v="One"/>
    <s v="yes"/>
    <x v="1"/>
    <x v="2"/>
    <n v="1991"/>
    <s v="Sep"/>
    <n v="3"/>
    <d v="1991-09-03T00:00:00"/>
    <x v="484"/>
    <x v="2"/>
    <s v="tier - 2"/>
    <x v="10"/>
    <m/>
  </r>
  <r>
    <s v="Id492"/>
    <s v="Ryan"/>
    <n v="27.5"/>
    <n v="4.49"/>
    <s v="No"/>
    <s v="No"/>
    <s v="No"/>
    <s v="No major surgery"/>
    <s v="No"/>
    <x v="1"/>
    <x v="2"/>
    <n v="1994"/>
    <s v="Jun"/>
    <n v="28"/>
    <d v="1994-06-28T00:00:00"/>
    <x v="485"/>
    <x v="2"/>
    <s v="tier - 2"/>
    <x v="0"/>
    <m/>
  </r>
  <r>
    <s v="Id493"/>
    <s v="Marion"/>
    <n v="21.8"/>
    <n v="10.55"/>
    <s v="No"/>
    <s v="No"/>
    <s v="No"/>
    <s v="No major surgery"/>
    <s v="yes"/>
    <x v="2"/>
    <x v="0"/>
    <n v="1990"/>
    <s v="Aug"/>
    <n v="8"/>
    <d v="1990-08-08T00:00:00"/>
    <x v="486"/>
    <x v="0"/>
    <s v="tier - 3"/>
    <x v="1"/>
    <m/>
  </r>
  <r>
    <s v="Id494"/>
    <s v="Raffetto"/>
    <n v="26.41"/>
    <n v="4.92"/>
    <s v="yes"/>
    <s v="No"/>
    <s v="Yes"/>
    <s v="One"/>
    <s v="yes"/>
    <x v="1"/>
    <x v="2"/>
    <n v="1990"/>
    <s v="Jul"/>
    <n v="15"/>
    <d v="1990-07-15T00:00:00"/>
    <x v="487"/>
    <x v="0"/>
    <s v="tier - 3"/>
    <x v="1"/>
    <m/>
  </r>
  <r>
    <s v="Id495"/>
    <s v="Young"/>
    <n v="27.835000000000001"/>
    <n v="5.9"/>
    <s v="yes"/>
    <s v="No"/>
    <s v="No"/>
    <s v="One"/>
    <s v="yes"/>
    <x v="1"/>
    <x v="1"/>
    <n v="1991"/>
    <s v="Jul"/>
    <n v="4"/>
    <d v="1991-07-04T00:00:00"/>
    <x v="488"/>
    <x v="1"/>
    <s v="tier - 3"/>
    <x v="0"/>
    <m/>
  </r>
  <r>
    <s v="Id496"/>
    <s v="Oehlke"/>
    <n v="51.74"/>
    <n v="4.9800000000000004"/>
    <s v="yes"/>
    <s v="No"/>
    <s v="No"/>
    <s v="Two"/>
    <s v="No"/>
    <x v="0"/>
    <x v="2"/>
    <n v="1999"/>
    <s v="Nov"/>
    <n v="20"/>
    <d v="1999-11-20T00:00:00"/>
    <x v="489"/>
    <x v="0"/>
    <s v="tier - 2"/>
    <x v="1"/>
    <m/>
  </r>
  <r>
    <s v="Id497"/>
    <s v="Sudol"/>
    <n v="23.37"/>
    <n v="5.8"/>
    <s v="No"/>
    <s v="No"/>
    <s v="No"/>
    <s v="No major surgery"/>
    <s v="yes"/>
    <x v="2"/>
    <x v="1"/>
    <n v="2004"/>
    <s v="Jul"/>
    <n v="18"/>
    <d v="2004-07-18T00:00:00"/>
    <x v="490"/>
    <x v="0"/>
    <s v="tier - 2"/>
    <x v="1"/>
    <m/>
  </r>
  <r>
    <s v="Id498"/>
    <s v="Van Es"/>
    <n v="29.7"/>
    <n v="6.21"/>
    <s v="yes"/>
    <s v="No"/>
    <s v="Yes"/>
    <s v="One"/>
    <s v="yes"/>
    <x v="1"/>
    <x v="1"/>
    <n v="1992"/>
    <s v="Jul"/>
    <n v="12"/>
    <d v="1992-07-12T00:00:00"/>
    <x v="491"/>
    <x v="0"/>
    <s v="tier - 3"/>
    <x v="1"/>
    <m/>
  </r>
  <r>
    <s v="Id499"/>
    <s v="Dolge"/>
    <n v="20.045000000000002"/>
    <n v="6.17"/>
    <s v="No"/>
    <s v="No"/>
    <s v="Yes"/>
    <s v="One"/>
    <s v="yes"/>
    <x v="2"/>
    <x v="1"/>
    <n v="1988"/>
    <s v="Jun"/>
    <n v="26"/>
    <d v="1988-06-26T00:00:00"/>
    <x v="492"/>
    <x v="0"/>
    <s v="tier - 1"/>
    <x v="12"/>
    <m/>
  </r>
  <r>
    <s v="Id500"/>
    <s v="Marlier"/>
    <n v="27.83"/>
    <n v="5.36"/>
    <s v="No"/>
    <s v="No"/>
    <s v="No"/>
    <s v="Two"/>
    <s v="No"/>
    <x v="1"/>
    <x v="2"/>
    <n v="1997"/>
    <s v="Oct"/>
    <n v="13"/>
    <d v="1997-10-13T00:00:00"/>
    <x v="493"/>
    <x v="2"/>
    <s v="tier - 2"/>
    <x v="0"/>
    <m/>
  </r>
  <r>
    <s v="Id501"/>
    <s v="Girard"/>
    <n v="28.93"/>
    <n v="5.2"/>
    <s v="No"/>
    <s v="No"/>
    <s v="No"/>
    <s v="No major surgery"/>
    <s v="yes"/>
    <x v="1"/>
    <x v="2"/>
    <n v="1982"/>
    <s v="Sep"/>
    <n v="27"/>
    <d v="1982-09-27T00:00:00"/>
    <x v="494"/>
    <x v="0"/>
    <s v="tier - 3"/>
    <x v="0"/>
    <m/>
  </r>
  <r>
    <s v="Id502"/>
    <s v="Lee"/>
    <n v="33.82"/>
    <n v="5.42"/>
    <s v="No"/>
    <s v="No"/>
    <s v="No"/>
    <s v="No major surgery"/>
    <s v="No"/>
    <x v="0"/>
    <x v="2"/>
    <n v="1980"/>
    <s v="Jun"/>
    <n v="16"/>
    <d v="1980-06-16T00:00:00"/>
    <x v="495"/>
    <x v="0"/>
    <s v="tier - 3"/>
    <x v="0"/>
    <m/>
  </r>
  <r>
    <s v="Id503"/>
    <s v="Hubbard"/>
    <n v="20.234999999999999"/>
    <n v="6.84"/>
    <s v="No"/>
    <s v="No"/>
    <s v="No"/>
    <s v="No major surgery"/>
    <s v="yes"/>
    <x v="2"/>
    <x v="0"/>
    <n v="2003"/>
    <s v="Oct"/>
    <n v="2"/>
    <d v="2003-10-02T00:00:00"/>
    <x v="496"/>
    <x v="0"/>
    <s v="tier - 3"/>
    <x v="14"/>
    <m/>
  </r>
  <r>
    <s v="Id504"/>
    <s v="Koester"/>
    <n v="49.2"/>
    <n v="10.9"/>
    <s v="yes"/>
    <s v="No"/>
    <s v="Yes"/>
    <s v="One"/>
    <s v="No"/>
    <x v="0"/>
    <x v="0"/>
    <n v="1987"/>
    <s v="Dec"/>
    <n v="5"/>
    <d v="1987-12-05T00:00:00"/>
    <x v="497"/>
    <x v="0"/>
    <s v="tier - 3"/>
    <x v="1"/>
    <m/>
  </r>
  <r>
    <s v="Id505"/>
    <s v="Matthews"/>
    <n v="26.4"/>
    <n v="4.87"/>
    <s v="yes"/>
    <s v="No"/>
    <s v="No"/>
    <s v="No major surgery"/>
    <s v="yes"/>
    <x v="1"/>
    <x v="2"/>
    <n v="1988"/>
    <s v="Dec"/>
    <n v="21"/>
    <d v="1988-12-21T00:00:00"/>
    <x v="498"/>
    <x v="0"/>
    <s v="tier - 2"/>
    <x v="12"/>
    <m/>
  </r>
  <r>
    <s v="Id506"/>
    <s v="Rubinich"/>
    <n v="28.38"/>
    <n v="6.07"/>
    <s v="No"/>
    <s v="No"/>
    <s v="No"/>
    <s v="One"/>
    <s v="yes"/>
    <x v="1"/>
    <x v="1"/>
    <n v="1992"/>
    <s v="Aug"/>
    <n v="13"/>
    <d v="1992-08-13T00:00:00"/>
    <x v="499"/>
    <x v="0"/>
    <s v="tier - 2"/>
    <x v="1"/>
    <m/>
  </r>
  <r>
    <s v="Id507"/>
    <s v="Alban"/>
    <n v="24.64"/>
    <n v="4.33"/>
    <s v="No"/>
    <s v="No"/>
    <s v="No"/>
    <s v="No major surgery"/>
    <s v="yes"/>
    <x v="2"/>
    <x v="2"/>
    <n v="1993"/>
    <s v="Jun"/>
    <n v="29"/>
    <d v="1993-06-29T00:00:00"/>
    <x v="500"/>
    <x v="0"/>
    <s v="tier - 1"/>
    <x v="2"/>
    <m/>
  </r>
  <r>
    <s v="Id508"/>
    <s v="Corcoran"/>
    <n v="39.71"/>
    <n v="5.83"/>
    <s v="No"/>
    <s v="No"/>
    <s v="No"/>
    <s v="One"/>
    <s v="No"/>
    <x v="0"/>
    <x v="1"/>
    <n v="1988"/>
    <s v="Jun"/>
    <n v="13"/>
    <d v="1988-06-13T00:00:00"/>
    <x v="501"/>
    <x v="0"/>
    <s v="tier - 2"/>
    <x v="2"/>
    <m/>
  </r>
  <r>
    <s v="Id509"/>
    <s v="Sargent"/>
    <n v="22.22"/>
    <n v="5.5"/>
    <s v="No"/>
    <s v="No"/>
    <s v="No"/>
    <s v="No major surgery"/>
    <s v="yes"/>
    <x v="2"/>
    <x v="2"/>
    <n v="1990"/>
    <s v="Nov"/>
    <n v="17"/>
    <d v="1990-11-17T00:00:00"/>
    <x v="502"/>
    <x v="0"/>
    <s v="tier - 1"/>
    <x v="8"/>
    <m/>
  </r>
  <r>
    <s v="Id510"/>
    <s v="Watson"/>
    <n v="33.344999999999999"/>
    <n v="4.79"/>
    <s v="No"/>
    <s v="No"/>
    <s v="Yes"/>
    <s v="One"/>
    <s v="No"/>
    <x v="0"/>
    <x v="2"/>
    <n v="2004"/>
    <s v="Dec"/>
    <n v="22"/>
    <d v="2004-12-22T00:00:00"/>
    <x v="503"/>
    <x v="0"/>
    <s v="tier - 2"/>
    <x v="8"/>
    <m/>
  </r>
  <r>
    <s v="Id511"/>
    <s v="Esponda"/>
    <n v="24.42"/>
    <n v="5.81"/>
    <s v="No"/>
    <s v="No"/>
    <s v="No"/>
    <s v="One"/>
    <s v="yes"/>
    <x v="2"/>
    <x v="1"/>
    <n v="1990"/>
    <s v="Sep"/>
    <n v="20"/>
    <d v="1990-09-20T00:00:00"/>
    <x v="504"/>
    <x v="0"/>
    <s v="tier - 2"/>
    <x v="0"/>
    <m/>
  </r>
  <r>
    <s v="Id512"/>
    <s v="Krall"/>
    <n v="29.81"/>
    <n v="5.58"/>
    <s v="No"/>
    <s v="No"/>
    <s v="No"/>
    <s v="No major surgery"/>
    <s v="yes"/>
    <x v="1"/>
    <x v="2"/>
    <n v="1996"/>
    <s v="Dec"/>
    <n v="25"/>
    <d v="1996-12-25T00:00:00"/>
    <x v="505"/>
    <x v="0"/>
    <s v="tier - 2"/>
    <x v="8"/>
    <m/>
  </r>
  <r>
    <s v="Id513"/>
    <s v="Poskin"/>
    <n v="51.18"/>
    <n v="4.4000000000000004"/>
    <s v="yes"/>
    <s v="No"/>
    <s v="No"/>
    <s v="Two"/>
    <s v="No"/>
    <x v="0"/>
    <x v="2"/>
    <n v="1989"/>
    <s v="Sep"/>
    <n v="18"/>
    <d v="1989-09-18T00:00:00"/>
    <x v="506"/>
    <x v="0"/>
    <s v="tier - 2"/>
    <x v="1"/>
    <m/>
  </r>
  <r>
    <s v="Id514"/>
    <s v="Halfmann"/>
    <n v="51.37"/>
    <n v="8.18"/>
    <s v="yes"/>
    <s v="No"/>
    <s v="No"/>
    <s v="No major surgery"/>
    <s v="No"/>
    <x v="0"/>
    <x v="0"/>
    <n v="2000"/>
    <s v="Jul"/>
    <n v="2"/>
    <d v="2000-07-02T00:00:00"/>
    <x v="507"/>
    <x v="0"/>
    <s v="tier - 3"/>
    <x v="2"/>
    <m/>
  </r>
  <r>
    <s v="Id515"/>
    <s v="Klapper"/>
    <n v="36.19"/>
    <n v="5.52"/>
    <s v="yes"/>
    <s v="No"/>
    <s v="No"/>
    <s v="No major surgery"/>
    <s v="No"/>
    <x v="0"/>
    <x v="2"/>
    <n v="1998"/>
    <s v="Jun"/>
    <n v="29"/>
    <d v="1998-06-29T00:00:00"/>
    <x v="508"/>
    <x v="0"/>
    <s v="tier - 1"/>
    <x v="1"/>
    <m/>
  </r>
  <r>
    <s v="Id516"/>
    <s v="George"/>
    <n v="25.9"/>
    <n v="4.84"/>
    <s v="No"/>
    <s v="No"/>
    <s v="No"/>
    <s v="No major surgery"/>
    <s v="yes"/>
    <x v="1"/>
    <x v="2"/>
    <n v="1985"/>
    <s v="Jun"/>
    <n v="22"/>
    <d v="1985-06-22T00:00:00"/>
    <x v="509"/>
    <x v="2"/>
    <s v="tier - 1"/>
    <x v="2"/>
    <m/>
  </r>
  <r>
    <s v="Id517"/>
    <s v="Hicks"/>
    <n v="35.72"/>
    <n v="4.08"/>
    <s v="No"/>
    <s v="No"/>
    <s v="Yes"/>
    <s v="One"/>
    <s v="No"/>
    <x v="0"/>
    <x v="2"/>
    <n v="1996"/>
    <s v="Oct"/>
    <n v="25"/>
    <d v="1996-10-25T00:00:00"/>
    <x v="510"/>
    <x v="0"/>
    <s v="tier - 1"/>
    <x v="12"/>
    <m/>
  </r>
  <r>
    <s v="Id518"/>
    <s v="Lockyer"/>
    <n v="27.94"/>
    <n v="4.4800000000000004"/>
    <s v="No"/>
    <s v="No"/>
    <s v="Yes"/>
    <s v="One"/>
    <s v="yes"/>
    <x v="1"/>
    <x v="2"/>
    <n v="1990"/>
    <s v="Aug"/>
    <n v="5"/>
    <d v="1990-08-05T00:00:00"/>
    <x v="511"/>
    <x v="1"/>
    <s v="tier - 3"/>
    <x v="5"/>
    <m/>
  </r>
  <r>
    <s v="Id519"/>
    <s v="Byrnes"/>
    <n v="27.1"/>
    <n v="5.73"/>
    <s v="No"/>
    <s v="No"/>
    <s v="No"/>
    <s v="No major surgery"/>
    <s v="yes"/>
    <x v="1"/>
    <x v="1"/>
    <n v="1990"/>
    <s v="Sep"/>
    <n v="26"/>
    <d v="1990-09-26T00:00:00"/>
    <x v="512"/>
    <x v="0"/>
    <s v="tier - 2"/>
    <x v="2"/>
    <m/>
  </r>
  <r>
    <s v="Id520"/>
    <s v="Norris"/>
    <n v="18.3"/>
    <n v="5.46"/>
    <s v="yes"/>
    <s v="No"/>
    <s v="Yes"/>
    <s v="One"/>
    <s v="yes"/>
    <x v="3"/>
    <x v="2"/>
    <n v="1990"/>
    <s v="Jul"/>
    <n v="13"/>
    <d v="1990-07-13T00:00:00"/>
    <x v="513"/>
    <x v="0"/>
    <s v="tier - 1"/>
    <x v="0"/>
    <m/>
  </r>
  <r>
    <s v="Id521"/>
    <s v="Darda"/>
    <n v="25.3"/>
    <n v="5.0199999999999996"/>
    <s v="yes"/>
    <s v="No"/>
    <s v="No"/>
    <s v="One"/>
    <s v="yes"/>
    <x v="1"/>
    <x v="2"/>
    <n v="1979"/>
    <s v="Oct"/>
    <n v="18"/>
    <d v="1979-10-18T00:00:00"/>
    <x v="514"/>
    <x v="0"/>
    <s v="tier - 1"/>
    <x v="0"/>
    <m/>
  </r>
  <r>
    <s v="Id522"/>
    <s v="Otstot"/>
    <n v="38.83"/>
    <n v="6.36"/>
    <s v="No"/>
    <s v="No"/>
    <s v="No"/>
    <s v="One"/>
    <s v="No"/>
    <x v="0"/>
    <x v="1"/>
    <n v="2003"/>
    <s v="Oct"/>
    <n v="4"/>
    <d v="2003-10-04T00:00:00"/>
    <x v="515"/>
    <x v="0"/>
    <s v="tier - 1"/>
    <x v="11"/>
    <m/>
  </r>
  <r>
    <s v="Id523"/>
    <s v="Bowley"/>
    <n v="27.6"/>
    <n v="5.36"/>
    <s v="No"/>
    <s v="No"/>
    <s v="No"/>
    <s v="One"/>
    <s v="No"/>
    <x v="1"/>
    <x v="2"/>
    <n v="1990"/>
    <s v="Sep"/>
    <n v="4"/>
    <d v="1990-09-04T00:00:00"/>
    <x v="516"/>
    <x v="1"/>
    <s v="tier - 3"/>
    <x v="0"/>
    <m/>
  </r>
  <r>
    <s v="Id524"/>
    <s v="Rogers"/>
    <n v="46.4"/>
    <n v="8.3699999999999992"/>
    <s v="yes"/>
    <s v="No"/>
    <s v="Yes"/>
    <s v="One"/>
    <s v="No"/>
    <x v="0"/>
    <x v="0"/>
    <n v="2003"/>
    <s v="Jun"/>
    <n v="22"/>
    <d v="2003-06-22T00:00:00"/>
    <x v="517"/>
    <x v="0"/>
    <s v="tier - 3"/>
    <x v="2"/>
    <m/>
  </r>
  <r>
    <s v="Id525"/>
    <s v="Mclaughlin"/>
    <n v="51.92"/>
    <n v="5.18"/>
    <s v="yes"/>
    <s v="No"/>
    <s v="Yes"/>
    <s v="One"/>
    <s v="No"/>
    <x v="0"/>
    <x v="2"/>
    <n v="1977"/>
    <s v="Dec"/>
    <n v="4"/>
    <d v="1977-12-04T00:00:00"/>
    <x v="518"/>
    <x v="0"/>
    <s v="tier - 3"/>
    <x v="0"/>
    <m/>
  </r>
  <r>
    <s v="Id526"/>
    <s v="Ziegler"/>
    <n v="32.395000000000003"/>
    <n v="5.68"/>
    <s v="yes"/>
    <s v="No"/>
    <s v="No"/>
    <s v="One"/>
    <s v="No"/>
    <x v="0"/>
    <x v="2"/>
    <n v="1981"/>
    <s v="Aug"/>
    <n v="12"/>
    <d v="1981-08-12T00:00:00"/>
    <x v="519"/>
    <x v="0"/>
    <s v="tier - 3"/>
    <x v="2"/>
    <m/>
  </r>
  <r>
    <s v="Id527"/>
    <s v="Hughey"/>
    <n v="46.19"/>
    <n v="7.31"/>
    <s v="yes"/>
    <s v="No"/>
    <s v="Yes"/>
    <s v="One"/>
    <s v="No"/>
    <x v="0"/>
    <x v="0"/>
    <n v="1992"/>
    <s v="Oct"/>
    <n v="9"/>
    <d v="1992-10-09T00:00:00"/>
    <x v="520"/>
    <x v="0"/>
    <s v="tier - 3"/>
    <x v="8"/>
    <m/>
  </r>
  <r>
    <s v="Id528"/>
    <s v="Knast"/>
    <n v="27.93"/>
    <n v="4.67"/>
    <s v="No"/>
    <s v="No"/>
    <s v="Yes"/>
    <s v="One"/>
    <s v="No"/>
    <x v="1"/>
    <x v="2"/>
    <n v="1992"/>
    <s v="Sep"/>
    <n v="28"/>
    <d v="1992-09-28T00:00:00"/>
    <x v="521"/>
    <x v="0"/>
    <s v="tier - 2"/>
    <x v="8"/>
    <m/>
  </r>
  <r>
    <s v="Id529"/>
    <s v="Stob"/>
    <n v="45.62"/>
    <n v="6.87"/>
    <s v="No"/>
    <s v="No"/>
    <s v="No"/>
    <s v="No major surgery"/>
    <s v="No"/>
    <x v="0"/>
    <x v="0"/>
    <n v="1994"/>
    <s v="Aug"/>
    <n v="12"/>
    <d v="1994-08-12T00:00:00"/>
    <x v="522"/>
    <x v="0"/>
    <s v="tier - 1"/>
    <x v="1"/>
    <m/>
  </r>
  <r>
    <s v="Id530"/>
    <s v="Jensen"/>
    <n v="35.31"/>
    <n v="5.87"/>
    <s v="No"/>
    <s v="No"/>
    <s v="Yes"/>
    <s v="One"/>
    <s v="No"/>
    <x v="0"/>
    <x v="1"/>
    <n v="1980"/>
    <s v="Jul"/>
    <n v="2"/>
    <d v="1980-07-02T00:00:00"/>
    <x v="523"/>
    <x v="0"/>
    <s v="tier - 3"/>
    <x v="1"/>
    <m/>
  </r>
  <r>
    <s v="Id531"/>
    <s v="Mutter"/>
    <n v="30.4"/>
    <n v="4.07"/>
    <s v="yes"/>
    <s v="No"/>
    <s v="No"/>
    <s v="One"/>
    <s v="No"/>
    <x v="0"/>
    <x v="2"/>
    <n v="1986"/>
    <s v="Sep"/>
    <n v="5"/>
    <d v="1986-09-05T00:00:00"/>
    <x v="524"/>
    <x v="0"/>
    <s v="tier - 1"/>
    <x v="0"/>
    <m/>
  </r>
  <r>
    <s v="Id532"/>
    <s v="Ahern"/>
    <n v="20.13"/>
    <n v="6.47"/>
    <s v="No"/>
    <s v="No"/>
    <s v="Yes"/>
    <s v="One"/>
    <s v="yes"/>
    <x v="2"/>
    <x v="0"/>
    <n v="1991"/>
    <s v="Oct"/>
    <n v="12"/>
    <d v="1991-10-12T00:00:00"/>
    <x v="525"/>
    <x v="0"/>
    <s v="tier - 3"/>
    <x v="1"/>
    <m/>
  </r>
  <r>
    <s v="Id533"/>
    <s v="Chviruk"/>
    <n v="23.655000000000001"/>
    <n v="5.14"/>
    <s v="No"/>
    <s v="No"/>
    <s v="No"/>
    <s v="One"/>
    <s v="yes"/>
    <x v="2"/>
    <x v="2"/>
    <n v="2004"/>
    <s v="Nov"/>
    <n v="24"/>
    <d v="2004-11-24T00:00:00"/>
    <x v="526"/>
    <x v="0"/>
    <s v="tier - 3"/>
    <x v="11"/>
    <m/>
  </r>
  <r>
    <s v="Id534"/>
    <s v="Meehan"/>
    <n v="49.05"/>
    <n v="9.77"/>
    <s v="yes"/>
    <s v="No"/>
    <s v="No"/>
    <s v="No major surgery"/>
    <s v="No"/>
    <x v="0"/>
    <x v="0"/>
    <n v="1987"/>
    <s v="Jun"/>
    <n v="5"/>
    <d v="1987-06-05T00:00:00"/>
    <x v="527"/>
    <x v="0"/>
    <s v="tier - 2"/>
    <x v="2"/>
    <m/>
  </r>
  <r>
    <s v="Id535"/>
    <s v="Gammon"/>
    <n v="51.94"/>
    <n v="8.8000000000000007"/>
    <s v="yes"/>
    <s v="No"/>
    <s v="No"/>
    <s v="Two"/>
    <s v="No"/>
    <x v="0"/>
    <x v="0"/>
    <n v="1987"/>
    <s v="Sep"/>
    <n v="2"/>
    <d v="1987-09-02T00:00:00"/>
    <x v="528"/>
    <x v="0"/>
    <s v="tier - 2"/>
    <x v="0"/>
    <m/>
  </r>
  <r>
    <s v="Id536"/>
    <s v="Lee"/>
    <n v="29.83"/>
    <n v="5.84"/>
    <s v="No"/>
    <s v="No"/>
    <s v="No"/>
    <s v="One"/>
    <s v="yes"/>
    <x v="1"/>
    <x v="1"/>
    <n v="1987"/>
    <s v="Nov"/>
    <n v="22"/>
    <d v="1987-11-22T00:00:00"/>
    <x v="529"/>
    <x v="1"/>
    <s v="tier - 1"/>
    <x v="2"/>
    <m/>
  </r>
  <r>
    <s v="Id537"/>
    <s v="Franco"/>
    <n v="22.6"/>
    <n v="10.43"/>
    <s v="yes"/>
    <s v="No"/>
    <s v="No"/>
    <s v="One"/>
    <s v="yes"/>
    <x v="2"/>
    <x v="0"/>
    <n v="1992"/>
    <s v="Aug"/>
    <n v="16"/>
    <d v="1992-08-16T00:00:00"/>
    <x v="530"/>
    <x v="0"/>
    <s v="tier - 3"/>
    <x v="0"/>
    <m/>
  </r>
  <r>
    <s v="Id538"/>
    <s v="Patterson"/>
    <n v="46.69"/>
    <n v="4.25"/>
    <s v="yes"/>
    <s v="No"/>
    <s v="No"/>
    <s v="One"/>
    <s v="No"/>
    <x v="0"/>
    <x v="2"/>
    <n v="1987"/>
    <s v="Sep"/>
    <n v="27"/>
    <d v="1987-09-27T00:00:00"/>
    <x v="531"/>
    <x v="1"/>
    <s v="tier - 3"/>
    <x v="2"/>
    <m/>
  </r>
  <r>
    <s v="Id539"/>
    <s v="Valdes"/>
    <n v="28.49"/>
    <n v="4.8899999999999997"/>
    <s v="No"/>
    <s v="No"/>
    <s v="No"/>
    <s v="No major surgery"/>
    <s v="yes"/>
    <x v="1"/>
    <x v="2"/>
    <n v="1989"/>
    <s v="Aug"/>
    <n v="1"/>
    <d v="1989-08-01T00:00:00"/>
    <x v="532"/>
    <x v="0"/>
    <s v="tier - 3"/>
    <x v="2"/>
    <m/>
  </r>
  <r>
    <s v="Id540"/>
    <s v="Craig"/>
    <n v="28.5"/>
    <n v="5.55"/>
    <s v="yes"/>
    <s v="No"/>
    <s v="No"/>
    <s v="One"/>
    <s v="yes"/>
    <x v="1"/>
    <x v="2"/>
    <n v="1989"/>
    <s v="Dec"/>
    <n v="9"/>
    <d v="1989-12-09T00:00:00"/>
    <x v="533"/>
    <x v="0"/>
    <s v="tier - 3"/>
    <x v="0"/>
    <m/>
  </r>
  <r>
    <s v="Id541"/>
    <s v="Whipple"/>
    <n v="24.4"/>
    <n v="4.5199999999999996"/>
    <s v="No"/>
    <s v="No"/>
    <s v="No"/>
    <s v="One"/>
    <s v="yes"/>
    <x v="2"/>
    <x v="2"/>
    <n v="1987"/>
    <s v="Jun"/>
    <n v="22"/>
    <d v="1987-06-22T00:00:00"/>
    <x v="534"/>
    <x v="0"/>
    <s v="tier - 3"/>
    <x v="0"/>
    <m/>
  </r>
  <r>
    <s v="Id542"/>
    <s v="Marton"/>
    <n v="29.15"/>
    <n v="4.45"/>
    <s v="yes"/>
    <s v="No"/>
    <s v="No"/>
    <s v="One"/>
    <s v="yes"/>
    <x v="1"/>
    <x v="2"/>
    <n v="1989"/>
    <s v="Dec"/>
    <n v="16"/>
    <d v="1989-12-16T00:00:00"/>
    <x v="535"/>
    <x v="0"/>
    <s v="tier - 1"/>
    <x v="0"/>
    <m/>
  </r>
  <r>
    <s v="Id543"/>
    <s v="Hildebrandt"/>
    <n v="27.28"/>
    <n v="4.72"/>
    <s v="No"/>
    <s v="yes"/>
    <s v="No"/>
    <s v="One"/>
    <s v="yes"/>
    <x v="1"/>
    <x v="2"/>
    <n v="1978"/>
    <s v="Oct"/>
    <n v="3"/>
    <d v="1978-10-03T00:00:00"/>
    <x v="536"/>
    <x v="0"/>
    <s v="tier - 3"/>
    <x v="0"/>
    <m/>
  </r>
  <r>
    <s v="Id544"/>
    <s v="Biggs"/>
    <n v="32.229999999999997"/>
    <n v="4.6500000000000004"/>
    <s v="yes"/>
    <s v="No"/>
    <s v="Yes"/>
    <s v="One"/>
    <s v="No"/>
    <x v="0"/>
    <x v="2"/>
    <n v="1981"/>
    <s v="Jul"/>
    <n v="3"/>
    <d v="1981-07-03T00:00:00"/>
    <x v="537"/>
    <x v="0"/>
    <s v="tier - 1"/>
    <x v="0"/>
    <m/>
  </r>
  <r>
    <s v="Id545"/>
    <s v="Shigezumi"/>
    <n v="44.2"/>
    <n v="11.34"/>
    <s v="yes"/>
    <s v="No"/>
    <s v="Yes"/>
    <s v="One"/>
    <s v="No"/>
    <x v="0"/>
    <x v="0"/>
    <n v="1995"/>
    <s v="Dec"/>
    <n v="1"/>
    <d v="1995-12-01T00:00:00"/>
    <x v="538"/>
    <x v="2"/>
    <s v="tier - 2"/>
    <x v="15"/>
    <m/>
  </r>
  <r>
    <s v="Id546"/>
    <s v="Meineke"/>
    <n v="29.734999999999999"/>
    <n v="4.53"/>
    <s v="No"/>
    <s v="No"/>
    <s v="Yes"/>
    <s v="One"/>
    <s v="No"/>
    <x v="1"/>
    <x v="2"/>
    <n v="2002"/>
    <s v="Jun"/>
    <n v="27"/>
    <d v="2002-06-27T00:00:00"/>
    <x v="539"/>
    <x v="0"/>
    <s v="tier - 1"/>
    <x v="2"/>
    <m/>
  </r>
  <r>
    <s v="Id547"/>
    <s v="Ludington"/>
    <n v="28.31"/>
    <n v="6.35"/>
    <s v="No"/>
    <s v="No"/>
    <s v="No"/>
    <s v="No major surgery"/>
    <s v="yes"/>
    <x v="1"/>
    <x v="1"/>
    <n v="2000"/>
    <s v="Dec"/>
    <n v="11"/>
    <d v="2000-12-11T00:00:00"/>
    <x v="540"/>
    <x v="0"/>
    <s v="tier - 2"/>
    <x v="11"/>
    <m/>
  </r>
  <r>
    <s v="Id548"/>
    <s v="Perrich"/>
    <n v="46.62"/>
    <n v="8.51"/>
    <s v="No"/>
    <s v="No"/>
    <s v="No"/>
    <s v="No major surgery"/>
    <s v="No"/>
    <x v="0"/>
    <x v="0"/>
    <n v="1992"/>
    <s v="Sep"/>
    <n v="10"/>
    <d v="1992-09-10T00:00:00"/>
    <x v="541"/>
    <x v="1"/>
    <s v="tier - 2"/>
    <x v="0"/>
    <m/>
  </r>
  <r>
    <s v="Id549"/>
    <s v="Cervantes"/>
    <n v="51.75"/>
    <n v="8.59"/>
    <s v="yes"/>
    <s v="No"/>
    <s v="No"/>
    <s v="One"/>
    <s v="No"/>
    <x v="0"/>
    <x v="0"/>
    <n v="1984"/>
    <s v="Oct"/>
    <n v="15"/>
    <d v="1984-10-15T00:00:00"/>
    <x v="542"/>
    <x v="0"/>
    <s v="tier - 1"/>
    <x v="1"/>
    <m/>
  </r>
  <r>
    <s v="Id550"/>
    <s v="Andrews"/>
    <n v="25.7"/>
    <n v="4.13"/>
    <s v="yes"/>
    <s v="No"/>
    <s v="No"/>
    <s v="No major surgery"/>
    <s v="yes"/>
    <x v="1"/>
    <x v="2"/>
    <n v="1995"/>
    <s v="Sep"/>
    <n v="29"/>
    <d v="1995-09-29T00:00:00"/>
    <x v="543"/>
    <x v="0"/>
    <s v="tier - 1"/>
    <x v="11"/>
    <m/>
  </r>
  <r>
    <s v="Id551"/>
    <s v="Ruvalcaba"/>
    <n v="31.79"/>
    <n v="4.55"/>
    <s v="No"/>
    <s v="No"/>
    <s v="No"/>
    <s v="No major surgery"/>
    <s v="No"/>
    <x v="0"/>
    <x v="2"/>
    <n v="1979"/>
    <s v="Dec"/>
    <n v="13"/>
    <d v="1979-12-13T00:00:00"/>
    <x v="544"/>
    <x v="0"/>
    <s v="tier - 3"/>
    <x v="0"/>
    <m/>
  </r>
  <r>
    <s v="Id552"/>
    <s v="King"/>
    <n v="24.795000000000002"/>
    <n v="4.5199999999999996"/>
    <s v="No"/>
    <s v="No"/>
    <s v="No"/>
    <s v="No major surgery"/>
    <s v="yes"/>
    <x v="2"/>
    <x v="2"/>
    <n v="1974"/>
    <s v="Sep"/>
    <n v="11"/>
    <d v="1974-09-11T00:00:00"/>
    <x v="545"/>
    <x v="0"/>
    <s v="tier - 2"/>
    <x v="0"/>
    <m/>
  </r>
  <r>
    <s v="Id553"/>
    <s v="Stone"/>
    <n v="53.98"/>
    <n v="5.07"/>
    <s v="No"/>
    <s v="No"/>
    <s v="Yes"/>
    <s v="One"/>
    <s v="No"/>
    <x v="0"/>
    <x v="2"/>
    <n v="2001"/>
    <s v="Jun"/>
    <n v="7"/>
    <d v="2001-06-07T00:00:00"/>
    <x v="546"/>
    <x v="0"/>
    <s v="tier - 3"/>
    <x v="11"/>
    <m/>
  </r>
  <r>
    <s v="Id554"/>
    <s v="Campbell"/>
    <n v="41.325000000000003"/>
    <n v="4.04"/>
    <s v="yes"/>
    <s v="No"/>
    <s v="Yes"/>
    <s v="One"/>
    <s v="No"/>
    <x v="0"/>
    <x v="2"/>
    <n v="1995"/>
    <s v="Dec"/>
    <n v="27"/>
    <d v="1995-12-27T00:00:00"/>
    <x v="547"/>
    <x v="0"/>
    <s v="tier - 3"/>
    <x v="12"/>
    <m/>
  </r>
  <r>
    <s v="Id555"/>
    <s v="Asher"/>
    <n v="51.65"/>
    <n v="5.3"/>
    <s v="yes"/>
    <s v="No"/>
    <s v="No"/>
    <s v="No major surgery"/>
    <s v="No"/>
    <x v="0"/>
    <x v="2"/>
    <n v="1989"/>
    <s v="Sep"/>
    <n v="1"/>
    <d v="1989-09-01T00:00:00"/>
    <x v="548"/>
    <x v="0"/>
    <s v="tier - 3"/>
    <x v="2"/>
    <m/>
  </r>
  <r>
    <s v="Id556"/>
    <s v="Mazzotta"/>
    <n v="44.52"/>
    <n v="8.64"/>
    <s v="yes"/>
    <s v="No"/>
    <s v="Yes"/>
    <s v="One"/>
    <s v="No"/>
    <x v="0"/>
    <x v="0"/>
    <n v="1997"/>
    <s v="Sep"/>
    <n v="29"/>
    <d v="1997-09-29T00:00:00"/>
    <x v="549"/>
    <x v="0"/>
    <s v="tier - 3"/>
    <x v="1"/>
    <m/>
  </r>
  <r>
    <s v="Id557"/>
    <s v="Huttl"/>
    <n v="53.29"/>
    <n v="4.03"/>
    <s v="No"/>
    <s v="No"/>
    <s v="Yes"/>
    <s v="One"/>
    <s v="No"/>
    <x v="0"/>
    <x v="2"/>
    <n v="1986"/>
    <s v="Dec"/>
    <n v="23"/>
    <d v="1986-12-23T00:00:00"/>
    <x v="550"/>
    <x v="0"/>
    <s v="tier - 1"/>
    <x v="2"/>
    <m/>
  </r>
  <r>
    <s v="Id558"/>
    <s v="Ferron"/>
    <n v="46.63"/>
    <n v="4.26"/>
    <s v="yes"/>
    <s v="No"/>
    <s v="No"/>
    <s v="Two"/>
    <s v="No"/>
    <x v="0"/>
    <x v="2"/>
    <n v="1986"/>
    <s v="Oct"/>
    <n v="27"/>
    <d v="1986-10-27T00:00:00"/>
    <x v="551"/>
    <x v="0"/>
    <s v="tier - 1"/>
    <x v="0"/>
    <m/>
  </r>
  <r>
    <s v="Id559"/>
    <s v="Colarusso"/>
    <n v="28.88"/>
    <n v="5.35"/>
    <s v="No"/>
    <s v="No"/>
    <s v="Yes"/>
    <s v="One"/>
    <s v="yes"/>
    <x v="1"/>
    <x v="2"/>
    <n v="1989"/>
    <s v="Jul"/>
    <n v="10"/>
    <d v="1989-07-10T00:00:00"/>
    <x v="552"/>
    <x v="1"/>
    <s v="tier - 2"/>
    <x v="0"/>
    <m/>
  </r>
  <r>
    <s v="Id560"/>
    <s v="Pearlman"/>
    <n v="23.98"/>
    <n v="4.9000000000000004"/>
    <s v="No"/>
    <s v="No"/>
    <s v="No"/>
    <s v="No major surgery"/>
    <s v="No"/>
    <x v="2"/>
    <x v="2"/>
    <n v="1990"/>
    <s v="Nov"/>
    <n v="28"/>
    <d v="1990-11-28T00:00:00"/>
    <x v="553"/>
    <x v="0"/>
    <s v="tier - 3"/>
    <x v="0"/>
    <m/>
  </r>
  <r>
    <s v="Id561"/>
    <s v="O'Mara"/>
    <n v="23.65"/>
    <n v="4.5"/>
    <s v="No"/>
    <s v="No"/>
    <s v="No"/>
    <s v="No major surgery"/>
    <s v="No"/>
    <x v="2"/>
    <x v="2"/>
    <n v="1988"/>
    <s v="Sep"/>
    <n v="23"/>
    <d v="1988-09-23T00:00:00"/>
    <x v="554"/>
    <x v="1"/>
    <s v="tier - 3"/>
    <x v="1"/>
    <m/>
  </r>
  <r>
    <s v="Id562"/>
    <s v="Niska"/>
    <n v="49.09"/>
    <n v="8.3800000000000008"/>
    <s v="yes"/>
    <s v="No"/>
    <s v="No"/>
    <s v="Two"/>
    <s v="No"/>
    <x v="0"/>
    <x v="0"/>
    <n v="1993"/>
    <s v="Jul"/>
    <n v="10"/>
    <d v="1993-07-10T00:00:00"/>
    <x v="555"/>
    <x v="0"/>
    <s v="tier - 1"/>
    <x v="1"/>
    <m/>
  </r>
  <r>
    <s v="Id563"/>
    <s v="Schlich"/>
    <n v="28.024999999999999"/>
    <n v="7.03"/>
    <s v="No"/>
    <s v="No"/>
    <s v="No"/>
    <s v="No major surgery"/>
    <s v="yes"/>
    <x v="1"/>
    <x v="0"/>
    <n v="1981"/>
    <s v="Oct"/>
    <n v="18"/>
    <d v="1981-10-18T00:00:00"/>
    <x v="556"/>
    <x v="0"/>
    <s v="tier - 3"/>
    <x v="0"/>
    <m/>
  </r>
  <r>
    <s v="Id564"/>
    <s v="Zidek"/>
    <n v="43.32"/>
    <n v="8.75"/>
    <s v="yes"/>
    <s v="No"/>
    <s v="Yes"/>
    <s v="One"/>
    <s v="No"/>
    <x v="0"/>
    <x v="0"/>
    <n v="2002"/>
    <s v="Aug"/>
    <n v="21"/>
    <d v="2002-08-21T00:00:00"/>
    <x v="557"/>
    <x v="0"/>
    <s v="tier - 1"/>
    <x v="12"/>
    <m/>
  </r>
  <r>
    <s v="Id565"/>
    <s v="Ellgass"/>
    <n v="45.92"/>
    <n v="9.51"/>
    <s v="No"/>
    <s v="No"/>
    <s v="No"/>
    <s v="No major surgery"/>
    <s v="No"/>
    <x v="0"/>
    <x v="0"/>
    <n v="1993"/>
    <s v="Aug"/>
    <n v="10"/>
    <d v="1993-08-10T00:00:00"/>
    <x v="558"/>
    <x v="0"/>
    <s v="tier - 2"/>
    <x v="1"/>
    <m/>
  </r>
  <r>
    <s v="Id566"/>
    <s v="Lowe"/>
    <n v="44.03"/>
    <n v="9.36"/>
    <s v="No"/>
    <s v="No"/>
    <s v="No"/>
    <s v="No major surgery"/>
    <s v="No"/>
    <x v="0"/>
    <x v="0"/>
    <n v="1991"/>
    <s v="Aug"/>
    <n v="23"/>
    <d v="1991-08-23T00:00:00"/>
    <x v="559"/>
    <x v="0"/>
    <s v="tier - 3"/>
    <x v="2"/>
    <m/>
  </r>
  <r>
    <s v="Id567"/>
    <s v="Malone"/>
    <n v="24.6"/>
    <n v="4.8099999999999996"/>
    <s v="No"/>
    <s v="No"/>
    <s v="No"/>
    <s v="No major surgery"/>
    <s v="yes"/>
    <x v="2"/>
    <x v="2"/>
    <n v="1991"/>
    <s v="Nov"/>
    <n v="27"/>
    <d v="1991-11-27T00:00:00"/>
    <x v="560"/>
    <x v="0"/>
    <s v="tier - 3"/>
    <x v="2"/>
    <m/>
  </r>
  <r>
    <s v="Id568"/>
    <s v="Dumke"/>
    <n v="49.15"/>
    <n v="8.08"/>
    <s v="No"/>
    <s v="No"/>
    <s v="No"/>
    <s v="No major surgery"/>
    <s v="No"/>
    <x v="0"/>
    <x v="0"/>
    <n v="1974"/>
    <s v="Jun"/>
    <n v="26"/>
    <d v="1974-06-26T00:00:00"/>
    <x v="561"/>
    <x v="0"/>
    <s v="tier - 2"/>
    <x v="0"/>
    <m/>
  </r>
  <r>
    <s v="Id569"/>
    <s v="Strong"/>
    <n v="28.31"/>
    <n v="6.29"/>
    <s v="No"/>
    <s v="No"/>
    <s v="Yes"/>
    <s v="One"/>
    <s v="yes"/>
    <x v="1"/>
    <x v="1"/>
    <n v="1991"/>
    <s v="Aug"/>
    <n v="30"/>
    <d v="1991-08-30T00:00:00"/>
    <x v="562"/>
    <x v="0"/>
    <s v="tier - 1"/>
    <x v="0"/>
    <m/>
  </r>
  <r>
    <s v="Id570"/>
    <s v="Ferguson"/>
    <n v="22.99"/>
    <n v="6.29"/>
    <s v="No"/>
    <s v="No"/>
    <s v="No"/>
    <s v="One"/>
    <s v="yes"/>
    <x v="2"/>
    <x v="1"/>
    <n v="1973"/>
    <s v="Nov"/>
    <n v="7"/>
    <d v="1973-11-07T00:00:00"/>
    <x v="563"/>
    <x v="0"/>
    <s v="tier - 3"/>
    <x v="0"/>
    <m/>
  </r>
  <r>
    <s v="Id571"/>
    <s v="Klein"/>
    <n v="29.07"/>
    <n v="5.12"/>
    <s v="No"/>
    <s v="No"/>
    <s v="Yes"/>
    <s v="One"/>
    <s v="yes"/>
    <x v="1"/>
    <x v="2"/>
    <n v="1988"/>
    <s v="Jun"/>
    <n v="24"/>
    <d v="1988-06-24T00:00:00"/>
    <x v="564"/>
    <x v="0"/>
    <s v="tier - 3"/>
    <x v="8"/>
    <m/>
  </r>
  <r>
    <s v="Id572"/>
    <s v="Eusebio"/>
    <n v="42.02"/>
    <n v="9.9499999999999993"/>
    <s v="yes"/>
    <s v="No"/>
    <s v="Yes"/>
    <s v="One"/>
    <s v="No"/>
    <x v="0"/>
    <x v="0"/>
    <n v="2001"/>
    <s v="Oct"/>
    <n v="5"/>
    <d v="2001-10-05T00:00:00"/>
    <x v="565"/>
    <x v="0"/>
    <s v="tier - 2"/>
    <x v="2"/>
    <m/>
  </r>
  <r>
    <s v="Id573"/>
    <s v="Szolosi"/>
    <n v="49.07"/>
    <n v="9.08"/>
    <s v="yes"/>
    <s v="No"/>
    <s v="No"/>
    <s v="One"/>
    <s v="No"/>
    <x v="0"/>
    <x v="0"/>
    <n v="1988"/>
    <s v="Sep"/>
    <n v="4"/>
    <d v="1988-09-04T00:00:00"/>
    <x v="566"/>
    <x v="0"/>
    <s v="tier - 2"/>
    <x v="0"/>
    <m/>
  </r>
  <r>
    <s v="Id574"/>
    <s v="Butler"/>
    <n v="19.8"/>
    <n v="4.82"/>
    <s v="No"/>
    <s v="No"/>
    <s v="No"/>
    <s v="No major surgery"/>
    <s v="yes"/>
    <x v="2"/>
    <x v="2"/>
    <n v="1977"/>
    <s v="Jun"/>
    <n v="9"/>
    <d v="1977-06-09T00:00:00"/>
    <x v="567"/>
    <x v="0"/>
    <s v="tier - 3"/>
    <x v="0"/>
    <m/>
  </r>
  <r>
    <s v="Id575"/>
    <s v="Fukuchi"/>
    <n v="27.36"/>
    <n v="4.6500000000000004"/>
    <s v="No"/>
    <s v="yes"/>
    <s v="No"/>
    <s v="One"/>
    <s v="yes"/>
    <x v="1"/>
    <x v="2"/>
    <n v="1988"/>
    <s v="Jul"/>
    <n v="8"/>
    <d v="1988-07-08T00:00:00"/>
    <x v="568"/>
    <x v="0"/>
    <s v="tier - 3"/>
    <x v="2"/>
    <m/>
  </r>
  <r>
    <s v="Id576"/>
    <s v="Drucker"/>
    <n v="42.95"/>
    <n v="5.16"/>
    <s v="yes"/>
    <s v="No"/>
    <s v="No"/>
    <s v="One"/>
    <s v="No"/>
    <x v="0"/>
    <x v="2"/>
    <n v="1988"/>
    <s v="Nov"/>
    <n v="9"/>
    <d v="1988-11-09T00:00:00"/>
    <x v="569"/>
    <x v="0"/>
    <s v="tier - 3"/>
    <x v="2"/>
    <m/>
  </r>
  <r>
    <s v="Id577"/>
    <s v="Aziz"/>
    <n v="42.66"/>
    <n v="10.44"/>
    <s v="No"/>
    <s v="No"/>
    <s v="No"/>
    <s v="No major surgery"/>
    <s v="No"/>
    <x v="0"/>
    <x v="0"/>
    <n v="1985"/>
    <s v="Dec"/>
    <n v="28"/>
    <d v="1985-12-28T00:00:00"/>
    <x v="570"/>
    <x v="2"/>
    <s v="tier - 2"/>
    <x v="1"/>
    <m/>
  </r>
  <r>
    <s v="Id578"/>
    <s v="Pak"/>
    <n v="33.630000000000003"/>
    <n v="5.69"/>
    <s v="No"/>
    <s v="No"/>
    <s v="No"/>
    <s v="One"/>
    <s v="No"/>
    <x v="0"/>
    <x v="2"/>
    <n v="1991"/>
    <s v="Sep"/>
    <n v="10"/>
    <d v="1991-09-10T00:00:00"/>
    <x v="571"/>
    <x v="1"/>
    <s v="tier - 1"/>
    <x v="5"/>
    <m/>
  </r>
  <r>
    <s v="Id579"/>
    <s v="Kieta"/>
    <n v="26.84"/>
    <n v="6.5"/>
    <s v="No"/>
    <s v="No"/>
    <s v="No"/>
    <s v="No major surgery"/>
    <s v="yes"/>
    <x v="1"/>
    <x v="0"/>
    <n v="1986"/>
    <s v="Jun"/>
    <n v="29"/>
    <d v="1986-06-29T00:00:00"/>
    <x v="572"/>
    <x v="0"/>
    <s v="tier - 2"/>
    <x v="0"/>
    <m/>
  </r>
  <r>
    <s v="Id580"/>
    <s v="Velez"/>
    <n v="28.3"/>
    <n v="5.73"/>
    <s v="No"/>
    <s v="No"/>
    <s v="Yes"/>
    <s v="One"/>
    <s v="yes"/>
    <x v="1"/>
    <x v="1"/>
    <n v="1997"/>
    <s v="Dec"/>
    <n v="4"/>
    <d v="1997-12-04T00:00:00"/>
    <x v="573"/>
    <x v="0"/>
    <s v="tier - 2"/>
    <x v="7"/>
    <m/>
  </r>
  <r>
    <s v="Id581"/>
    <s v="Bussiere"/>
    <n v="27.06"/>
    <n v="5.74"/>
    <s v="yes"/>
    <s v="No"/>
    <s v="No"/>
    <s v="No major surgery"/>
    <s v="yes"/>
    <x v="1"/>
    <x v="1"/>
    <n v="2001"/>
    <s v="Oct"/>
    <n v="16"/>
    <d v="2001-10-16T00:00:00"/>
    <x v="574"/>
    <x v="0"/>
    <s v="tier - 3"/>
    <x v="2"/>
    <m/>
  </r>
  <r>
    <s v="Id582"/>
    <s v="McCartney"/>
    <n v="47.13"/>
    <n v="8.6999999999999993"/>
    <s v="No"/>
    <s v="No"/>
    <s v="No"/>
    <s v="No major surgery"/>
    <s v="No"/>
    <x v="0"/>
    <x v="0"/>
    <n v="1997"/>
    <s v="Jul"/>
    <n v="29"/>
    <d v="1997-07-29T00:00:00"/>
    <x v="575"/>
    <x v="0"/>
    <s v="tier - 2"/>
    <x v="1"/>
    <m/>
  </r>
  <r>
    <s v="Id583"/>
    <s v="Bambauer"/>
    <n v="51.72"/>
    <n v="5.09"/>
    <s v="No"/>
    <s v="No"/>
    <s v="No"/>
    <s v="No major surgery"/>
    <s v="No"/>
    <x v="0"/>
    <x v="2"/>
    <n v="1980"/>
    <s v="Sep"/>
    <n v="7"/>
    <d v="1980-09-07T00:00:00"/>
    <x v="576"/>
    <x v="0"/>
    <s v="tier - 2"/>
    <x v="0"/>
    <m/>
  </r>
  <r>
    <s v="Id584"/>
    <s v="Mertz"/>
    <n v="48.59"/>
    <n v="5.57"/>
    <s v="No"/>
    <s v="No"/>
    <s v="No"/>
    <s v="No major surgery"/>
    <s v="No"/>
    <x v="0"/>
    <x v="2"/>
    <n v="1993"/>
    <s v="Jun"/>
    <n v="11"/>
    <d v="1993-06-11T00:00:00"/>
    <x v="577"/>
    <x v="0"/>
    <s v="tier - 1"/>
    <x v="11"/>
    <m/>
  </r>
  <r>
    <s v="Id585"/>
    <s v="Mason"/>
    <n v="45.18"/>
    <n v="10.87"/>
    <s v="No"/>
    <s v="No"/>
    <s v="No"/>
    <s v="No major surgery"/>
    <s v="No"/>
    <x v="0"/>
    <x v="0"/>
    <n v="1978"/>
    <s v="Nov"/>
    <n v="22"/>
    <d v="1978-11-22T00:00:00"/>
    <x v="578"/>
    <x v="0"/>
    <s v="tier - 3"/>
    <x v="1"/>
    <m/>
  </r>
  <r>
    <s v="Id586"/>
    <s v="Rotich"/>
    <n v="27.9"/>
    <n v="6.02"/>
    <s v="No"/>
    <s v="No"/>
    <s v="Yes"/>
    <s v="One"/>
    <s v="yes"/>
    <x v="1"/>
    <x v="1"/>
    <n v="1997"/>
    <s v="Jul"/>
    <n v="14"/>
    <d v="1997-07-14T00:00:00"/>
    <x v="579"/>
    <x v="1"/>
    <s v="tier - 2"/>
    <x v="2"/>
    <m/>
  </r>
  <r>
    <s v="Id587"/>
    <s v="Fetzer"/>
    <n v="51.33"/>
    <n v="7"/>
    <s v="No"/>
    <s v="No"/>
    <s v="No"/>
    <s v="No major surgery"/>
    <s v="No"/>
    <x v="0"/>
    <x v="0"/>
    <n v="1999"/>
    <s v="Jun"/>
    <n v="19"/>
    <d v="1999-06-19T00:00:00"/>
    <x v="580"/>
    <x v="0"/>
    <s v="tier - 2"/>
    <x v="14"/>
    <m/>
  </r>
  <r>
    <s v="Id588"/>
    <s v="Mattis"/>
    <n v="30.59"/>
    <n v="5.56"/>
    <s v="yes"/>
    <s v="No"/>
    <s v="No"/>
    <s v="One"/>
    <s v="No"/>
    <x v="0"/>
    <x v="2"/>
    <n v="1987"/>
    <s v="Nov"/>
    <n v="18"/>
    <d v="1987-11-18T00:00:00"/>
    <x v="581"/>
    <x v="0"/>
    <s v="tier - 2"/>
    <x v="1"/>
    <m/>
  </r>
  <r>
    <s v="Id589"/>
    <s v="Cochran"/>
    <n v="39.229999999999997"/>
    <n v="8.4499999999999993"/>
    <s v="No"/>
    <s v="No"/>
    <s v="No"/>
    <s v="No major surgery"/>
    <s v="No"/>
    <x v="0"/>
    <x v="0"/>
    <n v="1988"/>
    <s v="Nov"/>
    <n v="1"/>
    <d v="1988-11-01T00:00:00"/>
    <x v="582"/>
    <x v="0"/>
    <s v="tier - 3"/>
    <x v="0"/>
    <m/>
  </r>
  <r>
    <s v="Id590"/>
    <s v="Balinsky"/>
    <n v="19.094999999999999"/>
    <n v="6.19"/>
    <s v="No"/>
    <s v="No"/>
    <s v="No"/>
    <s v="No major surgery"/>
    <s v="yes"/>
    <x v="2"/>
    <x v="1"/>
    <n v="1987"/>
    <s v="Sep"/>
    <n v="13"/>
    <d v="1987-09-13T00:00:00"/>
    <x v="583"/>
    <x v="2"/>
    <s v="tier - 2"/>
    <x v="1"/>
    <m/>
  </r>
  <r>
    <s v="Id591"/>
    <s v="Reilly"/>
    <n v="49.72"/>
    <n v="7.71"/>
    <s v="No"/>
    <s v="No"/>
    <s v="No"/>
    <s v="No major surgery"/>
    <s v="No"/>
    <x v="0"/>
    <x v="0"/>
    <n v="1988"/>
    <s v="Sep"/>
    <n v="15"/>
    <d v="1988-09-15T00:00:00"/>
    <x v="584"/>
    <x v="0"/>
    <s v="tier - 1"/>
    <x v="0"/>
    <m/>
  </r>
  <r>
    <s v="Id592"/>
    <s v="Johnson"/>
    <n v="21.754999999999999"/>
    <n v="4.63"/>
    <s v="No"/>
    <s v="No"/>
    <s v="Yes"/>
    <s v="One"/>
    <s v="yes"/>
    <x v="2"/>
    <x v="2"/>
    <n v="1993"/>
    <s v="Dec"/>
    <n v="10"/>
    <d v="1993-12-10T00:00:00"/>
    <x v="585"/>
    <x v="0"/>
    <s v="tier - 2"/>
    <x v="0"/>
    <m/>
  </r>
  <r>
    <s v="Id593"/>
    <s v="Petry"/>
    <n v="48.39"/>
    <n v="4.6100000000000003"/>
    <s v="No"/>
    <s v="No"/>
    <s v="No"/>
    <s v="No major surgery"/>
    <s v="No"/>
    <x v="0"/>
    <x v="2"/>
    <n v="1984"/>
    <s v="Aug"/>
    <n v="22"/>
    <d v="1984-08-22T00:00:00"/>
    <x v="586"/>
    <x v="0"/>
    <s v="tier - 1"/>
    <x v="0"/>
    <m/>
  </r>
  <r>
    <s v="Id594"/>
    <s v="Laleman"/>
    <n v="47.15"/>
    <n v="9.5299999999999994"/>
    <s v="yes"/>
    <s v="No"/>
    <s v="No"/>
    <s v="One"/>
    <s v="No"/>
    <x v="0"/>
    <x v="0"/>
    <n v="1990"/>
    <s v="Aug"/>
    <n v="22"/>
    <d v="1990-08-22T00:00:00"/>
    <x v="587"/>
    <x v="0"/>
    <s v="tier - 2"/>
    <x v="8"/>
    <m/>
  </r>
  <r>
    <s v="Id595"/>
    <s v="Colby"/>
    <n v="47.59"/>
    <n v="11.43"/>
    <s v="yes"/>
    <s v="No"/>
    <s v="No"/>
    <s v="Two"/>
    <s v="No"/>
    <x v="0"/>
    <x v="0"/>
    <n v="1990"/>
    <s v="Oct"/>
    <n v="9"/>
    <d v="1990-10-09T00:00:00"/>
    <x v="588"/>
    <x v="0"/>
    <s v="tier - 2"/>
    <x v="2"/>
    <m/>
  </r>
  <r>
    <s v="Id596"/>
    <s v="Wathke"/>
    <n v="39.81"/>
    <n v="7.65"/>
    <s v="yes"/>
    <s v="No"/>
    <s v="Yes"/>
    <s v="One"/>
    <s v="No"/>
    <x v="0"/>
    <x v="0"/>
    <n v="1991"/>
    <s v="Aug"/>
    <n v="29"/>
    <d v="1991-08-29T00:00:00"/>
    <x v="589"/>
    <x v="0"/>
    <s v="tier - 2"/>
    <x v="1"/>
    <m/>
  </r>
  <r>
    <s v="Id597"/>
    <s v="Daly"/>
    <n v="31.02"/>
    <n v="5.87"/>
    <s v="yes"/>
    <s v="No"/>
    <s v="No"/>
    <s v="No major surgery"/>
    <s v="No"/>
    <x v="0"/>
    <x v="1"/>
    <n v="1984"/>
    <s v="Oct"/>
    <n v="16"/>
    <d v="1984-10-16T00:00:00"/>
    <x v="590"/>
    <x v="0"/>
    <s v="tier - 1"/>
    <x v="0"/>
    <m/>
  </r>
  <r>
    <s v="Id598"/>
    <s v="Dillon"/>
    <n v="24.75"/>
    <n v="4.3600000000000003"/>
    <s v="yes"/>
    <s v="No"/>
    <s v="No"/>
    <s v="One"/>
    <s v="yes"/>
    <x v="2"/>
    <x v="2"/>
    <n v="1979"/>
    <s v="Sep"/>
    <n v="12"/>
    <d v="1979-09-12T00:00:00"/>
    <x v="591"/>
    <x v="0"/>
    <s v="tier - 2"/>
    <x v="0"/>
    <m/>
  </r>
  <r>
    <s v="Id599"/>
    <s v="Pontes"/>
    <n v="30.114999999999998"/>
    <n v="10.119999999999999"/>
    <s v="No"/>
    <s v="No"/>
    <s v="No"/>
    <s v="Three"/>
    <s v="No"/>
    <x v="0"/>
    <x v="0"/>
    <n v="2004"/>
    <s v="Jun"/>
    <n v="6"/>
    <d v="2004-06-06T00:00:00"/>
    <x v="592"/>
    <x v="0"/>
    <s v="tier - 2"/>
    <x v="16"/>
    <m/>
  </r>
  <r>
    <s v="Id600"/>
    <s v="Spies"/>
    <n v="26.03"/>
    <n v="4.01"/>
    <s v="No"/>
    <s v="No"/>
    <s v="Yes"/>
    <s v="One"/>
    <s v="yes"/>
    <x v="1"/>
    <x v="2"/>
    <n v="1983"/>
    <s v="Oct"/>
    <n v="24"/>
    <d v="1983-10-24T00:00:00"/>
    <x v="593"/>
    <x v="0"/>
    <s v="tier - 2"/>
    <x v="1"/>
    <m/>
  </r>
  <r>
    <s v="Id601"/>
    <s v="Greig"/>
    <n v="20.045000000000002"/>
    <n v="4.7699999999999996"/>
    <s v="yes"/>
    <s v="No"/>
    <s v="No"/>
    <s v="One"/>
    <s v="yes"/>
    <x v="2"/>
    <x v="2"/>
    <n v="1993"/>
    <s v="Jun"/>
    <n v="17"/>
    <d v="1993-06-17T00:00:00"/>
    <x v="594"/>
    <x v="1"/>
    <s v="tier - 3"/>
    <x v="12"/>
    <m/>
  </r>
  <r>
    <s v="Id602"/>
    <s v="Scott"/>
    <n v="40.24"/>
    <n v="6.83"/>
    <s v="No"/>
    <s v="No"/>
    <s v="No"/>
    <s v="No major surgery"/>
    <s v="No"/>
    <x v="0"/>
    <x v="0"/>
    <n v="1999"/>
    <s v="Dec"/>
    <n v="1"/>
    <d v="1999-12-01T00:00:00"/>
    <x v="595"/>
    <x v="0"/>
    <s v="tier - 1"/>
    <x v="1"/>
    <m/>
  </r>
  <r>
    <s v="Id603"/>
    <s v="Erlandson"/>
    <n v="43.15"/>
    <n v="6.14"/>
    <s v="yes"/>
    <s v="No"/>
    <s v="Yes"/>
    <s v="One"/>
    <s v="No"/>
    <x v="0"/>
    <x v="1"/>
    <n v="1995"/>
    <s v="Jun"/>
    <n v="6"/>
    <d v="1995-06-06T00:00:00"/>
    <x v="596"/>
    <x v="0"/>
    <s v="tier - 2"/>
    <x v="7"/>
    <m/>
  </r>
  <r>
    <s v="Id604"/>
    <s v="Autrey"/>
    <n v="27.7"/>
    <n v="5.6"/>
    <s v="No"/>
    <s v="No"/>
    <s v="Yes"/>
    <s v="One"/>
    <s v="yes"/>
    <x v="1"/>
    <x v="2"/>
    <n v="1987"/>
    <s v="Jun"/>
    <n v="29"/>
    <d v="1987-06-29T00:00:00"/>
    <x v="597"/>
    <x v="0"/>
    <s v="tier - 1"/>
    <x v="8"/>
    <m/>
  </r>
  <r>
    <s v="Id605"/>
    <s v="Alleman"/>
    <n v="45.68"/>
    <n v="4.8"/>
    <s v="No"/>
    <s v="No"/>
    <s v="No"/>
    <s v="Two"/>
    <s v="No"/>
    <x v="0"/>
    <x v="2"/>
    <n v="1987"/>
    <s v="Dec"/>
    <n v="26"/>
    <d v="1987-12-26T00:00:00"/>
    <x v="598"/>
    <x v="0"/>
    <s v="tier - 2"/>
    <x v="2"/>
    <m/>
  </r>
  <r>
    <s v="Id606"/>
    <s v="Michalski"/>
    <n v="27.3"/>
    <n v="11.89"/>
    <s v="No"/>
    <s v="No"/>
    <s v="No"/>
    <s v="No major surgery"/>
    <s v="yes"/>
    <x v="1"/>
    <x v="0"/>
    <n v="1987"/>
    <s v="Jul"/>
    <n v="5"/>
    <d v="1987-07-05T00:00:00"/>
    <x v="599"/>
    <x v="0"/>
    <s v="tier - 2"/>
    <x v="0"/>
    <m/>
  </r>
  <r>
    <s v="Id607"/>
    <s v="Grillo"/>
    <n v="54.45"/>
    <n v="4.7300000000000004"/>
    <s v="yes"/>
    <s v="No"/>
    <s v="No"/>
    <s v="One"/>
    <s v="No"/>
    <x v="0"/>
    <x v="2"/>
    <n v="1987"/>
    <s v="Sep"/>
    <n v="9"/>
    <d v="1987-09-09T00:00:00"/>
    <x v="600"/>
    <x v="0"/>
    <s v="tier - 3"/>
    <x v="2"/>
    <m/>
  </r>
  <r>
    <s v="Id608"/>
    <s v="Coronado"/>
    <n v="54.43"/>
    <n v="4.6100000000000003"/>
    <s v="yes"/>
    <s v="No"/>
    <s v="No"/>
    <s v="One"/>
    <s v="No"/>
    <x v="0"/>
    <x v="2"/>
    <n v="1990"/>
    <s v="Jul"/>
    <n v="6"/>
    <d v="1990-07-06T00:00:00"/>
    <x v="601"/>
    <x v="1"/>
    <s v="tier - 3"/>
    <x v="2"/>
    <m/>
  </r>
  <r>
    <s v="Id609"/>
    <s v="Dewine"/>
    <n v="48.01"/>
    <n v="7.3"/>
    <s v="No"/>
    <s v="No"/>
    <s v="No"/>
    <s v="No major surgery"/>
    <s v="No"/>
    <x v="0"/>
    <x v="0"/>
    <n v="1989"/>
    <s v="Nov"/>
    <n v="25"/>
    <d v="1989-11-25T00:00:00"/>
    <x v="602"/>
    <x v="0"/>
    <s v="tier - 2"/>
    <x v="1"/>
    <m/>
  </r>
  <r>
    <s v="Id610"/>
    <s v="Carman"/>
    <n v="48.32"/>
    <n v="5.88"/>
    <s v="No"/>
    <s v="No"/>
    <s v="No"/>
    <s v="No major surgery"/>
    <s v="No"/>
    <x v="0"/>
    <x v="1"/>
    <n v="1989"/>
    <s v="Jul"/>
    <n v="19"/>
    <d v="1989-07-19T00:00:00"/>
    <x v="603"/>
    <x v="0"/>
    <s v="tier - 2"/>
    <x v="1"/>
    <m/>
  </r>
  <r>
    <s v="Id611"/>
    <s v="Neems"/>
    <n v="22.895"/>
    <n v="4.0599999999999996"/>
    <s v="No"/>
    <s v="No"/>
    <s v="Yes"/>
    <s v="One"/>
    <s v="yes"/>
    <x v="2"/>
    <x v="2"/>
    <n v="1986"/>
    <s v="Oct"/>
    <n v="25"/>
    <d v="1986-10-25T00:00:00"/>
    <x v="604"/>
    <x v="0"/>
    <s v="tier - 2"/>
    <x v="1"/>
    <m/>
  </r>
  <r>
    <s v="Id612"/>
    <s v="Pesyna"/>
    <n v="54.85"/>
    <n v="4.9000000000000004"/>
    <s v="No"/>
    <s v="No"/>
    <s v="No"/>
    <s v="One"/>
    <s v="No"/>
    <x v="0"/>
    <x v="2"/>
    <n v="1986"/>
    <s v="Sep"/>
    <n v="20"/>
    <d v="1986-09-20T00:00:00"/>
    <x v="605"/>
    <x v="0"/>
    <s v="tier - 2"/>
    <x v="1"/>
    <m/>
  </r>
  <r>
    <s v="Id613"/>
    <s v="Meling"/>
    <n v="21.85"/>
    <n v="5.52"/>
    <s v="No"/>
    <s v="No"/>
    <s v="Yes"/>
    <s v="One"/>
    <s v="yes"/>
    <x v="2"/>
    <x v="2"/>
    <n v="1986"/>
    <s v="Oct"/>
    <n v="20"/>
    <d v="1986-10-20T00:00:00"/>
    <x v="606"/>
    <x v="0"/>
    <s v="tier - 3"/>
    <x v="1"/>
    <m/>
  </r>
  <r>
    <s v="Id614"/>
    <s v="Widlowski"/>
    <n v="51.86"/>
    <n v="5.2"/>
    <s v="yes"/>
    <s v="No"/>
    <s v="No"/>
    <s v="No major surgery"/>
    <s v="No"/>
    <x v="0"/>
    <x v="2"/>
    <n v="1987"/>
    <s v="Sep"/>
    <n v="1"/>
    <d v="1987-09-01T00:00:00"/>
    <x v="607"/>
    <x v="0"/>
    <s v="tier - 2"/>
    <x v="0"/>
    <m/>
  </r>
  <r>
    <s v="Id615"/>
    <s v="Nadar"/>
    <n v="39.049999999999997"/>
    <n v="7.59"/>
    <s v="No"/>
    <s v="No"/>
    <s v="No"/>
    <s v="Three"/>
    <s v="No"/>
    <x v="0"/>
    <x v="0"/>
    <n v="1974"/>
    <s v="Nov"/>
    <n v="12"/>
    <d v="1974-11-12T00:00:00"/>
    <x v="608"/>
    <x v="0"/>
    <s v="tier - 2"/>
    <x v="1"/>
    <m/>
  </r>
  <r>
    <s v="Id616"/>
    <s v="Turner"/>
    <n v="31.824999999999999"/>
    <n v="8.2799999999999994"/>
    <s v="No"/>
    <s v="No"/>
    <s v="No"/>
    <s v="Three"/>
    <s v="No"/>
    <x v="0"/>
    <x v="0"/>
    <n v="2004"/>
    <s v="Aug"/>
    <n v="22"/>
    <d v="2004-08-22T00:00:00"/>
    <x v="609"/>
    <x v="0"/>
    <s v="tier - 2"/>
    <x v="16"/>
    <m/>
  </r>
  <r>
    <s v="Id617"/>
    <s v="Walker"/>
    <n v="46.43"/>
    <n v="6.72"/>
    <s v="No"/>
    <s v="No"/>
    <s v="No"/>
    <s v="No major surgery"/>
    <s v="No"/>
    <x v="0"/>
    <x v="0"/>
    <n v="2000"/>
    <s v="Sep"/>
    <n v="9"/>
    <d v="2000-09-09T00:00:00"/>
    <x v="610"/>
    <x v="0"/>
    <s v="tier - 3"/>
    <x v="1"/>
    <m/>
  </r>
  <r>
    <s v="Id618"/>
    <s v="Leedham"/>
    <n v="53.63"/>
    <n v="5.47"/>
    <s v="yes"/>
    <s v="No"/>
    <s v="No"/>
    <s v="One"/>
    <s v="No"/>
    <x v="0"/>
    <x v="2"/>
    <n v="1994"/>
    <s v="Nov"/>
    <n v="13"/>
    <d v="1994-11-13T00:00:00"/>
    <x v="611"/>
    <x v="0"/>
    <s v="tier - 2"/>
    <x v="1"/>
    <m/>
  </r>
  <r>
    <s v="Id619"/>
    <s v="Haglund"/>
    <n v="48.7"/>
    <n v="4.71"/>
    <s v="No"/>
    <s v="No"/>
    <s v="No"/>
    <s v="No major surgery"/>
    <s v="No"/>
    <x v="0"/>
    <x v="2"/>
    <n v="1974"/>
    <s v="Sep"/>
    <n v="2"/>
    <d v="1974-09-02T00:00:00"/>
    <x v="612"/>
    <x v="0"/>
    <s v="tier - 1"/>
    <x v="1"/>
    <m/>
  </r>
  <r>
    <s v="Id620"/>
    <s v="Mills"/>
    <n v="48.81"/>
    <n v="5.49"/>
    <s v="No"/>
    <s v="No"/>
    <s v="No"/>
    <s v="No major surgery"/>
    <s v="No"/>
    <x v="0"/>
    <x v="2"/>
    <n v="1992"/>
    <s v="Jun"/>
    <n v="18"/>
    <d v="1992-06-18T00:00:00"/>
    <x v="613"/>
    <x v="0"/>
    <s v="tier - 1"/>
    <x v="2"/>
    <m/>
  </r>
  <r>
    <s v="Id621"/>
    <s v="Drnjevich"/>
    <n v="47.53"/>
    <n v="4.72"/>
    <s v="No"/>
    <s v="No"/>
    <s v="No"/>
    <s v="No major surgery"/>
    <s v="No"/>
    <x v="0"/>
    <x v="2"/>
    <n v="1991"/>
    <s v="Aug"/>
    <n v="28"/>
    <d v="1991-08-28T00:00:00"/>
    <x v="614"/>
    <x v="0"/>
    <s v="tier - 1"/>
    <x v="1"/>
    <m/>
  </r>
  <r>
    <s v="Id622"/>
    <s v="Clay"/>
    <n v="36.85"/>
    <n v="6.7"/>
    <s v="No"/>
    <s v="No"/>
    <s v="No"/>
    <s v="No major surgery"/>
    <s v="No"/>
    <x v="0"/>
    <x v="0"/>
    <n v="1972"/>
    <s v="Dec"/>
    <n v="15"/>
    <d v="1972-12-15T00:00:00"/>
    <x v="615"/>
    <x v="0"/>
    <s v="tier - 3"/>
    <x v="0"/>
    <m/>
  </r>
  <r>
    <s v="Id623"/>
    <s v="Marbury"/>
    <n v="29.3"/>
    <n v="5.5"/>
    <s v="No"/>
    <s v="No"/>
    <s v="No"/>
    <s v="No major surgery"/>
    <s v="No"/>
    <x v="1"/>
    <x v="2"/>
    <n v="1989"/>
    <s v="Nov"/>
    <n v="7"/>
    <d v="1989-11-07T00:00:00"/>
    <x v="616"/>
    <x v="0"/>
    <s v="tier - 3"/>
    <x v="8"/>
    <m/>
  </r>
  <r>
    <s v="Id624"/>
    <s v="Coon"/>
    <n v="19.3"/>
    <n v="4.46"/>
    <s v="No"/>
    <s v="No"/>
    <s v="No"/>
    <s v="One"/>
    <s v="yes"/>
    <x v="2"/>
    <x v="2"/>
    <n v="1994"/>
    <s v="Dec"/>
    <n v="7"/>
    <d v="1994-12-07T00:00:00"/>
    <x v="617"/>
    <x v="0"/>
    <s v="tier - 1"/>
    <x v="2"/>
    <m/>
  </r>
  <r>
    <s v="Id625"/>
    <s v="Vanttinen"/>
    <n v="24.13"/>
    <n v="5.29"/>
    <s v="yes"/>
    <s v="No"/>
    <s v="Yes"/>
    <s v="One"/>
    <s v="yes"/>
    <x v="2"/>
    <x v="2"/>
    <n v="1986"/>
    <s v="Jun"/>
    <n v="1"/>
    <d v="1986-06-01T00:00:00"/>
    <x v="618"/>
    <x v="0"/>
    <s v="tier - 2"/>
    <x v="1"/>
    <m/>
  </r>
  <r>
    <s v="Id626"/>
    <s v="Garges"/>
    <n v="46.7"/>
    <n v="10.99"/>
    <s v="No"/>
    <s v="No"/>
    <s v="No"/>
    <s v="No major surgery"/>
    <s v="No"/>
    <x v="0"/>
    <x v="0"/>
    <n v="1989"/>
    <s v="Nov"/>
    <n v="18"/>
    <d v="1989-11-18T00:00:00"/>
    <x v="619"/>
    <x v="0"/>
    <s v="tier - 1"/>
    <x v="2"/>
    <m/>
  </r>
  <r>
    <s v="Id627"/>
    <s v="Rivel"/>
    <n v="45.27"/>
    <n v="5.2"/>
    <s v="yes"/>
    <s v="No"/>
    <s v="No"/>
    <s v="No major surgery"/>
    <s v="No"/>
    <x v="0"/>
    <x v="2"/>
    <n v="1986"/>
    <s v="Jul"/>
    <n v="22"/>
    <d v="1986-07-22T00:00:00"/>
    <x v="620"/>
    <x v="0"/>
    <s v="tier - 3"/>
    <x v="1"/>
    <m/>
  </r>
  <r>
    <s v="Id628"/>
    <s v="Lawson"/>
    <n v="44.29"/>
    <n v="9.66"/>
    <s v="No"/>
    <s v="No"/>
    <s v="No"/>
    <s v="Two"/>
    <s v="No"/>
    <x v="0"/>
    <x v="0"/>
    <n v="1984"/>
    <s v="Jun"/>
    <n v="1"/>
    <d v="1984-06-01T00:00:00"/>
    <x v="621"/>
    <x v="0"/>
    <s v="tier - 3"/>
    <x v="2"/>
    <m/>
  </r>
  <r>
    <s v="Id629"/>
    <s v="Cale"/>
    <n v="54.59"/>
    <n v="4.22"/>
    <s v="yes"/>
    <s v="No"/>
    <s v="No"/>
    <s v="One"/>
    <s v="No"/>
    <x v="0"/>
    <x v="2"/>
    <n v="1988"/>
    <s v="Aug"/>
    <n v="8"/>
    <d v="1988-08-08T00:00:00"/>
    <x v="622"/>
    <x v="0"/>
    <s v="tier - 3"/>
    <x v="1"/>
    <m/>
  </r>
  <r>
    <s v="Id630"/>
    <s v="Phillips"/>
    <n v="32.965000000000003"/>
    <n v="11.78"/>
    <s v="No"/>
    <s v="No"/>
    <s v="No"/>
    <s v="No major surgery"/>
    <s v="No"/>
    <x v="0"/>
    <x v="0"/>
    <n v="1989"/>
    <s v="Nov"/>
    <n v="6"/>
    <d v="1989-11-06T00:00:00"/>
    <x v="623"/>
    <x v="0"/>
    <s v="tier - 3"/>
    <x v="0"/>
    <m/>
  </r>
  <r>
    <s v="Id631"/>
    <s v="Stewart"/>
    <n v="38.049999999999997"/>
    <n v="9.6199999999999992"/>
    <s v="No"/>
    <s v="No"/>
    <s v="No"/>
    <s v="No major surgery"/>
    <s v="No"/>
    <x v="0"/>
    <x v="0"/>
    <n v="1984"/>
    <s v="Sep"/>
    <n v="3"/>
    <d v="1984-09-03T00:00:00"/>
    <x v="624"/>
    <x v="0"/>
    <s v="tier - 2"/>
    <x v="0"/>
    <m/>
  </r>
  <r>
    <s v="Id632"/>
    <s v="Drotz"/>
    <n v="46.14"/>
    <n v="10.78"/>
    <s v="No"/>
    <s v="No"/>
    <s v="No"/>
    <s v="No major surgery"/>
    <s v="No"/>
    <x v="0"/>
    <x v="0"/>
    <n v="1984"/>
    <s v="Aug"/>
    <n v="1"/>
    <d v="1984-08-01T00:00:00"/>
    <x v="625"/>
    <x v="0"/>
    <s v="tier - 2"/>
    <x v="0"/>
    <m/>
  </r>
  <r>
    <s v="Id633"/>
    <s v="Mutai"/>
    <n v="41.325000000000003"/>
    <n v="5.1100000000000003"/>
    <s v="yes"/>
    <s v="No"/>
    <s v="No"/>
    <s v="Two"/>
    <s v="No"/>
    <x v="0"/>
    <x v="2"/>
    <n v="1985"/>
    <s v="Dec"/>
    <n v="23"/>
    <d v="1985-12-23T00:00:00"/>
    <x v="626"/>
    <x v="0"/>
    <s v="tier - 1"/>
    <x v="0"/>
    <m/>
  </r>
  <r>
    <s v="Id634"/>
    <s v="Lovlien"/>
    <n v="44.64"/>
    <n v="7.18"/>
    <s v="No"/>
    <s v="No"/>
    <s v="No"/>
    <s v="No major surgery"/>
    <s v="No"/>
    <x v="0"/>
    <x v="0"/>
    <n v="1975"/>
    <s v="Sep"/>
    <n v="27"/>
    <d v="1975-09-27T00:00:00"/>
    <x v="627"/>
    <x v="0"/>
    <s v="tier - 3"/>
    <x v="1"/>
    <m/>
  </r>
  <r>
    <s v="Id635"/>
    <s v="Bruns"/>
    <n v="25.175000000000001"/>
    <n v="4.96"/>
    <s v="No"/>
    <s v="yes"/>
    <s v="No"/>
    <s v="One"/>
    <s v="yes"/>
    <x v="1"/>
    <x v="2"/>
    <n v="1982"/>
    <s v="Sep"/>
    <n v="27"/>
    <d v="1982-09-27T00:00:00"/>
    <x v="628"/>
    <x v="0"/>
    <s v="tier - 3"/>
    <x v="0"/>
    <m/>
  </r>
  <r>
    <s v="Id636"/>
    <s v="Stoney"/>
    <n v="43.11"/>
    <n v="4.67"/>
    <s v="yes"/>
    <s v="No"/>
    <s v="No"/>
    <s v="No major surgery"/>
    <s v="No"/>
    <x v="0"/>
    <x v="2"/>
    <n v="1991"/>
    <s v="Jul"/>
    <n v="6"/>
    <d v="1991-07-06T00:00:00"/>
    <x v="629"/>
    <x v="0"/>
    <s v="tier - 1"/>
    <x v="1"/>
    <m/>
  </r>
  <r>
    <s v="Id637"/>
    <s v="Markert"/>
    <n v="53.32"/>
    <n v="5.0599999999999996"/>
    <s v="No"/>
    <s v="No"/>
    <s v="No"/>
    <s v="No major surgery"/>
    <s v="No"/>
    <x v="0"/>
    <x v="2"/>
    <n v="1992"/>
    <s v="Sep"/>
    <n v="17"/>
    <d v="1992-09-17T00:00:00"/>
    <x v="630"/>
    <x v="1"/>
    <s v="tier - 1"/>
    <x v="12"/>
    <m/>
  </r>
  <r>
    <s v="Id638"/>
    <s v="McLucas"/>
    <n v="38.04"/>
    <n v="5.0199999999999996"/>
    <s v="yes"/>
    <s v="No"/>
    <s v="No"/>
    <s v="One"/>
    <s v="No"/>
    <x v="0"/>
    <x v="2"/>
    <n v="1978"/>
    <s v="Jun"/>
    <n v="8"/>
    <d v="1978-06-08T00:00:00"/>
    <x v="631"/>
    <x v="0"/>
    <s v="tier - 2"/>
    <x v="1"/>
    <m/>
  </r>
  <r>
    <s v="Id639"/>
    <s v="Erwin"/>
    <n v="37.9"/>
    <n v="7.76"/>
    <s v="No"/>
    <s v="No"/>
    <s v="No"/>
    <s v="No major surgery"/>
    <s v="No"/>
    <x v="0"/>
    <x v="0"/>
    <n v="1982"/>
    <s v="Aug"/>
    <n v="25"/>
    <d v="1982-08-25T00:00:00"/>
    <x v="632"/>
    <x v="1"/>
    <s v="tier - 2"/>
    <x v="0"/>
    <m/>
  </r>
  <r>
    <s v="Id640"/>
    <s v="Osborne"/>
    <n v="39.6"/>
    <n v="9.32"/>
    <s v="No"/>
    <s v="No"/>
    <s v="No"/>
    <s v="No major surgery"/>
    <s v="No"/>
    <x v="0"/>
    <x v="0"/>
    <n v="1986"/>
    <s v="Dec"/>
    <n v="25"/>
    <d v="1986-12-25T00:00:00"/>
    <x v="633"/>
    <x v="0"/>
    <s v="tier - 2"/>
    <x v="8"/>
    <m/>
  </r>
  <r>
    <s v="Id641"/>
    <s v="Otsuka"/>
    <n v="50.92"/>
    <n v="5.31"/>
    <s v="yes"/>
    <s v="No"/>
    <s v="No"/>
    <s v="One"/>
    <s v="No"/>
    <x v="0"/>
    <x v="2"/>
    <n v="1973"/>
    <s v="Oct"/>
    <n v="24"/>
    <d v="1973-10-24T00:00:00"/>
    <x v="634"/>
    <x v="0"/>
    <s v="tier - 2"/>
    <x v="0"/>
    <m/>
  </r>
  <r>
    <s v="Id642"/>
    <s v="Smith"/>
    <n v="21.85"/>
    <n v="5.56"/>
    <s v="yes"/>
    <s v="No"/>
    <s v="No"/>
    <s v="No major surgery"/>
    <s v="yes"/>
    <x v="2"/>
    <x v="2"/>
    <n v="1986"/>
    <s v="Dec"/>
    <n v="2"/>
    <d v="1986-12-02T00:00:00"/>
    <x v="635"/>
    <x v="0"/>
    <s v="tier - 2"/>
    <x v="8"/>
    <m/>
  </r>
  <r>
    <s v="Id643"/>
    <s v="Myers"/>
    <n v="36.08"/>
    <n v="7.11"/>
    <s v="yes"/>
    <s v="No"/>
    <s v="Yes"/>
    <s v="One"/>
    <s v="No"/>
    <x v="0"/>
    <x v="0"/>
    <n v="1986"/>
    <s v="Jul"/>
    <n v="12"/>
    <d v="1986-07-12T00:00:00"/>
    <x v="636"/>
    <x v="0"/>
    <s v="tier - 3"/>
    <x v="2"/>
    <m/>
  </r>
  <r>
    <s v="Id644"/>
    <s v="Cote"/>
    <n v="40.44"/>
    <n v="5.13"/>
    <s v="yes"/>
    <s v="No"/>
    <s v="Yes"/>
    <s v="One"/>
    <s v="No"/>
    <x v="0"/>
    <x v="2"/>
    <n v="1986"/>
    <s v="Sep"/>
    <n v="30"/>
    <d v="1986-09-30T00:00:00"/>
    <x v="637"/>
    <x v="0"/>
    <s v="tier - 3"/>
    <x v="0"/>
    <m/>
  </r>
  <r>
    <s v="Id645"/>
    <s v="Ehrhardt"/>
    <n v="38.094999999999999"/>
    <n v="10.199999999999999"/>
    <s v="No"/>
    <s v="No"/>
    <s v="No"/>
    <s v="No major surgery"/>
    <s v="No"/>
    <x v="0"/>
    <x v="0"/>
    <n v="1984"/>
    <s v="Aug"/>
    <n v="26"/>
    <d v="1984-08-26T00:00:00"/>
    <x v="638"/>
    <x v="0"/>
    <s v="tier - 2"/>
    <x v="0"/>
    <m/>
  </r>
  <r>
    <s v="Id646"/>
    <s v="Petersen"/>
    <n v="44.95"/>
    <n v="10.4"/>
    <s v="No"/>
    <s v="No"/>
    <s v="No"/>
    <s v="No major surgery"/>
    <s v="No"/>
    <x v="0"/>
    <x v="0"/>
    <n v="1984"/>
    <s v="Aug"/>
    <n v="17"/>
    <d v="1984-08-17T00:00:00"/>
    <x v="639"/>
    <x v="0"/>
    <s v="tier - 3"/>
    <x v="2"/>
    <m/>
  </r>
  <r>
    <s v="Id647"/>
    <s v="Ertel"/>
    <n v="35.54"/>
    <n v="10.67"/>
    <s v="No"/>
    <s v="No"/>
    <s v="No"/>
    <s v="No major surgery"/>
    <s v="No"/>
    <x v="0"/>
    <x v="0"/>
    <n v="1988"/>
    <s v="Jul"/>
    <n v="29"/>
    <d v="1988-07-29T00:00:00"/>
    <x v="640"/>
    <x v="0"/>
    <s v="tier - 2"/>
    <x v="1"/>
    <m/>
  </r>
  <r>
    <s v="Id648"/>
    <s v="Lanza"/>
    <n v="39.799999999999997"/>
    <n v="4.6500000000000004"/>
    <s v="yes"/>
    <s v="No"/>
    <s v="No"/>
    <s v="Two"/>
    <s v="No"/>
    <x v="0"/>
    <x v="2"/>
    <n v="1981"/>
    <s v="Nov"/>
    <n v="7"/>
    <d v="1981-11-07T00:00:00"/>
    <x v="641"/>
    <x v="0"/>
    <s v="tier - 2"/>
    <x v="0"/>
    <m/>
  </r>
  <r>
    <s v="Id649"/>
    <s v="Picklesimer"/>
    <n v="33.659999999999997"/>
    <n v="5.65"/>
    <s v="yes"/>
    <s v="No"/>
    <s v="No"/>
    <s v="Two"/>
    <s v="No"/>
    <x v="0"/>
    <x v="2"/>
    <n v="1980"/>
    <s v="Dec"/>
    <n v="7"/>
    <d v="1980-12-07T00:00:00"/>
    <x v="642"/>
    <x v="0"/>
    <s v="tier - 2"/>
    <x v="1"/>
    <m/>
  </r>
  <r>
    <s v="Id650"/>
    <s v="Giles"/>
    <n v="35.5"/>
    <n v="11.97"/>
    <s v="No"/>
    <s v="No"/>
    <s v="No"/>
    <s v="No major surgery"/>
    <s v="No"/>
    <x v="0"/>
    <x v="0"/>
    <n v="1999"/>
    <s v="Sep"/>
    <n v="22"/>
    <d v="1999-09-22T00:00:00"/>
    <x v="643"/>
    <x v="0"/>
    <s v="tier - 3"/>
    <x v="14"/>
    <m/>
  </r>
  <r>
    <s v="Id651"/>
    <s v="Harmon"/>
    <n v="41.63"/>
    <n v="6.71"/>
    <s v="No"/>
    <s v="No"/>
    <s v="No"/>
    <s v="No major surgery"/>
    <s v="No"/>
    <x v="0"/>
    <x v="0"/>
    <n v="1974"/>
    <s v="Sep"/>
    <n v="18"/>
    <d v="1974-09-18T00:00:00"/>
    <x v="644"/>
    <x v="0"/>
    <s v="tier - 3"/>
    <x v="0"/>
    <m/>
  </r>
  <r>
    <s v="Id652"/>
    <s v="Pennings"/>
    <n v="46.49"/>
    <n v="11.92"/>
    <s v="No"/>
    <s v="No"/>
    <s v="No"/>
    <s v="No major surgery"/>
    <s v="No"/>
    <x v="0"/>
    <x v="0"/>
    <n v="1985"/>
    <s v="Sep"/>
    <n v="5"/>
    <d v="1985-09-05T00:00:00"/>
    <x v="645"/>
    <x v="0"/>
    <s v="tier - 1"/>
    <x v="1"/>
    <m/>
  </r>
  <r>
    <s v="Id653"/>
    <s v="Tseronis"/>
    <n v="43.29"/>
    <n v="5.35"/>
    <s v="No"/>
    <s v="No"/>
    <s v="No"/>
    <s v="Two"/>
    <s v="No"/>
    <x v="0"/>
    <x v="2"/>
    <n v="1986"/>
    <s v="Nov"/>
    <n v="21"/>
    <d v="1986-11-21T00:00:00"/>
    <x v="646"/>
    <x v="1"/>
    <s v="tier - 1"/>
    <x v="0"/>
    <m/>
  </r>
  <r>
    <s v="Id654"/>
    <s v="Aliff"/>
    <n v="43.08"/>
    <n v="8.9600000000000009"/>
    <s v="yes"/>
    <s v="No"/>
    <s v="No"/>
    <s v="One"/>
    <s v="No"/>
    <x v="0"/>
    <x v="0"/>
    <n v="1983"/>
    <s v="Oct"/>
    <n v="3"/>
    <d v="1983-10-03T00:00:00"/>
    <x v="647"/>
    <x v="0"/>
    <s v="tier - 1"/>
    <x v="0"/>
    <m/>
  </r>
  <r>
    <s v="Id655"/>
    <s v="Willenberg"/>
    <n v="39.07"/>
    <n v="11.93"/>
    <s v="No"/>
    <s v="No"/>
    <s v="No"/>
    <s v="No major surgery"/>
    <s v="No"/>
    <x v="0"/>
    <x v="0"/>
    <n v="1988"/>
    <s v="Nov"/>
    <n v="18"/>
    <d v="1988-11-18T00:00:00"/>
    <x v="648"/>
    <x v="0"/>
    <s v="tier - 3"/>
    <x v="8"/>
    <m/>
  </r>
  <r>
    <s v="Id656"/>
    <s v="Millett"/>
    <n v="41.3"/>
    <n v="9.59"/>
    <s v="No"/>
    <s v="No"/>
    <s v="No"/>
    <s v="No major surgery"/>
    <s v="No"/>
    <x v="0"/>
    <x v="0"/>
    <n v="1978"/>
    <s v="Sep"/>
    <n v="11"/>
    <d v="1978-09-11T00:00:00"/>
    <x v="649"/>
    <x v="0"/>
    <s v="tier - 3"/>
    <x v="0"/>
    <m/>
  </r>
  <r>
    <s v="Id657"/>
    <s v="Haley"/>
    <n v="42.95"/>
    <n v="11.88"/>
    <s v="yes"/>
    <s v="No"/>
    <s v="No"/>
    <s v="Two"/>
    <s v="No"/>
    <x v="0"/>
    <x v="0"/>
    <n v="1994"/>
    <s v="Nov"/>
    <n v="15"/>
    <d v="1994-11-15T00:00:00"/>
    <x v="650"/>
    <x v="0"/>
    <s v="tier - 3"/>
    <x v="2"/>
    <m/>
  </r>
  <r>
    <s v="Id658"/>
    <s v="Ackerman"/>
    <n v="46.96"/>
    <n v="4.6399999999999997"/>
    <s v="No"/>
    <s v="No"/>
    <s v="Yes"/>
    <s v="One"/>
    <s v="No"/>
    <x v="0"/>
    <x v="2"/>
    <n v="1987"/>
    <s v="Dec"/>
    <n v="9"/>
    <d v="1987-12-09T00:00:00"/>
    <x v="651"/>
    <x v="0"/>
    <s v="tier - 3"/>
    <x v="1"/>
    <m/>
  </r>
  <r>
    <s v="Id659"/>
    <s v="Valdez"/>
    <n v="30.495000000000001"/>
    <n v="9.5299999999999994"/>
    <s v="No"/>
    <s v="No"/>
    <s v="No"/>
    <s v="No major surgery"/>
    <s v="No"/>
    <x v="0"/>
    <x v="0"/>
    <n v="1983"/>
    <s v="Jun"/>
    <n v="8"/>
    <d v="1983-06-08T00:00:00"/>
    <x v="652"/>
    <x v="0"/>
    <s v="tier - 3"/>
    <x v="2"/>
    <m/>
  </r>
  <r>
    <s v="Id660"/>
    <s v="Michaud"/>
    <n v="17.954999999999998"/>
    <n v="5.29"/>
    <s v="yes"/>
    <s v="No"/>
    <s v="No"/>
    <s v="One"/>
    <s v="yes"/>
    <x v="3"/>
    <x v="2"/>
    <n v="1978"/>
    <s v="Sep"/>
    <n v="27"/>
    <d v="1978-09-27T00:00:00"/>
    <x v="653"/>
    <x v="0"/>
    <s v="tier - 1"/>
    <x v="0"/>
    <m/>
  </r>
  <r>
    <s v="Id661"/>
    <s v="Gunnink"/>
    <n v="25.6"/>
    <n v="10.95"/>
    <s v="No"/>
    <s v="No"/>
    <s v="No"/>
    <s v="Three"/>
    <s v="No"/>
    <x v="1"/>
    <x v="0"/>
    <n v="1983"/>
    <s v="Sep"/>
    <n v="3"/>
    <d v="1983-09-03T00:00:00"/>
    <x v="654"/>
    <x v="0"/>
    <s v="tier - 1"/>
    <x v="0"/>
    <m/>
  </r>
  <r>
    <s v="Id662"/>
    <s v="Knight"/>
    <n v="34.21"/>
    <n v="9.17"/>
    <s v="No"/>
    <s v="No"/>
    <s v="No"/>
    <s v="No major surgery"/>
    <s v="No"/>
    <x v="0"/>
    <x v="0"/>
    <n v="1984"/>
    <s v="Aug"/>
    <n v="12"/>
    <d v="1984-08-12T00:00:00"/>
    <x v="655"/>
    <x v="0"/>
    <s v="tier - 2"/>
    <x v="0"/>
    <m/>
  </r>
  <r>
    <s v="Id663"/>
    <s v="Grosscup"/>
    <n v="39.74"/>
    <n v="7.39"/>
    <s v="No"/>
    <s v="No"/>
    <s v="No"/>
    <s v="No major surgery"/>
    <s v="No"/>
    <x v="0"/>
    <x v="0"/>
    <n v="1972"/>
    <s v="Oct"/>
    <n v="28"/>
    <d v="1972-10-28T00:00:00"/>
    <x v="656"/>
    <x v="0"/>
    <s v="tier - 1"/>
    <x v="0"/>
    <m/>
  </r>
  <r>
    <s v="Id664"/>
    <s v="Koniuch"/>
    <n v="49.53"/>
    <n v="9.1300000000000008"/>
    <s v="yes"/>
    <s v="No"/>
    <s v="No"/>
    <s v="No major surgery"/>
    <s v="No"/>
    <x v="0"/>
    <x v="0"/>
    <n v="1992"/>
    <s v="Nov"/>
    <n v="3"/>
    <d v="1992-11-03T00:00:00"/>
    <x v="657"/>
    <x v="0"/>
    <s v="tier - 3"/>
    <x v="1"/>
    <m/>
  </r>
  <r>
    <s v="Id665"/>
    <s v="Heitzman"/>
    <n v="39.33"/>
    <n v="10.4"/>
    <s v="No"/>
    <s v="No"/>
    <s v="No"/>
    <s v="Three"/>
    <s v="No"/>
    <x v="0"/>
    <x v="0"/>
    <n v="1974"/>
    <s v="Jul"/>
    <n v="6"/>
    <d v="1974-07-06T00:00:00"/>
    <x v="658"/>
    <x v="0"/>
    <s v="tier - 2"/>
    <x v="1"/>
    <m/>
  </r>
  <r>
    <s v="Id666"/>
    <s v="Tatton"/>
    <n v="39.979999999999997"/>
    <n v="9.4600000000000009"/>
    <s v="yes"/>
    <s v="No"/>
    <s v="No"/>
    <s v="Two"/>
    <s v="No"/>
    <x v="0"/>
    <x v="0"/>
    <n v="1981"/>
    <s v="Jun"/>
    <n v="15"/>
    <d v="1981-06-15T00:00:00"/>
    <x v="659"/>
    <x v="0"/>
    <s v="tier - 3"/>
    <x v="0"/>
    <m/>
  </r>
  <r>
    <s v="Id667"/>
    <s v="Flanagan"/>
    <n v="46.51"/>
    <n v="8.69"/>
    <s v="yes"/>
    <s v="No"/>
    <s v="No"/>
    <s v="No major surgery"/>
    <s v="No"/>
    <x v="0"/>
    <x v="0"/>
    <n v="1993"/>
    <s v="Nov"/>
    <n v="3"/>
    <d v="1993-11-03T00:00:00"/>
    <x v="660"/>
    <x v="0"/>
    <s v="tier - 1"/>
    <x v="2"/>
    <m/>
  </r>
  <r>
    <s v="Id668"/>
    <s v="Funk"/>
    <n v="43.58"/>
    <n v="4.2300000000000004"/>
    <s v="No"/>
    <s v="No"/>
    <s v="Yes"/>
    <s v="One"/>
    <s v="No"/>
    <x v="0"/>
    <x v="2"/>
    <n v="1981"/>
    <s v="Aug"/>
    <n v="30"/>
    <d v="1981-08-30T00:00:00"/>
    <x v="661"/>
    <x v="1"/>
    <s v="tier - 3"/>
    <x v="0"/>
    <m/>
  </r>
  <r>
    <s v="Id669"/>
    <s v="Davenport"/>
    <n v="42.28"/>
    <n v="9.16"/>
    <s v="yes"/>
    <s v="No"/>
    <s v="No"/>
    <s v="One"/>
    <s v="No"/>
    <x v="0"/>
    <x v="0"/>
    <n v="1971"/>
    <s v="Dec"/>
    <n v="18"/>
    <d v="1971-12-18T00:00:00"/>
    <x v="662"/>
    <x v="0"/>
    <s v="tier - 1"/>
    <x v="0"/>
    <m/>
  </r>
  <r>
    <s v="Id670"/>
    <s v="Nicholson"/>
    <n v="35.520000000000003"/>
    <n v="8.26"/>
    <s v="No"/>
    <s v="No"/>
    <s v="No"/>
    <s v="No major surgery"/>
    <s v="No"/>
    <x v="0"/>
    <x v="0"/>
    <n v="1987"/>
    <s v="Oct"/>
    <n v="19"/>
    <d v="1987-10-19T00:00:00"/>
    <x v="663"/>
    <x v="2"/>
    <s v="tier - 2"/>
    <x v="1"/>
    <m/>
  </r>
  <r>
    <s v="Id671"/>
    <s v="Lindbloom"/>
    <n v="33.6"/>
    <n v="11.25"/>
    <s v="No"/>
    <s v="No"/>
    <s v="No"/>
    <s v="No major surgery"/>
    <s v="No"/>
    <x v="0"/>
    <x v="0"/>
    <n v="1972"/>
    <s v="Aug"/>
    <n v="21"/>
    <d v="1972-08-21T00:00:00"/>
    <x v="664"/>
    <x v="0"/>
    <s v="tier - 3"/>
    <x v="0"/>
    <m/>
  </r>
  <r>
    <s v="Id672"/>
    <s v="Wijayaratne"/>
    <n v="22.42"/>
    <n v="6.74"/>
    <s v="No"/>
    <s v="No"/>
    <s v="No"/>
    <s v="No major surgery"/>
    <s v="yes"/>
    <x v="2"/>
    <x v="0"/>
    <n v="1993"/>
    <s v="Jun"/>
    <n v="10"/>
    <d v="1993-06-10T00:00:00"/>
    <x v="665"/>
    <x v="0"/>
    <s v="tier - 1"/>
    <x v="11"/>
    <m/>
  </r>
  <r>
    <s v="Id673"/>
    <s v="Ainsworth"/>
    <n v="46.86"/>
    <n v="4.87"/>
    <s v="No"/>
    <s v="No"/>
    <s v="No"/>
    <s v="No major surgery"/>
    <s v="No"/>
    <x v="0"/>
    <x v="2"/>
    <n v="1983"/>
    <s v="Aug"/>
    <n v="30"/>
    <d v="1983-08-30T00:00:00"/>
    <x v="666"/>
    <x v="0"/>
    <s v="tier - 3"/>
    <x v="4"/>
    <m/>
  </r>
  <r>
    <s v="Id674"/>
    <s v="Gayagoy"/>
    <n v="32.965000000000003"/>
    <n v="6.68"/>
    <s v="No"/>
    <s v="No"/>
    <s v="No"/>
    <s v="Three"/>
    <s v="No"/>
    <x v="0"/>
    <x v="0"/>
    <n v="2004"/>
    <s v="Nov"/>
    <n v="1"/>
    <d v="2004-11-01T00:00:00"/>
    <x v="667"/>
    <x v="0"/>
    <s v="tier - 3"/>
    <x v="16"/>
    <m/>
  </r>
  <r>
    <s v="Id675"/>
    <s v="Fitzmaurice"/>
    <n v="39.340000000000003"/>
    <n v="5.0199999999999996"/>
    <s v="yes"/>
    <s v="No"/>
    <s v="Yes"/>
    <s v="One"/>
    <s v="No"/>
    <x v="0"/>
    <x v="2"/>
    <n v="1980"/>
    <s v="Sep"/>
    <n v="18"/>
    <d v="1980-09-18T00:00:00"/>
    <x v="668"/>
    <x v="0"/>
    <s v="tier - 3"/>
    <x v="0"/>
    <m/>
  </r>
  <r>
    <s v="Id676"/>
    <s v="Rodriguez"/>
    <n v="47"/>
    <n v="10.64"/>
    <s v="yes"/>
    <s v="No"/>
    <s v="No"/>
    <s v="No major surgery"/>
    <s v="No"/>
    <x v="0"/>
    <x v="0"/>
    <n v="1972"/>
    <s v="Nov"/>
    <n v="2"/>
    <d v="1972-11-02T00:00:00"/>
    <x v="669"/>
    <x v="0"/>
    <s v="tier - 2"/>
    <x v="0"/>
    <m/>
  </r>
  <r>
    <s v="Id677"/>
    <s v="Tsoucas"/>
    <n v="36.71"/>
    <n v="8.74"/>
    <s v="yes"/>
    <s v="No"/>
    <s v="No"/>
    <s v="No major surgery"/>
    <s v="No"/>
    <x v="0"/>
    <x v="0"/>
    <n v="2002"/>
    <s v="Jul"/>
    <n v="22"/>
    <d v="2002-07-22T00:00:00"/>
    <x v="670"/>
    <x v="0"/>
    <s v="tier - 2"/>
    <x v="14"/>
    <m/>
  </r>
  <r>
    <s v="Id678"/>
    <s v="Muhly"/>
    <n v="53.48"/>
    <n v="5.64"/>
    <s v="No"/>
    <s v="No"/>
    <s v="No"/>
    <s v="No major surgery"/>
    <s v="No"/>
    <x v="0"/>
    <x v="2"/>
    <n v="1971"/>
    <s v="Sep"/>
    <n v="27"/>
    <d v="1971-09-27T00:00:00"/>
    <x v="671"/>
    <x v="0"/>
    <s v="tier - 3"/>
    <x v="1"/>
    <m/>
  </r>
  <r>
    <s v="Id679"/>
    <s v="Lund"/>
    <n v="35.5"/>
    <n v="10.37"/>
    <s v="No"/>
    <s v="No"/>
    <s v="No"/>
    <s v="No major surgery"/>
    <s v="No"/>
    <x v="0"/>
    <x v="0"/>
    <n v="1987"/>
    <s v="Jul"/>
    <n v="27"/>
    <d v="1987-07-27T00:00:00"/>
    <x v="672"/>
    <x v="0"/>
    <s v="tier - 3"/>
    <x v="0"/>
    <m/>
  </r>
  <r>
    <s v="Id680"/>
    <s v="Battaglino"/>
    <n v="36.979999999999997"/>
    <n v="9.56"/>
    <s v="yes"/>
    <s v="No"/>
    <s v="No"/>
    <s v="No major surgery"/>
    <s v="No"/>
    <x v="0"/>
    <x v="0"/>
    <n v="1995"/>
    <s v="Aug"/>
    <n v="20"/>
    <d v="1995-08-20T00:00:00"/>
    <x v="673"/>
    <x v="0"/>
    <s v="tier - 2"/>
    <x v="7"/>
    <m/>
  </r>
  <r>
    <s v="Id681"/>
    <s v="Pena"/>
    <n v="32.395000000000003"/>
    <n v="8.23"/>
    <s v="yes"/>
    <s v="No"/>
    <s v="Yes"/>
    <s v="One"/>
    <s v="No"/>
    <x v="0"/>
    <x v="0"/>
    <n v="1987"/>
    <s v="Sep"/>
    <n v="30"/>
    <d v="1987-09-30T00:00:00"/>
    <x v="674"/>
    <x v="0"/>
    <s v="tier - 2"/>
    <x v="0"/>
    <m/>
  </r>
  <r>
    <s v="Id682"/>
    <s v="Thomason"/>
    <n v="32.729999999999997"/>
    <n v="7.03"/>
    <s v="No"/>
    <s v="No"/>
    <s v="No"/>
    <s v="No major surgery"/>
    <s v="No"/>
    <x v="0"/>
    <x v="0"/>
    <n v="1985"/>
    <s v="Jun"/>
    <n v="18"/>
    <d v="1985-06-18T00:00:00"/>
    <x v="675"/>
    <x v="0"/>
    <s v="tier - 1"/>
    <x v="0"/>
    <m/>
  </r>
  <r>
    <s v="Id683"/>
    <s v="Hancox"/>
    <n v="20.52"/>
    <n v="5.45"/>
    <s v="No"/>
    <s v="No"/>
    <s v="No"/>
    <s v="One"/>
    <s v="yes"/>
    <x v="2"/>
    <x v="2"/>
    <n v="1984"/>
    <s v="Nov"/>
    <n v="22"/>
    <d v="1984-11-22T00:00:00"/>
    <x v="676"/>
    <x v="0"/>
    <s v="tier - 3"/>
    <x v="1"/>
    <m/>
  </r>
  <r>
    <s v="Id684"/>
    <s v="Canarecci"/>
    <n v="51.72"/>
    <n v="5.76"/>
    <s v="No"/>
    <s v="No"/>
    <s v="No"/>
    <s v="No major surgery"/>
    <s v="No"/>
    <x v="0"/>
    <x v="1"/>
    <n v="1993"/>
    <s v="Oct"/>
    <n v="19"/>
    <d v="1993-10-19T00:00:00"/>
    <x v="677"/>
    <x v="0"/>
    <s v="tier - 2"/>
    <x v="11"/>
    <m/>
  </r>
  <r>
    <s v="Id685"/>
    <s v="Toupin"/>
    <n v="50.2"/>
    <n v="5.4"/>
    <s v="No"/>
    <s v="No"/>
    <s v="No"/>
    <s v="No major surgery"/>
    <s v="No"/>
    <x v="0"/>
    <x v="2"/>
    <n v="1982"/>
    <s v="Jul"/>
    <n v="8"/>
    <d v="1982-07-08T00:00:00"/>
    <x v="678"/>
    <x v="0"/>
    <s v="tier - 1"/>
    <x v="2"/>
    <m/>
  </r>
  <r>
    <s v="Id686"/>
    <s v="Mulley"/>
    <n v="25.52"/>
    <n v="6.35"/>
    <s v="No"/>
    <s v="No"/>
    <s v="Yes"/>
    <s v="One"/>
    <s v="No"/>
    <x v="1"/>
    <x v="1"/>
    <n v="1982"/>
    <s v="Dec"/>
    <n v="21"/>
    <d v="1982-12-21T00:00:00"/>
    <x v="679"/>
    <x v="0"/>
    <s v="tier - 1"/>
    <x v="0"/>
    <m/>
  </r>
  <r>
    <s v="Id687"/>
    <s v="Parry"/>
    <n v="35.200000000000003"/>
    <n v="6.26"/>
    <s v="yes"/>
    <s v="No"/>
    <s v="No"/>
    <s v="Two"/>
    <s v="No"/>
    <x v="0"/>
    <x v="1"/>
    <n v="1987"/>
    <s v="Jul"/>
    <n v="29"/>
    <d v="1987-07-29T00:00:00"/>
    <x v="680"/>
    <x v="1"/>
    <s v="tier - 3"/>
    <x v="2"/>
    <m/>
  </r>
  <r>
    <s v="Id688"/>
    <s v="Mason Cox"/>
    <n v="41.26"/>
    <n v="5.97"/>
    <s v="yes"/>
    <s v="No"/>
    <s v="No"/>
    <s v="No major surgery"/>
    <s v="No"/>
    <x v="0"/>
    <x v="1"/>
    <n v="1993"/>
    <s v="Aug"/>
    <n v="13"/>
    <d v="1993-08-13T00:00:00"/>
    <x v="681"/>
    <x v="0"/>
    <s v="tier - 2"/>
    <x v="7"/>
    <m/>
  </r>
  <r>
    <s v="Id689"/>
    <s v="Thompson"/>
    <n v="17.195"/>
    <n v="5.29"/>
    <s v="yes"/>
    <s v="No"/>
    <s v="No"/>
    <s v="No major surgery"/>
    <s v="yes"/>
    <x v="3"/>
    <x v="2"/>
    <n v="1994"/>
    <s v="Jul"/>
    <n v="30"/>
    <d v="1994-07-30T00:00:00"/>
    <x v="682"/>
    <x v="0"/>
    <s v="tier - 1"/>
    <x v="1"/>
    <m/>
  </r>
  <r>
    <s v="Id690"/>
    <s v="Nelson"/>
    <n v="23.085000000000001"/>
    <n v="4.2699999999999996"/>
    <s v="yes"/>
    <s v="No"/>
    <s v="No"/>
    <s v="Two"/>
    <s v="No"/>
    <x v="2"/>
    <x v="2"/>
    <n v="1987"/>
    <s v="Jul"/>
    <n v="14"/>
    <d v="1987-07-14T00:00:00"/>
    <x v="683"/>
    <x v="1"/>
    <s v="tier - 2"/>
    <x v="0"/>
    <m/>
  </r>
  <r>
    <s v="Id691"/>
    <s v="Forte"/>
    <n v="21.66"/>
    <n v="5.2"/>
    <s v="yes"/>
    <s v="No"/>
    <s v="No"/>
    <s v="Two"/>
    <s v="No"/>
    <x v="2"/>
    <x v="2"/>
    <n v="2003"/>
    <s v="Aug"/>
    <n v="13"/>
    <d v="2003-08-13T00:00:00"/>
    <x v="684"/>
    <x v="0"/>
    <s v="tier - 2"/>
    <x v="1"/>
    <m/>
  </r>
  <r>
    <s v="Id692"/>
    <s v="Corona Iturriaga"/>
    <n v="36.47"/>
    <n v="8.23"/>
    <s v="yes"/>
    <s v="No"/>
    <s v="No"/>
    <s v="No major surgery"/>
    <s v="No"/>
    <x v="0"/>
    <x v="0"/>
    <n v="2004"/>
    <s v="Jul"/>
    <n v="15"/>
    <d v="2004-07-15T00:00:00"/>
    <x v="685"/>
    <x v="0"/>
    <s v="tier - 1"/>
    <x v="14"/>
    <m/>
  </r>
  <r>
    <s v="Id693"/>
    <s v="McCollum"/>
    <n v="36.08"/>
    <n v="10.33"/>
    <s v="yes"/>
    <s v="No"/>
    <s v="No"/>
    <s v="No major surgery"/>
    <s v="No"/>
    <x v="0"/>
    <x v="0"/>
    <n v="1980"/>
    <s v="Aug"/>
    <n v="5"/>
    <d v="1980-08-05T00:00:00"/>
    <x v="686"/>
    <x v="0"/>
    <s v="tier - 3"/>
    <x v="0"/>
    <m/>
  </r>
  <r>
    <s v="Id694"/>
    <s v="Hevner"/>
    <n v="23.18"/>
    <n v="6.13"/>
    <s v="No"/>
    <s v="No"/>
    <s v="No"/>
    <s v="No major surgery"/>
    <s v="No"/>
    <x v="2"/>
    <x v="1"/>
    <n v="1980"/>
    <s v="Jul"/>
    <n v="21"/>
    <d v="1980-07-21T00:00:00"/>
    <x v="687"/>
    <x v="1"/>
    <s v="tier - 3"/>
    <x v="2"/>
    <m/>
  </r>
  <r>
    <s v="Id695"/>
    <s v="Looi"/>
    <n v="39.159999999999997"/>
    <n v="8.08"/>
    <s v="No"/>
    <s v="No"/>
    <s v="No"/>
    <s v="Three"/>
    <s v="No"/>
    <x v="0"/>
    <x v="0"/>
    <n v="1989"/>
    <s v="Jul"/>
    <n v="22"/>
    <d v="1989-07-22T00:00:00"/>
    <x v="688"/>
    <x v="0"/>
    <s v="tier - 2"/>
    <x v="2"/>
    <m/>
  </r>
  <r>
    <s v="Id696"/>
    <s v="Power"/>
    <n v="38.19"/>
    <n v="10.49"/>
    <s v="No"/>
    <s v="No"/>
    <s v="No"/>
    <s v="Three"/>
    <s v="No"/>
    <x v="0"/>
    <x v="0"/>
    <n v="1984"/>
    <s v="Sep"/>
    <n v="19"/>
    <d v="1984-09-19T00:00:00"/>
    <x v="689"/>
    <x v="0"/>
    <s v="tier - 3"/>
    <x v="0"/>
    <m/>
  </r>
  <r>
    <s v="Id697"/>
    <s v="Routon"/>
    <n v="26.41"/>
    <n v="8.11"/>
    <s v="No"/>
    <s v="No"/>
    <s v="No"/>
    <s v="Three"/>
    <s v="No"/>
    <x v="1"/>
    <x v="0"/>
    <n v="1984"/>
    <s v="Nov"/>
    <n v="11"/>
    <d v="1984-11-11T00:00:00"/>
    <x v="690"/>
    <x v="0"/>
    <s v="tier - 2"/>
    <x v="0"/>
    <m/>
  </r>
  <r>
    <s v="Id698"/>
    <s v="Dochelli"/>
    <n v="28.785"/>
    <n v="6.6"/>
    <s v="No"/>
    <s v="No"/>
    <s v="No"/>
    <s v="No major surgery"/>
    <s v="No"/>
    <x v="1"/>
    <x v="0"/>
    <n v="1970"/>
    <s v="Jun"/>
    <n v="25"/>
    <d v="1970-06-25T00:00:00"/>
    <x v="691"/>
    <x v="0"/>
    <s v="tier - 3"/>
    <x v="0"/>
    <m/>
  </r>
  <r>
    <s v="Id699"/>
    <s v="Gillespie"/>
    <n v="26.695"/>
    <n v="10.14"/>
    <s v="yes"/>
    <s v="No"/>
    <s v="Yes"/>
    <s v="One"/>
    <s v="No"/>
    <x v="1"/>
    <x v="0"/>
    <n v="1980"/>
    <s v="Oct"/>
    <n v="10"/>
    <d v="1980-10-10T00:00:00"/>
    <x v="692"/>
    <x v="0"/>
    <s v="tier - 2"/>
    <x v="2"/>
    <m/>
  </r>
  <r>
    <s v="Id700"/>
    <s v="Oskvig"/>
    <n v="32.799999999999997"/>
    <n v="6.06"/>
    <s v="yes"/>
    <s v="No"/>
    <s v="No"/>
    <s v="One"/>
    <s v="No"/>
    <x v="0"/>
    <x v="1"/>
    <n v="1974"/>
    <s v="Oct"/>
    <n v="11"/>
    <d v="1974-10-11T00:00:00"/>
    <x v="693"/>
    <x v="0"/>
    <s v="tier - 3"/>
    <x v="0"/>
    <m/>
  </r>
  <r>
    <s v="Id701"/>
    <s v="Holland-Stergar"/>
    <n v="35.869999999999997"/>
    <n v="9.91"/>
    <s v="yes"/>
    <s v="No"/>
    <s v="No"/>
    <s v="No major surgery"/>
    <s v="No"/>
    <x v="0"/>
    <x v="0"/>
    <n v="1988"/>
    <s v="Jun"/>
    <n v="10"/>
    <d v="1988-06-10T00:00:00"/>
    <x v="694"/>
    <x v="0"/>
    <s v="tier - 1"/>
    <x v="1"/>
    <m/>
  </r>
  <r>
    <s v="Id702"/>
    <s v="Arai"/>
    <n v="21.66"/>
    <n v="4.1399999999999997"/>
    <s v="yes"/>
    <s v="No"/>
    <s v="No"/>
    <s v="Two"/>
    <s v="No"/>
    <x v="2"/>
    <x v="2"/>
    <n v="1974"/>
    <s v="Aug"/>
    <n v="17"/>
    <d v="1974-08-17T00:00:00"/>
    <x v="695"/>
    <x v="0"/>
    <s v="tier - 2"/>
    <x v="0"/>
    <m/>
  </r>
  <r>
    <s v="Id703"/>
    <s v="Olausson"/>
    <n v="37.72"/>
    <n v="4.38"/>
    <s v="yes"/>
    <s v="No"/>
    <s v="Yes"/>
    <s v="One"/>
    <s v="No"/>
    <x v="0"/>
    <x v="2"/>
    <n v="1980"/>
    <s v="Aug"/>
    <n v="8"/>
    <d v="1980-08-08T00:00:00"/>
    <x v="696"/>
    <x v="0"/>
    <s v="tier - 3"/>
    <x v="0"/>
    <m/>
  </r>
  <r>
    <s v="Id704"/>
    <s v="Wagner"/>
    <n v="39.700000000000003"/>
    <n v="9.83"/>
    <s v="No"/>
    <s v="No"/>
    <s v="No"/>
    <s v="Three"/>
    <s v="No"/>
    <x v="0"/>
    <x v="0"/>
    <n v="1989"/>
    <s v="Aug"/>
    <n v="16"/>
    <d v="1989-08-16T00:00:00"/>
    <x v="697"/>
    <x v="0"/>
    <s v="tier - 1"/>
    <x v="2"/>
    <m/>
  </r>
  <r>
    <s v="Id705"/>
    <s v="Delong"/>
    <n v="35.97"/>
    <n v="11.08"/>
    <s v="No"/>
    <s v="No"/>
    <s v="No"/>
    <s v="Three"/>
    <s v="No"/>
    <x v="0"/>
    <x v="0"/>
    <n v="1996"/>
    <s v="Jul"/>
    <n v="28"/>
    <d v="1996-07-28T00:00:00"/>
    <x v="698"/>
    <x v="0"/>
    <s v="tier - 3"/>
    <x v="1"/>
    <m/>
  </r>
  <r>
    <s v="Id706"/>
    <s v="Mehech"/>
    <n v="37.85"/>
    <n v="11.01"/>
    <s v="No"/>
    <s v="No"/>
    <s v="No"/>
    <s v="No major surgery"/>
    <s v="No"/>
    <x v="0"/>
    <x v="0"/>
    <n v="1994"/>
    <s v="Nov"/>
    <n v="8"/>
    <d v="1994-11-08T00:00:00"/>
    <x v="699"/>
    <x v="0"/>
    <s v="tier - 2"/>
    <x v="2"/>
    <m/>
  </r>
  <r>
    <s v="Id707"/>
    <s v="Machiela"/>
    <n v="21.66"/>
    <n v="4.37"/>
    <s v="No"/>
    <s v="yes"/>
    <s v="No"/>
    <s v="One"/>
    <s v="yes"/>
    <x v="2"/>
    <x v="2"/>
    <n v="1984"/>
    <s v="Sep"/>
    <n v="21"/>
    <d v="1984-09-21T00:00:00"/>
    <x v="700"/>
    <x v="1"/>
    <s v="tier - 1"/>
    <x v="5"/>
    <m/>
  </r>
  <r>
    <s v="Id708"/>
    <s v="Young"/>
    <n v="39.369999999999997"/>
    <n v="5.91"/>
    <s v="No"/>
    <s v="No"/>
    <s v="No"/>
    <s v="Two"/>
    <s v="No"/>
    <x v="0"/>
    <x v="1"/>
    <n v="1979"/>
    <s v="Aug"/>
    <n v="8"/>
    <d v="1979-08-08T00:00:00"/>
    <x v="701"/>
    <x v="0"/>
    <s v="tier - 2"/>
    <x v="1"/>
    <m/>
  </r>
  <r>
    <s v="Id709"/>
    <s v="Dupere"/>
    <n v="40.880000000000003"/>
    <n v="7.65"/>
    <s v="No"/>
    <s v="No"/>
    <s v="No"/>
    <s v="No major surgery"/>
    <s v="No"/>
    <x v="0"/>
    <x v="0"/>
    <n v="1984"/>
    <s v="Oct"/>
    <n v="14"/>
    <d v="1984-10-14T00:00:00"/>
    <x v="702"/>
    <x v="2"/>
    <s v="tier - 1"/>
    <x v="10"/>
    <m/>
  </r>
  <r>
    <s v="Id710"/>
    <s v="Iandolo"/>
    <n v="26.22"/>
    <n v="5.37"/>
    <s v="yes"/>
    <s v="No"/>
    <s v="No"/>
    <s v="Two"/>
    <s v="No"/>
    <x v="1"/>
    <x v="2"/>
    <n v="1984"/>
    <s v="Jul"/>
    <n v="25"/>
    <d v="1984-07-25T00:00:00"/>
    <x v="703"/>
    <x v="2"/>
    <s v="tier - 2"/>
    <x v="2"/>
    <m/>
  </r>
  <r>
    <s v="Id711"/>
    <s v="Ito"/>
    <n v="25.08"/>
    <n v="5.75"/>
    <s v="yes"/>
    <s v="No"/>
    <s v="No"/>
    <s v="Two"/>
    <s v="No"/>
    <x v="1"/>
    <x v="1"/>
    <n v="1970"/>
    <s v="Jun"/>
    <n v="9"/>
    <d v="1970-06-09T00:00:00"/>
    <x v="704"/>
    <x v="0"/>
    <s v="tier - 2"/>
    <x v="0"/>
    <m/>
  </r>
  <r>
    <s v="Id712"/>
    <s v="Barry"/>
    <n v="39.1"/>
    <n v="6.79"/>
    <s v="yes"/>
    <s v="No"/>
    <s v="No"/>
    <s v="Two"/>
    <s v="No"/>
    <x v="0"/>
    <x v="0"/>
    <n v="1995"/>
    <s v="Sep"/>
    <n v="9"/>
    <d v="1995-09-09T00:00:00"/>
    <x v="705"/>
    <x v="0"/>
    <s v="tier - 3"/>
    <x v="14"/>
    <m/>
  </r>
  <r>
    <s v="Id713"/>
    <s v="Boyce"/>
    <n v="37.905000000000001"/>
    <n v="7.03"/>
    <s v="No"/>
    <s v="No"/>
    <s v="No"/>
    <s v="Three"/>
    <s v="No"/>
    <x v="0"/>
    <x v="0"/>
    <n v="1985"/>
    <s v="Jul"/>
    <n v="21"/>
    <d v="1985-07-21T00:00:00"/>
    <x v="706"/>
    <x v="0"/>
    <s v="tier - 1"/>
    <x v="1"/>
    <m/>
  </r>
  <r>
    <s v="Id714"/>
    <s v="Lin"/>
    <n v="43.35"/>
    <n v="5.41"/>
    <s v="yes"/>
    <s v="No"/>
    <s v="Yes"/>
    <s v="One"/>
    <s v="No"/>
    <x v="0"/>
    <x v="2"/>
    <n v="1991"/>
    <s v="Jul"/>
    <n v="25"/>
    <d v="1991-07-25T00:00:00"/>
    <x v="707"/>
    <x v="0"/>
    <s v="tier - 2"/>
    <x v="8"/>
    <m/>
  </r>
  <r>
    <s v="Id715"/>
    <s v="Smith"/>
    <n v="36.15"/>
    <n v="8.0500000000000007"/>
    <s v="No"/>
    <s v="No"/>
    <s v="No"/>
    <s v="No major surgery"/>
    <s v="No"/>
    <x v="0"/>
    <x v="0"/>
    <n v="1983"/>
    <s v="Aug"/>
    <n v="11"/>
    <d v="1983-08-11T00:00:00"/>
    <x v="708"/>
    <x v="0"/>
    <s v="tier - 3"/>
    <x v="1"/>
    <m/>
  </r>
  <r>
    <s v="Id716"/>
    <s v="Nalven"/>
    <n v="44.98"/>
    <n v="5.94"/>
    <s v="No"/>
    <s v="No"/>
    <s v="No"/>
    <s v="One"/>
    <s v="No"/>
    <x v="0"/>
    <x v="1"/>
    <n v="1983"/>
    <s v="Nov"/>
    <n v="16"/>
    <d v="1983-11-16T00:00:00"/>
    <x v="709"/>
    <x v="1"/>
    <s v="tier - 2"/>
    <x v="1"/>
    <m/>
  </r>
  <r>
    <s v="Id717"/>
    <s v="Bourgeois"/>
    <n v="38.28"/>
    <n v="5.51"/>
    <s v="No"/>
    <s v="yes"/>
    <s v="No"/>
    <s v="One"/>
    <s v="No"/>
    <x v="0"/>
    <x v="2"/>
    <n v="1990"/>
    <s v="Aug"/>
    <n v="18"/>
    <d v="1990-08-18T00:00:00"/>
    <x v="710"/>
    <x v="0"/>
    <s v="tier - 3"/>
    <x v="1"/>
    <m/>
  </r>
  <r>
    <s v="Id718"/>
    <s v="Orloff"/>
    <n v="32.299999999999997"/>
    <n v="6.55"/>
    <s v="yes"/>
    <s v="No"/>
    <s v="No"/>
    <s v="Two"/>
    <s v="No"/>
    <x v="0"/>
    <x v="0"/>
    <n v="1969"/>
    <s v="Nov"/>
    <n v="9"/>
    <d v="1969-11-09T00:00:00"/>
    <x v="711"/>
    <x v="0"/>
    <s v="tier - 2"/>
    <x v="2"/>
    <m/>
  </r>
  <r>
    <s v="Id719"/>
    <s v="Ramirez"/>
    <n v="39.51"/>
    <n v="5.79"/>
    <s v="yes"/>
    <s v="No"/>
    <s v="No"/>
    <s v="No major surgery"/>
    <s v="No"/>
    <x v="0"/>
    <x v="1"/>
    <n v="1978"/>
    <s v="Sep"/>
    <n v="5"/>
    <d v="1978-09-05T00:00:00"/>
    <x v="712"/>
    <x v="0"/>
    <s v="tier - 1"/>
    <x v="0"/>
    <m/>
  </r>
  <r>
    <s v="Id720"/>
    <s v="Fouquet"/>
    <n v="50.46"/>
    <n v="4.5599999999999996"/>
    <s v="No"/>
    <s v="No"/>
    <s v="No"/>
    <s v="No major surgery"/>
    <s v="No"/>
    <x v="0"/>
    <x v="2"/>
    <n v="1976"/>
    <s v="Dec"/>
    <n v="12"/>
    <d v="1976-12-12T00:00:00"/>
    <x v="713"/>
    <x v="0"/>
    <s v="tier - 3"/>
    <x v="0"/>
    <m/>
  </r>
  <r>
    <s v="Id721"/>
    <s v="McPhillips"/>
    <n v="31.73"/>
    <n v="7"/>
    <s v="No"/>
    <s v="No"/>
    <s v="No"/>
    <s v="No major surgery"/>
    <s v="No"/>
    <x v="0"/>
    <x v="0"/>
    <n v="1970"/>
    <s v="Oct"/>
    <n v="14"/>
    <d v="1970-10-14T00:00:00"/>
    <x v="714"/>
    <x v="0"/>
    <s v="tier - 3"/>
    <x v="1"/>
    <m/>
  </r>
  <r>
    <s v="Id722"/>
    <s v="Burgin"/>
    <n v="32.1"/>
    <n v="6.57"/>
    <s v="yes"/>
    <s v="No"/>
    <s v="Yes"/>
    <s v="One"/>
    <s v="No"/>
    <x v="0"/>
    <x v="0"/>
    <n v="1973"/>
    <s v="Nov"/>
    <n v="6"/>
    <d v="1973-11-06T00:00:00"/>
    <x v="715"/>
    <x v="0"/>
    <s v="tier - 3"/>
    <x v="0"/>
    <m/>
  </r>
  <r>
    <s v="Id723"/>
    <s v="Roberts"/>
    <n v="27.83"/>
    <n v="11.61"/>
    <s v="yes"/>
    <s v="No"/>
    <s v="Yes"/>
    <s v="One"/>
    <s v="No"/>
    <x v="1"/>
    <x v="0"/>
    <n v="1985"/>
    <s v="Oct"/>
    <n v="15"/>
    <d v="1985-10-15T00:00:00"/>
    <x v="716"/>
    <x v="0"/>
    <s v="tier - 1"/>
    <x v="1"/>
    <m/>
  </r>
  <r>
    <s v="Id724"/>
    <s v="Nemec"/>
    <n v="27.72"/>
    <n v="8.16"/>
    <s v="yes"/>
    <s v="No"/>
    <s v="Yes"/>
    <s v="One"/>
    <s v="No"/>
    <x v="1"/>
    <x v="0"/>
    <n v="1984"/>
    <s v="Oct"/>
    <n v="6"/>
    <d v="1984-10-06T00:00:00"/>
    <x v="717"/>
    <x v="0"/>
    <s v="tier - 1"/>
    <x v="0"/>
    <m/>
  </r>
  <r>
    <s v="Id725"/>
    <s v="Appman"/>
    <n v="36.765000000000001"/>
    <n v="4.4800000000000004"/>
    <s v="yes"/>
    <s v="No"/>
    <s v="No"/>
    <s v="Two"/>
    <s v="No"/>
    <x v="0"/>
    <x v="2"/>
    <n v="1985"/>
    <s v="Aug"/>
    <n v="9"/>
    <d v="1985-08-09T00:00:00"/>
    <x v="718"/>
    <x v="0"/>
    <s v="tier - 2"/>
    <x v="1"/>
    <m/>
  </r>
  <r>
    <s v="Id726"/>
    <s v="Driscoll"/>
    <n v="48.36"/>
    <n v="4.08"/>
    <s v="No"/>
    <s v="No"/>
    <s v="No"/>
    <s v="No major surgery"/>
    <s v="No"/>
    <x v="0"/>
    <x v="2"/>
    <n v="1970"/>
    <s v="Oct"/>
    <n v="5"/>
    <d v="1970-10-05T00:00:00"/>
    <x v="719"/>
    <x v="0"/>
    <s v="tier - 2"/>
    <x v="1"/>
    <m/>
  </r>
  <r>
    <s v="Id727"/>
    <s v="Glotzbach"/>
    <n v="31.445"/>
    <n v="4.4000000000000004"/>
    <s v="yes"/>
    <s v="No"/>
    <s v="No"/>
    <s v="Two"/>
    <s v="No"/>
    <x v="0"/>
    <x v="2"/>
    <n v="1988"/>
    <s v="Nov"/>
    <n v="1"/>
    <d v="1988-11-01T00:00:00"/>
    <x v="720"/>
    <x v="0"/>
    <s v="tier - 3"/>
    <x v="0"/>
    <m/>
  </r>
  <r>
    <s v="Id728"/>
    <s v="Tenforde"/>
    <n v="27.55"/>
    <n v="9.02"/>
    <s v="No"/>
    <s v="No"/>
    <s v="No"/>
    <s v="No major surgery"/>
    <s v="No"/>
    <x v="1"/>
    <x v="0"/>
    <n v="1981"/>
    <s v="Nov"/>
    <n v="22"/>
    <d v="1981-11-22T00:00:00"/>
    <x v="721"/>
    <x v="0"/>
    <s v="tier - 1"/>
    <x v="0"/>
    <m/>
  </r>
  <r>
    <s v="Id729"/>
    <s v="Ramirez"/>
    <n v="33.11"/>
    <n v="8.06"/>
    <s v="No"/>
    <s v="No"/>
    <s v="No"/>
    <s v="No major surgery"/>
    <s v="No"/>
    <x v="0"/>
    <x v="0"/>
    <n v="1981"/>
    <s v="Oct"/>
    <n v="1"/>
    <d v="1981-10-01T00:00:00"/>
    <x v="722"/>
    <x v="0"/>
    <s v="tier - 3"/>
    <x v="2"/>
    <m/>
  </r>
  <r>
    <s v="Id730"/>
    <s v="Stanley Torres"/>
    <n v="36.85"/>
    <n v="6.21"/>
    <s v="yes"/>
    <s v="No"/>
    <s v="No"/>
    <s v="Two"/>
    <s v="No"/>
    <x v="0"/>
    <x v="1"/>
    <n v="1988"/>
    <s v="Oct"/>
    <n v="23"/>
    <d v="1988-10-23T00:00:00"/>
    <x v="723"/>
    <x v="0"/>
    <s v="tier - 1"/>
    <x v="2"/>
    <m/>
  </r>
  <r>
    <s v="Id731"/>
    <s v="Vandongen"/>
    <n v="36.299999999999997"/>
    <n v="5.79"/>
    <s v="yes"/>
    <s v="No"/>
    <s v="No"/>
    <s v="Two"/>
    <s v="No"/>
    <x v="0"/>
    <x v="1"/>
    <n v="1985"/>
    <s v="Jul"/>
    <n v="22"/>
    <d v="1985-07-22T00:00:00"/>
    <x v="724"/>
    <x v="0"/>
    <s v="tier - 1"/>
    <x v="1"/>
    <m/>
  </r>
  <r>
    <s v="Id732"/>
    <s v="Liebald"/>
    <n v="45.34"/>
    <n v="5.69"/>
    <s v="yes"/>
    <s v="No"/>
    <s v="No"/>
    <s v="No major surgery"/>
    <s v="No"/>
    <x v="0"/>
    <x v="2"/>
    <n v="1985"/>
    <s v="Dec"/>
    <n v="20"/>
    <d v="1985-12-20T00:00:00"/>
    <x v="725"/>
    <x v="2"/>
    <s v="tier - 2"/>
    <x v="1"/>
    <m/>
  </r>
  <r>
    <s v="Id733"/>
    <s v="Holte"/>
    <n v="31.8"/>
    <n v="5.36"/>
    <s v="yes"/>
    <s v="No"/>
    <s v="No"/>
    <s v="Two"/>
    <s v="No"/>
    <x v="0"/>
    <x v="2"/>
    <n v="1985"/>
    <s v="Sep"/>
    <n v="22"/>
    <d v="1985-09-22T00:00:00"/>
    <x v="725"/>
    <x v="0"/>
    <s v="tier - 2"/>
    <x v="1"/>
    <m/>
  </r>
  <r>
    <s v="Id734"/>
    <s v="Johnson"/>
    <n v="41.02"/>
    <n v="11.37"/>
    <s v="No"/>
    <s v="No"/>
    <s v="No"/>
    <s v="No major surgery"/>
    <s v="No"/>
    <x v="0"/>
    <x v="0"/>
    <n v="1999"/>
    <s v="Sep"/>
    <n v="10"/>
    <d v="1999-09-10T00:00:00"/>
    <x v="726"/>
    <x v="0"/>
    <s v="tier - 2"/>
    <x v="14"/>
    <m/>
  </r>
  <r>
    <s v="Id735"/>
    <s v="Bartlett"/>
    <n v="32.68"/>
    <n v="11.87"/>
    <s v="No"/>
    <s v="No"/>
    <s v="No"/>
    <s v="No major surgery"/>
    <s v="No"/>
    <x v="0"/>
    <x v="0"/>
    <n v="1992"/>
    <s v="Aug"/>
    <n v="12"/>
    <d v="1992-08-12T00:00:00"/>
    <x v="727"/>
    <x v="0"/>
    <s v="tier - 1"/>
    <x v="11"/>
    <m/>
  </r>
  <r>
    <s v="Id736"/>
    <s v="Bergman"/>
    <n v="21.7"/>
    <n v="4.9000000000000004"/>
    <s v="No"/>
    <s v="No"/>
    <s v="Yes"/>
    <s v="One"/>
    <s v="yes"/>
    <x v="2"/>
    <x v="2"/>
    <n v="1972"/>
    <s v="Jun"/>
    <n v="29"/>
    <d v="1972-06-29T00:00:00"/>
    <x v="728"/>
    <x v="0"/>
    <s v="tier - 2"/>
    <x v="0"/>
    <m/>
  </r>
  <r>
    <s v="Id737"/>
    <s v="Aitken"/>
    <n v="40.479999999999997"/>
    <n v="6.7"/>
    <s v="No"/>
    <s v="No"/>
    <s v="No"/>
    <s v="Three"/>
    <s v="No"/>
    <x v="0"/>
    <x v="0"/>
    <n v="1978"/>
    <s v="Sep"/>
    <n v="19"/>
    <d v="1978-09-19T00:00:00"/>
    <x v="729"/>
    <x v="0"/>
    <s v="tier - 2"/>
    <x v="0"/>
    <m/>
  </r>
  <r>
    <s v="Id738"/>
    <s v="Berger"/>
    <n v="34.5"/>
    <n v="10.3"/>
    <s v="No"/>
    <s v="No"/>
    <s v="No"/>
    <s v="Three"/>
    <s v="No"/>
    <x v="0"/>
    <x v="0"/>
    <n v="1983"/>
    <s v="Aug"/>
    <n v="11"/>
    <d v="1983-08-11T00:00:00"/>
    <x v="730"/>
    <x v="0"/>
    <s v="tier - 1"/>
    <x v="2"/>
    <m/>
  </r>
  <r>
    <s v="Id739"/>
    <s v="Richey"/>
    <n v="45.9"/>
    <n v="11.14"/>
    <s v="yes"/>
    <s v="No"/>
    <s v="No"/>
    <s v="One"/>
    <s v="No"/>
    <x v="0"/>
    <x v="0"/>
    <n v="1979"/>
    <s v="Oct"/>
    <n v="10"/>
    <d v="1979-10-10T00:00:00"/>
    <x v="731"/>
    <x v="0"/>
    <s v="tier - 1"/>
    <x v="2"/>
    <m/>
  </r>
  <r>
    <s v="Id740"/>
    <s v="Trotter"/>
    <n v="33.479999999999997"/>
    <n v="4.74"/>
    <s v="yes"/>
    <s v="No"/>
    <s v="No"/>
    <s v="Two"/>
    <s v="No"/>
    <x v="0"/>
    <x v="2"/>
    <n v="1972"/>
    <s v="Nov"/>
    <n v="11"/>
    <d v="1972-11-11T00:00:00"/>
    <x v="732"/>
    <x v="0"/>
    <s v="tier - 2"/>
    <x v="0"/>
    <m/>
  </r>
  <r>
    <s v="Id741"/>
    <s v="Chavez"/>
    <n v="28.31"/>
    <n v="5.96"/>
    <s v="yes"/>
    <s v="No"/>
    <s v="No"/>
    <s v="Two"/>
    <s v="No"/>
    <x v="1"/>
    <x v="1"/>
    <n v="1972"/>
    <s v="Sep"/>
    <n v="8"/>
    <d v="1972-09-08T00:00:00"/>
    <x v="733"/>
    <x v="0"/>
    <s v="tier - 2"/>
    <x v="1"/>
    <m/>
  </r>
  <r>
    <s v="Id742"/>
    <s v="Orifice"/>
    <n v="21.565000000000001"/>
    <n v="4.95"/>
    <s v="No"/>
    <s v="yes"/>
    <s v="No"/>
    <s v="One"/>
    <s v="yes"/>
    <x v="2"/>
    <x v="2"/>
    <n v="1970"/>
    <s v="Oct"/>
    <n v="11"/>
    <d v="1970-10-11T00:00:00"/>
    <x v="734"/>
    <x v="0"/>
    <s v="tier - 2"/>
    <x v="0"/>
    <m/>
  </r>
  <r>
    <s v="Id743"/>
    <s v="Farkash"/>
    <n v="35.590000000000003"/>
    <n v="5.21"/>
    <s v="yes"/>
    <s v="No"/>
    <s v="Yes"/>
    <s v="One"/>
    <s v="No"/>
    <x v="0"/>
    <x v="2"/>
    <n v="1995"/>
    <s v="Oct"/>
    <n v="17"/>
    <d v="1995-10-17T00:00:00"/>
    <x v="735"/>
    <x v="0"/>
    <s v="tier - 1"/>
    <x v="14"/>
    <m/>
  </r>
  <r>
    <s v="Id744"/>
    <s v="Hribar"/>
    <n v="43.44"/>
    <n v="4.8600000000000003"/>
    <s v="yes"/>
    <s v="No"/>
    <s v="No"/>
    <s v="No major surgery"/>
    <s v="No"/>
    <x v="0"/>
    <x v="2"/>
    <n v="1984"/>
    <s v="Sep"/>
    <n v="25"/>
    <d v="1984-09-25T00:00:00"/>
    <x v="736"/>
    <x v="0"/>
    <s v="tier - 1"/>
    <x v="0"/>
    <m/>
  </r>
  <r>
    <s v="Id745"/>
    <s v="Crawford"/>
    <n v="21.754999999999999"/>
    <n v="7.79"/>
    <s v="yes"/>
    <s v="No"/>
    <s v="No"/>
    <s v="No major surgery"/>
    <s v="No"/>
    <x v="2"/>
    <x v="0"/>
    <n v="1981"/>
    <s v="Jun"/>
    <n v="30"/>
    <d v="1981-06-30T00:00:00"/>
    <x v="737"/>
    <x v="2"/>
    <s v="tier - 3"/>
    <x v="0"/>
    <m/>
  </r>
  <r>
    <s v="Id746"/>
    <s v="Sittlington"/>
    <n v="44.55"/>
    <n v="7.12"/>
    <s v="yes"/>
    <s v="No"/>
    <s v="No"/>
    <s v="One"/>
    <s v="No"/>
    <x v="0"/>
    <x v="0"/>
    <n v="1993"/>
    <s v="Oct"/>
    <n v="16"/>
    <d v="1993-10-16T00:00:00"/>
    <x v="738"/>
    <x v="0"/>
    <s v="tier - 1"/>
    <x v="7"/>
    <m/>
  </r>
  <r>
    <s v="Id747"/>
    <s v="Silbert"/>
    <n v="43.32"/>
    <n v="4.67"/>
    <s v="yes"/>
    <s v="No"/>
    <s v="No"/>
    <s v="No major surgery"/>
    <s v="No"/>
    <x v="0"/>
    <x v="2"/>
    <n v="1981"/>
    <s v="Nov"/>
    <n v="24"/>
    <d v="1981-11-24T00:00:00"/>
    <x v="739"/>
    <x v="0"/>
    <s v="tier - 1"/>
    <x v="2"/>
    <m/>
  </r>
  <r>
    <s v="Id748"/>
    <s v="Carrique"/>
    <n v="31.23"/>
    <n v="9.1199999999999992"/>
    <s v="yes"/>
    <s v="No"/>
    <s v="Yes"/>
    <s v="One"/>
    <s v="No"/>
    <x v="0"/>
    <x v="0"/>
    <n v="1981"/>
    <s v="Aug"/>
    <n v="26"/>
    <d v="1981-08-26T00:00:00"/>
    <x v="740"/>
    <x v="0"/>
    <s v="tier - 3"/>
    <x v="0"/>
    <m/>
  </r>
  <r>
    <s v="Id749"/>
    <s v="Kosla"/>
    <n v="42.81"/>
    <n v="4.1500000000000004"/>
    <s v="No"/>
    <s v="No"/>
    <s v="No"/>
    <s v="One"/>
    <s v="No"/>
    <x v="0"/>
    <x v="2"/>
    <n v="1996"/>
    <s v="Jul"/>
    <n v="4"/>
    <d v="1996-07-04T00:00:00"/>
    <x v="741"/>
    <x v="0"/>
    <s v="tier - 3"/>
    <x v="11"/>
    <m/>
  </r>
  <r>
    <s v="Id750"/>
    <s v="Parker"/>
    <n v="35.909999999999997"/>
    <n v="6.72"/>
    <s v="yes"/>
    <s v="No"/>
    <s v="No"/>
    <s v="Two"/>
    <s v="No"/>
    <x v="0"/>
    <x v="0"/>
    <n v="1974"/>
    <s v="Sep"/>
    <n v="17"/>
    <d v="1974-09-17T00:00:00"/>
    <x v="742"/>
    <x v="0"/>
    <s v="tier - 1"/>
    <x v="0"/>
    <m/>
  </r>
  <r>
    <s v="Id751"/>
    <s v="Horton"/>
    <n v="36.65"/>
    <n v="5.01"/>
    <s v="yes"/>
    <s v="No"/>
    <s v="Yes"/>
    <s v="One"/>
    <s v="No"/>
    <x v="0"/>
    <x v="2"/>
    <n v="1969"/>
    <s v="Sep"/>
    <n v="4"/>
    <d v="1969-09-04T00:00:00"/>
    <x v="743"/>
    <x v="0"/>
    <s v="tier - 2"/>
    <x v="1"/>
    <m/>
  </r>
  <r>
    <s v="Id752"/>
    <s v="Boller"/>
    <n v="22.04"/>
    <n v="10.9"/>
    <s v="yes"/>
    <s v="No"/>
    <s v="No"/>
    <s v="Two"/>
    <s v="No"/>
    <x v="2"/>
    <x v="0"/>
    <n v="2004"/>
    <s v="Jul"/>
    <n v="27"/>
    <d v="2004-07-27T00:00:00"/>
    <x v="744"/>
    <x v="0"/>
    <s v="tier - 2"/>
    <x v="2"/>
    <m/>
  </r>
  <r>
    <s v="Id753"/>
    <s v="Olaru"/>
    <n v="31.824999999999999"/>
    <n v="5.52"/>
    <s v="yes"/>
    <s v="No"/>
    <s v="No"/>
    <s v="One"/>
    <s v="No"/>
    <x v="0"/>
    <x v="2"/>
    <n v="1985"/>
    <s v="Nov"/>
    <n v="19"/>
    <d v="1985-11-19T00:00:00"/>
    <x v="745"/>
    <x v="0"/>
    <s v="tier - 1"/>
    <x v="2"/>
    <m/>
  </r>
  <r>
    <s v="Id754"/>
    <s v="Prescott"/>
    <n v="53.58"/>
    <n v="4.55"/>
    <s v="No"/>
    <s v="No"/>
    <s v="No"/>
    <s v="One"/>
    <s v="No"/>
    <x v="0"/>
    <x v="2"/>
    <n v="1985"/>
    <s v="Dec"/>
    <n v="15"/>
    <d v="1985-12-15T00:00:00"/>
    <x v="746"/>
    <x v="0"/>
    <s v="tier - 1"/>
    <x v="0"/>
    <m/>
  </r>
  <r>
    <s v="Id755"/>
    <s v="Hines"/>
    <n v="34.299999999999997"/>
    <n v="11.76"/>
    <s v="No"/>
    <s v="No"/>
    <s v="No"/>
    <s v="No major surgery"/>
    <s v="No"/>
    <x v="0"/>
    <x v="0"/>
    <n v="1990"/>
    <s v="Aug"/>
    <n v="13"/>
    <d v="1990-08-13T00:00:00"/>
    <x v="747"/>
    <x v="0"/>
    <s v="tier - 2"/>
    <x v="8"/>
    <m/>
  </r>
  <r>
    <s v="Id756"/>
    <s v="Blanton"/>
    <n v="32.11"/>
    <n v="7.06"/>
    <s v="No"/>
    <s v="No"/>
    <s v="No"/>
    <s v="No major surgery"/>
    <s v="No"/>
    <x v="0"/>
    <x v="0"/>
    <n v="1986"/>
    <s v="Sep"/>
    <n v="25"/>
    <d v="1986-09-25T00:00:00"/>
    <x v="748"/>
    <x v="0"/>
    <s v="tier - 2"/>
    <x v="0"/>
    <m/>
  </r>
  <r>
    <s v="Id757"/>
    <s v="Bustamante"/>
    <n v="31.78"/>
    <n v="11.35"/>
    <s v="yes"/>
    <s v="No"/>
    <s v="Yes"/>
    <s v="One"/>
    <s v="No"/>
    <x v="0"/>
    <x v="0"/>
    <n v="1983"/>
    <s v="Oct"/>
    <n v="21"/>
    <d v="1983-10-21T00:00:00"/>
    <x v="749"/>
    <x v="0"/>
    <s v="tier - 1"/>
    <x v="0"/>
    <m/>
  </r>
  <r>
    <s v="Id758"/>
    <s v="McCann"/>
    <n v="46.89"/>
    <n v="5.52"/>
    <s v="No"/>
    <s v="No"/>
    <s v="No"/>
    <s v="No major surgery"/>
    <s v="No"/>
    <x v="0"/>
    <x v="2"/>
    <n v="1983"/>
    <s v="Aug"/>
    <n v="19"/>
    <d v="1983-08-19T00:00:00"/>
    <x v="750"/>
    <x v="1"/>
    <s v="tier - 2"/>
    <x v="0"/>
    <m/>
  </r>
  <r>
    <s v="Id759"/>
    <s v="Schmole"/>
    <n v="39.35"/>
    <n v="7.86"/>
    <s v="yes"/>
    <s v="No"/>
    <s v="No"/>
    <s v="One"/>
    <s v="No"/>
    <x v="0"/>
    <x v="0"/>
    <n v="1980"/>
    <s v="Oct"/>
    <n v="30"/>
    <d v="1980-10-30T00:00:00"/>
    <x v="751"/>
    <x v="0"/>
    <s v="tier - 1"/>
    <x v="1"/>
    <m/>
  </r>
  <r>
    <s v="Id760"/>
    <s v="Barber"/>
    <n v="39.200000000000003"/>
    <n v="11.38"/>
    <s v="No"/>
    <s v="No"/>
    <s v="No"/>
    <s v="No major surgery"/>
    <s v="No"/>
    <x v="0"/>
    <x v="0"/>
    <n v="1989"/>
    <s v="Jun"/>
    <n v="24"/>
    <d v="1989-06-24T00:00:00"/>
    <x v="752"/>
    <x v="0"/>
    <s v="tier - 2"/>
    <x v="1"/>
    <m/>
  </r>
  <r>
    <s v="Id761"/>
    <s v="Reichmann"/>
    <n v="39.159999999999997"/>
    <n v="10.48"/>
    <s v="No"/>
    <s v="No"/>
    <s v="No"/>
    <s v="No major surgery"/>
    <s v="No"/>
    <x v="0"/>
    <x v="0"/>
    <n v="1996"/>
    <s v="Jul"/>
    <n v="7"/>
    <d v="1996-07-07T00:00:00"/>
    <x v="753"/>
    <x v="0"/>
    <s v="tier - 3"/>
    <x v="11"/>
    <m/>
  </r>
  <r>
    <s v="Id762"/>
    <s v="Cavatorta"/>
    <n v="44.1"/>
    <n v="5.04"/>
    <s v="yes"/>
    <s v="No"/>
    <s v="No"/>
    <s v="No major surgery"/>
    <s v="No"/>
    <x v="0"/>
    <x v="2"/>
    <n v="1970"/>
    <s v="Nov"/>
    <n v="9"/>
    <d v="1970-11-09T00:00:00"/>
    <x v="754"/>
    <x v="0"/>
    <s v="tier - 1"/>
    <x v="0"/>
    <m/>
  </r>
  <r>
    <s v="Id763"/>
    <s v="Yaeger"/>
    <n v="33.200000000000003"/>
    <n v="9.06"/>
    <s v="No"/>
    <s v="No"/>
    <s v="No"/>
    <s v="No major surgery"/>
    <s v="No"/>
    <x v="0"/>
    <x v="0"/>
    <n v="1984"/>
    <s v="Aug"/>
    <n v="13"/>
    <d v="1984-08-13T00:00:00"/>
    <x v="755"/>
    <x v="0"/>
    <s v="tier - 1"/>
    <x v="1"/>
    <m/>
  </r>
  <r>
    <s v="Id764"/>
    <s v="Hughes"/>
    <n v="29.92"/>
    <n v="11.07"/>
    <s v="No"/>
    <s v="No"/>
    <s v="No"/>
    <s v="No major surgery"/>
    <s v="No"/>
    <x v="0"/>
    <x v="0"/>
    <n v="1976"/>
    <s v="Nov"/>
    <n v="18"/>
    <d v="1976-11-18T00:00:00"/>
    <x v="756"/>
    <x v="0"/>
    <s v="tier - 2"/>
    <x v="0"/>
    <m/>
  </r>
  <r>
    <s v="Id765"/>
    <s v="Donahue"/>
    <n v="25"/>
    <n v="10.45"/>
    <s v="No"/>
    <s v="No"/>
    <s v="No"/>
    <s v="No major surgery"/>
    <s v="No"/>
    <x v="1"/>
    <x v="0"/>
    <n v="1982"/>
    <s v="Aug"/>
    <n v="6"/>
    <d v="1982-08-06T00:00:00"/>
    <x v="757"/>
    <x v="2"/>
    <s v="tier - 2"/>
    <x v="1"/>
    <m/>
  </r>
  <r>
    <s v="Id766"/>
    <s v="Greenwell"/>
    <n v="38.869999999999997"/>
    <n v="8.6300000000000008"/>
    <s v="yes"/>
    <s v="No"/>
    <s v="No"/>
    <s v="One"/>
    <s v="No"/>
    <x v="0"/>
    <x v="0"/>
    <n v="1997"/>
    <s v="Aug"/>
    <n v="16"/>
    <d v="1997-08-16T00:00:00"/>
    <x v="758"/>
    <x v="0"/>
    <s v="tier - 2"/>
    <x v="11"/>
    <m/>
  </r>
  <r>
    <s v="Id767"/>
    <s v="Steele"/>
    <n v="32.299999999999997"/>
    <n v="5.28"/>
    <s v="yes"/>
    <s v="No"/>
    <s v="No"/>
    <s v="Two"/>
    <s v="No"/>
    <x v="0"/>
    <x v="2"/>
    <n v="1982"/>
    <s v="Oct"/>
    <n v="28"/>
    <d v="1982-10-28T00:00:00"/>
    <x v="759"/>
    <x v="0"/>
    <s v="tier - 1"/>
    <x v="1"/>
    <m/>
  </r>
  <r>
    <s v="Id768"/>
    <s v="Gunter"/>
    <n v="31.16"/>
    <n v="7.49"/>
    <s v="yes"/>
    <s v="No"/>
    <s v="No"/>
    <s v="Two"/>
    <s v="No"/>
    <x v="0"/>
    <x v="0"/>
    <n v="1987"/>
    <s v="Sep"/>
    <n v="9"/>
    <d v="1987-09-09T00:00:00"/>
    <x v="760"/>
    <x v="0"/>
    <s v="tier - 3"/>
    <x v="8"/>
    <m/>
  </r>
  <r>
    <s v="Id769"/>
    <s v="McDonough"/>
    <n v="54.59"/>
    <n v="4.2699999999999996"/>
    <s v="No"/>
    <s v="No"/>
    <s v="No"/>
    <s v="No major surgery"/>
    <s v="No"/>
    <x v="0"/>
    <x v="2"/>
    <n v="1985"/>
    <s v="Dec"/>
    <n v="10"/>
    <d v="1985-12-10T00:00:00"/>
    <x v="761"/>
    <x v="2"/>
    <s v="tier - 3"/>
    <x v="10"/>
    <m/>
  </r>
  <r>
    <s v="Id770"/>
    <s v="Sweetland"/>
    <n v="21.09"/>
    <n v="9.2200000000000006"/>
    <s v="yes"/>
    <s v="No"/>
    <s v="No"/>
    <s v="Two"/>
    <s v="No"/>
    <x v="2"/>
    <x v="0"/>
    <n v="1970"/>
    <s v="Aug"/>
    <n v="20"/>
    <d v="1970-08-20T00:00:00"/>
    <x v="762"/>
    <x v="0"/>
    <s v="tier - 1"/>
    <x v="0"/>
    <m/>
  </r>
  <r>
    <s v="Id771"/>
    <s v="Hammersmith"/>
    <n v="52.41"/>
    <n v="5.99"/>
    <s v="No"/>
    <s v="No"/>
    <s v="No"/>
    <s v="One"/>
    <s v="No"/>
    <x v="0"/>
    <x v="1"/>
    <n v="1971"/>
    <s v="Aug"/>
    <n v="22"/>
    <d v="1971-08-22T00:00:00"/>
    <x v="763"/>
    <x v="0"/>
    <s v="tier - 3"/>
    <x v="0"/>
    <m/>
  </r>
  <r>
    <s v="Id772"/>
    <s v="French"/>
    <n v="41.47"/>
    <n v="5.86"/>
    <s v="yes"/>
    <s v="No"/>
    <s v="No"/>
    <s v="Two"/>
    <s v="No"/>
    <x v="0"/>
    <x v="1"/>
    <n v="1987"/>
    <s v="Sep"/>
    <n v="4"/>
    <d v="1987-09-04T00:00:00"/>
    <x v="764"/>
    <x v="0"/>
    <s v="tier - 2"/>
    <x v="2"/>
    <m/>
  </r>
  <r>
    <s v="Id773"/>
    <s v="Garbe"/>
    <n v="33.1"/>
    <n v="5.19"/>
    <s v="yes"/>
    <s v="No"/>
    <s v="No"/>
    <s v="Two"/>
    <s v="No"/>
    <x v="0"/>
    <x v="2"/>
    <n v="1976"/>
    <s v="Dec"/>
    <n v="30"/>
    <d v="1976-12-30T00:00:00"/>
    <x v="765"/>
    <x v="0"/>
    <s v="tier - 3"/>
    <x v="0"/>
    <m/>
  </r>
  <r>
    <s v="Id774"/>
    <s v="Duncan"/>
    <n v="30.8"/>
    <n v="4.37"/>
    <s v="yes"/>
    <s v="No"/>
    <s v="No"/>
    <s v="Two"/>
    <s v="No"/>
    <x v="0"/>
    <x v="2"/>
    <n v="1975"/>
    <s v="Aug"/>
    <n v="5"/>
    <d v="1975-08-05T00:00:00"/>
    <x v="766"/>
    <x v="0"/>
    <s v="tier - 3"/>
    <x v="0"/>
    <m/>
  </r>
  <r>
    <s v="Id775"/>
    <s v="Wallace"/>
    <n v="42.06"/>
    <n v="5.32"/>
    <s v="No"/>
    <s v="No"/>
    <s v="No"/>
    <s v="One"/>
    <s v="No"/>
    <x v="0"/>
    <x v="2"/>
    <n v="1985"/>
    <s v="Jul"/>
    <n v="22"/>
    <d v="1985-07-22T00:00:00"/>
    <x v="767"/>
    <x v="1"/>
    <s v="tier - 2"/>
    <x v="0"/>
    <m/>
  </r>
  <r>
    <s v="Id776"/>
    <s v="Tillman"/>
    <n v="39.270000000000003"/>
    <n v="5.64"/>
    <s v="No"/>
    <s v="No"/>
    <s v="Yes"/>
    <s v="One"/>
    <s v="No"/>
    <x v="0"/>
    <x v="2"/>
    <n v="1984"/>
    <s v="Aug"/>
    <n v="26"/>
    <d v="1984-08-26T00:00:00"/>
    <x v="768"/>
    <x v="1"/>
    <s v="tier - 3"/>
    <x v="1"/>
    <m/>
  </r>
  <r>
    <s v="Id777"/>
    <s v="Lee"/>
    <n v="30.71"/>
    <n v="5.59"/>
    <s v="yes"/>
    <s v="No"/>
    <s v="No"/>
    <s v="One"/>
    <s v="No"/>
    <x v="0"/>
    <x v="2"/>
    <n v="1984"/>
    <s v="Nov"/>
    <n v="1"/>
    <d v="1984-11-01T00:00:00"/>
    <x v="769"/>
    <x v="0"/>
    <s v="tier - 3"/>
    <x v="1"/>
    <m/>
  </r>
  <r>
    <s v="Id778"/>
    <s v="Taylor"/>
    <n v="47.19"/>
    <n v="5.29"/>
    <s v="No"/>
    <s v="No"/>
    <s v="No"/>
    <s v="No major surgery"/>
    <s v="No"/>
    <x v="0"/>
    <x v="2"/>
    <n v="1981"/>
    <s v="Jul"/>
    <n v="27"/>
    <d v="1981-07-27T00:00:00"/>
    <x v="770"/>
    <x v="0"/>
    <s v="tier - 2"/>
    <x v="0"/>
    <m/>
  </r>
  <r>
    <s v="Id779"/>
    <s v="McSween"/>
    <n v="30.02"/>
    <n v="6.65"/>
    <s v="No"/>
    <s v="No"/>
    <s v="No"/>
    <s v="No major surgery"/>
    <s v="No"/>
    <x v="0"/>
    <x v="0"/>
    <n v="1980"/>
    <s v="Jun"/>
    <n v="8"/>
    <d v="1980-06-08T00:00:00"/>
    <x v="771"/>
    <x v="0"/>
    <s v="tier - 3"/>
    <x v="2"/>
    <m/>
  </r>
  <r>
    <s v="Id780"/>
    <s v="Schubert"/>
    <n v="37.909999999999997"/>
    <n v="5.68"/>
    <s v="yes"/>
    <s v="No"/>
    <s v="No"/>
    <s v="No major surgery"/>
    <s v="No"/>
    <x v="0"/>
    <x v="2"/>
    <n v="1970"/>
    <s v="Dec"/>
    <n v="1"/>
    <d v="1970-12-01T00:00:00"/>
    <x v="772"/>
    <x v="0"/>
    <s v="tier - 2"/>
    <x v="0"/>
    <m/>
  </r>
  <r>
    <s v="Id781"/>
    <s v="Lalanne"/>
    <n v="54.61"/>
    <n v="4.49"/>
    <s v="No"/>
    <s v="No"/>
    <s v="No"/>
    <s v="No major surgery"/>
    <s v="No"/>
    <x v="0"/>
    <x v="2"/>
    <n v="1982"/>
    <s v="Oct"/>
    <n v="9"/>
    <d v="1982-10-09T00:00:00"/>
    <x v="773"/>
    <x v="0"/>
    <s v="tier - 3"/>
    <x v="2"/>
    <m/>
  </r>
  <r>
    <s v="Id782"/>
    <s v="Flanagan"/>
    <n v="36.005000000000003"/>
    <n v="6.9"/>
    <s v="No"/>
    <s v="No"/>
    <s v="No"/>
    <s v="No major surgery"/>
    <s v="No"/>
    <x v="0"/>
    <x v="0"/>
    <n v="1982"/>
    <s v="Aug"/>
    <n v="28"/>
    <d v="1982-08-28T00:00:00"/>
    <x v="774"/>
    <x v="0"/>
    <s v="tier - 2"/>
    <x v="0"/>
    <m/>
  </r>
  <r>
    <s v="Id783"/>
    <s v="Arellano"/>
    <n v="28.7"/>
    <n v="11.52"/>
    <s v="No"/>
    <s v="No"/>
    <s v="No"/>
    <s v="No major surgery"/>
    <s v="No"/>
    <x v="1"/>
    <x v="0"/>
    <n v="1994"/>
    <s v="Jul"/>
    <n v="7"/>
    <d v="1994-07-07T00:00:00"/>
    <x v="775"/>
    <x v="0"/>
    <s v="tier - 1"/>
    <x v="11"/>
    <m/>
  </r>
  <r>
    <s v="Id784"/>
    <s v="Charette"/>
    <n v="34.295000000000002"/>
    <n v="11.24"/>
    <s v="No"/>
    <s v="No"/>
    <s v="No"/>
    <s v="No major surgery"/>
    <s v="No"/>
    <x v="0"/>
    <x v="0"/>
    <n v="1976"/>
    <s v="Oct"/>
    <n v="23"/>
    <d v="1976-10-23T00:00:00"/>
    <x v="776"/>
    <x v="0"/>
    <s v="tier - 1"/>
    <x v="0"/>
    <m/>
  </r>
  <r>
    <s v="Id785"/>
    <s v="Pena Reyes"/>
    <n v="27.55"/>
    <n v="10.98"/>
    <s v="No"/>
    <s v="No"/>
    <s v="No"/>
    <s v="No major surgery"/>
    <s v="No"/>
    <x v="1"/>
    <x v="0"/>
    <n v="1982"/>
    <s v="Aug"/>
    <n v="12"/>
    <d v="1982-08-12T00:00:00"/>
    <x v="777"/>
    <x v="0"/>
    <s v="tier - 1"/>
    <x v="0"/>
    <m/>
  </r>
  <r>
    <s v="Id786"/>
    <s v="Broderick"/>
    <n v="40.700000000000003"/>
    <n v="5.42"/>
    <s v="No"/>
    <s v="No"/>
    <s v="No"/>
    <s v="No major surgery"/>
    <s v="No"/>
    <x v="0"/>
    <x v="2"/>
    <n v="1982"/>
    <s v="Oct"/>
    <n v="2"/>
    <d v="1982-10-02T00:00:00"/>
    <x v="778"/>
    <x v="0"/>
    <s v="tier - 2"/>
    <x v="1"/>
    <m/>
  </r>
  <r>
    <s v="Id787"/>
    <s v="Summers"/>
    <n v="18.335000000000001"/>
    <n v="10.97"/>
    <s v="No"/>
    <s v="No"/>
    <s v="No"/>
    <s v="No major surgery"/>
    <s v="No"/>
    <x v="3"/>
    <x v="0"/>
    <n v="1969"/>
    <s v="Dec"/>
    <n v="3"/>
    <d v="1969-12-03T00:00:00"/>
    <x v="779"/>
    <x v="0"/>
    <s v="tier - 3"/>
    <x v="0"/>
    <m/>
  </r>
  <r>
    <s v="Id788"/>
    <s v="Fisher"/>
    <n v="33.914999999999999"/>
    <n v="9.56"/>
    <s v="yes"/>
    <s v="No"/>
    <s v="No"/>
    <s v="Two"/>
    <s v="No"/>
    <x v="0"/>
    <x v="0"/>
    <n v="1986"/>
    <s v="Dec"/>
    <n v="18"/>
    <d v="1986-12-18T00:00:00"/>
    <x v="780"/>
    <x v="0"/>
    <s v="tier - 3"/>
    <x v="1"/>
    <m/>
  </r>
  <r>
    <s v="Id789"/>
    <s v="Zhou"/>
    <n v="33.534999999999997"/>
    <n v="9.4"/>
    <s v="yes"/>
    <s v="No"/>
    <s v="No"/>
    <s v="Two"/>
    <s v="No"/>
    <x v="0"/>
    <x v="0"/>
    <n v="1989"/>
    <s v="Aug"/>
    <n v="6"/>
    <d v="1989-08-06T00:00:00"/>
    <x v="781"/>
    <x v="0"/>
    <s v="tier - 2"/>
    <x v="8"/>
    <m/>
  </r>
  <r>
    <s v="Id790"/>
    <s v="Clarke-Ames"/>
    <n v="23.655000000000001"/>
    <n v="8.48"/>
    <s v="yes"/>
    <s v="No"/>
    <s v="No"/>
    <s v="Two"/>
    <s v="No"/>
    <x v="2"/>
    <x v="0"/>
    <n v="1968"/>
    <s v="Dec"/>
    <n v="11"/>
    <d v="1968-12-11T00:00:00"/>
    <x v="782"/>
    <x v="1"/>
    <s v="tier - 2"/>
    <x v="0"/>
    <m/>
  </r>
  <r>
    <s v="Id791"/>
    <s v="Staton"/>
    <n v="28"/>
    <n v="5.57"/>
    <s v="No"/>
    <s v="No"/>
    <s v="No"/>
    <s v="No major surgery"/>
    <s v="No"/>
    <x v="1"/>
    <x v="2"/>
    <n v="1984"/>
    <s v="Sep"/>
    <n v="20"/>
    <d v="1984-09-20T00:00:00"/>
    <x v="783"/>
    <x v="0"/>
    <s v="tier - 2"/>
    <x v="8"/>
    <m/>
  </r>
  <r>
    <s v="Id792"/>
    <s v="Forster"/>
    <n v="30.23"/>
    <n v="6.94"/>
    <s v="yes"/>
    <s v="No"/>
    <s v="Yes"/>
    <s v="One"/>
    <s v="No"/>
    <x v="0"/>
    <x v="0"/>
    <n v="1981"/>
    <s v="Jul"/>
    <n v="20"/>
    <d v="1981-07-20T00:00:00"/>
    <x v="784"/>
    <x v="0"/>
    <s v="tier - 1"/>
    <x v="1"/>
    <m/>
  </r>
  <r>
    <s v="Id793"/>
    <s v="Monaghan"/>
    <n v="51.14"/>
    <n v="4.05"/>
    <s v="No"/>
    <s v="No"/>
    <s v="No"/>
    <s v="One"/>
    <s v="No"/>
    <x v="0"/>
    <x v="2"/>
    <n v="1984"/>
    <s v="Oct"/>
    <n v="5"/>
    <d v="1984-10-05T00:00:00"/>
    <x v="785"/>
    <x v="0"/>
    <s v="tier - 3"/>
    <x v="2"/>
    <m/>
  </r>
  <r>
    <s v="Id794"/>
    <s v="Kawamoto"/>
    <n v="24.32"/>
    <n v="10.220000000000001"/>
    <s v="No"/>
    <s v="No"/>
    <s v="No"/>
    <s v="No major surgery"/>
    <s v="No"/>
    <x v="2"/>
    <x v="0"/>
    <n v="1982"/>
    <s v="Nov"/>
    <n v="22"/>
    <d v="1982-11-22T00:00:00"/>
    <x v="786"/>
    <x v="0"/>
    <s v="tier - 1"/>
    <x v="0"/>
    <m/>
  </r>
  <r>
    <s v="Id795"/>
    <s v="Dicharry"/>
    <n v="38.06"/>
    <n v="9.24"/>
    <s v="No"/>
    <s v="No"/>
    <s v="No"/>
    <s v="No major surgery"/>
    <s v="No"/>
    <x v="0"/>
    <x v="0"/>
    <n v="1982"/>
    <s v="Dec"/>
    <n v="29"/>
    <d v="1982-12-29T00:00:00"/>
    <x v="787"/>
    <x v="1"/>
    <s v="tier - 2"/>
    <x v="5"/>
    <m/>
  </r>
  <r>
    <s v="Id796"/>
    <s v="Berry"/>
    <n v="37.700000000000003"/>
    <n v="8.6"/>
    <s v="No"/>
    <s v="No"/>
    <s v="No"/>
    <s v="No major surgery"/>
    <s v="No"/>
    <x v="0"/>
    <x v="0"/>
    <n v="1982"/>
    <s v="Nov"/>
    <n v="7"/>
    <d v="1982-11-07T00:00:00"/>
    <x v="788"/>
    <x v="0"/>
    <s v="tier - 3"/>
    <x v="2"/>
    <m/>
  </r>
  <r>
    <s v="Id797"/>
    <s v="Porfirio"/>
    <n v="44"/>
    <n v="9.32"/>
    <s v="yes"/>
    <s v="No"/>
    <s v="No"/>
    <s v="Two"/>
    <s v="No"/>
    <x v="0"/>
    <x v="0"/>
    <n v="1982"/>
    <s v="Aug"/>
    <n v="28"/>
    <d v="1982-08-28T00:00:00"/>
    <x v="789"/>
    <x v="1"/>
    <s v="tier - 2"/>
    <x v="3"/>
    <m/>
  </r>
  <r>
    <s v="Id798"/>
    <s v="Thind"/>
    <n v="41.45"/>
    <n v="6.12"/>
    <s v="yes"/>
    <s v="No"/>
    <s v="No"/>
    <s v="No major surgery"/>
    <s v="No"/>
    <x v="0"/>
    <x v="1"/>
    <n v="1973"/>
    <s v="Aug"/>
    <n v="29"/>
    <d v="1973-08-29T00:00:00"/>
    <x v="790"/>
    <x v="0"/>
    <s v="tier - 1"/>
    <x v="0"/>
    <m/>
  </r>
  <r>
    <s v="Id799"/>
    <s v="Ryan"/>
    <n v="25.364999999999998"/>
    <n v="9.19"/>
    <s v="yes"/>
    <s v="No"/>
    <s v="No"/>
    <s v="No major surgery"/>
    <s v="No"/>
    <x v="1"/>
    <x v="0"/>
    <n v="2003"/>
    <s v="Sep"/>
    <n v="4"/>
    <d v="2003-09-04T00:00:00"/>
    <x v="791"/>
    <x v="0"/>
    <s v="tier - 1"/>
    <x v="1"/>
    <m/>
  </r>
  <r>
    <s v="Id800"/>
    <s v="Horn"/>
    <n v="34.56"/>
    <n v="5.84"/>
    <s v="yes"/>
    <s v="No"/>
    <s v="Yes"/>
    <s v="One"/>
    <s v="No"/>
    <x v="0"/>
    <x v="1"/>
    <n v="1990"/>
    <s v="Jun"/>
    <n v="6"/>
    <d v="1990-06-06T00:00:00"/>
    <x v="792"/>
    <x v="0"/>
    <s v="tier - 2"/>
    <x v="11"/>
    <m/>
  </r>
  <r>
    <s v="Id801"/>
    <s v="Sabadosa"/>
    <n v="28.2"/>
    <n v="7.19"/>
    <s v="yes"/>
    <s v="No"/>
    <s v="No"/>
    <s v="Two"/>
    <s v="No"/>
    <x v="1"/>
    <x v="0"/>
    <n v="1984"/>
    <s v="Dec"/>
    <n v="8"/>
    <d v="1984-12-08T00:00:00"/>
    <x v="793"/>
    <x v="0"/>
    <s v="tier - 3"/>
    <x v="4"/>
    <m/>
  </r>
  <r>
    <s v="Id802"/>
    <s v="Casady"/>
    <n v="30.43"/>
    <n v="9.39"/>
    <s v="No"/>
    <s v="No"/>
    <s v="No"/>
    <s v="No major surgery"/>
    <s v="No"/>
    <x v="0"/>
    <x v="0"/>
    <n v="1970"/>
    <s v="Nov"/>
    <n v="8"/>
    <d v="1970-11-08T00:00:00"/>
    <x v="794"/>
    <x v="0"/>
    <s v="tier - 3"/>
    <x v="0"/>
    <m/>
  </r>
  <r>
    <s v="Id803"/>
    <s v="Phillips"/>
    <n v="32.395000000000003"/>
    <n v="4.2699999999999996"/>
    <s v="yes"/>
    <s v="No"/>
    <s v="No"/>
    <s v="One"/>
    <s v="No"/>
    <x v="0"/>
    <x v="2"/>
    <n v="1984"/>
    <s v="Jul"/>
    <n v="1"/>
    <d v="1984-07-01T00:00:00"/>
    <x v="795"/>
    <x v="1"/>
    <s v="tier - 2"/>
    <x v="0"/>
    <m/>
  </r>
  <r>
    <s v="Id804"/>
    <s v="Ahokas"/>
    <n v="24.035"/>
    <n v="11.71"/>
    <s v="No"/>
    <s v="No"/>
    <s v="No"/>
    <s v="No major surgery"/>
    <s v="No"/>
    <x v="2"/>
    <x v="0"/>
    <n v="1989"/>
    <s v="Nov"/>
    <n v="19"/>
    <d v="1989-11-19T00:00:00"/>
    <x v="796"/>
    <x v="0"/>
    <s v="tier - 1"/>
    <x v="0"/>
    <m/>
  </r>
  <r>
    <s v="Id805"/>
    <s v="Hebert"/>
    <n v="37.119999999999997"/>
    <n v="5.29"/>
    <s v="No"/>
    <s v="No"/>
    <s v="No"/>
    <s v="Two"/>
    <s v="No"/>
    <x v="0"/>
    <x v="2"/>
    <n v="1982"/>
    <s v="Sep"/>
    <n v="27"/>
    <d v="1982-09-27T00:00:00"/>
    <x v="797"/>
    <x v="0"/>
    <s v="tier - 2"/>
    <x v="0"/>
    <m/>
  </r>
  <r>
    <s v="Id806"/>
    <s v="Fair"/>
    <n v="34.840000000000003"/>
    <n v="6"/>
    <s v="yes"/>
    <s v="No"/>
    <s v="Yes"/>
    <s v="One"/>
    <s v="No"/>
    <x v="0"/>
    <x v="1"/>
    <n v="1981"/>
    <s v="Sep"/>
    <n v="17"/>
    <d v="1981-09-17T00:00:00"/>
    <x v="798"/>
    <x v="1"/>
    <s v="tier - 1"/>
    <x v="1"/>
    <m/>
  </r>
  <r>
    <s v="Id807"/>
    <s v="Swenson"/>
    <n v="29.53"/>
    <n v="10.64"/>
    <s v="No"/>
    <s v="No"/>
    <s v="No"/>
    <s v="No major surgery"/>
    <s v="No"/>
    <x v="1"/>
    <x v="0"/>
    <n v="1989"/>
    <s v="Oct"/>
    <n v="20"/>
    <d v="1989-10-20T00:00:00"/>
    <x v="799"/>
    <x v="1"/>
    <s v="tier - 1"/>
    <x v="2"/>
    <m/>
  </r>
  <r>
    <s v="Id808"/>
    <s v="Revenis"/>
    <n v="42.51"/>
    <n v="8.2100000000000009"/>
    <s v="yes"/>
    <s v="No"/>
    <s v="No"/>
    <s v="No major surgery"/>
    <s v="No"/>
    <x v="0"/>
    <x v="0"/>
    <n v="1985"/>
    <s v="Jul"/>
    <n v="9"/>
    <d v="1985-07-09T00:00:00"/>
    <x v="800"/>
    <x v="0"/>
    <s v="tier - 3"/>
    <x v="1"/>
    <m/>
  </r>
  <r>
    <s v="Id809"/>
    <s v="Engnes"/>
    <n v="38.14"/>
    <n v="5.58"/>
    <s v="No"/>
    <s v="No"/>
    <s v="Yes"/>
    <s v="One"/>
    <s v="No"/>
    <x v="0"/>
    <x v="2"/>
    <n v="1968"/>
    <s v="Jul"/>
    <n v="13"/>
    <d v="1968-07-13T00:00:00"/>
    <x v="801"/>
    <x v="1"/>
    <s v="tier - 1"/>
    <x v="1"/>
    <m/>
  </r>
  <r>
    <s v="Id810"/>
    <s v="Wiltse"/>
    <n v="39.93"/>
    <n v="8.75"/>
    <s v="No"/>
    <s v="No"/>
    <s v="No"/>
    <s v="No major surgery"/>
    <s v="No"/>
    <x v="0"/>
    <x v="0"/>
    <n v="1971"/>
    <s v="Dec"/>
    <n v="12"/>
    <d v="1971-12-12T00:00:00"/>
    <x v="802"/>
    <x v="0"/>
    <s v="tier - 1"/>
    <x v="0"/>
    <m/>
  </r>
  <r>
    <s v="Id811"/>
    <s v="Fernandez"/>
    <n v="38.83"/>
    <n v="11.86"/>
    <s v="No"/>
    <s v="No"/>
    <s v="No"/>
    <s v="No major surgery"/>
    <s v="No"/>
    <x v="0"/>
    <x v="0"/>
    <n v="1983"/>
    <s v="Jun"/>
    <n v="12"/>
    <d v="1983-06-12T00:00:00"/>
    <x v="803"/>
    <x v="1"/>
    <s v="tier - 3"/>
    <x v="1"/>
    <m/>
  </r>
  <r>
    <s v="Id812"/>
    <s v="Edwards"/>
    <n v="37.4"/>
    <n v="11.46"/>
    <s v="No"/>
    <s v="No"/>
    <s v="No"/>
    <s v="No major surgery"/>
    <s v="No"/>
    <x v="0"/>
    <x v="0"/>
    <n v="1994"/>
    <s v="Jun"/>
    <n v="13"/>
    <d v="1994-06-13T00:00:00"/>
    <x v="804"/>
    <x v="0"/>
    <s v="tier - 1"/>
    <x v="1"/>
    <m/>
  </r>
  <r>
    <s v="Id813"/>
    <s v="Pinney"/>
    <n v="21.4"/>
    <n v="9.0299999999999994"/>
    <s v="No"/>
    <s v="No"/>
    <s v="No"/>
    <s v="No major surgery"/>
    <s v="No"/>
    <x v="2"/>
    <x v="0"/>
    <n v="1978"/>
    <s v="Oct"/>
    <n v="21"/>
    <d v="1978-10-21T00:00:00"/>
    <x v="805"/>
    <x v="0"/>
    <s v="tier - 3"/>
    <x v="0"/>
    <m/>
  </r>
  <r>
    <s v="Id814"/>
    <s v="Levy"/>
    <n v="38.380000000000003"/>
    <n v="8.26"/>
    <s v="yes"/>
    <s v="No"/>
    <s v="No"/>
    <s v="Two"/>
    <s v="No"/>
    <x v="0"/>
    <x v="0"/>
    <n v="1968"/>
    <s v="Jul"/>
    <n v="18"/>
    <d v="1968-07-18T00:00:00"/>
    <x v="806"/>
    <x v="1"/>
    <s v="tier - 1"/>
    <x v="1"/>
    <m/>
  </r>
  <r>
    <s v="Id815"/>
    <s v="Takeda"/>
    <n v="33.659999999999997"/>
    <n v="5.42"/>
    <s v="yes"/>
    <s v="No"/>
    <s v="No"/>
    <s v="Two"/>
    <s v="No"/>
    <x v="0"/>
    <x v="2"/>
    <n v="1986"/>
    <s v="Aug"/>
    <n v="7"/>
    <d v="1986-08-07T00:00:00"/>
    <x v="807"/>
    <x v="1"/>
    <s v="tier - 2"/>
    <x v="5"/>
    <m/>
  </r>
  <r>
    <s v="Id816"/>
    <s v="Burke"/>
    <n v="31.79"/>
    <n v="11.33"/>
    <s v="yes"/>
    <s v="No"/>
    <s v="Yes"/>
    <s v="One"/>
    <s v="No"/>
    <x v="0"/>
    <x v="0"/>
    <n v="1986"/>
    <s v="Jun"/>
    <n v="5"/>
    <d v="1986-06-05T00:00:00"/>
    <x v="808"/>
    <x v="1"/>
    <s v="tier - 1"/>
    <x v="5"/>
    <m/>
  </r>
  <r>
    <s v="Id817"/>
    <s v="Duarte"/>
    <n v="29.7"/>
    <n v="7.69"/>
    <s v="yes"/>
    <s v="No"/>
    <s v="Yes"/>
    <s v="One"/>
    <s v="No"/>
    <x v="1"/>
    <x v="0"/>
    <n v="1970"/>
    <s v="Jun"/>
    <n v="17"/>
    <d v="1970-06-17T00:00:00"/>
    <x v="809"/>
    <x v="0"/>
    <s v="tier - 1"/>
    <x v="0"/>
    <m/>
  </r>
  <r>
    <s v="Id818"/>
    <s v="Clark"/>
    <n v="25.46"/>
    <n v="8.77"/>
    <s v="yes"/>
    <s v="No"/>
    <s v="Yes"/>
    <s v="One"/>
    <s v="No"/>
    <x v="1"/>
    <x v="0"/>
    <n v="1966"/>
    <s v="Dec"/>
    <n v="9"/>
    <d v="1966-12-09T00:00:00"/>
    <x v="810"/>
    <x v="1"/>
    <s v="tier - 2"/>
    <x v="0"/>
    <m/>
  </r>
  <r>
    <s v="Id819"/>
    <s v="Nice"/>
    <n v="39.14"/>
    <n v="4.91"/>
    <s v="No"/>
    <s v="yes"/>
    <s v="No"/>
    <s v="One"/>
    <s v="No"/>
    <x v="0"/>
    <x v="2"/>
    <n v="1988"/>
    <s v="Oct"/>
    <n v="10"/>
    <d v="1988-10-10T00:00:00"/>
    <x v="811"/>
    <x v="0"/>
    <s v="tier - 2"/>
    <x v="8"/>
    <m/>
  </r>
  <r>
    <s v="Id820"/>
    <s v="Windler"/>
    <n v="41.2"/>
    <n v="4.95"/>
    <s v="No"/>
    <s v="No"/>
    <s v="No"/>
    <s v="One"/>
    <s v="No"/>
    <x v="0"/>
    <x v="2"/>
    <n v="1981"/>
    <s v="Sep"/>
    <n v="21"/>
    <d v="1981-09-21T00:00:00"/>
    <x v="812"/>
    <x v="0"/>
    <s v="tier - 3"/>
    <x v="0"/>
    <m/>
  </r>
  <r>
    <s v="Id821"/>
    <s v="Jones"/>
    <n v="28.81"/>
    <n v="10.8"/>
    <s v="yes"/>
    <s v="No"/>
    <s v="Yes"/>
    <s v="One"/>
    <s v="No"/>
    <x v="1"/>
    <x v="0"/>
    <n v="1981"/>
    <s v="Sep"/>
    <n v="3"/>
    <d v="1981-09-03T00:00:00"/>
    <x v="813"/>
    <x v="0"/>
    <s v="tier - 3"/>
    <x v="2"/>
    <m/>
  </r>
  <r>
    <s v="Id822"/>
    <s v="Stevenson"/>
    <n v="37.409999999999997"/>
    <n v="7.21"/>
    <s v="No"/>
    <s v="No"/>
    <s v="No"/>
    <s v="Two"/>
    <s v="No"/>
    <x v="0"/>
    <x v="0"/>
    <n v="1981"/>
    <s v="Oct"/>
    <n v="8"/>
    <d v="1981-10-08T00:00:00"/>
    <x v="814"/>
    <x v="0"/>
    <s v="tier - 1"/>
    <x v="0"/>
    <m/>
  </r>
  <r>
    <s v="Id823"/>
    <s v="Humphrey"/>
    <n v="52.54"/>
    <n v="5.12"/>
    <s v="No"/>
    <s v="No"/>
    <s v="Yes"/>
    <s v="One"/>
    <s v="No"/>
    <x v="0"/>
    <x v="2"/>
    <n v="1980"/>
    <s v="Nov"/>
    <n v="23"/>
    <d v="1980-11-23T00:00:00"/>
    <x v="815"/>
    <x v="0"/>
    <s v="tier - 2"/>
    <x v="0"/>
    <m/>
  </r>
  <r>
    <s v="Id824"/>
    <s v="Nelson"/>
    <n v="17.29"/>
    <n v="4.62"/>
    <s v="No"/>
    <s v="yes"/>
    <s v="No"/>
    <s v="One"/>
    <s v="yes"/>
    <x v="3"/>
    <x v="2"/>
    <n v="1985"/>
    <s v="Dec"/>
    <n v="24"/>
    <d v="1985-12-24T00:00:00"/>
    <x v="816"/>
    <x v="1"/>
    <s v="tier - 3"/>
    <x v="1"/>
    <m/>
  </r>
  <r>
    <s v="Id825"/>
    <s v="Payne"/>
    <n v="31.74"/>
    <n v="7.68"/>
    <s v="yes"/>
    <s v="No"/>
    <s v="No"/>
    <s v="No major surgery"/>
    <s v="No"/>
    <x v="0"/>
    <x v="0"/>
    <n v="1991"/>
    <s v="Jun"/>
    <n v="29"/>
    <d v="1991-06-29T00:00:00"/>
    <x v="817"/>
    <x v="2"/>
    <s v="tier - 2"/>
    <x v="10"/>
    <m/>
  </r>
  <r>
    <s v="Id826"/>
    <s v="Hails"/>
    <n v="26.504999999999999"/>
    <n v="6.79"/>
    <s v="yes"/>
    <s v="No"/>
    <s v="Yes"/>
    <s v="One"/>
    <s v="No"/>
    <x v="1"/>
    <x v="0"/>
    <n v="1975"/>
    <s v="Aug"/>
    <n v="17"/>
    <d v="1975-08-17T00:00:00"/>
    <x v="818"/>
    <x v="0"/>
    <s v="tier - 1"/>
    <x v="1"/>
    <m/>
  </r>
  <r>
    <s v="Id827"/>
    <s v="Proctor"/>
    <n v="36.479999999999997"/>
    <n v="11.09"/>
    <s v="No"/>
    <s v="No"/>
    <s v="No"/>
    <s v="No major surgery"/>
    <s v="No"/>
    <x v="0"/>
    <x v="0"/>
    <n v="1994"/>
    <s v="Jul"/>
    <n v="8"/>
    <d v="1994-07-08T00:00:00"/>
    <x v="819"/>
    <x v="0"/>
    <s v="tier - 2"/>
    <x v="11"/>
    <m/>
  </r>
  <r>
    <s v="Id828"/>
    <s v="Ryan"/>
    <n v="39.159999999999997"/>
    <n v="5.24"/>
    <s v="yes"/>
    <s v="No"/>
    <s v="Yes"/>
    <s v="One"/>
    <s v="No"/>
    <x v="0"/>
    <x v="2"/>
    <n v="1979"/>
    <s v="Jul"/>
    <n v="15"/>
    <d v="1979-07-15T00:00:00"/>
    <x v="820"/>
    <x v="1"/>
    <s v="tier - 1"/>
    <x v="5"/>
    <m/>
  </r>
  <r>
    <s v="Id829"/>
    <s v="Watson"/>
    <n v="28.22"/>
    <n v="7.51"/>
    <s v="yes"/>
    <s v="No"/>
    <s v="Yes"/>
    <s v="One"/>
    <s v="No"/>
    <x v="1"/>
    <x v="0"/>
    <n v="2000"/>
    <s v="Nov"/>
    <n v="30"/>
    <d v="2000-11-30T00:00:00"/>
    <x v="821"/>
    <x v="0"/>
    <s v="tier - 1"/>
    <x v="1"/>
    <m/>
  </r>
  <r>
    <s v="Id830"/>
    <s v="Gresh"/>
    <n v="35"/>
    <n v="4.13"/>
    <s v="No"/>
    <s v="No"/>
    <s v="No"/>
    <s v="Two"/>
    <s v="No"/>
    <x v="0"/>
    <x v="2"/>
    <n v="1977"/>
    <s v="Jun"/>
    <n v="15"/>
    <d v="1977-06-15T00:00:00"/>
    <x v="822"/>
    <x v="0"/>
    <s v="tier - 1"/>
    <x v="0"/>
    <m/>
  </r>
  <r>
    <s v="Id831"/>
    <s v="Anis"/>
    <n v="36.24"/>
    <n v="8.3800000000000008"/>
    <s v="yes"/>
    <s v="No"/>
    <s v="No"/>
    <s v="One"/>
    <s v="No"/>
    <x v="0"/>
    <x v="0"/>
    <n v="1979"/>
    <s v="Nov"/>
    <n v="4"/>
    <d v="1979-11-04T00:00:00"/>
    <x v="823"/>
    <x v="0"/>
    <s v="tier - 2"/>
    <x v="2"/>
    <m/>
  </r>
  <r>
    <s v="Id832"/>
    <s v="Swartz"/>
    <n v="36.954999999999998"/>
    <n v="8.07"/>
    <s v="No"/>
    <s v="No"/>
    <s v="No"/>
    <s v="No major surgery"/>
    <s v="No"/>
    <x v="0"/>
    <x v="0"/>
    <n v="1981"/>
    <s v="Jun"/>
    <n v="19"/>
    <d v="1981-06-19T00:00:00"/>
    <x v="824"/>
    <x v="0"/>
    <s v="tier - 2"/>
    <x v="4"/>
    <m/>
  </r>
  <r>
    <s v="Id833"/>
    <s v="Schluneker"/>
    <n v="29.64"/>
    <n v="8.9499999999999993"/>
    <s v="No"/>
    <s v="No"/>
    <s v="No"/>
    <s v="No major surgery"/>
    <s v="No"/>
    <x v="1"/>
    <x v="0"/>
    <n v="1978"/>
    <s v="Aug"/>
    <n v="5"/>
    <d v="1978-08-05T00:00:00"/>
    <x v="825"/>
    <x v="0"/>
    <s v="tier - 1"/>
    <x v="0"/>
    <m/>
  </r>
  <r>
    <s v="Id834"/>
    <s v="Bellemare"/>
    <n v="42.74"/>
    <n v="6.31"/>
    <s v="yes"/>
    <s v="No"/>
    <s v="No"/>
    <s v="One"/>
    <s v="No"/>
    <x v="0"/>
    <x v="1"/>
    <n v="1969"/>
    <s v="Oct"/>
    <n v="23"/>
    <d v="1969-10-23T00:00:00"/>
    <x v="826"/>
    <x v="0"/>
    <s v="tier - 2"/>
    <x v="0"/>
    <m/>
  </r>
  <r>
    <s v="Id835"/>
    <s v="Vitalo"/>
    <n v="36.130000000000003"/>
    <n v="7.19"/>
    <s v="yes"/>
    <s v="No"/>
    <s v="No"/>
    <s v="Two"/>
    <s v="No"/>
    <x v="0"/>
    <x v="0"/>
    <n v="1981"/>
    <s v="Jun"/>
    <n v="23"/>
    <d v="1981-06-23T00:00:00"/>
    <x v="827"/>
    <x v="0"/>
    <s v="tier - 2"/>
    <x v="2"/>
    <m/>
  </r>
  <r>
    <s v="Id836"/>
    <s v="Hamilton"/>
    <n v="31.55"/>
    <n v="6.11"/>
    <s v="yes"/>
    <s v="No"/>
    <s v="No"/>
    <s v="One"/>
    <s v="No"/>
    <x v="0"/>
    <x v="1"/>
    <n v="2004"/>
    <s v="Dec"/>
    <n v="24"/>
    <d v="2004-12-24T00:00:00"/>
    <x v="828"/>
    <x v="0"/>
    <s v="tier - 1"/>
    <x v="1"/>
    <m/>
  </r>
  <r>
    <s v="Id837"/>
    <s v="Marshall"/>
    <n v="52.75"/>
    <n v="6.02"/>
    <s v="No"/>
    <s v="No"/>
    <s v="No"/>
    <s v="One"/>
    <s v="No"/>
    <x v="0"/>
    <x v="1"/>
    <n v="1985"/>
    <s v="Sep"/>
    <n v="10"/>
    <d v="1985-09-10T00:00:00"/>
    <x v="829"/>
    <x v="0"/>
    <s v="tier - 1"/>
    <x v="8"/>
    <m/>
  </r>
  <r>
    <s v="Id838"/>
    <s v="Cale"/>
    <n v="36.67"/>
    <n v="11.86"/>
    <s v="No"/>
    <s v="No"/>
    <s v="No"/>
    <s v="No major surgery"/>
    <s v="No"/>
    <x v="0"/>
    <x v="0"/>
    <n v="1989"/>
    <s v="Dec"/>
    <n v="21"/>
    <d v="1989-12-21T00:00:00"/>
    <x v="830"/>
    <x v="0"/>
    <s v="tier - 3"/>
    <x v="8"/>
    <m/>
  </r>
  <r>
    <s v="Id839"/>
    <s v="Pittaway"/>
    <n v="38.06"/>
    <n v="8.25"/>
    <s v="No"/>
    <s v="No"/>
    <s v="No"/>
    <s v="No major surgery"/>
    <s v="No"/>
    <x v="0"/>
    <x v="0"/>
    <n v="1984"/>
    <s v="Sep"/>
    <n v="5"/>
    <d v="1984-09-05T00:00:00"/>
    <x v="831"/>
    <x v="0"/>
    <s v="tier - 3"/>
    <x v="1"/>
    <m/>
  </r>
  <r>
    <s v="Id840"/>
    <s v="Bill"/>
    <n v="38"/>
    <n v="8.1300000000000008"/>
    <s v="No"/>
    <s v="No"/>
    <s v="No"/>
    <s v="No major surgery"/>
    <s v="No"/>
    <x v="0"/>
    <x v="0"/>
    <n v="1978"/>
    <s v="Nov"/>
    <n v="29"/>
    <d v="1978-11-29T00:00:00"/>
    <x v="832"/>
    <x v="0"/>
    <s v="tier - 2"/>
    <x v="0"/>
    <m/>
  </r>
  <r>
    <s v="Id841"/>
    <s v="Antrim"/>
    <n v="35.1"/>
    <n v="10.1"/>
    <s v="No"/>
    <s v="No"/>
    <s v="No"/>
    <s v="No major surgery"/>
    <s v="No"/>
    <x v="0"/>
    <x v="0"/>
    <n v="1980"/>
    <s v="Aug"/>
    <n v="30"/>
    <d v="1980-08-30T00:00:00"/>
    <x v="833"/>
    <x v="0"/>
    <s v="tier - 2"/>
    <x v="1"/>
    <m/>
  </r>
  <r>
    <s v="Id842"/>
    <s v="Doolittle-Crider"/>
    <n v="33.82"/>
    <n v="5.89"/>
    <s v="yes"/>
    <s v="No"/>
    <s v="No"/>
    <s v="Two"/>
    <s v="No"/>
    <x v="0"/>
    <x v="1"/>
    <n v="1980"/>
    <s v="Oct"/>
    <n v="5"/>
    <d v="1980-10-05T00:00:00"/>
    <x v="834"/>
    <x v="0"/>
    <s v="tier - 3"/>
    <x v="0"/>
    <m/>
  </r>
  <r>
    <s v="Id843"/>
    <s v="Ruhlman"/>
    <n v="37.43"/>
    <n v="4.97"/>
    <s v="No"/>
    <s v="No"/>
    <s v="No"/>
    <s v="Two"/>
    <s v="No"/>
    <x v="0"/>
    <x v="2"/>
    <n v="1978"/>
    <s v="Dec"/>
    <n v="15"/>
    <d v="1978-12-15T00:00:00"/>
    <x v="835"/>
    <x v="2"/>
    <s v="tier - 2"/>
    <x v="1"/>
    <m/>
  </r>
  <r>
    <s v="Id844"/>
    <s v="Anderson"/>
    <n v="30.5"/>
    <n v="9.9"/>
    <s v="No"/>
    <s v="No"/>
    <s v="No"/>
    <s v="No major surgery"/>
    <s v="No"/>
    <x v="0"/>
    <x v="0"/>
    <n v="1980"/>
    <s v="Aug"/>
    <n v="18"/>
    <d v="1980-08-18T00:00:00"/>
    <x v="836"/>
    <x v="0"/>
    <s v="tier - 2"/>
    <x v="0"/>
    <m/>
  </r>
  <r>
    <s v="Id845"/>
    <s v="Uchiyama"/>
    <n v="24.53"/>
    <n v="9.0500000000000007"/>
    <s v="No"/>
    <s v="No"/>
    <s v="No"/>
    <s v="No major surgery"/>
    <s v="No"/>
    <x v="2"/>
    <x v="0"/>
    <n v="1975"/>
    <s v="Jun"/>
    <n v="3"/>
    <d v="1975-06-03T00:00:00"/>
    <x v="837"/>
    <x v="0"/>
    <s v="tier - 3"/>
    <x v="0"/>
    <m/>
  </r>
  <r>
    <s v="Id846"/>
    <s v="Desota"/>
    <n v="25.74"/>
    <n v="10.93"/>
    <s v="No"/>
    <s v="No"/>
    <s v="No"/>
    <s v="No major surgery"/>
    <s v="No"/>
    <x v="1"/>
    <x v="0"/>
    <n v="1985"/>
    <s v="Dec"/>
    <n v="10"/>
    <d v="1985-12-10T00:00:00"/>
    <x v="838"/>
    <x v="0"/>
    <s v="tier - 2"/>
    <x v="4"/>
    <m/>
  </r>
  <r>
    <s v="Id847"/>
    <s v="Edmonds"/>
    <n v="34.08"/>
    <n v="7.58"/>
    <s v="yes"/>
    <s v="No"/>
    <s v="No"/>
    <s v="Two"/>
    <s v="No"/>
    <x v="0"/>
    <x v="0"/>
    <n v="1982"/>
    <s v="Oct"/>
    <n v="18"/>
    <d v="1982-10-18T00:00:00"/>
    <x v="839"/>
    <x v="1"/>
    <s v="tier - 1"/>
    <x v="1"/>
    <m/>
  </r>
  <r>
    <s v="Id848"/>
    <s v="Otto"/>
    <n v="31.35"/>
    <n v="11"/>
    <s v="yes"/>
    <s v="No"/>
    <s v="Yes"/>
    <s v="One"/>
    <s v="No"/>
    <x v="0"/>
    <x v="0"/>
    <n v="1982"/>
    <s v="Sep"/>
    <n v="1"/>
    <d v="1982-09-01T00:00:00"/>
    <x v="840"/>
    <x v="0"/>
    <s v="tier - 1"/>
    <x v="0"/>
    <m/>
  </r>
  <r>
    <s v="Id849"/>
    <s v="Kurt"/>
    <n v="26.79"/>
    <n v="5.0599999999999996"/>
    <s v="No"/>
    <s v="No"/>
    <s v="No"/>
    <s v="One"/>
    <s v="No"/>
    <x v="1"/>
    <x v="2"/>
    <n v="1969"/>
    <s v="Jul"/>
    <n v="6"/>
    <d v="1969-07-06T00:00:00"/>
    <x v="841"/>
    <x v="0"/>
    <s v="tier - 3"/>
    <x v="0"/>
    <m/>
  </r>
  <r>
    <s v="Id850"/>
    <s v="Duhaime"/>
    <n v="42.78"/>
    <n v="6.11"/>
    <s v="yes"/>
    <s v="No"/>
    <s v="No"/>
    <s v="One"/>
    <s v="No"/>
    <x v="0"/>
    <x v="1"/>
    <n v="1978"/>
    <s v="Jun"/>
    <n v="2"/>
    <d v="1978-06-02T00:00:00"/>
    <x v="842"/>
    <x v="0"/>
    <s v="tier - 2"/>
    <x v="0"/>
    <m/>
  </r>
  <r>
    <s v="Id851"/>
    <s v="Swann"/>
    <n v="46.75"/>
    <n v="6.66"/>
    <s v="yes"/>
    <s v="No"/>
    <s v="No"/>
    <s v="Two"/>
    <s v="No"/>
    <x v="0"/>
    <x v="0"/>
    <n v="1995"/>
    <s v="Oct"/>
    <n v="29"/>
    <d v="1995-10-29T00:00:00"/>
    <x v="843"/>
    <x v="0"/>
    <s v="tier - 3"/>
    <x v="1"/>
    <m/>
  </r>
  <r>
    <s v="Id852"/>
    <s v="Burton"/>
    <n v="32.15"/>
    <n v="4.0199999999999996"/>
    <s v="yes"/>
    <s v="No"/>
    <s v="Yes"/>
    <s v="One"/>
    <s v="No"/>
    <x v="0"/>
    <x v="2"/>
    <n v="1980"/>
    <s v="Jul"/>
    <n v="26"/>
    <d v="1980-07-26T00:00:00"/>
    <x v="844"/>
    <x v="0"/>
    <s v="tier - 1"/>
    <x v="2"/>
    <m/>
  </r>
  <r>
    <s v="Id853"/>
    <s v="Ricardi"/>
    <n v="43.4"/>
    <n v="8.81"/>
    <s v="yes"/>
    <s v="No"/>
    <s v="No"/>
    <s v="Two"/>
    <s v="No"/>
    <x v="0"/>
    <x v="0"/>
    <n v="1980"/>
    <s v="Oct"/>
    <n v="22"/>
    <d v="1980-10-22T00:00:00"/>
    <x v="845"/>
    <x v="0"/>
    <s v="tier - 3"/>
    <x v="0"/>
    <m/>
  </r>
  <r>
    <s v="Id854"/>
    <s v="Joslyn"/>
    <n v="31.57"/>
    <n v="7.92"/>
    <s v="yes"/>
    <s v="No"/>
    <s v="No"/>
    <s v="Two"/>
    <s v="No"/>
    <x v="0"/>
    <x v="0"/>
    <n v="1980"/>
    <s v="Jul"/>
    <n v="21"/>
    <d v="1980-07-21T00:00:00"/>
    <x v="846"/>
    <x v="0"/>
    <s v="tier - 1"/>
    <x v="8"/>
    <m/>
  </r>
  <r>
    <s v="Id855"/>
    <s v="Bennie"/>
    <n v="24.32"/>
    <n v="7.48"/>
    <s v="No"/>
    <s v="No"/>
    <s v="No"/>
    <s v="No major surgery"/>
    <s v="No"/>
    <x v="2"/>
    <x v="0"/>
    <n v="1980"/>
    <s v="Jun"/>
    <n v="28"/>
    <d v="1980-06-28T00:00:00"/>
    <x v="847"/>
    <x v="0"/>
    <s v="tier - 3"/>
    <x v="2"/>
    <m/>
  </r>
  <r>
    <s v="Id856"/>
    <s v="Kanyane"/>
    <n v="31.07"/>
    <n v="4.62"/>
    <s v="yes"/>
    <s v="No"/>
    <s v="No"/>
    <s v="Two"/>
    <s v="No"/>
    <x v="0"/>
    <x v="2"/>
    <n v="1978"/>
    <s v="Jun"/>
    <n v="24"/>
    <d v="1978-06-24T00:00:00"/>
    <x v="848"/>
    <x v="0"/>
    <s v="tier - 2"/>
    <x v="0"/>
    <m/>
  </r>
  <r>
    <s v="Id857"/>
    <s v="McFadden"/>
    <n v="35.814999999999998"/>
    <n v="8.4700000000000006"/>
    <s v="No"/>
    <s v="No"/>
    <s v="No"/>
    <s v="No major surgery"/>
    <s v="No"/>
    <x v="0"/>
    <x v="0"/>
    <n v="1982"/>
    <s v="Oct"/>
    <n v="6"/>
    <d v="1982-10-06T00:00:00"/>
    <x v="849"/>
    <x v="0"/>
    <s v="tier - 3"/>
    <x v="8"/>
    <m/>
  </r>
  <r>
    <s v="Id858"/>
    <s v="Connolly"/>
    <n v="40.81"/>
    <n v="10.58"/>
    <s v="yes"/>
    <s v="No"/>
    <s v="No"/>
    <s v="No major surgery"/>
    <s v="No"/>
    <x v="0"/>
    <x v="0"/>
    <n v="1992"/>
    <s v="Jun"/>
    <n v="18"/>
    <d v="1992-06-18T00:00:00"/>
    <x v="850"/>
    <x v="0"/>
    <s v="tier - 2"/>
    <x v="1"/>
    <m/>
  </r>
  <r>
    <s v="Id859"/>
    <s v="Merino"/>
    <n v="24.605"/>
    <n v="7.48"/>
    <s v="No"/>
    <s v="No"/>
    <s v="No"/>
    <s v="No major surgery"/>
    <s v="No"/>
    <x v="2"/>
    <x v="0"/>
    <n v="1987"/>
    <s v="Aug"/>
    <n v="11"/>
    <d v="1987-08-11T00:00:00"/>
    <x v="851"/>
    <x v="0"/>
    <s v="tier - 1"/>
    <x v="1"/>
    <m/>
  </r>
  <r>
    <s v="Id860"/>
    <s v="Baird"/>
    <n v="21.47"/>
    <n v="7.82"/>
    <s v="No"/>
    <s v="No"/>
    <s v="No"/>
    <s v="No major surgery"/>
    <s v="No"/>
    <x v="2"/>
    <x v="0"/>
    <n v="1968"/>
    <s v="Jun"/>
    <n v="29"/>
    <d v="1968-06-29T00:00:00"/>
    <x v="852"/>
    <x v="1"/>
    <s v="tier - 2"/>
    <x v="0"/>
    <m/>
  </r>
  <r>
    <s v="Id861"/>
    <s v="Locatelli"/>
    <n v="52.89"/>
    <n v="4.96"/>
    <s v="yes"/>
    <s v="No"/>
    <s v="No"/>
    <s v="One"/>
    <s v="No"/>
    <x v="0"/>
    <x v="2"/>
    <n v="1993"/>
    <s v="Aug"/>
    <n v="1"/>
    <d v="1993-08-01T00:00:00"/>
    <x v="853"/>
    <x v="0"/>
    <s v="tier - 2"/>
    <x v="11"/>
    <m/>
  </r>
  <r>
    <s v="Id862"/>
    <s v="Brake"/>
    <n v="32.965000000000003"/>
    <n v="6.15"/>
    <s v="yes"/>
    <s v="No"/>
    <s v="No"/>
    <s v="One"/>
    <s v="No"/>
    <x v="0"/>
    <x v="1"/>
    <n v="1984"/>
    <s v="Jul"/>
    <n v="7"/>
    <d v="1984-07-07T00:00:00"/>
    <x v="854"/>
    <x v="0"/>
    <s v="tier - 1"/>
    <x v="8"/>
    <m/>
  </r>
  <r>
    <s v="Id863"/>
    <s v="Jacobs"/>
    <n v="36.799999999999997"/>
    <n v="4.62"/>
    <s v="No"/>
    <s v="No"/>
    <s v="Yes"/>
    <s v="One"/>
    <s v="No"/>
    <x v="0"/>
    <x v="2"/>
    <n v="1999"/>
    <s v="Aug"/>
    <n v="8"/>
    <d v="1999-08-08T00:00:00"/>
    <x v="855"/>
    <x v="0"/>
    <s v="tier - 1"/>
    <x v="16"/>
    <m/>
  </r>
  <r>
    <s v="Id864"/>
    <s v="Vaught"/>
    <n v="34.299999999999997"/>
    <n v="4.87"/>
    <s v="No"/>
    <s v="No"/>
    <s v="No"/>
    <s v="Two"/>
    <s v="No"/>
    <x v="0"/>
    <x v="2"/>
    <n v="1984"/>
    <s v="Nov"/>
    <n v="21"/>
    <d v="1984-11-21T00:00:00"/>
    <x v="856"/>
    <x v="0"/>
    <s v="tier - 2"/>
    <x v="8"/>
    <m/>
  </r>
  <r>
    <s v="Id865"/>
    <s v="Monteleone"/>
    <n v="35.244999999999997"/>
    <n v="4.63"/>
    <s v="No"/>
    <s v="No"/>
    <s v="No"/>
    <s v="No major surgery"/>
    <s v="No"/>
    <x v="0"/>
    <x v="2"/>
    <n v="1976"/>
    <s v="Jun"/>
    <n v="24"/>
    <d v="1976-06-24T00:00:00"/>
    <x v="857"/>
    <x v="1"/>
    <s v="tier - 2"/>
    <x v="2"/>
    <m/>
  </r>
  <r>
    <s v="Id866"/>
    <s v="Verdugo"/>
    <n v="26.23"/>
    <n v="11.93"/>
    <s v="No"/>
    <s v="No"/>
    <s v="No"/>
    <s v="No major surgery"/>
    <s v="No"/>
    <x v="1"/>
    <x v="0"/>
    <n v="1978"/>
    <s v="Jul"/>
    <n v="30"/>
    <d v="1978-07-30T00:00:00"/>
    <x v="858"/>
    <x v="0"/>
    <s v="tier - 3"/>
    <x v="0"/>
    <m/>
  </r>
  <r>
    <s v="Id867"/>
    <s v="Sellers"/>
    <n v="36.1"/>
    <n v="5.65"/>
    <s v="yes"/>
    <s v="No"/>
    <s v="No"/>
    <s v="Two"/>
    <s v="No"/>
    <x v="0"/>
    <x v="2"/>
    <n v="1984"/>
    <s v="Jun"/>
    <n v="29"/>
    <d v="1984-06-29T00:00:00"/>
    <x v="859"/>
    <x v="0"/>
    <s v="tier - 2"/>
    <x v="2"/>
    <m/>
  </r>
  <r>
    <s v="Id868"/>
    <s v="Bowman"/>
    <n v="37.1"/>
    <n v="11.21"/>
    <s v="yes"/>
    <s v="No"/>
    <s v="Yes"/>
    <s v="One"/>
    <s v="No"/>
    <x v="0"/>
    <x v="0"/>
    <n v="1978"/>
    <s v="Sep"/>
    <n v="6"/>
    <d v="1978-09-06T00:00:00"/>
    <x v="860"/>
    <x v="1"/>
    <s v="tier - 2"/>
    <x v="0"/>
    <m/>
  </r>
  <r>
    <s v="Id869"/>
    <s v="Marley"/>
    <n v="27.5"/>
    <n v="10.62"/>
    <s v="yes"/>
    <s v="No"/>
    <s v="Yes"/>
    <s v="One"/>
    <s v="No"/>
    <x v="1"/>
    <x v="0"/>
    <n v="1981"/>
    <s v="Jul"/>
    <n v="17"/>
    <d v="1981-07-17T00:00:00"/>
    <x v="861"/>
    <x v="0"/>
    <s v="tier - 1"/>
    <x v="1"/>
    <m/>
  </r>
  <r>
    <s v="Id870"/>
    <s v="Grey"/>
    <n v="24.7"/>
    <n v="10.7"/>
    <s v="yes"/>
    <s v="No"/>
    <s v="Yes"/>
    <s v="One"/>
    <s v="No"/>
    <x v="2"/>
    <x v="0"/>
    <n v="1980"/>
    <s v="Jun"/>
    <n v="22"/>
    <d v="1980-06-22T00:00:00"/>
    <x v="862"/>
    <x v="0"/>
    <s v="tier - 2"/>
    <x v="2"/>
    <m/>
  </r>
  <r>
    <s v="Id871"/>
    <s v="O'Rourke"/>
    <n v="26.78"/>
    <n v="10.02"/>
    <s v="yes"/>
    <s v="No"/>
    <s v="Yes"/>
    <s v="One"/>
    <s v="No"/>
    <x v="1"/>
    <x v="0"/>
    <n v="1980"/>
    <s v="Oct"/>
    <n v="7"/>
    <d v="1980-10-07T00:00:00"/>
    <x v="863"/>
    <x v="0"/>
    <s v="tier - 1"/>
    <x v="0"/>
    <m/>
  </r>
  <r>
    <s v="Id872"/>
    <s v="Fatehali"/>
    <n v="45.8"/>
    <n v="4.8499999999999996"/>
    <s v="No"/>
    <s v="No"/>
    <s v="No"/>
    <s v="No major surgery"/>
    <s v="No"/>
    <x v="0"/>
    <x v="2"/>
    <n v="1980"/>
    <s v="Sep"/>
    <n v="30"/>
    <d v="1980-09-30T00:00:00"/>
    <x v="864"/>
    <x v="0"/>
    <s v="tier - 3"/>
    <x v="0"/>
    <m/>
  </r>
  <r>
    <s v="Id873"/>
    <s v="Piza-Taylor"/>
    <n v="29"/>
    <n v="4.3899999999999997"/>
    <s v="yes"/>
    <s v="No"/>
    <s v="No"/>
    <s v="Two"/>
    <s v="No"/>
    <x v="1"/>
    <x v="2"/>
    <n v="1982"/>
    <s v="Aug"/>
    <n v="16"/>
    <d v="1982-08-16T00:00:00"/>
    <x v="865"/>
    <x v="1"/>
    <s v="tier - 2"/>
    <x v="5"/>
    <m/>
  </r>
  <r>
    <s v="Id874"/>
    <s v="Cavanaugh"/>
    <n v="33.534999999999997"/>
    <n v="8.24"/>
    <s v="yes"/>
    <s v="No"/>
    <s v="No"/>
    <s v="No major surgery"/>
    <s v="No"/>
    <x v="0"/>
    <x v="0"/>
    <n v="1975"/>
    <s v="Jul"/>
    <n v="19"/>
    <d v="1975-07-19T00:00:00"/>
    <x v="866"/>
    <x v="0"/>
    <s v="tier - 3"/>
    <x v="0"/>
    <m/>
  </r>
  <r>
    <s v="Id875"/>
    <s v="Amako"/>
    <n v="32.774999999999999"/>
    <n v="9.77"/>
    <s v="yes"/>
    <s v="No"/>
    <s v="No"/>
    <s v="No major surgery"/>
    <s v="No"/>
    <x v="0"/>
    <x v="0"/>
    <n v="1968"/>
    <s v="Aug"/>
    <n v="26"/>
    <d v="1968-08-26T00:00:00"/>
    <x v="867"/>
    <x v="1"/>
    <s v="tier - 3"/>
    <x v="0"/>
    <m/>
  </r>
  <r>
    <s v="Id876"/>
    <s v="Musa"/>
    <n v="37.51"/>
    <n v="5.5"/>
    <s v="yes"/>
    <s v="No"/>
    <s v="No"/>
    <s v="Two"/>
    <s v="No"/>
    <x v="0"/>
    <x v="2"/>
    <n v="1982"/>
    <s v="Sep"/>
    <n v="14"/>
    <d v="1982-09-14T00:00:00"/>
    <x v="868"/>
    <x v="1"/>
    <s v="tier - 2"/>
    <x v="2"/>
    <m/>
  </r>
  <r>
    <s v="Id877"/>
    <s v="Phillippi"/>
    <n v="39.86"/>
    <n v="11.84"/>
    <s v="yes"/>
    <s v="No"/>
    <s v="No"/>
    <s v="One"/>
    <s v="No"/>
    <x v="0"/>
    <x v="0"/>
    <n v="1983"/>
    <s v="Aug"/>
    <n v="11"/>
    <d v="1983-08-11T00:00:00"/>
    <x v="869"/>
    <x v="0"/>
    <s v="tier - 3"/>
    <x v="1"/>
    <m/>
  </r>
  <r>
    <s v="Id878"/>
    <s v="Hoskins"/>
    <n v="42.13"/>
    <n v="4.66"/>
    <s v="No"/>
    <s v="No"/>
    <s v="No"/>
    <s v="No major surgery"/>
    <s v="No"/>
    <x v="0"/>
    <x v="2"/>
    <n v="1983"/>
    <s v="Nov"/>
    <n v="21"/>
    <d v="1983-11-21T00:00:00"/>
    <x v="870"/>
    <x v="0"/>
    <s v="tier - 3"/>
    <x v="1"/>
    <m/>
  </r>
  <r>
    <s v="Id879"/>
    <s v="Imbalzano Zegar"/>
    <n v="35.99"/>
    <n v="11.11"/>
    <s v="No"/>
    <s v="No"/>
    <s v="No"/>
    <s v="No major surgery"/>
    <s v="No"/>
    <x v="0"/>
    <x v="0"/>
    <n v="1991"/>
    <s v="Jun"/>
    <n v="28"/>
    <d v="1991-06-28T00:00:00"/>
    <x v="871"/>
    <x v="0"/>
    <s v="tier - 2"/>
    <x v="11"/>
    <m/>
  </r>
  <r>
    <s v="Id880"/>
    <s v="Triedman"/>
    <n v="35.200000000000003"/>
    <n v="7.72"/>
    <s v="yes"/>
    <s v="No"/>
    <s v="Yes"/>
    <s v="One"/>
    <s v="No"/>
    <x v="0"/>
    <x v="0"/>
    <n v="1977"/>
    <s v="Sep"/>
    <n v="15"/>
    <d v="1977-09-15T00:00:00"/>
    <x v="872"/>
    <x v="1"/>
    <s v="tier - 3"/>
    <x v="1"/>
    <m/>
  </r>
  <r>
    <s v="Id881"/>
    <s v="Lovuolo"/>
    <n v="29.91"/>
    <n v="5.55"/>
    <s v="yes"/>
    <s v="No"/>
    <s v="No"/>
    <s v="Two"/>
    <s v="No"/>
    <x v="0"/>
    <x v="2"/>
    <n v="1986"/>
    <s v="Jul"/>
    <n v="13"/>
    <d v="1986-07-13T00:00:00"/>
    <x v="873"/>
    <x v="0"/>
    <s v="tier - 1"/>
    <x v="8"/>
    <m/>
  </r>
  <r>
    <s v="Id882"/>
    <s v="Chung"/>
    <n v="36.479999999999997"/>
    <n v="5.05"/>
    <s v="yes"/>
    <s v="No"/>
    <s v="No"/>
    <s v="One"/>
    <s v="No"/>
    <x v="0"/>
    <x v="2"/>
    <n v="1986"/>
    <s v="Sep"/>
    <n v="2"/>
    <d v="1986-09-02T00:00:00"/>
    <x v="874"/>
    <x v="0"/>
    <s v="tier - 3"/>
    <x v="0"/>
    <m/>
  </r>
  <r>
    <s v="Id883"/>
    <s v="Newsom"/>
    <n v="27.5"/>
    <n v="8.69"/>
    <s v="yes"/>
    <s v="No"/>
    <s v="Yes"/>
    <s v="One"/>
    <s v="No"/>
    <x v="1"/>
    <x v="0"/>
    <n v="1982"/>
    <s v="Jul"/>
    <n v="24"/>
    <d v="1982-07-24T00:00:00"/>
    <x v="875"/>
    <x v="0"/>
    <s v="tier - 1"/>
    <x v="0"/>
    <m/>
  </r>
  <r>
    <s v="Id884"/>
    <s v="Harrington"/>
    <n v="33.44"/>
    <n v="5.9"/>
    <s v="yes"/>
    <s v="No"/>
    <s v="No"/>
    <s v="One"/>
    <s v="No"/>
    <x v="0"/>
    <x v="1"/>
    <n v="1981"/>
    <s v="Aug"/>
    <n v="14"/>
    <d v="1981-08-14T00:00:00"/>
    <x v="876"/>
    <x v="1"/>
    <s v="tier - 2"/>
    <x v="1"/>
    <m/>
  </r>
  <r>
    <s v="Id885"/>
    <s v="Hoffman"/>
    <n v="28.215"/>
    <n v="6.29"/>
    <s v="yes"/>
    <s v="No"/>
    <s v="No"/>
    <s v="One"/>
    <s v="No"/>
    <x v="1"/>
    <x v="1"/>
    <n v="1981"/>
    <s v="Jun"/>
    <n v="13"/>
    <d v="1981-06-13T00:00:00"/>
    <x v="877"/>
    <x v="1"/>
    <s v="tier - 3"/>
    <x v="1"/>
    <m/>
  </r>
  <r>
    <s v="Id886"/>
    <s v="Van Vugt"/>
    <n v="27.17"/>
    <n v="5.84"/>
    <s v="yes"/>
    <s v="No"/>
    <s v="No"/>
    <s v="One"/>
    <s v="No"/>
    <x v="1"/>
    <x v="1"/>
    <n v="1973"/>
    <s v="Oct"/>
    <n v="25"/>
    <d v="1973-10-25T00:00:00"/>
    <x v="878"/>
    <x v="0"/>
    <s v="tier - 2"/>
    <x v="0"/>
    <m/>
  </r>
  <r>
    <s v="Id887"/>
    <s v="Feehley"/>
    <n v="35.380000000000003"/>
    <n v="6.12"/>
    <s v="No"/>
    <s v="No"/>
    <s v="No"/>
    <s v="No major surgery"/>
    <s v="No"/>
    <x v="0"/>
    <x v="1"/>
    <n v="1981"/>
    <s v="Aug"/>
    <n v="4"/>
    <d v="1981-08-04T00:00:00"/>
    <x v="879"/>
    <x v="1"/>
    <s v="tier - 3"/>
    <x v="1"/>
    <m/>
  </r>
  <r>
    <s v="Id888"/>
    <s v="Ashworth"/>
    <n v="43.48"/>
    <n v="6.24"/>
    <s v="No"/>
    <s v="No"/>
    <s v="No"/>
    <s v="No major surgery"/>
    <s v="No"/>
    <x v="0"/>
    <x v="1"/>
    <n v="1976"/>
    <s v="Dec"/>
    <n v="18"/>
    <d v="1976-12-18T00:00:00"/>
    <x v="880"/>
    <x v="0"/>
    <s v="tier - 1"/>
    <x v="0"/>
    <m/>
  </r>
  <r>
    <s v="Id889"/>
    <s v="Hansen"/>
    <n v="41.73"/>
    <n v="6.25"/>
    <s v="No"/>
    <s v="No"/>
    <s v="No"/>
    <s v="One"/>
    <s v="No"/>
    <x v="0"/>
    <x v="1"/>
    <n v="1985"/>
    <s v="Nov"/>
    <n v="2"/>
    <d v="1985-11-02T00:00:00"/>
    <x v="881"/>
    <x v="0"/>
    <s v="tier - 1"/>
    <x v="1"/>
    <m/>
  </r>
  <r>
    <s v="Id890"/>
    <s v="Czyz"/>
    <n v="28.9"/>
    <n v="11.96"/>
    <s v="No"/>
    <s v="No"/>
    <s v="No"/>
    <s v="No major surgery"/>
    <s v="No"/>
    <x v="1"/>
    <x v="0"/>
    <n v="1966"/>
    <s v="Dec"/>
    <n v="26"/>
    <d v="1966-12-26T00:00:00"/>
    <x v="882"/>
    <x v="1"/>
    <s v="tier - 1"/>
    <x v="1"/>
    <m/>
  </r>
  <r>
    <s v="Id891"/>
    <s v="Bauder"/>
    <n v="25.74"/>
    <n v="7.69"/>
    <s v="No"/>
    <s v="No"/>
    <s v="No"/>
    <s v="No major surgery"/>
    <s v="No"/>
    <x v="1"/>
    <x v="0"/>
    <n v="1965"/>
    <s v="Jun"/>
    <n v="6"/>
    <d v="1965-06-06T00:00:00"/>
    <x v="883"/>
    <x v="1"/>
    <s v="tier - 3"/>
    <x v="0"/>
    <m/>
  </r>
  <r>
    <s v="Id892"/>
    <s v="Mendoza"/>
    <n v="36.06"/>
    <n v="8.83"/>
    <s v="No"/>
    <s v="No"/>
    <s v="No"/>
    <s v="No major surgery"/>
    <s v="No"/>
    <x v="0"/>
    <x v="0"/>
    <n v="1965"/>
    <s v="Jun"/>
    <n v="25"/>
    <d v="1965-06-25T00:00:00"/>
    <x v="884"/>
    <x v="1"/>
    <s v="tier - 1"/>
    <x v="0"/>
    <m/>
  </r>
  <r>
    <s v="Id893"/>
    <s v="Glass"/>
    <n v="43.28"/>
    <n v="4.41"/>
    <s v="No"/>
    <s v="No"/>
    <s v="No"/>
    <s v="No major surgery"/>
    <s v="No"/>
    <x v="0"/>
    <x v="2"/>
    <n v="1972"/>
    <s v="Aug"/>
    <n v="11"/>
    <d v="1972-08-11T00:00:00"/>
    <x v="885"/>
    <x v="0"/>
    <s v="tier - 3"/>
    <x v="1"/>
    <m/>
  </r>
  <r>
    <s v="Id894"/>
    <s v="Butcher"/>
    <n v="28.785"/>
    <n v="9.1"/>
    <s v="yes"/>
    <s v="No"/>
    <s v="Yes"/>
    <s v="One"/>
    <s v="No"/>
    <x v="1"/>
    <x v="0"/>
    <n v="1965"/>
    <s v="Jul"/>
    <n v="11"/>
    <d v="1965-07-11T00:00:00"/>
    <x v="886"/>
    <x v="1"/>
    <s v="tier - 3"/>
    <x v="1"/>
    <m/>
  </r>
  <r>
    <s v="Id895"/>
    <s v="Traiser"/>
    <n v="25.46"/>
    <n v="11.52"/>
    <s v="yes"/>
    <s v="No"/>
    <s v="Yes"/>
    <s v="One"/>
    <s v="No"/>
    <x v="1"/>
    <x v="0"/>
    <n v="2004"/>
    <s v="Nov"/>
    <n v="15"/>
    <d v="2004-11-15T00:00:00"/>
    <x v="887"/>
    <x v="0"/>
    <s v="tier - 2"/>
    <x v="8"/>
    <m/>
  </r>
  <r>
    <s v="Id896"/>
    <s v="Mudy-Mader"/>
    <n v="30.8"/>
    <n v="10.95"/>
    <s v="No"/>
    <s v="No"/>
    <s v="No"/>
    <s v="No major surgery"/>
    <s v="No"/>
    <x v="0"/>
    <x v="0"/>
    <n v="1979"/>
    <s v="Jun"/>
    <n v="19"/>
    <d v="1979-06-19T00:00:00"/>
    <x v="888"/>
    <x v="0"/>
    <s v="tier - 3"/>
    <x v="8"/>
    <m/>
  </r>
  <r>
    <s v="Id897"/>
    <s v="Rogers"/>
    <n v="28.88"/>
    <n v="11.5"/>
    <s v="No"/>
    <s v="No"/>
    <s v="No"/>
    <s v="No major surgery"/>
    <s v="No"/>
    <x v="1"/>
    <x v="0"/>
    <n v="1984"/>
    <s v="Jul"/>
    <n v="25"/>
    <d v="1984-07-25T00:00:00"/>
    <x v="889"/>
    <x v="0"/>
    <s v="tier - 1"/>
    <x v="1"/>
    <m/>
  </r>
  <r>
    <s v="Id898"/>
    <s v="Woo"/>
    <n v="23"/>
    <n v="9.8800000000000008"/>
    <s v="No"/>
    <s v="No"/>
    <s v="No"/>
    <s v="No major surgery"/>
    <s v="No"/>
    <x v="2"/>
    <x v="0"/>
    <n v="1979"/>
    <s v="Sep"/>
    <n v="19"/>
    <d v="1979-09-19T00:00:00"/>
    <x v="890"/>
    <x v="0"/>
    <s v="tier - 3"/>
    <x v="2"/>
    <m/>
  </r>
  <r>
    <s v="Id899"/>
    <s v="Walsh"/>
    <n v="38.25"/>
    <n v="6.2"/>
    <s v="No"/>
    <s v="No"/>
    <s v="No"/>
    <s v="One"/>
    <s v="No"/>
    <x v="0"/>
    <x v="1"/>
    <n v="1986"/>
    <s v="Jun"/>
    <n v="15"/>
    <d v="1986-06-15T00:00:00"/>
    <x v="891"/>
    <x v="0"/>
    <s v="tier - 2"/>
    <x v="1"/>
    <m/>
  </r>
  <r>
    <s v="Id900"/>
    <s v="White"/>
    <n v="39.25"/>
    <n v="8.41"/>
    <s v="yes"/>
    <s v="No"/>
    <s v="No"/>
    <s v="One"/>
    <s v="No"/>
    <x v="0"/>
    <x v="0"/>
    <n v="1977"/>
    <s v="Dec"/>
    <n v="18"/>
    <d v="1977-12-18T00:00:00"/>
    <x v="892"/>
    <x v="0"/>
    <s v="tier - 1"/>
    <x v="2"/>
    <m/>
  </r>
  <r>
    <s v="Id901"/>
    <s v="Sheppard"/>
    <n v="26.6"/>
    <n v="5.07"/>
    <s v="yes"/>
    <s v="No"/>
    <s v="No"/>
    <s v="Two"/>
    <s v="No"/>
    <x v="1"/>
    <x v="2"/>
    <n v="1979"/>
    <s v="Jun"/>
    <n v="26"/>
    <d v="1979-06-26T00:00:00"/>
    <x v="893"/>
    <x v="0"/>
    <s v="tier - 1"/>
    <x v="0"/>
    <m/>
  </r>
  <r>
    <s v="Id902"/>
    <s v="Doran"/>
    <n v="35.700000000000003"/>
    <n v="4.0599999999999996"/>
    <s v="No"/>
    <s v="No"/>
    <s v="Yes"/>
    <s v="One"/>
    <s v="No"/>
    <x v="0"/>
    <x v="2"/>
    <n v="1977"/>
    <s v="Dec"/>
    <n v="1"/>
    <d v="1977-12-01T00:00:00"/>
    <x v="894"/>
    <x v="0"/>
    <s v="tier - 1"/>
    <x v="2"/>
    <m/>
  </r>
  <r>
    <s v="Id903"/>
    <s v="Labrosse"/>
    <n v="20.100000000000001"/>
    <n v="10.52"/>
    <s v="No"/>
    <s v="No"/>
    <s v="No"/>
    <s v="No major surgery"/>
    <s v="No"/>
    <x v="2"/>
    <x v="0"/>
    <n v="1993"/>
    <s v="Oct"/>
    <n v="5"/>
    <d v="1993-10-05T00:00:00"/>
    <x v="895"/>
    <x v="0"/>
    <s v="tier - 2"/>
    <x v="11"/>
    <m/>
  </r>
  <r>
    <s v="Id904"/>
    <s v="Thomas"/>
    <n v="22.23"/>
    <n v="9.65"/>
    <s v="No"/>
    <s v="No"/>
    <s v="No"/>
    <s v="No major surgery"/>
    <s v="No"/>
    <x v="2"/>
    <x v="0"/>
    <n v="1983"/>
    <s v="Jun"/>
    <n v="21"/>
    <d v="1983-06-21T00:00:00"/>
    <x v="896"/>
    <x v="0"/>
    <s v="tier - 2"/>
    <x v="1"/>
    <m/>
  </r>
  <r>
    <s v="Id905"/>
    <s v="Lesniak"/>
    <n v="36.47"/>
    <n v="6.21"/>
    <s v="No"/>
    <s v="No"/>
    <s v="No"/>
    <s v="No major surgery"/>
    <s v="No"/>
    <x v="0"/>
    <x v="1"/>
    <n v="1981"/>
    <s v="Jul"/>
    <n v="16"/>
    <d v="1981-07-16T00:00:00"/>
    <x v="897"/>
    <x v="0"/>
    <s v="tier - 3"/>
    <x v="8"/>
    <m/>
  </r>
  <r>
    <s v="Id906"/>
    <s v="Prowse"/>
    <n v="49.64"/>
    <n v="4.76"/>
    <s v="No"/>
    <s v="No"/>
    <s v="Yes"/>
    <s v="One"/>
    <s v="No"/>
    <x v="0"/>
    <x v="2"/>
    <n v="1965"/>
    <s v="Dec"/>
    <n v="9"/>
    <d v="1965-12-09T00:00:00"/>
    <x v="898"/>
    <x v="1"/>
    <s v="tier - 3"/>
    <x v="0"/>
    <m/>
  </r>
  <r>
    <s v="Id907"/>
    <s v="Seigel"/>
    <n v="36.799999999999997"/>
    <n v="5.73"/>
    <s v="yes"/>
    <s v="No"/>
    <s v="Yes"/>
    <s v="One"/>
    <s v="No"/>
    <x v="0"/>
    <x v="1"/>
    <n v="1981"/>
    <s v="Nov"/>
    <n v="24"/>
    <d v="1981-11-24T00:00:00"/>
    <x v="899"/>
    <x v="0"/>
    <s v="tier - 1"/>
    <x v="2"/>
    <m/>
  </r>
  <r>
    <s v="Id908"/>
    <s v="Blas"/>
    <n v="33.880000000000003"/>
    <n v="10.78"/>
    <s v="yes"/>
    <s v="No"/>
    <s v="No"/>
    <s v="No major surgery"/>
    <s v="No"/>
    <x v="0"/>
    <x v="0"/>
    <n v="1993"/>
    <s v="Jul"/>
    <n v="22"/>
    <d v="1993-07-22T00:00:00"/>
    <x v="900"/>
    <x v="0"/>
    <s v="tier - 2"/>
    <x v="14"/>
    <m/>
  </r>
  <r>
    <s v="Id909"/>
    <s v="Simpson"/>
    <n v="32.01"/>
    <n v="5.08"/>
    <s v="yes"/>
    <s v="No"/>
    <s v="No"/>
    <s v="One"/>
    <s v="No"/>
    <x v="0"/>
    <x v="2"/>
    <n v="1965"/>
    <s v="Dec"/>
    <n v="5"/>
    <d v="1965-12-05T00:00:00"/>
    <x v="901"/>
    <x v="1"/>
    <s v="tier - 2"/>
    <x v="0"/>
    <m/>
  </r>
  <r>
    <s v="Id910"/>
    <s v="Gierman"/>
    <n v="33.630000000000003"/>
    <n v="11.39"/>
    <s v="No"/>
    <s v="No"/>
    <s v="No"/>
    <s v="No major surgery"/>
    <s v="No"/>
    <x v="0"/>
    <x v="0"/>
    <n v="1983"/>
    <s v="Sep"/>
    <n v="19"/>
    <d v="1983-09-19T00:00:00"/>
    <x v="902"/>
    <x v="0"/>
    <s v="tier - 2"/>
    <x v="2"/>
    <m/>
  </r>
  <r>
    <s v="Id911"/>
    <s v="Jeuland"/>
    <n v="34.865000000000002"/>
    <n v="5.35"/>
    <s v="yes"/>
    <s v="No"/>
    <s v="No"/>
    <s v="One"/>
    <s v="No"/>
    <x v="0"/>
    <x v="2"/>
    <n v="1978"/>
    <s v="Nov"/>
    <n v="12"/>
    <d v="1978-11-12T00:00:00"/>
    <x v="903"/>
    <x v="0"/>
    <s v="tier - 2"/>
    <x v="1"/>
    <m/>
  </r>
  <r>
    <s v="Id912"/>
    <s v="Chorney"/>
    <n v="43.11"/>
    <n v="5.6"/>
    <s v="No"/>
    <s v="No"/>
    <s v="No"/>
    <s v="No major surgery"/>
    <s v="No"/>
    <x v="0"/>
    <x v="2"/>
    <n v="1978"/>
    <s v="Dec"/>
    <n v="2"/>
    <d v="1978-12-02T00:00:00"/>
    <x v="904"/>
    <x v="0"/>
    <s v="tier - 3"/>
    <x v="1"/>
    <m/>
  </r>
  <r>
    <s v="Id913"/>
    <s v="Rook"/>
    <n v="30.305"/>
    <n v="4.2699999999999996"/>
    <s v="yes"/>
    <s v="No"/>
    <s v="No"/>
    <s v="One"/>
    <s v="No"/>
    <x v="0"/>
    <x v="2"/>
    <n v="1977"/>
    <s v="Aug"/>
    <n v="25"/>
    <d v="1977-08-25T00:00:00"/>
    <x v="905"/>
    <x v="1"/>
    <s v="tier - 2"/>
    <x v="2"/>
    <m/>
  </r>
  <r>
    <s v="Id914"/>
    <s v="Wright"/>
    <n v="25.175000000000001"/>
    <n v="5.57"/>
    <s v="yes"/>
    <s v="No"/>
    <s v="No"/>
    <s v="One"/>
    <s v="No"/>
    <x v="1"/>
    <x v="2"/>
    <n v="1979"/>
    <s v="Sep"/>
    <n v="1"/>
    <d v="1979-09-01T00:00:00"/>
    <x v="906"/>
    <x v="1"/>
    <s v="tier - 2"/>
    <x v="2"/>
    <m/>
  </r>
  <r>
    <s v="Id915"/>
    <s v="Chin"/>
    <n v="26.8"/>
    <n v="5.68"/>
    <s v="yes"/>
    <s v="No"/>
    <s v="No"/>
    <s v="One"/>
    <s v="No"/>
    <x v="1"/>
    <x v="2"/>
    <n v="1980"/>
    <s v="Jul"/>
    <n v="7"/>
    <d v="1980-07-07T00:00:00"/>
    <x v="907"/>
    <x v="0"/>
    <s v="tier - 3"/>
    <x v="1"/>
    <m/>
  </r>
  <r>
    <s v="Id916"/>
    <s v="White"/>
    <n v="21.78"/>
    <n v="5.3"/>
    <s v="No"/>
    <s v="yes"/>
    <s v="No"/>
    <s v="One"/>
    <s v="No"/>
    <x v="2"/>
    <x v="2"/>
    <n v="1977"/>
    <s v="Sep"/>
    <n v="25"/>
    <d v="1977-09-25T00:00:00"/>
    <x v="908"/>
    <x v="1"/>
    <s v="tier - 1"/>
    <x v="2"/>
    <m/>
  </r>
  <r>
    <s v="Id917"/>
    <s v="Savage"/>
    <n v="30.14"/>
    <n v="9.4499999999999993"/>
    <s v="yes"/>
    <s v="No"/>
    <s v="No"/>
    <s v="No major surgery"/>
    <s v="No"/>
    <x v="0"/>
    <x v="0"/>
    <n v="1977"/>
    <s v="Sep"/>
    <n v="30"/>
    <d v="1977-09-30T00:00:00"/>
    <x v="909"/>
    <x v="1"/>
    <s v="tier - 3"/>
    <x v="12"/>
    <m/>
  </r>
  <r>
    <s v="Id918"/>
    <s v="Hitchings"/>
    <n v="29.7"/>
    <n v="6.79"/>
    <s v="yes"/>
    <s v="No"/>
    <s v="No"/>
    <s v="No major surgery"/>
    <s v="No"/>
    <x v="1"/>
    <x v="0"/>
    <n v="2001"/>
    <s v="Jun"/>
    <n v="1"/>
    <d v="2001-06-01T00:00:00"/>
    <x v="910"/>
    <x v="0"/>
    <s v="tier - 2"/>
    <x v="1"/>
    <m/>
  </r>
  <r>
    <s v="Id919"/>
    <s v="Truitt"/>
    <n v="32.395000000000003"/>
    <n v="11.1"/>
    <s v="yes"/>
    <s v="No"/>
    <s v="No"/>
    <s v="No major surgery"/>
    <s v="No"/>
    <x v="0"/>
    <x v="0"/>
    <n v="1967"/>
    <s v="Aug"/>
    <n v="4"/>
    <d v="1967-08-04T00:00:00"/>
    <x v="911"/>
    <x v="1"/>
    <s v="tier - 3"/>
    <x v="0"/>
    <m/>
  </r>
  <r>
    <s v="Id920"/>
    <s v="Chang"/>
    <n v="36.64"/>
    <n v="7.26"/>
    <s v="No"/>
    <s v="No"/>
    <s v="No"/>
    <s v="No major surgery"/>
    <s v="No"/>
    <x v="0"/>
    <x v="0"/>
    <n v="1996"/>
    <s v="Jun"/>
    <n v="14"/>
    <d v="1996-06-14T00:00:00"/>
    <x v="912"/>
    <x v="0"/>
    <s v="tier - 3"/>
    <x v="1"/>
    <m/>
  </r>
  <r>
    <s v="Id921"/>
    <s v="Frey"/>
    <n v="39.049999999999997"/>
    <n v="5.27"/>
    <s v="yes"/>
    <s v="No"/>
    <s v="No"/>
    <s v="One"/>
    <s v="No"/>
    <x v="0"/>
    <x v="2"/>
    <n v="1988"/>
    <s v="Dec"/>
    <n v="15"/>
    <d v="1988-12-15T00:00:00"/>
    <x v="913"/>
    <x v="0"/>
    <s v="tier - 3"/>
    <x v="7"/>
    <m/>
  </r>
  <r>
    <s v="Id922"/>
    <s v="Krishna"/>
    <n v="33.1"/>
    <n v="5.46"/>
    <s v="yes"/>
    <s v="No"/>
    <s v="No"/>
    <s v="One"/>
    <s v="No"/>
    <x v="0"/>
    <x v="2"/>
    <n v="1997"/>
    <s v="Oct"/>
    <n v="28"/>
    <d v="1997-10-28T00:00:00"/>
    <x v="914"/>
    <x v="0"/>
    <s v="tier - 1"/>
    <x v="1"/>
    <m/>
  </r>
  <r>
    <s v="Id923"/>
    <s v="Maher"/>
    <n v="31.824999999999999"/>
    <n v="8.1300000000000008"/>
    <s v="No"/>
    <s v="No"/>
    <s v="No"/>
    <s v="No major surgery"/>
    <s v="No"/>
    <x v="0"/>
    <x v="0"/>
    <n v="1983"/>
    <s v="Jul"/>
    <n v="10"/>
    <d v="1983-07-10T00:00:00"/>
    <x v="915"/>
    <x v="1"/>
    <s v="tier - 2"/>
    <x v="2"/>
    <m/>
  </r>
  <r>
    <s v="Id924"/>
    <s v="Boivin"/>
    <n v="29"/>
    <n v="4.25"/>
    <s v="yes"/>
    <s v="No"/>
    <s v="No"/>
    <s v="One"/>
    <s v="No"/>
    <x v="1"/>
    <x v="2"/>
    <n v="1978"/>
    <s v="Oct"/>
    <n v="18"/>
    <d v="1978-10-18T00:00:00"/>
    <x v="916"/>
    <x v="0"/>
    <s v="tier - 3"/>
    <x v="1"/>
    <m/>
  </r>
  <r>
    <s v="Id925"/>
    <s v="McAlister"/>
    <n v="30.495000000000001"/>
    <n v="8.68"/>
    <s v="No"/>
    <s v="No"/>
    <s v="No"/>
    <s v="No major surgery"/>
    <s v="No"/>
    <x v="0"/>
    <x v="0"/>
    <n v="1976"/>
    <s v="Oct"/>
    <n v="10"/>
    <d v="1976-10-10T00:00:00"/>
    <x v="917"/>
    <x v="1"/>
    <s v="tier - 1"/>
    <x v="1"/>
    <m/>
  </r>
  <r>
    <s v="Id926"/>
    <s v="Akhmedova"/>
    <n v="25.2"/>
    <n v="6.25"/>
    <s v="yes"/>
    <s v="No"/>
    <s v="No"/>
    <s v="One"/>
    <s v="No"/>
    <x v="1"/>
    <x v="1"/>
    <n v="1978"/>
    <s v="Dec"/>
    <n v="14"/>
    <d v="1978-12-14T00:00:00"/>
    <x v="918"/>
    <x v="0"/>
    <s v="tier - 1"/>
    <x v="0"/>
    <m/>
  </r>
  <r>
    <s v="Id927"/>
    <s v="Tucker"/>
    <n v="22.77"/>
    <n v="4.47"/>
    <s v="yes"/>
    <s v="No"/>
    <s v="No"/>
    <s v="One"/>
    <s v="No"/>
    <x v="2"/>
    <x v="2"/>
    <n v="1984"/>
    <s v="Aug"/>
    <n v="22"/>
    <d v="1984-08-22T00:00:00"/>
    <x v="919"/>
    <x v="0"/>
    <s v="tier - 2"/>
    <x v="1"/>
    <m/>
  </r>
  <r>
    <s v="Id928"/>
    <s v="Gramelspacher"/>
    <n v="23.18"/>
    <n v="8.31"/>
    <s v="No"/>
    <s v="No"/>
    <s v="No"/>
    <s v="No major surgery"/>
    <s v="No"/>
    <x v="2"/>
    <x v="0"/>
    <n v="1988"/>
    <s v="Dec"/>
    <n v="15"/>
    <d v="1988-12-15T00:00:00"/>
    <x v="920"/>
    <x v="0"/>
    <s v="tier - 2"/>
    <x v="1"/>
    <m/>
  </r>
  <r>
    <s v="Id929"/>
    <s v="Goldsmith"/>
    <n v="35.409999999999997"/>
    <n v="5.68"/>
    <s v="No"/>
    <s v="No"/>
    <s v="No"/>
    <s v="No major surgery"/>
    <s v="No"/>
    <x v="0"/>
    <x v="2"/>
    <n v="1994"/>
    <s v="Aug"/>
    <n v="14"/>
    <d v="1994-08-14T00:00:00"/>
    <x v="921"/>
    <x v="0"/>
    <s v="tier - 2"/>
    <x v="11"/>
    <m/>
  </r>
  <r>
    <s v="Id930"/>
    <s v="Tranter"/>
    <n v="32.11"/>
    <n v="4.75"/>
    <s v="yes"/>
    <s v="No"/>
    <s v="No"/>
    <s v="Two"/>
    <s v="No"/>
    <x v="0"/>
    <x v="2"/>
    <n v="1967"/>
    <s v="Jul"/>
    <n v="17"/>
    <d v="1967-07-17T00:00:00"/>
    <x v="922"/>
    <x v="1"/>
    <s v="tier - 2"/>
    <x v="0"/>
    <m/>
  </r>
  <r>
    <s v="Id931"/>
    <s v="Tu"/>
    <n v="34.479999999999997"/>
    <n v="6.31"/>
    <s v="No"/>
    <s v="No"/>
    <s v="Yes"/>
    <s v="One"/>
    <s v="No"/>
    <x v="0"/>
    <x v="1"/>
    <n v="1997"/>
    <s v="Sep"/>
    <n v="30"/>
    <d v="1997-09-30T00:00:00"/>
    <x v="923"/>
    <x v="0"/>
    <s v="tier - 2"/>
    <x v="1"/>
    <m/>
  </r>
  <r>
    <s v="Id932"/>
    <s v="Kaczka"/>
    <n v="34.39"/>
    <n v="6.28"/>
    <s v="yes"/>
    <s v="No"/>
    <s v="No"/>
    <s v="One"/>
    <s v="No"/>
    <x v="0"/>
    <x v="1"/>
    <n v="1968"/>
    <s v="Jul"/>
    <n v="3"/>
    <d v="1968-07-03T00:00:00"/>
    <x v="924"/>
    <x v="1"/>
    <s v="tier - 2"/>
    <x v="1"/>
    <m/>
  </r>
  <r>
    <s v="Id933"/>
    <s v="Hunter"/>
    <n v="26.4"/>
    <n v="9.2899999999999991"/>
    <s v="yes"/>
    <s v="No"/>
    <s v="Yes"/>
    <s v="One"/>
    <s v="No"/>
    <x v="1"/>
    <x v="0"/>
    <n v="1996"/>
    <s v="Sep"/>
    <n v="17"/>
    <d v="1996-09-17T00:00:00"/>
    <x v="925"/>
    <x v="0"/>
    <s v="tier - 3"/>
    <x v="2"/>
    <m/>
  </r>
  <r>
    <s v="Id934"/>
    <s v="Moran"/>
    <n v="28.1"/>
    <n v="5.79"/>
    <s v="yes"/>
    <s v="No"/>
    <s v="Yes"/>
    <s v="One"/>
    <s v="No"/>
    <x v="1"/>
    <x v="1"/>
    <n v="1978"/>
    <s v="Nov"/>
    <n v="28"/>
    <d v="1978-11-28T00:00:00"/>
    <x v="926"/>
    <x v="0"/>
    <s v="tier - 1"/>
    <x v="2"/>
    <m/>
  </r>
  <r>
    <s v="Id935"/>
    <s v="Ashby"/>
    <n v="27"/>
    <n v="4.54"/>
    <s v="yes"/>
    <s v="No"/>
    <s v="No"/>
    <s v="One"/>
    <s v="No"/>
    <x v="1"/>
    <x v="2"/>
    <n v="1978"/>
    <s v="Nov"/>
    <n v="6"/>
    <d v="1978-11-06T00:00:00"/>
    <x v="927"/>
    <x v="0"/>
    <s v="tier - 1"/>
    <x v="2"/>
    <m/>
  </r>
  <r>
    <s v="Id936"/>
    <s v="Ausen"/>
    <n v="28.594999999999999"/>
    <n v="4.68"/>
    <s v="yes"/>
    <s v="No"/>
    <s v="No"/>
    <s v="One"/>
    <s v="No"/>
    <x v="1"/>
    <x v="2"/>
    <n v="1978"/>
    <s v="Nov"/>
    <n v="29"/>
    <d v="1978-11-29T00:00:00"/>
    <x v="928"/>
    <x v="0"/>
    <s v="tier - 2"/>
    <x v="2"/>
    <m/>
  </r>
  <r>
    <s v="Id937"/>
    <s v="Savage"/>
    <n v="36.799999999999997"/>
    <n v="5.88"/>
    <s v="No"/>
    <s v="No"/>
    <s v="No"/>
    <s v="One"/>
    <s v="No"/>
    <x v="0"/>
    <x v="1"/>
    <n v="1978"/>
    <s v="Aug"/>
    <n v="24"/>
    <d v="1978-08-24T00:00:00"/>
    <x v="929"/>
    <x v="0"/>
    <s v="tier - 1"/>
    <x v="0"/>
    <m/>
  </r>
  <r>
    <s v="Id938"/>
    <s v="O'Leary"/>
    <n v="23.75"/>
    <n v="5.42"/>
    <s v="yes"/>
    <s v="No"/>
    <s v="Yes"/>
    <s v="One"/>
    <s v="No"/>
    <x v="2"/>
    <x v="2"/>
    <n v="2001"/>
    <s v="Dec"/>
    <n v="13"/>
    <d v="2001-12-13T00:00:00"/>
    <x v="930"/>
    <x v="0"/>
    <s v="tier - 3"/>
    <x v="1"/>
    <m/>
  </r>
  <r>
    <s v="Id939"/>
    <s v="Scoville"/>
    <n v="35.619999999999997"/>
    <n v="4.16"/>
    <s v="No"/>
    <s v="No"/>
    <s v="No"/>
    <s v="No major surgery"/>
    <s v="No"/>
    <x v="0"/>
    <x v="2"/>
    <n v="1980"/>
    <s v="Jun"/>
    <n v="20"/>
    <d v="1980-06-20T00:00:00"/>
    <x v="931"/>
    <x v="0"/>
    <s v="tier - 2"/>
    <x v="8"/>
    <m/>
  </r>
  <r>
    <s v="Id940"/>
    <s v="Kaus"/>
    <n v="30.69"/>
    <n v="7.05"/>
    <s v="yes"/>
    <s v="No"/>
    <s v="No"/>
    <s v="Two"/>
    <s v="No"/>
    <x v="0"/>
    <x v="0"/>
    <n v="1980"/>
    <s v="Jul"/>
    <n v="24"/>
    <d v="1980-07-24T00:00:00"/>
    <x v="932"/>
    <x v="0"/>
    <s v="tier - 1"/>
    <x v="0"/>
    <m/>
  </r>
  <r>
    <s v="Id941"/>
    <s v="Rainey"/>
    <n v="35.799999999999997"/>
    <n v="5.63"/>
    <s v="yes"/>
    <s v="No"/>
    <s v="No"/>
    <s v="Two"/>
    <s v="No"/>
    <x v="0"/>
    <x v="2"/>
    <n v="1999"/>
    <s v="Jun"/>
    <n v="15"/>
    <d v="1999-06-15T00:00:00"/>
    <x v="933"/>
    <x v="0"/>
    <s v="tier - 2"/>
    <x v="14"/>
    <m/>
  </r>
  <r>
    <s v="Id942"/>
    <s v="Rasch"/>
    <n v="28.785"/>
    <n v="4.24"/>
    <s v="yes"/>
    <s v="No"/>
    <s v="No"/>
    <s v="Two"/>
    <s v="No"/>
    <x v="1"/>
    <x v="2"/>
    <n v="1980"/>
    <s v="Oct"/>
    <n v="16"/>
    <d v="1980-10-16T00:00:00"/>
    <x v="934"/>
    <x v="0"/>
    <s v="tier - 2"/>
    <x v="8"/>
    <m/>
  </r>
  <r>
    <s v="Id943"/>
    <s v="Plunkett"/>
    <n v="28.594999999999999"/>
    <n v="4.96"/>
    <s v="yes"/>
    <s v="No"/>
    <s v="No"/>
    <s v="Two"/>
    <s v="No"/>
    <x v="1"/>
    <x v="2"/>
    <n v="1993"/>
    <s v="Aug"/>
    <n v="10"/>
    <d v="1993-08-10T00:00:00"/>
    <x v="935"/>
    <x v="0"/>
    <s v="tier - 2"/>
    <x v="1"/>
    <m/>
  </r>
  <r>
    <s v="Id944"/>
    <s v="Murphy"/>
    <n v="48.75"/>
    <n v="4.34"/>
    <s v="No"/>
    <s v="No"/>
    <s v="No"/>
    <s v="No major surgery"/>
    <s v="No"/>
    <x v="0"/>
    <x v="2"/>
    <n v="1998"/>
    <s v="Sep"/>
    <n v="30"/>
    <d v="1998-09-30T00:00:00"/>
    <x v="936"/>
    <x v="0"/>
    <s v="tier - 3"/>
    <x v="9"/>
    <m/>
  </r>
  <r>
    <s v="Id945"/>
    <s v="Gusmer"/>
    <n v="28.31"/>
    <n v="5.43"/>
    <s v="yes"/>
    <s v="No"/>
    <s v="No"/>
    <s v="Two"/>
    <s v="No"/>
    <x v="1"/>
    <x v="2"/>
    <n v="1965"/>
    <s v="Dec"/>
    <n v="27"/>
    <d v="1965-12-27T00:00:00"/>
    <x v="937"/>
    <x v="1"/>
    <s v="tier - 3"/>
    <x v="1"/>
    <m/>
  </r>
  <r>
    <s v="Id946"/>
    <s v="Loftus"/>
    <n v="38.39"/>
    <n v="8.33"/>
    <s v="yes"/>
    <s v="No"/>
    <s v="No"/>
    <s v="One"/>
    <s v="No"/>
    <x v="0"/>
    <x v="0"/>
    <n v="1976"/>
    <s v="Oct"/>
    <n v="9"/>
    <d v="1976-10-09T00:00:00"/>
    <x v="938"/>
    <x v="0"/>
    <s v="tier - 1"/>
    <x v="2"/>
    <m/>
  </r>
  <r>
    <s v="Id947"/>
    <s v="Scott"/>
    <n v="25.87"/>
    <n v="5.63"/>
    <s v="yes"/>
    <s v="No"/>
    <s v="No"/>
    <s v="One"/>
    <s v="No"/>
    <x v="1"/>
    <x v="2"/>
    <n v="1996"/>
    <s v="Nov"/>
    <n v="24"/>
    <d v="1996-11-24T00:00:00"/>
    <x v="939"/>
    <x v="0"/>
    <s v="tier - 2"/>
    <x v="16"/>
    <m/>
  </r>
  <r>
    <s v="Id948"/>
    <s v="Alvarez"/>
    <n v="43.7"/>
    <n v="7.23"/>
    <s v="No"/>
    <s v="No"/>
    <s v="No"/>
    <s v="No major surgery"/>
    <s v="No"/>
    <x v="0"/>
    <x v="0"/>
    <n v="1995"/>
    <s v="Sep"/>
    <n v="13"/>
    <d v="1995-09-13T00:00:00"/>
    <x v="940"/>
    <x v="0"/>
    <s v="tier - 1"/>
    <x v="1"/>
    <m/>
  </r>
  <r>
    <s v="Id949"/>
    <s v="Petersson"/>
    <n v="40.945"/>
    <n v="10.57"/>
    <s v="No"/>
    <s v="No"/>
    <s v="No"/>
    <s v="No major surgery"/>
    <s v="No"/>
    <x v="0"/>
    <x v="0"/>
    <n v="1971"/>
    <s v="Oct"/>
    <n v="11"/>
    <d v="1971-10-11T00:00:00"/>
    <x v="941"/>
    <x v="0"/>
    <s v="tier - 1"/>
    <x v="0"/>
    <m/>
  </r>
  <r>
    <s v="Id950"/>
    <s v="Liaw"/>
    <n v="27.94"/>
    <n v="7.92"/>
    <s v="No"/>
    <s v="No"/>
    <s v="No"/>
    <s v="No major surgery"/>
    <s v="No"/>
    <x v="1"/>
    <x v="0"/>
    <n v="1981"/>
    <s v="Dec"/>
    <n v="19"/>
    <d v="1981-12-19T00:00:00"/>
    <x v="942"/>
    <x v="0"/>
    <s v="tier - 2"/>
    <x v="13"/>
    <m/>
  </r>
  <r>
    <s v="Id951"/>
    <s v="Tripaldi"/>
    <n v="31.9"/>
    <n v="10.119999999999999"/>
    <s v="No"/>
    <s v="No"/>
    <s v="No"/>
    <s v="Two"/>
    <s v="No"/>
    <x v="0"/>
    <x v="0"/>
    <n v="1982"/>
    <s v="Dec"/>
    <n v="18"/>
    <d v="1982-12-18T00:00:00"/>
    <x v="943"/>
    <x v="0"/>
    <s v="tier - 1"/>
    <x v="0"/>
    <m/>
  </r>
  <r>
    <s v="Id952"/>
    <s v="Kelley"/>
    <n v="31.64"/>
    <n v="7.91"/>
    <s v="No"/>
    <s v="No"/>
    <s v="No"/>
    <s v="No major surgery"/>
    <s v="No"/>
    <x v="0"/>
    <x v="0"/>
    <n v="1987"/>
    <s v="Jul"/>
    <n v="12"/>
    <d v="1987-07-12T00:00:00"/>
    <x v="944"/>
    <x v="0"/>
    <s v="tier - 3"/>
    <x v="11"/>
    <m/>
  </r>
  <r>
    <s v="Id953"/>
    <s v="Endara"/>
    <n v="46.7"/>
    <n v="10.9"/>
    <s v="No"/>
    <s v="No"/>
    <s v="No"/>
    <s v="No major surgery"/>
    <s v="No"/>
    <x v="0"/>
    <x v="0"/>
    <n v="1978"/>
    <s v="Dec"/>
    <n v="29"/>
    <d v="1978-12-29T00:00:00"/>
    <x v="945"/>
    <x v="2"/>
    <s v="tier - 2"/>
    <x v="2"/>
    <m/>
  </r>
  <r>
    <s v="Id954"/>
    <s v="Valle"/>
    <n v="18.335000000000001"/>
    <n v="11.83"/>
    <s v="No"/>
    <s v="No"/>
    <s v="No"/>
    <s v="No major surgery"/>
    <s v="No"/>
    <x v="3"/>
    <x v="0"/>
    <n v="1979"/>
    <s v="Jun"/>
    <n v="2"/>
    <d v="1979-06-02T00:00:00"/>
    <x v="946"/>
    <x v="0"/>
    <s v="tier - 3"/>
    <x v="1"/>
    <m/>
  </r>
  <r>
    <s v="Id955"/>
    <s v="Germain"/>
    <n v="31.24"/>
    <n v="7.42"/>
    <s v="yes"/>
    <s v="No"/>
    <s v="No"/>
    <s v="Two"/>
    <s v="No"/>
    <x v="0"/>
    <x v="0"/>
    <n v="1980"/>
    <s v="Sep"/>
    <n v="10"/>
    <d v="1980-09-10T00:00:00"/>
    <x v="947"/>
    <x v="1"/>
    <s v="tier - 1"/>
    <x v="5"/>
    <m/>
  </r>
  <r>
    <s v="Id956"/>
    <s v="Finecey"/>
    <n v="39.22"/>
    <n v="5.62"/>
    <s v="yes"/>
    <s v="No"/>
    <s v="No"/>
    <s v="One"/>
    <s v="No"/>
    <x v="0"/>
    <x v="2"/>
    <n v="1978"/>
    <s v="Dec"/>
    <n v="4"/>
    <d v="1978-12-04T00:00:00"/>
    <x v="948"/>
    <x v="1"/>
    <s v="tier - 2"/>
    <x v="0"/>
    <m/>
  </r>
  <r>
    <s v="Id957"/>
    <s v="Mendoza"/>
    <n v="24.414999999999999"/>
    <n v="7.16"/>
    <s v="No"/>
    <s v="No"/>
    <s v="No"/>
    <s v="No major surgery"/>
    <s v="No"/>
    <x v="2"/>
    <x v="0"/>
    <n v="1977"/>
    <s v="Aug"/>
    <n v="29"/>
    <d v="1977-08-29T00:00:00"/>
    <x v="949"/>
    <x v="0"/>
    <s v="tier - 3"/>
    <x v="1"/>
    <m/>
  </r>
  <r>
    <s v="Id958"/>
    <s v="Roe"/>
    <n v="32.299999999999997"/>
    <n v="9.89"/>
    <s v="No"/>
    <s v="No"/>
    <s v="No"/>
    <s v="No major surgery"/>
    <s v="No"/>
    <x v="0"/>
    <x v="0"/>
    <n v="1965"/>
    <s v="Jul"/>
    <n v="18"/>
    <d v="1965-07-18T00:00:00"/>
    <x v="950"/>
    <x v="1"/>
    <s v="tier - 2"/>
    <x v="0"/>
    <m/>
  </r>
  <r>
    <s v="Id959"/>
    <s v="Webb"/>
    <n v="39.94"/>
    <n v="5.14"/>
    <s v="No"/>
    <s v="No"/>
    <s v="No"/>
    <s v="No major surgery"/>
    <s v="No"/>
    <x v="0"/>
    <x v="2"/>
    <n v="1978"/>
    <s v="Sep"/>
    <n v="4"/>
    <d v="1978-09-04T00:00:00"/>
    <x v="951"/>
    <x v="2"/>
    <s v="tier - 1"/>
    <x v="2"/>
    <m/>
  </r>
  <r>
    <s v="Id960"/>
    <s v="Stocker"/>
    <n v="30"/>
    <n v="5.61"/>
    <s v="yes"/>
    <s v="No"/>
    <s v="Yes"/>
    <s v="One"/>
    <s v="No"/>
    <x v="0"/>
    <x v="2"/>
    <n v="1976"/>
    <s v="Dec"/>
    <n v="12"/>
    <d v="1976-12-12T00:00:00"/>
    <x v="952"/>
    <x v="1"/>
    <s v="tier - 2"/>
    <x v="0"/>
    <m/>
  </r>
  <r>
    <s v="Id961"/>
    <s v="Jacobson"/>
    <n v="35.340000000000003"/>
    <n v="5.51"/>
    <s v="yes"/>
    <s v="No"/>
    <s v="Yes"/>
    <s v="One"/>
    <s v="No"/>
    <x v="0"/>
    <x v="2"/>
    <n v="1981"/>
    <s v="Jun"/>
    <n v="30"/>
    <d v="1981-06-30T00:00:00"/>
    <x v="953"/>
    <x v="0"/>
    <s v="tier - 1"/>
    <x v="1"/>
    <m/>
  </r>
  <r>
    <s v="Id962"/>
    <s v="Shaw"/>
    <n v="32.204999999999998"/>
    <n v="8.3800000000000008"/>
    <s v="yes"/>
    <s v="No"/>
    <s v="No"/>
    <s v="Two"/>
    <s v="No"/>
    <x v="0"/>
    <x v="0"/>
    <n v="1997"/>
    <s v="Dec"/>
    <n v="21"/>
    <d v="1997-12-21T00:00:00"/>
    <x v="954"/>
    <x v="0"/>
    <s v="tier - 1"/>
    <x v="1"/>
    <m/>
  </r>
  <r>
    <s v="Id963"/>
    <s v="Goodwin"/>
    <n v="33.880000000000003"/>
    <n v="4.68"/>
    <s v="No"/>
    <s v="yes"/>
    <s v="No"/>
    <s v="One"/>
    <s v="No"/>
    <x v="0"/>
    <x v="2"/>
    <n v="1974"/>
    <s v="Dec"/>
    <n v="6"/>
    <d v="1974-12-06T00:00:00"/>
    <x v="955"/>
    <x v="2"/>
    <s v="tier - 3"/>
    <x v="0"/>
    <m/>
  </r>
  <r>
    <s v="Id964"/>
    <s v="Brock"/>
    <n v="26.63"/>
    <n v="4.3600000000000003"/>
    <s v="yes"/>
    <s v="No"/>
    <s v="No"/>
    <s v="Two"/>
    <s v="No"/>
    <x v="1"/>
    <x v="2"/>
    <n v="1999"/>
    <s v="Dec"/>
    <n v="25"/>
    <d v="1999-12-25T00:00:00"/>
    <x v="956"/>
    <x v="0"/>
    <s v="tier - 2"/>
    <x v="14"/>
    <m/>
  </r>
  <r>
    <s v="Id965"/>
    <s v="Papp"/>
    <n v="28.7"/>
    <n v="7.74"/>
    <s v="No"/>
    <s v="No"/>
    <s v="No"/>
    <s v="No major surgery"/>
    <s v="No"/>
    <x v="1"/>
    <x v="0"/>
    <n v="1997"/>
    <s v="Dec"/>
    <n v="2"/>
    <d v="1997-12-02T00:00:00"/>
    <x v="957"/>
    <x v="0"/>
    <s v="tier - 3"/>
    <x v="1"/>
    <m/>
  </r>
  <r>
    <s v="Id966"/>
    <s v="Siragusa"/>
    <n v="25.65"/>
    <n v="4.05"/>
    <s v="yes"/>
    <s v="No"/>
    <s v="No"/>
    <s v="Two"/>
    <s v="No"/>
    <x v="1"/>
    <x v="2"/>
    <n v="1974"/>
    <s v="Nov"/>
    <n v="9"/>
    <d v="1974-11-09T00:00:00"/>
    <x v="958"/>
    <x v="0"/>
    <s v="tier - 3"/>
    <x v="0"/>
    <m/>
  </r>
  <r>
    <s v="Id967"/>
    <s v="Pizarro"/>
    <n v="36.384999999999998"/>
    <n v="11.49"/>
    <s v="No"/>
    <s v="No"/>
    <s v="No"/>
    <s v="No major surgery"/>
    <s v="No"/>
    <x v="0"/>
    <x v="0"/>
    <n v="1991"/>
    <s v="Dec"/>
    <n v="21"/>
    <d v="1991-12-21T00:00:00"/>
    <x v="959"/>
    <x v="0"/>
    <s v="tier - 1"/>
    <x v="1"/>
    <m/>
  </r>
  <r>
    <s v="Id968"/>
    <s v="Strange"/>
    <n v="34.69"/>
    <n v="5.65"/>
    <s v="No"/>
    <s v="No"/>
    <s v="No"/>
    <s v="No major surgery"/>
    <s v="No"/>
    <x v="0"/>
    <x v="2"/>
    <n v="1989"/>
    <s v="Oct"/>
    <n v="12"/>
    <d v="1989-10-12T00:00:00"/>
    <x v="960"/>
    <x v="0"/>
    <s v="tier - 2"/>
    <x v="1"/>
    <m/>
  </r>
  <r>
    <s v="Id969"/>
    <s v="Eidinger"/>
    <n v="37.68"/>
    <n v="4.29"/>
    <s v="yes"/>
    <s v="No"/>
    <s v="No"/>
    <s v="No major surgery"/>
    <s v="No"/>
    <x v="0"/>
    <x v="2"/>
    <n v="2001"/>
    <s v="Oct"/>
    <n v="5"/>
    <d v="2001-10-05T00:00:00"/>
    <x v="961"/>
    <x v="0"/>
    <s v="tier - 2"/>
    <x v="1"/>
    <m/>
  </r>
  <r>
    <s v="Id970"/>
    <s v="Ginsburg"/>
    <n v="35.49"/>
    <n v="4.74"/>
    <s v="yes"/>
    <s v="No"/>
    <s v="Yes"/>
    <s v="One"/>
    <s v="No"/>
    <x v="0"/>
    <x v="2"/>
    <n v="1994"/>
    <s v="Nov"/>
    <n v="17"/>
    <d v="1994-11-17T00:00:00"/>
    <x v="962"/>
    <x v="0"/>
    <s v="tier - 3"/>
    <x v="1"/>
    <m/>
  </r>
  <r>
    <s v="Id971"/>
    <s v="Truex"/>
    <n v="44.7"/>
    <n v="7.6"/>
    <s v="yes"/>
    <s v="No"/>
    <s v="No"/>
    <s v="Two"/>
    <s v="No"/>
    <x v="0"/>
    <x v="0"/>
    <n v="1962"/>
    <s v="Oct"/>
    <n v="10"/>
    <d v="1962-10-10T00:00:00"/>
    <x v="963"/>
    <x v="1"/>
    <s v="tier - 2"/>
    <x v="0"/>
    <m/>
  </r>
  <r>
    <s v="Id972"/>
    <s v="Higgins"/>
    <n v="38.380000000000003"/>
    <n v="8.5"/>
    <s v="yes"/>
    <s v="No"/>
    <s v="No"/>
    <s v="Two"/>
    <s v="No"/>
    <x v="0"/>
    <x v="0"/>
    <n v="1977"/>
    <s v="Jul"/>
    <n v="20"/>
    <d v="1977-07-20T00:00:00"/>
    <x v="964"/>
    <x v="0"/>
    <s v="tier - 1"/>
    <x v="8"/>
    <m/>
  </r>
  <r>
    <s v="Id973"/>
    <s v="McCurdy"/>
    <n v="35.244999999999997"/>
    <n v="11.22"/>
    <s v="yes"/>
    <s v="No"/>
    <s v="No"/>
    <s v="No major surgery"/>
    <s v="No"/>
    <x v="0"/>
    <x v="0"/>
    <n v="1987"/>
    <s v="Oct"/>
    <n v="29"/>
    <d v="1987-10-29T00:00:00"/>
    <x v="965"/>
    <x v="0"/>
    <s v="tier - 3"/>
    <x v="7"/>
    <m/>
  </r>
  <r>
    <s v="Id974"/>
    <s v="Hughes"/>
    <n v="49.84"/>
    <n v="5.0999999999999996"/>
    <s v="yes"/>
    <s v="No"/>
    <s v="Yes"/>
    <s v="One"/>
    <s v="No"/>
    <x v="0"/>
    <x v="2"/>
    <n v="1966"/>
    <s v="Jul"/>
    <n v="9"/>
    <d v="1966-07-09T00:00:00"/>
    <x v="966"/>
    <x v="1"/>
    <s v="tier - 3"/>
    <x v="1"/>
    <m/>
  </r>
  <r>
    <s v="Id975"/>
    <s v="Varner"/>
    <n v="49.06"/>
    <n v="5.43"/>
    <s v="yes"/>
    <s v="No"/>
    <s v="No"/>
    <s v="One"/>
    <s v="No"/>
    <x v="0"/>
    <x v="2"/>
    <n v="1981"/>
    <s v="Dec"/>
    <n v="28"/>
    <d v="1981-12-28T00:00:00"/>
    <x v="967"/>
    <x v="0"/>
    <s v="tier - 2"/>
    <x v="2"/>
    <m/>
  </r>
  <r>
    <s v="Id976"/>
    <s v="Dahmen"/>
    <n v="30.88"/>
    <n v="5.82"/>
    <s v="No"/>
    <s v="No"/>
    <s v="No"/>
    <s v="Two"/>
    <s v="No"/>
    <x v="0"/>
    <x v="1"/>
    <n v="1970"/>
    <s v="Jun"/>
    <n v="19"/>
    <d v="1970-06-19T00:00:00"/>
    <x v="968"/>
    <x v="0"/>
    <s v="tier - 2"/>
    <x v="0"/>
    <m/>
  </r>
  <r>
    <s v="Id977"/>
    <s v="Young"/>
    <n v="33.35"/>
    <n v="6.05"/>
    <s v="No"/>
    <s v="No"/>
    <s v="Yes"/>
    <s v="One"/>
    <s v="No"/>
    <x v="0"/>
    <x v="1"/>
    <n v="1975"/>
    <s v="Aug"/>
    <n v="10"/>
    <d v="1975-08-10T00:00:00"/>
    <x v="969"/>
    <x v="0"/>
    <s v="tier - 2"/>
    <x v="0"/>
    <m/>
  </r>
  <r>
    <s v="Id978"/>
    <s v="Fraser"/>
    <n v="38"/>
    <n v="6.38"/>
    <s v="yes"/>
    <s v="No"/>
    <s v="No"/>
    <s v="One"/>
    <s v="No"/>
    <x v="0"/>
    <x v="1"/>
    <n v="1972"/>
    <s v="Nov"/>
    <n v="23"/>
    <d v="1972-11-23T00:00:00"/>
    <x v="970"/>
    <x v="0"/>
    <s v="tier - 2"/>
    <x v="0"/>
    <m/>
  </r>
  <r>
    <s v="Id979"/>
    <s v="Deeg"/>
    <n v="36.08"/>
    <n v="5.73"/>
    <s v="yes"/>
    <s v="No"/>
    <s v="No"/>
    <s v="One"/>
    <s v="No"/>
    <x v="0"/>
    <x v="1"/>
    <n v="1983"/>
    <s v="Aug"/>
    <n v="28"/>
    <d v="1983-08-28T00:00:00"/>
    <x v="971"/>
    <x v="0"/>
    <s v="tier - 1"/>
    <x v="8"/>
    <m/>
  </r>
  <r>
    <s v="Id980"/>
    <s v="Robertson"/>
    <n v="35.700000000000003"/>
    <n v="5.47"/>
    <s v="yes"/>
    <s v="No"/>
    <s v="No"/>
    <s v="One"/>
    <s v="No"/>
    <x v="0"/>
    <x v="2"/>
    <n v="1983"/>
    <s v="Aug"/>
    <n v="20"/>
    <d v="1983-08-20T00:00:00"/>
    <x v="972"/>
    <x v="0"/>
    <s v="tier - 3"/>
    <x v="8"/>
    <m/>
  </r>
  <r>
    <s v="Id981"/>
    <s v="Peck"/>
    <n v="34.01"/>
    <n v="11.3"/>
    <s v="No"/>
    <s v="No"/>
    <s v="No"/>
    <s v="No major surgery"/>
    <s v="No"/>
    <x v="0"/>
    <x v="0"/>
    <n v="1962"/>
    <s v="Aug"/>
    <n v="22"/>
    <d v="1962-08-22T00:00:00"/>
    <x v="973"/>
    <x v="1"/>
    <s v="tier - 1"/>
    <x v="0"/>
    <m/>
  </r>
  <r>
    <s v="Id982"/>
    <s v="Burger"/>
    <n v="31.54"/>
    <n v="6.72"/>
    <s v="No"/>
    <s v="No"/>
    <s v="No"/>
    <s v="No major surgery"/>
    <s v="No"/>
    <x v="0"/>
    <x v="0"/>
    <n v="1995"/>
    <s v="Sep"/>
    <n v="18"/>
    <d v="1995-09-18T00:00:00"/>
    <x v="974"/>
    <x v="0"/>
    <s v="tier - 3"/>
    <x v="1"/>
    <m/>
  </r>
  <r>
    <s v="Id983"/>
    <s v="Blain"/>
    <n v="23.3"/>
    <n v="5.36"/>
    <s v="yes"/>
    <s v="No"/>
    <s v="No"/>
    <s v="One"/>
    <s v="No"/>
    <x v="2"/>
    <x v="2"/>
    <n v="1980"/>
    <s v="Nov"/>
    <n v="8"/>
    <d v="1980-11-08T00:00:00"/>
    <x v="975"/>
    <x v="0"/>
    <s v="tier - 2"/>
    <x v="1"/>
    <m/>
  </r>
  <r>
    <s v="Id984"/>
    <s v="Winters"/>
    <n v="27.75"/>
    <n v="9.8800000000000008"/>
    <s v="No"/>
    <s v="No"/>
    <s v="No"/>
    <s v="No major surgery"/>
    <s v="No"/>
    <x v="1"/>
    <x v="0"/>
    <n v="1989"/>
    <s v="Nov"/>
    <n v="3"/>
    <d v="1989-11-03T00:00:00"/>
    <x v="976"/>
    <x v="0"/>
    <s v="tier - 1"/>
    <x v="1"/>
    <m/>
  </r>
  <r>
    <s v="Id985"/>
    <s v="McCue"/>
    <n v="42.46"/>
    <n v="4.1100000000000003"/>
    <s v="No"/>
    <s v="No"/>
    <s v="No"/>
    <s v="No major surgery"/>
    <s v="No"/>
    <x v="0"/>
    <x v="2"/>
    <n v="1978"/>
    <s v="Jul"/>
    <n v="17"/>
    <d v="1978-07-17T00:00:00"/>
    <x v="977"/>
    <x v="0"/>
    <s v="tier - 3"/>
    <x v="1"/>
    <m/>
  </r>
  <r>
    <s v="Id986"/>
    <s v="Webster"/>
    <n v="54.47"/>
    <n v="7.48"/>
    <s v="No"/>
    <s v="No"/>
    <s v="No"/>
    <s v="No major surgery"/>
    <s v="No"/>
    <x v="0"/>
    <x v="0"/>
    <n v="1976"/>
    <s v="Dec"/>
    <n v="20"/>
    <d v="1976-12-20T00:00:00"/>
    <x v="978"/>
    <x v="0"/>
    <s v="tier - 2"/>
    <x v="1"/>
    <m/>
  </r>
  <r>
    <s v="Id987"/>
    <s v="Anderson"/>
    <n v="24.93"/>
    <n v="9.18"/>
    <s v="yes"/>
    <s v="No"/>
    <s v="Yes"/>
    <s v="One"/>
    <s v="No"/>
    <x v="1"/>
    <x v="0"/>
    <n v="1977"/>
    <s v="Nov"/>
    <n v="6"/>
    <d v="1977-11-06T00:00:00"/>
    <x v="979"/>
    <x v="1"/>
    <s v="tier - 2"/>
    <x v="2"/>
    <m/>
  </r>
  <r>
    <s v="Id988"/>
    <s v="Chiappone"/>
    <n v="48.12"/>
    <n v="4.51"/>
    <s v="yes"/>
    <s v="No"/>
    <s v="No"/>
    <s v="One"/>
    <s v="No"/>
    <x v="0"/>
    <x v="2"/>
    <n v="2003"/>
    <s v="Dec"/>
    <n v="12"/>
    <d v="2003-12-12T00:00:00"/>
    <x v="980"/>
    <x v="0"/>
    <s v="tier - 2"/>
    <x v="1"/>
    <m/>
  </r>
  <r>
    <s v="Id989"/>
    <s v="Opie"/>
    <n v="24.91"/>
    <n v="7.33"/>
    <s v="yes"/>
    <s v="No"/>
    <s v="Yes"/>
    <s v="One"/>
    <s v="No"/>
    <x v="1"/>
    <x v="0"/>
    <n v="1985"/>
    <s v="Nov"/>
    <n v="28"/>
    <d v="1985-11-28T00:00:00"/>
    <x v="981"/>
    <x v="0"/>
    <s v="tier - 3"/>
    <x v="1"/>
    <m/>
  </r>
  <r>
    <s v="Id990"/>
    <s v="Donnelly"/>
    <n v="27.645"/>
    <n v="10.56"/>
    <s v="No"/>
    <s v="No"/>
    <s v="No"/>
    <s v="No major surgery"/>
    <s v="No"/>
    <x v="1"/>
    <x v="0"/>
    <n v="1982"/>
    <s v="Dec"/>
    <n v="27"/>
    <d v="1982-12-27T00:00:00"/>
    <x v="982"/>
    <x v="0"/>
    <s v="tier - 3"/>
    <x v="1"/>
    <m/>
  </r>
  <r>
    <s v="Id991"/>
    <s v="Rall"/>
    <n v="33.700000000000003"/>
    <n v="4.01"/>
    <s v="No"/>
    <s v="No"/>
    <s v="No"/>
    <s v="Two"/>
    <s v="No"/>
    <x v="0"/>
    <x v="2"/>
    <n v="1970"/>
    <s v="Dec"/>
    <n v="12"/>
    <d v="1970-12-12T00:00:00"/>
    <x v="983"/>
    <x v="0"/>
    <s v="tier - 1"/>
    <x v="0"/>
    <m/>
  </r>
  <r>
    <s v="Id992"/>
    <s v="Mitchell"/>
    <n v="38.93"/>
    <n v="5.64"/>
    <s v="yes"/>
    <s v="No"/>
    <s v="No"/>
    <s v="One"/>
    <s v="No"/>
    <x v="0"/>
    <x v="2"/>
    <n v="1975"/>
    <s v="Jun"/>
    <n v="28"/>
    <d v="1975-06-28T00:00:00"/>
    <x v="984"/>
    <x v="1"/>
    <s v="tier - 3"/>
    <x v="2"/>
    <m/>
  </r>
  <r>
    <s v="Id993"/>
    <s v="Chen"/>
    <n v="32.774999999999999"/>
    <n v="8.02"/>
    <s v="yes"/>
    <s v="No"/>
    <s v="No"/>
    <s v="Two"/>
    <s v="No"/>
    <x v="0"/>
    <x v="0"/>
    <n v="1965"/>
    <s v="Aug"/>
    <n v="11"/>
    <d v="1965-08-11T00:00:00"/>
    <x v="985"/>
    <x v="1"/>
    <s v="tier - 1"/>
    <x v="0"/>
    <m/>
  </r>
  <r>
    <s v="Id994"/>
    <s v="Tufaro"/>
    <n v="29.83"/>
    <n v="7.2"/>
    <s v="yes"/>
    <s v="No"/>
    <s v="No"/>
    <s v="No major surgery"/>
    <s v="No"/>
    <x v="1"/>
    <x v="0"/>
    <n v="1975"/>
    <s v="Dec"/>
    <n v="15"/>
    <d v="1975-12-15T00:00:00"/>
    <x v="986"/>
    <x v="1"/>
    <s v="tier - 2"/>
    <x v="2"/>
    <m/>
  </r>
  <r>
    <s v="Id995"/>
    <s v="Peters"/>
    <n v="28.31"/>
    <n v="4.55"/>
    <s v="No"/>
    <s v="yes"/>
    <s v="No"/>
    <s v="One"/>
    <s v="No"/>
    <x v="1"/>
    <x v="2"/>
    <n v="1965"/>
    <s v="Oct"/>
    <n v="21"/>
    <d v="1965-10-21T00:00:00"/>
    <x v="987"/>
    <x v="1"/>
    <s v="tier - 1"/>
    <x v="2"/>
    <m/>
  </r>
  <r>
    <s v="Id996"/>
    <s v="Susedik"/>
    <n v="29.79"/>
    <n v="9.0299999999999994"/>
    <s v="No"/>
    <s v="No"/>
    <s v="No"/>
    <s v="No major surgery"/>
    <s v="No"/>
    <x v="1"/>
    <x v="0"/>
    <n v="1993"/>
    <s v="Nov"/>
    <n v="7"/>
    <d v="1993-11-07T00:00:00"/>
    <x v="988"/>
    <x v="0"/>
    <s v="tier - 1"/>
    <x v="14"/>
    <m/>
  </r>
  <r>
    <s v="Id997"/>
    <s v="Garcia"/>
    <n v="36.6"/>
    <n v="5.2"/>
    <s v="yes"/>
    <s v="No"/>
    <s v="Yes"/>
    <s v="One"/>
    <s v="No"/>
    <x v="0"/>
    <x v="2"/>
    <n v="2001"/>
    <s v="Aug"/>
    <n v="28"/>
    <d v="2001-08-28T00:00:00"/>
    <x v="989"/>
    <x v="0"/>
    <s v="tier - 2"/>
    <x v="1"/>
    <m/>
  </r>
  <r>
    <s v="Id998"/>
    <s v="Deady"/>
    <n v="35.93"/>
    <n v="8.3000000000000007"/>
    <s v="yes"/>
    <s v="No"/>
    <s v="No"/>
    <s v="No major surgery"/>
    <s v="No"/>
    <x v="0"/>
    <x v="0"/>
    <n v="1994"/>
    <s v="Oct"/>
    <n v="12"/>
    <d v="1994-10-12T00:00:00"/>
    <x v="990"/>
    <x v="0"/>
    <s v="tier - 2"/>
    <x v="14"/>
    <m/>
  </r>
  <r>
    <s v="Id999"/>
    <s v="Campbell"/>
    <n v="28.6"/>
    <n v="5.56"/>
    <s v="yes"/>
    <s v="No"/>
    <s v="Yes"/>
    <s v="One"/>
    <s v="No"/>
    <x v="1"/>
    <x v="2"/>
    <n v="1975"/>
    <s v="Dec"/>
    <n v="21"/>
    <d v="1975-12-21T00:00:00"/>
    <x v="991"/>
    <x v="1"/>
    <s v="tier - 3"/>
    <x v="0"/>
    <m/>
  </r>
  <r>
    <s v="Id1000"/>
    <s v="Schaefer"/>
    <n v="39.17"/>
    <n v="4.1500000000000004"/>
    <s v="No"/>
    <s v="No"/>
    <s v="No"/>
    <s v="No major surgery"/>
    <s v="No"/>
    <x v="0"/>
    <x v="2"/>
    <n v="1967"/>
    <s v="Jun"/>
    <n v="10"/>
    <d v="1967-06-10T00:00:00"/>
    <x v="992"/>
    <x v="1"/>
    <s v="tier - 1"/>
    <x v="1"/>
    <m/>
  </r>
  <r>
    <s v="Id1001"/>
    <s v="D'Alessandro"/>
    <n v="26.41"/>
    <n v="5.99"/>
    <s v="yes"/>
    <s v="No"/>
    <s v="Yes"/>
    <s v="One"/>
    <s v="No"/>
    <x v="1"/>
    <x v="1"/>
    <n v="1973"/>
    <s v="Oct"/>
    <n v="11"/>
    <d v="1973-10-11T00:00:00"/>
    <x v="993"/>
    <x v="0"/>
    <s v="tier - 2"/>
    <x v="0"/>
    <m/>
  </r>
  <r>
    <s v="Id1002"/>
    <s v="Wyss"/>
    <n v="30.63"/>
    <n v="5.8"/>
    <s v="yes"/>
    <s v="No"/>
    <s v="No"/>
    <s v="No major surgery"/>
    <s v="No"/>
    <x v="0"/>
    <x v="1"/>
    <n v="1978"/>
    <s v="Sep"/>
    <n v="1"/>
    <d v="1978-09-01T00:00:00"/>
    <x v="994"/>
    <x v="1"/>
    <s v="tier - 1"/>
    <x v="1"/>
    <m/>
  </r>
  <r>
    <s v="Id1003"/>
    <s v="Rose"/>
    <n v="31.73"/>
    <n v="7.32"/>
    <s v="yes"/>
    <s v="No"/>
    <s v="No"/>
    <s v="Two"/>
    <s v="No"/>
    <x v="0"/>
    <x v="0"/>
    <n v="1973"/>
    <s v="Dec"/>
    <n v="16"/>
    <d v="1973-12-16T00:00:00"/>
    <x v="995"/>
    <x v="1"/>
    <s v="tier - 1"/>
    <x v="2"/>
    <m/>
  </r>
  <r>
    <s v="Id1004"/>
    <s v="Hopper"/>
    <n v="30.7"/>
    <n v="5.16"/>
    <s v="No"/>
    <s v="No"/>
    <s v="No"/>
    <s v="Two"/>
    <s v="No"/>
    <x v="0"/>
    <x v="2"/>
    <n v="1973"/>
    <s v="Aug"/>
    <n v="30"/>
    <d v="1973-08-30T00:00:00"/>
    <x v="996"/>
    <x v="1"/>
    <s v="tier - 1"/>
    <x v="0"/>
    <m/>
  </r>
  <r>
    <s v="Id1005"/>
    <s v="Finneran"/>
    <n v="25.934999999999999"/>
    <n v="5.96"/>
    <s v="yes"/>
    <s v="No"/>
    <s v="No"/>
    <s v="Two"/>
    <s v="No"/>
    <x v="1"/>
    <x v="1"/>
    <n v="1973"/>
    <s v="Sep"/>
    <n v="3"/>
    <d v="1973-09-03T00:00:00"/>
    <x v="997"/>
    <x v="0"/>
    <s v="tier - 2"/>
    <x v="0"/>
    <m/>
  </r>
  <r>
    <s v="Id1006"/>
    <s v="Basham"/>
    <n v="35.9"/>
    <n v="4.8499999999999996"/>
    <s v="yes"/>
    <s v="No"/>
    <s v="Yes"/>
    <s v="One"/>
    <s v="No"/>
    <x v="0"/>
    <x v="2"/>
    <n v="1990"/>
    <s v="Jun"/>
    <n v="21"/>
    <d v="1990-06-21T00:00:00"/>
    <x v="998"/>
    <x v="0"/>
    <s v="tier - 3"/>
    <x v="7"/>
    <m/>
  </r>
  <r>
    <s v="Id1007"/>
    <s v="Inman"/>
    <n v="26.7"/>
    <n v="5.09"/>
    <s v="yes"/>
    <s v="No"/>
    <s v="Yes"/>
    <s v="One"/>
    <s v="No"/>
    <x v="1"/>
    <x v="2"/>
    <n v="1982"/>
    <s v="Jun"/>
    <n v="28"/>
    <d v="1982-06-28T00:00:00"/>
    <x v="999"/>
    <x v="1"/>
    <s v="tier - 3"/>
    <x v="1"/>
    <m/>
  </r>
  <r>
    <s v="Id1008"/>
    <s v="Oscal"/>
    <n v="33.71"/>
    <n v="4.9400000000000004"/>
    <s v="No"/>
    <s v="No"/>
    <s v="No"/>
    <s v="No major surgery"/>
    <s v="No"/>
    <x v="0"/>
    <x v="2"/>
    <n v="1963"/>
    <s v="Nov"/>
    <n v="5"/>
    <d v="1963-11-05T00:00:00"/>
    <x v="1000"/>
    <x v="1"/>
    <s v="tier - 1"/>
    <x v="0"/>
    <m/>
  </r>
  <r>
    <s v="Id1009"/>
    <s v="Craft"/>
    <n v="41.91"/>
    <n v="4.92"/>
    <s v="yes"/>
    <s v="No"/>
    <s v="No"/>
    <s v="Two"/>
    <s v="No"/>
    <x v="0"/>
    <x v="2"/>
    <n v="1983"/>
    <s v="Jun"/>
    <n v="8"/>
    <d v="1983-06-08T00:00:00"/>
    <x v="1001"/>
    <x v="0"/>
    <s v="tier - 2"/>
    <x v="13"/>
    <m/>
  </r>
  <r>
    <s v="Id1010"/>
    <s v="Kebede"/>
    <n v="39.82"/>
    <n v="6.05"/>
    <s v="yes"/>
    <s v="No"/>
    <s v="No"/>
    <s v="Two"/>
    <s v="No"/>
    <x v="0"/>
    <x v="1"/>
    <n v="1997"/>
    <s v="Oct"/>
    <n v="21"/>
    <d v="1997-10-21T00:00:00"/>
    <x v="1002"/>
    <x v="0"/>
    <s v="tier - 1"/>
    <x v="14"/>
    <m/>
  </r>
  <r>
    <s v="Id1011"/>
    <s v="Strobel"/>
    <n v="28.12"/>
    <n v="4.67"/>
    <s v="No"/>
    <s v="No"/>
    <s v="No"/>
    <s v="Two"/>
    <s v="No"/>
    <x v="1"/>
    <x v="2"/>
    <n v="1962"/>
    <s v="Nov"/>
    <n v="23"/>
    <d v="1962-11-23T00:00:00"/>
    <x v="1003"/>
    <x v="1"/>
    <s v="tier - 3"/>
    <x v="0"/>
    <m/>
  </r>
  <r>
    <s v="Id1012"/>
    <s v="Dalton"/>
    <n v="26.98"/>
    <n v="9.81"/>
    <s v="yes"/>
    <s v="No"/>
    <s v="No"/>
    <s v="No major surgery"/>
    <s v="No"/>
    <x v="1"/>
    <x v="0"/>
    <n v="1978"/>
    <s v="Oct"/>
    <n v="24"/>
    <d v="1978-10-24T00:00:00"/>
    <x v="1004"/>
    <x v="0"/>
    <s v="tier - 3"/>
    <x v="0"/>
    <m/>
  </r>
  <r>
    <s v="Id1013"/>
    <s v="Morimoto"/>
    <n v="27.2"/>
    <n v="6.06"/>
    <s v="yes"/>
    <s v="No"/>
    <s v="No"/>
    <s v="Two"/>
    <s v="No"/>
    <x v="1"/>
    <x v="1"/>
    <n v="1978"/>
    <s v="Jun"/>
    <n v="30"/>
    <d v="1978-06-30T00:00:00"/>
    <x v="1005"/>
    <x v="0"/>
    <s v="tier - 2"/>
    <x v="0"/>
    <m/>
  </r>
  <r>
    <s v="Id1014"/>
    <s v="Manlove"/>
    <n v="25.3"/>
    <n v="5.19"/>
    <s v="yes"/>
    <s v="No"/>
    <s v="No"/>
    <s v="Two"/>
    <s v="No"/>
    <x v="1"/>
    <x v="2"/>
    <n v="1976"/>
    <s v="Sep"/>
    <n v="3"/>
    <d v="1976-09-03T00:00:00"/>
    <x v="1006"/>
    <x v="0"/>
    <s v="tier - 3"/>
    <x v="0"/>
    <m/>
  </r>
  <r>
    <s v="Id1015"/>
    <s v="Madzik"/>
    <n v="30.25"/>
    <n v="10.16"/>
    <s v="No"/>
    <s v="No"/>
    <s v="No"/>
    <s v="No major surgery"/>
    <s v="No"/>
    <x v="0"/>
    <x v="0"/>
    <n v="1976"/>
    <s v="Jun"/>
    <n v="30"/>
    <d v="1976-06-30T00:00:00"/>
    <x v="1007"/>
    <x v="0"/>
    <s v="tier - 2"/>
    <x v="0"/>
    <m/>
  </r>
  <r>
    <s v="Id1016"/>
    <s v="Hobson"/>
    <n v="54"/>
    <n v="4.68"/>
    <s v="yes"/>
    <s v="yes"/>
    <s v="No"/>
    <s v="Two"/>
    <s v="No"/>
    <x v="0"/>
    <x v="2"/>
    <n v="1976"/>
    <s v="Sep"/>
    <n v="2"/>
    <d v="1976-09-02T00:00:00"/>
    <x v="1008"/>
    <x v="0"/>
    <s v="tier - 2"/>
    <x v="0"/>
    <m/>
  </r>
  <r>
    <s v="Id1017"/>
    <s v="Reyes"/>
    <n v="51.86"/>
    <n v="5.32"/>
    <s v="yes"/>
    <s v="No"/>
    <s v="No"/>
    <s v="No major surgery"/>
    <s v="No"/>
    <x v="0"/>
    <x v="2"/>
    <n v="1982"/>
    <s v="Sep"/>
    <n v="27"/>
    <d v="1982-09-27T00:00:00"/>
    <x v="1009"/>
    <x v="0"/>
    <s v="tier - 2"/>
    <x v="8"/>
    <m/>
  </r>
  <r>
    <s v="Id1018"/>
    <s v="Tierney"/>
    <n v="31.39"/>
    <n v="6.99"/>
    <s v="No"/>
    <s v="No"/>
    <s v="No"/>
    <s v="No major surgery"/>
    <s v="No"/>
    <x v="0"/>
    <x v="0"/>
    <n v="1964"/>
    <s v="Sep"/>
    <n v="5"/>
    <d v="1964-09-05T00:00:00"/>
    <x v="1010"/>
    <x v="1"/>
    <s v="tier - 3"/>
    <x v="0"/>
    <m/>
  </r>
  <r>
    <s v="Id1019"/>
    <s v="Gabris"/>
    <n v="39.97"/>
    <n v="5.55"/>
    <s v="No"/>
    <s v="No"/>
    <s v="No"/>
    <s v="No major surgery"/>
    <s v="No"/>
    <x v="0"/>
    <x v="2"/>
    <n v="1974"/>
    <s v="Aug"/>
    <n v="5"/>
    <d v="1974-08-05T00:00:00"/>
    <x v="1011"/>
    <x v="0"/>
    <s v="tier - 1"/>
    <x v="2"/>
    <m/>
  </r>
  <r>
    <s v="Id1020"/>
    <s v="Howard"/>
    <n v="41.23"/>
    <n v="6.94"/>
    <s v="No"/>
    <s v="No"/>
    <s v="No"/>
    <s v="No major surgery"/>
    <s v="No"/>
    <x v="0"/>
    <x v="0"/>
    <n v="2000"/>
    <s v="Nov"/>
    <n v="28"/>
    <d v="2000-11-28T00:00:00"/>
    <x v="1012"/>
    <x v="0"/>
    <s v="tier - 1"/>
    <x v="9"/>
    <m/>
  </r>
  <r>
    <s v="Id1021"/>
    <s v="Kallay"/>
    <n v="49.45"/>
    <n v="4.2"/>
    <s v="yes"/>
    <s v="No"/>
    <s v="No"/>
    <s v="No major surgery"/>
    <s v="No"/>
    <x v="0"/>
    <x v="2"/>
    <n v="1974"/>
    <s v="Sep"/>
    <n v="26"/>
    <d v="1974-09-26T00:00:00"/>
    <x v="1013"/>
    <x v="0"/>
    <s v="tier - 2"/>
    <x v="2"/>
    <m/>
  </r>
  <r>
    <s v="Id1022"/>
    <s v="Leguizamo"/>
    <n v="41.04"/>
    <n v="5.59"/>
    <s v="No"/>
    <s v="No"/>
    <s v="No"/>
    <s v="No major surgery"/>
    <s v="No"/>
    <x v="0"/>
    <x v="2"/>
    <n v="1974"/>
    <s v="Dec"/>
    <n v="22"/>
    <d v="1974-12-22T00:00:00"/>
    <x v="1014"/>
    <x v="0"/>
    <s v="tier - 2"/>
    <x v="0"/>
    <m/>
  </r>
  <r>
    <s v="Id1023"/>
    <s v="Escartin"/>
    <n v="27.93"/>
    <n v="9.9600000000000009"/>
    <s v="No"/>
    <s v="No"/>
    <s v="No"/>
    <s v="No major surgery"/>
    <s v="No"/>
    <x v="1"/>
    <x v="0"/>
    <n v="1974"/>
    <s v="Jun"/>
    <n v="6"/>
    <d v="1974-06-06T00:00:00"/>
    <x v="1015"/>
    <x v="0"/>
    <s v="tier - 3"/>
    <x v="0"/>
    <m/>
  </r>
  <r>
    <s v="Id1024"/>
    <s v="Chorey"/>
    <n v="21.01"/>
    <n v="7.37"/>
    <s v="No"/>
    <s v="No"/>
    <s v="No"/>
    <s v="No major surgery"/>
    <s v="No"/>
    <x v="2"/>
    <x v="0"/>
    <n v="1978"/>
    <s v="Jun"/>
    <n v="26"/>
    <d v="1978-06-26T00:00:00"/>
    <x v="1016"/>
    <x v="1"/>
    <s v="tier - 3"/>
    <x v="5"/>
    <m/>
  </r>
  <r>
    <s v="Id1025"/>
    <s v="McVay"/>
    <n v="52.37"/>
    <n v="5.0599999999999996"/>
    <s v="yes"/>
    <s v="yes"/>
    <s v="No"/>
    <s v="Two"/>
    <s v="No"/>
    <x v="0"/>
    <x v="2"/>
    <n v="1979"/>
    <s v="Aug"/>
    <n v="7"/>
    <d v="1979-08-07T00:00:00"/>
    <x v="1017"/>
    <x v="0"/>
    <s v="tier - 2"/>
    <x v="1"/>
    <m/>
  </r>
  <r>
    <s v="Id1026"/>
    <s v="Vinson"/>
    <n v="40.369999999999997"/>
    <n v="8.2100000000000009"/>
    <s v="No"/>
    <s v="No"/>
    <s v="No"/>
    <s v="No major surgery"/>
    <s v="No"/>
    <x v="0"/>
    <x v="0"/>
    <n v="1993"/>
    <s v="Jun"/>
    <n v="22"/>
    <d v="1993-06-22T00:00:00"/>
    <x v="1018"/>
    <x v="0"/>
    <s v="tier - 1"/>
    <x v="1"/>
    <m/>
  </r>
  <r>
    <s v="Id1027"/>
    <s v="Astrike-Davis"/>
    <n v="41.47"/>
    <n v="10.34"/>
    <s v="No"/>
    <s v="No"/>
    <s v="No"/>
    <s v="Two"/>
    <s v="No"/>
    <x v="0"/>
    <x v="0"/>
    <n v="1976"/>
    <s v="Jul"/>
    <n v="12"/>
    <d v="1976-07-12T00:00:00"/>
    <x v="1019"/>
    <x v="1"/>
    <s v="tier - 2"/>
    <x v="5"/>
    <m/>
  </r>
  <r>
    <s v="Id1028"/>
    <s v="Harder"/>
    <n v="33.725000000000001"/>
    <n v="5.51"/>
    <s v="yes"/>
    <s v="No"/>
    <s v="No"/>
    <s v="Two"/>
    <s v="No"/>
    <x v="0"/>
    <x v="2"/>
    <n v="1976"/>
    <s v="Jul"/>
    <n v="20"/>
    <d v="1976-07-20T00:00:00"/>
    <x v="1020"/>
    <x v="1"/>
    <s v="tier - 2"/>
    <x v="5"/>
    <m/>
  </r>
  <r>
    <s v="Id1029"/>
    <s v="Bell"/>
    <n v="28.1"/>
    <n v="11.2"/>
    <s v="No"/>
    <s v="No"/>
    <s v="No"/>
    <s v="No major surgery"/>
    <s v="No"/>
    <x v="1"/>
    <x v="0"/>
    <n v="1976"/>
    <s v="Jul"/>
    <n v="7"/>
    <d v="1976-07-07T00:00:00"/>
    <x v="1021"/>
    <x v="1"/>
    <s v="tier - 1"/>
    <x v="5"/>
    <m/>
  </r>
  <r>
    <s v="Id1030"/>
    <s v="Dawes"/>
    <n v="37.43"/>
    <n v="4.3499999999999996"/>
    <s v="yes"/>
    <s v="No"/>
    <s v="Yes"/>
    <s v="One"/>
    <s v="No"/>
    <x v="0"/>
    <x v="2"/>
    <n v="1976"/>
    <s v="Jun"/>
    <n v="12"/>
    <d v="1976-06-12T00:00:00"/>
    <x v="1022"/>
    <x v="0"/>
    <s v="tier - 1"/>
    <x v="0"/>
    <m/>
  </r>
  <r>
    <s v="Id1031"/>
    <s v="Larios"/>
    <n v="23.7"/>
    <n v="10.45"/>
    <s v="No"/>
    <s v="No"/>
    <s v="No"/>
    <s v="No major surgery"/>
    <s v="No"/>
    <x v="2"/>
    <x v="0"/>
    <n v="1963"/>
    <s v="Sep"/>
    <n v="21"/>
    <d v="1963-09-21T00:00:00"/>
    <x v="1023"/>
    <x v="1"/>
    <s v="tier - 3"/>
    <x v="1"/>
    <m/>
  </r>
  <r>
    <s v="Id1032"/>
    <s v="Yaremczuk"/>
    <n v="24.795000000000002"/>
    <n v="4.07"/>
    <s v="yes"/>
    <s v="No"/>
    <s v="Yes"/>
    <s v="One"/>
    <s v="No"/>
    <x v="2"/>
    <x v="2"/>
    <n v="1971"/>
    <s v="Sep"/>
    <n v="4"/>
    <d v="1971-09-04T00:00:00"/>
    <x v="1024"/>
    <x v="0"/>
    <s v="tier - 3"/>
    <x v="0"/>
    <m/>
  </r>
  <r>
    <s v="Id1033"/>
    <s v="Knight"/>
    <n v="31.9"/>
    <n v="8.34"/>
    <s v="No"/>
    <s v="No"/>
    <s v="No"/>
    <s v="No major surgery"/>
    <s v="No"/>
    <x v="0"/>
    <x v="0"/>
    <n v="1971"/>
    <s v="Sep"/>
    <n v="18"/>
    <d v="1971-09-18T00:00:00"/>
    <x v="1025"/>
    <x v="0"/>
    <s v="tier - 3"/>
    <x v="0"/>
    <m/>
  </r>
  <r>
    <s v="Id1034"/>
    <s v="Eversman"/>
    <n v="32.68"/>
    <n v="7.41"/>
    <s v="No"/>
    <s v="No"/>
    <s v="No"/>
    <s v="No major surgery"/>
    <s v="No"/>
    <x v="0"/>
    <x v="0"/>
    <n v="1979"/>
    <s v="Jun"/>
    <n v="11"/>
    <d v="1979-06-11T00:00:00"/>
    <x v="1026"/>
    <x v="0"/>
    <s v="tier - 2"/>
    <x v="1"/>
    <m/>
  </r>
  <r>
    <s v="Id1035"/>
    <s v="Hickory"/>
    <n v="47.13"/>
    <n v="4.3099999999999996"/>
    <s v="No"/>
    <s v="No"/>
    <s v="No"/>
    <s v="No major surgery"/>
    <s v="No"/>
    <x v="0"/>
    <x v="2"/>
    <n v="1977"/>
    <s v="Sep"/>
    <n v="4"/>
    <d v="1977-09-04T00:00:00"/>
    <x v="1027"/>
    <x v="1"/>
    <s v="tier - 1"/>
    <x v="1"/>
    <m/>
  </r>
  <r>
    <s v="Id1036"/>
    <s v="Mooney"/>
    <n v="36.67"/>
    <n v="10.83"/>
    <s v="No"/>
    <s v="No"/>
    <s v="No"/>
    <s v="No major surgery"/>
    <s v="No"/>
    <x v="0"/>
    <x v="0"/>
    <n v="1975"/>
    <s v="Sep"/>
    <n v="28"/>
    <d v="1975-09-28T00:00:00"/>
    <x v="1028"/>
    <x v="1"/>
    <s v="tier - 2"/>
    <x v="1"/>
    <m/>
  </r>
  <r>
    <s v="Id1037"/>
    <s v="Craighead"/>
    <n v="33.630000000000003"/>
    <n v="11.31"/>
    <s v="No"/>
    <s v="No"/>
    <s v="No"/>
    <s v="No major surgery"/>
    <s v="No"/>
    <x v="0"/>
    <x v="0"/>
    <n v="1963"/>
    <s v="Sep"/>
    <n v="24"/>
    <d v="1963-09-24T00:00:00"/>
    <x v="1029"/>
    <x v="1"/>
    <s v="tier - 2"/>
    <x v="0"/>
    <m/>
  </r>
  <r>
    <s v="Id1038"/>
    <s v="Gardner"/>
    <n v="32.67"/>
    <n v="11.81"/>
    <s v="yes"/>
    <s v="No"/>
    <s v="No"/>
    <s v="No major surgery"/>
    <s v="No"/>
    <x v="0"/>
    <x v="0"/>
    <n v="1972"/>
    <s v="Sep"/>
    <n v="9"/>
    <d v="1972-09-09T00:00:00"/>
    <x v="1030"/>
    <x v="0"/>
    <s v="tier - 3"/>
    <x v="0"/>
    <m/>
  </r>
  <r>
    <s v="Id1039"/>
    <s v="Lohrenz"/>
    <n v="33.299999999999997"/>
    <n v="8.26"/>
    <s v="yes"/>
    <s v="No"/>
    <s v="No"/>
    <s v="Two"/>
    <s v="No"/>
    <x v="0"/>
    <x v="0"/>
    <n v="1972"/>
    <s v="Sep"/>
    <n v="4"/>
    <d v="1972-09-04T00:00:00"/>
    <x v="1031"/>
    <x v="1"/>
    <s v="tier - 1"/>
    <x v="2"/>
    <m/>
  </r>
  <r>
    <s v="Id1040"/>
    <s v="Demise"/>
    <n v="30.78"/>
    <n v="10.74"/>
    <s v="yes"/>
    <s v="No"/>
    <s v="No"/>
    <s v="Two"/>
    <s v="No"/>
    <x v="0"/>
    <x v="0"/>
    <n v="1966"/>
    <s v="Jun"/>
    <n v="12"/>
    <d v="1966-06-12T00:00:00"/>
    <x v="1032"/>
    <x v="1"/>
    <s v="tier - 1"/>
    <x v="0"/>
    <m/>
  </r>
  <r>
    <s v="Id1041"/>
    <s v="Nelson"/>
    <n v="28.975000000000001"/>
    <n v="7.69"/>
    <s v="yes"/>
    <s v="No"/>
    <s v="No"/>
    <s v="No major surgery"/>
    <s v="No"/>
    <x v="1"/>
    <x v="0"/>
    <n v="1984"/>
    <s v="Jun"/>
    <n v="19"/>
    <d v="1984-06-19T00:00:00"/>
    <x v="1033"/>
    <x v="0"/>
    <s v="tier - 2"/>
    <x v="7"/>
    <m/>
  </r>
  <r>
    <s v="Id1042"/>
    <s v="Guitard"/>
    <n v="33.4"/>
    <n v="4.84"/>
    <s v="No"/>
    <s v="No"/>
    <s v="No"/>
    <s v="No major surgery"/>
    <s v="No"/>
    <x v="0"/>
    <x v="2"/>
    <n v="1972"/>
    <s v="Dec"/>
    <n v="26"/>
    <d v="1972-12-26T00:00:00"/>
    <x v="1034"/>
    <x v="0"/>
    <s v="tier - 3"/>
    <x v="2"/>
    <m/>
  </r>
  <r>
    <s v="Id1043"/>
    <s v="Navas"/>
    <n v="21.5"/>
    <n v="9.77"/>
    <s v="yes"/>
    <s v="No"/>
    <s v="No"/>
    <s v="No major surgery"/>
    <s v="No"/>
    <x v="2"/>
    <x v="0"/>
    <n v="1992"/>
    <s v="Sep"/>
    <n v="9"/>
    <d v="1992-09-09T00:00:00"/>
    <x v="1035"/>
    <x v="0"/>
    <s v="tier - 2"/>
    <x v="1"/>
    <m/>
  </r>
  <r>
    <s v="Id1044"/>
    <s v="Ptucha"/>
    <n v="38.14"/>
    <n v="5.84"/>
    <s v="No"/>
    <s v="No"/>
    <s v="No"/>
    <s v="No major surgery"/>
    <s v="No"/>
    <x v="0"/>
    <x v="1"/>
    <n v="1993"/>
    <s v="Nov"/>
    <n v="10"/>
    <d v="1993-11-10T00:00:00"/>
    <x v="1036"/>
    <x v="0"/>
    <s v="tier - 1"/>
    <x v="1"/>
    <m/>
  </r>
  <r>
    <s v="Id1045"/>
    <s v="Kirouac"/>
    <n v="35.42"/>
    <n v="8.6999999999999993"/>
    <s v="yes"/>
    <s v="No"/>
    <s v="No"/>
    <s v="One"/>
    <s v="No"/>
    <x v="0"/>
    <x v="0"/>
    <n v="1977"/>
    <s v="Dec"/>
    <n v="26"/>
    <d v="1977-12-26T00:00:00"/>
    <x v="1037"/>
    <x v="0"/>
    <s v="tier - 2"/>
    <x v="0"/>
    <m/>
  </r>
  <r>
    <s v="Id1046"/>
    <s v="Toews"/>
    <n v="35.625"/>
    <n v="10.79"/>
    <s v="No"/>
    <s v="No"/>
    <s v="No"/>
    <s v="No major surgery"/>
    <s v="No"/>
    <x v="0"/>
    <x v="0"/>
    <n v="1977"/>
    <s v="Jun"/>
    <n v="21"/>
    <d v="1977-06-21T00:00:00"/>
    <x v="1038"/>
    <x v="0"/>
    <s v="tier - 1"/>
    <x v="0"/>
    <m/>
  </r>
  <r>
    <s v="Id1047"/>
    <s v="Perry"/>
    <n v="45.51"/>
    <n v="4.32"/>
    <s v="No"/>
    <s v="No"/>
    <s v="No"/>
    <s v="One"/>
    <s v="No"/>
    <x v="0"/>
    <x v="2"/>
    <n v="1977"/>
    <s v="Dec"/>
    <n v="29"/>
    <d v="1977-12-29T00:00:00"/>
    <x v="1039"/>
    <x v="0"/>
    <s v="tier - 3"/>
    <x v="2"/>
    <m/>
  </r>
  <r>
    <s v="Id1048"/>
    <s v="Kretz"/>
    <n v="37.1"/>
    <n v="7.19"/>
    <s v="yes"/>
    <s v="No"/>
    <s v="No"/>
    <s v="No major surgery"/>
    <s v="No"/>
    <x v="0"/>
    <x v="0"/>
    <n v="1979"/>
    <s v="Aug"/>
    <n v="13"/>
    <d v="1979-08-13T00:00:00"/>
    <x v="1040"/>
    <x v="0"/>
    <s v="tier - 2"/>
    <x v="2"/>
    <m/>
  </r>
  <r>
    <s v="Id1049"/>
    <s v="Hempel"/>
    <n v="30.5"/>
    <n v="11.94"/>
    <s v="yes"/>
    <s v="No"/>
    <s v="No"/>
    <s v="No major surgery"/>
    <s v="No"/>
    <x v="0"/>
    <x v="0"/>
    <n v="1977"/>
    <s v="Jul"/>
    <n v="26"/>
    <d v="1977-07-26T00:00:00"/>
    <x v="1041"/>
    <x v="0"/>
    <s v="tier - 2"/>
    <x v="0"/>
    <m/>
  </r>
  <r>
    <s v="Id1050"/>
    <s v="McBroom"/>
    <n v="28.16"/>
    <n v="5.56"/>
    <s v="No"/>
    <s v="No"/>
    <s v="No"/>
    <s v="Two"/>
    <s v="No"/>
    <x v="1"/>
    <x v="2"/>
    <n v="1980"/>
    <s v="Jul"/>
    <n v="24"/>
    <d v="1980-07-24T00:00:00"/>
    <x v="1042"/>
    <x v="0"/>
    <s v="tier - 3"/>
    <x v="8"/>
    <m/>
  </r>
  <r>
    <s v="Id1051"/>
    <s v="Yoo"/>
    <n v="29.1"/>
    <n v="5.64"/>
    <s v="yes"/>
    <s v="No"/>
    <s v="No"/>
    <s v="No major surgery"/>
    <s v="No"/>
    <x v="1"/>
    <x v="2"/>
    <n v="1981"/>
    <s v="Dec"/>
    <n v="27"/>
    <d v="1981-12-27T00:00:00"/>
    <x v="1043"/>
    <x v="0"/>
    <s v="tier - 3"/>
    <x v="8"/>
    <m/>
  </r>
  <r>
    <s v="Id1052"/>
    <s v="Rand"/>
    <n v="30.22"/>
    <n v="4.6500000000000004"/>
    <s v="No"/>
    <s v="No"/>
    <s v="No"/>
    <s v="No major surgery"/>
    <s v="No"/>
    <x v="0"/>
    <x v="2"/>
    <n v="1975"/>
    <s v="Nov"/>
    <n v="6"/>
    <d v="1975-11-06T00:00:00"/>
    <x v="1044"/>
    <x v="0"/>
    <s v="tier - 3"/>
    <x v="2"/>
    <m/>
  </r>
  <r>
    <s v="Id1053"/>
    <s v="Wolfe"/>
    <n v="24.29"/>
    <n v="9.0500000000000007"/>
    <s v="No"/>
    <s v="No"/>
    <s v="No"/>
    <s v="No major surgery"/>
    <s v="No"/>
    <x v="2"/>
    <x v="0"/>
    <n v="1980"/>
    <s v="Dec"/>
    <n v="12"/>
    <d v="1980-12-12T00:00:00"/>
    <x v="1045"/>
    <x v="0"/>
    <s v="tier - 1"/>
    <x v="0"/>
    <m/>
  </r>
  <r>
    <s v="Id1054"/>
    <s v="Vance"/>
    <n v="29.39"/>
    <n v="4.5199999999999996"/>
    <s v="yes"/>
    <s v="No"/>
    <s v="No"/>
    <s v="No major surgery"/>
    <s v="No"/>
    <x v="1"/>
    <x v="2"/>
    <n v="1975"/>
    <s v="Aug"/>
    <n v="6"/>
    <d v="1975-08-06T00:00:00"/>
    <x v="1046"/>
    <x v="0"/>
    <s v="tier - 2"/>
    <x v="2"/>
    <m/>
  </r>
  <r>
    <s v="Id1055"/>
    <s v="Burnett"/>
    <n v="25.66"/>
    <n v="4.62"/>
    <s v="yes"/>
    <s v="No"/>
    <s v="No"/>
    <s v="One"/>
    <s v="No"/>
    <x v="1"/>
    <x v="2"/>
    <n v="1975"/>
    <s v="Aug"/>
    <n v="21"/>
    <d v="1975-08-21T00:00:00"/>
    <x v="1047"/>
    <x v="0"/>
    <s v="tier - 1"/>
    <x v="2"/>
    <m/>
  </r>
  <r>
    <s v="Id1056"/>
    <s v="Clason"/>
    <n v="39.11"/>
    <n v="5.87"/>
    <s v="No"/>
    <s v="No"/>
    <s v="No"/>
    <s v="No major surgery"/>
    <s v="No"/>
    <x v="0"/>
    <x v="1"/>
    <n v="1988"/>
    <s v="Sep"/>
    <n v="21"/>
    <d v="1988-09-21T00:00:00"/>
    <x v="1048"/>
    <x v="0"/>
    <s v="tier - 1"/>
    <x v="1"/>
    <m/>
  </r>
  <r>
    <s v="Id1057"/>
    <s v="Donnelly"/>
    <n v="43.78"/>
    <n v="5.71"/>
    <s v="No"/>
    <s v="No"/>
    <s v="No"/>
    <s v="One"/>
    <s v="No"/>
    <x v="0"/>
    <x v="1"/>
    <n v="1975"/>
    <s v="Sep"/>
    <n v="26"/>
    <d v="1975-09-26T00:00:00"/>
    <x v="1049"/>
    <x v="0"/>
    <s v="tier - 3"/>
    <x v="0"/>
    <m/>
  </r>
  <r>
    <s v="Id1058"/>
    <s v="Pietz"/>
    <n v="24.35"/>
    <n v="9.08"/>
    <s v="No"/>
    <s v="No"/>
    <s v="No"/>
    <s v="No major surgery"/>
    <s v="No"/>
    <x v="2"/>
    <x v="0"/>
    <n v="1982"/>
    <s v="Dec"/>
    <n v="6"/>
    <d v="1982-12-06T00:00:00"/>
    <x v="1050"/>
    <x v="0"/>
    <s v="tier - 2"/>
    <x v="11"/>
    <m/>
  </r>
  <r>
    <s v="Id1059"/>
    <s v="Tegenkamp"/>
    <n v="40.299999999999997"/>
    <n v="5.3"/>
    <s v="yes"/>
    <s v="No"/>
    <s v="No"/>
    <s v="Two"/>
    <s v="No"/>
    <x v="0"/>
    <x v="2"/>
    <n v="1987"/>
    <s v="Nov"/>
    <n v="11"/>
    <d v="1987-11-11T00:00:00"/>
    <x v="1051"/>
    <x v="0"/>
    <s v="tier - 2"/>
    <x v="11"/>
    <m/>
  </r>
  <r>
    <s v="Id1060"/>
    <s v="Dover"/>
    <n v="32.774999999999999"/>
    <n v="11.76"/>
    <s v="yes"/>
    <s v="No"/>
    <s v="No"/>
    <s v="No major surgery"/>
    <s v="No"/>
    <x v="0"/>
    <x v="0"/>
    <n v="1983"/>
    <s v="Dec"/>
    <n v="30"/>
    <d v="1983-12-30T00:00:00"/>
    <x v="1052"/>
    <x v="0"/>
    <s v="tier - 1"/>
    <x v="0"/>
    <m/>
  </r>
  <r>
    <s v="Id1061"/>
    <s v="Dockemeyer"/>
    <n v="39.6"/>
    <n v="5.1100000000000003"/>
    <s v="yes"/>
    <s v="No"/>
    <s v="No"/>
    <s v="Two"/>
    <s v="No"/>
    <x v="0"/>
    <x v="2"/>
    <n v="1983"/>
    <s v="Jul"/>
    <n v="25"/>
    <d v="1983-07-25T00:00:00"/>
    <x v="1053"/>
    <x v="0"/>
    <s v="tier - 3"/>
    <x v="0"/>
    <m/>
  </r>
  <r>
    <s v="Id1062"/>
    <s v="Steele"/>
    <n v="30.97"/>
    <n v="5.54"/>
    <s v="No"/>
    <s v="No"/>
    <s v="No"/>
    <s v="Two"/>
    <s v="No"/>
    <x v="0"/>
    <x v="2"/>
    <n v="1973"/>
    <s v="Jul"/>
    <n v="11"/>
    <d v="1973-07-11T00:00:00"/>
    <x v="1054"/>
    <x v="0"/>
    <s v="tier - 1"/>
    <x v="0"/>
    <m/>
  </r>
  <r>
    <s v="Id1063"/>
    <s v="Harel"/>
    <n v="27.645"/>
    <n v="8.8699999999999992"/>
    <s v="yes"/>
    <s v="No"/>
    <s v="No"/>
    <s v="No major surgery"/>
    <s v="No"/>
    <x v="1"/>
    <x v="0"/>
    <n v="1977"/>
    <s v="Sep"/>
    <n v="24"/>
    <d v="1977-09-24T00:00:00"/>
    <x v="1055"/>
    <x v="0"/>
    <s v="tier - 1"/>
    <x v="4"/>
    <m/>
  </r>
  <r>
    <s v="Id1064"/>
    <s v="Aguila"/>
    <n v="34.43"/>
    <n v="5.96"/>
    <s v="yes"/>
    <s v="No"/>
    <s v="No"/>
    <s v="Two"/>
    <s v="No"/>
    <x v="0"/>
    <x v="1"/>
    <n v="1977"/>
    <s v="Nov"/>
    <n v="12"/>
    <d v="1977-11-12T00:00:00"/>
    <x v="1056"/>
    <x v="1"/>
    <s v="tier - 2"/>
    <x v="5"/>
    <m/>
  </r>
  <r>
    <s v="Id1065"/>
    <s v="Vallejo Sarmiento"/>
    <n v="39.6"/>
    <n v="4.4400000000000004"/>
    <s v="yes"/>
    <s v="No"/>
    <s v="Yes"/>
    <s v="One"/>
    <s v="No"/>
    <x v="0"/>
    <x v="2"/>
    <n v="1977"/>
    <s v="Oct"/>
    <n v="15"/>
    <d v="1977-10-15T00:00:00"/>
    <x v="1057"/>
    <x v="0"/>
    <s v="tier - 2"/>
    <x v="0"/>
    <m/>
  </r>
  <r>
    <s v="Id1066"/>
    <s v="Beisheim"/>
    <n v="22.1"/>
    <n v="4.6500000000000004"/>
    <s v="yes"/>
    <s v="No"/>
    <s v="No"/>
    <s v="Two"/>
    <s v="No"/>
    <x v="2"/>
    <x v="2"/>
    <n v="1979"/>
    <s v="Jul"/>
    <n v="17"/>
    <d v="1979-07-17T00:00:00"/>
    <x v="1058"/>
    <x v="2"/>
    <s v="tier - 2"/>
    <x v="10"/>
    <m/>
  </r>
  <r>
    <s v="Id1067"/>
    <s v="Lenhoff"/>
    <n v="33.25"/>
    <n v="5.64"/>
    <s v="yes"/>
    <s v="No"/>
    <s v="Yes"/>
    <s v="One"/>
    <s v="No"/>
    <x v="0"/>
    <x v="2"/>
    <n v="1977"/>
    <s v="Sep"/>
    <n v="2"/>
    <d v="1977-09-02T00:00:00"/>
    <x v="1059"/>
    <x v="0"/>
    <s v="tier - 3"/>
    <x v="2"/>
    <m/>
  </r>
  <r>
    <s v="Id1068"/>
    <s v="Wehrwein"/>
    <n v="33.33"/>
    <n v="10.19"/>
    <s v="No"/>
    <s v="No"/>
    <s v="No"/>
    <s v="No major surgery"/>
    <s v="No"/>
    <x v="0"/>
    <x v="0"/>
    <n v="1975"/>
    <s v="Aug"/>
    <n v="3"/>
    <d v="1975-08-03T00:00:00"/>
    <x v="1060"/>
    <x v="0"/>
    <s v="tier - 2"/>
    <x v="12"/>
    <m/>
  </r>
  <r>
    <s v="Id1069"/>
    <s v="Wallace"/>
    <n v="30.5"/>
    <n v="10.79"/>
    <s v="No"/>
    <s v="No"/>
    <s v="No"/>
    <s v="No major surgery"/>
    <s v="No"/>
    <x v="0"/>
    <x v="0"/>
    <n v="1965"/>
    <s v="Oct"/>
    <n v="21"/>
    <d v="1965-10-21T00:00:00"/>
    <x v="1061"/>
    <x v="1"/>
    <s v="tier - 2"/>
    <x v="1"/>
    <m/>
  </r>
  <r>
    <s v="Id1070"/>
    <s v="Markowitz"/>
    <n v="30.3"/>
    <n v="4.24"/>
    <s v="No"/>
    <s v="No"/>
    <s v="No"/>
    <s v="No major surgery"/>
    <s v="No"/>
    <x v="0"/>
    <x v="2"/>
    <n v="1969"/>
    <s v="Aug"/>
    <n v="10"/>
    <d v="1969-08-10T00:00:00"/>
    <x v="1062"/>
    <x v="0"/>
    <s v="tier - 3"/>
    <x v="0"/>
    <m/>
  </r>
  <r>
    <s v="Id1071"/>
    <s v="Vos"/>
    <n v="26.22"/>
    <n v="5.83"/>
    <s v="No"/>
    <s v="No"/>
    <s v="No"/>
    <s v="Two"/>
    <s v="No"/>
    <x v="1"/>
    <x v="1"/>
    <n v="1974"/>
    <s v="Aug"/>
    <n v="16"/>
    <d v="1974-08-16T00:00:00"/>
    <x v="1063"/>
    <x v="0"/>
    <s v="tier - 1"/>
    <x v="1"/>
    <m/>
  </r>
  <r>
    <s v="Id1072"/>
    <s v="McLeod"/>
    <n v="29.99"/>
    <n v="11.85"/>
    <s v="No"/>
    <s v="No"/>
    <s v="No"/>
    <s v="No major surgery"/>
    <s v="No"/>
    <x v="0"/>
    <x v="0"/>
    <n v="1973"/>
    <s v="Oct"/>
    <n v="11"/>
    <d v="1973-10-11T00:00:00"/>
    <x v="1064"/>
    <x v="0"/>
    <s v="tier - 1"/>
    <x v="12"/>
    <m/>
  </r>
  <r>
    <s v="Id1073"/>
    <s v="Balcom"/>
    <n v="36.380000000000003"/>
    <n v="5.98"/>
    <s v="No"/>
    <s v="No"/>
    <s v="No"/>
    <s v="One"/>
    <s v="No"/>
    <x v="0"/>
    <x v="1"/>
    <n v="1980"/>
    <s v="Oct"/>
    <n v="28"/>
    <d v="1980-10-28T00:00:00"/>
    <x v="1065"/>
    <x v="0"/>
    <s v="tier - 3"/>
    <x v="11"/>
    <m/>
  </r>
  <r>
    <s v="Id1074"/>
    <s v="Dirth"/>
    <n v="31.16"/>
    <n v="4.26"/>
    <s v="yes"/>
    <s v="No"/>
    <s v="Yes"/>
    <s v="One"/>
    <s v="No"/>
    <x v="0"/>
    <x v="2"/>
    <n v="1973"/>
    <s v="Jun"/>
    <n v="25"/>
    <d v="1973-06-25T00:00:00"/>
    <x v="1066"/>
    <x v="1"/>
    <s v="tier - 3"/>
    <x v="2"/>
    <m/>
  </r>
  <r>
    <s v="Id1075"/>
    <s v="Inglish"/>
    <n v="25.55"/>
    <n v="4.96"/>
    <s v="yes"/>
    <s v="No"/>
    <s v="No"/>
    <s v="One"/>
    <s v="No"/>
    <x v="1"/>
    <x v="2"/>
    <n v="1976"/>
    <s v="Jun"/>
    <n v="17"/>
    <d v="1976-06-17T00:00:00"/>
    <x v="1067"/>
    <x v="0"/>
    <s v="tier - 3"/>
    <x v="1"/>
    <m/>
  </r>
  <r>
    <s v="Id1076"/>
    <s v="Matthews"/>
    <n v="28.77"/>
    <n v="4"/>
    <s v="yes"/>
    <s v="No"/>
    <s v="No"/>
    <s v="No major surgery"/>
    <s v="No"/>
    <x v="1"/>
    <x v="2"/>
    <n v="1999"/>
    <s v="Aug"/>
    <n v="23"/>
    <d v="1999-08-23T00:00:00"/>
    <x v="1068"/>
    <x v="0"/>
    <s v="tier - 3"/>
    <x v="2"/>
    <m/>
  </r>
  <r>
    <s v="Id1077"/>
    <s v="Massa-Musiak"/>
    <n v="23.14"/>
    <n v="4.1500000000000004"/>
    <s v="yes"/>
    <s v="No"/>
    <s v="No"/>
    <s v="One"/>
    <s v="No"/>
    <x v="2"/>
    <x v="2"/>
    <n v="1969"/>
    <s v="Sep"/>
    <n v="9"/>
    <d v="1969-09-09T00:00:00"/>
    <x v="1069"/>
    <x v="0"/>
    <s v="tier - 1"/>
    <x v="0"/>
    <m/>
  </r>
  <r>
    <s v="Id1078"/>
    <s v="Bailey"/>
    <n v="39.6"/>
    <n v="11.36"/>
    <s v="No"/>
    <s v="No"/>
    <s v="No"/>
    <s v="No major surgery"/>
    <s v="No"/>
    <x v="0"/>
    <x v="0"/>
    <n v="1974"/>
    <s v="Sep"/>
    <n v="6"/>
    <d v="1974-09-06T00:00:00"/>
    <x v="1070"/>
    <x v="0"/>
    <s v="tier - 3"/>
    <x v="1"/>
    <m/>
  </r>
  <r>
    <s v="Id1079"/>
    <s v="Jacoby"/>
    <n v="29.2"/>
    <n v="7.53"/>
    <s v="No"/>
    <s v="No"/>
    <s v="No"/>
    <s v="No major surgery"/>
    <s v="No"/>
    <x v="1"/>
    <x v="0"/>
    <n v="1971"/>
    <s v="Aug"/>
    <n v="23"/>
    <d v="1971-08-23T00:00:00"/>
    <x v="1071"/>
    <x v="0"/>
    <s v="tier - 3"/>
    <x v="2"/>
    <m/>
  </r>
  <r>
    <s v="Id1080"/>
    <s v="Crimmings"/>
    <n v="32.774999999999999"/>
    <n v="7.95"/>
    <s v="No"/>
    <s v="No"/>
    <s v="No"/>
    <s v="No major surgery"/>
    <s v="No"/>
    <x v="0"/>
    <x v="0"/>
    <n v="1971"/>
    <s v="Jun"/>
    <n v="18"/>
    <d v="1971-06-18T00:00:00"/>
    <x v="1072"/>
    <x v="0"/>
    <s v="tier - 1"/>
    <x v="2"/>
    <m/>
  </r>
  <r>
    <s v="Id1081"/>
    <s v="Crane"/>
    <n v="24.035"/>
    <n v="8.5"/>
    <s v="No"/>
    <s v="No"/>
    <s v="No"/>
    <s v="No major surgery"/>
    <s v="No"/>
    <x v="2"/>
    <x v="0"/>
    <n v="1965"/>
    <s v="Aug"/>
    <n v="29"/>
    <d v="1965-08-29T00:00:00"/>
    <x v="1073"/>
    <x v="1"/>
    <s v="tier - 2"/>
    <x v="0"/>
    <m/>
  </r>
  <r>
    <s v="Id1082"/>
    <s v="Swartzfager"/>
    <n v="30.55"/>
    <n v="5.89"/>
    <s v="No"/>
    <s v="No"/>
    <s v="Yes"/>
    <s v="One"/>
    <s v="No"/>
    <x v="0"/>
    <x v="1"/>
    <n v="2001"/>
    <s v="Nov"/>
    <n v="7"/>
    <d v="2001-11-07T00:00:00"/>
    <x v="1074"/>
    <x v="0"/>
    <s v="tier - 3"/>
    <x v="9"/>
    <m/>
  </r>
  <r>
    <s v="Id1083"/>
    <s v="Clevenger"/>
    <n v="28.81"/>
    <n v="8.76"/>
    <s v="No"/>
    <s v="No"/>
    <s v="No"/>
    <s v="Two"/>
    <s v="No"/>
    <x v="1"/>
    <x v="0"/>
    <n v="1976"/>
    <s v="Jun"/>
    <n v="14"/>
    <d v="1976-06-14T00:00:00"/>
    <x v="1075"/>
    <x v="0"/>
    <s v="tier - 1"/>
    <x v="2"/>
    <m/>
  </r>
  <r>
    <s v="Id1084"/>
    <s v="Reichardt"/>
    <n v="31.66"/>
    <n v="4.1100000000000003"/>
    <s v="No"/>
    <s v="No"/>
    <s v="No"/>
    <s v="No major surgery"/>
    <s v="No"/>
    <x v="0"/>
    <x v="2"/>
    <n v="1976"/>
    <s v="Oct"/>
    <n v="19"/>
    <d v="1976-10-19T00:00:00"/>
    <x v="1076"/>
    <x v="0"/>
    <s v="tier - 3"/>
    <x v="8"/>
    <m/>
  </r>
  <r>
    <s v="Id1085"/>
    <s v="Morton"/>
    <n v="28.215"/>
    <n v="7.56"/>
    <s v="yes"/>
    <s v="No"/>
    <s v="No"/>
    <s v="One"/>
    <s v="No"/>
    <x v="1"/>
    <x v="0"/>
    <n v="1988"/>
    <s v="Aug"/>
    <n v="22"/>
    <d v="1988-08-22T00:00:00"/>
    <x v="1077"/>
    <x v="0"/>
    <s v="tier - 1"/>
    <x v="7"/>
    <m/>
  </r>
  <r>
    <s v="Id1086"/>
    <s v="Sunstrum"/>
    <n v="26.12"/>
    <n v="4.17"/>
    <s v="yes"/>
    <s v="No"/>
    <s v="Yes"/>
    <s v="One"/>
    <s v="No"/>
    <x v="1"/>
    <x v="2"/>
    <n v="1976"/>
    <s v="Jul"/>
    <n v="14"/>
    <d v="1976-07-14T00:00:00"/>
    <x v="1078"/>
    <x v="0"/>
    <s v="tier - 3"/>
    <x v="2"/>
    <m/>
  </r>
  <r>
    <s v="Id1087"/>
    <s v="Frownfelter"/>
    <n v="36.630000000000003"/>
    <n v="11.42"/>
    <s v="No"/>
    <s v="No"/>
    <s v="No"/>
    <s v="Two"/>
    <s v="No"/>
    <x v="0"/>
    <x v="0"/>
    <n v="1972"/>
    <s v="Nov"/>
    <n v="14"/>
    <d v="1972-11-14T00:00:00"/>
    <x v="1079"/>
    <x v="1"/>
    <s v="tier - 1"/>
    <x v="1"/>
    <m/>
  </r>
  <r>
    <s v="Id1088"/>
    <s v="Richter"/>
    <n v="33.344999999999999"/>
    <n v="7.33"/>
    <s v="No"/>
    <s v="No"/>
    <s v="No"/>
    <s v="Two"/>
    <s v="No"/>
    <x v="0"/>
    <x v="0"/>
    <n v="1972"/>
    <s v="Nov"/>
    <n v="22"/>
    <d v="1972-11-22T00:00:00"/>
    <x v="1080"/>
    <x v="1"/>
    <s v="tier - 2"/>
    <x v="1"/>
    <m/>
  </r>
  <r>
    <s v="Id1089"/>
    <s v="England"/>
    <n v="27.11"/>
    <n v="6.7"/>
    <s v="No"/>
    <s v="No"/>
    <s v="No"/>
    <s v="No major surgery"/>
    <s v="No"/>
    <x v="1"/>
    <x v="0"/>
    <n v="1974"/>
    <s v="Jun"/>
    <n v="18"/>
    <d v="1974-06-18T00:00:00"/>
    <x v="1081"/>
    <x v="0"/>
    <s v="tier - 3"/>
    <x v="0"/>
    <m/>
  </r>
  <r>
    <s v="Id1090"/>
    <s v="McLean"/>
    <n v="26.6"/>
    <n v="5.27"/>
    <s v="yes"/>
    <s v="No"/>
    <s v="Yes"/>
    <s v="One"/>
    <s v="No"/>
    <x v="1"/>
    <x v="2"/>
    <n v="1973"/>
    <s v="Sep"/>
    <n v="9"/>
    <d v="1973-09-09T00:00:00"/>
    <x v="1082"/>
    <x v="0"/>
    <s v="tier - 3"/>
    <x v="1"/>
    <m/>
  </r>
  <r>
    <s v="Id1091"/>
    <s v="Gardner"/>
    <n v="30.41"/>
    <n v="7.72"/>
    <s v="No"/>
    <s v="No"/>
    <s v="No"/>
    <s v="No major surgery"/>
    <s v="No"/>
    <x v="0"/>
    <x v="0"/>
    <n v="1978"/>
    <s v="Dec"/>
    <n v="16"/>
    <d v="1978-12-16T00:00:00"/>
    <x v="1083"/>
    <x v="0"/>
    <s v="tier - 3"/>
    <x v="12"/>
    <m/>
  </r>
  <r>
    <s v="Id1092"/>
    <s v="Lane"/>
    <n v="28.98"/>
    <n v="8.68"/>
    <s v="No"/>
    <s v="No"/>
    <s v="No"/>
    <s v="Two"/>
    <s v="No"/>
    <x v="1"/>
    <x v="0"/>
    <n v="1997"/>
    <s v="Nov"/>
    <n v="28"/>
    <d v="1997-11-28T00:00:00"/>
    <x v="1084"/>
    <x v="0"/>
    <s v="tier - 2"/>
    <x v="1"/>
    <m/>
  </r>
  <r>
    <s v="Id1093"/>
    <s v="Vonachen"/>
    <n v="31.24"/>
    <n v="9.8000000000000007"/>
    <s v="No"/>
    <s v="No"/>
    <s v="No"/>
    <s v="No major surgery"/>
    <s v="No"/>
    <x v="0"/>
    <x v="0"/>
    <n v="1967"/>
    <s v="Sep"/>
    <n v="6"/>
    <d v="1967-09-06T00:00:00"/>
    <x v="1085"/>
    <x v="1"/>
    <s v="tier - 2"/>
    <x v="0"/>
    <m/>
  </r>
  <r>
    <s v="Id1094"/>
    <s v="Smith"/>
    <n v="31.54"/>
    <n v="4.4400000000000004"/>
    <s v="No"/>
    <s v="No"/>
    <s v="No"/>
    <s v="No major surgery"/>
    <s v="No"/>
    <x v="0"/>
    <x v="2"/>
    <n v="1975"/>
    <s v="Jul"/>
    <n v="7"/>
    <d v="1975-07-07T00:00:00"/>
    <x v="1086"/>
    <x v="0"/>
    <s v="tier - 2"/>
    <x v="1"/>
    <m/>
  </r>
  <r>
    <s v="Id1095"/>
    <s v="Kidwell"/>
    <n v="38.6"/>
    <n v="7.19"/>
    <s v="yes"/>
    <s v="No"/>
    <s v="No"/>
    <s v="Two"/>
    <s v="No"/>
    <x v="0"/>
    <x v="0"/>
    <n v="1972"/>
    <s v="Jun"/>
    <n v="6"/>
    <d v="1972-06-06T00:00:00"/>
    <x v="1087"/>
    <x v="0"/>
    <s v="tier - 1"/>
    <x v="2"/>
    <m/>
  </r>
  <r>
    <s v="Id1096"/>
    <s v="Betancourth"/>
    <n v="37.950000000000003"/>
    <n v="6.06"/>
    <s v="No"/>
    <s v="No"/>
    <s v="No"/>
    <s v="No major surgery"/>
    <s v="No"/>
    <x v="0"/>
    <x v="1"/>
    <n v="1976"/>
    <s v="Dec"/>
    <n v="25"/>
    <d v="1976-12-25T00:00:00"/>
    <x v="1088"/>
    <x v="1"/>
    <s v="tier - 2"/>
    <x v="0"/>
    <m/>
  </r>
  <r>
    <s v="Id1097"/>
    <s v="Henstrom"/>
    <n v="38.97"/>
    <n v="5.12"/>
    <s v="No"/>
    <s v="No"/>
    <s v="No"/>
    <s v="No major surgery"/>
    <s v="No"/>
    <x v="0"/>
    <x v="2"/>
    <n v="1992"/>
    <s v="Sep"/>
    <n v="27"/>
    <d v="1992-09-27T00:00:00"/>
    <x v="1089"/>
    <x v="0"/>
    <s v="tier - 3"/>
    <x v="14"/>
    <m/>
  </r>
  <r>
    <s v="Id1098"/>
    <s v="Pereira"/>
    <n v="21.2"/>
    <n v="10.72"/>
    <s v="No"/>
    <s v="No"/>
    <s v="No"/>
    <s v="No major surgery"/>
    <s v="No"/>
    <x v="2"/>
    <x v="0"/>
    <n v="1974"/>
    <s v="Aug"/>
    <n v="17"/>
    <d v="1974-08-17T00:00:00"/>
    <x v="1090"/>
    <x v="1"/>
    <s v="tier - 2"/>
    <x v="5"/>
    <m/>
  </r>
  <r>
    <s v="Id1099"/>
    <s v="Black"/>
    <n v="23.96"/>
    <n v="9.58"/>
    <s v="yes"/>
    <s v="No"/>
    <s v="Yes"/>
    <s v="One"/>
    <s v="No"/>
    <x v="2"/>
    <x v="0"/>
    <n v="1983"/>
    <s v="Jul"/>
    <n v="15"/>
    <d v="1983-07-15T00:00:00"/>
    <x v="1091"/>
    <x v="0"/>
    <s v="tier - 3"/>
    <x v="1"/>
    <m/>
  </r>
  <r>
    <s v="Id1100"/>
    <s v="Brown"/>
    <n v="35.93"/>
    <n v="6.4"/>
    <s v="yes"/>
    <s v="No"/>
    <s v="No"/>
    <s v="One"/>
    <s v="No"/>
    <x v="0"/>
    <x v="1"/>
    <n v="1974"/>
    <s v="Sep"/>
    <n v="8"/>
    <d v="1974-09-08T00:00:00"/>
    <x v="1092"/>
    <x v="1"/>
    <s v="tier - 2"/>
    <x v="2"/>
    <m/>
  </r>
  <r>
    <s v="Id1101"/>
    <s v="Reasoner"/>
    <n v="26.11"/>
    <n v="6.8"/>
    <s v="yes"/>
    <s v="No"/>
    <s v="No"/>
    <s v="Two"/>
    <s v="No"/>
    <x v="1"/>
    <x v="0"/>
    <n v="1974"/>
    <s v="Jul"/>
    <n v="21"/>
    <d v="1974-07-21T00:00:00"/>
    <x v="1093"/>
    <x v="0"/>
    <s v="tier - 2"/>
    <x v="0"/>
    <m/>
  </r>
  <r>
    <s v="Id1102"/>
    <s v="Wandzilak"/>
    <n v="32.299999999999997"/>
    <n v="9.48"/>
    <s v="No"/>
    <s v="No"/>
    <s v="No"/>
    <s v="Two"/>
    <s v="No"/>
    <x v="0"/>
    <x v="0"/>
    <n v="1973"/>
    <s v="Oct"/>
    <n v="11"/>
    <d v="1973-10-11T00:00:00"/>
    <x v="1094"/>
    <x v="0"/>
    <s v="tier - 1"/>
    <x v="1"/>
    <m/>
  </r>
  <r>
    <s v="Id1103"/>
    <s v="Carver"/>
    <n v="28.69"/>
    <n v="7.45"/>
    <s v="No"/>
    <s v="No"/>
    <s v="No"/>
    <s v="Two"/>
    <s v="No"/>
    <x v="1"/>
    <x v="0"/>
    <n v="1979"/>
    <s v="Dec"/>
    <n v="16"/>
    <d v="1979-12-16T00:00:00"/>
    <x v="1095"/>
    <x v="0"/>
    <s v="tier - 1"/>
    <x v="7"/>
    <m/>
  </r>
  <r>
    <s v="Id1104"/>
    <s v="Borror"/>
    <n v="31.28"/>
    <n v="6.94"/>
    <s v="yes"/>
    <s v="No"/>
    <s v="No"/>
    <s v="One"/>
    <s v="No"/>
    <x v="0"/>
    <x v="0"/>
    <n v="1993"/>
    <s v="Dec"/>
    <n v="1"/>
    <d v="1993-12-01T00:00:00"/>
    <x v="1096"/>
    <x v="0"/>
    <s v="tier - 3"/>
    <x v="14"/>
    <m/>
  </r>
  <r>
    <s v="Id1105"/>
    <s v="Saad"/>
    <n v="30.21"/>
    <n v="7.83"/>
    <s v="No"/>
    <s v="No"/>
    <s v="No"/>
    <s v="No major surgery"/>
    <s v="No"/>
    <x v="0"/>
    <x v="0"/>
    <n v="1972"/>
    <s v="Dec"/>
    <n v="7"/>
    <d v="1972-12-07T00:00:00"/>
    <x v="1097"/>
    <x v="0"/>
    <s v="tier - 2"/>
    <x v="0"/>
    <m/>
  </r>
  <r>
    <s v="Id1106"/>
    <s v="Paul"/>
    <n v="38.28"/>
    <n v="10.17"/>
    <s v="yes"/>
    <s v="No"/>
    <s v="No"/>
    <s v="No major surgery"/>
    <s v="No"/>
    <x v="0"/>
    <x v="0"/>
    <n v="1972"/>
    <s v="Dec"/>
    <n v="2"/>
    <d v="1972-12-02T00:00:00"/>
    <x v="1098"/>
    <x v="1"/>
    <s v="tier - 2"/>
    <x v="0"/>
    <m/>
  </r>
  <r>
    <s v="Id1107"/>
    <s v="Trail"/>
    <n v="29.9"/>
    <n v="8.9600000000000009"/>
    <s v="yes"/>
    <s v="No"/>
    <s v="No"/>
    <s v="No major surgery"/>
    <s v="No"/>
    <x v="1"/>
    <x v="0"/>
    <n v="1977"/>
    <s v="Nov"/>
    <n v="4"/>
    <d v="1977-11-04T00:00:00"/>
    <x v="1099"/>
    <x v="0"/>
    <s v="tier - 2"/>
    <x v="8"/>
    <m/>
  </r>
  <r>
    <s v="Id1108"/>
    <s v="Benton"/>
    <n v="23.18"/>
    <n v="6.96"/>
    <s v="yes"/>
    <s v="No"/>
    <s v="No"/>
    <s v="Two"/>
    <s v="No"/>
    <x v="2"/>
    <x v="0"/>
    <n v="1965"/>
    <s v="Nov"/>
    <n v="9"/>
    <d v="1965-11-09T00:00:00"/>
    <x v="1100"/>
    <x v="1"/>
    <s v="tier - 1"/>
    <x v="2"/>
    <m/>
  </r>
  <r>
    <s v="Id1109"/>
    <s v="Bauman"/>
    <n v="33.020000000000003"/>
    <n v="5.07"/>
    <s v="yes"/>
    <s v="No"/>
    <s v="No"/>
    <s v="No major surgery"/>
    <s v="No"/>
    <x v="0"/>
    <x v="2"/>
    <n v="1977"/>
    <s v="Dec"/>
    <n v="2"/>
    <d v="1977-12-02T00:00:00"/>
    <x v="1101"/>
    <x v="0"/>
    <s v="tier - 1"/>
    <x v="2"/>
    <m/>
  </r>
  <r>
    <s v="Id1110"/>
    <s v="Bakula"/>
    <n v="27.29"/>
    <n v="5.85"/>
    <s v="No"/>
    <s v="No"/>
    <s v="No"/>
    <s v="Two"/>
    <s v="No"/>
    <x v="1"/>
    <x v="1"/>
    <n v="1970"/>
    <s v="Aug"/>
    <n v="12"/>
    <d v="1970-08-12T00:00:00"/>
    <x v="1102"/>
    <x v="1"/>
    <s v="tier - 3"/>
    <x v="0"/>
    <m/>
  </r>
  <r>
    <s v="Id1111"/>
    <s v="Edwards"/>
    <n v="23.18"/>
    <n v="10.56"/>
    <s v="No"/>
    <s v="No"/>
    <s v="No"/>
    <s v="Two"/>
    <s v="No"/>
    <x v="2"/>
    <x v="0"/>
    <n v="1970"/>
    <s v="Oct"/>
    <n v="18"/>
    <d v="1970-10-18T00:00:00"/>
    <x v="1103"/>
    <x v="1"/>
    <s v="tier - 2"/>
    <x v="2"/>
    <m/>
  </r>
  <r>
    <s v="Id1112"/>
    <s v="Davis"/>
    <n v="32.659999999999997"/>
    <n v="8.92"/>
    <s v="yes"/>
    <s v="No"/>
    <s v="No"/>
    <s v="No major surgery"/>
    <s v="No"/>
    <x v="0"/>
    <x v="0"/>
    <n v="1982"/>
    <s v="Dec"/>
    <n v="8"/>
    <d v="1982-12-08T00:00:00"/>
    <x v="1104"/>
    <x v="0"/>
    <s v="tier - 1"/>
    <x v="1"/>
    <m/>
  </r>
  <r>
    <s v="Id1113"/>
    <s v="Weiler"/>
    <n v="30.78"/>
    <n v="8.6300000000000008"/>
    <s v="No"/>
    <s v="No"/>
    <s v="No"/>
    <s v="No major surgery"/>
    <s v="No"/>
    <x v="0"/>
    <x v="0"/>
    <n v="1990"/>
    <s v="Aug"/>
    <n v="23"/>
    <d v="1990-08-23T00:00:00"/>
    <x v="1105"/>
    <x v="0"/>
    <s v="tier - 2"/>
    <x v="11"/>
    <m/>
  </r>
  <r>
    <s v="Id1114"/>
    <s v="Schaaf"/>
    <n v="47.2"/>
    <n v="6.29"/>
    <s v="yes"/>
    <s v="No"/>
    <s v="Yes"/>
    <s v="One"/>
    <s v="No"/>
    <x v="0"/>
    <x v="1"/>
    <n v="1970"/>
    <s v="Oct"/>
    <n v="24"/>
    <d v="1970-10-24T00:00:00"/>
    <x v="1106"/>
    <x v="0"/>
    <s v="tier - 2"/>
    <x v="1"/>
    <m/>
  </r>
  <r>
    <s v="Id1115"/>
    <s v="Sack"/>
    <n v="31.6"/>
    <n v="5.75"/>
    <s v="No"/>
    <s v="No"/>
    <s v="No"/>
    <s v="Two"/>
    <s v="No"/>
    <x v="0"/>
    <x v="1"/>
    <n v="1971"/>
    <s v="Dec"/>
    <n v="29"/>
    <d v="1971-12-29T00:00:00"/>
    <x v="1107"/>
    <x v="1"/>
    <s v="tier - 1"/>
    <x v="1"/>
    <m/>
  </r>
  <r>
    <s v="Id1116"/>
    <s v="Chenard"/>
    <n v="33.914999999999999"/>
    <n v="6.66"/>
    <s v="yes"/>
    <s v="No"/>
    <s v="No"/>
    <s v="One"/>
    <s v="No"/>
    <x v="0"/>
    <x v="0"/>
    <n v="1973"/>
    <s v="Dec"/>
    <n v="25"/>
    <d v="1973-12-25T00:00:00"/>
    <x v="1108"/>
    <x v="0"/>
    <s v="tier - 3"/>
    <x v="2"/>
    <m/>
  </r>
  <r>
    <s v="Id1117"/>
    <s v="Williamson"/>
    <n v="23.54"/>
    <n v="5.0999999999999996"/>
    <s v="No"/>
    <s v="No"/>
    <s v="No"/>
    <s v="Two"/>
    <s v="No"/>
    <x v="2"/>
    <x v="2"/>
    <n v="1976"/>
    <s v="Sep"/>
    <n v="10"/>
    <d v="1976-09-10T00:00:00"/>
    <x v="1109"/>
    <x v="0"/>
    <s v="tier - 1"/>
    <x v="1"/>
    <m/>
  </r>
  <r>
    <s v="Id1118"/>
    <s v="Dollas"/>
    <n v="27.074999999999999"/>
    <n v="4.41"/>
    <s v="No"/>
    <s v="No"/>
    <s v="No"/>
    <s v="Two"/>
    <s v="No"/>
    <x v="1"/>
    <x v="2"/>
    <n v="1986"/>
    <s v="Dec"/>
    <n v="25"/>
    <d v="1986-12-25T00:00:00"/>
    <x v="1110"/>
    <x v="0"/>
    <s v="tier - 3"/>
    <x v="11"/>
    <m/>
  </r>
  <r>
    <s v="Id1119"/>
    <s v="Sprague"/>
    <n v="25.8"/>
    <n v="5.52"/>
    <s v="yes"/>
    <s v="No"/>
    <s v="No"/>
    <s v="No major surgery"/>
    <s v="No"/>
    <x v="1"/>
    <x v="2"/>
    <n v="1981"/>
    <s v="Dec"/>
    <n v="5"/>
    <d v="1981-12-05T00:00:00"/>
    <x v="1111"/>
    <x v="0"/>
    <s v="tier - 3"/>
    <x v="4"/>
    <m/>
  </r>
  <r>
    <s v="Id1120"/>
    <s v="Michell"/>
    <n v="36.1"/>
    <n v="4.62"/>
    <s v="yes"/>
    <s v="No"/>
    <s v="Yes"/>
    <s v="One"/>
    <s v="No"/>
    <x v="0"/>
    <x v="2"/>
    <n v="1975"/>
    <s v="Dec"/>
    <n v="6"/>
    <d v="1975-12-06T00:00:00"/>
    <x v="1112"/>
    <x v="1"/>
    <s v="tier - 3"/>
    <x v="3"/>
    <m/>
  </r>
  <r>
    <s v="Id1121"/>
    <s v="Datwyler"/>
    <n v="30.495000000000001"/>
    <n v="5.74"/>
    <s v="yes"/>
    <s v="No"/>
    <s v="Yes"/>
    <s v="One"/>
    <s v="No"/>
    <x v="0"/>
    <x v="1"/>
    <n v="1980"/>
    <s v="Oct"/>
    <n v="5"/>
    <d v="1980-10-05T00:00:00"/>
    <x v="1113"/>
    <x v="0"/>
    <s v="tier - 1"/>
    <x v="11"/>
    <m/>
  </r>
  <r>
    <s v="Id1122"/>
    <s v="Mead"/>
    <n v="21.4"/>
    <n v="6.3"/>
    <s v="yes"/>
    <s v="No"/>
    <s v="Yes"/>
    <s v="One"/>
    <s v="No"/>
    <x v="2"/>
    <x v="1"/>
    <n v="1974"/>
    <s v="Aug"/>
    <n v="21"/>
    <d v="1974-08-21T00:00:00"/>
    <x v="1114"/>
    <x v="0"/>
    <s v="tier - 1"/>
    <x v="1"/>
    <m/>
  </r>
  <r>
    <s v="Id1123"/>
    <s v="Kennedy"/>
    <n v="32.299999999999997"/>
    <n v="10.27"/>
    <s v="No"/>
    <s v="No"/>
    <s v="No"/>
    <s v="No major surgery"/>
    <s v="No"/>
    <x v="0"/>
    <x v="0"/>
    <n v="1971"/>
    <s v="Aug"/>
    <n v="6"/>
    <d v="1971-08-06T00:00:00"/>
    <x v="1115"/>
    <x v="0"/>
    <s v="tier - 1"/>
    <x v="2"/>
    <m/>
  </r>
  <r>
    <s v="Id1124"/>
    <s v="Czech"/>
    <n v="29.78"/>
    <n v="5.85"/>
    <s v="No"/>
    <s v="No"/>
    <s v="Yes"/>
    <s v="One"/>
    <s v="No"/>
    <x v="1"/>
    <x v="1"/>
    <n v="1973"/>
    <s v="Oct"/>
    <n v="27"/>
    <d v="1973-10-27T00:00:00"/>
    <x v="1116"/>
    <x v="1"/>
    <s v="tier - 2"/>
    <x v="5"/>
    <m/>
  </r>
  <r>
    <s v="Id1125"/>
    <s v="O'Brien"/>
    <n v="34.76"/>
    <n v="5.92"/>
    <s v="yes"/>
    <s v="No"/>
    <s v="No"/>
    <s v="One"/>
    <s v="No"/>
    <x v="0"/>
    <x v="1"/>
    <n v="1971"/>
    <s v="Jul"/>
    <n v="2"/>
    <d v="1971-07-02T00:00:00"/>
    <x v="1117"/>
    <x v="0"/>
    <s v="tier - 3"/>
    <x v="0"/>
    <m/>
  </r>
  <r>
    <s v="Id1126"/>
    <s v="Bachman"/>
    <n v="18.335000000000001"/>
    <n v="10.01"/>
    <s v="yes"/>
    <s v="No"/>
    <s v="No"/>
    <s v="Two"/>
    <s v="No"/>
    <x v="3"/>
    <x v="0"/>
    <n v="1969"/>
    <s v="Nov"/>
    <n v="26"/>
    <d v="1969-11-26T00:00:00"/>
    <x v="1118"/>
    <x v="0"/>
    <s v="tier - 3"/>
    <x v="0"/>
    <m/>
  </r>
  <r>
    <s v="Id1127"/>
    <s v="Bednar"/>
    <n v="32.299999999999997"/>
    <n v="9.59"/>
    <s v="No"/>
    <s v="No"/>
    <s v="No"/>
    <s v="No major surgery"/>
    <s v="No"/>
    <x v="0"/>
    <x v="0"/>
    <n v="1973"/>
    <s v="Oct"/>
    <n v="16"/>
    <d v="1973-10-16T00:00:00"/>
    <x v="1119"/>
    <x v="0"/>
    <s v="tier - 3"/>
    <x v="6"/>
    <m/>
  </r>
  <r>
    <s v="Id1128"/>
    <s v="Daye"/>
    <n v="27.74"/>
    <n v="10.37"/>
    <s v="No"/>
    <s v="No"/>
    <s v="No"/>
    <s v="No major surgery"/>
    <s v="No"/>
    <x v="1"/>
    <x v="0"/>
    <n v="1973"/>
    <s v="Sep"/>
    <n v="18"/>
    <d v="1973-09-18T00:00:00"/>
    <x v="1120"/>
    <x v="1"/>
    <s v="tier - 3"/>
    <x v="5"/>
    <m/>
  </r>
  <r>
    <s v="Id1129"/>
    <s v="Clarke"/>
    <n v="24"/>
    <n v="4.01"/>
    <s v="yes"/>
    <s v="No"/>
    <s v="No"/>
    <s v="One"/>
    <s v="No"/>
    <x v="2"/>
    <x v="2"/>
    <n v="1976"/>
    <s v="Nov"/>
    <n v="3"/>
    <d v="1976-11-03T00:00:00"/>
    <x v="1121"/>
    <x v="0"/>
    <s v="tier - 1"/>
    <x v="1"/>
    <m/>
  </r>
  <r>
    <s v="Id1130"/>
    <s v="Koren"/>
    <n v="31.78"/>
    <n v="4.24"/>
    <s v="yes"/>
    <s v="No"/>
    <s v="Yes"/>
    <s v="One"/>
    <s v="No"/>
    <x v="0"/>
    <x v="2"/>
    <n v="1973"/>
    <s v="Oct"/>
    <n v="16"/>
    <d v="1973-10-16T00:00:00"/>
    <x v="1122"/>
    <x v="1"/>
    <s v="tier - 3"/>
    <x v="0"/>
    <m/>
  </r>
  <r>
    <s v="Id1131"/>
    <s v="Kuramoto"/>
    <n v="32.25"/>
    <n v="5.36"/>
    <s v="yes"/>
    <s v="No"/>
    <s v="No"/>
    <s v="No major surgery"/>
    <s v="No"/>
    <x v="0"/>
    <x v="2"/>
    <n v="1963"/>
    <s v="Jun"/>
    <n v="8"/>
    <d v="1963-06-08T00:00:00"/>
    <x v="1123"/>
    <x v="1"/>
    <s v="tier - 1"/>
    <x v="0"/>
    <m/>
  </r>
  <r>
    <s v="Id1132"/>
    <s v="Lynn"/>
    <n v="30.114999999999998"/>
    <n v="4.99"/>
    <s v="No"/>
    <s v="No"/>
    <s v="No"/>
    <s v="Two"/>
    <s v="No"/>
    <x v="0"/>
    <x v="2"/>
    <n v="1977"/>
    <s v="Oct"/>
    <n v="12"/>
    <d v="1977-10-12T00:00:00"/>
    <x v="1124"/>
    <x v="0"/>
    <s v="tier - 1"/>
    <x v="8"/>
    <m/>
  </r>
  <r>
    <s v="Id1133"/>
    <s v="Dierksen"/>
    <n v="22.41"/>
    <n v="8.68"/>
    <s v="No"/>
    <s v="No"/>
    <s v="No"/>
    <s v="No major surgery"/>
    <s v="No"/>
    <x v="2"/>
    <x v="0"/>
    <n v="1988"/>
    <s v="Jul"/>
    <n v="9"/>
    <d v="1988-07-09T00:00:00"/>
    <x v="1125"/>
    <x v="0"/>
    <s v="tier - 1"/>
    <x v="1"/>
    <m/>
  </r>
  <r>
    <s v="Id1134"/>
    <s v="Zoeller"/>
    <n v="45.72"/>
    <n v="4.2300000000000004"/>
    <s v="yes"/>
    <s v="No"/>
    <s v="No"/>
    <s v="No major surgery"/>
    <s v="No"/>
    <x v="0"/>
    <x v="2"/>
    <n v="1996"/>
    <s v="Oct"/>
    <n v="12"/>
    <d v="1996-10-12T00:00:00"/>
    <x v="1126"/>
    <x v="0"/>
    <s v="tier - 1"/>
    <x v="14"/>
    <m/>
  </r>
  <r>
    <s v="Id1135"/>
    <s v="Flesch"/>
    <n v="25"/>
    <n v="5.32"/>
    <s v="yes"/>
    <s v="No"/>
    <s v="No"/>
    <s v="Two"/>
    <s v="No"/>
    <x v="1"/>
    <x v="2"/>
    <n v="1988"/>
    <s v="Jul"/>
    <n v="1"/>
    <d v="1988-07-01T00:00:00"/>
    <x v="1127"/>
    <x v="0"/>
    <s v="tier - 1"/>
    <x v="11"/>
    <m/>
  </r>
  <r>
    <s v="Id1136"/>
    <s v="Maltby"/>
    <n v="39.5"/>
    <n v="6.66"/>
    <s v="No"/>
    <s v="No"/>
    <s v="No"/>
    <s v="No major surgery"/>
    <s v="No"/>
    <x v="0"/>
    <x v="0"/>
    <n v="1971"/>
    <s v="Oct"/>
    <n v="8"/>
    <d v="1971-10-08T00:00:00"/>
    <x v="1128"/>
    <x v="1"/>
    <s v="tier - 1"/>
    <x v="5"/>
    <m/>
  </r>
  <r>
    <s v="Id1137"/>
    <s v="Custance"/>
    <n v="37.729999999999997"/>
    <n v="7.4"/>
    <s v="No"/>
    <s v="No"/>
    <s v="No"/>
    <s v="No major surgery"/>
    <s v="No"/>
    <x v="0"/>
    <x v="0"/>
    <n v="1969"/>
    <s v="Nov"/>
    <n v="24"/>
    <d v="1969-11-24T00:00:00"/>
    <x v="1129"/>
    <x v="0"/>
    <s v="tier - 3"/>
    <x v="0"/>
    <m/>
  </r>
  <r>
    <s v="Id1138"/>
    <s v="Choi"/>
    <n v="40.659999999999997"/>
    <n v="10.08"/>
    <s v="No"/>
    <s v="No"/>
    <s v="No"/>
    <s v="No major surgery"/>
    <s v="No"/>
    <x v="0"/>
    <x v="0"/>
    <n v="1971"/>
    <s v="Nov"/>
    <n v="26"/>
    <d v="1971-11-26T00:00:00"/>
    <x v="1130"/>
    <x v="0"/>
    <s v="tier - 1"/>
    <x v="0"/>
    <m/>
  </r>
  <r>
    <s v="Id1139"/>
    <s v="Barnett"/>
    <n v="34.200000000000003"/>
    <n v="8.58"/>
    <s v="No"/>
    <s v="No"/>
    <s v="No"/>
    <s v="No major surgery"/>
    <s v="No"/>
    <x v="0"/>
    <x v="0"/>
    <n v="1975"/>
    <s v="Dec"/>
    <n v="2"/>
    <d v="1975-12-02T00:00:00"/>
    <x v="1131"/>
    <x v="0"/>
    <s v="tier - 2"/>
    <x v="8"/>
    <m/>
  </r>
  <r>
    <s v="Id1140"/>
    <s v="Proulx"/>
    <n v="46.51"/>
    <n v="5.84"/>
    <s v="No"/>
    <s v="No"/>
    <s v="No"/>
    <s v="One"/>
    <s v="No"/>
    <x v="0"/>
    <x v="1"/>
    <n v="1971"/>
    <s v="Dec"/>
    <n v="29"/>
    <d v="1971-12-29T00:00:00"/>
    <x v="1132"/>
    <x v="1"/>
    <s v="tier - 2"/>
    <x v="0"/>
    <m/>
  </r>
  <r>
    <s v="Id1141"/>
    <s v="Hamilton"/>
    <n v="28.88"/>
    <n v="4.8600000000000003"/>
    <s v="yes"/>
    <s v="No"/>
    <s v="Yes"/>
    <s v="One"/>
    <s v="No"/>
    <x v="1"/>
    <x v="2"/>
    <n v="1971"/>
    <s v="Oct"/>
    <n v="20"/>
    <d v="1971-10-20T00:00:00"/>
    <x v="1133"/>
    <x v="1"/>
    <s v="tier - 3"/>
    <x v="2"/>
    <m/>
  </r>
  <r>
    <s v="Id1142"/>
    <s v="Lundine"/>
    <n v="33.914999999999999"/>
    <n v="11.52"/>
    <s v="No"/>
    <s v="No"/>
    <s v="No"/>
    <s v="No major surgery"/>
    <s v="No"/>
    <x v="0"/>
    <x v="0"/>
    <n v="1976"/>
    <s v="Oct"/>
    <n v="17"/>
    <d v="1976-10-17T00:00:00"/>
    <x v="1134"/>
    <x v="0"/>
    <s v="tier - 3"/>
    <x v="8"/>
    <m/>
  </r>
  <r>
    <s v="Id1143"/>
    <s v="Paullin"/>
    <n v="24.32"/>
    <n v="6.15"/>
    <s v="yes"/>
    <s v="No"/>
    <s v="Yes"/>
    <s v="One"/>
    <s v="No"/>
    <x v="2"/>
    <x v="1"/>
    <n v="1976"/>
    <s v="Oct"/>
    <n v="30"/>
    <d v="1976-10-30T00:00:00"/>
    <x v="1135"/>
    <x v="0"/>
    <s v="tier - 2"/>
    <x v="2"/>
    <m/>
  </r>
  <r>
    <s v="Id1144"/>
    <s v="Delucia"/>
    <n v="25.8"/>
    <n v="9.94"/>
    <s v="No"/>
    <s v="No"/>
    <s v="No"/>
    <s v="No major surgery"/>
    <s v="No"/>
    <x v="1"/>
    <x v="0"/>
    <n v="1976"/>
    <s v="Nov"/>
    <n v="3"/>
    <d v="1976-11-03T00:00:00"/>
    <x v="1136"/>
    <x v="0"/>
    <s v="tier - 1"/>
    <x v="8"/>
    <m/>
  </r>
  <r>
    <s v="Id1145"/>
    <s v="Valentine"/>
    <n v="21.56"/>
    <n v="10.56"/>
    <s v="No"/>
    <s v="No"/>
    <s v="No"/>
    <s v="No major surgery"/>
    <s v="No"/>
    <x v="2"/>
    <x v="0"/>
    <n v="1974"/>
    <s v="Nov"/>
    <n v="27"/>
    <d v="1974-11-27T00:00:00"/>
    <x v="1137"/>
    <x v="0"/>
    <s v="tier - 1"/>
    <x v="8"/>
    <m/>
  </r>
  <r>
    <s v="Id1146"/>
    <s v="Mohara"/>
    <n v="31.6"/>
    <n v="6.79"/>
    <s v="No"/>
    <s v="No"/>
    <s v="No"/>
    <s v="No major surgery"/>
    <s v="No"/>
    <x v="0"/>
    <x v="0"/>
    <n v="1974"/>
    <s v="Jun"/>
    <n v="8"/>
    <d v="1974-06-08T00:00:00"/>
    <x v="1138"/>
    <x v="0"/>
    <s v="tier - 3"/>
    <x v="8"/>
    <m/>
  </r>
  <r>
    <s v="Id1147"/>
    <s v="Fairbrother"/>
    <n v="42.93"/>
    <n v="4.8"/>
    <s v="No"/>
    <s v="No"/>
    <s v="No"/>
    <s v="One"/>
    <s v="No"/>
    <x v="0"/>
    <x v="2"/>
    <n v="1987"/>
    <s v="Nov"/>
    <n v="14"/>
    <d v="1987-11-14T00:00:00"/>
    <x v="1139"/>
    <x v="0"/>
    <s v="tier - 3"/>
    <x v="11"/>
    <m/>
  </r>
  <r>
    <s v="Id1148"/>
    <s v="Fagan"/>
    <n v="26.72"/>
    <n v="5.75"/>
    <s v="No"/>
    <s v="No"/>
    <s v="No"/>
    <s v="Two"/>
    <s v="No"/>
    <x v="1"/>
    <x v="1"/>
    <n v="1979"/>
    <s v="Jul"/>
    <n v="17"/>
    <d v="1979-07-17T00:00:00"/>
    <x v="1140"/>
    <x v="0"/>
    <s v="tier - 2"/>
    <x v="11"/>
    <m/>
  </r>
  <r>
    <s v="Id1149"/>
    <s v="Toth"/>
    <n v="26.67"/>
    <n v="5.81"/>
    <s v="No"/>
    <s v="No"/>
    <s v="No"/>
    <s v="Two"/>
    <s v="No"/>
    <x v="1"/>
    <x v="1"/>
    <n v="1969"/>
    <s v="Jun"/>
    <n v="4"/>
    <d v="1969-06-04T00:00:00"/>
    <x v="1141"/>
    <x v="0"/>
    <s v="tier - 2"/>
    <x v="0"/>
    <m/>
  </r>
  <r>
    <s v="Id1150"/>
    <s v="Guinn"/>
    <n v="42.68"/>
    <n v="9.2799999999999994"/>
    <s v="No"/>
    <s v="No"/>
    <s v="No"/>
    <s v="Two"/>
    <s v="No"/>
    <x v="0"/>
    <x v="0"/>
    <n v="1976"/>
    <s v="Nov"/>
    <n v="28"/>
    <d v="1976-11-28T00:00:00"/>
    <x v="1142"/>
    <x v="0"/>
    <s v="tier - 3"/>
    <x v="12"/>
    <m/>
  </r>
  <r>
    <s v="Id1151"/>
    <s v="Rogers"/>
    <n v="24.31"/>
    <n v="6.37"/>
    <s v="No"/>
    <s v="No"/>
    <s v="No"/>
    <s v="No major surgery"/>
    <s v="No"/>
    <x v="2"/>
    <x v="1"/>
    <n v="1969"/>
    <s v="Aug"/>
    <n v="24"/>
    <d v="1969-08-24T00:00:00"/>
    <x v="1143"/>
    <x v="1"/>
    <s v="tier - 2"/>
    <x v="0"/>
    <m/>
  </r>
  <r>
    <s v="Id1152"/>
    <s v="Diviney"/>
    <n v="44.75"/>
    <n v="5.09"/>
    <s v="yes"/>
    <s v="No"/>
    <s v="No"/>
    <s v="No major surgery"/>
    <s v="No"/>
    <x v="0"/>
    <x v="2"/>
    <n v="1992"/>
    <s v="Aug"/>
    <n v="22"/>
    <d v="1992-08-22T00:00:00"/>
    <x v="1144"/>
    <x v="0"/>
    <s v="tier - 1"/>
    <x v="1"/>
    <m/>
  </r>
  <r>
    <s v="Id1153"/>
    <s v="Marlatt"/>
    <n v="30.78"/>
    <n v="7.94"/>
    <s v="No"/>
    <s v="No"/>
    <s v="No"/>
    <s v="Two"/>
    <s v="No"/>
    <x v="0"/>
    <x v="0"/>
    <n v="1971"/>
    <s v="Nov"/>
    <n v="29"/>
    <d v="1971-11-29T00:00:00"/>
    <x v="1145"/>
    <x v="0"/>
    <s v="tier - 2"/>
    <x v="2"/>
    <m/>
  </r>
  <r>
    <s v="Id1154"/>
    <s v="Ohler"/>
    <n v="21.86"/>
    <n v="10.95"/>
    <s v="No"/>
    <s v="No"/>
    <s v="No"/>
    <s v="No major surgery"/>
    <s v="No"/>
    <x v="2"/>
    <x v="0"/>
    <n v="1973"/>
    <s v="Dec"/>
    <n v="21"/>
    <d v="1973-12-21T00:00:00"/>
    <x v="1146"/>
    <x v="0"/>
    <s v="tier - 3"/>
    <x v="11"/>
    <m/>
  </r>
  <r>
    <s v="Id1155"/>
    <s v="Mossler"/>
    <n v="49.09"/>
    <n v="6.3"/>
    <s v="yes"/>
    <s v="No"/>
    <s v="No"/>
    <s v="No major surgery"/>
    <s v="No"/>
    <x v="0"/>
    <x v="1"/>
    <n v="1975"/>
    <s v="Jul"/>
    <n v="28"/>
    <d v="1975-07-28T00:00:00"/>
    <x v="1147"/>
    <x v="0"/>
    <s v="tier - 2"/>
    <x v="8"/>
    <m/>
  </r>
  <r>
    <s v="Id1156"/>
    <s v="Segall"/>
    <n v="47.74"/>
    <n v="8.0500000000000007"/>
    <s v="yes"/>
    <s v="No"/>
    <s v="No"/>
    <s v="Two"/>
    <s v="No"/>
    <x v="0"/>
    <x v="0"/>
    <n v="1972"/>
    <s v="Sep"/>
    <n v="22"/>
    <d v="1972-09-22T00:00:00"/>
    <x v="1148"/>
    <x v="0"/>
    <s v="tier - 1"/>
    <x v="8"/>
    <m/>
  </r>
  <r>
    <s v="Id1157"/>
    <s v="Sprieser"/>
    <n v="30.2"/>
    <n v="9.8800000000000008"/>
    <s v="yes"/>
    <s v="No"/>
    <s v="No"/>
    <s v="Two"/>
    <s v="No"/>
    <x v="0"/>
    <x v="0"/>
    <n v="1972"/>
    <s v="Sep"/>
    <n v="22"/>
    <d v="1972-09-22T00:00:00"/>
    <x v="1149"/>
    <x v="0"/>
    <s v="tier - 1"/>
    <x v="0"/>
    <m/>
  </r>
  <r>
    <s v="Id1158"/>
    <s v="Blanco"/>
    <n v="33.25"/>
    <n v="7.42"/>
    <s v="yes"/>
    <s v="No"/>
    <s v="No"/>
    <s v="Two"/>
    <s v="No"/>
    <x v="0"/>
    <x v="0"/>
    <n v="1974"/>
    <s v="Aug"/>
    <n v="14"/>
    <d v="1974-08-14T00:00:00"/>
    <x v="1150"/>
    <x v="1"/>
    <s v="tier - 1"/>
    <x v="2"/>
    <m/>
  </r>
  <r>
    <s v="Id1159"/>
    <s v="Sheptock"/>
    <n v="26.6"/>
    <n v="8.4499999999999993"/>
    <s v="yes"/>
    <s v="No"/>
    <s v="No"/>
    <s v="One"/>
    <s v="No"/>
    <x v="1"/>
    <x v="0"/>
    <n v="1973"/>
    <s v="Dec"/>
    <n v="1"/>
    <d v="1973-12-01T00:00:00"/>
    <x v="1151"/>
    <x v="0"/>
    <s v="tier - 1"/>
    <x v="1"/>
    <m/>
  </r>
  <r>
    <s v="Id1160"/>
    <s v="Chruniak"/>
    <n v="26.35"/>
    <n v="6.21"/>
    <s v="No"/>
    <s v="No"/>
    <s v="No"/>
    <s v="Two"/>
    <s v="No"/>
    <x v="1"/>
    <x v="1"/>
    <n v="1966"/>
    <s v="Dec"/>
    <n v="4"/>
    <d v="1966-12-04T00:00:00"/>
    <x v="1152"/>
    <x v="1"/>
    <s v="tier - 2"/>
    <x v="0"/>
    <m/>
  </r>
  <r>
    <s v="Id1161"/>
    <s v="Miller"/>
    <n v="39.994999999999997"/>
    <n v="4.6500000000000004"/>
    <s v="No"/>
    <s v="No"/>
    <s v="No"/>
    <s v="No major surgery"/>
    <s v="No"/>
    <x v="0"/>
    <x v="2"/>
    <n v="1973"/>
    <s v="Nov"/>
    <n v="28"/>
    <d v="1973-11-28T00:00:00"/>
    <x v="1153"/>
    <x v="0"/>
    <s v="tier - 3"/>
    <x v="1"/>
    <m/>
  </r>
  <r>
    <s v="Id1162"/>
    <s v="Theis"/>
    <n v="22.92"/>
    <n v="5.87"/>
    <s v="yes"/>
    <s v="No"/>
    <s v="No"/>
    <s v="One"/>
    <s v="No"/>
    <x v="2"/>
    <x v="1"/>
    <n v="1981"/>
    <s v="Oct"/>
    <n v="18"/>
    <d v="1981-10-18T00:00:00"/>
    <x v="1154"/>
    <x v="0"/>
    <s v="tier - 1"/>
    <x v="11"/>
    <m/>
  </r>
  <r>
    <s v="Id1163"/>
    <s v="Sadler"/>
    <n v="24.78"/>
    <n v="4.24"/>
    <s v="yes"/>
    <s v="No"/>
    <s v="No"/>
    <s v="Two"/>
    <s v="No"/>
    <x v="2"/>
    <x v="2"/>
    <n v="1964"/>
    <s v="Dec"/>
    <n v="15"/>
    <d v="1964-12-15T00:00:00"/>
    <x v="1155"/>
    <x v="1"/>
    <s v="tier - 3"/>
    <x v="0"/>
    <m/>
  </r>
  <r>
    <s v="Id1164"/>
    <s v="Auger"/>
    <n v="34.07"/>
    <n v="7.81"/>
    <s v="yes"/>
    <s v="No"/>
    <s v="No"/>
    <s v="No major surgery"/>
    <s v="No"/>
    <x v="0"/>
    <x v="0"/>
    <n v="1972"/>
    <s v="Dec"/>
    <n v="27"/>
    <d v="1972-12-27T00:00:00"/>
    <x v="1156"/>
    <x v="1"/>
    <s v="tier - 3"/>
    <x v="5"/>
    <m/>
  </r>
  <r>
    <s v="Id1165"/>
    <s v="Steadman"/>
    <n v="30.14"/>
    <n v="9.85"/>
    <s v="No"/>
    <s v="No"/>
    <s v="No"/>
    <s v="No major surgery"/>
    <s v="No"/>
    <x v="0"/>
    <x v="0"/>
    <n v="1982"/>
    <s v="Aug"/>
    <n v="29"/>
    <d v="1982-08-29T00:00:00"/>
    <x v="1157"/>
    <x v="0"/>
    <s v="tier - 1"/>
    <x v="7"/>
    <m/>
  </r>
  <r>
    <s v="Id1166"/>
    <s v="McCarron"/>
    <n v="18.05"/>
    <n v="6.94"/>
    <s v="No"/>
    <s v="No"/>
    <s v="No"/>
    <s v="No major surgery"/>
    <s v="No"/>
    <x v="3"/>
    <x v="0"/>
    <n v="1975"/>
    <s v="Oct"/>
    <n v="29"/>
    <d v="1975-10-29T00:00:00"/>
    <x v="1158"/>
    <x v="1"/>
    <s v="tier - 3"/>
    <x v="1"/>
    <m/>
  </r>
  <r>
    <s v="Id1167"/>
    <s v="Roecker"/>
    <n v="37.4"/>
    <n v="11.3"/>
    <s v="yes"/>
    <s v="No"/>
    <s v="No"/>
    <s v="Two"/>
    <s v="No"/>
    <x v="0"/>
    <x v="0"/>
    <n v="1970"/>
    <s v="Dec"/>
    <n v="16"/>
    <d v="1970-12-16T00:00:00"/>
    <x v="1159"/>
    <x v="0"/>
    <s v="tier - 3"/>
    <x v="2"/>
    <m/>
  </r>
  <r>
    <s v="Id1168"/>
    <s v="Giumarra"/>
    <n v="25.75"/>
    <n v="9.23"/>
    <s v="No"/>
    <s v="No"/>
    <s v="No"/>
    <s v="No major surgery"/>
    <s v="No"/>
    <x v="1"/>
    <x v="0"/>
    <n v="1998"/>
    <s v="Jun"/>
    <n v="23"/>
    <d v="1998-06-23T00:00:00"/>
    <x v="1160"/>
    <x v="0"/>
    <s v="tier - 2"/>
    <x v="14"/>
    <m/>
  </r>
  <r>
    <s v="Id1169"/>
    <s v="Peters"/>
    <n v="32.299999999999997"/>
    <n v="4.37"/>
    <s v="No"/>
    <s v="No"/>
    <s v="No"/>
    <s v="Two"/>
    <s v="No"/>
    <x v="0"/>
    <x v="2"/>
    <n v="1979"/>
    <s v="Dec"/>
    <n v="19"/>
    <d v="1979-12-19T00:00:00"/>
    <x v="1161"/>
    <x v="0"/>
    <s v="tier - 2"/>
    <x v="11"/>
    <m/>
  </r>
  <r>
    <s v="Id1170"/>
    <s v="Bower"/>
    <n v="28.61"/>
    <n v="5.76"/>
    <s v="No"/>
    <s v="No"/>
    <s v="Yes"/>
    <s v="One"/>
    <s v="No"/>
    <x v="1"/>
    <x v="1"/>
    <n v="1972"/>
    <s v="Oct"/>
    <n v="23"/>
    <d v="1972-10-23T00:00:00"/>
    <x v="1162"/>
    <x v="0"/>
    <s v="tier - 2"/>
    <x v="2"/>
    <m/>
  </r>
  <r>
    <s v="Id1171"/>
    <s v="Chen"/>
    <n v="45.41"/>
    <n v="4.96"/>
    <s v="No"/>
    <s v="No"/>
    <s v="No"/>
    <s v="One"/>
    <s v="No"/>
    <x v="0"/>
    <x v="2"/>
    <n v="1968"/>
    <s v="Jun"/>
    <n v="22"/>
    <d v="1968-06-22T00:00:00"/>
    <x v="1163"/>
    <x v="1"/>
    <s v="tier - 2"/>
    <x v="0"/>
    <m/>
  </r>
  <r>
    <s v="Id1172"/>
    <s v="Capriccioso"/>
    <n v="31.2"/>
    <n v="11.04"/>
    <s v="yes"/>
    <s v="No"/>
    <s v="No"/>
    <s v="Two"/>
    <s v="No"/>
    <x v="0"/>
    <x v="0"/>
    <n v="1970"/>
    <s v="Sep"/>
    <n v="30"/>
    <d v="1970-09-30T00:00:00"/>
    <x v="1164"/>
    <x v="0"/>
    <s v="tier - 2"/>
    <x v="2"/>
    <m/>
  </r>
  <r>
    <s v="Id1173"/>
    <s v="Starbuck"/>
    <n v="29.83"/>
    <n v="7.81"/>
    <s v="yes"/>
    <s v="No"/>
    <s v="No"/>
    <s v="One"/>
    <s v="No"/>
    <x v="1"/>
    <x v="0"/>
    <n v="1971"/>
    <s v="Jul"/>
    <n v="19"/>
    <d v="1971-07-19T00:00:00"/>
    <x v="1165"/>
    <x v="0"/>
    <s v="tier - 1"/>
    <x v="1"/>
    <m/>
  </r>
  <r>
    <s v="Id1174"/>
    <s v="McMahon"/>
    <n v="29.06"/>
    <n v="4.55"/>
    <s v="No"/>
    <s v="No"/>
    <s v="No"/>
    <s v="No major surgery"/>
    <s v="No"/>
    <x v="1"/>
    <x v="2"/>
    <n v="1974"/>
    <s v="Jul"/>
    <n v="8"/>
    <d v="1974-07-08T00:00:00"/>
    <x v="1166"/>
    <x v="0"/>
    <s v="tier - 2"/>
    <x v="2"/>
    <m/>
  </r>
  <r>
    <s v="Id1175"/>
    <s v="Rissell"/>
    <n v="27.454999999999998"/>
    <n v="6.13"/>
    <s v="No"/>
    <s v="No"/>
    <s v="No"/>
    <s v="Two"/>
    <s v="No"/>
    <x v="1"/>
    <x v="1"/>
    <n v="1981"/>
    <s v="Aug"/>
    <n v="8"/>
    <d v="1981-08-08T00:00:00"/>
    <x v="1167"/>
    <x v="0"/>
    <s v="tier - 3"/>
    <x v="2"/>
    <m/>
  </r>
  <r>
    <s v="Id1176"/>
    <s v="Kromroy"/>
    <n v="23.01"/>
    <n v="6.04"/>
    <s v="yes"/>
    <s v="No"/>
    <s v="No"/>
    <s v="One"/>
    <s v="No"/>
    <x v="2"/>
    <x v="1"/>
    <n v="1966"/>
    <s v="Sep"/>
    <n v="16"/>
    <d v="1966-09-16T00:00:00"/>
    <x v="1168"/>
    <x v="1"/>
    <s v="tier - 2"/>
    <x v="0"/>
    <m/>
  </r>
  <r>
    <s v="Id1177"/>
    <s v="Manfredi"/>
    <n v="31.39"/>
    <n v="8.85"/>
    <s v="yes"/>
    <s v="No"/>
    <s v="No"/>
    <s v="No major surgery"/>
    <s v="No"/>
    <x v="0"/>
    <x v="0"/>
    <n v="1964"/>
    <s v="Nov"/>
    <n v="7"/>
    <d v="1964-11-07T00:00:00"/>
    <x v="1169"/>
    <x v="1"/>
    <s v="tier - 3"/>
    <x v="0"/>
    <m/>
  </r>
  <r>
    <s v="Id1178"/>
    <s v="Manwaring"/>
    <n v="34.770000000000003"/>
    <n v="10.54"/>
    <s v="No"/>
    <s v="No"/>
    <s v="No"/>
    <s v="Two"/>
    <s v="No"/>
    <x v="0"/>
    <x v="0"/>
    <n v="1977"/>
    <s v="Sep"/>
    <n v="19"/>
    <d v="1977-09-19T00:00:00"/>
    <x v="1170"/>
    <x v="0"/>
    <s v="tier - 3"/>
    <x v="8"/>
    <m/>
  </r>
  <r>
    <s v="Id1179"/>
    <s v="Tomaszewski"/>
    <n v="24.48"/>
    <n v="4.37"/>
    <s v="yes"/>
    <s v="No"/>
    <s v="No"/>
    <s v="Two"/>
    <s v="No"/>
    <x v="2"/>
    <x v="2"/>
    <n v="1972"/>
    <s v="Jul"/>
    <n v="10"/>
    <d v="1972-07-10T00:00:00"/>
    <x v="1171"/>
    <x v="0"/>
    <s v="tier - 1"/>
    <x v="11"/>
    <m/>
  </r>
  <r>
    <s v="Id1180"/>
    <s v="Gannon"/>
    <n v="22.61"/>
    <n v="9.6300000000000008"/>
    <s v="No"/>
    <s v="No"/>
    <s v="No"/>
    <s v="Two"/>
    <s v="No"/>
    <x v="2"/>
    <x v="0"/>
    <n v="1975"/>
    <s v="Jun"/>
    <n v="27"/>
    <d v="1975-06-27T00:00:00"/>
    <x v="1172"/>
    <x v="0"/>
    <s v="tier - 1"/>
    <x v="8"/>
    <m/>
  </r>
  <r>
    <s v="Id1181"/>
    <s v="Frye"/>
    <n v="34.299999999999997"/>
    <n v="10.37"/>
    <s v="No"/>
    <s v="No"/>
    <s v="No"/>
    <s v="No major surgery"/>
    <s v="No"/>
    <x v="0"/>
    <x v="0"/>
    <n v="1970"/>
    <s v="Sep"/>
    <n v="12"/>
    <d v="1970-09-12T00:00:00"/>
    <x v="1173"/>
    <x v="1"/>
    <s v="tier - 1"/>
    <x v="5"/>
    <m/>
  </r>
  <r>
    <s v="Id1182"/>
    <s v="Jenkins"/>
    <n v="46.09"/>
    <n v="5.44"/>
    <s v="No"/>
    <s v="No"/>
    <s v="No"/>
    <s v="Two"/>
    <s v="No"/>
    <x v="0"/>
    <x v="2"/>
    <n v="1970"/>
    <s v="Aug"/>
    <n v="18"/>
    <d v="1970-08-18T00:00:00"/>
    <x v="1174"/>
    <x v="1"/>
    <s v="tier - 1"/>
    <x v="2"/>
    <m/>
  </r>
  <r>
    <s v="Id1183"/>
    <s v="Currier"/>
    <n v="44.744999999999997"/>
    <n v="5.19"/>
    <s v="No"/>
    <s v="No"/>
    <s v="No"/>
    <s v="Two"/>
    <s v="No"/>
    <x v="0"/>
    <x v="2"/>
    <n v="1970"/>
    <s v="Jul"/>
    <n v="4"/>
    <d v="1970-07-04T00:00:00"/>
    <x v="1175"/>
    <x v="0"/>
    <s v="tier - 1"/>
    <x v="0"/>
    <m/>
  </r>
  <r>
    <s v="Id1184"/>
    <s v="Whittendale"/>
    <n v="26.33"/>
    <n v="11.8"/>
    <s v="yes"/>
    <s v="No"/>
    <s v="No"/>
    <s v="One"/>
    <s v="No"/>
    <x v="1"/>
    <x v="0"/>
    <n v="2001"/>
    <s v="Jul"/>
    <n v="14"/>
    <d v="2001-07-14T00:00:00"/>
    <x v="1176"/>
    <x v="0"/>
    <s v="tier - 2"/>
    <x v="1"/>
    <m/>
  </r>
  <r>
    <s v="Id1185"/>
    <s v="Rixe"/>
    <n v="26.6"/>
    <n v="8.3800000000000008"/>
    <s v="No"/>
    <s v="No"/>
    <s v="No"/>
    <s v="Two"/>
    <s v="No"/>
    <x v="1"/>
    <x v="0"/>
    <n v="1965"/>
    <s v="Sep"/>
    <n v="5"/>
    <d v="1965-09-05T00:00:00"/>
    <x v="1177"/>
    <x v="1"/>
    <s v="tier - 1"/>
    <x v="1"/>
    <m/>
  </r>
  <r>
    <s v="Id1186"/>
    <s v="Ballon-Landa"/>
    <n v="27.5"/>
    <n v="7.58"/>
    <s v="No"/>
    <s v="No"/>
    <s v="No"/>
    <s v="No major surgery"/>
    <s v="No"/>
    <x v="1"/>
    <x v="0"/>
    <n v="1973"/>
    <s v="Jul"/>
    <n v="7"/>
    <d v="1973-07-07T00:00:00"/>
    <x v="1178"/>
    <x v="0"/>
    <s v="tier - 2"/>
    <x v="8"/>
    <m/>
  </r>
  <r>
    <s v="Id1187"/>
    <s v="Zaferos"/>
    <n v="41.55"/>
    <n v="4.6100000000000003"/>
    <s v="No"/>
    <s v="No"/>
    <s v="No"/>
    <s v="One"/>
    <s v="No"/>
    <x v="0"/>
    <x v="2"/>
    <n v="1996"/>
    <s v="Aug"/>
    <n v="8"/>
    <d v="1996-08-08T00:00:00"/>
    <x v="1179"/>
    <x v="0"/>
    <s v="tier - 3"/>
    <x v="9"/>
    <m/>
  </r>
  <r>
    <s v="Id1188"/>
    <s v="Jackson"/>
    <n v="41.47"/>
    <n v="4.7"/>
    <s v="yes"/>
    <s v="No"/>
    <s v="Yes"/>
    <s v="One"/>
    <s v="No"/>
    <x v="0"/>
    <x v="2"/>
    <n v="1977"/>
    <s v="Jun"/>
    <n v="7"/>
    <d v="1977-06-07T00:00:00"/>
    <x v="1180"/>
    <x v="1"/>
    <s v="tier - 2"/>
    <x v="0"/>
    <m/>
  </r>
  <r>
    <s v="Id1189"/>
    <s v="Evans Marke"/>
    <n v="24.795000000000002"/>
    <n v="6.05"/>
    <s v="yes"/>
    <s v="No"/>
    <s v="No"/>
    <s v="No major surgery"/>
    <s v="No"/>
    <x v="2"/>
    <x v="1"/>
    <n v="1973"/>
    <s v="Sep"/>
    <n v="17"/>
    <d v="1973-09-17T00:00:00"/>
    <x v="1181"/>
    <x v="0"/>
    <s v="tier - 1"/>
    <x v="0"/>
    <m/>
  </r>
  <r>
    <s v="Id1190"/>
    <s v="Samland"/>
    <n v="29.48"/>
    <n v="5.63"/>
    <s v="yes"/>
    <s v="No"/>
    <s v="Yes"/>
    <s v="One"/>
    <s v="No"/>
    <x v="1"/>
    <x v="2"/>
    <n v="1972"/>
    <s v="Jun"/>
    <n v="28"/>
    <d v="1972-06-28T00:00:00"/>
    <x v="1182"/>
    <x v="0"/>
    <s v="tier - 2"/>
    <x v="11"/>
    <m/>
  </r>
  <r>
    <s v="Id1191"/>
    <s v="Shapiro"/>
    <n v="28.09"/>
    <n v="6.06"/>
    <s v="No"/>
    <s v="No"/>
    <s v="Yes"/>
    <s v="One"/>
    <s v="No"/>
    <x v="1"/>
    <x v="1"/>
    <n v="1972"/>
    <s v="Sep"/>
    <n v="26"/>
    <d v="1972-09-26T00:00:00"/>
    <x v="1183"/>
    <x v="0"/>
    <s v="tier - 3"/>
    <x v="11"/>
    <m/>
  </r>
  <r>
    <s v="Id1192"/>
    <s v="Snitzer"/>
    <n v="32.729999999999997"/>
    <n v="5.19"/>
    <s v="No"/>
    <s v="No"/>
    <s v="No"/>
    <s v="One"/>
    <s v="No"/>
    <x v="0"/>
    <x v="2"/>
    <n v="1992"/>
    <s v="Aug"/>
    <n v="13"/>
    <d v="1992-08-13T00:00:00"/>
    <x v="1184"/>
    <x v="0"/>
    <s v="tier - 1"/>
    <x v="1"/>
    <m/>
  </r>
  <r>
    <s v="Id1193"/>
    <s v="Herra Arroyo"/>
    <n v="27.36"/>
    <n v="8.9600000000000009"/>
    <s v="No"/>
    <s v="No"/>
    <s v="No"/>
    <s v="No major surgery"/>
    <s v="No"/>
    <x v="1"/>
    <x v="0"/>
    <n v="1968"/>
    <s v="Nov"/>
    <n v="4"/>
    <d v="1968-11-04T00:00:00"/>
    <x v="1185"/>
    <x v="1"/>
    <s v="tier - 3"/>
    <x v="2"/>
    <m/>
  </r>
  <r>
    <s v="Id1194"/>
    <s v="Watters"/>
    <n v="27.265000000000001"/>
    <n v="11.39"/>
    <s v="No"/>
    <s v="No"/>
    <s v="No"/>
    <s v="No major surgery"/>
    <s v="No"/>
    <x v="1"/>
    <x v="0"/>
    <n v="1971"/>
    <s v="Oct"/>
    <n v="23"/>
    <d v="1971-10-23T00:00:00"/>
    <x v="1186"/>
    <x v="0"/>
    <s v="tier - 3"/>
    <x v="0"/>
    <m/>
  </r>
  <r>
    <s v="Id1195"/>
    <s v="Steele-Belkin"/>
    <n v="48.07"/>
    <n v="4.0599999999999996"/>
    <s v="yes"/>
    <s v="No"/>
    <s v="No"/>
    <s v="No major surgery"/>
    <s v="No"/>
    <x v="0"/>
    <x v="2"/>
    <n v="1971"/>
    <s v="Jul"/>
    <n v="17"/>
    <d v="1971-07-17T00:00:00"/>
    <x v="1187"/>
    <x v="0"/>
    <s v="tier - 2"/>
    <x v="2"/>
    <m/>
  </r>
  <r>
    <s v="Id1196"/>
    <s v="Christensen"/>
    <n v="30.8"/>
    <n v="5.23"/>
    <s v="yes"/>
    <s v="No"/>
    <s v="No"/>
    <s v="No major surgery"/>
    <s v="No"/>
    <x v="0"/>
    <x v="2"/>
    <n v="1969"/>
    <s v="Oct"/>
    <n v="20"/>
    <d v="1969-10-20T00:00:00"/>
    <x v="1188"/>
    <x v="1"/>
    <s v="tier - 3"/>
    <x v="1"/>
    <m/>
  </r>
  <r>
    <s v="Id1197"/>
    <s v="Hodge"/>
    <n v="32.299999999999997"/>
    <n v="5.05"/>
    <s v="yes"/>
    <s v="No"/>
    <s v="No"/>
    <s v="No major surgery"/>
    <s v="No"/>
    <x v="0"/>
    <x v="2"/>
    <n v="1971"/>
    <s v="Nov"/>
    <n v="9"/>
    <d v="1971-11-09T00:00:00"/>
    <x v="1189"/>
    <x v="0"/>
    <s v="tier - 3"/>
    <x v="8"/>
    <m/>
  </r>
  <r>
    <s v="Id1198"/>
    <s v="Rusterholz"/>
    <n v="39.700000000000003"/>
    <n v="7.34"/>
    <s v="No"/>
    <s v="No"/>
    <s v="No"/>
    <s v="No major surgery"/>
    <s v="No"/>
    <x v="0"/>
    <x v="0"/>
    <n v="1969"/>
    <s v="Aug"/>
    <n v="13"/>
    <d v="1969-08-13T00:00:00"/>
    <x v="1190"/>
    <x v="1"/>
    <s v="tier - 3"/>
    <x v="1"/>
    <m/>
  </r>
  <r>
    <s v="Id1199"/>
    <s v="Lafrance"/>
    <n v="35.97"/>
    <n v="8.1300000000000008"/>
    <s v="No"/>
    <s v="No"/>
    <s v="No"/>
    <s v="No major surgery"/>
    <s v="No"/>
    <x v="0"/>
    <x v="0"/>
    <n v="1998"/>
    <s v="Jul"/>
    <n v="6"/>
    <d v="1998-07-06T00:00:00"/>
    <x v="1191"/>
    <x v="0"/>
    <s v="tier - 2"/>
    <x v="9"/>
    <m/>
  </r>
  <r>
    <s v="Id1200"/>
    <s v="Hallis"/>
    <n v="25.86"/>
    <n v="6.68"/>
    <s v="yes"/>
    <s v="No"/>
    <s v="No"/>
    <s v="One"/>
    <s v="No"/>
    <x v="1"/>
    <x v="0"/>
    <n v="1971"/>
    <s v="Dec"/>
    <n v="22"/>
    <d v="1971-12-22T00:00:00"/>
    <x v="1192"/>
    <x v="0"/>
    <s v="tier - 2"/>
    <x v="2"/>
    <m/>
  </r>
  <r>
    <s v="Id1201"/>
    <s v="Marshall"/>
    <n v="30.03"/>
    <n v="11.51"/>
    <s v="No"/>
    <s v="No"/>
    <s v="No"/>
    <s v="No major surgery"/>
    <s v="No"/>
    <x v="0"/>
    <x v="0"/>
    <n v="1971"/>
    <s v="Jul"/>
    <n v="3"/>
    <d v="1971-07-03T00:00:00"/>
    <x v="1193"/>
    <x v="0"/>
    <s v="tier - 3"/>
    <x v="8"/>
    <m/>
  </r>
  <r>
    <s v="Id1202"/>
    <s v="Salowitz"/>
    <n v="25.76"/>
    <n v="6.02"/>
    <s v="yes"/>
    <s v="No"/>
    <s v="Yes"/>
    <s v="One"/>
    <s v="No"/>
    <x v="1"/>
    <x v="1"/>
    <n v="1971"/>
    <s v="Oct"/>
    <n v="3"/>
    <d v="1971-10-03T00:00:00"/>
    <x v="1194"/>
    <x v="0"/>
    <s v="tier - 1"/>
    <x v="0"/>
    <m/>
  </r>
  <r>
    <s v="Id1203"/>
    <s v="Blake"/>
    <n v="22.42"/>
    <n v="7.96"/>
    <s v="No"/>
    <s v="No"/>
    <s v="No"/>
    <s v="No major surgery"/>
    <s v="No"/>
    <x v="2"/>
    <x v="0"/>
    <n v="1971"/>
    <s v="Nov"/>
    <n v="8"/>
    <d v="1971-11-08T00:00:00"/>
    <x v="1195"/>
    <x v="0"/>
    <s v="tier - 3"/>
    <x v="2"/>
    <m/>
  </r>
  <r>
    <s v="Id1204"/>
    <s v="Langerak"/>
    <n v="33.18"/>
    <n v="6.01"/>
    <s v="yes"/>
    <s v="No"/>
    <s v="No"/>
    <s v="One"/>
    <s v="No"/>
    <x v="0"/>
    <x v="1"/>
    <n v="1966"/>
    <s v="Nov"/>
    <n v="5"/>
    <d v="1966-11-05T00:00:00"/>
    <x v="1196"/>
    <x v="1"/>
    <s v="tier - 3"/>
    <x v="0"/>
    <m/>
  </r>
  <r>
    <s v="Id1205"/>
    <s v="Bonilla"/>
    <n v="43.04"/>
    <n v="5.9"/>
    <s v="yes"/>
    <s v="No"/>
    <s v="No"/>
    <s v="No major surgery"/>
    <s v="No"/>
    <x v="0"/>
    <x v="1"/>
    <n v="1996"/>
    <s v="Jul"/>
    <n v="8"/>
    <d v="1996-07-08T00:00:00"/>
    <x v="1197"/>
    <x v="0"/>
    <s v="tier - 3"/>
    <x v="1"/>
    <m/>
  </r>
  <r>
    <s v="Id1206"/>
    <s v="Ciabattoni"/>
    <n v="34.15"/>
    <n v="4.49"/>
    <s v="yes"/>
    <s v="No"/>
    <s v="No"/>
    <s v="One"/>
    <s v="No"/>
    <x v="0"/>
    <x v="2"/>
    <n v="1962"/>
    <s v="Aug"/>
    <n v="17"/>
    <d v="1962-08-17T00:00:00"/>
    <x v="1198"/>
    <x v="1"/>
    <s v="tier - 2"/>
    <x v="0"/>
    <m/>
  </r>
  <r>
    <s v="Id1207"/>
    <s v="Escanero Palmer"/>
    <n v="25.78"/>
    <n v="6.25"/>
    <s v="No"/>
    <s v="No"/>
    <s v="No"/>
    <s v="No major surgery"/>
    <s v="No"/>
    <x v="1"/>
    <x v="1"/>
    <n v="1972"/>
    <s v="Sep"/>
    <n v="14"/>
    <d v="1972-09-14T00:00:00"/>
    <x v="1199"/>
    <x v="0"/>
    <s v="tier - 3"/>
    <x v="1"/>
    <m/>
  </r>
  <r>
    <s v="Id1208"/>
    <s v="Lowe"/>
    <n v="21.02"/>
    <n v="9.6199999999999992"/>
    <s v="yes"/>
    <s v="No"/>
    <s v="Yes"/>
    <s v="One"/>
    <s v="No"/>
    <x v="2"/>
    <x v="0"/>
    <n v="1985"/>
    <s v="Aug"/>
    <n v="19"/>
    <d v="1985-08-19T00:00:00"/>
    <x v="1200"/>
    <x v="0"/>
    <s v="tier - 3"/>
    <x v="7"/>
    <m/>
  </r>
  <r>
    <s v="Id1209"/>
    <s v="Osmark"/>
    <n v="37.51"/>
    <n v="11.06"/>
    <s v="No"/>
    <s v="No"/>
    <s v="No"/>
    <s v="Two"/>
    <s v="No"/>
    <x v="0"/>
    <x v="0"/>
    <n v="1983"/>
    <s v="Dec"/>
    <n v="3"/>
    <d v="1983-12-03T00:00:00"/>
    <x v="1201"/>
    <x v="0"/>
    <s v="tier - 2"/>
    <x v="1"/>
    <m/>
  </r>
  <r>
    <s v="Id1210"/>
    <s v="Lawson"/>
    <n v="25.745000000000001"/>
    <n v="6.11"/>
    <s v="yes"/>
    <s v="No"/>
    <s v="No"/>
    <s v="No major surgery"/>
    <s v="No"/>
    <x v="1"/>
    <x v="1"/>
    <n v="1964"/>
    <s v="Sep"/>
    <n v="11"/>
    <d v="1964-09-11T00:00:00"/>
    <x v="1202"/>
    <x v="1"/>
    <s v="tier - 3"/>
    <x v="0"/>
    <m/>
  </r>
  <r>
    <s v="Id1211"/>
    <s v="Warwick"/>
    <n v="31.35"/>
    <n v="11.49"/>
    <s v="No"/>
    <s v="No"/>
    <s v="No"/>
    <s v="Two"/>
    <s v="No"/>
    <x v="0"/>
    <x v="0"/>
    <n v="1971"/>
    <s v="Dec"/>
    <n v="26"/>
    <d v="1971-12-26T00:00:00"/>
    <x v="1203"/>
    <x v="0"/>
    <s v="tier - 3"/>
    <x v="6"/>
    <m/>
  </r>
  <r>
    <s v="Id1212"/>
    <s v="Magnuson"/>
    <n v="29.83"/>
    <n v="8.68"/>
    <s v="No"/>
    <s v="No"/>
    <s v="No"/>
    <s v="Two"/>
    <s v="No"/>
    <x v="1"/>
    <x v="0"/>
    <n v="1971"/>
    <s v="Oct"/>
    <n v="6"/>
    <d v="1971-10-06T00:00:00"/>
    <x v="1204"/>
    <x v="0"/>
    <s v="tier - 2"/>
    <x v="4"/>
    <m/>
  </r>
  <r>
    <s v="Id1213"/>
    <s v="Marsh"/>
    <n v="25.49"/>
    <n v="5.68"/>
    <s v="yes"/>
    <s v="No"/>
    <s v="Yes"/>
    <s v="One"/>
    <s v="No"/>
    <x v="1"/>
    <x v="2"/>
    <n v="1970"/>
    <s v="Aug"/>
    <n v="11"/>
    <d v="1970-08-11T00:00:00"/>
    <x v="1205"/>
    <x v="0"/>
    <s v="tier - 3"/>
    <x v="1"/>
    <m/>
  </r>
  <r>
    <s v="Id1214"/>
    <s v="Kari"/>
    <n v="34.1"/>
    <n v="8.4499999999999993"/>
    <s v="No"/>
    <s v="No"/>
    <s v="No"/>
    <s v="No major surgery"/>
    <s v="No"/>
    <x v="0"/>
    <x v="0"/>
    <n v="1988"/>
    <s v="Jul"/>
    <n v="3"/>
    <d v="1988-07-03T00:00:00"/>
    <x v="1206"/>
    <x v="1"/>
    <s v="tier - 3"/>
    <x v="14"/>
    <m/>
  </r>
  <r>
    <s v="Id1215"/>
    <s v="Standiford"/>
    <n v="25.84"/>
    <n v="8.51"/>
    <s v="No"/>
    <s v="No"/>
    <s v="No"/>
    <s v="Two"/>
    <s v="No"/>
    <x v="1"/>
    <x v="0"/>
    <n v="1979"/>
    <s v="Dec"/>
    <n v="28"/>
    <d v="1979-12-28T00:00:00"/>
    <x v="1207"/>
    <x v="1"/>
    <s v="tier - 1"/>
    <x v="11"/>
    <m/>
  </r>
  <r>
    <s v="Id1216"/>
    <s v="Sherwin"/>
    <n v="20.6"/>
    <n v="7.62"/>
    <s v="No"/>
    <s v="No"/>
    <s v="No"/>
    <s v="No major surgery"/>
    <s v="No"/>
    <x v="2"/>
    <x v="0"/>
    <n v="1974"/>
    <s v="Aug"/>
    <n v="30"/>
    <d v="1974-08-30T00:00:00"/>
    <x v="1208"/>
    <x v="1"/>
    <s v="tier - 2"/>
    <x v="8"/>
    <m/>
  </r>
  <r>
    <s v="Id1217"/>
    <s v="Parker"/>
    <n v="28.88"/>
    <n v="10.18"/>
    <s v="No"/>
    <s v="No"/>
    <s v="No"/>
    <s v="No major surgery"/>
    <s v="No"/>
    <x v="1"/>
    <x v="0"/>
    <n v="1969"/>
    <s v="Aug"/>
    <n v="22"/>
    <d v="1969-08-22T00:00:00"/>
    <x v="1209"/>
    <x v="1"/>
    <s v="tier - 2"/>
    <x v="2"/>
    <m/>
  </r>
  <r>
    <s v="Id1218"/>
    <s v="Blekeli"/>
    <n v="28.24"/>
    <n v="5.36"/>
    <s v="No"/>
    <s v="No"/>
    <s v="No"/>
    <s v="No major surgery"/>
    <s v="No"/>
    <x v="1"/>
    <x v="2"/>
    <n v="1969"/>
    <s v="Oct"/>
    <n v="27"/>
    <d v="1969-10-27T00:00:00"/>
    <x v="1210"/>
    <x v="1"/>
    <s v="tier - 1"/>
    <x v="12"/>
    <m/>
  </r>
  <r>
    <s v="Id1219"/>
    <s v="Vangampleare"/>
    <n v="25.46"/>
    <n v="11.78"/>
    <s v="yes"/>
    <s v="No"/>
    <s v="No"/>
    <s v="One"/>
    <s v="No"/>
    <x v="1"/>
    <x v="0"/>
    <n v="1969"/>
    <s v="Jul"/>
    <n v="3"/>
    <d v="1969-07-03T00:00:00"/>
    <x v="1211"/>
    <x v="1"/>
    <s v="tier - 3"/>
    <x v="2"/>
    <m/>
  </r>
  <r>
    <s v="Id1220"/>
    <s v="Hiatt"/>
    <n v="29.64"/>
    <n v="10.82"/>
    <s v="yes"/>
    <s v="No"/>
    <s v="No"/>
    <s v="No major surgery"/>
    <s v="No"/>
    <x v="1"/>
    <x v="0"/>
    <n v="1976"/>
    <s v="Dec"/>
    <n v="19"/>
    <d v="1976-12-19T00:00:00"/>
    <x v="1212"/>
    <x v="1"/>
    <s v="tier - 2"/>
    <x v="2"/>
    <m/>
  </r>
  <r>
    <s v="Id1221"/>
    <s v="Tadesse"/>
    <n v="31.27"/>
    <n v="7.73"/>
    <s v="yes"/>
    <s v="No"/>
    <s v="No"/>
    <s v="One"/>
    <s v="No"/>
    <x v="0"/>
    <x v="0"/>
    <n v="1972"/>
    <s v="Oct"/>
    <n v="19"/>
    <d v="1972-10-19T00:00:00"/>
    <x v="1213"/>
    <x v="1"/>
    <s v="tier - 1"/>
    <x v="8"/>
    <m/>
  </r>
  <r>
    <s v="Id1222"/>
    <s v="Jaswell"/>
    <n v="19.95"/>
    <n v="6.24"/>
    <s v="yes"/>
    <s v="No"/>
    <s v="No"/>
    <s v="No major surgery"/>
    <s v="No"/>
    <x v="2"/>
    <x v="1"/>
    <n v="1972"/>
    <s v="Aug"/>
    <n v="8"/>
    <d v="1972-08-08T00:00:00"/>
    <x v="1214"/>
    <x v="1"/>
    <s v="tier - 1"/>
    <x v="0"/>
    <m/>
  </r>
  <r>
    <s v="Id1223"/>
    <s v="Phillips-Cook"/>
    <n v="21.3"/>
    <n v="10.42"/>
    <s v="No"/>
    <s v="No"/>
    <s v="No"/>
    <s v="Two"/>
    <s v="No"/>
    <x v="2"/>
    <x v="0"/>
    <n v="1975"/>
    <s v="Jul"/>
    <n v="2"/>
    <d v="1975-07-02T00:00:00"/>
    <x v="1215"/>
    <x v="1"/>
    <s v="tier - 3"/>
    <x v="1"/>
    <m/>
  </r>
  <r>
    <s v="Id1224"/>
    <s v="Clark"/>
    <n v="31.635000000000002"/>
    <n v="11.11"/>
    <s v="No"/>
    <s v="No"/>
    <s v="No"/>
    <s v="No major surgery"/>
    <s v="No"/>
    <x v="0"/>
    <x v="0"/>
    <n v="1972"/>
    <s v="Nov"/>
    <n v="16"/>
    <d v="1972-11-16T00:00:00"/>
    <x v="1216"/>
    <x v="1"/>
    <s v="tier - 3"/>
    <x v="2"/>
    <m/>
  </r>
  <r>
    <s v="Id1225"/>
    <s v="Wang"/>
    <n v="23.9"/>
    <n v="7.67"/>
    <s v="yes"/>
    <s v="No"/>
    <s v="No"/>
    <s v="Two"/>
    <s v="No"/>
    <x v="2"/>
    <x v="0"/>
    <n v="1997"/>
    <s v="Sep"/>
    <n v="5"/>
    <d v="1997-09-05T00:00:00"/>
    <x v="1217"/>
    <x v="1"/>
    <s v="tier - 2"/>
    <x v="1"/>
    <m/>
  </r>
  <r>
    <s v="Id1226"/>
    <s v="Desruisseaux"/>
    <n v="34.15"/>
    <n v="6.15"/>
    <s v="No"/>
    <s v="No"/>
    <s v="No"/>
    <s v="No major surgery"/>
    <s v="No"/>
    <x v="0"/>
    <x v="1"/>
    <n v="1974"/>
    <s v="Dec"/>
    <n v="30"/>
    <d v="1974-12-30T00:00:00"/>
    <x v="1218"/>
    <x v="1"/>
    <s v="tier - 1"/>
    <x v="5"/>
    <m/>
  </r>
  <r>
    <s v="Id1227"/>
    <s v="Ripp"/>
    <n v="28.71"/>
    <n v="5.71"/>
    <s v="No"/>
    <s v="No"/>
    <s v="No"/>
    <s v="No major surgery"/>
    <s v="No"/>
    <x v="1"/>
    <x v="1"/>
    <n v="1981"/>
    <s v="Jun"/>
    <n v="12"/>
    <d v="1981-06-12T00:00:00"/>
    <x v="1219"/>
    <x v="1"/>
    <s v="tier - 1"/>
    <x v="7"/>
    <m/>
  </r>
  <r>
    <s v="Id1228"/>
    <s v="Harris"/>
    <n v="36.700000000000003"/>
    <n v="8.6999999999999993"/>
    <s v="yes"/>
    <s v="No"/>
    <s v="No"/>
    <s v="Two"/>
    <s v="No"/>
    <x v="0"/>
    <x v="0"/>
    <n v="1973"/>
    <s v="Oct"/>
    <n v="13"/>
    <d v="1973-10-13T00:00:00"/>
    <x v="1220"/>
    <x v="1"/>
    <s v="tier - 2"/>
    <x v="1"/>
    <m/>
  </r>
  <r>
    <s v="Id1229"/>
    <s v="Shafer"/>
    <n v="34.1"/>
    <n v="9.0399999999999991"/>
    <s v="yes"/>
    <s v="No"/>
    <s v="No"/>
    <s v="Two"/>
    <s v="No"/>
    <x v="0"/>
    <x v="0"/>
    <n v="1972"/>
    <s v="Jul"/>
    <n v="10"/>
    <d v="1972-07-10T00:00:00"/>
    <x v="1221"/>
    <x v="1"/>
    <s v="tier - 3"/>
    <x v="7"/>
    <m/>
  </r>
  <r>
    <s v="Id1230"/>
    <s v="Hemesath"/>
    <n v="25.7"/>
    <n v="5.61"/>
    <s v="No"/>
    <s v="No"/>
    <s v="No"/>
    <s v="No major surgery"/>
    <s v="No"/>
    <x v="1"/>
    <x v="2"/>
    <n v="1985"/>
    <s v="Oct"/>
    <n v="16"/>
    <d v="1985-10-16T00:00:00"/>
    <x v="1222"/>
    <x v="1"/>
    <s v="tier - 2"/>
    <x v="14"/>
    <m/>
  </r>
  <r>
    <s v="Id1231"/>
    <s v="Vinci"/>
    <n v="21.68"/>
    <n v="8.1199999999999992"/>
    <s v="No"/>
    <s v="No"/>
    <s v="No"/>
    <s v="No major surgery"/>
    <s v="No"/>
    <x v="2"/>
    <x v="0"/>
    <n v="1970"/>
    <s v="Dec"/>
    <n v="24"/>
    <d v="1970-12-24T00:00:00"/>
    <x v="1223"/>
    <x v="1"/>
    <s v="tier - 1"/>
    <x v="8"/>
    <m/>
  </r>
  <r>
    <s v="Id1232"/>
    <s v="Diamond-Husmann"/>
    <n v="25.175000000000001"/>
    <n v="4.74"/>
    <s v="No"/>
    <s v="No"/>
    <s v="No"/>
    <s v="No major surgery"/>
    <s v="No"/>
    <x v="1"/>
    <x v="2"/>
    <n v="1967"/>
    <s v="Sep"/>
    <n v="26"/>
    <d v="1967-09-26T00:00:00"/>
    <x v="1224"/>
    <x v="1"/>
    <s v="tier - 2"/>
    <x v="2"/>
    <m/>
  </r>
  <r>
    <s v="Id1233"/>
    <s v="Soto"/>
    <n v="44.77"/>
    <n v="4.0599999999999996"/>
    <s v="No"/>
    <s v="No"/>
    <s v="No"/>
    <s v="Two"/>
    <s v="No"/>
    <x v="0"/>
    <x v="2"/>
    <n v="1967"/>
    <s v="Jun"/>
    <n v="28"/>
    <d v="1967-06-28T00:00:00"/>
    <x v="1225"/>
    <x v="1"/>
    <s v="tier - 3"/>
    <x v="0"/>
    <m/>
  </r>
  <r>
    <s v="Id1234"/>
    <s v="Howard"/>
    <n v="37.07"/>
    <n v="5.69"/>
    <s v="No"/>
    <s v="No"/>
    <s v="No"/>
    <s v="Two"/>
    <s v="No"/>
    <x v="0"/>
    <x v="2"/>
    <n v="1968"/>
    <s v="Sep"/>
    <n v="23"/>
    <d v="1968-09-23T00:00:00"/>
    <x v="1226"/>
    <x v="1"/>
    <s v="tier - 1"/>
    <x v="1"/>
    <m/>
  </r>
  <r>
    <s v="Id1235"/>
    <s v="Patrick"/>
    <n v="39.799999999999997"/>
    <n v="5.66"/>
    <s v="No"/>
    <s v="No"/>
    <s v="Yes"/>
    <s v="One"/>
    <s v="No"/>
    <x v="0"/>
    <x v="2"/>
    <n v="1975"/>
    <s v="Aug"/>
    <n v="15"/>
    <d v="1975-08-15T00:00:00"/>
    <x v="1227"/>
    <x v="1"/>
    <s v="tier - 2"/>
    <x v="2"/>
    <m/>
  </r>
  <r>
    <s v="Id1236"/>
    <s v="Dacko"/>
    <n v="26.36"/>
    <n v="4.32"/>
    <s v="No"/>
    <s v="No"/>
    <s v="Yes"/>
    <s v="One"/>
    <s v="No"/>
    <x v="1"/>
    <x v="2"/>
    <n v="1973"/>
    <s v="Sep"/>
    <n v="5"/>
    <d v="1973-09-05T00:00:00"/>
    <x v="1228"/>
    <x v="1"/>
    <s v="tier - 2"/>
    <x v="1"/>
    <m/>
  </r>
  <r>
    <s v="Id1237"/>
    <s v="Glassey"/>
    <n v="29.925000000000001"/>
    <n v="8.2899999999999991"/>
    <s v="No"/>
    <s v="No"/>
    <s v="No"/>
    <s v="Two"/>
    <s v="No"/>
    <x v="0"/>
    <x v="0"/>
    <n v="1973"/>
    <s v="Nov"/>
    <n v="27"/>
    <d v="1973-11-27T00:00:00"/>
    <x v="1229"/>
    <x v="1"/>
    <s v="tier - 3"/>
    <x v="1"/>
    <m/>
  </r>
  <r>
    <s v="Id1238"/>
    <s v="Frechette"/>
    <n v="37.29"/>
    <n v="10.46"/>
    <s v="No"/>
    <s v="No"/>
    <s v="No"/>
    <s v="No major surgery"/>
    <s v="No"/>
    <x v="0"/>
    <x v="0"/>
    <n v="1970"/>
    <s v="Jun"/>
    <n v="21"/>
    <d v="1970-06-21T00:00:00"/>
    <x v="1230"/>
    <x v="1"/>
    <s v="tier - 1"/>
    <x v="8"/>
    <m/>
  </r>
  <r>
    <s v="Id1239"/>
    <s v="Benitez"/>
    <n v="30.2"/>
    <n v="11.96"/>
    <s v="No"/>
    <s v="No"/>
    <s v="No"/>
    <s v="No major surgery"/>
    <s v="No"/>
    <x v="0"/>
    <x v="0"/>
    <n v="1988"/>
    <s v="Sep"/>
    <n v="14"/>
    <d v="1988-09-14T00:00:00"/>
    <x v="1231"/>
    <x v="1"/>
    <s v="tier - 1"/>
    <x v="11"/>
    <m/>
  </r>
  <r>
    <s v="Id1240"/>
    <s v="Gauthier"/>
    <n v="24.225000000000001"/>
    <n v="4.25"/>
    <s v="yes"/>
    <s v="No"/>
    <s v="Yes"/>
    <s v="One"/>
    <s v="No"/>
    <x v="2"/>
    <x v="2"/>
    <n v="1963"/>
    <s v="Sep"/>
    <n v="24"/>
    <d v="1963-09-24T00:00:00"/>
    <x v="1232"/>
    <x v="1"/>
    <s v="tier - 1"/>
    <x v="0"/>
    <m/>
  </r>
  <r>
    <s v="Id1241"/>
    <s v="Fazioli"/>
    <n v="31.445"/>
    <n v="8.33"/>
    <s v="No"/>
    <s v="No"/>
    <s v="No"/>
    <s v="No major surgery"/>
    <s v="No"/>
    <x v="0"/>
    <x v="0"/>
    <n v="1962"/>
    <s v="Jul"/>
    <n v="12"/>
    <d v="1962-07-12T00:00:00"/>
    <x v="1233"/>
    <x v="1"/>
    <s v="tier - 3"/>
    <x v="1"/>
    <m/>
  </r>
  <r>
    <s v="Id1242"/>
    <s v="Chorney"/>
    <n v="38.880000000000003"/>
    <n v="4.29"/>
    <s v="No"/>
    <s v="No"/>
    <s v="No"/>
    <s v="One"/>
    <s v="No"/>
    <x v="0"/>
    <x v="2"/>
    <n v="1991"/>
    <s v="Nov"/>
    <n v="17"/>
    <d v="1991-11-17T00:00:00"/>
    <x v="1234"/>
    <x v="1"/>
    <s v="tier - 2"/>
    <x v="1"/>
    <m/>
  </r>
  <r>
    <s v="Id1243"/>
    <s v="Dannenhauer"/>
    <n v="43.89"/>
    <n v="6.32"/>
    <s v="yes"/>
    <s v="No"/>
    <s v="No"/>
    <s v="No major surgery"/>
    <s v="No"/>
    <x v="0"/>
    <x v="1"/>
    <n v="1991"/>
    <s v="Aug"/>
    <n v="21"/>
    <d v="1991-08-21T00:00:00"/>
    <x v="1235"/>
    <x v="1"/>
    <s v="tier - 1"/>
    <x v="14"/>
    <m/>
  </r>
  <r>
    <s v="Id1244"/>
    <s v="McComb"/>
    <n v="25.6"/>
    <n v="5.65"/>
    <s v="No"/>
    <s v="No"/>
    <s v="No"/>
    <s v="Two"/>
    <s v="No"/>
    <x v="1"/>
    <x v="2"/>
    <n v="1970"/>
    <s v="Dec"/>
    <n v="1"/>
    <d v="1970-12-01T00:00:00"/>
    <x v="1236"/>
    <x v="1"/>
    <s v="tier - 3"/>
    <x v="2"/>
    <m/>
  </r>
  <r>
    <s v="Id1245"/>
    <s v="Blake"/>
    <n v="29.545000000000002"/>
    <n v="8.41"/>
    <s v="yes"/>
    <s v="No"/>
    <s v="No"/>
    <s v="One"/>
    <s v="No"/>
    <x v="1"/>
    <x v="0"/>
    <n v="1982"/>
    <s v="Jul"/>
    <n v="21"/>
    <d v="1982-07-21T00:00:00"/>
    <x v="1237"/>
    <x v="1"/>
    <s v="tier - 1"/>
    <x v="11"/>
    <m/>
  </r>
  <r>
    <s v="Id1246"/>
    <s v="Sambasivam"/>
    <n v="23.25"/>
    <n v="11.96"/>
    <s v="yes"/>
    <s v="No"/>
    <s v="No"/>
    <s v="No major surgery"/>
    <s v="No"/>
    <x v="2"/>
    <x v="0"/>
    <n v="1968"/>
    <s v="Jul"/>
    <n v="19"/>
    <d v="1968-07-19T00:00:00"/>
    <x v="1238"/>
    <x v="1"/>
    <s v="tier - 1"/>
    <x v="0"/>
    <m/>
  </r>
  <r>
    <s v="Id1247"/>
    <s v="Maina"/>
    <n v="43.95"/>
    <n v="5.17"/>
    <s v="yes"/>
    <s v="No"/>
    <s v="Yes"/>
    <s v="One"/>
    <s v="No"/>
    <x v="0"/>
    <x v="2"/>
    <n v="1973"/>
    <s v="Aug"/>
    <n v="8"/>
    <d v="1973-08-08T00:00:00"/>
    <x v="1239"/>
    <x v="1"/>
    <s v="tier - 2"/>
    <x v="11"/>
    <m/>
  </r>
  <r>
    <s v="Id1248"/>
    <s v="Keshian"/>
    <n v="21.85"/>
    <n v="8.76"/>
    <s v="No"/>
    <s v="No"/>
    <s v="No"/>
    <s v="No major surgery"/>
    <s v="No"/>
    <x v="2"/>
    <x v="0"/>
    <n v="1974"/>
    <s v="Sep"/>
    <n v="29"/>
    <d v="1974-09-29T00:00:00"/>
    <x v="1240"/>
    <x v="1"/>
    <s v="tier - 1"/>
    <x v="1"/>
    <m/>
  </r>
  <r>
    <s v="Id1249"/>
    <s v="Maas"/>
    <n v="25.73"/>
    <n v="7.99"/>
    <s v="No"/>
    <s v="No"/>
    <s v="No"/>
    <s v="Two"/>
    <s v="No"/>
    <x v="1"/>
    <x v="0"/>
    <n v="1969"/>
    <s v="Jun"/>
    <n v="17"/>
    <d v="1969-06-17T00:00:00"/>
    <x v="1241"/>
    <x v="1"/>
    <s v="tier - 1"/>
    <x v="1"/>
    <m/>
  </r>
  <r>
    <s v="Id1250"/>
    <s v="Sinasac"/>
    <n v="32.229999999999997"/>
    <n v="8.59"/>
    <s v="No"/>
    <s v="No"/>
    <s v="No"/>
    <s v="No major surgery"/>
    <s v="No"/>
    <x v="0"/>
    <x v="0"/>
    <n v="1971"/>
    <s v="Sep"/>
    <n v="6"/>
    <d v="1971-09-06T00:00:00"/>
    <x v="1242"/>
    <x v="1"/>
    <s v="tier - 1"/>
    <x v="7"/>
    <m/>
  </r>
  <r>
    <s v="Id1251"/>
    <s v="Van De Kamp"/>
    <n v="32.204999999999998"/>
    <n v="6.14"/>
    <s v="No"/>
    <s v="No"/>
    <s v="No"/>
    <s v="Two"/>
    <s v="No"/>
    <x v="0"/>
    <x v="1"/>
    <n v="1973"/>
    <s v="Sep"/>
    <n v="29"/>
    <d v="1973-09-29T00:00:00"/>
    <x v="1243"/>
    <x v="1"/>
    <s v="tier - 3"/>
    <x v="8"/>
    <m/>
  </r>
  <r>
    <s v="Id1252"/>
    <s v="Ruffo"/>
    <n v="26.41"/>
    <n v="4.08"/>
    <s v="No"/>
    <s v="No"/>
    <s v="No"/>
    <s v="Two"/>
    <s v="No"/>
    <x v="1"/>
    <x v="2"/>
    <n v="1973"/>
    <s v="Sep"/>
    <n v="19"/>
    <d v="1973-09-19T00:00:00"/>
    <x v="1244"/>
    <x v="1"/>
    <s v="tier - 3"/>
    <x v="0"/>
    <m/>
  </r>
  <r>
    <s v="Id1253"/>
    <s v="Long"/>
    <n v="30.2"/>
    <n v="6.25"/>
    <s v="yes"/>
    <s v="No"/>
    <s v="No"/>
    <s v="No major surgery"/>
    <s v="No"/>
    <x v="0"/>
    <x v="1"/>
    <n v="1969"/>
    <s v="Jul"/>
    <n v="7"/>
    <d v="1969-07-07T00:00:00"/>
    <x v="1245"/>
    <x v="1"/>
    <s v="tier - 2"/>
    <x v="13"/>
    <m/>
  </r>
  <r>
    <s v="Id1254"/>
    <s v="Rohde"/>
    <n v="31.26"/>
    <n v="5.94"/>
    <s v="yes"/>
    <s v="No"/>
    <s v="No"/>
    <s v="One"/>
    <s v="No"/>
    <x v="0"/>
    <x v="1"/>
    <n v="1975"/>
    <s v="Jun"/>
    <n v="5"/>
    <d v="1975-06-05T00:00:00"/>
    <x v="1246"/>
    <x v="1"/>
    <s v="tier - 1"/>
    <x v="3"/>
    <m/>
  </r>
  <r>
    <s v="Id1255"/>
    <s v="Bonzi"/>
    <n v="33.725000000000001"/>
    <n v="6.45"/>
    <s v="yes"/>
    <s v="No"/>
    <s v="No"/>
    <s v="No major surgery"/>
    <s v="No"/>
    <x v="0"/>
    <x v="0"/>
    <n v="1980"/>
    <s v="Oct"/>
    <n v="24"/>
    <d v="1980-10-24T00:00:00"/>
    <x v="1247"/>
    <x v="1"/>
    <s v="tier - 1"/>
    <x v="11"/>
    <m/>
  </r>
  <r>
    <s v="Id1256"/>
    <s v="Moore"/>
    <n v="28.9"/>
    <n v="5.74"/>
    <s v="yes"/>
    <s v="No"/>
    <s v="No"/>
    <s v="No major surgery"/>
    <s v="No"/>
    <x v="1"/>
    <x v="1"/>
    <n v="1973"/>
    <s v="Oct"/>
    <n v="11"/>
    <d v="1973-10-11T00:00:00"/>
    <x v="1248"/>
    <x v="1"/>
    <s v="tier - 2"/>
    <x v="7"/>
    <m/>
  </r>
  <r>
    <s v="Id1257"/>
    <s v="McGrane"/>
    <n v="45.69"/>
    <n v="4.43"/>
    <s v="yes"/>
    <s v="No"/>
    <s v="No"/>
    <s v="No major surgery"/>
    <s v="No"/>
    <x v="0"/>
    <x v="2"/>
    <n v="1979"/>
    <s v="Nov"/>
    <n v="25"/>
    <d v="1979-11-25T00:00:00"/>
    <x v="1249"/>
    <x v="1"/>
    <s v="tier - 2"/>
    <x v="7"/>
    <m/>
  </r>
  <r>
    <s v="Id1258"/>
    <s v="Stepnowski"/>
    <n v="21.03"/>
    <n v="6.5"/>
    <s v="No"/>
    <s v="No"/>
    <s v="No"/>
    <s v="No major surgery"/>
    <s v="No"/>
    <x v="2"/>
    <x v="0"/>
    <n v="1968"/>
    <s v="Dec"/>
    <n v="27"/>
    <d v="1968-12-27T00:00:00"/>
    <x v="1250"/>
    <x v="1"/>
    <s v="tier - 1"/>
    <x v="12"/>
    <m/>
  </r>
  <r>
    <s v="Id1259"/>
    <s v="Merkle"/>
    <n v="37"/>
    <n v="8.75"/>
    <s v="No"/>
    <s v="No"/>
    <s v="No"/>
    <s v="No major surgery"/>
    <s v="No"/>
    <x v="0"/>
    <x v="0"/>
    <n v="1968"/>
    <s v="Aug"/>
    <n v="23"/>
    <d v="1968-08-23T00:00:00"/>
    <x v="1251"/>
    <x v="1"/>
    <s v="tier - 1"/>
    <x v="5"/>
    <m/>
  </r>
  <r>
    <s v="Id1260"/>
    <s v="Schaefer"/>
    <n v="25.4"/>
    <n v="11.96"/>
    <s v="No"/>
    <s v="No"/>
    <s v="No"/>
    <s v="No major surgery"/>
    <s v="No"/>
    <x v="1"/>
    <x v="0"/>
    <n v="1968"/>
    <s v="Aug"/>
    <n v="29"/>
    <d v="1968-08-29T00:00:00"/>
    <x v="1252"/>
    <x v="1"/>
    <s v="tier - 3"/>
    <x v="2"/>
    <m/>
  </r>
  <r>
    <s v="Id1261"/>
    <s v="Vigneron"/>
    <n v="32.299999999999997"/>
    <n v="10.54"/>
    <s v="No"/>
    <s v="No"/>
    <s v="No"/>
    <s v="No major surgery"/>
    <s v="No"/>
    <x v="0"/>
    <x v="0"/>
    <n v="1968"/>
    <s v="Nov"/>
    <n v="8"/>
    <d v="1968-11-08T00:00:00"/>
    <x v="1253"/>
    <x v="1"/>
    <s v="tier - 1"/>
    <x v="2"/>
    <m/>
  </r>
  <r>
    <s v="Id1262"/>
    <s v="Mucci"/>
    <n v="23.94"/>
    <n v="4.54"/>
    <s v="yes"/>
    <s v="No"/>
    <s v="Yes"/>
    <s v="One"/>
    <s v="No"/>
    <x v="2"/>
    <x v="2"/>
    <n v="1964"/>
    <s v="Oct"/>
    <n v="14"/>
    <d v="1964-10-14T00:00:00"/>
    <x v="1254"/>
    <x v="1"/>
    <s v="tier - 1"/>
    <x v="1"/>
    <m/>
  </r>
  <r>
    <s v="Id1263"/>
    <s v="MacDonald"/>
    <n v="46.4"/>
    <n v="5.71"/>
    <s v="No"/>
    <s v="No"/>
    <s v="No"/>
    <s v="No major surgery"/>
    <s v="No"/>
    <x v="0"/>
    <x v="1"/>
    <n v="1976"/>
    <s v="Aug"/>
    <n v="3"/>
    <d v="1976-08-03T00:00:00"/>
    <x v="1255"/>
    <x v="1"/>
    <s v="tier - 2"/>
    <x v="11"/>
    <m/>
  </r>
  <r>
    <s v="Id1264"/>
    <s v="Deng"/>
    <n v="40.375"/>
    <n v="6.25"/>
    <s v="yes"/>
    <s v="No"/>
    <s v="No"/>
    <s v="No major surgery"/>
    <s v="No"/>
    <x v="0"/>
    <x v="1"/>
    <n v="1964"/>
    <s v="Jul"/>
    <n v="27"/>
    <d v="1964-07-27T00:00:00"/>
    <x v="1256"/>
    <x v="1"/>
    <s v="tier - 1"/>
    <x v="0"/>
    <m/>
  </r>
  <r>
    <s v="Id1265"/>
    <s v="De Mata"/>
    <n v="28.7"/>
    <n v="9.4700000000000006"/>
    <s v="No"/>
    <s v="No"/>
    <s v="No"/>
    <s v="Two"/>
    <s v="No"/>
    <x v="1"/>
    <x v="0"/>
    <n v="1969"/>
    <s v="Sep"/>
    <n v="22"/>
    <d v="1969-09-22T00:00:00"/>
    <x v="1257"/>
    <x v="1"/>
    <s v="tier - 1"/>
    <x v="1"/>
    <m/>
  </r>
  <r>
    <s v="Id1266"/>
    <s v="Strickland"/>
    <n v="26.63"/>
    <n v="5.7"/>
    <s v="No"/>
    <s v="No"/>
    <s v="No"/>
    <s v="No major surgery"/>
    <s v="No"/>
    <x v="1"/>
    <x v="1"/>
    <n v="1987"/>
    <s v="Jun"/>
    <n v="28"/>
    <d v="1987-06-28T00:00:00"/>
    <x v="1258"/>
    <x v="1"/>
    <s v="tier - 1"/>
    <x v="1"/>
    <m/>
  </r>
  <r>
    <s v="Id1267"/>
    <s v="Cheney"/>
    <n v="22.515000000000001"/>
    <n v="11.18"/>
    <s v="No"/>
    <s v="No"/>
    <s v="No"/>
    <s v="Two"/>
    <s v="No"/>
    <x v="2"/>
    <x v="0"/>
    <n v="1978"/>
    <s v="Aug"/>
    <n v="21"/>
    <d v="1978-08-21T00:00:00"/>
    <x v="1259"/>
    <x v="1"/>
    <s v="tier - 3"/>
    <x v="7"/>
    <m/>
  </r>
  <r>
    <s v="Id1268"/>
    <s v="Godoy"/>
    <n v="36.575000000000003"/>
    <n v="10.98"/>
    <s v="No"/>
    <s v="No"/>
    <s v="No"/>
    <s v="No major surgery"/>
    <s v="No"/>
    <x v="0"/>
    <x v="0"/>
    <n v="1972"/>
    <s v="Oct"/>
    <n v="19"/>
    <d v="1972-10-19T00:00:00"/>
    <x v="1260"/>
    <x v="1"/>
    <s v="tier - 1"/>
    <x v="1"/>
    <m/>
  </r>
  <r>
    <s v="Id1269"/>
    <s v="Rider"/>
    <n v="23.66"/>
    <n v="5.1100000000000003"/>
    <s v="yes"/>
    <s v="No"/>
    <s v="Yes"/>
    <s v="One"/>
    <s v="No"/>
    <x v="2"/>
    <x v="2"/>
    <n v="1977"/>
    <s v="Oct"/>
    <n v="25"/>
    <d v="1977-10-25T00:00:00"/>
    <x v="1261"/>
    <x v="1"/>
    <s v="tier - 1"/>
    <x v="1"/>
    <m/>
  </r>
  <r>
    <s v="Id1270"/>
    <s v="Evans"/>
    <n v="18.62"/>
    <n v="10.24"/>
    <s v="No"/>
    <s v="No"/>
    <s v="No"/>
    <s v="No major surgery"/>
    <s v="No"/>
    <x v="2"/>
    <x v="0"/>
    <n v="1971"/>
    <s v="Sep"/>
    <n v="26"/>
    <d v="1971-09-26T00:00:00"/>
    <x v="1262"/>
    <x v="1"/>
    <s v="tier - 3"/>
    <x v="2"/>
    <m/>
  </r>
  <r>
    <s v="Id1271"/>
    <s v="Anderson"/>
    <n v="19.190000000000001"/>
    <n v="7.71"/>
    <s v="yes"/>
    <s v="No"/>
    <s v="No"/>
    <s v="One"/>
    <s v="No"/>
    <x v="2"/>
    <x v="0"/>
    <n v="1971"/>
    <s v="Jun"/>
    <n v="29"/>
    <d v="1971-06-29T00:00:00"/>
    <x v="1263"/>
    <x v="1"/>
    <s v="tier - 2"/>
    <x v="0"/>
    <m/>
  </r>
  <r>
    <s v="Id1272"/>
    <s v="Walters"/>
    <n v="27.5"/>
    <n v="6.03"/>
    <s v="No"/>
    <s v="No"/>
    <s v="No"/>
    <s v="No major surgery"/>
    <s v="No"/>
    <x v="1"/>
    <x v="1"/>
    <n v="1969"/>
    <s v="Jul"/>
    <n v="17"/>
    <d v="1969-07-17T00:00:00"/>
    <x v="1264"/>
    <x v="1"/>
    <s v="tier - 1"/>
    <x v="8"/>
    <m/>
  </r>
  <r>
    <s v="Id1273"/>
    <s v="Leboeuf"/>
    <n v="27.36"/>
    <n v="5.96"/>
    <s v="No"/>
    <s v="No"/>
    <s v="Yes"/>
    <s v="One"/>
    <s v="No"/>
    <x v="1"/>
    <x v="1"/>
    <n v="1966"/>
    <s v="Dec"/>
    <n v="11"/>
    <d v="1966-12-11T00:00:00"/>
    <x v="1265"/>
    <x v="1"/>
    <s v="tier - 3"/>
    <x v="2"/>
    <m/>
  </r>
  <r>
    <s v="Id1274"/>
    <s v="Scheibel"/>
    <n v="20.350000000000001"/>
    <n v="4.16"/>
    <s v="No"/>
    <s v="No"/>
    <s v="No"/>
    <s v="No major surgery"/>
    <s v="No"/>
    <x v="2"/>
    <x v="2"/>
    <n v="1969"/>
    <s v="Dec"/>
    <n v="25"/>
    <d v="1969-12-25T00:00:00"/>
    <x v="1266"/>
    <x v="1"/>
    <s v="tier - 3"/>
    <x v="0"/>
    <m/>
  </r>
  <r>
    <s v="Id1275"/>
    <s v="Ritter"/>
    <n v="24.035"/>
    <n v="6.11"/>
    <s v="No"/>
    <s v="No"/>
    <s v="No"/>
    <s v="No major surgery"/>
    <s v="No"/>
    <x v="2"/>
    <x v="1"/>
    <n v="1966"/>
    <s v="Nov"/>
    <n v="3"/>
    <d v="1966-11-03T00:00:00"/>
    <x v="1267"/>
    <x v="1"/>
    <s v="tier - 3"/>
    <x v="0"/>
    <m/>
  </r>
  <r>
    <s v="Id1276"/>
    <s v="Deeg"/>
    <n v="23.56"/>
    <n v="5.97"/>
    <s v="No"/>
    <s v="No"/>
    <s v="No"/>
    <s v="No major surgery"/>
    <s v="No"/>
    <x v="2"/>
    <x v="1"/>
    <n v="1967"/>
    <s v="Nov"/>
    <n v="29"/>
    <d v="1967-11-29T00:00:00"/>
    <x v="1268"/>
    <x v="1"/>
    <s v="tier - 1"/>
    <x v="1"/>
    <m/>
  </r>
  <r>
    <s v="Id1277"/>
    <s v="Pretot"/>
    <n v="27.17"/>
    <n v="10.81"/>
    <s v="No"/>
    <s v="No"/>
    <s v="No"/>
    <s v="Two"/>
    <s v="No"/>
    <x v="1"/>
    <x v="0"/>
    <n v="1972"/>
    <s v="Dec"/>
    <n v="14"/>
    <d v="1972-12-14T00:00:00"/>
    <x v="1269"/>
    <x v="1"/>
    <s v="tier - 1"/>
    <x v="1"/>
    <m/>
  </r>
  <r>
    <s v="Id1278"/>
    <s v="Willsey"/>
    <n v="34.32"/>
    <n v="5.7"/>
    <s v="yes"/>
    <s v="No"/>
    <s v="Yes"/>
    <s v="One"/>
    <s v="No"/>
    <x v="0"/>
    <x v="1"/>
    <n v="1966"/>
    <s v="Jul"/>
    <n v="20"/>
    <d v="1966-07-20T00:00:00"/>
    <x v="1270"/>
    <x v="1"/>
    <s v="tier - 2"/>
    <x v="2"/>
    <m/>
  </r>
  <r>
    <s v="Id1279"/>
    <s v="Roach"/>
    <n v="23.87"/>
    <n v="4.7699999999999996"/>
    <s v="yes"/>
    <s v="No"/>
    <s v="Yes"/>
    <s v="One"/>
    <s v="No"/>
    <x v="2"/>
    <x v="2"/>
    <n v="1967"/>
    <s v="Jun"/>
    <n v="23"/>
    <d v="1967-06-23T00:00:00"/>
    <x v="1271"/>
    <x v="1"/>
    <s v="tier - 2"/>
    <x v="1"/>
    <m/>
  </r>
  <r>
    <s v="Id1280"/>
    <s v="Jacobsen"/>
    <n v="30.15"/>
    <n v="4.25"/>
    <s v="No"/>
    <s v="No"/>
    <s v="No"/>
    <s v="One"/>
    <s v="No"/>
    <x v="0"/>
    <x v="2"/>
    <n v="1966"/>
    <s v="Jul"/>
    <n v="2"/>
    <d v="1966-07-02T00:00:00"/>
    <x v="1272"/>
    <x v="1"/>
    <s v="tier - 3"/>
    <x v="2"/>
    <m/>
  </r>
  <r>
    <s v="Id1281"/>
    <s v="O'Hora"/>
    <n v="26.36"/>
    <n v="5.52"/>
    <s v="No"/>
    <s v="No"/>
    <s v="No"/>
    <s v="No major surgery"/>
    <s v="No"/>
    <x v="1"/>
    <x v="2"/>
    <n v="1965"/>
    <s v="Jun"/>
    <n v="27"/>
    <d v="1965-06-27T00:00:00"/>
    <x v="1273"/>
    <x v="1"/>
    <s v="tier - 3"/>
    <x v="1"/>
    <m/>
  </r>
  <r>
    <s v="Id1282"/>
    <s v="Amato"/>
    <n v="45.32"/>
    <n v="6.53"/>
    <s v="yes"/>
    <s v="No"/>
    <s v="No"/>
    <s v="One"/>
    <s v="No"/>
    <x v="0"/>
    <x v="0"/>
    <n v="1992"/>
    <s v="Jul"/>
    <n v="23"/>
    <d v="1992-07-23T00:00:00"/>
    <x v="1274"/>
    <x v="1"/>
    <s v="tier - 3"/>
    <x v="14"/>
    <m/>
  </r>
  <r>
    <s v="Id1283"/>
    <s v="Reed"/>
    <n v="31.93"/>
    <n v="4.82"/>
    <s v="yes"/>
    <s v="No"/>
    <s v="No"/>
    <s v="One"/>
    <s v="No"/>
    <x v="0"/>
    <x v="2"/>
    <n v="1990"/>
    <s v="Jul"/>
    <n v="6"/>
    <d v="1990-07-06T00:00:00"/>
    <x v="1275"/>
    <x v="1"/>
    <s v="tier - 3"/>
    <x v="1"/>
    <m/>
  </r>
  <r>
    <s v="Id1284"/>
    <s v="Wegner"/>
    <n v="36"/>
    <n v="11.94"/>
    <s v="yes"/>
    <s v="No"/>
    <s v="No"/>
    <s v="One"/>
    <s v="No"/>
    <x v="0"/>
    <x v="0"/>
    <n v="1964"/>
    <s v="Aug"/>
    <n v="8"/>
    <d v="1964-08-08T00:00:00"/>
    <x v="1276"/>
    <x v="1"/>
    <s v="tier - 3"/>
    <x v="0"/>
    <m/>
  </r>
  <r>
    <s v="Id1285"/>
    <s v="Bokun"/>
    <n v="32"/>
    <n v="7.85"/>
    <s v="yes"/>
    <s v="No"/>
    <s v="No"/>
    <s v="One"/>
    <s v="No"/>
    <x v="0"/>
    <x v="0"/>
    <n v="1976"/>
    <s v="Nov"/>
    <n v="22"/>
    <d v="1976-11-22T00:00:00"/>
    <x v="1277"/>
    <x v="1"/>
    <s v="tier - 2"/>
    <x v="11"/>
    <m/>
  </r>
  <r>
    <s v="Id1286"/>
    <s v="Ainsley"/>
    <n v="29.37"/>
    <n v="8.01"/>
    <s v="yes"/>
    <s v="No"/>
    <s v="No"/>
    <s v="One"/>
    <s v="No"/>
    <x v="1"/>
    <x v="0"/>
    <n v="1962"/>
    <s v="Sep"/>
    <n v="7"/>
    <d v="1962-09-07T00:00:00"/>
    <x v="1278"/>
    <x v="1"/>
    <s v="tier - 3"/>
    <x v="0"/>
    <m/>
  </r>
  <r>
    <s v="Id1287"/>
    <s v="Foster"/>
    <n v="23.6"/>
    <n v="7.4"/>
    <s v="yes"/>
    <s v="No"/>
    <s v="No"/>
    <s v="One"/>
    <s v="No"/>
    <x v="2"/>
    <x v="0"/>
    <n v="1977"/>
    <s v="Aug"/>
    <n v="2"/>
    <d v="1977-08-02T00:00:00"/>
    <x v="1279"/>
    <x v="1"/>
    <s v="tier - 2"/>
    <x v="11"/>
    <m/>
  </r>
  <r>
    <s v="Id1288"/>
    <s v="Overpeck"/>
    <n v="33.155000000000001"/>
    <n v="8.3800000000000008"/>
    <s v="yes"/>
    <s v="No"/>
    <s v="No"/>
    <s v="No major surgery"/>
    <s v="No"/>
    <x v="0"/>
    <x v="0"/>
    <n v="1976"/>
    <s v="Sep"/>
    <n v="30"/>
    <d v="1976-09-30T00:00:00"/>
    <x v="1280"/>
    <x v="1"/>
    <s v="tier - 1"/>
    <x v="7"/>
    <m/>
  </r>
  <r>
    <s v="Id1289"/>
    <s v="Levine"/>
    <n v="24.32"/>
    <n v="11.56"/>
    <s v="yes"/>
    <s v="No"/>
    <s v="No"/>
    <s v="One"/>
    <s v="No"/>
    <x v="2"/>
    <x v="0"/>
    <n v="1972"/>
    <s v="Oct"/>
    <n v="24"/>
    <d v="1972-10-24T00:00:00"/>
    <x v="1281"/>
    <x v="1"/>
    <s v="tier - 3"/>
    <x v="0"/>
    <m/>
  </r>
  <r>
    <s v="Id1290"/>
    <s v="Jean"/>
    <n v="36.299999999999997"/>
    <n v="4.6100000000000003"/>
    <s v="No"/>
    <s v="No"/>
    <s v="No"/>
    <s v="No major surgery"/>
    <s v="No"/>
    <x v="0"/>
    <x v="2"/>
    <n v="1967"/>
    <s v="Jul"/>
    <n v="30"/>
    <d v="1967-07-30T00:00:00"/>
    <x v="1282"/>
    <x v="1"/>
    <s v="tier - 2"/>
    <x v="2"/>
    <m/>
  </r>
  <r>
    <s v="Id1291"/>
    <s v="Wild"/>
    <n v="34.4"/>
    <n v="4.95"/>
    <s v="No"/>
    <s v="No"/>
    <s v="Yes"/>
    <s v="One"/>
    <s v="No"/>
    <x v="0"/>
    <x v="2"/>
    <n v="1967"/>
    <s v="Oct"/>
    <n v="5"/>
    <d v="1967-10-05T00:00:00"/>
    <x v="1283"/>
    <x v="1"/>
    <s v="tier - 3"/>
    <x v="2"/>
    <m/>
  </r>
  <r>
    <s v="Id1292"/>
    <s v="Tabor"/>
    <n v="30.9"/>
    <n v="5.04"/>
    <s v="No"/>
    <s v="No"/>
    <s v="No"/>
    <s v="No major surgery"/>
    <s v="No"/>
    <x v="0"/>
    <x v="2"/>
    <n v="1992"/>
    <s v="Jun"/>
    <n v="25"/>
    <d v="1992-06-25T00:00:00"/>
    <x v="1284"/>
    <x v="1"/>
    <s v="tier - 1"/>
    <x v="1"/>
    <m/>
  </r>
  <r>
    <s v="Id1293"/>
    <s v="Steffen"/>
    <n v="28.6"/>
    <n v="5.42"/>
    <s v="No"/>
    <s v="No"/>
    <s v="No"/>
    <s v="No major surgery"/>
    <s v="No"/>
    <x v="1"/>
    <x v="2"/>
    <n v="1974"/>
    <s v="Dec"/>
    <n v="9"/>
    <d v="1974-12-09T00:00:00"/>
    <x v="1285"/>
    <x v="1"/>
    <s v="tier - 1"/>
    <x v="5"/>
    <m/>
  </r>
  <r>
    <s v="Id1294"/>
    <s v="Tadich"/>
    <n v="27.83"/>
    <n v="5.39"/>
    <s v="No"/>
    <s v="No"/>
    <s v="No"/>
    <s v="No major surgery"/>
    <s v="No"/>
    <x v="1"/>
    <x v="2"/>
    <n v="1986"/>
    <s v="Aug"/>
    <n v="29"/>
    <d v="1986-08-29T00:00:00"/>
    <x v="1286"/>
    <x v="1"/>
    <s v="tier - 1"/>
    <x v="14"/>
    <m/>
  </r>
  <r>
    <s v="Id1295"/>
    <s v="Christenson"/>
    <n v="39.64"/>
    <n v="6"/>
    <s v="No"/>
    <s v="No"/>
    <s v="Yes"/>
    <s v="One"/>
    <s v="No"/>
    <x v="0"/>
    <x v="1"/>
    <n v="1989"/>
    <s v="Nov"/>
    <n v="25"/>
    <d v="1989-11-25T00:00:00"/>
    <x v="1287"/>
    <x v="1"/>
    <s v="tier - 2"/>
    <x v="16"/>
    <m/>
  </r>
  <r>
    <s v="Id1296"/>
    <s v="Shell"/>
    <n v="38.479999999999997"/>
    <n v="6.02"/>
    <s v="No"/>
    <s v="No"/>
    <s v="No"/>
    <s v="One"/>
    <s v="No"/>
    <x v="0"/>
    <x v="1"/>
    <n v="1967"/>
    <s v="Nov"/>
    <n v="11"/>
    <d v="1967-11-11T00:00:00"/>
    <x v="1288"/>
    <x v="1"/>
    <s v="tier - 2"/>
    <x v="2"/>
    <m/>
  </r>
  <r>
    <s v="Id1297"/>
    <s v="Rao"/>
    <n v="36.200000000000003"/>
    <n v="4.62"/>
    <s v="No"/>
    <s v="No"/>
    <s v="No"/>
    <s v="Two"/>
    <s v="No"/>
    <x v="0"/>
    <x v="2"/>
    <n v="1999"/>
    <s v="Dec"/>
    <n v="24"/>
    <d v="1999-12-24T00:00:00"/>
    <x v="1289"/>
    <x v="1"/>
    <s v="tier - 1"/>
    <x v="2"/>
    <m/>
  </r>
  <r>
    <s v="Id1298"/>
    <s v="Myers"/>
    <n v="27.13"/>
    <n v="5.59"/>
    <s v="No"/>
    <s v="No"/>
    <s v="No"/>
    <s v="One"/>
    <s v="No"/>
    <x v="1"/>
    <x v="2"/>
    <n v="1967"/>
    <s v="Oct"/>
    <n v="23"/>
    <d v="1967-10-23T00:00:00"/>
    <x v="1290"/>
    <x v="1"/>
    <s v="tier - 1"/>
    <x v="4"/>
    <m/>
  </r>
  <r>
    <s v="Id1299"/>
    <s v="McLean"/>
    <n v="20.75"/>
    <n v="5.18"/>
    <s v="yes"/>
    <s v="No"/>
    <s v="No"/>
    <s v="Two"/>
    <s v="No"/>
    <x v="2"/>
    <x v="2"/>
    <n v="1970"/>
    <s v="Oct"/>
    <n v="28"/>
    <d v="1970-10-28T00:00:00"/>
    <x v="1291"/>
    <x v="1"/>
    <s v="tier - 2"/>
    <x v="9"/>
    <m/>
  </r>
  <r>
    <s v="Id1300"/>
    <s v="Gomez"/>
    <n v="26.6"/>
    <n v="6.29"/>
    <s v="No"/>
    <s v="No"/>
    <s v="No"/>
    <s v="Two"/>
    <s v="No"/>
    <x v="1"/>
    <x v="1"/>
    <n v="1970"/>
    <s v="Dec"/>
    <n v="18"/>
    <d v="1970-12-18T00:00:00"/>
    <x v="1292"/>
    <x v="1"/>
    <s v="tier - 2"/>
    <x v="2"/>
    <m/>
  </r>
  <r>
    <s v="Id1301"/>
    <s v="Hemingway"/>
    <n v="25.3"/>
    <n v="4.49"/>
    <s v="No"/>
    <s v="No"/>
    <s v="No"/>
    <s v="Two"/>
    <s v="No"/>
    <x v="1"/>
    <x v="2"/>
    <n v="1967"/>
    <s v="Oct"/>
    <n v="2"/>
    <d v="1967-10-02T00:00:00"/>
    <x v="1293"/>
    <x v="1"/>
    <s v="tier - 2"/>
    <x v="0"/>
    <m/>
  </r>
  <r>
    <s v="Id1302"/>
    <s v="Pett"/>
    <n v="18.84"/>
    <n v="11.82"/>
    <s v="yes"/>
    <s v="No"/>
    <s v="Yes"/>
    <s v="One"/>
    <s v="No"/>
    <x v="2"/>
    <x v="0"/>
    <n v="1968"/>
    <s v="Jul"/>
    <n v="28"/>
    <d v="1968-07-28T00:00:00"/>
    <x v="1294"/>
    <x v="1"/>
    <s v="tier - 3"/>
    <x v="1"/>
    <m/>
  </r>
  <r>
    <s v="Id1303"/>
    <s v="Meingast"/>
    <n v="19.57"/>
    <n v="7.41"/>
    <s v="yes"/>
    <s v="No"/>
    <s v="No"/>
    <s v="One"/>
    <s v="No"/>
    <x v="2"/>
    <x v="0"/>
    <n v="1971"/>
    <s v="Dec"/>
    <n v="20"/>
    <d v="1971-12-20T00:00:00"/>
    <x v="1295"/>
    <x v="1"/>
    <s v="tier - 3"/>
    <x v="1"/>
    <m/>
  </r>
  <r>
    <s v="Id1304"/>
    <s v="McCarthy"/>
    <n v="30.495000000000001"/>
    <n v="5.97"/>
    <s v="No"/>
    <s v="No"/>
    <s v="No"/>
    <s v="No major surgery"/>
    <s v="No"/>
    <x v="0"/>
    <x v="1"/>
    <n v="1994"/>
    <s v="Sep"/>
    <n v="6"/>
    <d v="1994-09-06T00:00:00"/>
    <x v="1296"/>
    <x v="1"/>
    <s v="tier - 3"/>
    <x v="1"/>
    <m/>
  </r>
  <r>
    <s v="Id1305"/>
    <s v="Boyle"/>
    <n v="30.114999999999998"/>
    <n v="5.74"/>
    <s v="No"/>
    <s v="No"/>
    <s v="Yes"/>
    <s v="One"/>
    <s v="No"/>
    <x v="0"/>
    <x v="1"/>
    <n v="1968"/>
    <s v="Nov"/>
    <n v="13"/>
    <d v="1968-11-13T00:00:00"/>
    <x v="1297"/>
    <x v="1"/>
    <s v="tier - 1"/>
    <x v="8"/>
    <m/>
  </r>
  <r>
    <s v="Id1306"/>
    <s v="Gundersen"/>
    <n v="24.78"/>
    <n v="9.85"/>
    <s v="No"/>
    <s v="No"/>
    <s v="No"/>
    <s v="No major surgery"/>
    <s v="No"/>
    <x v="2"/>
    <x v="0"/>
    <n v="1968"/>
    <s v="Nov"/>
    <n v="12"/>
    <d v="1968-11-12T00:00:00"/>
    <x v="1298"/>
    <x v="1"/>
    <s v="tier - 3"/>
    <x v="0"/>
    <m/>
  </r>
  <r>
    <s v="Id1307"/>
    <s v="Wolswinkel"/>
    <n v="24.77"/>
    <n v="7.59"/>
    <s v="No"/>
    <s v="No"/>
    <s v="No"/>
    <s v="No major surgery"/>
    <s v="No"/>
    <x v="2"/>
    <x v="0"/>
    <n v="1969"/>
    <s v="Nov"/>
    <n v="10"/>
    <d v="1969-11-10T00:00:00"/>
    <x v="1299"/>
    <x v="1"/>
    <s v="tier - 3"/>
    <x v="1"/>
    <m/>
  </r>
  <r>
    <s v="Id1308"/>
    <s v="Bomberger"/>
    <n v="16.579999999999998"/>
    <n v="6.98"/>
    <s v="yes"/>
    <s v="No"/>
    <s v="Yes"/>
    <s v="One"/>
    <s v="No"/>
    <x v="3"/>
    <x v="0"/>
    <n v="1965"/>
    <s v="Dec"/>
    <n v="4"/>
    <d v="1965-12-04T00:00:00"/>
    <x v="1300"/>
    <x v="1"/>
    <s v="tier - 3"/>
    <x v="2"/>
    <m/>
  </r>
  <r>
    <s v="Id1309"/>
    <s v="Roy"/>
    <n v="38.17"/>
    <n v="4.7300000000000004"/>
    <s v="yes"/>
    <s v="No"/>
    <s v="No"/>
    <s v="No major surgery"/>
    <s v="No"/>
    <x v="0"/>
    <x v="2"/>
    <n v="1969"/>
    <s v="Aug"/>
    <n v="14"/>
    <d v="1969-08-14T00:00:00"/>
    <x v="1301"/>
    <x v="1"/>
    <s v="tier - 3"/>
    <x v="1"/>
    <m/>
  </r>
  <r>
    <s v="Id1310"/>
    <s v="Lapierre"/>
    <n v="39.424999999999997"/>
    <n v="4.76"/>
    <s v="yes"/>
    <s v="No"/>
    <s v="No"/>
    <s v="No major surgery"/>
    <s v="No"/>
    <x v="0"/>
    <x v="2"/>
    <n v="1965"/>
    <s v="Jun"/>
    <n v="19"/>
    <d v="1965-06-19T00:00:00"/>
    <x v="1302"/>
    <x v="1"/>
    <s v="tier - 2"/>
    <x v="2"/>
    <m/>
  </r>
  <r>
    <s v="Id1311"/>
    <s v="Beaty"/>
    <n v="33.44"/>
    <n v="6.24"/>
    <s v="yes"/>
    <s v="No"/>
    <s v="No"/>
    <s v="No major surgery"/>
    <s v="No"/>
    <x v="0"/>
    <x v="1"/>
    <n v="1966"/>
    <s v="Jul"/>
    <n v="9"/>
    <d v="1966-07-09T00:00:00"/>
    <x v="1303"/>
    <x v="1"/>
    <s v="tier - 2"/>
    <x v="1"/>
    <m/>
  </r>
  <r>
    <s v="Id1312"/>
    <s v="Hammer"/>
    <n v="33.344999999999999"/>
    <n v="5.44"/>
    <s v="yes"/>
    <s v="No"/>
    <s v="No"/>
    <s v="No major surgery"/>
    <s v="No"/>
    <x v="0"/>
    <x v="2"/>
    <n v="1973"/>
    <s v="Oct"/>
    <n v="21"/>
    <d v="1973-10-21T00:00:00"/>
    <x v="1304"/>
    <x v="1"/>
    <s v="tier - 1"/>
    <x v="0"/>
    <m/>
  </r>
  <r>
    <s v="Id1313"/>
    <s v="Randolph"/>
    <n v="38.79"/>
    <n v="5.08"/>
    <s v="No"/>
    <s v="No"/>
    <s v="Yes"/>
    <s v="One"/>
    <s v="No"/>
    <x v="0"/>
    <x v="2"/>
    <n v="1965"/>
    <s v="Dec"/>
    <n v="18"/>
    <d v="1965-12-18T00:00:00"/>
    <x v="1305"/>
    <x v="1"/>
    <s v="tier - 3"/>
    <x v="0"/>
    <m/>
  </r>
  <r>
    <s v="Id1314"/>
    <s v="Masterson"/>
    <n v="30.684999999999999"/>
    <n v="4.87"/>
    <s v="No"/>
    <s v="No"/>
    <s v="Yes"/>
    <s v="One"/>
    <s v="No"/>
    <x v="0"/>
    <x v="2"/>
    <n v="2000"/>
    <s v="Sep"/>
    <n v="17"/>
    <d v="2000-09-17T00:00:00"/>
    <x v="1306"/>
    <x v="1"/>
    <s v="tier - 3"/>
    <x v="1"/>
    <m/>
  </r>
  <r>
    <s v="Id1315"/>
    <s v="Friess"/>
    <n v="22.135000000000002"/>
    <n v="8.17"/>
    <s v="No"/>
    <s v="No"/>
    <s v="No"/>
    <s v="No major surgery"/>
    <s v="No"/>
    <x v="2"/>
    <x v="0"/>
    <n v="1968"/>
    <s v="Oct"/>
    <n v="24"/>
    <d v="1968-10-24T00:00:00"/>
    <x v="1307"/>
    <x v="1"/>
    <s v="tier - 1"/>
    <x v="0"/>
    <m/>
  </r>
  <r>
    <s v="Id1316"/>
    <s v="Mantoni"/>
    <n v="33.33"/>
    <n v="7.61"/>
    <s v="No"/>
    <s v="No"/>
    <s v="No"/>
    <s v="No major surgery"/>
    <s v="No"/>
    <x v="0"/>
    <x v="0"/>
    <n v="1974"/>
    <s v="Dec"/>
    <n v="15"/>
    <d v="1974-12-15T00:00:00"/>
    <x v="1308"/>
    <x v="1"/>
    <s v="tier - 1"/>
    <x v="1"/>
    <m/>
  </r>
  <r>
    <s v="Id1317"/>
    <s v="Bodeen"/>
    <n v="31.13"/>
    <n v="10.1"/>
    <s v="No"/>
    <s v="No"/>
    <s v="No"/>
    <s v="No major surgery"/>
    <s v="No"/>
    <x v="0"/>
    <x v="0"/>
    <n v="1991"/>
    <s v="Jun"/>
    <n v="26"/>
    <d v="1991-06-26T00:00:00"/>
    <x v="1309"/>
    <x v="1"/>
    <s v="tier - 2"/>
    <x v="1"/>
    <m/>
  </r>
  <r>
    <s v="Id1318"/>
    <s v="McPherson"/>
    <n v="28.9"/>
    <n v="11.24"/>
    <s v="No"/>
    <s v="No"/>
    <s v="No"/>
    <s v="No major surgery"/>
    <s v="No"/>
    <x v="1"/>
    <x v="0"/>
    <n v="1996"/>
    <s v="Jul"/>
    <n v="21"/>
    <d v="1996-07-21T00:00:00"/>
    <x v="1310"/>
    <x v="1"/>
    <s v="tier - 3"/>
    <x v="1"/>
    <m/>
  </r>
  <r>
    <s v="Id1319"/>
    <s v="Palko"/>
    <n v="43.31"/>
    <n v="6.1"/>
    <s v="yes"/>
    <s v="yes"/>
    <s v="No"/>
    <s v="One"/>
    <s v="No"/>
    <x v="0"/>
    <x v="1"/>
    <n v="1974"/>
    <s v="Dec"/>
    <n v="10"/>
    <d v="1974-12-10T00:00:00"/>
    <x v="1311"/>
    <x v="1"/>
    <s v="tier - 3"/>
    <x v="1"/>
    <m/>
  </r>
  <r>
    <s v="Id1320"/>
    <s v="Breathitt"/>
    <n v="22.8"/>
    <n v="6.98"/>
    <s v="No"/>
    <s v="No"/>
    <s v="No"/>
    <s v="No major surgery"/>
    <s v="No"/>
    <x v="2"/>
    <x v="0"/>
    <n v="1989"/>
    <s v="Oct"/>
    <n v="25"/>
    <d v="1989-10-25T00:00:00"/>
    <x v="1312"/>
    <x v="1"/>
    <s v="tier - 1"/>
    <x v="1"/>
    <m/>
  </r>
  <r>
    <s v="Id1321"/>
    <s v="Evora"/>
    <n v="19.09"/>
    <n v="4"/>
    <s v="yes"/>
    <s v="No"/>
    <s v="No"/>
    <s v="One"/>
    <s v="No"/>
    <x v="2"/>
    <x v="2"/>
    <n v="1974"/>
    <s v="Aug"/>
    <n v="30"/>
    <d v="1974-08-30T00:00:00"/>
    <x v="1313"/>
    <x v="1"/>
    <s v="tier - 2"/>
    <x v="7"/>
    <m/>
  </r>
  <r>
    <s v="Id1322"/>
    <s v="Fischer"/>
    <n v="23.37"/>
    <n v="4.2300000000000004"/>
    <s v="No"/>
    <s v="No"/>
    <s v="No"/>
    <s v="No major surgery"/>
    <s v="No"/>
    <x v="2"/>
    <x v="2"/>
    <n v="2001"/>
    <s v="Dec"/>
    <n v="17"/>
    <d v="2001-12-17T00:00:00"/>
    <x v="1314"/>
    <x v="1"/>
    <s v="tier - 1"/>
    <x v="14"/>
    <m/>
  </r>
  <r>
    <s v="Id1323"/>
    <s v="Deba"/>
    <n v="33.44"/>
    <n v="4.72"/>
    <s v="yes"/>
    <s v="No"/>
    <s v="No"/>
    <s v="No major surgery"/>
    <s v="No"/>
    <x v="0"/>
    <x v="2"/>
    <n v="2000"/>
    <s v="Sep"/>
    <n v="18"/>
    <d v="2000-09-18T00:00:00"/>
    <x v="1315"/>
    <x v="1"/>
    <s v="tier - 1"/>
    <x v="2"/>
    <m/>
  </r>
  <r>
    <s v="Id1324"/>
    <s v="Leloup"/>
    <n v="28.05"/>
    <n v="5.63"/>
    <s v="yes"/>
    <s v="No"/>
    <s v="No"/>
    <s v="No major surgery"/>
    <s v="No"/>
    <x v="1"/>
    <x v="2"/>
    <n v="1971"/>
    <s v="Nov"/>
    <n v="9"/>
    <d v="1971-11-09T00:00:00"/>
    <x v="1316"/>
    <x v="1"/>
    <s v="tier - 2"/>
    <x v="1"/>
    <m/>
  </r>
  <r>
    <s v="Id1325"/>
    <s v="Labare"/>
    <n v="27.72"/>
    <n v="5.83"/>
    <s v="yes"/>
    <s v="No"/>
    <s v="No"/>
    <s v="No major surgery"/>
    <s v="No"/>
    <x v="1"/>
    <x v="1"/>
    <n v="1966"/>
    <s v="Nov"/>
    <n v="7"/>
    <d v="1966-11-07T00:00:00"/>
    <x v="1317"/>
    <x v="1"/>
    <s v="tier - 3"/>
    <x v="2"/>
    <m/>
  </r>
  <r>
    <s v="Id1326"/>
    <s v="Arouca"/>
    <n v="29.81"/>
    <n v="9.23"/>
    <s v="No"/>
    <s v="No"/>
    <s v="No"/>
    <s v="No major surgery"/>
    <s v="No"/>
    <x v="1"/>
    <x v="0"/>
    <n v="1966"/>
    <s v="Nov"/>
    <n v="20"/>
    <d v="1966-11-20T00:00:00"/>
    <x v="1318"/>
    <x v="1"/>
    <s v="tier - 3"/>
    <x v="2"/>
    <m/>
  </r>
  <r>
    <s v="Id1327"/>
    <s v="Reese"/>
    <n v="23.98"/>
    <n v="9.89"/>
    <s v="No"/>
    <s v="No"/>
    <s v="No"/>
    <s v="No major surgery"/>
    <s v="No"/>
    <x v="2"/>
    <x v="0"/>
    <n v="1967"/>
    <s v="Sep"/>
    <n v="4"/>
    <d v="1967-09-04T00:00:00"/>
    <x v="1319"/>
    <x v="1"/>
    <s v="tier - 2"/>
    <x v="1"/>
    <m/>
  </r>
  <r>
    <s v="Id1328"/>
    <s v="McCloskey"/>
    <n v="17.34"/>
    <n v="12"/>
    <s v="No"/>
    <s v="No"/>
    <s v="No"/>
    <s v="No major surgery"/>
    <s v="No"/>
    <x v="3"/>
    <x v="0"/>
    <n v="1972"/>
    <s v="Oct"/>
    <n v="7"/>
    <d v="1972-10-07T00:00:00"/>
    <x v="1320"/>
    <x v="1"/>
    <s v="tier - 2"/>
    <x v="1"/>
    <m/>
  </r>
  <r>
    <s v="Id1329"/>
    <s v="Tedsen"/>
    <n v="40.39"/>
    <n v="4.24"/>
    <s v="yes"/>
    <s v="No"/>
    <s v="Yes"/>
    <s v="One"/>
    <s v="No"/>
    <x v="0"/>
    <x v="2"/>
    <n v="1966"/>
    <s v="Sep"/>
    <n v="9"/>
    <d v="1966-09-09T00:00:00"/>
    <x v="1321"/>
    <x v="1"/>
    <s v="tier - 1"/>
    <x v="0"/>
    <m/>
  </r>
  <r>
    <s v="Id1330"/>
    <s v="Koehlinger"/>
    <n v="25.96"/>
    <n v="4.68"/>
    <s v="yes"/>
    <s v="No"/>
    <s v="Yes"/>
    <s v="One"/>
    <s v="No"/>
    <x v="1"/>
    <x v="2"/>
    <n v="1966"/>
    <s v="Jul"/>
    <n v="5"/>
    <d v="1966-07-05T00:00:00"/>
    <x v="1322"/>
    <x v="1"/>
    <s v="tier - 1"/>
    <x v="0"/>
    <m/>
  </r>
  <r>
    <s v="Id1331"/>
    <s v="Pielechaty"/>
    <n v="17.68"/>
    <n v="8.57"/>
    <s v="yes"/>
    <s v="No"/>
    <s v="Yes"/>
    <s v="One"/>
    <s v="No"/>
    <x v="3"/>
    <x v="0"/>
    <n v="1980"/>
    <s v="Aug"/>
    <n v="20"/>
    <d v="1980-08-20T00:00:00"/>
    <x v="1323"/>
    <x v="1"/>
    <s v="tier - 1"/>
    <x v="11"/>
    <m/>
  </r>
  <r>
    <s v="Id1332"/>
    <s v="Korhonen"/>
    <n v="30.875"/>
    <n v="4.0999999999999996"/>
    <s v="No"/>
    <s v="No"/>
    <s v="No"/>
    <s v="No major surgery"/>
    <s v="No"/>
    <x v="0"/>
    <x v="2"/>
    <n v="1969"/>
    <s v="Nov"/>
    <n v="30"/>
    <d v="1969-11-30T00:00:00"/>
    <x v="1324"/>
    <x v="1"/>
    <s v="tier - 2"/>
    <x v="2"/>
    <m/>
  </r>
  <r>
    <s v="Id1333"/>
    <s v="Kehr"/>
    <n v="30.81"/>
    <n v="4.49"/>
    <s v="No"/>
    <s v="No"/>
    <s v="No"/>
    <s v="No major surgery"/>
    <s v="No"/>
    <x v="0"/>
    <x v="2"/>
    <n v="1969"/>
    <s v="Jun"/>
    <n v="25"/>
    <d v="1969-06-25T00:00:00"/>
    <x v="1325"/>
    <x v="1"/>
    <s v="tier - 2"/>
    <x v="2"/>
    <m/>
  </r>
  <r>
    <s v="Id1334"/>
    <s v="Montagna"/>
    <n v="36.85"/>
    <n v="8.8000000000000007"/>
    <s v="No"/>
    <s v="No"/>
    <s v="No"/>
    <s v="Two"/>
    <s v="No"/>
    <x v="0"/>
    <x v="0"/>
    <n v="1966"/>
    <s v="Aug"/>
    <n v="6"/>
    <d v="1966-08-06T00:00:00"/>
    <x v="1326"/>
    <x v="1"/>
    <s v="tier - 1"/>
    <x v="5"/>
    <m/>
  </r>
  <r>
    <s v="Id1335"/>
    <s v="M√ºller"/>
    <n v="35.86"/>
    <n v="7.93"/>
    <s v="No"/>
    <s v="No"/>
    <s v="No"/>
    <s v="Two"/>
    <s v="No"/>
    <x v="0"/>
    <x v="0"/>
    <n v="1972"/>
    <s v="Sep"/>
    <n v="3"/>
    <d v="1972-09-03T00:00:00"/>
    <x v="1327"/>
    <x v="1"/>
    <s v="tier - 2"/>
    <x v="11"/>
    <m/>
  </r>
  <r>
    <s v="Id1336"/>
    <s v="Baker"/>
    <n v="30.3"/>
    <n v="9.4499999999999993"/>
    <s v="No"/>
    <s v="No"/>
    <s v="No"/>
    <s v="Two"/>
    <s v="No"/>
    <x v="0"/>
    <x v="0"/>
    <n v="1970"/>
    <s v="Jun"/>
    <n v="14"/>
    <d v="1970-06-14T00:00:00"/>
    <x v="1328"/>
    <x v="1"/>
    <s v="tier - 2"/>
    <x v="1"/>
    <m/>
  </r>
  <r>
    <s v="Id1337"/>
    <s v="Sidebottom"/>
    <n v="32.015000000000001"/>
    <n v="7.67"/>
    <s v="No"/>
    <s v="No"/>
    <s v="No"/>
    <s v="No major surgery"/>
    <s v="No"/>
    <x v="0"/>
    <x v="0"/>
    <n v="1976"/>
    <s v="Jun"/>
    <n v="28"/>
    <d v="1976-06-28T00:00:00"/>
    <x v="1329"/>
    <x v="1"/>
    <s v="tier - 2"/>
    <x v="7"/>
    <m/>
  </r>
  <r>
    <s v="Id1338"/>
    <s v="Johnson"/>
    <n v="25.06"/>
    <n v="10.53"/>
    <s v="No"/>
    <s v="No"/>
    <s v="No"/>
    <s v="Two"/>
    <s v="No"/>
    <x v="1"/>
    <x v="0"/>
    <n v="1969"/>
    <s v="Dec"/>
    <n v="30"/>
    <d v="1969-12-30T00:00:00"/>
    <x v="1330"/>
    <x v="1"/>
    <s v="tier - 1"/>
    <x v="5"/>
    <m/>
  </r>
  <r>
    <s v="Id1339"/>
    <s v="Morris"/>
    <n v="18.829999999999998"/>
    <n v="10.08"/>
    <s v="yes"/>
    <s v="No"/>
    <s v="No"/>
    <s v="No major surgery"/>
    <s v="No"/>
    <x v="2"/>
    <x v="0"/>
    <n v="1989"/>
    <s v="Dec"/>
    <n v="17"/>
    <d v="1989-12-17T00:00:00"/>
    <x v="1331"/>
    <x v="1"/>
    <s v="tier - 2"/>
    <x v="14"/>
    <m/>
  </r>
  <r>
    <s v="Id1340"/>
    <s v="Chaisson"/>
    <n v="47.52"/>
    <n v="11.39"/>
    <s v="yes"/>
    <s v="No"/>
    <s v="No"/>
    <s v="One"/>
    <s v="No"/>
    <x v="0"/>
    <x v="0"/>
    <n v="1969"/>
    <s v="Aug"/>
    <n v="20"/>
    <d v="1969-08-20T00:00:00"/>
    <x v="1332"/>
    <x v="1"/>
    <s v="tier - 1"/>
    <x v="2"/>
    <m/>
  </r>
  <r>
    <s v="Id1341"/>
    <s v="Pigott"/>
    <n v="37.82"/>
    <n v="6.36"/>
    <s v="No"/>
    <s v="No"/>
    <s v="No"/>
    <s v="No major surgery"/>
    <s v="No"/>
    <x v="0"/>
    <x v="1"/>
    <n v="1981"/>
    <s v="Oct"/>
    <n v="2"/>
    <d v="1981-10-02T00:00:00"/>
    <x v="1333"/>
    <x v="1"/>
    <s v="tier - 1"/>
    <x v="14"/>
    <m/>
  </r>
  <r>
    <s v="Id1342"/>
    <s v="Cochrane"/>
    <n v="44.16"/>
    <n v="5.31"/>
    <s v="yes"/>
    <s v="No"/>
    <s v="No"/>
    <s v="No major surgery"/>
    <s v="No"/>
    <x v="0"/>
    <x v="2"/>
    <n v="1969"/>
    <s v="Oct"/>
    <n v="11"/>
    <d v="1969-10-11T00:00:00"/>
    <x v="1334"/>
    <x v="1"/>
    <s v="tier - 2"/>
    <x v="2"/>
    <m/>
  </r>
  <r>
    <s v="Id1343"/>
    <s v="Armitage"/>
    <n v="37.049999999999997"/>
    <n v="4.74"/>
    <s v="No"/>
    <s v="No"/>
    <s v="Yes"/>
    <s v="One"/>
    <s v="No"/>
    <x v="0"/>
    <x v="2"/>
    <n v="1971"/>
    <s v="Dec"/>
    <n v="26"/>
    <d v="1971-12-26T00:00:00"/>
    <x v="1335"/>
    <x v="1"/>
    <s v="tier - 1"/>
    <x v="7"/>
    <m/>
  </r>
  <r>
    <s v="Id1344"/>
    <s v="Shen"/>
    <n v="18.66"/>
    <n v="11.35"/>
    <s v="No"/>
    <s v="No"/>
    <s v="No"/>
    <s v="No major surgery"/>
    <s v="No"/>
    <x v="2"/>
    <x v="0"/>
    <n v="2004"/>
    <s v="Oct"/>
    <n v="4"/>
    <d v="2004-10-04T00:00:00"/>
    <x v="1336"/>
    <x v="1"/>
    <s v="tier - 2"/>
    <x v="4"/>
    <m/>
  </r>
  <r>
    <s v="Id1345"/>
    <s v="O'Kelly"/>
    <n v="36.200000000000003"/>
    <n v="6.81"/>
    <s v="yes"/>
    <s v="No"/>
    <s v="No"/>
    <s v="One"/>
    <s v="No"/>
    <x v="0"/>
    <x v="0"/>
    <n v="1967"/>
    <s v="Jun"/>
    <n v="14"/>
    <d v="1967-06-14T00:00:00"/>
    <x v="1337"/>
    <x v="1"/>
    <s v="tier - 3"/>
    <x v="8"/>
    <m/>
  </r>
  <r>
    <s v="Id1346"/>
    <s v="Huff"/>
    <n v="18.87"/>
    <n v="8.06"/>
    <s v="No"/>
    <s v="No"/>
    <s v="No"/>
    <s v="No major surgery"/>
    <s v="No"/>
    <x v="2"/>
    <x v="0"/>
    <n v="1970"/>
    <s v="Jun"/>
    <n v="22"/>
    <d v="1970-06-22T00:00:00"/>
    <x v="1338"/>
    <x v="1"/>
    <s v="tier - 1"/>
    <x v="1"/>
    <m/>
  </r>
  <r>
    <s v="Id1347"/>
    <s v="Dye"/>
    <n v="32.299999999999997"/>
    <n v="6.74"/>
    <s v="yes"/>
    <s v="No"/>
    <s v="No"/>
    <s v="One"/>
    <s v="No"/>
    <x v="0"/>
    <x v="0"/>
    <n v="1988"/>
    <s v="Nov"/>
    <n v="14"/>
    <d v="1988-11-14T00:00:00"/>
    <x v="1339"/>
    <x v="1"/>
    <s v="tier - 1"/>
    <x v="16"/>
    <m/>
  </r>
  <r>
    <s v="Id1348"/>
    <s v="Willard"/>
    <n v="22.64"/>
    <n v="6.54"/>
    <s v="yes"/>
    <s v="No"/>
    <s v="No"/>
    <s v="Two"/>
    <s v="No"/>
    <x v="2"/>
    <x v="0"/>
    <n v="1972"/>
    <s v="Sep"/>
    <n v="25"/>
    <d v="1972-09-25T00:00:00"/>
    <x v="1340"/>
    <x v="1"/>
    <s v="tier - 2"/>
    <x v="2"/>
    <m/>
  </r>
  <r>
    <s v="Id1349"/>
    <s v="D'Addario"/>
    <n v="28.69"/>
    <n v="5.4"/>
    <s v="No"/>
    <s v="No"/>
    <s v="No"/>
    <s v="No major surgery"/>
    <s v="No"/>
    <x v="1"/>
    <x v="2"/>
    <n v="1968"/>
    <s v="Oct"/>
    <n v="6"/>
    <d v="1968-10-06T00:00:00"/>
    <x v="1341"/>
    <x v="1"/>
    <s v="tier - 1"/>
    <x v="1"/>
    <m/>
  </r>
  <r>
    <s v="Id1350"/>
    <s v="Buchanan"/>
    <n v="28.16"/>
    <n v="5.58"/>
    <s v="yes"/>
    <s v="No"/>
    <s v="No"/>
    <s v="No major surgery"/>
    <s v="No"/>
    <x v="1"/>
    <x v="2"/>
    <n v="1963"/>
    <s v="Nov"/>
    <n v="22"/>
    <d v="1963-11-22T00:00:00"/>
    <x v="1342"/>
    <x v="1"/>
    <s v="tier - 3"/>
    <x v="1"/>
    <m/>
  </r>
  <r>
    <s v="Id1351"/>
    <s v="Clark"/>
    <n v="45.54"/>
    <n v="5.84"/>
    <s v="No"/>
    <s v="No"/>
    <s v="Yes"/>
    <s v="One"/>
    <s v="No"/>
    <x v="0"/>
    <x v="1"/>
    <n v="1995"/>
    <s v="Dec"/>
    <n v="10"/>
    <d v="1995-12-10T00:00:00"/>
    <x v="1343"/>
    <x v="1"/>
    <s v="tier - 2"/>
    <x v="14"/>
    <m/>
  </r>
  <r>
    <s v="Id1352"/>
    <s v="Waterson"/>
    <n v="28.7"/>
    <n v="4.2"/>
    <s v="No"/>
    <s v="No"/>
    <s v="No"/>
    <s v="No major surgery"/>
    <s v="No"/>
    <x v="1"/>
    <x v="2"/>
    <n v="1963"/>
    <s v="Jul"/>
    <n v="11"/>
    <d v="1963-07-11T00:00:00"/>
    <x v="1344"/>
    <x v="1"/>
    <s v="tier - 1"/>
    <x v="1"/>
    <m/>
  </r>
  <r>
    <s v="Id1353"/>
    <s v="Piras"/>
    <n v="27.74"/>
    <n v="6.06"/>
    <s v="yes"/>
    <s v="No"/>
    <s v="No"/>
    <s v="No major surgery"/>
    <s v="No"/>
    <x v="1"/>
    <x v="1"/>
    <n v="2002"/>
    <s v="Sep"/>
    <n v="20"/>
    <d v="2002-09-20T00:00:00"/>
    <x v="1345"/>
    <x v="1"/>
    <s v="tier - 3"/>
    <x v="1"/>
    <m/>
  </r>
  <r>
    <s v="Id1354"/>
    <s v="Olson"/>
    <n v="36.954999999999998"/>
    <n v="7.57"/>
    <s v="No"/>
    <s v="No"/>
    <s v="No"/>
    <s v="No major surgery"/>
    <s v="No"/>
    <x v="0"/>
    <x v="0"/>
    <n v="1989"/>
    <s v="Aug"/>
    <n v="19"/>
    <d v="1989-08-19T00:00:00"/>
    <x v="1346"/>
    <x v="1"/>
    <s v="tier - 3"/>
    <x v="0"/>
    <m/>
  </r>
  <r>
    <s v="Id1355"/>
    <s v="Manfredi"/>
    <n v="30.69"/>
    <n v="6.15"/>
    <s v="No"/>
    <s v="No"/>
    <s v="No"/>
    <s v="No major surgery"/>
    <s v="No"/>
    <x v="0"/>
    <x v="1"/>
    <n v="1968"/>
    <s v="Nov"/>
    <n v="2"/>
    <d v="1968-11-02T00:00:00"/>
    <x v="1347"/>
    <x v="1"/>
    <s v="tier - 2"/>
    <x v="7"/>
    <m/>
  </r>
  <r>
    <s v="Id1356"/>
    <s v="Landberg"/>
    <n v="24.984999999999999"/>
    <n v="4.5599999999999996"/>
    <s v="No"/>
    <s v="No"/>
    <s v="No"/>
    <s v="No major surgery"/>
    <s v="No"/>
    <x v="1"/>
    <x v="2"/>
    <n v="1964"/>
    <s v="Jul"/>
    <n v="12"/>
    <d v="1964-07-12T00:00:00"/>
    <x v="1348"/>
    <x v="1"/>
    <s v="tier - 3"/>
    <x v="2"/>
    <m/>
  </r>
  <r>
    <s v="Id1357"/>
    <s v="Flynn"/>
    <n v="39.42"/>
    <n v="4.72"/>
    <s v="yes"/>
    <s v="No"/>
    <s v="No"/>
    <s v="One"/>
    <s v="No"/>
    <x v="0"/>
    <x v="2"/>
    <n v="1965"/>
    <s v="Nov"/>
    <n v="29"/>
    <d v="1965-11-29T00:00:00"/>
    <x v="1349"/>
    <x v="1"/>
    <s v="tier - 1"/>
    <x v="1"/>
    <m/>
  </r>
  <r>
    <s v="Id1358"/>
    <s v="Bishop"/>
    <n v="16.8"/>
    <n v="7.98"/>
    <s v="No"/>
    <s v="No"/>
    <s v="No"/>
    <s v="No major surgery"/>
    <s v="No"/>
    <x v="3"/>
    <x v="0"/>
    <n v="1965"/>
    <s v="Sep"/>
    <n v="26"/>
    <d v="1965-09-26T00:00:00"/>
    <x v="1350"/>
    <x v="1"/>
    <s v="tier - 3"/>
    <x v="1"/>
    <m/>
  </r>
  <r>
    <s v="Id1359"/>
    <s v="Devitt"/>
    <n v="23.274999999999999"/>
    <n v="6.26"/>
    <s v="yes"/>
    <s v="No"/>
    <s v="Yes"/>
    <s v="One"/>
    <s v="No"/>
    <x v="2"/>
    <x v="1"/>
    <n v="1964"/>
    <s v="Jul"/>
    <n v="4"/>
    <d v="1964-07-04T00:00:00"/>
    <x v="1351"/>
    <x v="1"/>
    <s v="tier - 1"/>
    <x v="2"/>
    <m/>
  </r>
  <r>
    <s v="Id1360"/>
    <s v="Lynch"/>
    <n v="22.8"/>
    <n v="4.29"/>
    <s v="yes"/>
    <s v="No"/>
    <s v="Yes"/>
    <s v="One"/>
    <s v="No"/>
    <x v="2"/>
    <x v="2"/>
    <n v="1964"/>
    <s v="Jul"/>
    <n v="3"/>
    <d v="1964-07-03T00:00:00"/>
    <x v="1352"/>
    <x v="1"/>
    <s v="tier - 1"/>
    <x v="0"/>
    <m/>
  </r>
  <r>
    <s v="Id1361"/>
    <s v="Tramontano"/>
    <n v="24.3"/>
    <n v="5.43"/>
    <s v="No"/>
    <s v="No"/>
    <s v="No"/>
    <s v="Two"/>
    <s v="No"/>
    <x v="2"/>
    <x v="2"/>
    <n v="1964"/>
    <s v="Dec"/>
    <n v="13"/>
    <d v="1964-12-13T00:00:00"/>
    <x v="1353"/>
    <x v="1"/>
    <s v="tier - 2"/>
    <x v="2"/>
    <m/>
  </r>
  <r>
    <s v="Id1362"/>
    <s v="Davidson"/>
    <n v="25.13"/>
    <n v="8"/>
    <s v="yes"/>
    <s v="No"/>
    <s v="No"/>
    <s v="One"/>
    <s v="No"/>
    <x v="1"/>
    <x v="0"/>
    <n v="1979"/>
    <s v="Jun"/>
    <n v="7"/>
    <d v="1979-06-07T00:00:00"/>
    <x v="1354"/>
    <x v="1"/>
    <s v="tier - 1"/>
    <x v="14"/>
    <m/>
  </r>
  <r>
    <s v="Id1363"/>
    <s v="Burke"/>
    <n v="22.72"/>
    <n v="9.9600000000000009"/>
    <s v="yes"/>
    <s v="No"/>
    <s v="No"/>
    <s v="Two"/>
    <s v="No"/>
    <x v="2"/>
    <x v="0"/>
    <n v="1972"/>
    <s v="Dec"/>
    <n v="6"/>
    <d v="1972-12-06T00:00:00"/>
    <x v="1355"/>
    <x v="1"/>
    <s v="tier - 2"/>
    <x v="7"/>
    <m/>
  </r>
  <r>
    <s v="Id1364"/>
    <s v="McGraw"/>
    <n v="32.6"/>
    <n v="6.8"/>
    <s v="yes"/>
    <s v="No"/>
    <s v="No"/>
    <s v="No major surgery"/>
    <s v="No"/>
    <x v="0"/>
    <x v="0"/>
    <n v="1964"/>
    <s v="Jun"/>
    <n v="13"/>
    <d v="1964-06-13T00:00:00"/>
    <x v="1356"/>
    <x v="1"/>
    <s v="tier - 2"/>
    <x v="0"/>
    <m/>
  </r>
  <r>
    <s v="Id1365"/>
    <s v="Fellure"/>
    <n v="17.28"/>
    <n v="6.22"/>
    <s v="yes"/>
    <s v="No"/>
    <s v="No"/>
    <s v="Two"/>
    <s v="No"/>
    <x v="3"/>
    <x v="1"/>
    <n v="1997"/>
    <s v="Jul"/>
    <n v="28"/>
    <d v="1997-07-28T00:00:00"/>
    <x v="1357"/>
    <x v="1"/>
    <s v="tier - 2"/>
    <x v="14"/>
    <m/>
  </r>
  <r>
    <s v="Id1366"/>
    <s v="Sanford"/>
    <n v="27.92"/>
    <n v="5.79"/>
    <s v="No"/>
    <s v="No"/>
    <s v="No"/>
    <s v="One"/>
    <s v="No"/>
    <x v="1"/>
    <x v="1"/>
    <n v="1967"/>
    <s v="Dec"/>
    <n v="19"/>
    <d v="1967-12-19T00:00:00"/>
    <x v="1358"/>
    <x v="1"/>
    <s v="tier - 1"/>
    <x v="6"/>
    <m/>
  </r>
  <r>
    <s v="Id1367"/>
    <s v="Wrenn"/>
    <n v="38.284999999999997"/>
    <n v="5.41"/>
    <s v="No"/>
    <s v="No"/>
    <s v="No"/>
    <s v="No major surgery"/>
    <s v="No"/>
    <x v="0"/>
    <x v="2"/>
    <n v="1970"/>
    <s v="Oct"/>
    <n v="2"/>
    <d v="1970-10-02T00:00:00"/>
    <x v="1359"/>
    <x v="1"/>
    <s v="tier - 3"/>
    <x v="8"/>
    <m/>
  </r>
  <r>
    <s v="Id1368"/>
    <s v="Lindsey"/>
    <n v="16.48"/>
    <n v="11.05"/>
    <s v="No"/>
    <s v="No"/>
    <s v="No"/>
    <s v="No major surgery"/>
    <s v="No"/>
    <x v="3"/>
    <x v="0"/>
    <n v="1970"/>
    <s v="Oct"/>
    <n v="7"/>
    <d v="1970-10-07T00:00:00"/>
    <x v="1360"/>
    <x v="1"/>
    <s v="tier - 2"/>
    <x v="2"/>
    <m/>
  </r>
  <r>
    <s v="Id1369"/>
    <s v="Krueger"/>
    <n v="38.57"/>
    <n v="6.27"/>
    <s v="No"/>
    <s v="No"/>
    <s v="No"/>
    <s v="No major surgery"/>
    <s v="No"/>
    <x v="0"/>
    <x v="1"/>
    <n v="1983"/>
    <s v="Oct"/>
    <n v="23"/>
    <d v="1983-10-23T00:00:00"/>
    <x v="1361"/>
    <x v="1"/>
    <s v="tier - 1"/>
    <x v="11"/>
    <m/>
  </r>
  <r>
    <s v="Id1370"/>
    <s v="Babler"/>
    <n v="43.85"/>
    <n v="4.7699999999999996"/>
    <s v="yes"/>
    <s v="No"/>
    <s v="No"/>
    <s v="No major surgery"/>
    <s v="No"/>
    <x v="0"/>
    <x v="2"/>
    <n v="1985"/>
    <s v="Jun"/>
    <n v="9"/>
    <d v="1985-06-09T00:00:00"/>
    <x v="1362"/>
    <x v="1"/>
    <s v="tier - 1"/>
    <x v="1"/>
    <m/>
  </r>
  <r>
    <s v="Id1371"/>
    <s v="Brezenski"/>
    <n v="30.11"/>
    <n v="4.08"/>
    <s v="No"/>
    <s v="No"/>
    <s v="No"/>
    <s v="No major surgery"/>
    <s v="No"/>
    <x v="0"/>
    <x v="2"/>
    <n v="1980"/>
    <s v="Jul"/>
    <n v="17"/>
    <d v="1980-07-17T00:00:00"/>
    <x v="1363"/>
    <x v="1"/>
    <s v="tier - 3"/>
    <x v="11"/>
    <m/>
  </r>
  <r>
    <s v="Id1372"/>
    <s v="Marschner"/>
    <n v="31.59"/>
    <n v="6.01"/>
    <s v="No"/>
    <s v="No"/>
    <s v="No"/>
    <s v="No major surgery"/>
    <s v="No"/>
    <x v="0"/>
    <x v="1"/>
    <n v="1971"/>
    <s v="Sep"/>
    <n v="12"/>
    <d v="1971-09-12T00:00:00"/>
    <x v="1364"/>
    <x v="1"/>
    <s v="tier - 3"/>
    <x v="1"/>
    <m/>
  </r>
  <r>
    <s v="Id1373"/>
    <s v="King"/>
    <n v="40.15"/>
    <n v="11.84"/>
    <s v="No"/>
    <s v="No"/>
    <s v="No"/>
    <s v="No major surgery"/>
    <s v="No"/>
    <x v="0"/>
    <x v="0"/>
    <n v="1966"/>
    <s v="Jun"/>
    <n v="14"/>
    <d v="1966-06-14T00:00:00"/>
    <x v="1365"/>
    <x v="1"/>
    <s v="tier - 1"/>
    <x v="1"/>
    <m/>
  </r>
  <r>
    <s v="Id1374"/>
    <s v="Montez"/>
    <n v="40.700000000000003"/>
    <n v="6.27"/>
    <s v="yes"/>
    <s v="No"/>
    <s v="Yes"/>
    <s v="One"/>
    <s v="No"/>
    <x v="0"/>
    <x v="1"/>
    <n v="1965"/>
    <s v="Jun"/>
    <n v="23"/>
    <d v="1965-06-23T00:00:00"/>
    <x v="1366"/>
    <x v="1"/>
    <s v="tier - 2"/>
    <x v="2"/>
    <m/>
  </r>
  <r>
    <s v="Id1375"/>
    <s v="Campbell"/>
    <n v="40.76"/>
    <n v="5.28"/>
    <s v="No"/>
    <s v="No"/>
    <s v="No"/>
    <s v="No major surgery"/>
    <s v="No"/>
    <x v="0"/>
    <x v="2"/>
    <n v="1966"/>
    <s v="Sep"/>
    <n v="7"/>
    <d v="1966-09-07T00:00:00"/>
    <x v="1367"/>
    <x v="1"/>
    <s v="tier - 2"/>
    <x v="7"/>
    <m/>
  </r>
  <r>
    <s v="Id1376"/>
    <s v="Hurt"/>
    <n v="29.7"/>
    <n v="7.03"/>
    <s v="No"/>
    <s v="No"/>
    <s v="No"/>
    <s v="No major surgery"/>
    <s v="No"/>
    <x v="1"/>
    <x v="0"/>
    <n v="2004"/>
    <s v="Sep"/>
    <n v="10"/>
    <d v="2004-09-10T00:00:00"/>
    <x v="1368"/>
    <x v="1"/>
    <s v="tier - 2"/>
    <x v="0"/>
    <m/>
  </r>
  <r>
    <s v="Id1377"/>
    <s v="Garey"/>
    <n v="40.58"/>
    <n v="5.32"/>
    <s v="yes"/>
    <s v="No"/>
    <s v="Yes"/>
    <s v="One"/>
    <s v="No"/>
    <x v="0"/>
    <x v="2"/>
    <n v="1970"/>
    <s v="Oct"/>
    <n v="13"/>
    <d v="1970-10-13T00:00:00"/>
    <x v="1369"/>
    <x v="1"/>
    <s v="tier - 1"/>
    <x v="10"/>
    <m/>
  </r>
  <r>
    <s v="Id1378"/>
    <s v="Reddy"/>
    <n v="33.06"/>
    <n v="9.59"/>
    <s v="yes"/>
    <s v="No"/>
    <s v="No"/>
    <s v="No major surgery"/>
    <s v="No"/>
    <x v="0"/>
    <x v="0"/>
    <n v="1983"/>
    <s v="Jun"/>
    <n v="7"/>
    <d v="1983-06-07T00:00:00"/>
    <x v="1370"/>
    <x v="1"/>
    <s v="tier - 3"/>
    <x v="14"/>
    <m/>
  </r>
  <r>
    <s v="Id1379"/>
    <s v="Mueller"/>
    <n v="26.62"/>
    <n v="6.15"/>
    <s v="yes"/>
    <s v="No"/>
    <s v="No"/>
    <s v="No major surgery"/>
    <s v="No"/>
    <x v="1"/>
    <x v="1"/>
    <n v="1969"/>
    <s v="Aug"/>
    <n v="11"/>
    <d v="1969-08-11T00:00:00"/>
    <x v="1371"/>
    <x v="1"/>
    <s v="tier - 1"/>
    <x v="1"/>
    <m/>
  </r>
  <r>
    <s v="Id1380"/>
    <s v="Julia"/>
    <n v="37.1"/>
    <n v="11.08"/>
    <s v="No"/>
    <s v="No"/>
    <s v="No"/>
    <s v="No major surgery"/>
    <s v="No"/>
    <x v="0"/>
    <x v="0"/>
    <n v="1989"/>
    <s v="Oct"/>
    <n v="6"/>
    <d v="1989-10-06T00:00:00"/>
    <x v="1372"/>
    <x v="1"/>
    <s v="tier - 3"/>
    <x v="14"/>
    <m/>
  </r>
  <r>
    <s v="Id1381"/>
    <s v="Uribe"/>
    <n v="18.28"/>
    <n v="7.95"/>
    <s v="No"/>
    <s v="No"/>
    <s v="No"/>
    <s v="No major surgery"/>
    <s v="No"/>
    <x v="3"/>
    <x v="0"/>
    <n v="1968"/>
    <s v="Jun"/>
    <n v="24"/>
    <d v="1968-06-24T00:00:00"/>
    <x v="1373"/>
    <x v="1"/>
    <s v="tier - 1"/>
    <x v="8"/>
    <m/>
  </r>
  <r>
    <s v="Id1382"/>
    <s v="Hand"/>
    <n v="35.814999999999998"/>
    <n v="6.23"/>
    <s v="No"/>
    <s v="No"/>
    <s v="No"/>
    <s v="No major surgery"/>
    <s v="No"/>
    <x v="0"/>
    <x v="1"/>
    <n v="1971"/>
    <s v="Dec"/>
    <n v="19"/>
    <d v="1971-12-19T00:00:00"/>
    <x v="1374"/>
    <x v="1"/>
    <s v="tier - 1"/>
    <x v="1"/>
    <m/>
  </r>
  <r>
    <s v="Id1383"/>
    <s v="Petersen"/>
    <n v="30.69"/>
    <n v="6.5"/>
    <s v="No"/>
    <s v="No"/>
    <s v="No"/>
    <s v="No major surgery"/>
    <s v="No"/>
    <x v="0"/>
    <x v="0"/>
    <n v="1988"/>
    <s v="Jun"/>
    <n v="12"/>
    <d v="1988-06-12T00:00:00"/>
    <x v="1375"/>
    <x v="1"/>
    <s v="tier - 1"/>
    <x v="14"/>
    <m/>
  </r>
  <r>
    <s v="Id1384"/>
    <s v="Mac-Thiong"/>
    <n v="26.125"/>
    <n v="5.22"/>
    <s v="No"/>
    <s v="No"/>
    <s v="No"/>
    <s v="No major surgery"/>
    <s v="No"/>
    <x v="1"/>
    <x v="2"/>
    <n v="1970"/>
    <s v="Jul"/>
    <n v="23"/>
    <d v="1970-07-23T00:00:00"/>
    <x v="1376"/>
    <x v="1"/>
    <s v="tier - 1"/>
    <x v="1"/>
    <m/>
  </r>
  <r>
    <s v="Id1385"/>
    <s v="Walker"/>
    <n v="34.58"/>
    <n v="6.3"/>
    <s v="No"/>
    <s v="No"/>
    <s v="Yes"/>
    <s v="One"/>
    <s v="No"/>
    <x v="0"/>
    <x v="1"/>
    <n v="1965"/>
    <s v="Oct"/>
    <n v="3"/>
    <d v="1965-10-03T00:00:00"/>
    <x v="1377"/>
    <x v="1"/>
    <s v="tier - 1"/>
    <x v="12"/>
    <m/>
  </r>
  <r>
    <s v="Id1386"/>
    <s v="Steidl"/>
    <n v="27.4"/>
    <n v="8.84"/>
    <s v="No"/>
    <s v="No"/>
    <s v="No"/>
    <s v="No major surgery"/>
    <s v="No"/>
    <x v="1"/>
    <x v="0"/>
    <n v="1968"/>
    <s v="Nov"/>
    <n v="14"/>
    <d v="1968-11-14T00:00:00"/>
    <x v="1378"/>
    <x v="1"/>
    <s v="tier - 1"/>
    <x v="2"/>
    <m/>
  </r>
  <r>
    <s v="Id1387"/>
    <s v="Rose"/>
    <n v="27.53"/>
    <n v="4.1100000000000003"/>
    <s v="No"/>
    <s v="No"/>
    <s v="No"/>
    <s v="One"/>
    <s v="No"/>
    <x v="1"/>
    <x v="2"/>
    <n v="1971"/>
    <s v="Dec"/>
    <n v="1"/>
    <d v="1971-12-01T00:00:00"/>
    <x v="1379"/>
    <x v="1"/>
    <s v="tier - 1"/>
    <x v="1"/>
    <m/>
  </r>
  <r>
    <s v="Id1388"/>
    <s v="Alderfer"/>
    <n v="33"/>
    <n v="4.57"/>
    <s v="No"/>
    <s v="No"/>
    <s v="No"/>
    <s v="No major surgery"/>
    <s v="No"/>
    <x v="0"/>
    <x v="2"/>
    <n v="1973"/>
    <s v="Jul"/>
    <n v="23"/>
    <d v="1973-07-23T00:00:00"/>
    <x v="1380"/>
    <x v="1"/>
    <s v="tier - 2"/>
    <x v="2"/>
    <m/>
  </r>
  <r>
    <s v="Id1389"/>
    <s v="Ryland"/>
    <n v="25.78"/>
    <n v="11.06"/>
    <s v="yes"/>
    <s v="No"/>
    <s v="No"/>
    <s v="No major surgery"/>
    <s v="No"/>
    <x v="1"/>
    <x v="0"/>
    <n v="1965"/>
    <s v="Oct"/>
    <n v="27"/>
    <d v="1965-10-27T00:00:00"/>
    <x v="1381"/>
    <x v="1"/>
    <s v="tier - 1"/>
    <x v="0"/>
    <m/>
  </r>
  <r>
    <s v="Id1390"/>
    <s v="Bethea"/>
    <n v="22.66"/>
    <n v="10.68"/>
    <s v="No"/>
    <s v="No"/>
    <s v="No"/>
    <s v="No major surgery"/>
    <s v="No"/>
    <x v="2"/>
    <x v="0"/>
    <n v="1965"/>
    <s v="Dec"/>
    <n v="25"/>
    <d v="1965-12-25T00:00:00"/>
    <x v="1382"/>
    <x v="1"/>
    <s v="tier - 3"/>
    <x v="5"/>
    <m/>
  </r>
  <r>
    <s v="Id1391"/>
    <s v="Kelly"/>
    <n v="38.81"/>
    <n v="6.14"/>
    <s v="yes"/>
    <s v="No"/>
    <s v="No"/>
    <s v="One"/>
    <s v="No"/>
    <x v="0"/>
    <x v="1"/>
    <n v="1965"/>
    <s v="Nov"/>
    <n v="6"/>
    <d v="1965-11-06T00:00:00"/>
    <x v="1383"/>
    <x v="1"/>
    <s v="tier - 3"/>
    <x v="2"/>
    <m/>
  </r>
  <r>
    <s v="Id1392"/>
    <s v="Blois"/>
    <n v="38.51"/>
    <n v="5.45"/>
    <s v="yes"/>
    <s v="No"/>
    <s v="No"/>
    <s v="No major surgery"/>
    <s v="No"/>
    <x v="0"/>
    <x v="2"/>
    <n v="1964"/>
    <s v="Jun"/>
    <n v="20"/>
    <d v="1964-06-20T00:00:00"/>
    <x v="1384"/>
    <x v="1"/>
    <s v="tier - 1"/>
    <x v="13"/>
    <m/>
  </r>
  <r>
    <s v="Id1393"/>
    <s v="Dayton"/>
    <n v="22.98"/>
    <n v="6.14"/>
    <s v="yes"/>
    <s v="No"/>
    <s v="No"/>
    <s v="No major surgery"/>
    <s v="No"/>
    <x v="2"/>
    <x v="1"/>
    <n v="1986"/>
    <s v="Jul"/>
    <n v="17"/>
    <d v="1986-07-17T00:00:00"/>
    <x v="1385"/>
    <x v="1"/>
    <s v="tier - 3"/>
    <x v="16"/>
    <m/>
  </r>
  <r>
    <s v="Id1394"/>
    <s v="Cloud"/>
    <n v="15.65"/>
    <n v="7.85"/>
    <s v="No"/>
    <s v="No"/>
    <s v="No"/>
    <s v="No major surgery"/>
    <s v="No"/>
    <x v="3"/>
    <x v="0"/>
    <n v="1966"/>
    <s v="Oct"/>
    <n v="4"/>
    <d v="1966-10-04T00:00:00"/>
    <x v="1386"/>
    <x v="1"/>
    <s v="tier - 2"/>
    <x v="8"/>
    <m/>
  </r>
  <r>
    <s v="Id1395"/>
    <s v="Betournay"/>
    <n v="39.97"/>
    <n v="4.09"/>
    <s v="No"/>
    <s v="No"/>
    <s v="No"/>
    <s v="One"/>
    <s v="No"/>
    <x v="0"/>
    <x v="2"/>
    <n v="1994"/>
    <s v="Jul"/>
    <n v="20"/>
    <d v="1994-07-20T00:00:00"/>
    <x v="1387"/>
    <x v="1"/>
    <s v="tier - 2"/>
    <x v="9"/>
    <m/>
  </r>
  <r>
    <s v="Id1396"/>
    <s v="Temple"/>
    <n v="37.22"/>
    <n v="4.62"/>
    <s v="No"/>
    <s v="No"/>
    <s v="Yes"/>
    <s v="One"/>
    <s v="No"/>
    <x v="0"/>
    <x v="2"/>
    <n v="1966"/>
    <s v="Jul"/>
    <n v="6"/>
    <d v="1966-07-06T00:00:00"/>
    <x v="1388"/>
    <x v="1"/>
    <s v="tier - 1"/>
    <x v="8"/>
    <m/>
  </r>
  <r>
    <s v="Id1397"/>
    <s v="Rollie"/>
    <n v="41.325000000000003"/>
    <n v="5.77"/>
    <s v="No"/>
    <s v="No"/>
    <s v="No"/>
    <s v="No major surgery"/>
    <s v="No"/>
    <x v="0"/>
    <x v="1"/>
    <n v="1966"/>
    <s v="Aug"/>
    <n v="23"/>
    <d v="1966-08-23T00:00:00"/>
    <x v="1389"/>
    <x v="1"/>
    <s v="tier - 3"/>
    <x v="8"/>
    <m/>
  </r>
  <r>
    <s v="Id1398"/>
    <s v="Roybal"/>
    <n v="40.31"/>
    <n v="5.84"/>
    <s v="No"/>
    <s v="No"/>
    <s v="No"/>
    <s v="No major surgery"/>
    <s v="No"/>
    <x v="0"/>
    <x v="1"/>
    <n v="1966"/>
    <s v="Nov"/>
    <n v="9"/>
    <d v="1966-11-09T00:00:00"/>
    <x v="1390"/>
    <x v="1"/>
    <s v="tier - 1"/>
    <x v="2"/>
    <m/>
  </r>
  <r>
    <s v="Id1399"/>
    <s v="Turgeon"/>
    <n v="29.48"/>
    <n v="4.91"/>
    <s v="No"/>
    <s v="No"/>
    <s v="No"/>
    <s v="No major surgery"/>
    <s v="No"/>
    <x v="1"/>
    <x v="2"/>
    <n v="1970"/>
    <s v="Dec"/>
    <n v="1"/>
    <d v="1970-12-01T00:00:00"/>
    <x v="1391"/>
    <x v="1"/>
    <s v="tier - 1"/>
    <x v="11"/>
    <m/>
  </r>
  <r>
    <s v="Id1400"/>
    <s v="Deingenis"/>
    <n v="33.155000000000001"/>
    <n v="5.07"/>
    <s v="No"/>
    <s v="No"/>
    <s v="No"/>
    <s v="No major surgery"/>
    <s v="No"/>
    <x v="0"/>
    <x v="2"/>
    <n v="1982"/>
    <s v="Oct"/>
    <n v="21"/>
    <d v="1982-10-21T00:00:00"/>
    <x v="1392"/>
    <x v="1"/>
    <s v="tier - 2"/>
    <x v="11"/>
    <m/>
  </r>
  <r>
    <s v="Id1401"/>
    <s v="Hodge"/>
    <n v="42.85"/>
    <n v="5.81"/>
    <s v="yes"/>
    <s v="No"/>
    <s v="No"/>
    <s v="No major surgery"/>
    <s v="No"/>
    <x v="0"/>
    <x v="1"/>
    <n v="1969"/>
    <s v="Oct"/>
    <n v="12"/>
    <d v="1969-10-12T00:00:00"/>
    <x v="1393"/>
    <x v="1"/>
    <s v="tier - 1"/>
    <x v="8"/>
    <m/>
  </r>
  <r>
    <s v="Id1402"/>
    <s v="Gibbs"/>
    <n v="32.340000000000003"/>
    <n v="11.2"/>
    <s v="No"/>
    <s v="No"/>
    <s v="No"/>
    <s v="No major surgery"/>
    <s v="No"/>
    <x v="0"/>
    <x v="0"/>
    <n v="1984"/>
    <s v="Nov"/>
    <n v="26"/>
    <d v="1984-11-26T00:00:00"/>
    <x v="1394"/>
    <x v="1"/>
    <s v="tier - 3"/>
    <x v="14"/>
    <m/>
  </r>
  <r>
    <s v="Id1403"/>
    <s v="Trom"/>
    <n v="27.5"/>
    <n v="10.75"/>
    <s v="No"/>
    <s v="No"/>
    <s v="No"/>
    <s v="No major surgery"/>
    <s v="No"/>
    <x v="1"/>
    <x v="0"/>
    <n v="1964"/>
    <s v="Nov"/>
    <n v="9"/>
    <d v="1964-11-09T00:00:00"/>
    <x v="1395"/>
    <x v="1"/>
    <s v="tier - 1"/>
    <x v="1"/>
    <m/>
  </r>
  <r>
    <s v="Id1404"/>
    <s v="Sizer"/>
    <n v="25.8"/>
    <n v="7.8"/>
    <s v="No"/>
    <s v="No"/>
    <s v="No"/>
    <s v="No major surgery"/>
    <s v="No"/>
    <x v="1"/>
    <x v="0"/>
    <n v="1988"/>
    <s v="Sep"/>
    <n v="5"/>
    <d v="1988-09-05T00:00:00"/>
    <x v="1396"/>
    <x v="1"/>
    <s v="tier - 1"/>
    <x v="2"/>
    <m/>
  </r>
  <r>
    <s v="Id1405"/>
    <s v="Ellison"/>
    <n v="25"/>
    <n v="7.04"/>
    <s v="No"/>
    <s v="No"/>
    <s v="No"/>
    <s v="No major surgery"/>
    <s v="No"/>
    <x v="1"/>
    <x v="0"/>
    <n v="1969"/>
    <s v="Nov"/>
    <n v="12"/>
    <d v="1969-11-12T00:00:00"/>
    <x v="1397"/>
    <x v="1"/>
    <s v="tier - 1"/>
    <x v="2"/>
    <m/>
  </r>
  <r>
    <s v="Id1406"/>
    <s v="Sulkowski"/>
    <n v="41.2"/>
    <n v="4.18"/>
    <s v="yes"/>
    <s v="No"/>
    <s v="No"/>
    <s v="No major surgery"/>
    <s v="No"/>
    <x v="0"/>
    <x v="2"/>
    <n v="1963"/>
    <s v="Jun"/>
    <n v="9"/>
    <d v="1963-06-09T00:00:00"/>
    <x v="1398"/>
    <x v="1"/>
    <s v="tier - 3"/>
    <x v="0"/>
    <m/>
  </r>
  <r>
    <s v="Id1407"/>
    <s v="Maringo"/>
    <n v="17.78"/>
    <n v="8.19"/>
    <s v="No"/>
    <s v="No"/>
    <s v="No"/>
    <s v="No major surgery"/>
    <s v="No"/>
    <x v="3"/>
    <x v="0"/>
    <n v="1964"/>
    <s v="Dec"/>
    <n v="2"/>
    <d v="1964-12-02T00:00:00"/>
    <x v="1399"/>
    <x v="1"/>
    <s v="tier - 1"/>
    <x v="1"/>
    <m/>
  </r>
  <r>
    <s v="Id1408"/>
    <s v="Lattin"/>
    <n v="40.119999999999997"/>
    <n v="6.22"/>
    <s v="yes"/>
    <s v="No"/>
    <s v="Yes"/>
    <s v="One"/>
    <s v="No"/>
    <x v="0"/>
    <x v="1"/>
    <n v="1979"/>
    <s v="Nov"/>
    <n v="6"/>
    <d v="1979-11-06T00:00:00"/>
    <x v="1400"/>
    <x v="1"/>
    <s v="tier - 1"/>
    <x v="14"/>
    <m/>
  </r>
  <r>
    <s v="Id1409"/>
    <s v="Deblander"/>
    <n v="19.350000000000001"/>
    <n v="8.2200000000000006"/>
    <s v="yes"/>
    <s v="No"/>
    <s v="No"/>
    <s v="No major surgery"/>
    <s v="No"/>
    <x v="2"/>
    <x v="0"/>
    <n v="1966"/>
    <s v="Jul"/>
    <n v="25"/>
    <d v="1966-07-25T00:00:00"/>
    <x v="1401"/>
    <x v="1"/>
    <s v="tier - 3"/>
    <x v="5"/>
    <m/>
  </r>
  <r>
    <s v="Id1410"/>
    <s v="O'Neill"/>
    <n v="36.69"/>
    <n v="6.15"/>
    <s v="No"/>
    <s v="No"/>
    <s v="No"/>
    <s v="No major surgery"/>
    <s v="No"/>
    <x v="0"/>
    <x v="1"/>
    <n v="1982"/>
    <s v="Nov"/>
    <n v="20"/>
    <d v="1982-11-20T00:00:00"/>
    <x v="1402"/>
    <x v="1"/>
    <s v="tier - 3"/>
    <x v="14"/>
    <m/>
  </r>
  <r>
    <s v="Id1411"/>
    <s v="Davis"/>
    <n v="28.51"/>
    <n v="5.65"/>
    <s v="yes"/>
    <s v="No"/>
    <s v="No"/>
    <s v="One"/>
    <s v="No"/>
    <x v="1"/>
    <x v="2"/>
    <n v="1965"/>
    <s v="Oct"/>
    <n v="3"/>
    <d v="1965-10-03T00:00:00"/>
    <x v="1403"/>
    <x v="1"/>
    <s v="tier - 1"/>
    <x v="1"/>
    <m/>
  </r>
  <r>
    <s v="Id1412"/>
    <s v="Stanek"/>
    <n v="30.21"/>
    <n v="5.5"/>
    <s v="No"/>
    <s v="No"/>
    <s v="No"/>
    <s v="One"/>
    <s v="No"/>
    <x v="0"/>
    <x v="2"/>
    <n v="1964"/>
    <s v="Jun"/>
    <n v="27"/>
    <d v="1964-06-27T00:00:00"/>
    <x v="1404"/>
    <x v="1"/>
    <s v="tier - 3"/>
    <x v="0"/>
    <m/>
  </r>
  <r>
    <s v="Id1413"/>
    <s v="Harris"/>
    <n v="24.33"/>
    <n v="8"/>
    <s v="No"/>
    <s v="No"/>
    <s v="No"/>
    <s v="No major surgery"/>
    <s v="No"/>
    <x v="2"/>
    <x v="0"/>
    <n v="1964"/>
    <s v="Sep"/>
    <n v="11"/>
    <d v="1964-09-11T00:00:00"/>
    <x v="1405"/>
    <x v="1"/>
    <s v="tier - 3"/>
    <x v="2"/>
    <m/>
  </r>
  <r>
    <s v="Id1414"/>
    <s v="Manning"/>
    <n v="19.855"/>
    <n v="5.71"/>
    <s v="yes"/>
    <s v="No"/>
    <s v="No"/>
    <s v="No major surgery"/>
    <s v="No"/>
    <x v="2"/>
    <x v="1"/>
    <n v="1965"/>
    <s v="Sep"/>
    <n v="25"/>
    <d v="1965-09-25T00:00:00"/>
    <x v="1406"/>
    <x v="1"/>
    <s v="tier - 2"/>
    <x v="1"/>
    <m/>
  </r>
  <r>
    <s v="Id1415"/>
    <s v="Barrera Munoz"/>
    <n v="25.364999999999998"/>
    <n v="11.71"/>
    <s v="No"/>
    <s v="No"/>
    <s v="No"/>
    <s v="No major surgery"/>
    <s v="No"/>
    <x v="1"/>
    <x v="0"/>
    <n v="1964"/>
    <s v="Jul"/>
    <n v="11"/>
    <d v="1964-07-11T00:00:00"/>
    <x v="1407"/>
    <x v="1"/>
    <s v="tier - 2"/>
    <x v="2"/>
    <m/>
  </r>
  <r>
    <s v="Id1416"/>
    <s v="Schauwaers"/>
    <n v="29.6"/>
    <n v="6.17"/>
    <s v="yes"/>
    <s v="No"/>
    <s v="Yes"/>
    <s v="One"/>
    <s v="No"/>
    <x v="1"/>
    <x v="1"/>
    <n v="1965"/>
    <s v="Nov"/>
    <n v="10"/>
    <d v="1965-11-10T00:00:00"/>
    <x v="1408"/>
    <x v="1"/>
    <s v="tier - 3"/>
    <x v="1"/>
    <m/>
  </r>
  <r>
    <s v="Id1417"/>
    <s v="Hartman"/>
    <n v="39.43"/>
    <n v="6.1"/>
    <s v="yes"/>
    <s v="No"/>
    <s v="Yes"/>
    <s v="One"/>
    <s v="No"/>
    <x v="0"/>
    <x v="1"/>
    <n v="1964"/>
    <s v="Jun"/>
    <n v="27"/>
    <d v="1964-06-27T00:00:00"/>
    <x v="1409"/>
    <x v="1"/>
    <s v="tier - 2"/>
    <x v="2"/>
    <m/>
  </r>
  <r>
    <s v="Id1418"/>
    <s v="Fire"/>
    <n v="27.34"/>
    <n v="5.19"/>
    <s v="yes"/>
    <s v="No"/>
    <s v="No"/>
    <s v="One"/>
    <s v="No"/>
    <x v="1"/>
    <x v="2"/>
    <n v="1964"/>
    <s v="Sep"/>
    <n v="29"/>
    <d v="1964-09-29T00:00:00"/>
    <x v="1410"/>
    <x v="1"/>
    <s v="tier - 2"/>
    <x v="0"/>
    <m/>
  </r>
  <r>
    <s v="Id1419"/>
    <s v="Waliaula"/>
    <n v="39.01"/>
    <n v="5.37"/>
    <s v="yes"/>
    <s v="No"/>
    <s v="No"/>
    <s v="No major surgery"/>
    <s v="No"/>
    <x v="0"/>
    <x v="2"/>
    <n v="1974"/>
    <s v="Jul"/>
    <n v="7"/>
    <d v="1974-07-07T00:00:00"/>
    <x v="1411"/>
    <x v="1"/>
    <s v="tier - 3"/>
    <x v="2"/>
    <m/>
  </r>
  <r>
    <s v="Id1420"/>
    <s v="Blackshear"/>
    <n v="18.989999999999998"/>
    <n v="10.82"/>
    <s v="yes"/>
    <s v="No"/>
    <s v="No"/>
    <s v="No major surgery"/>
    <s v="No"/>
    <x v="2"/>
    <x v="0"/>
    <n v="1967"/>
    <s v="Aug"/>
    <n v="24"/>
    <d v="1967-08-24T00:00:00"/>
    <x v="1412"/>
    <x v="1"/>
    <s v="tier - 3"/>
    <x v="8"/>
    <m/>
  </r>
  <r>
    <s v="Id1421"/>
    <s v="Nettik"/>
    <n v="42.3"/>
    <n v="6.06"/>
    <s v="yes"/>
    <s v="No"/>
    <s v="No"/>
    <s v="No major surgery"/>
    <s v="No"/>
    <x v="0"/>
    <x v="1"/>
    <n v="1967"/>
    <s v="Jul"/>
    <n v="14"/>
    <d v="1967-07-14T00:00:00"/>
    <x v="1413"/>
    <x v="1"/>
    <s v="tier - 2"/>
    <x v="2"/>
    <m/>
  </r>
  <r>
    <s v="Id1422"/>
    <s v="Novales"/>
    <n v="39.805"/>
    <n v="5.91"/>
    <s v="No"/>
    <s v="No"/>
    <s v="No"/>
    <s v="No major surgery"/>
    <s v="No"/>
    <x v="0"/>
    <x v="1"/>
    <n v="1967"/>
    <s v="Oct"/>
    <n v="29"/>
    <d v="1967-10-29T00:00:00"/>
    <x v="1414"/>
    <x v="1"/>
    <s v="tier - 1"/>
    <x v="0"/>
    <m/>
  </r>
  <r>
    <s v="Id1423"/>
    <s v="Rosauer"/>
    <n v="33.700000000000003"/>
    <n v="5.87"/>
    <s v="No"/>
    <s v="No"/>
    <s v="No"/>
    <s v="No major surgery"/>
    <s v="No"/>
    <x v="0"/>
    <x v="1"/>
    <n v="2004"/>
    <s v="Jun"/>
    <n v="2"/>
    <d v="2004-06-02T00:00:00"/>
    <x v="1415"/>
    <x v="1"/>
    <s v="tier - 3"/>
    <x v="0"/>
    <m/>
  </r>
  <r>
    <s v="Id1424"/>
    <s v="Ryder"/>
    <n v="36.195"/>
    <n v="6.22"/>
    <s v="No"/>
    <s v="No"/>
    <s v="No"/>
    <s v="No major surgery"/>
    <s v="No"/>
    <x v="0"/>
    <x v="1"/>
    <n v="1964"/>
    <s v="Nov"/>
    <n v="19"/>
    <d v="1964-11-19T00:00:00"/>
    <x v="1416"/>
    <x v="1"/>
    <s v="tier - 1"/>
    <x v="11"/>
    <m/>
  </r>
  <r>
    <s v="Id1425"/>
    <s v="Larsen"/>
    <n v="32.6"/>
    <n v="5.73"/>
    <s v="No"/>
    <s v="No"/>
    <s v="Yes"/>
    <s v="One"/>
    <s v="No"/>
    <x v="0"/>
    <x v="1"/>
    <n v="1964"/>
    <s v="Dec"/>
    <n v="20"/>
    <d v="1964-12-20T00:00:00"/>
    <x v="1417"/>
    <x v="1"/>
    <s v="tier - 1"/>
    <x v="4"/>
    <m/>
  </r>
  <r>
    <s v="Id1426"/>
    <s v="Keate"/>
    <n v="30.2"/>
    <n v="5.7"/>
    <s v="No"/>
    <s v="No"/>
    <s v="No"/>
    <s v="No major surgery"/>
    <s v="No"/>
    <x v="0"/>
    <x v="1"/>
    <n v="1964"/>
    <s v="Aug"/>
    <n v="2"/>
    <d v="1964-08-02T00:00:00"/>
    <x v="1418"/>
    <x v="1"/>
    <s v="tier - 3"/>
    <x v="4"/>
    <m/>
  </r>
  <r>
    <s v="Id1427"/>
    <s v="Williams"/>
    <n v="27.645"/>
    <n v="9.91"/>
    <s v="No"/>
    <s v="No"/>
    <s v="No"/>
    <s v="No major surgery"/>
    <s v="No"/>
    <x v="1"/>
    <x v="0"/>
    <n v="1991"/>
    <s v="Oct"/>
    <n v="19"/>
    <d v="1991-10-19T00:00:00"/>
    <x v="1419"/>
    <x v="1"/>
    <s v="tier - 1"/>
    <x v="9"/>
    <m/>
  </r>
  <r>
    <s v="Id1428"/>
    <s v="Starosciak"/>
    <n v="26.41"/>
    <n v="11.4"/>
    <s v="No"/>
    <s v="No"/>
    <s v="No"/>
    <s v="No major surgery"/>
    <s v="No"/>
    <x v="1"/>
    <x v="0"/>
    <n v="1964"/>
    <s v="Dec"/>
    <n v="25"/>
    <d v="1964-12-25T00:00:00"/>
    <x v="1420"/>
    <x v="1"/>
    <s v="tier - 2"/>
    <x v="5"/>
    <m/>
  </r>
  <r>
    <s v="Id1429"/>
    <s v="Smith"/>
    <n v="34.1"/>
    <n v="6.29"/>
    <s v="yes"/>
    <s v="No"/>
    <s v="Yes"/>
    <s v="One"/>
    <s v="No"/>
    <x v="0"/>
    <x v="1"/>
    <n v="1965"/>
    <s v="Nov"/>
    <n v="1"/>
    <d v="1965-11-01T00:00:00"/>
    <x v="1421"/>
    <x v="1"/>
    <s v="tier - 2"/>
    <x v="1"/>
    <m/>
  </r>
  <r>
    <s v="Id1430"/>
    <s v="Henderson"/>
    <n v="17.3"/>
    <n v="9.2799999999999994"/>
    <s v="No"/>
    <s v="No"/>
    <s v="No"/>
    <s v="No major surgery"/>
    <s v="No"/>
    <x v="3"/>
    <x v="0"/>
    <n v="1964"/>
    <s v="Sep"/>
    <n v="29"/>
    <d v="1964-09-29T00:00:00"/>
    <x v="1422"/>
    <x v="1"/>
    <s v="tier - 2"/>
    <x v="0"/>
    <m/>
  </r>
  <r>
    <s v="Id1431"/>
    <s v="Winkelman"/>
    <n v="35.020000000000003"/>
    <n v="4.78"/>
    <s v="No"/>
    <s v="No"/>
    <s v="Yes"/>
    <s v="One"/>
    <s v="No"/>
    <x v="0"/>
    <x v="2"/>
    <n v="1967"/>
    <s v="Dec"/>
    <n v="22"/>
    <d v="1967-12-22T00:00:00"/>
    <x v="1423"/>
    <x v="1"/>
    <s v="tier - 3"/>
    <x v="0"/>
    <m/>
  </r>
  <r>
    <s v="Id1432"/>
    <s v="Monette"/>
    <n v="37.1"/>
    <n v="8.8699999999999992"/>
    <s v="yes"/>
    <s v="No"/>
    <s v="No"/>
    <s v="No major surgery"/>
    <s v="No"/>
    <x v="0"/>
    <x v="0"/>
    <n v="1983"/>
    <s v="Jul"/>
    <n v="4"/>
    <d v="1983-07-04T00:00:00"/>
    <x v="1424"/>
    <x v="1"/>
    <s v="tier - 2"/>
    <x v="14"/>
    <m/>
  </r>
  <r>
    <s v="Id1433"/>
    <s v="Kramer"/>
    <n v="16.79"/>
    <n v="11.4"/>
    <s v="No"/>
    <s v="No"/>
    <s v="No"/>
    <s v="No major surgery"/>
    <s v="No"/>
    <x v="3"/>
    <x v="0"/>
    <n v="1993"/>
    <s v="Dec"/>
    <n v="12"/>
    <d v="1993-12-12T00:00:00"/>
    <x v="1425"/>
    <x v="1"/>
    <s v="tier - 2"/>
    <x v="1"/>
    <m/>
  </r>
  <r>
    <s v="Id1434"/>
    <s v="Goldstein"/>
    <n v="31.635000000000002"/>
    <n v="9.1300000000000008"/>
    <s v="yes"/>
    <s v="No"/>
    <s v="No"/>
    <s v="No major surgery"/>
    <s v="No"/>
    <x v="0"/>
    <x v="0"/>
    <n v="1982"/>
    <s v="Oct"/>
    <n v="17"/>
    <d v="1982-10-17T00:00:00"/>
    <x v="1426"/>
    <x v="1"/>
    <s v="tier - 3"/>
    <x v="11"/>
    <m/>
  </r>
  <r>
    <s v="Id1435"/>
    <s v="Gonzalez"/>
    <n v="24.19"/>
    <n v="6.22"/>
    <s v="yes"/>
    <s v="No"/>
    <s v="Yes"/>
    <s v="One"/>
    <s v="No"/>
    <x v="2"/>
    <x v="1"/>
    <n v="1965"/>
    <s v="Jun"/>
    <n v="9"/>
    <d v="1965-06-09T00:00:00"/>
    <x v="1427"/>
    <x v="1"/>
    <s v="tier - 2"/>
    <x v="8"/>
    <m/>
  </r>
  <r>
    <s v="Id1436"/>
    <s v="Barrett"/>
    <n v="35.29"/>
    <n v="5.9"/>
    <s v="No"/>
    <s v="No"/>
    <s v="Yes"/>
    <s v="One"/>
    <s v="No"/>
    <x v="0"/>
    <x v="1"/>
    <n v="1965"/>
    <s v="Oct"/>
    <n v="29"/>
    <d v="1965-10-29T00:00:00"/>
    <x v="1428"/>
    <x v="1"/>
    <s v="tier - 1"/>
    <x v="2"/>
    <m/>
  </r>
  <r>
    <s v="Id1437"/>
    <s v="Irwin"/>
    <n v="35.299999999999997"/>
    <n v="4.45"/>
    <s v="No"/>
    <s v="No"/>
    <s v="No"/>
    <s v="No major surgery"/>
    <s v="No"/>
    <x v="0"/>
    <x v="2"/>
    <n v="1979"/>
    <s v="Oct"/>
    <n v="16"/>
    <d v="1979-10-16T00:00:00"/>
    <x v="1429"/>
    <x v="1"/>
    <s v="tier - 3"/>
    <x v="11"/>
    <m/>
  </r>
  <r>
    <s v="Id1438"/>
    <s v="Glenn"/>
    <n v="35.64"/>
    <n v="6.17"/>
    <s v="No"/>
    <s v="No"/>
    <s v="Yes"/>
    <s v="One"/>
    <s v="No"/>
    <x v="0"/>
    <x v="1"/>
    <n v="1966"/>
    <s v="Nov"/>
    <n v="24"/>
    <d v="1966-11-24T00:00:00"/>
    <x v="1430"/>
    <x v="1"/>
    <s v="tier - 1"/>
    <x v="1"/>
    <m/>
  </r>
  <r>
    <s v="Id1439"/>
    <s v="O'Meara"/>
    <n v="33.1"/>
    <n v="4.93"/>
    <s v="No"/>
    <s v="No"/>
    <s v="No"/>
    <s v="No major surgery"/>
    <s v="No"/>
    <x v="0"/>
    <x v="2"/>
    <n v="1986"/>
    <s v="Sep"/>
    <n v="7"/>
    <d v="1986-09-07T00:00:00"/>
    <x v="1431"/>
    <x v="1"/>
    <s v="tier - 2"/>
    <x v="14"/>
    <m/>
  </r>
  <r>
    <s v="Id1440"/>
    <s v="Budrow"/>
    <n v="26.41"/>
    <n v="7.32"/>
    <s v="yes"/>
    <s v="No"/>
    <s v="No"/>
    <s v="One"/>
    <s v="No"/>
    <x v="1"/>
    <x v="0"/>
    <n v="1984"/>
    <s v="Sep"/>
    <n v="2"/>
    <d v="1984-09-02T00:00:00"/>
    <x v="1432"/>
    <x v="1"/>
    <s v="tier - 2"/>
    <x v="16"/>
    <m/>
  </r>
  <r>
    <s v="Id1441"/>
    <s v="Anderson"/>
    <n v="29.9"/>
    <n v="5.27"/>
    <s v="No"/>
    <s v="No"/>
    <s v="Yes"/>
    <s v="One"/>
    <s v="No"/>
    <x v="1"/>
    <x v="2"/>
    <n v="1968"/>
    <s v="Jun"/>
    <n v="21"/>
    <d v="1968-06-21T00:00:00"/>
    <x v="1433"/>
    <x v="1"/>
    <s v="tier - 3"/>
    <x v="2"/>
    <m/>
  </r>
  <r>
    <s v="Id1442"/>
    <s v="Douglas"/>
    <n v="25.24"/>
    <n v="5.82"/>
    <s v="No"/>
    <s v="No"/>
    <s v="No"/>
    <s v="One"/>
    <s v="No"/>
    <x v="1"/>
    <x v="1"/>
    <n v="1968"/>
    <s v="Dec"/>
    <n v="9"/>
    <d v="1968-12-09T00:00:00"/>
    <x v="1434"/>
    <x v="1"/>
    <s v="tier - 1"/>
    <x v="8"/>
    <m/>
  </r>
  <r>
    <s v="Id1443"/>
    <s v="Tecklenburg"/>
    <n v="25.08"/>
    <n v="5.8"/>
    <s v="No"/>
    <s v="No"/>
    <s v="Yes"/>
    <s v="One"/>
    <s v="No"/>
    <x v="1"/>
    <x v="1"/>
    <n v="1968"/>
    <s v="Oct"/>
    <n v="25"/>
    <d v="1968-10-25T00:00:00"/>
    <x v="1435"/>
    <x v="1"/>
    <s v="tier - 3"/>
    <x v="2"/>
    <m/>
  </r>
  <r>
    <s v="Id1444"/>
    <s v="Baker"/>
    <n v="29.164999999999999"/>
    <n v="4.87"/>
    <s v="No"/>
    <s v="yes"/>
    <s v="No"/>
    <s v="One"/>
    <s v="No"/>
    <x v="1"/>
    <x v="2"/>
    <n v="1963"/>
    <s v="Jul"/>
    <n v="20"/>
    <d v="1963-07-20T00:00:00"/>
    <x v="1436"/>
    <x v="1"/>
    <s v="tier - 1"/>
    <x v="1"/>
    <m/>
  </r>
  <r>
    <s v="Id1445"/>
    <s v="Schenck"/>
    <n v="15.05"/>
    <n v="8.1199999999999992"/>
    <s v="No"/>
    <s v="No"/>
    <s v="No"/>
    <s v="No major surgery"/>
    <s v="No"/>
    <x v="3"/>
    <x v="0"/>
    <n v="1963"/>
    <s v="Jun"/>
    <n v="4"/>
    <d v="1963-06-04T00:00:00"/>
    <x v="1437"/>
    <x v="1"/>
    <s v="tier - 1"/>
    <x v="1"/>
    <m/>
  </r>
  <r>
    <s v="Id1446"/>
    <s v="Johnson"/>
    <n v="19.95"/>
    <n v="4.3600000000000003"/>
    <s v="No"/>
    <s v="No"/>
    <s v="No"/>
    <s v="Two"/>
    <s v="No"/>
    <x v="2"/>
    <x v="2"/>
    <n v="1991"/>
    <s v="Nov"/>
    <n v="6"/>
    <d v="1991-11-06T00:00:00"/>
    <x v="1438"/>
    <x v="1"/>
    <s v="tier - 3"/>
    <x v="14"/>
    <m/>
  </r>
  <r>
    <s v="Id1447"/>
    <s v="Blendell"/>
    <n v="16.66"/>
    <n v="9.16"/>
    <s v="No"/>
    <s v="No"/>
    <s v="No"/>
    <s v="No major surgery"/>
    <s v="No"/>
    <x v="3"/>
    <x v="0"/>
    <n v="1974"/>
    <s v="Sep"/>
    <n v="16"/>
    <d v="1974-09-16T00:00:00"/>
    <x v="1439"/>
    <x v="1"/>
    <s v="tier - 3"/>
    <x v="1"/>
    <m/>
  </r>
  <r>
    <s v="Id1448"/>
    <s v="Parodi"/>
    <n v="16.62"/>
    <n v="9.14"/>
    <s v="No"/>
    <s v="No"/>
    <s v="No"/>
    <s v="No major surgery"/>
    <s v="No"/>
    <x v="3"/>
    <x v="0"/>
    <n v="1962"/>
    <s v="Nov"/>
    <n v="4"/>
    <d v="1962-11-04T00:00:00"/>
    <x v="1440"/>
    <x v="1"/>
    <s v="tier - 2"/>
    <x v="0"/>
    <m/>
  </r>
  <r>
    <s v="Id1449"/>
    <s v="Morgan"/>
    <n v="15.36"/>
    <n v="5.49"/>
    <s v="yes"/>
    <s v="No"/>
    <s v="No"/>
    <s v="Two"/>
    <s v="No"/>
    <x v="3"/>
    <x v="2"/>
    <n v="1962"/>
    <s v="Sep"/>
    <n v="15"/>
    <d v="1962-09-15T00:00:00"/>
    <x v="1441"/>
    <x v="1"/>
    <s v="tier - 3"/>
    <x v="2"/>
    <m/>
  </r>
  <r>
    <s v="Id1450"/>
    <s v="Linden"/>
    <n v="27.74"/>
    <n v="5.96"/>
    <s v="yes"/>
    <s v="No"/>
    <s v="No"/>
    <s v="No major surgery"/>
    <s v="No"/>
    <x v="1"/>
    <x v="1"/>
    <n v="1987"/>
    <s v="Oct"/>
    <n v="5"/>
    <d v="1987-10-05T00:00:00"/>
    <x v="1442"/>
    <x v="1"/>
    <s v="tier - 3"/>
    <x v="1"/>
    <m/>
  </r>
  <r>
    <s v="Id1451"/>
    <s v="Horning"/>
    <n v="22.44"/>
    <n v="4.62"/>
    <s v="yes"/>
    <s v="No"/>
    <s v="No"/>
    <s v="No major surgery"/>
    <s v="No"/>
    <x v="2"/>
    <x v="2"/>
    <n v="1991"/>
    <s v="Aug"/>
    <n v="29"/>
    <d v="1991-08-29T00:00:00"/>
    <x v="1443"/>
    <x v="1"/>
    <s v="tier - 3"/>
    <x v="14"/>
    <m/>
  </r>
  <r>
    <s v="Id1452"/>
    <s v="Goode"/>
    <n v="37.049999999999997"/>
    <n v="9.9600000000000009"/>
    <s v="yes"/>
    <s v="No"/>
    <s v="No"/>
    <s v="No major surgery"/>
    <s v="No"/>
    <x v="0"/>
    <x v="0"/>
    <n v="1977"/>
    <s v="Aug"/>
    <n v="14"/>
    <d v="1977-08-14T00:00:00"/>
    <x v="1444"/>
    <x v="1"/>
    <s v="tier - 1"/>
    <x v="1"/>
    <m/>
  </r>
  <r>
    <s v="Id1453"/>
    <s v="Doden"/>
    <n v="22.95"/>
    <n v="10.53"/>
    <s v="No"/>
    <s v="No"/>
    <s v="No"/>
    <s v="Two"/>
    <s v="No"/>
    <x v="2"/>
    <x v="0"/>
    <n v="1964"/>
    <s v="Jul"/>
    <n v="20"/>
    <d v="1964-07-20T00:00:00"/>
    <x v="1445"/>
    <x v="1"/>
    <s v="tier - 2"/>
    <x v="1"/>
    <m/>
  </r>
  <r>
    <s v="Id1454"/>
    <s v="Groff"/>
    <n v="34.200000000000003"/>
    <n v="6.69"/>
    <s v="yes"/>
    <s v="No"/>
    <s v="No"/>
    <s v="No major surgery"/>
    <s v="No"/>
    <x v="0"/>
    <x v="0"/>
    <n v="1964"/>
    <s v="Jul"/>
    <n v="2"/>
    <d v="1964-07-02T00:00:00"/>
    <x v="1446"/>
    <x v="1"/>
    <s v="tier - 1"/>
    <x v="1"/>
    <m/>
  </r>
  <r>
    <s v="Id1455"/>
    <s v="Kuehler"/>
    <n v="30.59"/>
    <n v="9.5500000000000007"/>
    <s v="yes"/>
    <s v="No"/>
    <s v="No"/>
    <s v="No major surgery"/>
    <s v="No"/>
    <x v="0"/>
    <x v="0"/>
    <n v="1964"/>
    <s v="Jun"/>
    <n v="24"/>
    <d v="1964-06-24T00:00:00"/>
    <x v="1447"/>
    <x v="1"/>
    <s v="tier - 3"/>
    <x v="1"/>
    <m/>
  </r>
  <r>
    <s v="Id1456"/>
    <s v="Daniels"/>
    <n v="25.51"/>
    <n v="6.05"/>
    <s v="No"/>
    <s v="No"/>
    <s v="No"/>
    <s v="No major surgery"/>
    <s v="No"/>
    <x v="1"/>
    <x v="1"/>
    <n v="1963"/>
    <s v="Jul"/>
    <n v="19"/>
    <d v="1963-07-19T00:00:00"/>
    <x v="1448"/>
    <x v="1"/>
    <s v="tier - 1"/>
    <x v="2"/>
    <m/>
  </r>
  <r>
    <s v="Id1457"/>
    <s v="Gibby"/>
    <n v="29.04"/>
    <n v="10.56"/>
    <s v="yes"/>
    <s v="No"/>
    <s v="No"/>
    <s v="One"/>
    <s v="No"/>
    <x v="1"/>
    <x v="0"/>
    <n v="1964"/>
    <s v="Oct"/>
    <n v="15"/>
    <d v="1964-10-15T00:00:00"/>
    <x v="1449"/>
    <x v="1"/>
    <s v="tier - 3"/>
    <x v="1"/>
    <m/>
  </r>
  <r>
    <s v="Id1458"/>
    <s v="Busa"/>
    <n v="22.135000000000002"/>
    <n v="10.81"/>
    <s v="yes"/>
    <s v="No"/>
    <s v="No"/>
    <s v="One"/>
    <s v="No"/>
    <x v="2"/>
    <x v="0"/>
    <n v="1966"/>
    <s v="Jul"/>
    <n v="29"/>
    <d v="1966-07-29T00:00:00"/>
    <x v="1450"/>
    <x v="1"/>
    <s v="tier - 3"/>
    <x v="1"/>
    <m/>
  </r>
  <r>
    <s v="Id1459"/>
    <s v="Moyo"/>
    <n v="21.375"/>
    <n v="4.32"/>
    <s v="No"/>
    <s v="No"/>
    <s v="No"/>
    <s v="No major surgery"/>
    <s v="No"/>
    <x v="2"/>
    <x v="2"/>
    <n v="1963"/>
    <s v="Jul"/>
    <n v="17"/>
    <d v="1963-07-17T00:00:00"/>
    <x v="1451"/>
    <x v="1"/>
    <s v="tier - 1"/>
    <x v="0"/>
    <m/>
  </r>
  <r>
    <s v="Id1460"/>
    <s v="Horn"/>
    <n v="29.19"/>
    <n v="4.37"/>
    <s v="No"/>
    <s v="No"/>
    <s v="No"/>
    <s v="No major surgery"/>
    <s v="No"/>
    <x v="1"/>
    <x v="2"/>
    <n v="1974"/>
    <s v="Jun"/>
    <n v="23"/>
    <d v="1974-06-23T00:00:00"/>
    <x v="1452"/>
    <x v="1"/>
    <s v="tier - 1"/>
    <x v="1"/>
    <m/>
  </r>
  <r>
    <s v="Id1461"/>
    <s v="Bien"/>
    <n v="31.92"/>
    <n v="4.8099999999999996"/>
    <s v="yes"/>
    <s v="No"/>
    <s v="Yes"/>
    <s v="One"/>
    <s v="No"/>
    <x v="0"/>
    <x v="2"/>
    <n v="1989"/>
    <s v="Nov"/>
    <n v="23"/>
    <d v="1989-11-23T00:00:00"/>
    <x v="1453"/>
    <x v="1"/>
    <s v="tier - 3"/>
    <x v="14"/>
    <m/>
  </r>
  <r>
    <s v="Id1462"/>
    <s v="O'Connor"/>
    <n v="26.315000000000001"/>
    <n v="4.5599999999999996"/>
    <s v="yes"/>
    <s v="No"/>
    <s v="Yes"/>
    <s v="One"/>
    <s v="No"/>
    <x v="1"/>
    <x v="2"/>
    <n v="1986"/>
    <s v="Aug"/>
    <n v="13"/>
    <d v="1986-08-13T00:00:00"/>
    <x v="1454"/>
    <x v="1"/>
    <s v="tier - 2"/>
    <x v="14"/>
    <m/>
  </r>
  <r>
    <s v="Id1463"/>
    <s v="Ash"/>
    <n v="35.299999999999997"/>
    <n v="4.3899999999999997"/>
    <s v="No"/>
    <s v="No"/>
    <s v="No"/>
    <s v="No major surgery"/>
    <s v="No"/>
    <x v="0"/>
    <x v="2"/>
    <n v="1966"/>
    <s v="Dec"/>
    <n v="6"/>
    <d v="1966-12-06T00:00:00"/>
    <x v="1455"/>
    <x v="1"/>
    <s v="tier - 3"/>
    <x v="0"/>
    <m/>
  </r>
  <r>
    <s v="Id1464"/>
    <s v="Do Prado"/>
    <n v="18.91"/>
    <n v="11.44"/>
    <s v="No"/>
    <s v="No"/>
    <s v="No"/>
    <s v="No major surgery"/>
    <s v="No"/>
    <x v="2"/>
    <x v="0"/>
    <n v="1967"/>
    <s v="Dec"/>
    <n v="30"/>
    <d v="1967-12-30T00:00:00"/>
    <x v="1456"/>
    <x v="1"/>
    <s v="tier - 1"/>
    <x v="1"/>
    <m/>
  </r>
  <r>
    <s v="Id1465"/>
    <s v="Phillips"/>
    <n v="22.41"/>
    <n v="11.37"/>
    <s v="yes"/>
    <s v="No"/>
    <s v="No"/>
    <s v="One"/>
    <s v="No"/>
    <x v="2"/>
    <x v="0"/>
    <n v="1967"/>
    <s v="Aug"/>
    <n v="28"/>
    <d v="1967-08-28T00:00:00"/>
    <x v="1457"/>
    <x v="1"/>
    <s v="tier - 2"/>
    <x v="1"/>
    <m/>
  </r>
  <r>
    <s v="Id1466"/>
    <s v="Kelly"/>
    <n v="22.704999999999998"/>
    <n v="6.14"/>
    <s v="No"/>
    <s v="No"/>
    <s v="No"/>
    <s v="No major surgery"/>
    <s v="No"/>
    <x v="2"/>
    <x v="1"/>
    <n v="1966"/>
    <s v="Nov"/>
    <n v="16"/>
    <d v="1966-11-16T00:00:00"/>
    <x v="1458"/>
    <x v="1"/>
    <s v="tier - 1"/>
    <x v="7"/>
    <m/>
  </r>
  <r>
    <s v="Id1467"/>
    <s v="Dever"/>
    <n v="37.18"/>
    <n v="4.8899999999999997"/>
    <s v="No"/>
    <s v="No"/>
    <s v="No"/>
    <s v="No major surgery"/>
    <s v="No"/>
    <x v="0"/>
    <x v="2"/>
    <n v="1990"/>
    <s v="Oct"/>
    <n v="29"/>
    <d v="1990-10-29T00:00:00"/>
    <x v="1459"/>
    <x v="1"/>
    <s v="tier - 1"/>
    <x v="2"/>
    <m/>
  </r>
  <r>
    <s v="Id1468"/>
    <s v="Horvath"/>
    <n v="35.97"/>
    <n v="4.5999999999999996"/>
    <s v="No"/>
    <s v="No"/>
    <s v="No"/>
    <s v="No major surgery"/>
    <s v="No"/>
    <x v="0"/>
    <x v="2"/>
    <n v="1963"/>
    <s v="Oct"/>
    <n v="28"/>
    <d v="1963-10-28T00:00:00"/>
    <x v="1460"/>
    <x v="1"/>
    <s v="tier - 1"/>
    <x v="7"/>
    <m/>
  </r>
  <r>
    <s v="Id1469"/>
    <s v="Danner"/>
    <n v="35.799999999999997"/>
    <n v="4.42"/>
    <s v="No"/>
    <s v="No"/>
    <s v="No"/>
    <s v="No major surgery"/>
    <s v="No"/>
    <x v="0"/>
    <x v="2"/>
    <n v="1963"/>
    <s v="Aug"/>
    <n v="29"/>
    <d v="1963-08-29T00:00:00"/>
    <x v="1461"/>
    <x v="1"/>
    <s v="tier - 3"/>
    <x v="12"/>
    <m/>
  </r>
  <r>
    <s v="Id1470"/>
    <s v="Weiss"/>
    <n v="28.31"/>
    <n v="7.48"/>
    <s v="yes"/>
    <s v="No"/>
    <s v="No"/>
    <s v="No major surgery"/>
    <s v="No"/>
    <x v="1"/>
    <x v="0"/>
    <n v="1963"/>
    <s v="Aug"/>
    <n v="2"/>
    <d v="1963-08-02T00:00:00"/>
    <x v="1462"/>
    <x v="1"/>
    <s v="tier - 2"/>
    <x v="2"/>
    <m/>
  </r>
  <r>
    <s v="Id1471"/>
    <s v="D'Andrea"/>
    <n v="38.06"/>
    <n v="10.74"/>
    <s v="No"/>
    <s v="No"/>
    <s v="No"/>
    <s v="No major surgery"/>
    <s v="No"/>
    <x v="0"/>
    <x v="0"/>
    <n v="1963"/>
    <s v="Sep"/>
    <n v="22"/>
    <d v="1963-09-22T00:00:00"/>
    <x v="1463"/>
    <x v="1"/>
    <s v="tier - 3"/>
    <x v="2"/>
    <m/>
  </r>
  <r>
    <s v="Id1472"/>
    <s v="Olesky"/>
    <n v="28"/>
    <n v="5.19"/>
    <s v="No"/>
    <s v="No"/>
    <s v="No"/>
    <s v="One"/>
    <s v="No"/>
    <x v="1"/>
    <x v="2"/>
    <n v="1966"/>
    <s v="Dec"/>
    <n v="29"/>
    <d v="1966-12-29T00:00:00"/>
    <x v="1464"/>
    <x v="1"/>
    <s v="tier - 3"/>
    <x v="2"/>
    <m/>
  </r>
  <r>
    <s v="Id1473"/>
    <s v="Whitcraft"/>
    <n v="34.32"/>
    <n v="9.17"/>
    <s v="No"/>
    <s v="No"/>
    <s v="No"/>
    <s v="No major surgery"/>
    <s v="No"/>
    <x v="0"/>
    <x v="0"/>
    <n v="1962"/>
    <s v="Sep"/>
    <n v="26"/>
    <d v="1962-09-26T00:00:00"/>
    <x v="1465"/>
    <x v="1"/>
    <s v="tier - 2"/>
    <x v="8"/>
    <m/>
  </r>
  <r>
    <s v="Id1474"/>
    <s v="Salazar"/>
    <n v="22.3"/>
    <n v="4.95"/>
    <s v="yes"/>
    <s v="No"/>
    <s v="No"/>
    <s v="No major surgery"/>
    <s v="No"/>
    <x v="2"/>
    <x v="2"/>
    <n v="1989"/>
    <s v="Dec"/>
    <n v="29"/>
    <d v="1989-12-29T00:00:00"/>
    <x v="1466"/>
    <x v="1"/>
    <s v="tier - 3"/>
    <x v="5"/>
    <m/>
  </r>
  <r>
    <s v="Id1475"/>
    <s v="Todd"/>
    <n v="27.835000000000001"/>
    <n v="6.03"/>
    <s v="No"/>
    <s v="No"/>
    <s v="No"/>
    <s v="One"/>
    <s v="No"/>
    <x v="1"/>
    <x v="1"/>
    <n v="1972"/>
    <s v="Aug"/>
    <n v="21"/>
    <d v="1972-08-21T00:00:00"/>
    <x v="1467"/>
    <x v="1"/>
    <s v="tier - 2"/>
    <x v="11"/>
    <m/>
  </r>
  <r>
    <s v="Id1476"/>
    <s v="Pond"/>
    <n v="39.229999999999997"/>
    <n v="5.36"/>
    <s v="No"/>
    <s v="No"/>
    <s v="No"/>
    <s v="No major surgery"/>
    <s v="No"/>
    <x v="0"/>
    <x v="2"/>
    <n v="1979"/>
    <s v="Jul"/>
    <n v="14"/>
    <d v="1979-07-14T00:00:00"/>
    <x v="1468"/>
    <x v="1"/>
    <s v="tier - 1"/>
    <x v="16"/>
    <m/>
  </r>
  <r>
    <s v="Id1477"/>
    <s v="Egan"/>
    <n v="19.95"/>
    <n v="6.11"/>
    <s v="No"/>
    <s v="No"/>
    <s v="No"/>
    <s v="One"/>
    <s v="No"/>
    <x v="2"/>
    <x v="1"/>
    <n v="1964"/>
    <s v="Aug"/>
    <n v="4"/>
    <d v="1964-08-04T00:00:00"/>
    <x v="1469"/>
    <x v="1"/>
    <s v="tier - 3"/>
    <x v="8"/>
    <m/>
  </r>
  <r>
    <s v="Id1478"/>
    <s v="Bersani"/>
    <n v="34.64"/>
    <n v="4.88"/>
    <s v="No"/>
    <s v="No"/>
    <s v="Yes"/>
    <s v="One"/>
    <s v="No"/>
    <x v="0"/>
    <x v="2"/>
    <n v="1995"/>
    <s v="Aug"/>
    <n v="9"/>
    <d v="1995-08-09T00:00:00"/>
    <x v="1470"/>
    <x v="1"/>
    <s v="tier - 3"/>
    <x v="1"/>
    <m/>
  </r>
  <r>
    <s v="Id1479"/>
    <s v="Creech"/>
    <n v="18.75"/>
    <n v="6.72"/>
    <s v="No"/>
    <s v="No"/>
    <s v="No"/>
    <s v="No major surgery"/>
    <s v="No"/>
    <x v="2"/>
    <x v="0"/>
    <n v="1968"/>
    <s v="Nov"/>
    <n v="26"/>
    <d v="1968-11-26T00:00:00"/>
    <x v="1471"/>
    <x v="1"/>
    <s v="tier - 1"/>
    <x v="1"/>
    <m/>
  </r>
  <r>
    <s v="Id1480"/>
    <s v="Sudres"/>
    <n v="26.48"/>
    <n v="4.2"/>
    <s v="No"/>
    <s v="No"/>
    <s v="No"/>
    <s v="One"/>
    <s v="No"/>
    <x v="1"/>
    <x v="2"/>
    <n v="1968"/>
    <s v="Nov"/>
    <n v="12"/>
    <d v="1968-11-12T00:00:00"/>
    <x v="1472"/>
    <x v="1"/>
    <s v="tier - 3"/>
    <x v="1"/>
    <m/>
  </r>
  <r>
    <s v="Id1481"/>
    <s v="Couture"/>
    <n v="34.83"/>
    <n v="5.79"/>
    <s v="No"/>
    <s v="No"/>
    <s v="No"/>
    <s v="One"/>
    <s v="No"/>
    <x v="0"/>
    <x v="1"/>
    <n v="1967"/>
    <s v="Sep"/>
    <n v="1"/>
    <d v="1967-09-01T00:00:00"/>
    <x v="1473"/>
    <x v="1"/>
    <s v="tier - 3"/>
    <x v="0"/>
    <m/>
  </r>
  <r>
    <s v="Id1482"/>
    <s v="Willard"/>
    <n v="25.46"/>
    <n v="4.29"/>
    <s v="No"/>
    <s v="No"/>
    <s v="No"/>
    <s v="No major surgery"/>
    <s v="No"/>
    <x v="1"/>
    <x v="2"/>
    <n v="1968"/>
    <s v="Dec"/>
    <n v="3"/>
    <d v="1968-12-03T00:00:00"/>
    <x v="1474"/>
    <x v="1"/>
    <s v="tier - 3"/>
    <x v="1"/>
    <m/>
  </r>
  <r>
    <s v="Id1483"/>
    <s v="Patronick"/>
    <n v="23.31"/>
    <n v="8.27"/>
    <s v="No"/>
    <s v="No"/>
    <s v="No"/>
    <s v="No major surgery"/>
    <s v="No"/>
    <x v="2"/>
    <x v="0"/>
    <n v="1966"/>
    <s v="Jul"/>
    <n v="12"/>
    <d v="1966-07-12T00:00:00"/>
    <x v="1475"/>
    <x v="1"/>
    <s v="tier - 2"/>
    <x v="1"/>
    <m/>
  </r>
  <r>
    <s v="Id1484"/>
    <s v="Depasquale"/>
    <n v="29"/>
    <n v="4.5599999999999996"/>
    <s v="No"/>
    <s v="No"/>
    <s v="No"/>
    <s v="No major surgery"/>
    <s v="No"/>
    <x v="1"/>
    <x v="2"/>
    <n v="1962"/>
    <s v="Oct"/>
    <n v="16"/>
    <d v="1962-10-16T00:00:00"/>
    <x v="1476"/>
    <x v="1"/>
    <s v="tier - 3"/>
    <x v="1"/>
    <m/>
  </r>
  <r>
    <s v="Id1485"/>
    <s v="Lavergne"/>
    <n v="32.869999999999997"/>
    <n v="5.33"/>
    <s v="No"/>
    <s v="No"/>
    <s v="No"/>
    <s v="No major surgery"/>
    <s v="No"/>
    <x v="0"/>
    <x v="2"/>
    <n v="1961"/>
    <s v="Nov"/>
    <n v="28"/>
    <d v="1961-11-28T00:00:00"/>
    <x v="1477"/>
    <x v="1"/>
    <s v="tier - 3"/>
    <x v="0"/>
    <m/>
  </r>
  <r>
    <s v="Id1486"/>
    <s v="Kawakami"/>
    <n v="26.18"/>
    <n v="5.63"/>
    <s v="No"/>
    <s v="No"/>
    <s v="No"/>
    <s v="No major surgery"/>
    <s v="No"/>
    <x v="1"/>
    <x v="2"/>
    <n v="1961"/>
    <s v="Nov"/>
    <n v="28"/>
    <d v="1961-11-28T00:00:00"/>
    <x v="1478"/>
    <x v="1"/>
    <s v="tier - 1"/>
    <x v="2"/>
    <m/>
  </r>
  <r>
    <s v="Id1487"/>
    <s v="Gonsalves"/>
    <n v="25.3"/>
    <n v="5.12"/>
    <s v="No"/>
    <s v="No"/>
    <s v="No"/>
    <s v="No major surgery"/>
    <s v="No"/>
    <x v="1"/>
    <x v="2"/>
    <n v="1969"/>
    <s v="Nov"/>
    <n v="26"/>
    <d v="1969-11-26T00:00:00"/>
    <x v="1479"/>
    <x v="1"/>
    <s v="tier - 1"/>
    <x v="7"/>
    <m/>
  </r>
  <r>
    <s v="Id1488"/>
    <s v="Peck"/>
    <n v="36.94"/>
    <n v="5.15"/>
    <s v="yes"/>
    <s v="No"/>
    <s v="No"/>
    <s v="One"/>
    <s v="No"/>
    <x v="0"/>
    <x v="2"/>
    <n v="1970"/>
    <s v="Jun"/>
    <n v="18"/>
    <d v="1970-06-18T00:00:00"/>
    <x v="1480"/>
    <x v="1"/>
    <s v="tier - 2"/>
    <x v="0"/>
    <m/>
  </r>
  <r>
    <s v="Id1489"/>
    <s v="Aure"/>
    <n v="22.86"/>
    <n v="7.5"/>
    <s v="No"/>
    <s v="No"/>
    <s v="No"/>
    <s v="No major surgery"/>
    <s v="No"/>
    <x v="2"/>
    <x v="0"/>
    <n v="1988"/>
    <s v="Aug"/>
    <n v="11"/>
    <d v="1988-08-11T00:00:00"/>
    <x v="1481"/>
    <x v="1"/>
    <s v="tier - 1"/>
    <x v="9"/>
    <m/>
  </r>
  <r>
    <s v="Id1490"/>
    <s v="Mattingly"/>
    <n v="18.760000000000002"/>
    <n v="4.88"/>
    <s v="yes"/>
    <s v="No"/>
    <s v="Yes"/>
    <s v="One"/>
    <s v="No"/>
    <x v="2"/>
    <x v="2"/>
    <n v="1998"/>
    <s v="Nov"/>
    <n v="18"/>
    <d v="1998-11-18T00:00:00"/>
    <x v="1482"/>
    <x v="1"/>
    <s v="tier - 3"/>
    <x v="1"/>
    <m/>
  </r>
  <r>
    <s v="Id1491"/>
    <s v="Stelpflug"/>
    <n v="24.36"/>
    <n v="5.57"/>
    <s v="No"/>
    <s v="No"/>
    <s v="No"/>
    <s v="No major surgery"/>
    <s v="No"/>
    <x v="2"/>
    <x v="2"/>
    <n v="1963"/>
    <s v="Aug"/>
    <n v="19"/>
    <d v="1963-08-19T00:00:00"/>
    <x v="1483"/>
    <x v="1"/>
    <s v="tier - 1"/>
    <x v="1"/>
    <m/>
  </r>
  <r>
    <s v="Id1492"/>
    <s v="Sanchez Antognini"/>
    <n v="32.299999999999997"/>
    <n v="5.31"/>
    <s v="No"/>
    <s v="No"/>
    <s v="No"/>
    <s v="No major surgery"/>
    <s v="No"/>
    <x v="0"/>
    <x v="2"/>
    <n v="1970"/>
    <s v="Dec"/>
    <n v="28"/>
    <d v="1970-12-28T00:00:00"/>
    <x v="1484"/>
    <x v="1"/>
    <s v="tier - 1"/>
    <x v="1"/>
    <m/>
  </r>
  <r>
    <s v="Id1493"/>
    <s v="Condon"/>
    <n v="22.704999999999998"/>
    <n v="4.57"/>
    <s v="yes"/>
    <s v="No"/>
    <s v="No"/>
    <s v="No major surgery"/>
    <s v="No"/>
    <x v="2"/>
    <x v="2"/>
    <n v="1965"/>
    <s v="Oct"/>
    <n v="4"/>
    <d v="1965-10-04T00:00:00"/>
    <x v="1485"/>
    <x v="1"/>
    <s v="tier - 1"/>
    <x v="0"/>
    <m/>
  </r>
  <r>
    <s v="Id1494"/>
    <s v="Magato"/>
    <n v="21.79"/>
    <n v="8.6999999999999993"/>
    <s v="yes"/>
    <s v="No"/>
    <s v="No"/>
    <s v="One"/>
    <s v="No"/>
    <x v="2"/>
    <x v="0"/>
    <n v="1962"/>
    <s v="Nov"/>
    <n v="22"/>
    <d v="1962-11-22T00:00:00"/>
    <x v="1486"/>
    <x v="1"/>
    <s v="tier - 3"/>
    <x v="0"/>
    <m/>
  </r>
  <r>
    <s v="Id1495"/>
    <s v="Dombrowski"/>
    <n v="24.52"/>
    <n v="4.76"/>
    <s v="No"/>
    <s v="No"/>
    <s v="No"/>
    <s v="No major surgery"/>
    <s v="No"/>
    <x v="2"/>
    <x v="2"/>
    <n v="1962"/>
    <s v="Jul"/>
    <n v="22"/>
    <d v="1962-07-22T00:00:00"/>
    <x v="1487"/>
    <x v="1"/>
    <s v="tier - 1"/>
    <x v="2"/>
    <m/>
  </r>
  <r>
    <s v="Id1496"/>
    <s v="Ohara"/>
    <n v="39.520000000000003"/>
    <n v="11.81"/>
    <s v="No"/>
    <s v="No"/>
    <s v="No"/>
    <s v="No major surgery"/>
    <s v="No"/>
    <x v="0"/>
    <x v="0"/>
    <n v="1972"/>
    <s v="Sep"/>
    <n v="5"/>
    <d v="1972-09-05T00:00:00"/>
    <x v="1488"/>
    <x v="1"/>
    <s v="tier - 1"/>
    <x v="2"/>
    <m/>
  </r>
  <r>
    <s v="Id1497"/>
    <s v="Cifuentes Fetiva"/>
    <n v="24.49"/>
    <n v="4.67"/>
    <s v="No"/>
    <s v="No"/>
    <s v="No"/>
    <s v="No major surgery"/>
    <s v="No"/>
    <x v="2"/>
    <x v="2"/>
    <n v="1966"/>
    <s v="Dec"/>
    <n v="17"/>
    <d v="1966-12-17T00:00:00"/>
    <x v="1489"/>
    <x v="1"/>
    <s v="tier - 1"/>
    <x v="1"/>
    <m/>
  </r>
  <r>
    <s v="Id1498"/>
    <s v="Keno"/>
    <n v="26.315000000000001"/>
    <n v="6.02"/>
    <s v="No"/>
    <s v="No"/>
    <s v="No"/>
    <s v="No major surgery"/>
    <s v="No"/>
    <x v="1"/>
    <x v="1"/>
    <n v="1962"/>
    <s v="Jul"/>
    <n v="11"/>
    <d v="1962-07-11T00:00:00"/>
    <x v="1490"/>
    <x v="1"/>
    <s v="tier - 2"/>
    <x v="2"/>
    <m/>
  </r>
  <r>
    <s v="Id1499"/>
    <s v="Bruce"/>
    <n v="22.58"/>
    <n v="7.46"/>
    <s v="No"/>
    <s v="No"/>
    <s v="No"/>
    <s v="No major surgery"/>
    <s v="No"/>
    <x v="2"/>
    <x v="0"/>
    <n v="1965"/>
    <s v="Sep"/>
    <n v="14"/>
    <d v="1965-09-14T00:00:00"/>
    <x v="1491"/>
    <x v="1"/>
    <s v="tier - 2"/>
    <x v="2"/>
    <m/>
  </r>
  <r>
    <s v="Id1500"/>
    <s v="Lorch"/>
    <n v="19.475000000000001"/>
    <n v="4.74"/>
    <s v="No"/>
    <s v="No"/>
    <s v="No"/>
    <s v="One"/>
    <s v="No"/>
    <x v="2"/>
    <x v="2"/>
    <n v="1962"/>
    <s v="Aug"/>
    <n v="27"/>
    <d v="1962-08-27T00:00:00"/>
    <x v="1492"/>
    <x v="1"/>
    <s v="tier - 2"/>
    <x v="0"/>
    <m/>
  </r>
  <r>
    <s v="Id1501"/>
    <s v="Sullivan"/>
    <n v="26.33"/>
    <n v="4.79"/>
    <s v="No"/>
    <s v="No"/>
    <s v="No"/>
    <s v="No major surgery"/>
    <s v="No"/>
    <x v="1"/>
    <x v="2"/>
    <n v="1974"/>
    <s v="Sep"/>
    <n v="24"/>
    <d v="1974-09-24T00:00:00"/>
    <x v="1493"/>
    <x v="1"/>
    <s v="tier - 3"/>
    <x v="11"/>
    <m/>
  </r>
  <r>
    <s v="Id1502"/>
    <s v="Cave"/>
    <n v="17.29"/>
    <n v="5.35"/>
    <s v="yes"/>
    <s v="No"/>
    <s v="No"/>
    <s v="No major surgery"/>
    <s v="No"/>
    <x v="3"/>
    <x v="2"/>
    <n v="1992"/>
    <s v="Jul"/>
    <n v="7"/>
    <d v="1992-07-07T00:00:00"/>
    <x v="1494"/>
    <x v="1"/>
    <s v="tier - 2"/>
    <x v="2"/>
    <m/>
  </r>
  <r>
    <s v="Id1503"/>
    <s v="Gudenkauf"/>
    <n v="42.88"/>
    <n v="4.87"/>
    <s v="No"/>
    <s v="yes"/>
    <s v="No"/>
    <s v="One"/>
    <s v="No"/>
    <x v="0"/>
    <x v="2"/>
    <n v="1964"/>
    <s v="Nov"/>
    <n v="28"/>
    <d v="1964-11-28T00:00:00"/>
    <x v="1495"/>
    <x v="1"/>
    <s v="tier - 3"/>
    <x v="2"/>
    <m/>
  </r>
  <r>
    <s v="Id1504"/>
    <s v="Thomas"/>
    <n v="32.200000000000003"/>
    <n v="10.09"/>
    <s v="yes"/>
    <s v="No"/>
    <s v="No"/>
    <s v="No major surgery"/>
    <s v="No"/>
    <x v="0"/>
    <x v="0"/>
    <n v="1970"/>
    <s v="Jul"/>
    <n v="8"/>
    <d v="1970-07-08T00:00:00"/>
    <x v="1496"/>
    <x v="1"/>
    <s v="tier - 1"/>
    <x v="2"/>
    <m/>
  </r>
  <r>
    <s v="Id1505"/>
    <s v="Holley"/>
    <n v="18.75"/>
    <n v="5.47"/>
    <s v="yes"/>
    <s v="No"/>
    <s v="Yes"/>
    <s v="One"/>
    <s v="No"/>
    <x v="2"/>
    <x v="2"/>
    <n v="1988"/>
    <s v="Jul"/>
    <n v="17"/>
    <d v="1988-07-17T00:00:00"/>
    <x v="1497"/>
    <x v="1"/>
    <s v="tier - 1"/>
    <x v="14"/>
    <m/>
  </r>
  <r>
    <s v="Id1506"/>
    <s v="Kemble"/>
    <n v="22.36"/>
    <n v="8.6"/>
    <s v="No"/>
    <s v="No"/>
    <s v="No"/>
    <s v="No major surgery"/>
    <s v="No"/>
    <x v="2"/>
    <x v="0"/>
    <n v="1962"/>
    <s v="Sep"/>
    <n v="2"/>
    <d v="1962-09-02T00:00:00"/>
    <x v="1498"/>
    <x v="1"/>
    <s v="tier - 3"/>
    <x v="5"/>
    <m/>
  </r>
  <r>
    <s v="Id1507"/>
    <s v="Bentley"/>
    <n v="23.94"/>
    <n v="10.74"/>
    <s v="yes"/>
    <s v="No"/>
    <s v="No"/>
    <s v="No major surgery"/>
    <s v="No"/>
    <x v="2"/>
    <x v="0"/>
    <n v="1962"/>
    <s v="Oct"/>
    <n v="1"/>
    <d v="1962-10-01T00:00:00"/>
    <x v="1499"/>
    <x v="1"/>
    <s v="tier - 1"/>
    <x v="12"/>
    <m/>
  </r>
  <r>
    <s v="Id1508"/>
    <s v="Jones"/>
    <n v="30.1"/>
    <n v="4.3899999999999997"/>
    <s v="No"/>
    <s v="No"/>
    <s v="Yes"/>
    <s v="One"/>
    <s v="No"/>
    <x v="0"/>
    <x v="2"/>
    <n v="1975"/>
    <s v="Sep"/>
    <n v="25"/>
    <d v="1975-09-25T00:00:00"/>
    <x v="1500"/>
    <x v="1"/>
    <s v="tier - 3"/>
    <x v="11"/>
    <m/>
  </r>
  <r>
    <s v="Id1509"/>
    <s v="Tremblay"/>
    <n v="21.93"/>
    <n v="6.3"/>
    <s v="No"/>
    <s v="No"/>
    <s v="No"/>
    <s v="No major surgery"/>
    <s v="No"/>
    <x v="2"/>
    <x v="1"/>
    <n v="1972"/>
    <s v="Oct"/>
    <n v="7"/>
    <d v="1972-10-07T00:00:00"/>
    <x v="1501"/>
    <x v="1"/>
    <s v="tier - 3"/>
    <x v="14"/>
    <m/>
  </r>
  <r>
    <s v="Id1510"/>
    <s v="Bellucci"/>
    <n v="39.75"/>
    <n v="5.41"/>
    <s v="No"/>
    <s v="yes"/>
    <s v="No"/>
    <s v="One"/>
    <s v="No"/>
    <x v="0"/>
    <x v="2"/>
    <n v="1963"/>
    <s v="Dec"/>
    <n v="5"/>
    <d v="1963-12-05T00:00:00"/>
    <x v="1502"/>
    <x v="1"/>
    <s v="tier - 3"/>
    <x v="7"/>
    <m/>
  </r>
  <r>
    <s v="Id1511"/>
    <s v="Collins"/>
    <n v="26.03"/>
    <n v="4.47"/>
    <s v="No"/>
    <s v="No"/>
    <s v="Yes"/>
    <s v="One"/>
    <s v="No"/>
    <x v="1"/>
    <x v="2"/>
    <n v="1983"/>
    <s v="Oct"/>
    <n v="29"/>
    <d v="1983-10-29T00:00:00"/>
    <x v="1503"/>
    <x v="1"/>
    <s v="tier - 1"/>
    <x v="14"/>
    <m/>
  </r>
  <r>
    <s v="Id1512"/>
    <s v="Gillman"/>
    <n v="34.51"/>
    <n v="6.26"/>
    <s v="No"/>
    <s v="No"/>
    <s v="No"/>
    <s v="No major surgery"/>
    <s v="No"/>
    <x v="0"/>
    <x v="1"/>
    <n v="1978"/>
    <s v="Jul"/>
    <n v="24"/>
    <d v="1978-07-24T00:00:00"/>
    <x v="1504"/>
    <x v="1"/>
    <s v="tier - 1"/>
    <x v="8"/>
    <m/>
  </r>
  <r>
    <s v="Id1513"/>
    <s v="West"/>
    <n v="19.32"/>
    <n v="11.58"/>
    <s v="yes"/>
    <s v="No"/>
    <s v="No"/>
    <s v="One"/>
    <s v="No"/>
    <x v="2"/>
    <x v="0"/>
    <n v="1963"/>
    <s v="Jul"/>
    <n v="20"/>
    <d v="1963-07-20T00:00:00"/>
    <x v="1505"/>
    <x v="1"/>
    <s v="tier - 3"/>
    <x v="8"/>
    <m/>
  </r>
  <r>
    <s v="Id1514"/>
    <s v="Chida"/>
    <n v="28.5"/>
    <n v="4.3600000000000003"/>
    <s v="No"/>
    <s v="No"/>
    <s v="No"/>
    <s v="No major surgery"/>
    <s v="No"/>
    <x v="1"/>
    <x v="2"/>
    <n v="1967"/>
    <s v="Sep"/>
    <n v="25"/>
    <d v="1967-09-25T00:00:00"/>
    <x v="1506"/>
    <x v="1"/>
    <s v="tier - 3"/>
    <x v="11"/>
    <m/>
  </r>
  <r>
    <s v="Id1515"/>
    <s v="Reisenauer"/>
    <n v="30.875"/>
    <n v="4.1399999999999997"/>
    <s v="yes"/>
    <s v="No"/>
    <s v="No"/>
    <s v="No major surgery"/>
    <s v="No"/>
    <x v="0"/>
    <x v="2"/>
    <n v="2004"/>
    <s v="Nov"/>
    <n v="9"/>
    <d v="2004-11-09T00:00:00"/>
    <x v="1507"/>
    <x v="1"/>
    <s v="tier - 3"/>
    <x v="5"/>
    <m/>
  </r>
  <r>
    <s v="Id1516"/>
    <s v="Rosenberg-Wohl"/>
    <n v="24.02"/>
    <n v="4.38"/>
    <s v="No"/>
    <s v="No"/>
    <s v="No"/>
    <s v="No major surgery"/>
    <s v="No"/>
    <x v="2"/>
    <x v="2"/>
    <n v="1993"/>
    <s v="Sep"/>
    <n v="27"/>
    <d v="1993-09-27T00:00:00"/>
    <x v="1508"/>
    <x v="1"/>
    <s v="tier - 2"/>
    <x v="1"/>
    <m/>
  </r>
  <r>
    <s v="Id1517"/>
    <s v="Theriault"/>
    <n v="36.08"/>
    <n v="11.61"/>
    <s v="yes"/>
    <s v="No"/>
    <s v="No"/>
    <s v="No major surgery"/>
    <s v="No"/>
    <x v="0"/>
    <x v="0"/>
    <n v="1973"/>
    <s v="Sep"/>
    <n v="22"/>
    <d v="1973-09-22T00:00:00"/>
    <x v="1509"/>
    <x v="1"/>
    <s v="tier - 1"/>
    <x v="1"/>
    <m/>
  </r>
  <r>
    <s v="Id1518"/>
    <s v="Manuel"/>
    <n v="32.200000000000003"/>
    <n v="10.59"/>
    <s v="yes"/>
    <s v="No"/>
    <s v="No"/>
    <s v="No major surgery"/>
    <s v="No"/>
    <x v="0"/>
    <x v="0"/>
    <n v="1963"/>
    <s v="Sep"/>
    <n v="27"/>
    <d v="1963-09-27T00:00:00"/>
    <x v="1510"/>
    <x v="1"/>
    <s v="tier - 3"/>
    <x v="11"/>
    <m/>
  </r>
  <r>
    <s v="Id1519"/>
    <s v="Demko"/>
    <n v="28.05"/>
    <n v="11.85"/>
    <s v="yes"/>
    <s v="No"/>
    <s v="No"/>
    <s v="No major surgery"/>
    <s v="No"/>
    <x v="1"/>
    <x v="0"/>
    <n v="1984"/>
    <s v="Aug"/>
    <n v="6"/>
    <d v="1984-08-06T00:00:00"/>
    <x v="1511"/>
    <x v="1"/>
    <s v="tier - 3"/>
    <x v="1"/>
    <m/>
  </r>
  <r>
    <s v="Id1520"/>
    <s v="Battaglia"/>
    <n v="19"/>
    <n v="5.46"/>
    <s v="yes"/>
    <s v="No"/>
    <s v="No"/>
    <s v="One"/>
    <s v="No"/>
    <x v="2"/>
    <x v="2"/>
    <n v="2004"/>
    <s v="Jul"/>
    <n v="9"/>
    <d v="2004-07-09T00:00:00"/>
    <x v="1512"/>
    <x v="1"/>
    <s v="tier - 1"/>
    <x v="4"/>
    <m/>
  </r>
  <r>
    <s v="Id1521"/>
    <s v="Follo"/>
    <n v="16.13"/>
    <n v="4.54"/>
    <s v="yes"/>
    <s v="No"/>
    <s v="No"/>
    <s v="Two"/>
    <s v="No"/>
    <x v="3"/>
    <x v="2"/>
    <n v="1963"/>
    <s v="Aug"/>
    <n v="16"/>
    <d v="1963-08-16T00:00:00"/>
    <x v="1513"/>
    <x v="1"/>
    <s v="tier - 2"/>
    <x v="5"/>
    <m/>
  </r>
  <r>
    <s v="Id1522"/>
    <s v="Barana"/>
    <n v="18.77"/>
    <n v="11.98"/>
    <s v="yes"/>
    <s v="No"/>
    <s v="No"/>
    <s v="Two"/>
    <s v="No"/>
    <x v="2"/>
    <x v="0"/>
    <n v="1963"/>
    <s v="Sep"/>
    <n v="1"/>
    <d v="1963-09-01T00:00:00"/>
    <x v="1514"/>
    <x v="1"/>
    <s v="tier - 2"/>
    <x v="0"/>
    <m/>
  </r>
  <r>
    <s v="Id1523"/>
    <s v="Lysaght"/>
    <n v="28.88"/>
    <n v="6.59"/>
    <s v="yes"/>
    <s v="No"/>
    <s v="No"/>
    <s v="One"/>
    <s v="No"/>
    <x v="1"/>
    <x v="0"/>
    <n v="1963"/>
    <s v="Aug"/>
    <n v="14"/>
    <d v="1963-08-14T00:00:00"/>
    <x v="1515"/>
    <x v="1"/>
    <s v="tier - 2"/>
    <x v="0"/>
    <m/>
  </r>
  <r>
    <s v="Id1524"/>
    <s v="Chalmers"/>
    <n v="27.55"/>
    <n v="10.83"/>
    <s v="yes"/>
    <s v="No"/>
    <s v="No"/>
    <s v="One"/>
    <s v="No"/>
    <x v="1"/>
    <x v="0"/>
    <n v="1966"/>
    <s v="Dec"/>
    <n v="22"/>
    <d v="1966-12-22T00:00:00"/>
    <x v="1516"/>
    <x v="1"/>
    <s v="tier - 3"/>
    <x v="0"/>
    <m/>
  </r>
  <r>
    <s v="Id1525"/>
    <s v="Phillippi"/>
    <n v="15.6"/>
    <n v="8.6"/>
    <s v="No"/>
    <s v="No"/>
    <s v="No"/>
    <s v="No major surgery"/>
    <s v="No"/>
    <x v="3"/>
    <x v="0"/>
    <n v="1961"/>
    <s v="Aug"/>
    <n v="20"/>
    <d v="1961-08-20T00:00:00"/>
    <x v="1517"/>
    <x v="1"/>
    <s v="tier - 1"/>
    <x v="1"/>
    <m/>
  </r>
  <r>
    <s v="Id1526"/>
    <s v="MacPherson"/>
    <n v="21.99"/>
    <n v="11.17"/>
    <s v="No"/>
    <s v="No"/>
    <s v="No"/>
    <s v="No major surgery"/>
    <s v="No"/>
    <x v="2"/>
    <x v="0"/>
    <n v="1960"/>
    <s v="Nov"/>
    <n v="4"/>
    <d v="1960-11-04T00:00:00"/>
    <x v="1518"/>
    <x v="1"/>
    <s v="tier - 1"/>
    <x v="2"/>
    <m/>
  </r>
  <r>
    <s v="Id1527"/>
    <s v="Delfidio"/>
    <n v="34.85"/>
    <n v="5.75"/>
    <s v="No"/>
    <s v="No"/>
    <s v="No"/>
    <s v="No major surgery"/>
    <s v="No"/>
    <x v="0"/>
    <x v="1"/>
    <n v="1960"/>
    <s v="Jun"/>
    <n v="22"/>
    <d v="1960-06-22T00:00:00"/>
    <x v="1519"/>
    <x v="1"/>
    <s v="tier - 1"/>
    <x v="2"/>
    <m/>
  </r>
  <r>
    <s v="Id1528"/>
    <s v="Cummings"/>
    <n v="24.51"/>
    <n v="4.83"/>
    <s v="yes"/>
    <s v="No"/>
    <s v="Yes"/>
    <s v="One"/>
    <s v="No"/>
    <x v="2"/>
    <x v="2"/>
    <n v="1960"/>
    <s v="Sep"/>
    <n v="23"/>
    <d v="1960-09-23T00:00:00"/>
    <x v="1520"/>
    <x v="1"/>
    <s v="tier - 3"/>
    <x v="0"/>
    <m/>
  </r>
  <r>
    <s v="Id1529"/>
    <s v="Schroegel"/>
    <n v="19.399999999999999"/>
    <n v="11.93"/>
    <s v="No"/>
    <s v="No"/>
    <s v="No"/>
    <s v="No major surgery"/>
    <s v="No"/>
    <x v="2"/>
    <x v="0"/>
    <n v="1960"/>
    <s v="Nov"/>
    <n v="28"/>
    <d v="1960-11-28T00:00:00"/>
    <x v="1521"/>
    <x v="1"/>
    <s v="tier - 1"/>
    <x v="0"/>
    <m/>
  </r>
  <r>
    <s v="Id1530"/>
    <s v="Williams"/>
    <n v="15.1"/>
    <n v="8.41"/>
    <s v="No"/>
    <s v="No"/>
    <s v="No"/>
    <s v="No major surgery"/>
    <s v="No"/>
    <x v="3"/>
    <x v="0"/>
    <n v="1979"/>
    <s v="Nov"/>
    <n v="27"/>
    <d v="1979-11-27T00:00:00"/>
    <x v="1522"/>
    <x v="1"/>
    <s v="tier - 2"/>
    <x v="14"/>
    <m/>
  </r>
  <r>
    <s v="Id1531"/>
    <s v="Casey"/>
    <n v="23.37"/>
    <n v="5.59"/>
    <s v="yes"/>
    <s v="No"/>
    <s v="No"/>
    <s v="No major surgery"/>
    <s v="No"/>
    <x v="2"/>
    <x v="2"/>
    <n v="1981"/>
    <s v="Oct"/>
    <n v="30"/>
    <d v="1981-10-30T00:00:00"/>
    <x v="1523"/>
    <x v="1"/>
    <s v="tier - 1"/>
    <x v="1"/>
    <m/>
  </r>
  <r>
    <s v="Id1532"/>
    <s v="Randall"/>
    <n v="42.4"/>
    <n v="4.0599999999999996"/>
    <s v="No"/>
    <s v="No"/>
    <s v="No"/>
    <s v="No major surgery"/>
    <s v="No"/>
    <x v="0"/>
    <x v="2"/>
    <n v="1962"/>
    <s v="Jun"/>
    <n v="24"/>
    <d v="1962-06-24T00:00:00"/>
    <x v="1524"/>
    <x v="1"/>
    <s v="tier - 1"/>
    <x v="1"/>
    <m/>
  </r>
  <r>
    <s v="Id1533"/>
    <s v="Doyon"/>
    <n v="28.405000000000001"/>
    <n v="7.02"/>
    <s v="yes"/>
    <s v="No"/>
    <s v="No"/>
    <s v="No major surgery"/>
    <s v="No"/>
    <x v="1"/>
    <x v="0"/>
    <n v="1969"/>
    <s v="Dec"/>
    <n v="13"/>
    <d v="1969-12-13T00:00:00"/>
    <x v="1525"/>
    <x v="1"/>
    <s v="tier - 3"/>
    <x v="1"/>
    <m/>
  </r>
  <r>
    <s v="Id1534"/>
    <s v="Sankey"/>
    <n v="23.4"/>
    <n v="4.47"/>
    <s v="No"/>
    <s v="No"/>
    <s v="No"/>
    <s v="No major surgery"/>
    <s v="No"/>
    <x v="2"/>
    <x v="2"/>
    <n v="1972"/>
    <s v="Sep"/>
    <n v="27"/>
    <d v="1972-09-27T00:00:00"/>
    <x v="1526"/>
    <x v="1"/>
    <s v="tier - 2"/>
    <x v="1"/>
    <m/>
  </r>
  <r>
    <s v="Id1535"/>
    <s v="Stilgenbauer"/>
    <n v="33.44"/>
    <n v="4.54"/>
    <s v="No"/>
    <s v="No"/>
    <s v="No"/>
    <s v="No major surgery"/>
    <s v="No"/>
    <x v="0"/>
    <x v="2"/>
    <n v="1962"/>
    <s v="Jul"/>
    <n v="20"/>
    <d v="1962-07-20T00:00:00"/>
    <x v="1527"/>
    <x v="1"/>
    <s v="tier - 1"/>
    <x v="1"/>
    <m/>
  </r>
  <r>
    <s v="Id1536"/>
    <s v="Jaskiewicz"/>
    <n v="21.12"/>
    <n v="4.99"/>
    <s v="No"/>
    <s v="No"/>
    <s v="No"/>
    <s v="One"/>
    <s v="No"/>
    <x v="2"/>
    <x v="2"/>
    <n v="1964"/>
    <s v="Sep"/>
    <n v="23"/>
    <d v="1964-09-23T00:00:00"/>
    <x v="1528"/>
    <x v="1"/>
    <s v="tier - 1"/>
    <x v="8"/>
    <m/>
  </r>
  <r>
    <s v="Id1537"/>
    <s v="Deppen"/>
    <n v="18.48"/>
    <n v="10.84"/>
    <s v="yes"/>
    <s v="No"/>
    <s v="No"/>
    <s v="Two"/>
    <s v="No"/>
    <x v="3"/>
    <x v="0"/>
    <n v="1965"/>
    <s v="Nov"/>
    <n v="4"/>
    <d v="1965-11-04T00:00:00"/>
    <x v="1529"/>
    <x v="1"/>
    <s v="tier - 2"/>
    <x v="7"/>
    <m/>
  </r>
  <r>
    <s v="Id1538"/>
    <s v="Hine"/>
    <n v="16.815000000000001"/>
    <n v="5.63"/>
    <s v="No"/>
    <s v="No"/>
    <s v="No"/>
    <s v="One"/>
    <s v="No"/>
    <x v="3"/>
    <x v="2"/>
    <n v="1961"/>
    <s v="Nov"/>
    <n v="9"/>
    <d v="1961-11-09T00:00:00"/>
    <x v="1530"/>
    <x v="1"/>
    <s v="tier - 1"/>
    <x v="2"/>
    <m/>
  </r>
  <r>
    <s v="Id1539"/>
    <s v="Mathews"/>
    <n v="26.72"/>
    <n v="4.1399999999999997"/>
    <s v="No"/>
    <s v="No"/>
    <s v="No"/>
    <s v="No major surgery"/>
    <s v="No"/>
    <x v="1"/>
    <x v="2"/>
    <n v="1969"/>
    <s v="Sep"/>
    <n v="23"/>
    <d v="1969-09-23T00:00:00"/>
    <x v="1531"/>
    <x v="1"/>
    <s v="tier - 1"/>
    <x v="1"/>
    <m/>
  </r>
  <r>
    <s v="Id1540"/>
    <s v="Yabu"/>
    <n v="41.42"/>
    <n v="5.17"/>
    <s v="No"/>
    <s v="No"/>
    <s v="Yes"/>
    <s v="One"/>
    <s v="No"/>
    <x v="0"/>
    <x v="2"/>
    <n v="1967"/>
    <s v="Aug"/>
    <n v="6"/>
    <d v="1967-08-06T00:00:00"/>
    <x v="1532"/>
    <x v="1"/>
    <s v="tier - 3"/>
    <x v="8"/>
    <m/>
  </r>
  <r>
    <s v="Id1541"/>
    <s v="Strang"/>
    <n v="20.69"/>
    <n v="6.93"/>
    <s v="No"/>
    <s v="No"/>
    <s v="No"/>
    <s v="Two"/>
    <s v="No"/>
    <x v="2"/>
    <x v="0"/>
    <n v="1985"/>
    <s v="Oct"/>
    <n v="26"/>
    <d v="1985-10-26T00:00:00"/>
    <x v="1533"/>
    <x v="1"/>
    <s v="tier - 1"/>
    <x v="14"/>
    <m/>
  </r>
  <r>
    <s v="Id1542"/>
    <s v="Frank"/>
    <n v="41.23"/>
    <n v="4.24"/>
    <s v="No"/>
    <s v="No"/>
    <s v="No"/>
    <s v="No major surgery"/>
    <s v="No"/>
    <x v="0"/>
    <x v="2"/>
    <n v="1961"/>
    <s v="Nov"/>
    <n v="6"/>
    <d v="1961-11-06T00:00:00"/>
    <x v="1534"/>
    <x v="1"/>
    <s v="tier - 2"/>
    <x v="2"/>
    <m/>
  </r>
  <r>
    <s v="Id1543"/>
    <s v="Shanley"/>
    <n v="29.9"/>
    <n v="5.91"/>
    <s v="No"/>
    <s v="No"/>
    <s v="No"/>
    <s v="No major surgery"/>
    <s v="No"/>
    <x v="1"/>
    <x v="1"/>
    <n v="1978"/>
    <s v="Jul"/>
    <n v="17"/>
    <d v="1978-07-17T00:00:00"/>
    <x v="1535"/>
    <x v="1"/>
    <s v="tier - 2"/>
    <x v="14"/>
    <m/>
  </r>
  <r>
    <s v="Id1544"/>
    <s v="Mancebo Garcia"/>
    <n v="34.104999999999997"/>
    <n v="5.93"/>
    <s v="No"/>
    <s v="No"/>
    <s v="No"/>
    <s v="No major surgery"/>
    <s v="No"/>
    <x v="0"/>
    <x v="1"/>
    <n v="1971"/>
    <s v="Oct"/>
    <n v="30"/>
    <d v="1971-10-30T00:00:00"/>
    <x v="1536"/>
    <x v="1"/>
    <s v="tier - 2"/>
    <x v="2"/>
    <m/>
  </r>
  <r>
    <s v="Id1545"/>
    <s v="Keehan"/>
    <n v="24.97"/>
    <n v="5.66"/>
    <s v="No"/>
    <s v="No"/>
    <s v="No"/>
    <s v="No major surgery"/>
    <s v="No"/>
    <x v="1"/>
    <x v="2"/>
    <n v="1962"/>
    <s v="Aug"/>
    <n v="2"/>
    <d v="1962-08-02T00:00:00"/>
    <x v="1537"/>
    <x v="1"/>
    <s v="tier - 3"/>
    <x v="1"/>
    <m/>
  </r>
  <r>
    <s v="Id1546"/>
    <s v="Mahaney"/>
    <n v="34.799999999999997"/>
    <n v="4.1900000000000004"/>
    <s v="No"/>
    <s v="No"/>
    <s v="No"/>
    <s v="One"/>
    <s v="No"/>
    <x v="0"/>
    <x v="2"/>
    <n v="1992"/>
    <s v="Aug"/>
    <n v="12"/>
    <d v="1992-08-12T00:00:00"/>
    <x v="1538"/>
    <x v="1"/>
    <s v="tier - 2"/>
    <x v="14"/>
    <m/>
  </r>
  <r>
    <s v="Id1547"/>
    <s v="Nolan"/>
    <n v="32.965000000000003"/>
    <n v="9.2100000000000009"/>
    <s v="yes"/>
    <s v="No"/>
    <s v="No"/>
    <s v="No major surgery"/>
    <s v="No"/>
    <x v="0"/>
    <x v="0"/>
    <n v="1963"/>
    <s v="Sep"/>
    <n v="14"/>
    <d v="1963-09-14T00:00:00"/>
    <x v="1539"/>
    <x v="1"/>
    <s v="tier - 1"/>
    <x v="1"/>
    <m/>
  </r>
  <r>
    <s v="Id1548"/>
    <s v="Sobrino"/>
    <n v="27.265000000000001"/>
    <n v="5.51"/>
    <s v="No"/>
    <s v="No"/>
    <s v="No"/>
    <s v="One"/>
    <s v="No"/>
    <x v="1"/>
    <x v="2"/>
    <n v="1999"/>
    <s v="Aug"/>
    <n v="16"/>
    <d v="1999-08-16T00:00:00"/>
    <x v="1540"/>
    <x v="1"/>
    <s v="tier - 3"/>
    <x v="2"/>
    <m/>
  </r>
  <r>
    <s v="Id1549"/>
    <s v="Gennaro"/>
    <n v="17.059999999999999"/>
    <n v="8.5"/>
    <s v="No"/>
    <s v="No"/>
    <s v="No"/>
    <s v="No major surgery"/>
    <s v="No"/>
    <x v="3"/>
    <x v="0"/>
    <n v="1961"/>
    <s v="Sep"/>
    <n v="7"/>
    <d v="1961-09-07T00:00:00"/>
    <x v="1541"/>
    <x v="1"/>
    <s v="tier - 2"/>
    <x v="12"/>
    <m/>
  </r>
  <r>
    <s v="Id1550"/>
    <s v="Mayer"/>
    <n v="36.29"/>
    <n v="6.23"/>
    <s v="No"/>
    <s v="No"/>
    <s v="No"/>
    <s v="No major surgery"/>
    <s v="No"/>
    <x v="0"/>
    <x v="1"/>
    <n v="1961"/>
    <s v="Dec"/>
    <n v="6"/>
    <d v="1961-12-06T00:00:00"/>
    <x v="1542"/>
    <x v="1"/>
    <s v="tier - 2"/>
    <x v="13"/>
    <m/>
  </r>
  <r>
    <s v="Id1551"/>
    <s v="Becker"/>
    <n v="28.594999999999999"/>
    <n v="8.5299999999999994"/>
    <s v="yes"/>
    <s v="No"/>
    <s v="No"/>
    <s v="One"/>
    <s v="No"/>
    <x v="1"/>
    <x v="0"/>
    <n v="1961"/>
    <s v="Dec"/>
    <n v="6"/>
    <d v="1961-12-06T00:00:00"/>
    <x v="1543"/>
    <x v="1"/>
    <s v="tier - 2"/>
    <x v="5"/>
    <m/>
  </r>
  <r>
    <s v="Id1552"/>
    <s v="Moore"/>
    <n v="17.8"/>
    <n v="5.75"/>
    <s v="yes"/>
    <s v="No"/>
    <s v="Yes"/>
    <s v="One"/>
    <s v="No"/>
    <x v="3"/>
    <x v="1"/>
    <n v="1962"/>
    <s v="Aug"/>
    <n v="5"/>
    <d v="1962-08-05T00:00:00"/>
    <x v="1544"/>
    <x v="1"/>
    <s v="tier - 1"/>
    <x v="8"/>
    <m/>
  </r>
  <r>
    <s v="Id1553"/>
    <s v="Platt"/>
    <n v="21.4"/>
    <n v="5.6"/>
    <s v="No"/>
    <s v="No"/>
    <s v="No"/>
    <s v="No major surgery"/>
    <s v="No"/>
    <x v="2"/>
    <x v="2"/>
    <n v="1982"/>
    <s v="Oct"/>
    <n v="15"/>
    <d v="1982-10-15T00:00:00"/>
    <x v="1545"/>
    <x v="1"/>
    <s v="tier - 2"/>
    <x v="1"/>
    <m/>
  </r>
  <r>
    <s v="Id1554"/>
    <s v="Brodeur"/>
    <n v="23.01"/>
    <n v="4.68"/>
    <s v="No"/>
    <s v="No"/>
    <s v="No"/>
    <s v="No major surgery"/>
    <s v="No"/>
    <x v="2"/>
    <x v="2"/>
    <n v="1962"/>
    <s v="Dec"/>
    <n v="7"/>
    <d v="1962-12-07T00:00:00"/>
    <x v="1546"/>
    <x v="1"/>
    <s v="tier - 1"/>
    <x v="8"/>
    <m/>
  </r>
  <r>
    <s v="Id1555"/>
    <s v="Knight Pech"/>
    <n v="19.86"/>
    <n v="5.62"/>
    <s v="yes"/>
    <s v="No"/>
    <s v="No"/>
    <s v="No major surgery"/>
    <s v="No"/>
    <x v="2"/>
    <x v="2"/>
    <n v="1965"/>
    <s v="Nov"/>
    <n v="13"/>
    <d v="1965-11-13T00:00:00"/>
    <x v="1547"/>
    <x v="1"/>
    <s v="tier - 3"/>
    <x v="8"/>
    <m/>
  </r>
  <r>
    <s v="Id1556"/>
    <s v="Richter"/>
    <n v="33.58"/>
    <n v="5.08"/>
    <s v="No"/>
    <s v="No"/>
    <s v="No"/>
    <s v="No major surgery"/>
    <s v="No"/>
    <x v="0"/>
    <x v="2"/>
    <n v="1962"/>
    <s v="Nov"/>
    <n v="24"/>
    <d v="1962-11-24T00:00:00"/>
    <x v="1548"/>
    <x v="1"/>
    <s v="tier - 2"/>
    <x v="2"/>
    <m/>
  </r>
  <r>
    <s v="Id1557"/>
    <s v="Jubinski"/>
    <n v="29.81"/>
    <n v="5.28"/>
    <s v="No"/>
    <s v="No"/>
    <s v="No"/>
    <s v="No major surgery"/>
    <s v="No"/>
    <x v="1"/>
    <x v="2"/>
    <n v="1962"/>
    <s v="Oct"/>
    <n v="11"/>
    <d v="1962-10-11T00:00:00"/>
    <x v="1549"/>
    <x v="1"/>
    <s v="tier - 3"/>
    <x v="9"/>
    <m/>
  </r>
  <r>
    <s v="Id1558"/>
    <s v="Wall"/>
    <n v="27.4"/>
    <n v="4.6100000000000003"/>
    <s v="No"/>
    <s v="No"/>
    <s v="No"/>
    <s v="No major surgery"/>
    <s v="No"/>
    <x v="1"/>
    <x v="2"/>
    <n v="1994"/>
    <s v="Jul"/>
    <n v="1"/>
    <d v="1994-07-01T00:00:00"/>
    <x v="1550"/>
    <x v="1"/>
    <s v="tier - 3"/>
    <x v="1"/>
    <m/>
  </r>
  <r>
    <s v="Id1559"/>
    <s v="McKay"/>
    <n v="17.98"/>
    <n v="6.57"/>
    <s v="yes"/>
    <s v="No"/>
    <s v="No"/>
    <s v="Two"/>
    <s v="No"/>
    <x v="3"/>
    <x v="0"/>
    <n v="1976"/>
    <s v="Aug"/>
    <n v="23"/>
    <d v="1976-08-23T00:00:00"/>
    <x v="1551"/>
    <x v="1"/>
    <s v="tier - 2"/>
    <x v="1"/>
    <m/>
  </r>
  <r>
    <s v="Id1560"/>
    <s v="Oh"/>
    <n v="37.9"/>
    <n v="5.83"/>
    <s v="No"/>
    <s v="No"/>
    <s v="No"/>
    <s v="No major surgery"/>
    <s v="No"/>
    <x v="0"/>
    <x v="1"/>
    <n v="1960"/>
    <s v="Nov"/>
    <n v="11"/>
    <d v="1960-11-11T00:00:00"/>
    <x v="1552"/>
    <x v="1"/>
    <s v="tier - 1"/>
    <x v="1"/>
    <m/>
  </r>
  <r>
    <s v="Id1561"/>
    <s v="Kessell"/>
    <n v="25.27"/>
    <n v="6.98"/>
    <s v="yes"/>
    <s v="No"/>
    <s v="No"/>
    <s v="No major surgery"/>
    <s v="No"/>
    <x v="1"/>
    <x v="0"/>
    <n v="1990"/>
    <s v="Oct"/>
    <n v="2"/>
    <d v="1990-10-02T00:00:00"/>
    <x v="1553"/>
    <x v="1"/>
    <s v="tier - 1"/>
    <x v="1"/>
    <m/>
  </r>
  <r>
    <s v="Id1562"/>
    <s v="Hidalgo Zambrano"/>
    <n v="29.26"/>
    <n v="4.03"/>
    <s v="No"/>
    <s v="No"/>
    <s v="No"/>
    <s v="One"/>
    <s v="No"/>
    <x v="1"/>
    <x v="2"/>
    <n v="1964"/>
    <s v="Sep"/>
    <n v="24"/>
    <d v="1964-09-24T00:00:00"/>
    <x v="1554"/>
    <x v="1"/>
    <s v="tier - 2"/>
    <x v="7"/>
    <m/>
  </r>
  <r>
    <s v="Id1563"/>
    <s v="Caprario"/>
    <n v="27.835000000000001"/>
    <n v="4.5599999999999996"/>
    <s v="No"/>
    <s v="No"/>
    <s v="No"/>
    <s v="One"/>
    <s v="No"/>
    <x v="1"/>
    <x v="2"/>
    <n v="1979"/>
    <s v="Sep"/>
    <n v="30"/>
    <d v="1979-09-30T00:00:00"/>
    <x v="1555"/>
    <x v="1"/>
    <s v="tier - 3"/>
    <x v="14"/>
    <m/>
  </r>
  <r>
    <s v="Id1564"/>
    <s v="Ryan"/>
    <n v="46.53"/>
    <n v="5.38"/>
    <s v="yes"/>
    <s v="No"/>
    <s v="No"/>
    <s v="No major surgery"/>
    <s v="No"/>
    <x v="0"/>
    <x v="2"/>
    <n v="1984"/>
    <s v="Jun"/>
    <n v="6"/>
    <d v="1984-06-06T00:00:00"/>
    <x v="1556"/>
    <x v="1"/>
    <s v="tier - 2"/>
    <x v="9"/>
    <m/>
  </r>
  <r>
    <s v="Id1565"/>
    <s v="Hoffman"/>
    <n v="20.58"/>
    <n v="11.04"/>
    <s v="yes"/>
    <s v="No"/>
    <s v="No"/>
    <s v="One"/>
    <s v="No"/>
    <x v="2"/>
    <x v="0"/>
    <n v="1959"/>
    <s v="Dec"/>
    <n v="9"/>
    <d v="1959-12-09T00:00:00"/>
    <x v="1557"/>
    <x v="1"/>
    <s v="tier - 3"/>
    <x v="2"/>
    <m/>
  </r>
  <r>
    <s v="Id1566"/>
    <s v="Wong"/>
    <n v="19.53"/>
    <n v="6.09"/>
    <s v="yes"/>
    <s v="No"/>
    <s v="No"/>
    <s v="No major surgery"/>
    <s v="No"/>
    <x v="2"/>
    <x v="1"/>
    <n v="1959"/>
    <s v="Nov"/>
    <n v="25"/>
    <d v="1959-11-25T00:00:00"/>
    <x v="1558"/>
    <x v="1"/>
    <s v="tier - 1"/>
    <x v="2"/>
    <m/>
  </r>
  <r>
    <s v="Id1567"/>
    <s v="Lea"/>
    <n v="27.7"/>
    <n v="4.71"/>
    <s v="No"/>
    <s v="No"/>
    <s v="No"/>
    <s v="One"/>
    <s v="No"/>
    <x v="1"/>
    <x v="2"/>
    <n v="1959"/>
    <s v="Dec"/>
    <n v="20"/>
    <d v="1959-12-20T00:00:00"/>
    <x v="1559"/>
    <x v="1"/>
    <s v="tier - 3"/>
    <x v="0"/>
    <m/>
  </r>
  <r>
    <s v="Id1568"/>
    <s v="Patterson"/>
    <n v="18.920000000000002"/>
    <n v="8.18"/>
    <s v="No"/>
    <s v="No"/>
    <s v="No"/>
    <s v="No major surgery"/>
    <s v="No"/>
    <x v="2"/>
    <x v="0"/>
    <n v="1992"/>
    <s v="Dec"/>
    <n v="19"/>
    <d v="1992-12-19T00:00:00"/>
    <x v="1560"/>
    <x v="1"/>
    <s v="tier - 3"/>
    <x v="9"/>
    <m/>
  </r>
  <r>
    <s v="Id1569"/>
    <s v="Quigley"/>
    <n v="17.760000000000002"/>
    <n v="11.18"/>
    <s v="yes"/>
    <s v="No"/>
    <s v="No"/>
    <s v="Two"/>
    <s v="No"/>
    <x v="3"/>
    <x v="0"/>
    <n v="1961"/>
    <s v="Jul"/>
    <n v="22"/>
    <d v="1961-07-22T00:00:00"/>
    <x v="1561"/>
    <x v="1"/>
    <s v="tier - 2"/>
    <x v="1"/>
    <m/>
  </r>
  <r>
    <s v="Id1570"/>
    <s v="Korir"/>
    <n v="29.83"/>
    <n v="5.03"/>
    <s v="yes"/>
    <s v="No"/>
    <s v="No"/>
    <s v="No major surgery"/>
    <s v="No"/>
    <x v="1"/>
    <x v="2"/>
    <n v="1994"/>
    <s v="Jun"/>
    <n v="17"/>
    <d v="1994-06-17T00:00:00"/>
    <x v="1562"/>
    <x v="1"/>
    <s v="tier - 3"/>
    <x v="1"/>
    <m/>
  </r>
  <r>
    <s v="Id1571"/>
    <s v="Downs"/>
    <n v="23.465"/>
    <n v="5.56"/>
    <s v="No"/>
    <s v="No"/>
    <s v="No"/>
    <s v="One"/>
    <s v="No"/>
    <x v="2"/>
    <x v="2"/>
    <n v="1961"/>
    <s v="Nov"/>
    <n v="3"/>
    <d v="1961-11-03T00:00:00"/>
    <x v="1563"/>
    <x v="1"/>
    <s v="tier - 3"/>
    <x v="1"/>
    <m/>
  </r>
  <r>
    <s v="Id1572"/>
    <s v="Young"/>
    <n v="29.355"/>
    <n v="4.33"/>
    <s v="No"/>
    <s v="No"/>
    <s v="No"/>
    <s v="No major surgery"/>
    <s v="No"/>
    <x v="1"/>
    <x v="2"/>
    <n v="1966"/>
    <s v="Nov"/>
    <n v="14"/>
    <d v="1966-11-14T00:00:00"/>
    <x v="1564"/>
    <x v="1"/>
    <s v="tier - 3"/>
    <x v="8"/>
    <m/>
  </r>
  <r>
    <s v="Id1573"/>
    <s v="Zywek"/>
    <n v="35.49"/>
    <n v="5.21"/>
    <s v="yes"/>
    <s v="No"/>
    <s v="Yes"/>
    <s v="One"/>
    <s v="No"/>
    <x v="0"/>
    <x v="2"/>
    <n v="1975"/>
    <s v="Jun"/>
    <n v="29"/>
    <d v="1975-06-29T00:00:00"/>
    <x v="1565"/>
    <x v="1"/>
    <s v="tier - 2"/>
    <x v="1"/>
    <m/>
  </r>
  <r>
    <s v="Id1574"/>
    <s v="Faulkner"/>
    <n v="26.315000000000001"/>
    <n v="5.89"/>
    <s v="No"/>
    <s v="No"/>
    <s v="No"/>
    <s v="No major surgery"/>
    <s v="No"/>
    <x v="1"/>
    <x v="1"/>
    <n v="1960"/>
    <s v="Aug"/>
    <n v="13"/>
    <d v="1960-08-13T00:00:00"/>
    <x v="1566"/>
    <x v="1"/>
    <s v="tier - 1"/>
    <x v="2"/>
    <m/>
  </r>
  <r>
    <s v="Id1575"/>
    <s v="Erspamer"/>
    <n v="19.79"/>
    <n v="4.8099999999999996"/>
    <s v="yes"/>
    <s v="No"/>
    <s v="No"/>
    <s v="No major surgery"/>
    <s v="No"/>
    <x v="2"/>
    <x v="2"/>
    <n v="1960"/>
    <s v="Jul"/>
    <n v="11"/>
    <d v="1960-07-11T00:00:00"/>
    <x v="1567"/>
    <x v="1"/>
    <s v="tier - 1"/>
    <x v="0"/>
    <m/>
  </r>
  <r>
    <s v="Id1576"/>
    <s v="Campbell"/>
    <n v="40.564999999999998"/>
    <n v="5.66"/>
    <s v="No"/>
    <s v="No"/>
    <s v="No"/>
    <s v="One"/>
    <s v="No"/>
    <x v="0"/>
    <x v="2"/>
    <n v="1960"/>
    <s v="Dec"/>
    <n v="16"/>
    <d v="1960-12-16T00:00:00"/>
    <x v="1568"/>
    <x v="1"/>
    <s v="tier - 2"/>
    <x v="2"/>
    <m/>
  </r>
  <r>
    <s v="Id1577"/>
    <s v="Addison"/>
    <n v="18.03"/>
    <n v="10.66"/>
    <s v="yes"/>
    <s v="No"/>
    <s v="No"/>
    <s v="Two"/>
    <s v="No"/>
    <x v="3"/>
    <x v="0"/>
    <n v="1985"/>
    <s v="Aug"/>
    <n v="19"/>
    <d v="1985-08-19T00:00:00"/>
    <x v="1569"/>
    <x v="1"/>
    <s v="tier - 1"/>
    <x v="1"/>
    <m/>
  </r>
  <r>
    <s v="Id1578"/>
    <s v="Wu"/>
    <n v="34.65"/>
    <n v="5.98"/>
    <s v="yes"/>
    <s v="No"/>
    <s v="No"/>
    <s v="No major surgery"/>
    <s v="No"/>
    <x v="0"/>
    <x v="1"/>
    <n v="1960"/>
    <s v="Jul"/>
    <n v="28"/>
    <d v="1960-07-28T00:00:00"/>
    <x v="1570"/>
    <x v="1"/>
    <s v="tier - 2"/>
    <x v="0"/>
    <m/>
  </r>
  <r>
    <s v="Id1579"/>
    <s v="Millett"/>
    <n v="42.94"/>
    <n v="4.34"/>
    <s v="No"/>
    <s v="No"/>
    <s v="No"/>
    <s v="No major surgery"/>
    <s v="No"/>
    <x v="0"/>
    <x v="2"/>
    <n v="1960"/>
    <s v="Jul"/>
    <n v="24"/>
    <d v="1960-07-24T00:00:00"/>
    <x v="1571"/>
    <x v="1"/>
    <s v="tier - 3"/>
    <x v="2"/>
    <m/>
  </r>
  <r>
    <s v="Id1580"/>
    <s v="Bosl"/>
    <n v="31.254999999999999"/>
    <n v="5.17"/>
    <s v="No"/>
    <s v="No"/>
    <s v="No"/>
    <s v="No major surgery"/>
    <s v="No"/>
    <x v="0"/>
    <x v="2"/>
    <n v="1975"/>
    <s v="Aug"/>
    <n v="7"/>
    <d v="1975-08-07T00:00:00"/>
    <x v="1572"/>
    <x v="1"/>
    <s v="tier - 2"/>
    <x v="1"/>
    <m/>
  </r>
  <r>
    <s v="Id1581"/>
    <s v="Goldberg"/>
    <n v="45.43"/>
    <n v="4.2300000000000004"/>
    <s v="yes"/>
    <s v="No"/>
    <s v="Yes"/>
    <s v="One"/>
    <s v="No"/>
    <x v="0"/>
    <x v="2"/>
    <n v="1990"/>
    <s v="Aug"/>
    <n v="30"/>
    <d v="1990-08-30T00:00:00"/>
    <x v="1573"/>
    <x v="1"/>
    <s v="tier - 2"/>
    <x v="9"/>
    <m/>
  </r>
  <r>
    <s v="Id1582"/>
    <s v="Kelley"/>
    <n v="32.340000000000003"/>
    <n v="4.88"/>
    <s v="yes"/>
    <s v="No"/>
    <s v="Yes"/>
    <s v="One"/>
    <s v="No"/>
    <x v="0"/>
    <x v="2"/>
    <n v="1963"/>
    <s v="Oct"/>
    <n v="14"/>
    <d v="1963-10-14T00:00:00"/>
    <x v="1574"/>
    <x v="1"/>
    <s v="tier - 1"/>
    <x v="1"/>
    <m/>
  </r>
  <r>
    <s v="Id1583"/>
    <s v="Johnston"/>
    <n v="25.46"/>
    <n v="9.7100000000000009"/>
    <s v="yes"/>
    <s v="No"/>
    <s v="No"/>
    <s v="One"/>
    <s v="No"/>
    <x v="1"/>
    <x v="0"/>
    <n v="1960"/>
    <s v="Jul"/>
    <n v="11"/>
    <d v="1960-07-11T00:00:00"/>
    <x v="1575"/>
    <x v="1"/>
    <s v="tier - 3"/>
    <x v="12"/>
    <m/>
  </r>
  <r>
    <s v="Id1584"/>
    <s v="Keating"/>
    <n v="37.145000000000003"/>
    <n v="5.32"/>
    <s v="No"/>
    <s v="No"/>
    <s v="No"/>
    <s v="No major surgery"/>
    <s v="No"/>
    <x v="0"/>
    <x v="2"/>
    <n v="1968"/>
    <s v="Jul"/>
    <n v="15"/>
    <d v="1968-07-15T00:00:00"/>
    <x v="1576"/>
    <x v="1"/>
    <s v="tier - 3"/>
    <x v="14"/>
    <m/>
  </r>
  <r>
    <s v="Id1585"/>
    <s v="Duhon"/>
    <n v="30.8"/>
    <n v="5.83"/>
    <s v="yes"/>
    <s v="No"/>
    <s v="No"/>
    <s v="No major surgery"/>
    <s v="No"/>
    <x v="0"/>
    <x v="1"/>
    <n v="1992"/>
    <s v="Aug"/>
    <n v="14"/>
    <d v="1992-08-14T00:00:00"/>
    <x v="1577"/>
    <x v="1"/>
    <s v="tier - 1"/>
    <x v="1"/>
    <m/>
  </r>
  <r>
    <s v="Id1586"/>
    <s v="Briseno"/>
    <n v="29.5"/>
    <n v="5.54"/>
    <s v="yes"/>
    <s v="No"/>
    <s v="No"/>
    <s v="No major surgery"/>
    <s v="No"/>
    <x v="1"/>
    <x v="2"/>
    <n v="1964"/>
    <s v="Sep"/>
    <n v="10"/>
    <d v="1964-09-10T00:00:00"/>
    <x v="1578"/>
    <x v="1"/>
    <s v="tier - 1"/>
    <x v="8"/>
    <m/>
  </r>
  <r>
    <s v="Id1587"/>
    <s v="Besse"/>
    <n v="43.39"/>
    <n v="5.85"/>
    <s v="No"/>
    <s v="yes"/>
    <s v="No"/>
    <s v="One"/>
    <s v="No"/>
    <x v="0"/>
    <x v="1"/>
    <n v="1961"/>
    <s v="Nov"/>
    <n v="18"/>
    <d v="1961-11-18T00:00:00"/>
    <x v="1579"/>
    <x v="1"/>
    <s v="tier - 3"/>
    <x v="8"/>
    <m/>
  </r>
  <r>
    <s v="Id1588"/>
    <s v="Shillings"/>
    <n v="15.08"/>
    <n v="4.8499999999999996"/>
    <s v="yes"/>
    <s v="No"/>
    <s v="Yes"/>
    <s v="One"/>
    <s v="No"/>
    <x v="3"/>
    <x v="2"/>
    <n v="1969"/>
    <s v="Jul"/>
    <n v="26"/>
    <d v="1969-07-26T00:00:00"/>
    <x v="1580"/>
    <x v="1"/>
    <s v="tier - 3"/>
    <x v="1"/>
    <m/>
  </r>
  <r>
    <s v="Id1589"/>
    <s v="Tate"/>
    <n v="20.48"/>
    <n v="11.09"/>
    <s v="No"/>
    <s v="No"/>
    <s v="No"/>
    <s v="No major surgery"/>
    <s v="No"/>
    <x v="2"/>
    <x v="0"/>
    <n v="1961"/>
    <s v="Dec"/>
    <n v="24"/>
    <d v="1961-12-24T00:00:00"/>
    <x v="1581"/>
    <x v="1"/>
    <s v="tier - 3"/>
    <x v="8"/>
    <m/>
  </r>
  <r>
    <s v="Id1590"/>
    <s v="Arsenault"/>
    <n v="34.450000000000003"/>
    <n v="5.58"/>
    <s v="yes"/>
    <s v="No"/>
    <s v="No"/>
    <s v="No major surgery"/>
    <s v="No"/>
    <x v="0"/>
    <x v="2"/>
    <n v="1984"/>
    <s v="Jul"/>
    <n v="20"/>
    <d v="1984-07-20T00:00:00"/>
    <x v="1582"/>
    <x v="1"/>
    <s v="tier - 3"/>
    <x v="9"/>
    <m/>
  </r>
  <r>
    <s v="Id1591"/>
    <s v="Hengoed"/>
    <n v="34.21"/>
    <n v="9.7200000000000006"/>
    <s v="yes"/>
    <s v="No"/>
    <s v="No"/>
    <s v="No major surgery"/>
    <s v="No"/>
    <x v="0"/>
    <x v="0"/>
    <n v="1963"/>
    <s v="Aug"/>
    <n v="4"/>
    <d v="1963-08-04T00:00:00"/>
    <x v="1583"/>
    <x v="1"/>
    <s v="tier - 2"/>
    <x v="11"/>
    <m/>
  </r>
  <r>
    <s v="Id1592"/>
    <s v="Aller"/>
    <n v="28.8"/>
    <n v="11.41"/>
    <s v="yes"/>
    <s v="No"/>
    <s v="No"/>
    <s v="No major surgery"/>
    <s v="No"/>
    <x v="1"/>
    <x v="0"/>
    <n v="1985"/>
    <s v="Sep"/>
    <n v="14"/>
    <d v="1985-09-14T00:00:00"/>
    <x v="1584"/>
    <x v="1"/>
    <s v="tier - 1"/>
    <x v="14"/>
    <m/>
  </r>
  <r>
    <s v="Id1593"/>
    <s v="Pisano"/>
    <n v="31.74"/>
    <n v="4.46"/>
    <s v="No"/>
    <s v="No"/>
    <s v="Yes"/>
    <s v="One"/>
    <s v="No"/>
    <x v="0"/>
    <x v="2"/>
    <n v="1986"/>
    <s v="Nov"/>
    <n v="24"/>
    <d v="1986-11-24T00:00:00"/>
    <x v="1585"/>
    <x v="1"/>
    <s v="tier - 2"/>
    <x v="9"/>
    <m/>
  </r>
  <r>
    <s v="Id1594"/>
    <s v="Sanca"/>
    <n v="21.78"/>
    <n v="9.31"/>
    <s v="yes"/>
    <s v="No"/>
    <s v="No"/>
    <s v="No major surgery"/>
    <s v="No"/>
    <x v="2"/>
    <x v="0"/>
    <n v="1981"/>
    <s v="Aug"/>
    <n v="2"/>
    <d v="1981-08-02T00:00:00"/>
    <x v="1586"/>
    <x v="1"/>
    <s v="tier - 2"/>
    <x v="8"/>
    <m/>
  </r>
  <r>
    <s v="Id1595"/>
    <s v="Bond"/>
    <n v="23.75"/>
    <n v="5.03"/>
    <s v="No"/>
    <s v="No"/>
    <s v="No"/>
    <s v="One"/>
    <s v="No"/>
    <x v="2"/>
    <x v="2"/>
    <n v="1985"/>
    <s v="Aug"/>
    <n v="29"/>
    <d v="1985-08-29T00:00:00"/>
    <x v="1587"/>
    <x v="1"/>
    <s v="tier - 3"/>
    <x v="14"/>
    <m/>
  </r>
  <r>
    <s v="Id1596"/>
    <s v="Carron"/>
    <n v="33.21"/>
    <n v="5.07"/>
    <s v="yes"/>
    <s v="No"/>
    <s v="No"/>
    <s v="One"/>
    <s v="No"/>
    <x v="0"/>
    <x v="2"/>
    <n v="1969"/>
    <s v="Oct"/>
    <n v="23"/>
    <d v="1969-10-23T00:00:00"/>
    <x v="1588"/>
    <x v="1"/>
    <s v="tier - 2"/>
    <x v="14"/>
    <m/>
  </r>
  <r>
    <s v="Id1597"/>
    <s v="Ellwanger"/>
    <n v="17.7"/>
    <n v="10.42"/>
    <s v="yes"/>
    <s v="No"/>
    <s v="No"/>
    <s v="Two"/>
    <s v="No"/>
    <x v="3"/>
    <x v="0"/>
    <n v="2004"/>
    <s v="Jul"/>
    <n v="16"/>
    <d v="2004-07-16T00:00:00"/>
    <x v="1589"/>
    <x v="1"/>
    <s v="tier - 2"/>
    <x v="6"/>
    <m/>
  </r>
  <r>
    <s v="Id1598"/>
    <s v="Hanson"/>
    <n v="17.2"/>
    <n v="6.45"/>
    <s v="No"/>
    <s v="No"/>
    <s v="No"/>
    <s v="Two"/>
    <s v="No"/>
    <x v="3"/>
    <x v="0"/>
    <n v="1959"/>
    <s v="Aug"/>
    <n v="6"/>
    <d v="1959-08-06T00:00:00"/>
    <x v="1590"/>
    <x v="1"/>
    <s v="tier - 1"/>
    <x v="1"/>
    <m/>
  </r>
  <r>
    <s v="Id1599"/>
    <s v="Tucker"/>
    <n v="19.21"/>
    <n v="5.52"/>
    <s v="No"/>
    <s v="No"/>
    <s v="No"/>
    <s v="Two"/>
    <s v="No"/>
    <x v="2"/>
    <x v="2"/>
    <n v="1966"/>
    <s v="Nov"/>
    <n v="10"/>
    <d v="1966-11-10T00:00:00"/>
    <x v="1591"/>
    <x v="1"/>
    <s v="tier - 3"/>
    <x v="14"/>
    <m/>
  </r>
  <r>
    <s v="Id1600"/>
    <s v="Counts"/>
    <n v="23.2"/>
    <n v="4.41"/>
    <s v="No"/>
    <s v="No"/>
    <s v="Yes"/>
    <s v="One"/>
    <s v="No"/>
    <x v="2"/>
    <x v="2"/>
    <n v="1986"/>
    <s v="Dec"/>
    <n v="8"/>
    <d v="1986-12-08T00:00:00"/>
    <x v="1592"/>
    <x v="1"/>
    <s v="tier - 2"/>
    <x v="1"/>
    <m/>
  </r>
  <r>
    <s v="Id1601"/>
    <s v="Carson"/>
    <n v="32.5"/>
    <n v="4.6900000000000004"/>
    <s v="yes"/>
    <s v="No"/>
    <s v="Yes"/>
    <s v="One"/>
    <s v="No"/>
    <x v="0"/>
    <x v="2"/>
    <n v="1958"/>
    <s v="Nov"/>
    <n v="25"/>
    <d v="1958-11-25T00:00:00"/>
    <x v="1593"/>
    <x v="1"/>
    <s v="tier - 3"/>
    <x v="2"/>
    <m/>
  </r>
  <r>
    <s v="Id1602"/>
    <s v="Haines"/>
    <n v="20.9"/>
    <n v="6.94"/>
    <s v="No"/>
    <s v="No"/>
    <s v="No"/>
    <s v="No major surgery"/>
    <s v="No"/>
    <x v="2"/>
    <x v="0"/>
    <n v="1958"/>
    <s v="Dec"/>
    <n v="10"/>
    <d v="1958-12-10T00:00:00"/>
    <x v="1594"/>
    <x v="1"/>
    <s v="tier - 1"/>
    <x v="0"/>
    <m/>
  </r>
  <r>
    <s v="Id1603"/>
    <s v="Schnabel"/>
    <n v="19.11"/>
    <n v="4.3499999999999996"/>
    <s v="No"/>
    <s v="No"/>
    <s v="No"/>
    <s v="Two"/>
    <s v="No"/>
    <x v="2"/>
    <x v="2"/>
    <n v="2003"/>
    <s v="Jun"/>
    <n v="7"/>
    <d v="2003-06-07T00:00:00"/>
    <x v="1595"/>
    <x v="0"/>
    <s v="tier - 1"/>
    <x v="2"/>
    <m/>
  </r>
  <r>
    <s v="Id1604"/>
    <s v="Thind"/>
    <n v="31.17"/>
    <n v="5.28"/>
    <s v="No"/>
    <s v="No"/>
    <s v="No"/>
    <s v="One"/>
    <s v="No"/>
    <x v="0"/>
    <x v="2"/>
    <n v="1960"/>
    <s v="Jul"/>
    <n v="21"/>
    <d v="1960-07-21T00:00:00"/>
    <x v="1596"/>
    <x v="0"/>
    <s v="tier - 2"/>
    <x v="1"/>
    <m/>
  </r>
  <r>
    <s v="Id1605"/>
    <s v="Simon"/>
    <n v="36.08"/>
    <n v="4.29"/>
    <s v="No"/>
    <s v="No"/>
    <s v="No"/>
    <s v="No major surgery"/>
    <s v="No"/>
    <x v="0"/>
    <x v="2"/>
    <n v="1978"/>
    <s v="Dec"/>
    <n v="19"/>
    <d v="1978-12-19T00:00:00"/>
    <x v="1597"/>
    <x v="0"/>
    <s v="tier - 1"/>
    <x v="1"/>
    <m/>
  </r>
  <r>
    <s v="Id1606"/>
    <s v="Arciniaga"/>
    <n v="28.024999999999999"/>
    <n v="5.69"/>
    <s v="yes"/>
    <s v="No"/>
    <s v="No"/>
    <s v="No major surgery"/>
    <s v="No"/>
    <x v="1"/>
    <x v="2"/>
    <n v="1959"/>
    <s v="Oct"/>
    <n v="5"/>
    <d v="1959-10-05T00:00:00"/>
    <x v="1598"/>
    <x v="0"/>
    <s v="tier - 2"/>
    <x v="2"/>
    <m/>
  </r>
  <r>
    <s v="Id1607"/>
    <s v="Ryan"/>
    <n v="24.32"/>
    <n v="5.56"/>
    <s v="yes"/>
    <s v="No"/>
    <s v="No"/>
    <s v="No major surgery"/>
    <s v="No"/>
    <x v="2"/>
    <x v="2"/>
    <n v="1985"/>
    <s v="Sep"/>
    <n v="25"/>
    <d v="1985-09-25T00:00:00"/>
    <x v="1599"/>
    <x v="0"/>
    <s v="tier - 2"/>
    <x v="1"/>
    <m/>
  </r>
  <r>
    <s v="Id1608"/>
    <s v="Lizak"/>
    <n v="38"/>
    <n v="5.41"/>
    <s v="yes"/>
    <s v="No"/>
    <s v="No"/>
    <s v="One"/>
    <s v="No"/>
    <x v="0"/>
    <x v="2"/>
    <n v="1959"/>
    <s v="Dec"/>
    <n v="29"/>
    <d v="1959-12-29T00:00:00"/>
    <x v="1600"/>
    <x v="0"/>
    <s v="tier - 3"/>
    <x v="0"/>
    <m/>
  </r>
  <r>
    <s v="Id1609"/>
    <s v="Howery"/>
    <n v="31.6"/>
    <n v="10.85"/>
    <s v="yes"/>
    <s v="No"/>
    <s v="No"/>
    <s v="No major surgery"/>
    <s v="No"/>
    <x v="0"/>
    <x v="0"/>
    <n v="1959"/>
    <s v="Jul"/>
    <n v="7"/>
    <d v="1959-07-07T00:00:00"/>
    <x v="1601"/>
    <x v="0"/>
    <s v="tier - 2"/>
    <x v="0"/>
    <m/>
  </r>
  <r>
    <s v="Id1610"/>
    <s v="Crain"/>
    <n v="31.02"/>
    <n v="11.63"/>
    <s v="yes"/>
    <s v="No"/>
    <s v="No"/>
    <s v="No major surgery"/>
    <s v="No"/>
    <x v="0"/>
    <x v="0"/>
    <n v="1962"/>
    <s v="Jul"/>
    <n v="27"/>
    <d v="1962-07-27T00:00:00"/>
    <x v="1602"/>
    <x v="0"/>
    <s v="tier - 2"/>
    <x v="0"/>
    <m/>
  </r>
  <r>
    <s v="Id1611"/>
    <s v="Hotze"/>
    <n v="29.26"/>
    <n v="5.68"/>
    <s v="yes"/>
    <s v="No"/>
    <s v="No"/>
    <s v="One"/>
    <s v="No"/>
    <x v="1"/>
    <x v="2"/>
    <n v="1960"/>
    <s v="Jun"/>
    <n v="18"/>
    <d v="1960-06-18T00:00:00"/>
    <x v="1603"/>
    <x v="0"/>
    <s v="tier - 1"/>
    <x v="1"/>
    <m/>
  </r>
  <r>
    <s v="Id1612"/>
    <s v="Chauhan"/>
    <n v="15.09"/>
    <n v="7.59"/>
    <s v="yes"/>
    <s v="No"/>
    <s v="No"/>
    <s v="Two"/>
    <s v="No"/>
    <x v="3"/>
    <x v="0"/>
    <n v="1959"/>
    <s v="Aug"/>
    <n v="29"/>
    <d v="1959-08-29T00:00:00"/>
    <x v="1604"/>
    <x v="0"/>
    <s v="tier - 2"/>
    <x v="4"/>
    <m/>
  </r>
  <r>
    <s v="Id1613"/>
    <s v="Raab"/>
    <n v="22.63"/>
    <n v="5.09"/>
    <s v="yes"/>
    <s v="No"/>
    <s v="No"/>
    <s v="No major surgery"/>
    <s v="No"/>
    <x v="2"/>
    <x v="2"/>
    <n v="1990"/>
    <s v="Jul"/>
    <n v="13"/>
    <d v="1990-07-13T00:00:00"/>
    <x v="1605"/>
    <x v="0"/>
    <s v="tier - 1"/>
    <x v="9"/>
    <m/>
  </r>
  <r>
    <s v="Id1614"/>
    <s v="McKown"/>
    <n v="23.46"/>
    <n v="4.21"/>
    <s v="No"/>
    <s v="No"/>
    <s v="No"/>
    <s v="One"/>
    <s v="No"/>
    <x v="2"/>
    <x v="2"/>
    <n v="1959"/>
    <s v="Sep"/>
    <n v="6"/>
    <d v="1959-09-06T00:00:00"/>
    <x v="1606"/>
    <x v="0"/>
    <s v="tier - 1"/>
    <x v="5"/>
    <m/>
  </r>
  <r>
    <s v="Id1615"/>
    <s v="Schiemann"/>
    <n v="22.56"/>
    <n v="4.34"/>
    <s v="yes"/>
    <s v="No"/>
    <s v="No"/>
    <s v="No major surgery"/>
    <s v="No"/>
    <x v="2"/>
    <x v="2"/>
    <n v="1963"/>
    <s v="Dec"/>
    <n v="23"/>
    <d v="1963-12-23T00:00:00"/>
    <x v="1607"/>
    <x v="0"/>
    <s v="tier - 1"/>
    <x v="0"/>
    <m/>
  </r>
  <r>
    <s v="Id1616"/>
    <s v="Cress"/>
    <n v="19.28"/>
    <n v="11.85"/>
    <s v="No"/>
    <s v="No"/>
    <s v="No"/>
    <s v="Two"/>
    <s v="No"/>
    <x v="2"/>
    <x v="0"/>
    <n v="1963"/>
    <s v="Jul"/>
    <n v="6"/>
    <d v="1963-07-06T00:00:00"/>
    <x v="1608"/>
    <x v="0"/>
    <s v="tier - 2"/>
    <x v="0"/>
    <m/>
  </r>
  <r>
    <s v="Id1617"/>
    <s v="Mawson"/>
    <n v="15.37"/>
    <n v="9.61"/>
    <s v="yes"/>
    <s v="No"/>
    <s v="No"/>
    <s v="Two"/>
    <s v="No"/>
    <x v="3"/>
    <x v="0"/>
    <n v="1963"/>
    <s v="Jul"/>
    <n v="8"/>
    <d v="1963-07-08T00:00:00"/>
    <x v="1609"/>
    <x v="0"/>
    <s v="tier - 3"/>
    <x v="2"/>
    <m/>
  </r>
  <r>
    <s v="Id1618"/>
    <s v="Wigginton"/>
    <n v="18.71"/>
    <n v="5.29"/>
    <s v="yes"/>
    <s v="No"/>
    <s v="No"/>
    <s v="No major surgery"/>
    <s v="No"/>
    <x v="2"/>
    <x v="2"/>
    <n v="1960"/>
    <s v="Nov"/>
    <n v="8"/>
    <d v="1960-11-08T00:00:00"/>
    <x v="1610"/>
    <x v="0"/>
    <s v="tier - 3"/>
    <x v="8"/>
    <m/>
  </r>
  <r>
    <s v="Id1619"/>
    <s v="Wang"/>
    <n v="20.61"/>
    <n v="6.89"/>
    <s v="No"/>
    <s v="No"/>
    <s v="No"/>
    <s v="No major surgery"/>
    <s v="No"/>
    <x v="2"/>
    <x v="0"/>
    <n v="1991"/>
    <s v="Sep"/>
    <n v="12"/>
    <d v="1991-09-12T00:00:00"/>
    <x v="1611"/>
    <x v="0"/>
    <s v="tier - 3"/>
    <x v="1"/>
    <m/>
  </r>
  <r>
    <s v="Id1620"/>
    <s v="Schroeder"/>
    <n v="15.99"/>
    <n v="4.57"/>
    <s v="yes"/>
    <s v="No"/>
    <s v="Yes"/>
    <s v="One"/>
    <s v="No"/>
    <x v="3"/>
    <x v="2"/>
    <n v="1976"/>
    <s v="Sep"/>
    <n v="26"/>
    <d v="1976-09-26T00:00:00"/>
    <x v="1612"/>
    <x v="0"/>
    <s v="tier - 3"/>
    <x v="9"/>
    <m/>
  </r>
  <r>
    <s v="Id1621"/>
    <s v="Leonard"/>
    <n v="33.155000000000001"/>
    <n v="4.32"/>
    <s v="No"/>
    <s v="No"/>
    <s v="No"/>
    <s v="No major surgery"/>
    <s v="No"/>
    <x v="0"/>
    <x v="2"/>
    <n v="1961"/>
    <s v="Jun"/>
    <n v="14"/>
    <d v="1961-06-14T00:00:00"/>
    <x v="1613"/>
    <x v="0"/>
    <s v="tier - 1"/>
    <x v="1"/>
    <m/>
  </r>
  <r>
    <s v="Id1622"/>
    <s v="Tissue"/>
    <n v="26.22"/>
    <n v="5.57"/>
    <s v="yes"/>
    <s v="No"/>
    <s v="Yes"/>
    <s v="One"/>
    <s v="No"/>
    <x v="1"/>
    <x v="2"/>
    <n v="2004"/>
    <s v="Jul"/>
    <n v="6"/>
    <d v="2004-07-06T00:00:00"/>
    <x v="1614"/>
    <x v="0"/>
    <s v="tier - 3"/>
    <x v="0"/>
    <m/>
  </r>
  <r>
    <s v="Id1623"/>
    <s v="Wood"/>
    <n v="21.85"/>
    <n v="5.26"/>
    <s v="yes"/>
    <s v="No"/>
    <s v="Yes"/>
    <s v="One"/>
    <s v="No"/>
    <x v="2"/>
    <x v="2"/>
    <n v="1984"/>
    <s v="Jul"/>
    <n v="7"/>
    <d v="1984-07-07T00:00:00"/>
    <x v="1615"/>
    <x v="0"/>
    <s v="tier - 1"/>
    <x v="1"/>
    <m/>
  </r>
  <r>
    <s v="Id1624"/>
    <s v="Denny"/>
    <n v="30.495000000000001"/>
    <n v="6.25"/>
    <s v="No"/>
    <s v="No"/>
    <s v="No"/>
    <s v="No major surgery"/>
    <s v="No"/>
    <x v="0"/>
    <x v="1"/>
    <n v="1968"/>
    <s v="Dec"/>
    <n v="25"/>
    <d v="1968-12-25T00:00:00"/>
    <x v="1616"/>
    <x v="0"/>
    <s v="tier - 1"/>
    <x v="14"/>
    <m/>
  </r>
  <r>
    <s v="Id1625"/>
    <s v="Testa"/>
    <n v="34.104999999999997"/>
    <n v="5.67"/>
    <s v="yes"/>
    <s v="No"/>
    <s v="No"/>
    <s v="No major surgery"/>
    <s v="No"/>
    <x v="0"/>
    <x v="2"/>
    <n v="1983"/>
    <s v="Nov"/>
    <n v="17"/>
    <d v="1983-11-17T00:00:00"/>
    <x v="1617"/>
    <x v="0"/>
    <s v="tier - 1"/>
    <x v="14"/>
    <m/>
  </r>
  <r>
    <s v="Id1626"/>
    <s v="Mooney"/>
    <n v="32.770000000000003"/>
    <n v="4.42"/>
    <s v="yes"/>
    <s v="No"/>
    <s v="No"/>
    <s v="One"/>
    <s v="No"/>
    <x v="0"/>
    <x v="2"/>
    <n v="1958"/>
    <s v="Sep"/>
    <n v="21"/>
    <d v="1958-09-21T00:00:00"/>
    <x v="1618"/>
    <x v="0"/>
    <s v="tier - 2"/>
    <x v="1"/>
    <m/>
  </r>
  <r>
    <s v="Id1627"/>
    <s v="Buchholtz"/>
    <n v="16.850000000000001"/>
    <n v="11.75"/>
    <s v="yes"/>
    <s v="No"/>
    <s v="No"/>
    <s v="Two"/>
    <s v="No"/>
    <x v="3"/>
    <x v="0"/>
    <n v="1961"/>
    <s v="Sep"/>
    <n v="25"/>
    <d v="1961-09-25T00:00:00"/>
    <x v="1619"/>
    <x v="0"/>
    <s v="tier - 1"/>
    <x v="2"/>
    <m/>
  </r>
  <r>
    <s v="Id1628"/>
    <s v="Hoyt"/>
    <n v="34.700000000000003"/>
    <n v="6.06"/>
    <s v="No"/>
    <s v="No"/>
    <s v="No"/>
    <s v="One"/>
    <s v="No"/>
    <x v="0"/>
    <x v="1"/>
    <n v="1959"/>
    <s v="Oct"/>
    <n v="10"/>
    <d v="1959-10-10T00:00:00"/>
    <x v="1620"/>
    <x v="0"/>
    <s v="tier - 1"/>
    <x v="1"/>
    <m/>
  </r>
  <r>
    <s v="Id1629"/>
    <s v="Cabada"/>
    <n v="37.049999999999997"/>
    <n v="5.48"/>
    <s v="No"/>
    <s v="No"/>
    <s v="No"/>
    <s v="One"/>
    <s v="No"/>
    <x v="0"/>
    <x v="2"/>
    <n v="1959"/>
    <s v="Nov"/>
    <n v="8"/>
    <d v="1959-11-08T00:00:00"/>
    <x v="1621"/>
    <x v="0"/>
    <s v="tier - 3"/>
    <x v="1"/>
    <m/>
  </r>
  <r>
    <s v="Id1630"/>
    <s v="Lobaciute"/>
    <n v="18.78"/>
    <n v="4.45"/>
    <s v="No"/>
    <s v="No"/>
    <s v="Yes"/>
    <s v="One"/>
    <s v="No"/>
    <x v="2"/>
    <x v="2"/>
    <n v="1974"/>
    <s v="Dec"/>
    <n v="26"/>
    <d v="1974-12-26T00:00:00"/>
    <x v="1622"/>
    <x v="0"/>
    <s v="tier - 2"/>
    <x v="14"/>
    <m/>
  </r>
  <r>
    <s v="Id1631"/>
    <s v="Dawes"/>
    <n v="28.024999999999999"/>
    <n v="5"/>
    <s v="No"/>
    <s v="No"/>
    <s v="No"/>
    <s v="One"/>
    <s v="No"/>
    <x v="1"/>
    <x v="2"/>
    <n v="1972"/>
    <s v="Jul"/>
    <n v="13"/>
    <d v="1972-07-13T00:00:00"/>
    <x v="1623"/>
    <x v="0"/>
    <s v="tier - 2"/>
    <x v="14"/>
    <m/>
  </r>
  <r>
    <s v="Id1632"/>
    <s v="Deppen"/>
    <n v="35.090000000000003"/>
    <n v="5.84"/>
    <s v="No"/>
    <s v="No"/>
    <s v="No"/>
    <s v="No major surgery"/>
    <s v="No"/>
    <x v="0"/>
    <x v="1"/>
    <n v="2004"/>
    <s v="Sep"/>
    <n v="6"/>
    <d v="2004-09-06T00:00:00"/>
    <x v="1624"/>
    <x v="0"/>
    <s v="tier - 2"/>
    <x v="8"/>
    <m/>
  </r>
  <r>
    <s v="Id1633"/>
    <s v="Oberndorfer"/>
    <n v="34.42"/>
    <n v="5.21"/>
    <s v="yes"/>
    <s v="No"/>
    <s v="No"/>
    <s v="No major surgery"/>
    <s v="No"/>
    <x v="0"/>
    <x v="2"/>
    <n v="1968"/>
    <s v="Dec"/>
    <n v="15"/>
    <d v="1968-12-15T00:00:00"/>
    <x v="1625"/>
    <x v="0"/>
    <s v="tier - 3"/>
    <x v="1"/>
    <m/>
  </r>
  <r>
    <s v="Id1634"/>
    <s v="Hetherington"/>
    <n v="29.4"/>
    <n v="4.26"/>
    <s v="No"/>
    <s v="No"/>
    <s v="No"/>
    <s v="No major surgery"/>
    <s v="No"/>
    <x v="1"/>
    <x v="2"/>
    <n v="1958"/>
    <s v="Oct"/>
    <n v="15"/>
    <d v="1958-10-15T00:00:00"/>
    <x v="1626"/>
    <x v="0"/>
    <s v="tier - 3"/>
    <x v="0"/>
    <m/>
  </r>
  <r>
    <s v="Id1635"/>
    <s v="Murray"/>
    <n v="21.31"/>
    <n v="4.17"/>
    <s v="No"/>
    <s v="No"/>
    <s v="No"/>
    <s v="No major surgery"/>
    <s v="No"/>
    <x v="2"/>
    <x v="2"/>
    <n v="1958"/>
    <s v="Jul"/>
    <n v="10"/>
    <d v="1958-07-10T00:00:00"/>
    <x v="1627"/>
    <x v="0"/>
    <s v="tier - 2"/>
    <x v="2"/>
    <m/>
  </r>
  <r>
    <s v="Id1636"/>
    <s v="Higden"/>
    <n v="19.559999999999999"/>
    <n v="11.96"/>
    <s v="No"/>
    <s v="No"/>
    <s v="No"/>
    <s v="No major surgery"/>
    <s v="No"/>
    <x v="2"/>
    <x v="0"/>
    <n v="1969"/>
    <s v="Sep"/>
    <n v="26"/>
    <d v="1969-09-26T00:00:00"/>
    <x v="1628"/>
    <x v="0"/>
    <s v="tier - 3"/>
    <x v="16"/>
    <m/>
  </r>
  <r>
    <s v="Id1637"/>
    <s v="Rediger"/>
    <n v="37.335000000000001"/>
    <n v="6.26"/>
    <s v="yes"/>
    <s v="No"/>
    <s v="No"/>
    <s v="One"/>
    <s v="No"/>
    <x v="0"/>
    <x v="1"/>
    <n v="1959"/>
    <s v="Dec"/>
    <n v="24"/>
    <d v="1959-12-24T00:00:00"/>
    <x v="1629"/>
    <x v="0"/>
    <s v="tier - 2"/>
    <x v="1"/>
    <m/>
  </r>
  <r>
    <s v="Id1638"/>
    <s v="Huff"/>
    <n v="19.53"/>
    <n v="11.68"/>
    <s v="No"/>
    <s v="No"/>
    <s v="No"/>
    <s v="No major surgery"/>
    <s v="No"/>
    <x v="2"/>
    <x v="0"/>
    <n v="1967"/>
    <s v="Oct"/>
    <n v="10"/>
    <d v="1967-10-10T00:00:00"/>
    <x v="1630"/>
    <x v="0"/>
    <s v="tier - 1"/>
    <x v="14"/>
    <m/>
  </r>
  <r>
    <s v="Id1639"/>
    <s v="Hall"/>
    <n v="34.1"/>
    <n v="5.16"/>
    <s v="No"/>
    <s v="No"/>
    <s v="No"/>
    <s v="No major surgery"/>
    <s v="No"/>
    <x v="0"/>
    <x v="2"/>
    <n v="1988"/>
    <s v="Nov"/>
    <n v="16"/>
    <d v="1988-11-16T00:00:00"/>
    <x v="1631"/>
    <x v="0"/>
    <s v="tier - 2"/>
    <x v="2"/>
    <m/>
  </r>
  <r>
    <s v="Id1640"/>
    <s v="Grise"/>
    <n v="16.5"/>
    <n v="6.9"/>
    <s v="yes"/>
    <s v="No"/>
    <s v="No"/>
    <s v="Two"/>
    <s v="No"/>
    <x v="3"/>
    <x v="0"/>
    <n v="1963"/>
    <s v="Jul"/>
    <n v="16"/>
    <d v="1963-07-16T00:00:00"/>
    <x v="1632"/>
    <x v="0"/>
    <s v="tier - 2"/>
    <x v="1"/>
    <m/>
  </r>
  <r>
    <s v="Id1641"/>
    <s v="Skildum"/>
    <n v="30.69"/>
    <n v="4.83"/>
    <s v="No"/>
    <s v="No"/>
    <s v="No"/>
    <s v="One"/>
    <s v="No"/>
    <x v="0"/>
    <x v="2"/>
    <n v="1965"/>
    <s v="Jun"/>
    <n v="22"/>
    <d v="1965-06-22T00:00:00"/>
    <x v="1633"/>
    <x v="0"/>
    <s v="tier - 3"/>
    <x v="8"/>
    <m/>
  </r>
  <r>
    <s v="Id1642"/>
    <s v="Yang"/>
    <n v="28.93"/>
    <n v="4.87"/>
    <s v="No"/>
    <s v="No"/>
    <s v="No"/>
    <s v="One"/>
    <s v="No"/>
    <x v="1"/>
    <x v="2"/>
    <n v="1958"/>
    <s v="Sep"/>
    <n v="14"/>
    <d v="1958-09-14T00:00:00"/>
    <x v="1634"/>
    <x v="0"/>
    <s v="tier - 1"/>
    <x v="6"/>
    <m/>
  </r>
  <r>
    <s v="Id1643"/>
    <s v="Fischer-Daly"/>
    <n v="38.9"/>
    <n v="4.28"/>
    <s v="No"/>
    <s v="No"/>
    <s v="No"/>
    <s v="No major surgery"/>
    <s v="No"/>
    <x v="0"/>
    <x v="2"/>
    <n v="1958"/>
    <s v="Jul"/>
    <n v="29"/>
    <d v="1958-07-29T00:00:00"/>
    <x v="1635"/>
    <x v="0"/>
    <s v="tier - 2"/>
    <x v="5"/>
    <m/>
  </r>
  <r>
    <s v="Id1644"/>
    <s v="Asher"/>
    <n v="26.9"/>
    <n v="4.07"/>
    <s v="No"/>
    <s v="No"/>
    <s v="No"/>
    <s v="No major surgery"/>
    <s v="No"/>
    <x v="1"/>
    <x v="2"/>
    <n v="1958"/>
    <s v="Sep"/>
    <n v="20"/>
    <d v="1958-09-20T00:00:00"/>
    <x v="1636"/>
    <x v="0"/>
    <s v="tier - 3"/>
    <x v="0"/>
    <m/>
  </r>
  <r>
    <s v="Id1645"/>
    <s v="Zhou"/>
    <n v="24.86"/>
    <n v="6.23"/>
    <s v="No"/>
    <s v="No"/>
    <s v="No"/>
    <s v="No major surgery"/>
    <s v="No"/>
    <x v="2"/>
    <x v="1"/>
    <n v="1999"/>
    <s v="Aug"/>
    <n v="10"/>
    <d v="1999-08-10T00:00:00"/>
    <x v="1637"/>
    <x v="0"/>
    <s v="tier - 1"/>
    <x v="1"/>
    <m/>
  </r>
  <r>
    <s v="Id1646"/>
    <s v="Rudder"/>
    <n v="39.14"/>
    <n v="6.24"/>
    <s v="No"/>
    <s v="yes"/>
    <s v="No"/>
    <s v="One"/>
    <s v="No"/>
    <x v="0"/>
    <x v="1"/>
    <n v="1967"/>
    <s v="Aug"/>
    <n v="15"/>
    <d v="1967-08-15T00:00:00"/>
    <x v="1638"/>
    <x v="0"/>
    <s v="tier - 2"/>
    <x v="14"/>
    <m/>
  </r>
  <r>
    <s v="Id1647"/>
    <s v="Cartmell"/>
    <n v="39.799999999999997"/>
    <n v="6.17"/>
    <s v="No"/>
    <s v="No"/>
    <s v="Yes"/>
    <s v="One"/>
    <s v="No"/>
    <x v="0"/>
    <x v="1"/>
    <n v="1967"/>
    <s v="Nov"/>
    <n v="4"/>
    <d v="1967-11-04T00:00:00"/>
    <x v="1639"/>
    <x v="0"/>
    <s v="tier - 2"/>
    <x v="11"/>
    <m/>
  </r>
  <r>
    <s v="Id1648"/>
    <s v="Troland"/>
    <n v="34.32"/>
    <n v="5.16"/>
    <s v="No"/>
    <s v="No"/>
    <s v="No"/>
    <s v="One"/>
    <s v="No"/>
    <x v="0"/>
    <x v="2"/>
    <n v="1959"/>
    <s v="Jun"/>
    <n v="29"/>
    <d v="1959-06-29T00:00:00"/>
    <x v="1640"/>
    <x v="0"/>
    <s v="tier - 1"/>
    <x v="8"/>
    <m/>
  </r>
  <r>
    <s v="Id1649"/>
    <s v="Hall"/>
    <n v="32.51"/>
    <n v="4.3"/>
    <s v="No"/>
    <s v="No"/>
    <s v="No"/>
    <s v="No major surgery"/>
    <s v="No"/>
    <x v="0"/>
    <x v="2"/>
    <n v="1959"/>
    <s v="Aug"/>
    <n v="3"/>
    <d v="1959-08-03T00:00:00"/>
    <x v="1641"/>
    <x v="0"/>
    <s v="tier - 3"/>
    <x v="9"/>
    <m/>
  </r>
  <r>
    <s v="Id1650"/>
    <s v="Berg"/>
    <n v="30.71"/>
    <n v="6.14"/>
    <s v="No"/>
    <s v="No"/>
    <s v="Yes"/>
    <s v="One"/>
    <s v="No"/>
    <x v="0"/>
    <x v="1"/>
    <n v="1996"/>
    <s v="Nov"/>
    <n v="10"/>
    <d v="1996-11-10T00:00:00"/>
    <x v="1642"/>
    <x v="0"/>
    <s v="tier - 3"/>
    <x v="8"/>
    <m/>
  </r>
  <r>
    <s v="Id1651"/>
    <s v="Engtrakul"/>
    <n v="28.9"/>
    <n v="5.36"/>
    <s v="No"/>
    <s v="No"/>
    <s v="No"/>
    <s v="One"/>
    <s v="No"/>
    <x v="1"/>
    <x v="2"/>
    <n v="1976"/>
    <s v="Nov"/>
    <n v="27"/>
    <d v="1976-11-27T00:00:00"/>
    <x v="1643"/>
    <x v="0"/>
    <s v="tier - 3"/>
    <x v="1"/>
    <m/>
  </r>
  <r>
    <s v="Id1652"/>
    <s v="Leonhardt"/>
    <n v="36.19"/>
    <n v="4.3"/>
    <s v="No"/>
    <s v="No"/>
    <s v="No"/>
    <s v="No major surgery"/>
    <s v="No"/>
    <x v="0"/>
    <x v="2"/>
    <n v="1959"/>
    <s v="Nov"/>
    <n v="20"/>
    <d v="1959-11-20T00:00:00"/>
    <x v="1644"/>
    <x v="0"/>
    <s v="tier - 2"/>
    <x v="0"/>
    <m/>
  </r>
  <r>
    <s v="Id1653"/>
    <s v="Goetz"/>
    <n v="29.6"/>
    <n v="4.09"/>
    <s v="No"/>
    <s v="No"/>
    <s v="No"/>
    <s v="No major surgery"/>
    <s v="No"/>
    <x v="1"/>
    <x v="2"/>
    <n v="1979"/>
    <s v="Oct"/>
    <n v="20"/>
    <d v="1979-10-20T00:00:00"/>
    <x v="1645"/>
    <x v="0"/>
    <s v="tier - 2"/>
    <x v="0"/>
    <m/>
  </r>
  <r>
    <s v="Id1654"/>
    <s v="Cacharelis"/>
    <n v="30.95"/>
    <n v="6.27"/>
    <s v="No"/>
    <s v="No"/>
    <s v="Yes"/>
    <s v="One"/>
    <s v="No"/>
    <x v="0"/>
    <x v="1"/>
    <n v="1989"/>
    <s v="Jul"/>
    <n v="22"/>
    <d v="1989-07-22T00:00:00"/>
    <x v="1646"/>
    <x v="0"/>
    <s v="tier - 3"/>
    <x v="1"/>
    <m/>
  </r>
  <r>
    <s v="Id1655"/>
    <s v="Kariolis"/>
    <n v="19.95"/>
    <n v="5.39"/>
    <s v="No"/>
    <s v="No"/>
    <s v="No"/>
    <s v="One"/>
    <s v="No"/>
    <x v="2"/>
    <x v="2"/>
    <n v="1989"/>
    <s v="Jul"/>
    <n v="14"/>
    <d v="1989-07-14T00:00:00"/>
    <x v="1647"/>
    <x v="0"/>
    <s v="tier - 3"/>
    <x v="2"/>
    <m/>
  </r>
  <r>
    <s v="Id1656"/>
    <s v="Zelwin"/>
    <n v="23.65"/>
    <n v="5.75"/>
    <s v="yes"/>
    <s v="No"/>
    <s v="No"/>
    <s v="No major surgery"/>
    <s v="No"/>
    <x v="2"/>
    <x v="1"/>
    <n v="1998"/>
    <s v="Sep"/>
    <n v="12"/>
    <d v="1998-09-12T00:00:00"/>
    <x v="1648"/>
    <x v="0"/>
    <s v="tier - 1"/>
    <x v="8"/>
    <m/>
  </r>
  <r>
    <s v="Id1657"/>
    <s v="Barry"/>
    <n v="43.34"/>
    <n v="4.91"/>
    <s v="No"/>
    <s v="No"/>
    <s v="No"/>
    <s v="One"/>
    <s v="No"/>
    <x v="0"/>
    <x v="2"/>
    <n v="1962"/>
    <s v="Dec"/>
    <n v="3"/>
    <d v="1962-12-03T00:00:00"/>
    <x v="1649"/>
    <x v="0"/>
    <s v="tier - 1"/>
    <x v="7"/>
    <m/>
  </r>
  <r>
    <s v="Id1658"/>
    <s v="Bannon"/>
    <n v="31.98"/>
    <n v="4.46"/>
    <s v="yes"/>
    <s v="No"/>
    <s v="No"/>
    <s v="One"/>
    <s v="No"/>
    <x v="0"/>
    <x v="2"/>
    <n v="1963"/>
    <s v="Oct"/>
    <n v="14"/>
    <d v="1963-10-14T00:00:00"/>
    <x v="1650"/>
    <x v="0"/>
    <s v="tier - 1"/>
    <x v="8"/>
    <m/>
  </r>
  <r>
    <s v="Id1659"/>
    <s v="Chang"/>
    <n v="35.86"/>
    <n v="6.22"/>
    <s v="No"/>
    <s v="No"/>
    <s v="No"/>
    <s v="One"/>
    <s v="No"/>
    <x v="0"/>
    <x v="1"/>
    <n v="1967"/>
    <s v="Jul"/>
    <n v="18"/>
    <d v="1967-07-18T00:00:00"/>
    <x v="1651"/>
    <x v="0"/>
    <s v="tier - 3"/>
    <x v="16"/>
    <m/>
  </r>
  <r>
    <s v="Id1660"/>
    <s v="Vetter"/>
    <n v="15.2"/>
    <n v="8.82"/>
    <s v="No"/>
    <s v="No"/>
    <s v="No"/>
    <s v="No major surgery"/>
    <s v="No"/>
    <x v="3"/>
    <x v="0"/>
    <n v="1965"/>
    <s v="Nov"/>
    <n v="8"/>
    <d v="1965-11-08T00:00:00"/>
    <x v="1652"/>
    <x v="0"/>
    <s v="tier - 3"/>
    <x v="11"/>
    <m/>
  </r>
  <r>
    <s v="Id1661"/>
    <s v="Jablonski"/>
    <n v="37.200000000000003"/>
    <n v="10.14"/>
    <s v="No"/>
    <s v="No"/>
    <s v="No"/>
    <s v="No major surgery"/>
    <s v="No"/>
    <x v="0"/>
    <x v="0"/>
    <n v="1991"/>
    <s v="Aug"/>
    <n v="21"/>
    <d v="1991-08-21T00:00:00"/>
    <x v="1653"/>
    <x v="0"/>
    <s v="tier - 3"/>
    <x v="2"/>
    <m/>
  </r>
  <r>
    <s v="Id1662"/>
    <s v="Jakubowitch"/>
    <n v="17.91"/>
    <n v="4.66"/>
    <s v="No"/>
    <s v="No"/>
    <s v="No"/>
    <s v="Two"/>
    <s v="No"/>
    <x v="3"/>
    <x v="2"/>
    <n v="1967"/>
    <s v="Sep"/>
    <n v="1"/>
    <d v="1967-09-01T00:00:00"/>
    <x v="1654"/>
    <x v="0"/>
    <s v="tier - 3"/>
    <x v="14"/>
    <m/>
  </r>
  <r>
    <s v="Id1663"/>
    <s v="Altshuler"/>
    <n v="20.76"/>
    <n v="6.26"/>
    <s v="No"/>
    <s v="No"/>
    <s v="No"/>
    <s v="No major surgery"/>
    <s v="No"/>
    <x v="2"/>
    <x v="1"/>
    <n v="1981"/>
    <s v="Nov"/>
    <n v="13"/>
    <d v="1981-11-13T00:00:00"/>
    <x v="1655"/>
    <x v="0"/>
    <s v="tier - 1"/>
    <x v="1"/>
    <m/>
  </r>
  <r>
    <s v="Id1664"/>
    <s v="Ugarte"/>
    <n v="38.99"/>
    <n v="5.21"/>
    <s v="No"/>
    <s v="yes"/>
    <s v="No"/>
    <s v="One"/>
    <s v="No"/>
    <x v="0"/>
    <x v="2"/>
    <n v="1969"/>
    <s v="Oct"/>
    <n v="20"/>
    <d v="1969-10-20T00:00:00"/>
    <x v="1656"/>
    <x v="0"/>
    <s v="tier - 1"/>
    <x v="1"/>
    <m/>
  </r>
  <r>
    <s v="Id1665"/>
    <s v="Tusso"/>
    <n v="42.655000000000001"/>
    <n v="5.94"/>
    <s v="yes"/>
    <s v="No"/>
    <s v="Yes"/>
    <s v="One"/>
    <s v="No"/>
    <x v="0"/>
    <x v="1"/>
    <n v="1958"/>
    <s v="Jul"/>
    <n v="23"/>
    <d v="1958-07-23T00:00:00"/>
    <x v="1657"/>
    <x v="0"/>
    <s v="tier - 1"/>
    <x v="1"/>
    <m/>
  </r>
  <r>
    <s v="Id1666"/>
    <s v="Johnson"/>
    <n v="30.57"/>
    <n v="5.34"/>
    <s v="No"/>
    <s v="No"/>
    <s v="Yes"/>
    <s v="One"/>
    <s v="No"/>
    <x v="0"/>
    <x v="2"/>
    <n v="1982"/>
    <s v="Sep"/>
    <n v="4"/>
    <d v="1982-09-04T00:00:00"/>
    <x v="1658"/>
    <x v="0"/>
    <s v="tier - 2"/>
    <x v="2"/>
    <m/>
  </r>
  <r>
    <s v="Id1667"/>
    <s v="Landry"/>
    <n v="17.7"/>
    <n v="6.38"/>
    <s v="No"/>
    <s v="No"/>
    <s v="No"/>
    <s v="Two"/>
    <s v="No"/>
    <x v="3"/>
    <x v="1"/>
    <n v="2002"/>
    <s v="Sep"/>
    <n v="24"/>
    <d v="2002-09-24T00:00:00"/>
    <x v="1659"/>
    <x v="0"/>
    <s v="tier - 2"/>
    <x v="1"/>
    <m/>
  </r>
  <r>
    <s v="Id1668"/>
    <s v="McDonald"/>
    <n v="34.770000000000003"/>
    <n v="4.47"/>
    <s v="No"/>
    <s v="No"/>
    <s v="No"/>
    <s v="One"/>
    <s v="No"/>
    <x v="0"/>
    <x v="2"/>
    <n v="1962"/>
    <s v="Jul"/>
    <n v="29"/>
    <d v="1962-07-29T00:00:00"/>
    <x v="1660"/>
    <x v="0"/>
    <s v="tier - 3"/>
    <x v="11"/>
    <m/>
  </r>
  <r>
    <s v="Id1669"/>
    <s v="Dunlap"/>
    <n v="16.88"/>
    <n v="9.9600000000000009"/>
    <s v="No"/>
    <s v="No"/>
    <s v="No"/>
    <s v="No major surgery"/>
    <s v="No"/>
    <x v="3"/>
    <x v="0"/>
    <n v="1965"/>
    <s v="Jul"/>
    <n v="27"/>
    <d v="1965-07-27T00:00:00"/>
    <x v="1661"/>
    <x v="0"/>
    <s v="tier - 2"/>
    <x v="14"/>
    <m/>
  </r>
  <r>
    <s v="Id1670"/>
    <s v="Larue"/>
    <n v="40.26"/>
    <n v="9.92"/>
    <s v="yes"/>
    <s v="No"/>
    <s v="No"/>
    <s v="No major surgery"/>
    <s v="No"/>
    <x v="0"/>
    <x v="0"/>
    <n v="1975"/>
    <s v="Dec"/>
    <n v="10"/>
    <d v="1975-12-10T00:00:00"/>
    <x v="1662"/>
    <x v="0"/>
    <s v="tier - 3"/>
    <x v="9"/>
    <m/>
  </r>
  <r>
    <s v="Id1671"/>
    <s v="Hodge"/>
    <n v="25.6"/>
    <n v="6.03"/>
    <s v="No"/>
    <s v="No"/>
    <s v="Yes"/>
    <s v="One"/>
    <s v="No"/>
    <x v="1"/>
    <x v="1"/>
    <n v="1979"/>
    <s v="Oct"/>
    <n v="18"/>
    <d v="1979-10-18T00:00:00"/>
    <x v="1663"/>
    <x v="0"/>
    <s v="tier - 3"/>
    <x v="14"/>
    <m/>
  </r>
  <r>
    <s v="Id1672"/>
    <s v="Marcus"/>
    <n v="33.549999999999997"/>
    <n v="10.9"/>
    <s v="yes"/>
    <s v="No"/>
    <s v="No"/>
    <s v="No major surgery"/>
    <s v="No"/>
    <x v="0"/>
    <x v="0"/>
    <n v="1981"/>
    <s v="Jun"/>
    <n v="5"/>
    <d v="1981-06-05T00:00:00"/>
    <x v="1664"/>
    <x v="0"/>
    <s v="tier - 3"/>
    <x v="14"/>
    <m/>
  </r>
  <r>
    <s v="Id1673"/>
    <s v="Daubert"/>
    <n v="16.690000000000001"/>
    <n v="10.66"/>
    <s v="No"/>
    <s v="No"/>
    <s v="No"/>
    <s v="No major surgery"/>
    <s v="No"/>
    <x v="3"/>
    <x v="0"/>
    <n v="1970"/>
    <s v="Nov"/>
    <n v="11"/>
    <d v="1970-11-11T00:00:00"/>
    <x v="1665"/>
    <x v="0"/>
    <s v="tier - 2"/>
    <x v="9"/>
    <m/>
  </r>
  <r>
    <s v="Id1674"/>
    <s v="Close"/>
    <n v="19.95"/>
    <n v="4.05"/>
    <s v="No"/>
    <s v="No"/>
    <s v="No"/>
    <s v="One"/>
    <s v="No"/>
    <x v="2"/>
    <x v="2"/>
    <n v="1958"/>
    <s v="Oct"/>
    <n v="17"/>
    <d v="1958-10-17T00:00:00"/>
    <x v="1666"/>
    <x v="0"/>
    <s v="tier - 2"/>
    <x v="8"/>
    <m/>
  </r>
  <r>
    <s v="Id1675"/>
    <s v="Roels"/>
    <n v="17.55"/>
    <n v="4.2300000000000004"/>
    <s v="No"/>
    <s v="No"/>
    <s v="No"/>
    <s v="Two"/>
    <s v="No"/>
    <x v="3"/>
    <x v="2"/>
    <n v="1981"/>
    <s v="Jul"/>
    <n v="4"/>
    <d v="1981-07-04T00:00:00"/>
    <x v="1667"/>
    <x v="0"/>
    <s v="tier - 1"/>
    <x v="2"/>
    <m/>
  </r>
  <r>
    <s v="Id1676"/>
    <s v="Venosky"/>
    <n v="22.01"/>
    <n v="5.01"/>
    <s v="No"/>
    <s v="No"/>
    <s v="No"/>
    <s v="One"/>
    <s v="No"/>
    <x v="2"/>
    <x v="2"/>
    <n v="1968"/>
    <s v="Nov"/>
    <n v="8"/>
    <d v="1968-11-08T00:00:00"/>
    <x v="1668"/>
    <x v="0"/>
    <s v="tier - 2"/>
    <x v="1"/>
    <m/>
  </r>
  <r>
    <s v="Id1677"/>
    <s v="Gosnell"/>
    <n v="41.8"/>
    <n v="5.82"/>
    <s v="yes"/>
    <s v="No"/>
    <s v="Yes"/>
    <s v="One"/>
    <s v="No"/>
    <x v="0"/>
    <x v="1"/>
    <n v="1962"/>
    <s v="Nov"/>
    <n v="29"/>
    <d v="1962-11-29T00:00:00"/>
    <x v="1669"/>
    <x v="0"/>
    <s v="tier - 1"/>
    <x v="11"/>
    <m/>
  </r>
  <r>
    <s v="Id1678"/>
    <s v="Chewning-Kulick"/>
    <n v="19.170000000000002"/>
    <n v="7.94"/>
    <s v="No"/>
    <s v="No"/>
    <s v="No"/>
    <s v="No major surgery"/>
    <s v="No"/>
    <x v="2"/>
    <x v="0"/>
    <n v="1958"/>
    <s v="Jul"/>
    <n v="29"/>
    <d v="1958-07-29T00:00:00"/>
    <x v="1670"/>
    <x v="0"/>
    <s v="tier - 3"/>
    <x v="2"/>
    <m/>
  </r>
  <r>
    <s v="Id1679"/>
    <s v="McCarron"/>
    <n v="32.799999999999997"/>
    <n v="6.16"/>
    <s v="yes"/>
    <s v="No"/>
    <s v="Yes"/>
    <s v="One"/>
    <s v="No"/>
    <x v="0"/>
    <x v="1"/>
    <n v="1995"/>
    <s v="Aug"/>
    <n v="2"/>
    <d v="1995-08-02T00:00:00"/>
    <x v="1671"/>
    <x v="0"/>
    <s v="tier - 2"/>
    <x v="8"/>
    <m/>
  </r>
  <r>
    <s v="Id1680"/>
    <s v="Manion"/>
    <n v="35.814999999999998"/>
    <n v="4.1500000000000004"/>
    <s v="No"/>
    <s v="No"/>
    <s v="No"/>
    <s v="One"/>
    <s v="No"/>
    <x v="0"/>
    <x v="2"/>
    <n v="1960"/>
    <s v="Aug"/>
    <n v="8"/>
    <d v="1960-08-08T00:00:00"/>
    <x v="1672"/>
    <x v="0"/>
    <s v="tier - 2"/>
    <x v="1"/>
    <m/>
  </r>
  <r>
    <s v="Id1681"/>
    <s v="Strong"/>
    <n v="24.3"/>
    <n v="6.23"/>
    <s v="No"/>
    <s v="No"/>
    <s v="No"/>
    <s v="No major surgery"/>
    <s v="No"/>
    <x v="2"/>
    <x v="1"/>
    <n v="1979"/>
    <s v="Nov"/>
    <n v="25"/>
    <d v="1979-11-25T00:00:00"/>
    <x v="1673"/>
    <x v="0"/>
    <s v="tier - 1"/>
    <x v="2"/>
    <m/>
  </r>
  <r>
    <s v="Id1682"/>
    <s v="Leblanc"/>
    <n v="19.059999999999999"/>
    <n v="7.41"/>
    <s v="No"/>
    <s v="No"/>
    <s v="No"/>
    <s v="No major surgery"/>
    <s v="No"/>
    <x v="2"/>
    <x v="0"/>
    <n v="1970"/>
    <s v="Sep"/>
    <n v="11"/>
    <d v="1970-09-11T00:00:00"/>
    <x v="1674"/>
    <x v="0"/>
    <s v="tier - 3"/>
    <x v="2"/>
    <m/>
  </r>
  <r>
    <s v="Id1683"/>
    <s v="Palmer"/>
    <n v="33.25"/>
    <n v="5.62"/>
    <s v="yes"/>
    <s v="No"/>
    <s v="No"/>
    <s v="One"/>
    <s v="No"/>
    <x v="0"/>
    <x v="2"/>
    <n v="1971"/>
    <s v="Aug"/>
    <n v="15"/>
    <d v="1971-08-15T00:00:00"/>
    <x v="1675"/>
    <x v="0"/>
    <s v="tier - 3"/>
    <x v="9"/>
    <m/>
  </r>
  <r>
    <s v="Id1684"/>
    <s v="Shen"/>
    <n v="21.37"/>
    <n v="4.54"/>
    <s v="yes"/>
    <s v="No"/>
    <s v="Yes"/>
    <s v="One"/>
    <s v="No"/>
    <x v="2"/>
    <x v="2"/>
    <n v="1968"/>
    <s v="Jun"/>
    <n v="12"/>
    <d v="1968-06-12T00:00:00"/>
    <x v="1676"/>
    <x v="0"/>
    <s v="tier - 2"/>
    <x v="16"/>
    <m/>
  </r>
  <r>
    <s v="Id1685"/>
    <s v="Goldsby"/>
    <n v="34.43"/>
    <n v="8.6199999999999992"/>
    <s v="yes"/>
    <s v="No"/>
    <s v="No"/>
    <s v="One"/>
    <s v="No"/>
    <x v="0"/>
    <x v="0"/>
    <n v="1975"/>
    <s v="Oct"/>
    <n v="26"/>
    <d v="1975-10-26T00:00:00"/>
    <x v="1677"/>
    <x v="0"/>
    <s v="tier - 1"/>
    <x v="9"/>
    <m/>
  </r>
  <r>
    <s v="Id1686"/>
    <s v="Whitney"/>
    <n v="20.86"/>
    <n v="4.3600000000000003"/>
    <s v="yes"/>
    <s v="No"/>
    <s v="No"/>
    <s v="No major surgery"/>
    <s v="No"/>
    <x v="2"/>
    <x v="2"/>
    <n v="1972"/>
    <s v="Nov"/>
    <n v="7"/>
    <d v="1972-11-07T00:00:00"/>
    <x v="1678"/>
    <x v="0"/>
    <s v="tier - 1"/>
    <x v="1"/>
    <m/>
  </r>
  <r>
    <s v="Id1687"/>
    <s v="Mahoney"/>
    <n v="18.34"/>
    <n v="10.01"/>
    <s v="No"/>
    <s v="No"/>
    <s v="No"/>
    <s v="No major surgery"/>
    <s v="No"/>
    <x v="3"/>
    <x v="0"/>
    <n v="1978"/>
    <s v="Sep"/>
    <n v="5"/>
    <d v="1978-09-05T00:00:00"/>
    <x v="1679"/>
    <x v="0"/>
    <s v="tier - 1"/>
    <x v="2"/>
    <m/>
  </r>
  <r>
    <s v="Id1688"/>
    <s v="McCracken"/>
    <n v="34.15"/>
    <n v="5.42"/>
    <s v="No"/>
    <s v="No"/>
    <s v="No"/>
    <s v="No major surgery"/>
    <s v="No"/>
    <x v="0"/>
    <x v="2"/>
    <n v="1971"/>
    <s v="Nov"/>
    <n v="25"/>
    <d v="1971-11-25T00:00:00"/>
    <x v="1680"/>
    <x v="0"/>
    <s v="tier - 1"/>
    <x v="9"/>
    <m/>
  </r>
  <r>
    <s v="Id1689"/>
    <s v="Spewak"/>
    <n v="18.350000000000001"/>
    <n v="5.12"/>
    <s v="No"/>
    <s v="No"/>
    <s v="No"/>
    <s v="No major surgery"/>
    <s v="No"/>
    <x v="3"/>
    <x v="2"/>
    <n v="1962"/>
    <s v="Oct"/>
    <n v="25"/>
    <d v="1962-10-25T00:00:00"/>
    <x v="1681"/>
    <x v="0"/>
    <s v="tier - 2"/>
    <x v="1"/>
    <m/>
  </r>
  <r>
    <s v="Id1690"/>
    <s v="Cottini"/>
    <n v="22.13"/>
    <n v="9.1999999999999993"/>
    <s v="yes"/>
    <s v="No"/>
    <s v="No"/>
    <s v="No major surgery"/>
    <s v="No"/>
    <x v="2"/>
    <x v="0"/>
    <n v="1959"/>
    <s v="Jun"/>
    <n v="4"/>
    <d v="1959-06-04T00:00:00"/>
    <x v="1682"/>
    <x v="0"/>
    <s v="tier - 1"/>
    <x v="0"/>
    <m/>
  </r>
  <r>
    <s v="Id1691"/>
    <s v="Findlay"/>
    <n v="22.51"/>
    <n v="6.08"/>
    <s v="yes"/>
    <s v="No"/>
    <s v="No"/>
    <s v="One"/>
    <s v="No"/>
    <x v="2"/>
    <x v="1"/>
    <n v="1959"/>
    <s v="Dec"/>
    <n v="3"/>
    <d v="1959-12-03T00:00:00"/>
    <x v="1683"/>
    <x v="0"/>
    <s v="tier - 3"/>
    <x v="2"/>
    <m/>
  </r>
  <r>
    <s v="Id1692"/>
    <s v="Strasburg"/>
    <n v="31"/>
    <n v="4.7699999999999996"/>
    <s v="No"/>
    <s v="No"/>
    <s v="No"/>
    <s v="One"/>
    <s v="No"/>
    <x v="0"/>
    <x v="2"/>
    <n v="1962"/>
    <s v="Jun"/>
    <n v="17"/>
    <d v="1962-06-17T00:00:00"/>
    <x v="1684"/>
    <x v="0"/>
    <s v="tier - 1"/>
    <x v="1"/>
    <m/>
  </r>
  <r>
    <s v="Id1693"/>
    <s v="Adams"/>
    <n v="28.27"/>
    <n v="4.62"/>
    <s v="No"/>
    <s v="No"/>
    <s v="No"/>
    <s v="One"/>
    <s v="No"/>
    <x v="1"/>
    <x v="2"/>
    <n v="1978"/>
    <s v="Nov"/>
    <n v="23"/>
    <d v="1978-11-23T00:00:00"/>
    <x v="1685"/>
    <x v="0"/>
    <s v="tier - 1"/>
    <x v="1"/>
    <m/>
  </r>
  <r>
    <s v="Id1694"/>
    <s v="Deeter"/>
    <n v="29.92"/>
    <n v="9.07"/>
    <s v="yes"/>
    <s v="No"/>
    <s v="No"/>
    <s v="One"/>
    <s v="No"/>
    <x v="0"/>
    <x v="0"/>
    <n v="1960"/>
    <s v="Jul"/>
    <n v="25"/>
    <d v="1960-07-25T00:00:00"/>
    <x v="1686"/>
    <x v="0"/>
    <s v="tier - 2"/>
    <x v="8"/>
    <m/>
  </r>
  <r>
    <s v="Id1695"/>
    <s v="Arpin"/>
    <n v="25.9"/>
    <n v="9.1199999999999992"/>
    <s v="yes"/>
    <s v="No"/>
    <s v="No"/>
    <s v="One"/>
    <s v="No"/>
    <x v="1"/>
    <x v="0"/>
    <n v="1969"/>
    <s v="Sep"/>
    <n v="16"/>
    <d v="1969-09-16T00:00:00"/>
    <x v="1687"/>
    <x v="0"/>
    <s v="tier - 2"/>
    <x v="9"/>
    <m/>
  </r>
  <r>
    <s v="Id1696"/>
    <s v="Schoeneck"/>
    <n v="27.74"/>
    <n v="7.32"/>
    <s v="yes"/>
    <s v="No"/>
    <s v="No"/>
    <s v="One"/>
    <s v="No"/>
    <x v="1"/>
    <x v="0"/>
    <n v="1963"/>
    <s v="Dec"/>
    <n v="13"/>
    <d v="1963-12-13T00:00:00"/>
    <x v="1688"/>
    <x v="0"/>
    <s v="tier - 3"/>
    <x v="11"/>
    <m/>
  </r>
  <r>
    <s v="Id1697"/>
    <s v="Mueller"/>
    <n v="17.260000000000002"/>
    <n v="11.73"/>
    <s v="No"/>
    <s v="No"/>
    <s v="No"/>
    <s v="Two"/>
    <s v="No"/>
    <x v="3"/>
    <x v="0"/>
    <n v="2001"/>
    <s v="Jul"/>
    <n v="14"/>
    <d v="2001-07-14T00:00:00"/>
    <x v="1689"/>
    <x v="0"/>
    <s v="tier - 3"/>
    <x v="8"/>
    <m/>
  </r>
  <r>
    <s v="Id1698"/>
    <s v="Willits"/>
    <n v="19.855"/>
    <n v="6.64"/>
    <s v="yes"/>
    <s v="No"/>
    <s v="No"/>
    <s v="One"/>
    <s v="No"/>
    <x v="2"/>
    <x v="0"/>
    <n v="1988"/>
    <s v="Dec"/>
    <n v="17"/>
    <d v="1988-12-17T00:00:00"/>
    <x v="1690"/>
    <x v="0"/>
    <s v="tier - 3"/>
    <x v="9"/>
    <m/>
  </r>
  <r>
    <s v="Id1699"/>
    <s v="Syring"/>
    <n v="41.69"/>
    <n v="5.78"/>
    <s v="No"/>
    <s v="No"/>
    <s v="No"/>
    <s v="No major surgery"/>
    <s v="No"/>
    <x v="0"/>
    <x v="1"/>
    <n v="1968"/>
    <s v="Jul"/>
    <n v="18"/>
    <d v="1968-07-18T00:00:00"/>
    <x v="1691"/>
    <x v="0"/>
    <s v="tier - 1"/>
    <x v="14"/>
    <m/>
  </r>
  <r>
    <s v="Id1700"/>
    <s v="Strike"/>
    <n v="16.12"/>
    <n v="10.45"/>
    <s v="No"/>
    <s v="No"/>
    <s v="No"/>
    <s v="No major surgery"/>
    <s v="No"/>
    <x v="3"/>
    <x v="0"/>
    <n v="1962"/>
    <s v="Sep"/>
    <n v="6"/>
    <d v="1962-09-06T00:00:00"/>
    <x v="1692"/>
    <x v="0"/>
    <s v="tier - 2"/>
    <x v="2"/>
    <m/>
  </r>
  <r>
    <s v="Id1701"/>
    <s v="Hennigar"/>
    <n v="37.43"/>
    <n v="4.5199999999999996"/>
    <s v="No"/>
    <s v="No"/>
    <s v="No"/>
    <s v="One"/>
    <s v="No"/>
    <x v="0"/>
    <x v="2"/>
    <n v="1964"/>
    <s v="Sep"/>
    <n v="4"/>
    <d v="1964-09-04T00:00:00"/>
    <x v="1693"/>
    <x v="0"/>
    <s v="tier - 2"/>
    <x v="1"/>
    <m/>
  </r>
  <r>
    <s v="Id1702"/>
    <s v="May"/>
    <n v="31.065000000000001"/>
    <n v="5.71"/>
    <s v="No"/>
    <s v="No"/>
    <s v="No"/>
    <s v="No major surgery"/>
    <s v="No"/>
    <x v="0"/>
    <x v="1"/>
    <n v="1990"/>
    <s v="Oct"/>
    <n v="25"/>
    <d v="1990-10-25T00:00:00"/>
    <x v="1694"/>
    <x v="0"/>
    <s v="tier - 1"/>
    <x v="1"/>
    <m/>
  </r>
  <r>
    <s v="Id1703"/>
    <s v="Metcalf"/>
    <n v="25.08"/>
    <n v="4.7699999999999996"/>
    <s v="No"/>
    <s v="No"/>
    <s v="No"/>
    <s v="No major surgery"/>
    <s v="No"/>
    <x v="1"/>
    <x v="2"/>
    <n v="1976"/>
    <s v="Jul"/>
    <n v="20"/>
    <d v="1976-07-20T00:00:00"/>
    <x v="1695"/>
    <x v="0"/>
    <s v="tier - 1"/>
    <x v="14"/>
    <m/>
  </r>
  <r>
    <s v="Id1704"/>
    <s v="Tiska"/>
    <n v="15.2"/>
    <n v="7.81"/>
    <s v="yes"/>
    <s v="No"/>
    <s v="No"/>
    <s v="One"/>
    <s v="No"/>
    <x v="3"/>
    <x v="0"/>
    <n v="2004"/>
    <s v="Jul"/>
    <n v="17"/>
    <d v="2004-07-17T00:00:00"/>
    <x v="1696"/>
    <x v="0"/>
    <s v="tier - 3"/>
    <x v="3"/>
    <m/>
  </r>
  <r>
    <s v="Id1705"/>
    <s v="McDonough"/>
    <n v="22.34"/>
    <n v="5.19"/>
    <s v="yes"/>
    <s v="No"/>
    <s v="No"/>
    <s v="No major surgery"/>
    <s v="No"/>
    <x v="2"/>
    <x v="2"/>
    <n v="1974"/>
    <s v="Jun"/>
    <n v="28"/>
    <d v="1974-06-28T00:00:00"/>
    <x v="1697"/>
    <x v="0"/>
    <s v="tier - 2"/>
    <x v="14"/>
    <m/>
  </r>
  <r>
    <s v="Id1706"/>
    <s v="Fairley"/>
    <n v="40.15"/>
    <n v="5.93"/>
    <s v="No"/>
    <s v="No"/>
    <s v="No"/>
    <s v="One"/>
    <s v="No"/>
    <x v="0"/>
    <x v="1"/>
    <n v="1959"/>
    <s v="Oct"/>
    <n v="2"/>
    <d v="1959-10-02T00:00:00"/>
    <x v="1698"/>
    <x v="0"/>
    <s v="tier - 3"/>
    <x v="1"/>
    <m/>
  </r>
  <r>
    <s v="Id1707"/>
    <s v="Barnett"/>
    <n v="37.729999999999997"/>
    <n v="6.29"/>
    <s v="No"/>
    <s v="No"/>
    <s v="No"/>
    <s v="One"/>
    <s v="No"/>
    <x v="0"/>
    <x v="1"/>
    <n v="1974"/>
    <s v="Jul"/>
    <n v="30"/>
    <d v="1974-07-30T00:00:00"/>
    <x v="1699"/>
    <x v="0"/>
    <s v="tier - 2"/>
    <x v="1"/>
    <m/>
  </r>
  <r>
    <s v="Id1708"/>
    <s v="Piasta"/>
    <n v="25.35"/>
    <n v="4.9000000000000004"/>
    <s v="No"/>
    <s v="No"/>
    <s v="No"/>
    <s v="No major surgery"/>
    <s v="No"/>
    <x v="1"/>
    <x v="2"/>
    <n v="1965"/>
    <s v="Oct"/>
    <n v="28"/>
    <d v="1965-10-28T00:00:00"/>
    <x v="1700"/>
    <x v="0"/>
    <s v="tier - 2"/>
    <x v="14"/>
    <m/>
  </r>
  <r>
    <s v="Id1709"/>
    <s v="Mueller"/>
    <n v="26.41"/>
    <n v="5.07"/>
    <s v="yes"/>
    <s v="No"/>
    <s v="No"/>
    <s v="One"/>
    <s v="No"/>
    <x v="1"/>
    <x v="2"/>
    <n v="1960"/>
    <s v="Jun"/>
    <n v="6"/>
    <d v="1960-06-06T00:00:00"/>
    <x v="1701"/>
    <x v="0"/>
    <s v="tier - 2"/>
    <x v="1"/>
    <m/>
  </r>
  <r>
    <s v="Id1710"/>
    <s v="Olsen"/>
    <n v="27.6"/>
    <n v="5.33"/>
    <s v="No"/>
    <s v="No"/>
    <s v="No"/>
    <s v="One"/>
    <s v="No"/>
    <x v="1"/>
    <x v="2"/>
    <n v="1988"/>
    <s v="Dec"/>
    <n v="22"/>
    <d v="1988-12-22T00:00:00"/>
    <x v="1702"/>
    <x v="0"/>
    <s v="tier - 2"/>
    <x v="2"/>
    <m/>
  </r>
  <r>
    <s v="Id1711"/>
    <s v="De Jesus"/>
    <n v="33.82"/>
    <n v="8.93"/>
    <s v="yes"/>
    <s v="No"/>
    <s v="No"/>
    <s v="One"/>
    <s v="No"/>
    <x v="0"/>
    <x v="0"/>
    <n v="1973"/>
    <s v="Jun"/>
    <n v="26"/>
    <d v="1973-06-26T00:00:00"/>
    <x v="1703"/>
    <x v="0"/>
    <s v="tier - 2"/>
    <x v="14"/>
    <m/>
  </r>
  <r>
    <s v="Id1712"/>
    <s v="Bartus"/>
    <n v="32.9"/>
    <n v="4.3499999999999996"/>
    <s v="No"/>
    <s v="No"/>
    <s v="No"/>
    <s v="No major surgery"/>
    <s v="No"/>
    <x v="0"/>
    <x v="2"/>
    <n v="1976"/>
    <s v="Sep"/>
    <n v="20"/>
    <d v="1976-09-20T00:00:00"/>
    <x v="1704"/>
    <x v="0"/>
    <s v="tier - 2"/>
    <x v="1"/>
    <m/>
  </r>
  <r>
    <s v="Id1713"/>
    <s v="Stevens"/>
    <n v="30.875"/>
    <n v="9.5399999999999991"/>
    <s v="yes"/>
    <s v="No"/>
    <s v="No"/>
    <s v="One"/>
    <s v="No"/>
    <x v="0"/>
    <x v="0"/>
    <n v="1974"/>
    <s v="Aug"/>
    <n v="29"/>
    <d v="1974-08-29T00:00:00"/>
    <x v="1705"/>
    <x v="0"/>
    <s v="tier - 1"/>
    <x v="1"/>
    <m/>
  </r>
  <r>
    <s v="Id1714"/>
    <s v="Rich"/>
    <n v="32.64"/>
    <n v="5.91"/>
    <s v="No"/>
    <s v="No"/>
    <s v="No"/>
    <s v="No major surgery"/>
    <s v="No"/>
    <x v="0"/>
    <x v="1"/>
    <n v="1997"/>
    <s v="Oct"/>
    <n v="9"/>
    <d v="1997-10-09T00:00:00"/>
    <x v="1706"/>
    <x v="0"/>
    <s v="tier - 2"/>
    <x v="1"/>
    <m/>
  </r>
  <r>
    <s v="Id1715"/>
    <s v="Fayter"/>
    <n v="22.135000000000002"/>
    <n v="5.0999999999999996"/>
    <s v="No"/>
    <s v="No"/>
    <s v="No"/>
    <s v="No major surgery"/>
    <s v="No"/>
    <x v="2"/>
    <x v="2"/>
    <n v="1984"/>
    <s v="Jun"/>
    <n v="26"/>
    <d v="1984-06-26T00:00:00"/>
    <x v="1707"/>
    <x v="0"/>
    <s v="tier - 3"/>
    <x v="2"/>
    <m/>
  </r>
  <r>
    <s v="Id1716"/>
    <s v="Parise"/>
    <n v="16.53"/>
    <n v="5.08"/>
    <s v="No"/>
    <s v="No"/>
    <s v="No"/>
    <s v="Two"/>
    <s v="No"/>
    <x v="3"/>
    <x v="2"/>
    <n v="1982"/>
    <s v="Nov"/>
    <n v="11"/>
    <d v="1982-11-11T00:00:00"/>
    <x v="1708"/>
    <x v="0"/>
    <s v="tier - 3"/>
    <x v="2"/>
    <m/>
  </r>
  <r>
    <s v="Id1717"/>
    <s v="Andrew"/>
    <n v="32.774999999999999"/>
    <n v="4.75"/>
    <s v="No"/>
    <s v="No"/>
    <s v="No"/>
    <s v="No major surgery"/>
    <s v="No"/>
    <x v="0"/>
    <x v="2"/>
    <n v="1962"/>
    <s v="Dec"/>
    <n v="25"/>
    <d v="1962-12-25T00:00:00"/>
    <x v="1709"/>
    <x v="0"/>
    <s v="tier - 1"/>
    <x v="16"/>
    <m/>
  </r>
  <r>
    <s v="Id1718"/>
    <s v="Gryniewicz"/>
    <n v="30.9"/>
    <n v="6.05"/>
    <s v="No"/>
    <s v="No"/>
    <s v="No"/>
    <s v="One"/>
    <s v="No"/>
    <x v="0"/>
    <x v="1"/>
    <n v="1980"/>
    <s v="Oct"/>
    <n v="12"/>
    <d v="1980-10-12T00:00:00"/>
    <x v="1710"/>
    <x v="0"/>
    <s v="tier - 3"/>
    <x v="14"/>
    <m/>
  </r>
  <r>
    <s v="Id1719"/>
    <s v="Panora"/>
    <n v="15.58"/>
    <n v="11.56"/>
    <s v="No"/>
    <s v="No"/>
    <s v="No"/>
    <s v="No major surgery"/>
    <s v="No"/>
    <x v="3"/>
    <x v="0"/>
    <n v="1982"/>
    <s v="Jul"/>
    <n v="24"/>
    <d v="1982-07-24T00:00:00"/>
    <x v="1711"/>
    <x v="0"/>
    <s v="tier - 1"/>
    <x v="1"/>
    <m/>
  </r>
  <r>
    <s v="Id1720"/>
    <s v="Woodward"/>
    <n v="26.315000000000001"/>
    <n v="5.76"/>
    <s v="No"/>
    <s v="No"/>
    <s v="No"/>
    <s v="No major surgery"/>
    <s v="No"/>
    <x v="1"/>
    <x v="1"/>
    <n v="1980"/>
    <s v="Sep"/>
    <n v="19"/>
    <d v="1980-09-19T00:00:00"/>
    <x v="1712"/>
    <x v="0"/>
    <s v="tier - 2"/>
    <x v="1"/>
    <m/>
  </r>
  <r>
    <s v="Id1721"/>
    <s v="Lambe"/>
    <n v="35.61"/>
    <n v="5.65"/>
    <s v="No"/>
    <s v="yes"/>
    <s v="No"/>
    <s v="One"/>
    <s v="No"/>
    <x v="0"/>
    <x v="2"/>
    <n v="1988"/>
    <s v="Dec"/>
    <n v="5"/>
    <d v="1988-12-05T00:00:00"/>
    <x v="1713"/>
    <x v="0"/>
    <s v="tier - 3"/>
    <x v="1"/>
    <m/>
  </r>
  <r>
    <s v="Id1722"/>
    <s v="Casto"/>
    <n v="37.56"/>
    <n v="5.88"/>
    <s v="No"/>
    <s v="yes"/>
    <s v="No"/>
    <s v="One"/>
    <s v="No"/>
    <x v="0"/>
    <x v="1"/>
    <n v="1978"/>
    <s v="Sep"/>
    <n v="16"/>
    <d v="1978-09-16T00:00:00"/>
    <x v="1714"/>
    <x v="0"/>
    <s v="tier - 2"/>
    <x v="14"/>
    <m/>
  </r>
  <r>
    <s v="Id1723"/>
    <s v="Martelli"/>
    <n v="15.49"/>
    <n v="9.6"/>
    <s v="No"/>
    <s v="No"/>
    <s v="No"/>
    <s v="No major surgery"/>
    <s v="No"/>
    <x v="3"/>
    <x v="0"/>
    <n v="1958"/>
    <s v="Oct"/>
    <n v="22"/>
    <d v="1958-10-22T00:00:00"/>
    <x v="1715"/>
    <x v="0"/>
    <s v="tier - 2"/>
    <x v="8"/>
    <m/>
  </r>
  <r>
    <s v="Id1724"/>
    <s v="Naskret"/>
    <n v="23.48"/>
    <n v="6.24"/>
    <s v="No"/>
    <s v="No"/>
    <s v="No"/>
    <s v="One"/>
    <s v="No"/>
    <x v="2"/>
    <x v="1"/>
    <n v="1958"/>
    <s v="Jun"/>
    <n v="21"/>
    <d v="1958-06-21T00:00:00"/>
    <x v="1716"/>
    <x v="0"/>
    <s v="tier - 2"/>
    <x v="0"/>
    <m/>
  </r>
  <r>
    <s v="Id1725"/>
    <s v="Morgan"/>
    <n v="30.02"/>
    <n v="7.63"/>
    <s v="yes"/>
    <s v="No"/>
    <s v="No"/>
    <s v="One"/>
    <s v="No"/>
    <x v="0"/>
    <x v="0"/>
    <n v="1985"/>
    <s v="Aug"/>
    <n v="27"/>
    <d v="1985-08-27T00:00:00"/>
    <x v="1717"/>
    <x v="0"/>
    <s v="tier - 3"/>
    <x v="1"/>
    <m/>
  </r>
  <r>
    <s v="Id1726"/>
    <s v="Maloney"/>
    <n v="26.885000000000002"/>
    <n v="8.66"/>
    <s v="yes"/>
    <s v="No"/>
    <s v="No"/>
    <s v="One"/>
    <s v="No"/>
    <x v="1"/>
    <x v="0"/>
    <n v="1993"/>
    <s v="Aug"/>
    <n v="8"/>
    <d v="1993-08-08T00:00:00"/>
    <x v="1718"/>
    <x v="0"/>
    <s v="tier - 1"/>
    <x v="8"/>
    <m/>
  </r>
  <r>
    <s v="Id1727"/>
    <s v="Amherst"/>
    <n v="25.84"/>
    <n v="8.5500000000000007"/>
    <s v="yes"/>
    <s v="No"/>
    <s v="No"/>
    <s v="One"/>
    <s v="No"/>
    <x v="1"/>
    <x v="0"/>
    <n v="1987"/>
    <s v="Oct"/>
    <n v="6"/>
    <d v="1987-10-06T00:00:00"/>
    <x v="1719"/>
    <x v="0"/>
    <s v="tier - 1"/>
    <x v="2"/>
    <m/>
  </r>
  <r>
    <s v="Id1728"/>
    <s v="Davenport"/>
    <n v="27.454999999999998"/>
    <n v="4.54"/>
    <s v="No"/>
    <s v="No"/>
    <s v="No"/>
    <s v="No major surgery"/>
    <s v="No"/>
    <x v="1"/>
    <x v="2"/>
    <n v="1993"/>
    <s v="Dec"/>
    <n v="12"/>
    <d v="1993-12-12T00:00:00"/>
    <x v="1720"/>
    <x v="0"/>
    <s v="tier - 3"/>
    <x v="12"/>
    <m/>
  </r>
  <r>
    <s v="Id1729"/>
    <s v="Johansen"/>
    <n v="24.605"/>
    <n v="5.7"/>
    <s v="No"/>
    <s v="No"/>
    <s v="No"/>
    <s v="No major surgery"/>
    <s v="No"/>
    <x v="2"/>
    <x v="1"/>
    <n v="1982"/>
    <s v="Jul"/>
    <n v="6"/>
    <d v="1982-07-06T00:00:00"/>
    <x v="1721"/>
    <x v="0"/>
    <s v="tier - 1"/>
    <x v="14"/>
    <m/>
  </r>
  <r>
    <s v="Id1730"/>
    <s v="Bond"/>
    <n v="30.8"/>
    <n v="5.07"/>
    <s v="No"/>
    <s v="No"/>
    <s v="No"/>
    <s v="No major surgery"/>
    <s v="No"/>
    <x v="0"/>
    <x v="2"/>
    <n v="1974"/>
    <s v="Sep"/>
    <n v="11"/>
    <d v="1974-09-11T00:00:00"/>
    <x v="1722"/>
    <x v="0"/>
    <s v="tier - 3"/>
    <x v="1"/>
    <m/>
  </r>
  <r>
    <s v="Id1731"/>
    <s v="Reilly"/>
    <n v="34.799999999999997"/>
    <n v="4.38"/>
    <s v="No"/>
    <s v="No"/>
    <s v="No"/>
    <s v="One"/>
    <s v="No"/>
    <x v="0"/>
    <x v="2"/>
    <n v="1988"/>
    <s v="Aug"/>
    <n v="6"/>
    <d v="1988-08-06T00:00:00"/>
    <x v="1723"/>
    <x v="0"/>
    <s v="tier - 2"/>
    <x v="1"/>
    <m/>
  </r>
  <r>
    <s v="Id1732"/>
    <s v="Chandler"/>
    <n v="34.21"/>
    <n v="4.54"/>
    <s v="No"/>
    <s v="No"/>
    <s v="No"/>
    <s v="One"/>
    <s v="No"/>
    <x v="0"/>
    <x v="2"/>
    <n v="1988"/>
    <s v="Aug"/>
    <n v="21"/>
    <d v="1988-08-21T00:00:00"/>
    <x v="1724"/>
    <x v="0"/>
    <s v="tier - 1"/>
    <x v="1"/>
    <m/>
  </r>
  <r>
    <s v="Id1733"/>
    <s v="Kaufmann"/>
    <n v="31"/>
    <n v="5.38"/>
    <s v="No"/>
    <s v="No"/>
    <s v="No"/>
    <s v="One"/>
    <s v="No"/>
    <x v="0"/>
    <x v="2"/>
    <n v="2002"/>
    <s v="Sep"/>
    <n v="8"/>
    <d v="2002-09-08T00:00:00"/>
    <x v="1725"/>
    <x v="0"/>
    <s v="tier - 1"/>
    <x v="2"/>
    <m/>
  </r>
  <r>
    <s v="Id1734"/>
    <s v="Barnes-Zurkinden"/>
    <n v="26.125"/>
    <n v="5.55"/>
    <s v="No"/>
    <s v="No"/>
    <s v="No"/>
    <s v="One"/>
    <s v="No"/>
    <x v="1"/>
    <x v="2"/>
    <n v="1972"/>
    <s v="Jul"/>
    <n v="30"/>
    <d v="1972-07-30T00:00:00"/>
    <x v="1726"/>
    <x v="0"/>
    <s v="tier - 2"/>
    <x v="9"/>
    <m/>
  </r>
  <r>
    <s v="Id1735"/>
    <s v="Wolter"/>
    <n v="30.13"/>
    <n v="4.03"/>
    <s v="yes"/>
    <s v="No"/>
    <s v="No"/>
    <s v="One"/>
    <s v="No"/>
    <x v="0"/>
    <x v="2"/>
    <n v="2003"/>
    <s v="Aug"/>
    <n v="24"/>
    <d v="2003-08-24T00:00:00"/>
    <x v="1727"/>
    <x v="0"/>
    <s v="tier - 3"/>
    <x v="2"/>
    <m/>
  </r>
  <r>
    <s v="Id1736"/>
    <s v="Pearson"/>
    <n v="34.19"/>
    <n v="4.1900000000000004"/>
    <s v="No"/>
    <s v="No"/>
    <s v="No"/>
    <s v="No major surgery"/>
    <s v="No"/>
    <x v="0"/>
    <x v="2"/>
    <n v="1969"/>
    <s v="Aug"/>
    <n v="8"/>
    <d v="1969-08-08T00:00:00"/>
    <x v="1728"/>
    <x v="0"/>
    <s v="tier - 3"/>
    <x v="14"/>
    <m/>
  </r>
  <r>
    <s v="Id1737"/>
    <s v="Thomas"/>
    <n v="22.515000000000001"/>
    <n v="4.37"/>
    <s v="No"/>
    <s v="No"/>
    <s v="Yes"/>
    <s v="One"/>
    <s v="No"/>
    <x v="2"/>
    <x v="2"/>
    <n v="1965"/>
    <s v="Dec"/>
    <n v="5"/>
    <d v="1965-12-05T00:00:00"/>
    <x v="1729"/>
    <x v="0"/>
    <s v="tier - 3"/>
    <x v="14"/>
    <m/>
  </r>
  <r>
    <s v="Id1738"/>
    <s v="Leon"/>
    <n v="18.239999999999998"/>
    <n v="5.31"/>
    <s v="yes"/>
    <s v="No"/>
    <s v="Yes"/>
    <s v="One"/>
    <s v="No"/>
    <x v="3"/>
    <x v="2"/>
    <n v="1995"/>
    <s v="Sep"/>
    <n v="28"/>
    <d v="1995-09-28T00:00:00"/>
    <x v="1730"/>
    <x v="0"/>
    <s v="tier - 3"/>
    <x v="1"/>
    <m/>
  </r>
  <r>
    <s v="Id1739"/>
    <s v="Marriott"/>
    <n v="37.28"/>
    <n v="4.66"/>
    <s v="No"/>
    <s v="yes"/>
    <s v="No"/>
    <s v="One"/>
    <s v="No"/>
    <x v="0"/>
    <x v="2"/>
    <n v="2003"/>
    <s v="Dec"/>
    <n v="20"/>
    <d v="2003-12-20T00:00:00"/>
    <x v="1731"/>
    <x v="0"/>
    <s v="tier - 1"/>
    <x v="1"/>
    <m/>
  </r>
  <r>
    <s v="Id1740"/>
    <s v="Wilkins"/>
    <n v="18.2"/>
    <n v="6.19"/>
    <s v="No"/>
    <s v="No"/>
    <s v="Yes"/>
    <s v="One"/>
    <s v="No"/>
    <x v="3"/>
    <x v="1"/>
    <n v="1958"/>
    <s v="Oct"/>
    <n v="10"/>
    <d v="1958-10-10T00:00:00"/>
    <x v="1732"/>
    <x v="0"/>
    <s v="tier - 2"/>
    <x v="1"/>
    <m/>
  </r>
  <r>
    <s v="Id1741"/>
    <s v="Saiter"/>
    <n v="20.53"/>
    <n v="4.8600000000000003"/>
    <s v="No"/>
    <s v="No"/>
    <s v="No"/>
    <s v="One"/>
    <s v="No"/>
    <x v="2"/>
    <x v="2"/>
    <n v="1995"/>
    <s v="Dec"/>
    <n v="23"/>
    <d v="1995-12-23T00:00:00"/>
    <x v="1733"/>
    <x v="0"/>
    <s v="tier - 1"/>
    <x v="0"/>
    <m/>
  </r>
  <r>
    <s v="Id1742"/>
    <s v="Winrow"/>
    <n v="23.79"/>
    <n v="4.74"/>
    <s v="No"/>
    <s v="No"/>
    <s v="No"/>
    <s v="No major surgery"/>
    <s v="No"/>
    <x v="2"/>
    <x v="2"/>
    <n v="2001"/>
    <s v="Jun"/>
    <n v="25"/>
    <d v="2001-06-25T00:00:00"/>
    <x v="1734"/>
    <x v="0"/>
    <s v="tier - 1"/>
    <x v="0"/>
    <m/>
  </r>
  <r>
    <s v="Id1743"/>
    <s v="Gries"/>
    <n v="29.8"/>
    <n v="6.03"/>
    <s v="No"/>
    <s v="No"/>
    <s v="No"/>
    <s v="No major surgery"/>
    <s v="No"/>
    <x v="1"/>
    <x v="1"/>
    <n v="1963"/>
    <s v="Jun"/>
    <n v="25"/>
    <d v="1963-06-25T00:00:00"/>
    <x v="1735"/>
    <x v="0"/>
    <s v="tier - 2"/>
    <x v="9"/>
    <m/>
  </r>
  <r>
    <s v="Id1744"/>
    <s v="Strohschein"/>
    <n v="31.54"/>
    <n v="4.71"/>
    <s v="No"/>
    <s v="No"/>
    <s v="No"/>
    <s v="No major surgery"/>
    <s v="No"/>
    <x v="0"/>
    <x v="2"/>
    <n v="1970"/>
    <s v="Jul"/>
    <n v="10"/>
    <d v="1970-07-10T00:00:00"/>
    <x v="1736"/>
    <x v="0"/>
    <s v="tier - 2"/>
    <x v="2"/>
    <m/>
  </r>
  <r>
    <s v="Id1745"/>
    <s v="Berger"/>
    <n v="20.82"/>
    <n v="5.55"/>
    <s v="No"/>
    <s v="No"/>
    <s v="No"/>
    <s v="One"/>
    <s v="No"/>
    <x v="2"/>
    <x v="2"/>
    <n v="1975"/>
    <s v="Jul"/>
    <n v="24"/>
    <d v="1975-07-24T00:00:00"/>
    <x v="1737"/>
    <x v="0"/>
    <s v="tier - 1"/>
    <x v="14"/>
    <m/>
  </r>
  <r>
    <s v="Id1746"/>
    <s v="Coogan"/>
    <n v="38.83"/>
    <n v="4.78"/>
    <s v="No"/>
    <s v="No"/>
    <s v="Yes"/>
    <s v="One"/>
    <s v="No"/>
    <x v="0"/>
    <x v="2"/>
    <n v="1977"/>
    <s v="Sep"/>
    <n v="25"/>
    <d v="1977-09-25T00:00:00"/>
    <x v="1738"/>
    <x v="0"/>
    <s v="tier - 1"/>
    <x v="1"/>
    <m/>
  </r>
  <r>
    <s v="Id1747"/>
    <s v="Gagnon"/>
    <n v="23.44"/>
    <n v="4.6500000000000004"/>
    <s v="yes"/>
    <s v="No"/>
    <s v="No"/>
    <s v="One"/>
    <s v="No"/>
    <x v="2"/>
    <x v="2"/>
    <n v="1993"/>
    <s v="Nov"/>
    <n v="5"/>
    <d v="1993-11-05T00:00:00"/>
    <x v="1739"/>
    <x v="0"/>
    <s v="tier - 1"/>
    <x v="8"/>
    <m/>
  </r>
  <r>
    <s v="Id1748"/>
    <s v="Pearson"/>
    <n v="24.13"/>
    <n v="5.2"/>
    <s v="No"/>
    <s v="No"/>
    <s v="No"/>
    <s v="One"/>
    <s v="No"/>
    <x v="2"/>
    <x v="2"/>
    <n v="1974"/>
    <s v="Aug"/>
    <n v="28"/>
    <d v="1974-08-28T00:00:00"/>
    <x v="1740"/>
    <x v="0"/>
    <s v="tier - 1"/>
    <x v="1"/>
    <m/>
  </r>
  <r>
    <s v="Id1749"/>
    <s v="Brian"/>
    <n v="42.13"/>
    <n v="4.54"/>
    <s v="yes"/>
    <s v="No"/>
    <s v="No"/>
    <s v="One"/>
    <s v="No"/>
    <x v="0"/>
    <x v="2"/>
    <n v="1989"/>
    <s v="Sep"/>
    <n v="23"/>
    <d v="1989-09-23T00:00:00"/>
    <x v="1741"/>
    <x v="0"/>
    <s v="tier - 2"/>
    <x v="8"/>
    <m/>
  </r>
  <r>
    <s v="Id1750"/>
    <s v="Brown"/>
    <n v="17.86"/>
    <n v="4.1100000000000003"/>
    <s v="No"/>
    <s v="No"/>
    <s v="No"/>
    <s v="One"/>
    <s v="No"/>
    <x v="3"/>
    <x v="2"/>
    <n v="1962"/>
    <s v="Jul"/>
    <n v="29"/>
    <d v="1962-07-29T00:00:00"/>
    <x v="1742"/>
    <x v="0"/>
    <s v="tier - 2"/>
    <x v="14"/>
    <m/>
  </r>
  <r>
    <s v="Id1751"/>
    <s v="Fox"/>
    <n v="32.78"/>
    <n v="4.63"/>
    <s v="No"/>
    <s v="No"/>
    <s v="No"/>
    <s v="No major surgery"/>
    <s v="No"/>
    <x v="0"/>
    <x v="2"/>
    <n v="1995"/>
    <s v="Oct"/>
    <n v="19"/>
    <d v="1995-10-19T00:00:00"/>
    <x v="1743"/>
    <x v="0"/>
    <s v="tier - 3"/>
    <x v="8"/>
    <m/>
  </r>
  <r>
    <s v="Id1752"/>
    <s v="Traver"/>
    <n v="23.9"/>
    <n v="6.06"/>
    <s v="yes"/>
    <s v="No"/>
    <s v="Yes"/>
    <s v="One"/>
    <s v="No"/>
    <x v="2"/>
    <x v="1"/>
    <n v="1974"/>
    <s v="Aug"/>
    <n v="8"/>
    <d v="1974-08-08T00:00:00"/>
    <x v="1744"/>
    <x v="0"/>
    <s v="tier - 3"/>
    <x v="2"/>
    <m/>
  </r>
  <r>
    <s v="Id1753"/>
    <s v="Quick"/>
    <n v="15.47"/>
    <n v="8.43"/>
    <s v="No"/>
    <s v="No"/>
    <s v="No"/>
    <s v="No major surgery"/>
    <s v="No"/>
    <x v="3"/>
    <x v="0"/>
    <n v="2003"/>
    <s v="Sep"/>
    <n v="10"/>
    <d v="2003-09-10T00:00:00"/>
    <x v="1745"/>
    <x v="0"/>
    <s v="tier - 2"/>
    <x v="2"/>
    <m/>
  </r>
  <r>
    <s v="Id1754"/>
    <s v="Scott"/>
    <n v="28.54"/>
    <n v="5.51"/>
    <s v="No"/>
    <s v="No"/>
    <s v="Yes"/>
    <s v="One"/>
    <s v="No"/>
    <x v="1"/>
    <x v="2"/>
    <n v="1968"/>
    <s v="Oct"/>
    <n v="21"/>
    <d v="1968-10-21T00:00:00"/>
    <x v="1746"/>
    <x v="0"/>
    <s v="tier - 3"/>
    <x v="1"/>
    <m/>
  </r>
  <r>
    <s v="Id1755"/>
    <s v="Theriot"/>
    <n v="18.54"/>
    <n v="4.95"/>
    <s v="No"/>
    <s v="No"/>
    <s v="No"/>
    <s v="No major surgery"/>
    <s v="No"/>
    <x v="2"/>
    <x v="2"/>
    <n v="1977"/>
    <s v="Aug"/>
    <n v="25"/>
    <d v="1977-08-25T00:00:00"/>
    <x v="1747"/>
    <x v="0"/>
    <s v="tier - 3"/>
    <x v="9"/>
    <m/>
  </r>
  <r>
    <s v="Id1756"/>
    <s v="Michalis"/>
    <n v="32.18"/>
    <n v="6.44"/>
    <s v="yes"/>
    <s v="No"/>
    <s v="Yes"/>
    <s v="One"/>
    <s v="No"/>
    <x v="0"/>
    <x v="0"/>
    <n v="1980"/>
    <s v="Jul"/>
    <n v="16"/>
    <d v="1980-07-16T00:00:00"/>
    <x v="1748"/>
    <x v="0"/>
    <s v="tier - 3"/>
    <x v="1"/>
    <m/>
  </r>
  <r>
    <s v="Id1757"/>
    <s v="Hall"/>
    <n v="37.380000000000003"/>
    <n v="6.05"/>
    <s v="yes"/>
    <s v="No"/>
    <s v="No"/>
    <s v="No major surgery"/>
    <s v="No"/>
    <x v="0"/>
    <x v="1"/>
    <n v="1971"/>
    <s v="Aug"/>
    <n v="22"/>
    <d v="1971-08-22T00:00:00"/>
    <x v="1749"/>
    <x v="0"/>
    <s v="tier - 2"/>
    <x v="9"/>
    <m/>
  </r>
  <r>
    <s v="Id1758"/>
    <s v="Tjong Clemons"/>
    <n v="31.12"/>
    <n v="4.76"/>
    <s v="yes"/>
    <s v="No"/>
    <s v="Yes"/>
    <s v="One"/>
    <s v="No"/>
    <x v="0"/>
    <x v="2"/>
    <n v="1996"/>
    <s v="Jun"/>
    <n v="10"/>
    <d v="1996-06-10T00:00:00"/>
    <x v="1750"/>
    <x v="0"/>
    <s v="tier - 3"/>
    <x v="0"/>
    <m/>
  </r>
  <r>
    <s v="Id1759"/>
    <s v="Palma"/>
    <n v="22.01"/>
    <n v="6.72"/>
    <s v="yes"/>
    <s v="No"/>
    <s v="No"/>
    <s v="One"/>
    <s v="No"/>
    <x v="2"/>
    <x v="0"/>
    <n v="2003"/>
    <s v="Dec"/>
    <n v="26"/>
    <d v="2003-12-26T00:00:00"/>
    <x v="1751"/>
    <x v="0"/>
    <s v="tier - 2"/>
    <x v="2"/>
    <m/>
  </r>
  <r>
    <s v="Id1760"/>
    <s v="Takaoka"/>
    <n v="27.645"/>
    <n v="5.7"/>
    <s v="No"/>
    <s v="No"/>
    <s v="No"/>
    <s v="No major surgery"/>
    <s v="No"/>
    <x v="1"/>
    <x v="1"/>
    <n v="2002"/>
    <s v="Jun"/>
    <n v="28"/>
    <d v="2002-06-28T00:00:00"/>
    <x v="1752"/>
    <x v="0"/>
    <s v="tier - 3"/>
    <x v="0"/>
    <m/>
  </r>
  <r>
    <s v="Id1761"/>
    <s v="Sherman"/>
    <n v="29.64"/>
    <n v="5.31"/>
    <s v="yes"/>
    <s v="No"/>
    <s v="No"/>
    <s v="No major surgery"/>
    <s v="No"/>
    <x v="1"/>
    <x v="2"/>
    <n v="1998"/>
    <s v="Jun"/>
    <n v="3"/>
    <d v="1998-06-03T00:00:00"/>
    <x v="1753"/>
    <x v="0"/>
    <s v="tier - 3"/>
    <x v="5"/>
    <m/>
  </r>
  <r>
    <s v="Id1762"/>
    <s v="Andre"/>
    <n v="33.700000000000003"/>
    <n v="4.32"/>
    <s v="yes"/>
    <s v="No"/>
    <s v="No"/>
    <s v="One"/>
    <s v="No"/>
    <x v="0"/>
    <x v="2"/>
    <n v="1965"/>
    <s v="Sep"/>
    <n v="16"/>
    <d v="1965-09-16T00:00:00"/>
    <x v="1754"/>
    <x v="0"/>
    <s v="tier - 2"/>
    <x v="14"/>
    <m/>
  </r>
  <r>
    <s v="Id1763"/>
    <s v="Switt"/>
    <n v="27.5"/>
    <n v="4.2300000000000004"/>
    <s v="yes"/>
    <s v="No"/>
    <s v="No"/>
    <s v="One"/>
    <s v="No"/>
    <x v="1"/>
    <x v="2"/>
    <n v="1964"/>
    <s v="Jun"/>
    <n v="7"/>
    <d v="1964-06-07T00:00:00"/>
    <x v="1755"/>
    <x v="0"/>
    <s v="tier - 2"/>
    <x v="1"/>
    <m/>
  </r>
  <r>
    <s v="Id1764"/>
    <s v="Erickson"/>
    <n v="16.12"/>
    <n v="6.09"/>
    <s v="No"/>
    <s v="No"/>
    <s v="No"/>
    <s v="No major surgery"/>
    <s v="No"/>
    <x v="3"/>
    <x v="1"/>
    <n v="2004"/>
    <s v="Aug"/>
    <n v="18"/>
    <d v="2004-08-18T00:00:00"/>
    <x v="1756"/>
    <x v="0"/>
    <s v="tier - 2"/>
    <x v="4"/>
    <m/>
  </r>
  <r>
    <s v="Id1765"/>
    <s v="Miller"/>
    <n v="26.73"/>
    <n v="4.74"/>
    <s v="yes"/>
    <s v="No"/>
    <s v="No"/>
    <s v="One"/>
    <s v="No"/>
    <x v="1"/>
    <x v="2"/>
    <n v="1982"/>
    <s v="Oct"/>
    <n v="22"/>
    <d v="1982-10-22T00:00:00"/>
    <x v="1757"/>
    <x v="0"/>
    <s v="tier - 1"/>
    <x v="0"/>
    <m/>
  </r>
  <r>
    <s v="Id1766"/>
    <s v="Whitbeck"/>
    <n v="37.25"/>
    <n v="6.23"/>
    <s v="yes"/>
    <s v="No"/>
    <s v="No"/>
    <s v="No major surgery"/>
    <s v="No"/>
    <x v="0"/>
    <x v="1"/>
    <n v="1975"/>
    <s v="Aug"/>
    <n v="25"/>
    <d v="1975-08-25T00:00:00"/>
    <x v="1758"/>
    <x v="0"/>
    <s v="tier - 3"/>
    <x v="14"/>
    <m/>
  </r>
  <r>
    <s v="Id1767"/>
    <s v="Auer"/>
    <n v="23.56"/>
    <n v="5.45"/>
    <s v="yes"/>
    <s v="No"/>
    <s v="No"/>
    <s v="One"/>
    <s v="No"/>
    <x v="2"/>
    <x v="2"/>
    <n v="1963"/>
    <s v="Jul"/>
    <n v="12"/>
    <d v="1963-07-12T00:00:00"/>
    <x v="1759"/>
    <x v="0"/>
    <s v="tier - 3"/>
    <x v="9"/>
    <m/>
  </r>
  <r>
    <s v="Id1768"/>
    <s v="Attar"/>
    <n v="15.84"/>
    <n v="10.34"/>
    <s v="No"/>
    <s v="No"/>
    <s v="No"/>
    <s v="Two"/>
    <s v="No"/>
    <x v="3"/>
    <x v="0"/>
    <n v="2003"/>
    <s v="Nov"/>
    <n v="1"/>
    <d v="2003-11-01T00:00:00"/>
    <x v="1760"/>
    <x v="0"/>
    <s v="tier - 3"/>
    <x v="1"/>
    <m/>
  </r>
  <r>
    <s v="Id1769"/>
    <s v="Misuraca"/>
    <n v="36.630000000000003"/>
    <n v="5.15"/>
    <s v="No"/>
    <s v="No"/>
    <s v="No"/>
    <s v="No major surgery"/>
    <s v="No"/>
    <x v="0"/>
    <x v="2"/>
    <n v="1992"/>
    <s v="Oct"/>
    <n v="18"/>
    <d v="1992-10-18T00:00:00"/>
    <x v="1761"/>
    <x v="0"/>
    <s v="tier - 1"/>
    <x v="1"/>
    <m/>
  </r>
  <r>
    <s v="Id1770"/>
    <s v="Spannaus"/>
    <n v="16.47"/>
    <n v="11.72"/>
    <s v="No"/>
    <s v="No"/>
    <s v="No"/>
    <s v="No major surgery"/>
    <s v="No"/>
    <x v="3"/>
    <x v="0"/>
    <n v="2003"/>
    <s v="Nov"/>
    <n v="2"/>
    <d v="2003-11-02T00:00:00"/>
    <x v="1762"/>
    <x v="0"/>
    <s v="tier - 1"/>
    <x v="1"/>
    <m/>
  </r>
  <r>
    <s v="Id1771"/>
    <s v="Tarbiat"/>
    <n v="25.8"/>
    <n v="5.29"/>
    <s v="No"/>
    <s v="No"/>
    <s v="No"/>
    <s v="No major surgery"/>
    <s v="No"/>
    <x v="1"/>
    <x v="2"/>
    <n v="1971"/>
    <s v="Jun"/>
    <n v="8"/>
    <d v="1971-06-08T00:00:00"/>
    <x v="1763"/>
    <x v="2"/>
    <s v="tier - 1"/>
    <x v="1"/>
    <m/>
  </r>
  <r>
    <s v="Id1772"/>
    <s v="Pulkkinen"/>
    <n v="23.6"/>
    <n v="4.33"/>
    <s v="No"/>
    <s v="No"/>
    <s v="No"/>
    <s v="No major surgery"/>
    <s v="No"/>
    <x v="2"/>
    <x v="2"/>
    <n v="1990"/>
    <s v="Dec"/>
    <n v="29"/>
    <d v="1990-12-29T00:00:00"/>
    <x v="1764"/>
    <x v="2"/>
    <s v="tier - 2"/>
    <x v="2"/>
    <m/>
  </r>
  <r>
    <s v="Id1773"/>
    <s v="Trnovcova"/>
    <n v="32.11"/>
    <n v="6.24"/>
    <s v="No"/>
    <s v="No"/>
    <s v="Yes"/>
    <s v="One"/>
    <s v="No"/>
    <x v="0"/>
    <x v="1"/>
    <n v="1965"/>
    <s v="Jun"/>
    <n v="16"/>
    <d v="1965-06-16T00:00:00"/>
    <x v="1765"/>
    <x v="2"/>
    <s v="tier - 2"/>
    <x v="9"/>
    <m/>
  </r>
  <r>
    <s v="Id1774"/>
    <s v="Anthony"/>
    <n v="30.114999999999998"/>
    <n v="11.61"/>
    <s v="No"/>
    <s v="No"/>
    <s v="No"/>
    <s v="No major surgery"/>
    <s v="No"/>
    <x v="0"/>
    <x v="0"/>
    <n v="1968"/>
    <s v="Jul"/>
    <n v="12"/>
    <d v="1968-07-12T00:00:00"/>
    <x v="1766"/>
    <x v="2"/>
    <s v="tier - 1"/>
    <x v="14"/>
    <m/>
  </r>
  <r>
    <s v="Id1775"/>
    <s v="Hetrick"/>
    <n v="20.28"/>
    <n v="11.07"/>
    <s v="yes"/>
    <s v="No"/>
    <s v="No"/>
    <s v="No major surgery"/>
    <s v="No"/>
    <x v="2"/>
    <x v="0"/>
    <n v="1963"/>
    <s v="Nov"/>
    <n v="16"/>
    <d v="1963-11-16T00:00:00"/>
    <x v="1767"/>
    <x v="2"/>
    <s v="tier - 2"/>
    <x v="1"/>
    <m/>
  </r>
  <r>
    <s v="Id1776"/>
    <s v="Stern"/>
    <n v="20.234999999999999"/>
    <n v="5.19"/>
    <s v="No"/>
    <s v="No"/>
    <s v="Yes"/>
    <s v="One"/>
    <s v="No"/>
    <x v="2"/>
    <x v="2"/>
    <n v="2002"/>
    <s v="Aug"/>
    <n v="25"/>
    <d v="2002-08-25T00:00:00"/>
    <x v="1768"/>
    <x v="2"/>
    <s v="tier - 1"/>
    <x v="1"/>
    <m/>
  </r>
  <r>
    <s v="Id1777"/>
    <s v="Newman"/>
    <n v="25.27"/>
    <n v="5.7"/>
    <s v="yes"/>
    <s v="No"/>
    <s v="No"/>
    <s v="One"/>
    <s v="No"/>
    <x v="1"/>
    <x v="1"/>
    <n v="1970"/>
    <s v="Jul"/>
    <n v="26"/>
    <d v="1970-07-26T00:00:00"/>
    <x v="1769"/>
    <x v="2"/>
    <s v="tier - 3"/>
    <x v="1"/>
    <m/>
  </r>
  <r>
    <s v="Id1778"/>
    <s v="Reasoner"/>
    <n v="24.24"/>
    <n v="6.15"/>
    <s v="No"/>
    <s v="No"/>
    <s v="No"/>
    <s v="No major surgery"/>
    <s v="No"/>
    <x v="2"/>
    <x v="1"/>
    <n v="1990"/>
    <s v="Oct"/>
    <n v="25"/>
    <d v="1990-10-25T00:00:00"/>
    <x v="1770"/>
    <x v="2"/>
    <s v="tier - 3"/>
    <x v="0"/>
    <m/>
  </r>
  <r>
    <s v="Id1779"/>
    <s v="Mone"/>
    <n v="35.75"/>
    <n v="5.07"/>
    <s v="No"/>
    <s v="No"/>
    <s v="No"/>
    <s v="No major surgery"/>
    <s v="No"/>
    <x v="0"/>
    <x v="2"/>
    <n v="1994"/>
    <s v="Jul"/>
    <n v="1"/>
    <d v="1994-07-01T00:00:00"/>
    <x v="1771"/>
    <x v="2"/>
    <s v="tier - 3"/>
    <x v="0"/>
    <m/>
  </r>
  <r>
    <s v="Id1780"/>
    <s v="Powers"/>
    <n v="29.92"/>
    <n v="10.97"/>
    <s v="yes"/>
    <s v="No"/>
    <s v="No"/>
    <s v="One"/>
    <s v="No"/>
    <x v="0"/>
    <x v="0"/>
    <n v="2003"/>
    <s v="Jul"/>
    <n v="14"/>
    <d v="2003-07-14T00:00:00"/>
    <x v="1772"/>
    <x v="2"/>
    <s v="tier - 1"/>
    <x v="1"/>
    <m/>
  </r>
  <r>
    <s v="Id1781"/>
    <s v="Ulery"/>
    <n v="26.2"/>
    <n v="10.93"/>
    <s v="yes"/>
    <s v="No"/>
    <s v="No"/>
    <s v="One"/>
    <s v="No"/>
    <x v="1"/>
    <x v="0"/>
    <n v="1966"/>
    <s v="Jun"/>
    <n v="21"/>
    <d v="1966-06-21T00:00:00"/>
    <x v="1773"/>
    <x v="2"/>
    <s v="tier - 3"/>
    <x v="1"/>
    <m/>
  </r>
  <r>
    <s v="Id1782"/>
    <s v="Haines"/>
    <n v="26.695"/>
    <n v="4.21"/>
    <s v="yes"/>
    <s v="No"/>
    <s v="Yes"/>
    <s v="One"/>
    <s v="No"/>
    <x v="1"/>
    <x v="2"/>
    <n v="1979"/>
    <s v="Oct"/>
    <n v="10"/>
    <d v="1979-10-10T00:00:00"/>
    <x v="1774"/>
    <x v="2"/>
    <s v="tier - 2"/>
    <x v="1"/>
    <m/>
  </r>
  <r>
    <s v="Id1783"/>
    <s v="Airoldi"/>
    <n v="23.16"/>
    <n v="5.5"/>
    <s v="No"/>
    <s v="No"/>
    <s v="No"/>
    <s v="No major surgery"/>
    <s v="No"/>
    <x v="2"/>
    <x v="2"/>
    <n v="1963"/>
    <s v="Dec"/>
    <n v="8"/>
    <d v="1963-12-08T00:00:00"/>
    <x v="1775"/>
    <x v="2"/>
    <s v="tier - 2"/>
    <x v="1"/>
    <m/>
  </r>
  <r>
    <s v="Id1784"/>
    <s v="Mattis"/>
    <n v="32.585000000000001"/>
    <n v="4.93"/>
    <s v="yes"/>
    <s v="No"/>
    <s v="No"/>
    <s v="One"/>
    <s v="No"/>
    <x v="0"/>
    <x v="2"/>
    <n v="1976"/>
    <s v="Dec"/>
    <n v="12"/>
    <d v="1976-12-12T00:00:00"/>
    <x v="1776"/>
    <x v="2"/>
    <s v="tier - 2"/>
    <x v="1"/>
    <m/>
  </r>
  <r>
    <s v="Id1785"/>
    <s v="Cho"/>
    <n v="33.97"/>
    <n v="5.6"/>
    <s v="yes"/>
    <s v="No"/>
    <s v="No"/>
    <s v="No major surgery"/>
    <s v="No"/>
    <x v="0"/>
    <x v="2"/>
    <n v="1997"/>
    <s v="Aug"/>
    <n v="26"/>
    <d v="1997-08-26T00:00:00"/>
    <x v="1777"/>
    <x v="2"/>
    <s v="tier - 2"/>
    <x v="8"/>
    <m/>
  </r>
  <r>
    <s v="Id1786"/>
    <s v="Reumann"/>
    <n v="16.57"/>
    <n v="9.99"/>
    <s v="No"/>
    <s v="No"/>
    <s v="No"/>
    <s v="No major surgery"/>
    <s v="No"/>
    <x v="3"/>
    <x v="0"/>
    <n v="1979"/>
    <s v="Nov"/>
    <n v="12"/>
    <d v="1979-11-12T00:00:00"/>
    <x v="1778"/>
    <x v="2"/>
    <s v="tier - 3"/>
    <x v="1"/>
    <m/>
  </r>
  <r>
    <s v="Id1787"/>
    <s v="Cooper"/>
    <n v="17.55"/>
    <n v="5.93"/>
    <s v="No"/>
    <s v="No"/>
    <s v="Yes"/>
    <s v="One"/>
    <s v="No"/>
    <x v="3"/>
    <x v="1"/>
    <n v="1989"/>
    <s v="Dec"/>
    <n v="4"/>
    <d v="1989-12-04T00:00:00"/>
    <x v="1779"/>
    <x v="2"/>
    <s v="tier - 2"/>
    <x v="12"/>
    <m/>
  </r>
  <r>
    <s v="Id1788"/>
    <s v="Kennedy"/>
    <n v="29.41"/>
    <n v="6.29"/>
    <s v="yes"/>
    <s v="No"/>
    <s v="No"/>
    <s v="One"/>
    <s v="No"/>
    <x v="1"/>
    <x v="1"/>
    <n v="1977"/>
    <s v="Oct"/>
    <n v="17"/>
    <d v="1977-10-17T00:00:00"/>
    <x v="1780"/>
    <x v="2"/>
    <s v="tier - 2"/>
    <x v="0"/>
    <m/>
  </r>
  <r>
    <s v="Id1789"/>
    <s v="Cichon"/>
    <n v="17.91"/>
    <n v="5.65"/>
    <s v="No"/>
    <s v="No"/>
    <s v="No"/>
    <s v="One"/>
    <s v="No"/>
    <x v="3"/>
    <x v="2"/>
    <n v="2001"/>
    <s v="Sep"/>
    <n v="28"/>
    <d v="2001-09-28T00:00:00"/>
    <x v="1781"/>
    <x v="2"/>
    <s v="tier - 2"/>
    <x v="2"/>
    <m/>
  </r>
  <r>
    <s v="Id1790"/>
    <s v="Maroevic"/>
    <n v="31.57"/>
    <n v="6.15"/>
    <s v="No"/>
    <s v="No"/>
    <s v="No"/>
    <s v="One"/>
    <s v="No"/>
    <x v="0"/>
    <x v="1"/>
    <n v="1975"/>
    <s v="Jun"/>
    <n v="27"/>
    <d v="1975-06-27T00:00:00"/>
    <x v="1782"/>
    <x v="2"/>
    <s v="tier - 3"/>
    <x v="9"/>
    <m/>
  </r>
  <r>
    <s v="Id1791"/>
    <s v="Martin"/>
    <n v="33.18"/>
    <n v="5.22"/>
    <s v="No"/>
    <s v="yes"/>
    <s v="No"/>
    <s v="One"/>
    <s v="No"/>
    <x v="0"/>
    <x v="2"/>
    <n v="1965"/>
    <s v="Oct"/>
    <n v="17"/>
    <d v="1965-10-17T00:00:00"/>
    <x v="1783"/>
    <x v="2"/>
    <s v="tier - 2"/>
    <x v="1"/>
    <m/>
  </r>
  <r>
    <s v="Id1792"/>
    <s v="Schulz"/>
    <n v="37"/>
    <n v="11.66"/>
    <s v="No"/>
    <s v="No"/>
    <s v="No"/>
    <s v="No major surgery"/>
    <s v="No"/>
    <x v="0"/>
    <x v="0"/>
    <n v="1999"/>
    <s v="Oct"/>
    <n v="24"/>
    <d v="1999-10-24T00:00:00"/>
    <x v="1784"/>
    <x v="2"/>
    <s v="tier - 1"/>
    <x v="1"/>
    <m/>
  </r>
  <r>
    <s v="Id1793"/>
    <s v="Capriolo"/>
    <n v="18.905000000000001"/>
    <n v="4.91"/>
    <s v="yes"/>
    <s v="No"/>
    <s v="No"/>
    <s v="One"/>
    <s v="No"/>
    <x v="2"/>
    <x v="2"/>
    <n v="1993"/>
    <s v="Jul"/>
    <n v="12"/>
    <d v="1993-07-12T00:00:00"/>
    <x v="1785"/>
    <x v="2"/>
    <s v="tier - 1"/>
    <x v="1"/>
    <m/>
  </r>
  <r>
    <s v="Id1794"/>
    <s v="Borleis"/>
    <n v="20.03"/>
    <n v="9.25"/>
    <s v="yes"/>
    <s v="No"/>
    <s v="No"/>
    <s v="No major surgery"/>
    <s v="No"/>
    <x v="2"/>
    <x v="0"/>
    <n v="1963"/>
    <s v="Jul"/>
    <n v="4"/>
    <d v="1963-07-04T00:00:00"/>
    <x v="1786"/>
    <x v="2"/>
    <s v="tier - 2"/>
    <x v="14"/>
    <m/>
  </r>
  <r>
    <s v="Id1795"/>
    <s v="Kramer"/>
    <n v="16.7"/>
    <n v="11.48"/>
    <s v="No"/>
    <s v="No"/>
    <s v="No"/>
    <s v="No major surgery"/>
    <s v="No"/>
    <x v="3"/>
    <x v="0"/>
    <n v="1997"/>
    <s v="Jun"/>
    <n v="15"/>
    <d v="1997-06-15T00:00:00"/>
    <x v="1787"/>
    <x v="2"/>
    <s v="tier - 1"/>
    <x v="0"/>
    <m/>
  </r>
  <r>
    <s v="Id1796"/>
    <s v="Conrad"/>
    <n v="39.82"/>
    <n v="6.06"/>
    <s v="No"/>
    <s v="No"/>
    <s v="No"/>
    <s v="No major surgery"/>
    <s v="No"/>
    <x v="0"/>
    <x v="1"/>
    <n v="2004"/>
    <s v="Sep"/>
    <n v="10"/>
    <d v="2004-09-10T00:00:00"/>
    <x v="1788"/>
    <x v="2"/>
    <s v="tier - 3"/>
    <x v="0"/>
    <m/>
  </r>
  <r>
    <s v="Id1797"/>
    <s v="Karakoyunlu"/>
    <n v="22.04"/>
    <n v="5.86"/>
    <s v="No"/>
    <s v="No"/>
    <s v="No"/>
    <s v="One"/>
    <s v="No"/>
    <x v="2"/>
    <x v="1"/>
    <n v="1995"/>
    <s v="Aug"/>
    <n v="3"/>
    <d v="1995-08-03T00:00:00"/>
    <x v="1789"/>
    <x v="2"/>
    <s v="tier - 1"/>
    <x v="0"/>
    <m/>
  </r>
  <r>
    <s v="Id1798"/>
    <s v="Desrosiers"/>
    <n v="28.27"/>
    <n v="5.33"/>
    <s v="No"/>
    <s v="No"/>
    <s v="No"/>
    <s v="No major surgery"/>
    <s v="No"/>
    <x v="1"/>
    <x v="2"/>
    <n v="1992"/>
    <s v="Dec"/>
    <n v="25"/>
    <d v="1992-12-25T00:00:00"/>
    <x v="1790"/>
    <x v="2"/>
    <s v="tier - 3"/>
    <x v="2"/>
    <m/>
  </r>
  <r>
    <s v="Id1799"/>
    <s v="O'Mara"/>
    <n v="18.5"/>
    <n v="5.33"/>
    <s v="No"/>
    <s v="No"/>
    <s v="No"/>
    <s v="No major surgery"/>
    <s v="No"/>
    <x v="2"/>
    <x v="2"/>
    <n v="1995"/>
    <s v="Jul"/>
    <n v="4"/>
    <d v="1995-07-04T00:00:00"/>
    <x v="1791"/>
    <x v="2"/>
    <s v="tier - 3"/>
    <x v="1"/>
    <m/>
  </r>
  <r>
    <s v="Id1800"/>
    <s v="Shabot Marcos"/>
    <n v="38.6"/>
    <n v="6.02"/>
    <s v="No"/>
    <s v="No"/>
    <s v="No"/>
    <s v="One"/>
    <s v="No"/>
    <x v="0"/>
    <x v="1"/>
    <n v="1999"/>
    <s v="Dec"/>
    <n v="15"/>
    <d v="1999-12-15T00:00:00"/>
    <x v="1792"/>
    <x v="2"/>
    <s v="tier - 2"/>
    <x v="0"/>
    <m/>
  </r>
  <r>
    <s v="Id1801"/>
    <s v="Comment"/>
    <n v="43.12"/>
    <n v="6.25"/>
    <s v="No"/>
    <s v="No"/>
    <s v="No"/>
    <s v="One"/>
    <s v="No"/>
    <x v="0"/>
    <x v="1"/>
    <n v="1964"/>
    <s v="Sep"/>
    <n v="26"/>
    <d v="1964-09-26T00:00:00"/>
    <x v="1793"/>
    <x v="2"/>
    <s v="tier - 2"/>
    <x v="1"/>
    <m/>
  </r>
  <r>
    <s v="Id1802"/>
    <s v="Moss"/>
    <n v="30.5"/>
    <n v="4.8099999999999996"/>
    <s v="No"/>
    <s v="No"/>
    <s v="No"/>
    <s v="One"/>
    <s v="No"/>
    <x v="0"/>
    <x v="2"/>
    <n v="1986"/>
    <s v="Aug"/>
    <n v="12"/>
    <d v="1986-08-12T00:00:00"/>
    <x v="1794"/>
    <x v="2"/>
    <s v="tier - 3"/>
    <x v="2"/>
    <m/>
  </r>
  <r>
    <s v="Id1803"/>
    <s v="Guzman"/>
    <n v="27.61"/>
    <n v="4.5999999999999996"/>
    <s v="No"/>
    <s v="No"/>
    <s v="No"/>
    <s v="One"/>
    <s v="No"/>
    <x v="1"/>
    <x v="2"/>
    <n v="1998"/>
    <s v="Sep"/>
    <n v="23"/>
    <d v="1998-09-23T00:00:00"/>
    <x v="1795"/>
    <x v="2"/>
    <s v="tier - 1"/>
    <x v="4"/>
    <m/>
  </r>
  <r>
    <s v="Id1804"/>
    <s v="Cox"/>
    <n v="27.1"/>
    <n v="5.08"/>
    <s v="No"/>
    <s v="No"/>
    <s v="No"/>
    <s v="One"/>
    <s v="No"/>
    <x v="1"/>
    <x v="2"/>
    <n v="1970"/>
    <s v="Oct"/>
    <n v="17"/>
    <d v="1970-10-17T00:00:00"/>
    <x v="1796"/>
    <x v="2"/>
    <s v="tier - 3"/>
    <x v="1"/>
    <m/>
  </r>
  <r>
    <s v="Id1805"/>
    <s v="Clash"/>
    <n v="35.93"/>
    <n v="5.43"/>
    <s v="No"/>
    <s v="yes"/>
    <s v="No"/>
    <s v="One"/>
    <s v="No"/>
    <x v="0"/>
    <x v="2"/>
    <n v="1967"/>
    <s v="Aug"/>
    <n v="30"/>
    <d v="1967-08-30T00:00:00"/>
    <x v="1797"/>
    <x v="2"/>
    <s v="tier - 1"/>
    <x v="9"/>
    <m/>
  </r>
  <r>
    <s v="Id1806"/>
    <s v="Blankenship"/>
    <n v="32.68"/>
    <n v="5.44"/>
    <s v="No"/>
    <s v="No"/>
    <s v="No"/>
    <s v="No major surgery"/>
    <s v="No"/>
    <x v="0"/>
    <x v="2"/>
    <n v="1992"/>
    <s v="Dec"/>
    <n v="27"/>
    <d v="1992-12-27T00:00:00"/>
    <x v="1798"/>
    <x v="2"/>
    <s v="tier - 2"/>
    <x v="1"/>
    <m/>
  </r>
  <r>
    <s v="Id1807"/>
    <s v="Lloyd"/>
    <n v="20.74"/>
    <n v="11.69"/>
    <s v="yes"/>
    <s v="No"/>
    <s v="No"/>
    <s v="One"/>
    <s v="No"/>
    <x v="2"/>
    <x v="0"/>
    <n v="1979"/>
    <s v="Nov"/>
    <n v="19"/>
    <d v="1979-11-19T00:00:00"/>
    <x v="1799"/>
    <x v="2"/>
    <s v="tier - 1"/>
    <x v="0"/>
    <m/>
  </r>
  <r>
    <s v="Id1808"/>
    <s v="Kong"/>
    <n v="15.57"/>
    <n v="6.07"/>
    <s v="No"/>
    <s v="No"/>
    <s v="No"/>
    <s v="No major surgery"/>
    <s v="No"/>
    <x v="3"/>
    <x v="1"/>
    <n v="1995"/>
    <s v="Nov"/>
    <n v="28"/>
    <d v="1995-11-28T00:00:00"/>
    <x v="1800"/>
    <x v="2"/>
    <s v="tier - 1"/>
    <x v="1"/>
    <m/>
  </r>
  <r>
    <s v="Id1809"/>
    <s v="Benson"/>
    <n v="23.844999999999999"/>
    <n v="4.3600000000000003"/>
    <s v="No"/>
    <s v="No"/>
    <s v="No"/>
    <s v="No major surgery"/>
    <s v="No"/>
    <x v="2"/>
    <x v="2"/>
    <n v="1979"/>
    <s v="Oct"/>
    <n v="15"/>
    <d v="1979-10-15T00:00:00"/>
    <x v="1801"/>
    <x v="2"/>
    <s v="tier - 2"/>
    <x v="0"/>
    <m/>
  </r>
  <r>
    <s v="Id1810"/>
    <s v="Huntington"/>
    <n v="22.895"/>
    <n v="5.24"/>
    <s v="No"/>
    <s v="No"/>
    <s v="No"/>
    <s v="One"/>
    <s v="No"/>
    <x v="2"/>
    <x v="2"/>
    <n v="1962"/>
    <s v="Dec"/>
    <n v="18"/>
    <d v="1962-12-18T00:00:00"/>
    <x v="1802"/>
    <x v="2"/>
    <s v="tier - 1"/>
    <x v="9"/>
    <m/>
  </r>
  <r>
    <s v="Id1811"/>
    <s v="Kendall"/>
    <n v="21.945"/>
    <n v="5.37"/>
    <s v="No"/>
    <s v="No"/>
    <s v="No"/>
    <s v="One"/>
    <s v="No"/>
    <x v="2"/>
    <x v="2"/>
    <n v="2003"/>
    <s v="Jul"/>
    <n v="24"/>
    <d v="2003-07-24T00:00:00"/>
    <x v="1803"/>
    <x v="2"/>
    <s v="tier - 3"/>
    <x v="1"/>
    <m/>
  </r>
  <r>
    <s v="Id1812"/>
    <s v="Gast"/>
    <n v="19.47"/>
    <n v="6.6"/>
    <s v="yes"/>
    <s v="No"/>
    <s v="No"/>
    <s v="No major surgery"/>
    <s v="No"/>
    <x v="2"/>
    <x v="0"/>
    <n v="1963"/>
    <s v="Dec"/>
    <n v="6"/>
    <d v="1963-12-06T00:00:00"/>
    <x v="1804"/>
    <x v="2"/>
    <s v="tier - 1"/>
    <x v="14"/>
    <m/>
  </r>
  <r>
    <s v="Id1813"/>
    <s v="Scanlin"/>
    <n v="15.61"/>
    <n v="5.77"/>
    <s v="No"/>
    <s v="No"/>
    <s v="No"/>
    <s v="No major surgery"/>
    <s v="No"/>
    <x v="3"/>
    <x v="1"/>
    <n v="1995"/>
    <s v="Sep"/>
    <n v="27"/>
    <d v="1995-09-27T00:00:00"/>
    <x v="1805"/>
    <x v="2"/>
    <s v="tier - 2"/>
    <x v="8"/>
    <m/>
  </r>
  <r>
    <s v="Id1814"/>
    <s v="Philbrook"/>
    <n v="28.6"/>
    <n v="6.08"/>
    <s v="No"/>
    <s v="No"/>
    <s v="Yes"/>
    <s v="One"/>
    <s v="No"/>
    <x v="1"/>
    <x v="1"/>
    <n v="1969"/>
    <s v="Aug"/>
    <n v="3"/>
    <d v="1969-08-03T00:00:00"/>
    <x v="1806"/>
    <x v="2"/>
    <s v="tier - 3"/>
    <x v="1"/>
    <m/>
  </r>
  <r>
    <s v="Id1815"/>
    <s v="Cowan"/>
    <n v="46.53"/>
    <n v="4.16"/>
    <s v="No"/>
    <s v="No"/>
    <s v="No"/>
    <s v="No major surgery"/>
    <s v="No"/>
    <x v="0"/>
    <x v="2"/>
    <n v="1963"/>
    <s v="Oct"/>
    <n v="20"/>
    <d v="1963-10-20T00:00:00"/>
    <x v="1807"/>
    <x v="2"/>
    <s v="tier - 1"/>
    <x v="14"/>
    <m/>
  </r>
  <r>
    <s v="Id1816"/>
    <s v="Sousa"/>
    <n v="34.99"/>
    <n v="5.0999999999999996"/>
    <s v="No"/>
    <s v="No"/>
    <s v="Yes"/>
    <s v="One"/>
    <s v="No"/>
    <x v="0"/>
    <x v="2"/>
    <n v="1998"/>
    <s v="Aug"/>
    <n v="6"/>
    <d v="1998-08-06T00:00:00"/>
    <x v="1808"/>
    <x v="2"/>
    <s v="tier - 3"/>
    <x v="2"/>
    <m/>
  </r>
  <r>
    <s v="Id1817"/>
    <s v="Stanton"/>
    <n v="17.05"/>
    <n v="5.3"/>
    <s v="No"/>
    <s v="No"/>
    <s v="Yes"/>
    <s v="One"/>
    <s v="No"/>
    <x v="3"/>
    <x v="2"/>
    <n v="1992"/>
    <s v="Nov"/>
    <n v="30"/>
    <d v="1992-11-30T00:00:00"/>
    <x v="1809"/>
    <x v="2"/>
    <s v="tier - 1"/>
    <x v="0"/>
    <m/>
  </r>
  <r>
    <s v="Id1818"/>
    <s v="Mollak"/>
    <n v="37.18"/>
    <n v="4.9000000000000004"/>
    <s v="No"/>
    <s v="No"/>
    <s v="No"/>
    <s v="No major surgery"/>
    <s v="No"/>
    <x v="0"/>
    <x v="2"/>
    <n v="1988"/>
    <s v="Oct"/>
    <n v="24"/>
    <d v="1988-10-24T00:00:00"/>
    <x v="1810"/>
    <x v="2"/>
    <s v="tier - 3"/>
    <x v="0"/>
    <m/>
  </r>
  <r>
    <s v="Id1819"/>
    <s v="Bell"/>
    <n v="35.200000000000003"/>
    <n v="5.55"/>
    <s v="No"/>
    <s v="No"/>
    <s v="No"/>
    <s v="No major surgery"/>
    <s v="No"/>
    <x v="0"/>
    <x v="2"/>
    <n v="1983"/>
    <s v="Dec"/>
    <n v="19"/>
    <d v="1983-12-19T00:00:00"/>
    <x v="1811"/>
    <x v="2"/>
    <s v="tier - 3"/>
    <x v="2"/>
    <m/>
  </r>
  <r>
    <s v="Id1820"/>
    <s v="Weston"/>
    <n v="37.335000000000001"/>
    <n v="4.95"/>
    <s v="No"/>
    <s v="No"/>
    <s v="No"/>
    <s v="No major surgery"/>
    <s v="No"/>
    <x v="0"/>
    <x v="2"/>
    <n v="1989"/>
    <s v="Jun"/>
    <n v="5"/>
    <d v="1989-06-05T00:00:00"/>
    <x v="1812"/>
    <x v="2"/>
    <s v="tier - 3"/>
    <x v="2"/>
    <m/>
  </r>
  <r>
    <s v="Id1821"/>
    <s v="Rabuzzi"/>
    <n v="27.265000000000001"/>
    <n v="6.46"/>
    <s v="yes"/>
    <s v="No"/>
    <s v="No"/>
    <s v="No major surgery"/>
    <s v="No"/>
    <x v="1"/>
    <x v="0"/>
    <n v="1993"/>
    <s v="Sep"/>
    <n v="28"/>
    <d v="1993-09-28T00:00:00"/>
    <x v="1813"/>
    <x v="2"/>
    <s v="tier - 2"/>
    <x v="0"/>
    <m/>
  </r>
  <r>
    <s v="Id1822"/>
    <s v="Hendrix"/>
    <n v="30.8"/>
    <n v="4.9000000000000004"/>
    <s v="yes"/>
    <s v="No"/>
    <s v="No"/>
    <s v="No major surgery"/>
    <s v="No"/>
    <x v="0"/>
    <x v="2"/>
    <n v="1979"/>
    <s v="Jul"/>
    <n v="2"/>
    <d v="1979-07-02T00:00:00"/>
    <x v="1814"/>
    <x v="2"/>
    <s v="tier - 1"/>
    <x v="8"/>
    <m/>
  </r>
  <r>
    <s v="Id1823"/>
    <s v="Van Nielen"/>
    <n v="30.21"/>
    <n v="5.21"/>
    <s v="No"/>
    <s v="No"/>
    <s v="No"/>
    <s v="One"/>
    <s v="No"/>
    <x v="0"/>
    <x v="2"/>
    <n v="1991"/>
    <s v="Sep"/>
    <n v="16"/>
    <d v="1991-09-16T00:00:00"/>
    <x v="1815"/>
    <x v="2"/>
    <s v="tier - 3"/>
    <x v="2"/>
    <m/>
  </r>
  <r>
    <s v="Id1824"/>
    <s v="Blanton"/>
    <n v="35.340000000000003"/>
    <n v="4.13"/>
    <s v="No"/>
    <s v="yes"/>
    <s v="No"/>
    <s v="One"/>
    <s v="No"/>
    <x v="0"/>
    <x v="2"/>
    <n v="1985"/>
    <s v="Dec"/>
    <n v="28"/>
    <d v="1985-12-28T00:00:00"/>
    <x v="1816"/>
    <x v="2"/>
    <s v="tier - 3"/>
    <x v="0"/>
    <m/>
  </r>
  <r>
    <s v="Id1825"/>
    <s v="Schout"/>
    <n v="26.695"/>
    <n v="5.28"/>
    <s v="No"/>
    <s v="No"/>
    <s v="No"/>
    <s v="No major surgery"/>
    <s v="No"/>
    <x v="1"/>
    <x v="2"/>
    <n v="1967"/>
    <s v="Jul"/>
    <n v="29"/>
    <d v="1967-07-29T00:00:00"/>
    <x v="1817"/>
    <x v="2"/>
    <s v="tier - 1"/>
    <x v="1"/>
    <m/>
  </r>
  <r>
    <s v="Id1826"/>
    <s v="Schmaltz"/>
    <n v="29.355"/>
    <n v="4.68"/>
    <s v="yes"/>
    <s v="No"/>
    <s v="No"/>
    <s v="No major surgery"/>
    <s v="No"/>
    <x v="1"/>
    <x v="2"/>
    <n v="1966"/>
    <s v="Nov"/>
    <n v="15"/>
    <d v="1966-11-15T00:00:00"/>
    <x v="1818"/>
    <x v="2"/>
    <s v="tier - 1"/>
    <x v="1"/>
    <m/>
  </r>
  <r>
    <s v="Id1827"/>
    <s v="Eagen"/>
    <n v="29.59"/>
    <n v="4.0599999999999996"/>
    <s v="No"/>
    <s v="No"/>
    <s v="No"/>
    <s v="No major surgery"/>
    <s v="No"/>
    <x v="1"/>
    <x v="2"/>
    <n v="1991"/>
    <s v="Aug"/>
    <n v="24"/>
    <d v="1991-08-24T00:00:00"/>
    <x v="1819"/>
    <x v="2"/>
    <s v="tier - 3"/>
    <x v="0"/>
    <m/>
  </r>
  <r>
    <s v="Id1828"/>
    <s v="Rotramel"/>
    <n v="31.35"/>
    <n v="4.2"/>
    <s v="No"/>
    <s v="yes"/>
    <s v="No"/>
    <s v="One"/>
    <s v="No"/>
    <x v="0"/>
    <x v="2"/>
    <n v="1987"/>
    <s v="Jun"/>
    <n v="30"/>
    <d v="1987-06-30T00:00:00"/>
    <x v="1820"/>
    <x v="2"/>
    <s v="tier - 3"/>
    <x v="0"/>
    <m/>
  </r>
  <r>
    <s v="Id1829"/>
    <s v="Prevost"/>
    <n v="20.52"/>
    <n v="4.83"/>
    <s v="No"/>
    <s v="No"/>
    <s v="No"/>
    <s v="No major surgery"/>
    <s v="No"/>
    <x v="2"/>
    <x v="2"/>
    <n v="1993"/>
    <s v="Sep"/>
    <n v="6"/>
    <d v="1993-09-06T00:00:00"/>
    <x v="1821"/>
    <x v="2"/>
    <s v="tier - 3"/>
    <x v="1"/>
    <m/>
  </r>
  <r>
    <s v="Id1830"/>
    <s v="Boyd"/>
    <n v="42.9"/>
    <n v="4.87"/>
    <s v="yes"/>
    <s v="No"/>
    <s v="No"/>
    <s v="One"/>
    <s v="No"/>
    <x v="0"/>
    <x v="2"/>
    <n v="1982"/>
    <s v="Dec"/>
    <n v="15"/>
    <d v="1982-12-15T00:00:00"/>
    <x v="1822"/>
    <x v="2"/>
    <s v="tier - 1"/>
    <x v="0"/>
    <m/>
  </r>
  <r>
    <s v="Id1831"/>
    <s v="Dawes"/>
    <n v="24.6"/>
    <n v="5.86"/>
    <s v="No"/>
    <s v="No"/>
    <s v="Yes"/>
    <s v="One"/>
    <s v="No"/>
    <x v="2"/>
    <x v="1"/>
    <n v="1987"/>
    <s v="Nov"/>
    <n v="30"/>
    <d v="1987-11-30T00:00:00"/>
    <x v="1823"/>
    <x v="2"/>
    <s v="tier - 3"/>
    <x v="4"/>
    <m/>
  </r>
  <r>
    <s v="Id1832"/>
    <s v="Jennings"/>
    <n v="28.405000000000001"/>
    <n v="4.12"/>
    <s v="No"/>
    <s v="No"/>
    <s v="No"/>
    <s v="One"/>
    <s v="No"/>
    <x v="1"/>
    <x v="2"/>
    <n v="1980"/>
    <s v="Nov"/>
    <n v="8"/>
    <d v="1980-11-08T00:00:00"/>
    <x v="1824"/>
    <x v="2"/>
    <s v="tier - 1"/>
    <x v="0"/>
    <m/>
  </r>
  <r>
    <s v="Id1833"/>
    <s v="Nyambaso"/>
    <n v="34.674999999999997"/>
    <n v="5.71"/>
    <s v="yes"/>
    <s v="No"/>
    <s v="No"/>
    <s v="One"/>
    <s v="No"/>
    <x v="0"/>
    <x v="1"/>
    <n v="1992"/>
    <s v="Aug"/>
    <n v="19"/>
    <d v="1992-08-19T00:00:00"/>
    <x v="1825"/>
    <x v="2"/>
    <s v="tier - 2"/>
    <x v="0"/>
    <m/>
  </r>
  <r>
    <s v="Id1834"/>
    <s v="Shaffer"/>
    <n v="18.850000000000001"/>
    <n v="6.03"/>
    <s v="No"/>
    <s v="No"/>
    <s v="No"/>
    <s v="One"/>
    <s v="No"/>
    <x v="2"/>
    <x v="1"/>
    <n v="1985"/>
    <s v="Sep"/>
    <n v="17"/>
    <d v="1985-09-17T00:00:00"/>
    <x v="1826"/>
    <x v="2"/>
    <s v="tier - 1"/>
    <x v="0"/>
    <m/>
  </r>
  <r>
    <s v="Id1835"/>
    <s v="Corkum"/>
    <n v="34.130000000000003"/>
    <n v="5.65"/>
    <s v="No"/>
    <s v="No"/>
    <s v="Yes"/>
    <s v="One"/>
    <s v="No"/>
    <x v="0"/>
    <x v="2"/>
    <n v="1963"/>
    <s v="Jul"/>
    <n v="14"/>
    <d v="1963-07-14T00:00:00"/>
    <x v="1827"/>
    <x v="2"/>
    <s v="tier - 3"/>
    <x v="1"/>
    <m/>
  </r>
  <r>
    <s v="Id1836"/>
    <s v="Pedersen"/>
    <n v="17.34"/>
    <n v="5.05"/>
    <s v="No"/>
    <s v="No"/>
    <s v="No"/>
    <s v="No major surgery"/>
    <s v="No"/>
    <x v="3"/>
    <x v="2"/>
    <n v="1978"/>
    <s v="Sep"/>
    <n v="24"/>
    <d v="1978-09-24T00:00:00"/>
    <x v="1828"/>
    <x v="2"/>
    <s v="tier - 1"/>
    <x v="8"/>
    <m/>
  </r>
  <r>
    <s v="Id1837"/>
    <s v="Melo"/>
    <n v="17.440000000000001"/>
    <n v="6.26"/>
    <s v="No"/>
    <s v="No"/>
    <s v="No"/>
    <s v="No major surgery"/>
    <s v="No"/>
    <x v="3"/>
    <x v="1"/>
    <n v="1994"/>
    <s v="Aug"/>
    <n v="27"/>
    <d v="1994-08-27T00:00:00"/>
    <x v="1829"/>
    <x v="2"/>
    <s v="tier - 2"/>
    <x v="1"/>
    <m/>
  </r>
  <r>
    <s v="Id1838"/>
    <s v="Sakamoto"/>
    <n v="33.659999999999997"/>
    <n v="4.08"/>
    <s v="yes"/>
    <s v="No"/>
    <s v="Yes"/>
    <s v="One"/>
    <s v="No"/>
    <x v="0"/>
    <x v="2"/>
    <n v="1990"/>
    <s v="Aug"/>
    <n v="8"/>
    <d v="1990-08-08T00:00:00"/>
    <x v="1830"/>
    <x v="2"/>
    <s v="tier - 2"/>
    <x v="0"/>
    <m/>
  </r>
  <r>
    <s v="Id1839"/>
    <s v="McMahon"/>
    <n v="21.375"/>
    <n v="6.19"/>
    <s v="yes"/>
    <s v="No"/>
    <s v="No"/>
    <s v="One"/>
    <s v="No"/>
    <x v="2"/>
    <x v="1"/>
    <n v="1972"/>
    <s v="Jun"/>
    <n v="14"/>
    <d v="1972-06-14T00:00:00"/>
    <x v="1831"/>
    <x v="2"/>
    <s v="tier - 3"/>
    <x v="0"/>
    <m/>
  </r>
  <r>
    <s v="Id1840"/>
    <s v="Harris"/>
    <n v="27.14"/>
    <n v="6.01"/>
    <s v="No"/>
    <s v="No"/>
    <s v="No"/>
    <s v="One"/>
    <s v="No"/>
    <x v="1"/>
    <x v="1"/>
    <n v="1979"/>
    <s v="Oct"/>
    <n v="30"/>
    <d v="1979-10-30T00:00:00"/>
    <x v="1832"/>
    <x v="2"/>
    <s v="tier - 1"/>
    <x v="8"/>
    <m/>
  </r>
  <r>
    <s v="Id1841"/>
    <s v="Lombardo"/>
    <n v="35.78"/>
    <n v="6.07"/>
    <s v="No"/>
    <s v="yes"/>
    <s v="No"/>
    <s v="One"/>
    <s v="No"/>
    <x v="0"/>
    <x v="1"/>
    <n v="1997"/>
    <s v="Oct"/>
    <n v="18"/>
    <d v="1997-10-18T00:00:00"/>
    <x v="1833"/>
    <x v="2"/>
    <s v="tier - 3"/>
    <x v="2"/>
    <m/>
  </r>
  <r>
    <s v="Id1842"/>
    <s v="Bode"/>
    <n v="34.96"/>
    <n v="5.63"/>
    <s v="No"/>
    <s v="No"/>
    <s v="No"/>
    <s v="No major surgery"/>
    <s v="No"/>
    <x v="0"/>
    <x v="2"/>
    <n v="1980"/>
    <s v="Oct"/>
    <n v="9"/>
    <d v="1980-10-09T00:00:00"/>
    <x v="1834"/>
    <x v="2"/>
    <s v="tier - 2"/>
    <x v="8"/>
    <m/>
  </r>
  <r>
    <s v="Id1843"/>
    <s v="Johnson"/>
    <n v="38.39"/>
    <n v="6.05"/>
    <s v="No"/>
    <s v="No"/>
    <s v="No"/>
    <s v="No major surgery"/>
    <s v="No"/>
    <x v="0"/>
    <x v="1"/>
    <n v="1966"/>
    <s v="Aug"/>
    <n v="10"/>
    <d v="1966-08-10T00:00:00"/>
    <x v="1835"/>
    <x v="2"/>
    <s v="tier - 3"/>
    <x v="14"/>
    <m/>
  </r>
  <r>
    <s v="Id1844"/>
    <s v="Norcross"/>
    <n v="33.82"/>
    <n v="4.6500000000000004"/>
    <s v="No"/>
    <s v="No"/>
    <s v="No"/>
    <s v="No major surgery"/>
    <s v="No"/>
    <x v="0"/>
    <x v="2"/>
    <n v="1988"/>
    <s v="Jul"/>
    <n v="25"/>
    <d v="1988-07-25T00:00:00"/>
    <x v="1836"/>
    <x v="0"/>
    <s v="tier - 1"/>
    <x v="1"/>
    <m/>
  </r>
  <r>
    <s v="Id1845"/>
    <s v="Lazrus"/>
    <n v="27.835000000000001"/>
    <n v="5.37"/>
    <s v="No"/>
    <s v="No"/>
    <s v="No"/>
    <s v="No major surgery"/>
    <s v="No"/>
    <x v="1"/>
    <x v="2"/>
    <n v="1983"/>
    <s v="Oct"/>
    <n v="6"/>
    <d v="1983-10-06T00:00:00"/>
    <x v="1837"/>
    <x v="0"/>
    <s v="tier - 1"/>
    <x v="5"/>
    <m/>
  </r>
  <r>
    <s v="Id1846"/>
    <s v="Tsegay"/>
    <n v="33"/>
    <n v="5.39"/>
    <s v="No"/>
    <s v="No"/>
    <s v="No"/>
    <s v="No major surgery"/>
    <s v="No"/>
    <x v="0"/>
    <x v="2"/>
    <n v="2002"/>
    <s v="Jul"/>
    <n v="9"/>
    <d v="2002-07-09T00:00:00"/>
    <x v="1838"/>
    <x v="1"/>
    <s v="tier - 3"/>
    <x v="2"/>
    <m/>
  </r>
  <r>
    <s v="Id1847"/>
    <s v="Schneider"/>
    <n v="26.885000000000002"/>
    <n v="5.86"/>
    <s v="No"/>
    <s v="No"/>
    <s v="No"/>
    <s v="No major surgery"/>
    <s v="No"/>
    <x v="1"/>
    <x v="1"/>
    <n v="1994"/>
    <s v="Jun"/>
    <n v="8"/>
    <d v="1994-06-08T00:00:00"/>
    <x v="1839"/>
    <x v="0"/>
    <s v="tier - 1"/>
    <x v="2"/>
    <m/>
  </r>
  <r>
    <s v="Id1848"/>
    <s v="Loreto"/>
    <n v="29.26"/>
    <n v="4.4400000000000004"/>
    <s v="No"/>
    <s v="No"/>
    <s v="No"/>
    <s v="No major surgery"/>
    <s v="No"/>
    <x v="1"/>
    <x v="2"/>
    <n v="1987"/>
    <s v="Oct"/>
    <n v="17"/>
    <d v="1987-10-17T00:00:00"/>
    <x v="1840"/>
    <x v="0"/>
    <s v="tier - 3"/>
    <x v="1"/>
    <m/>
  </r>
  <r>
    <s v="Id1849"/>
    <s v="Callahan"/>
    <n v="26.98"/>
    <n v="4.41"/>
    <s v="No"/>
    <s v="No"/>
    <s v="No"/>
    <s v="No major surgery"/>
    <s v="No"/>
    <x v="1"/>
    <x v="2"/>
    <n v="1966"/>
    <s v="Aug"/>
    <n v="22"/>
    <d v="1966-08-22T00:00:00"/>
    <x v="1841"/>
    <x v="0"/>
    <s v="tier - 3"/>
    <x v="1"/>
    <m/>
  </r>
  <r>
    <s v="Id1850"/>
    <s v="Timko"/>
    <n v="32.11"/>
    <n v="5.19"/>
    <s v="No"/>
    <s v="No"/>
    <s v="Yes"/>
    <s v="One"/>
    <s v="No"/>
    <x v="0"/>
    <x v="2"/>
    <n v="1993"/>
    <s v="Sep"/>
    <n v="7"/>
    <d v="1993-09-07T00:00:00"/>
    <x v="1842"/>
    <x v="1"/>
    <s v="tier - 3"/>
    <x v="5"/>
    <m/>
  </r>
  <r>
    <s v="Id1851"/>
    <s v="Achatz"/>
    <n v="31.73"/>
    <n v="5.16"/>
    <s v="No"/>
    <s v="No"/>
    <s v="Yes"/>
    <s v="One"/>
    <s v="No"/>
    <x v="0"/>
    <x v="2"/>
    <n v="1985"/>
    <s v="Sep"/>
    <n v="17"/>
    <d v="1985-09-17T00:00:00"/>
    <x v="1843"/>
    <x v="1"/>
    <s v="tier - 1"/>
    <x v="8"/>
    <m/>
  </r>
  <r>
    <s v="Id1852"/>
    <s v="Horwitz"/>
    <n v="22.515000000000001"/>
    <n v="4.24"/>
    <s v="No"/>
    <s v="No"/>
    <s v="No"/>
    <s v="No major surgery"/>
    <s v="No"/>
    <x v="2"/>
    <x v="2"/>
    <n v="1962"/>
    <s v="Jul"/>
    <n v="2"/>
    <d v="1962-07-02T00:00:00"/>
    <x v="1844"/>
    <x v="1"/>
    <s v="tier - 2"/>
    <x v="14"/>
    <m/>
  </r>
  <r>
    <s v="Id1853"/>
    <s v="Gordyan"/>
    <n v="25.9"/>
    <n v="5.45"/>
    <s v="No"/>
    <s v="No"/>
    <s v="No"/>
    <s v="One"/>
    <s v="No"/>
    <x v="1"/>
    <x v="2"/>
    <n v="1985"/>
    <s v="Jul"/>
    <n v="12"/>
    <d v="1985-07-12T00:00:00"/>
    <x v="1845"/>
    <x v="1"/>
    <s v="tier - 2"/>
    <x v="2"/>
    <m/>
  </r>
  <r>
    <s v="Id1854"/>
    <s v="Hetherington"/>
    <n v="27.72"/>
    <n v="5.03"/>
    <s v="yes"/>
    <s v="No"/>
    <s v="No"/>
    <s v="One"/>
    <s v="No"/>
    <x v="1"/>
    <x v="2"/>
    <n v="1962"/>
    <s v="Oct"/>
    <n v="18"/>
    <d v="1962-10-18T00:00:00"/>
    <x v="1846"/>
    <x v="0"/>
    <s v="tier - 1"/>
    <x v="1"/>
    <m/>
  </r>
  <r>
    <s v="Id1855"/>
    <s v="Thompson"/>
    <n v="31.5"/>
    <n v="9.6199999999999992"/>
    <s v="yes"/>
    <s v="No"/>
    <s v="No"/>
    <s v="One"/>
    <s v="No"/>
    <x v="0"/>
    <x v="0"/>
    <n v="1969"/>
    <s v="Oct"/>
    <n v="13"/>
    <d v="1969-10-13T00:00:00"/>
    <x v="1847"/>
    <x v="0"/>
    <s v="tier - 2"/>
    <x v="0"/>
    <m/>
  </r>
  <r>
    <s v="Id1856"/>
    <s v="Battoo"/>
    <n v="29.7"/>
    <n v="6.77"/>
    <s v="yes"/>
    <s v="No"/>
    <s v="No"/>
    <s v="One"/>
    <s v="No"/>
    <x v="1"/>
    <x v="0"/>
    <n v="1966"/>
    <s v="Jul"/>
    <n v="9"/>
    <d v="1966-07-09T00:00:00"/>
    <x v="1848"/>
    <x v="1"/>
    <s v="tier - 2"/>
    <x v="1"/>
    <m/>
  </r>
  <r>
    <s v="Id1857"/>
    <s v="Barker"/>
    <n v="21.26"/>
    <n v="5.36"/>
    <s v="yes"/>
    <s v="No"/>
    <s v="No"/>
    <s v="One"/>
    <s v="No"/>
    <x v="2"/>
    <x v="2"/>
    <n v="1967"/>
    <s v="Dec"/>
    <n v="17"/>
    <d v="1967-12-17T00:00:00"/>
    <x v="1849"/>
    <x v="0"/>
    <s v="tier - 3"/>
    <x v="2"/>
    <m/>
  </r>
  <r>
    <s v="Id1858"/>
    <s v="Saarnilehto"/>
    <n v="17.09"/>
    <n v="5.69"/>
    <s v="No"/>
    <s v="No"/>
    <s v="No"/>
    <s v="No major surgery"/>
    <s v="No"/>
    <x v="3"/>
    <x v="2"/>
    <n v="1965"/>
    <s v="Aug"/>
    <n v="1"/>
    <d v="1965-08-01T00:00:00"/>
    <x v="1850"/>
    <x v="1"/>
    <s v="tier - 2"/>
    <x v="4"/>
    <m/>
  </r>
  <r>
    <s v="Id1859"/>
    <s v="Morton"/>
    <n v="24.3"/>
    <n v="4.9000000000000004"/>
    <s v="yes"/>
    <s v="No"/>
    <s v="Yes"/>
    <s v="One"/>
    <s v="No"/>
    <x v="2"/>
    <x v="2"/>
    <n v="1992"/>
    <s v="Sep"/>
    <n v="14"/>
    <d v="1992-09-14T00:00:00"/>
    <x v="1851"/>
    <x v="1"/>
    <s v="tier - 1"/>
    <x v="1"/>
    <m/>
  </r>
  <r>
    <s v="Id1860"/>
    <s v="Thomas"/>
    <n v="29.734999999999999"/>
    <n v="5.78"/>
    <s v="No"/>
    <s v="No"/>
    <s v="No"/>
    <s v="No major surgery"/>
    <s v="No"/>
    <x v="1"/>
    <x v="1"/>
    <n v="1986"/>
    <s v="Aug"/>
    <n v="4"/>
    <d v="1986-08-04T00:00:00"/>
    <x v="1852"/>
    <x v="0"/>
    <s v="tier - 3"/>
    <x v="12"/>
    <m/>
  </r>
  <r>
    <s v="Id1861"/>
    <s v="Hillman"/>
    <n v="29.26"/>
    <n v="4.7"/>
    <s v="No"/>
    <s v="No"/>
    <s v="No"/>
    <s v="No major surgery"/>
    <s v="No"/>
    <x v="1"/>
    <x v="2"/>
    <n v="1967"/>
    <s v="Sep"/>
    <n v="8"/>
    <d v="1967-09-08T00:00:00"/>
    <x v="1853"/>
    <x v="0"/>
    <s v="tier - 3"/>
    <x v="0"/>
    <m/>
  </r>
  <r>
    <s v="Id1862"/>
    <s v="Edwards"/>
    <n v="33"/>
    <n v="6.28"/>
    <s v="No"/>
    <s v="No"/>
    <s v="No"/>
    <s v="No major surgery"/>
    <s v="No"/>
    <x v="0"/>
    <x v="1"/>
    <n v="1975"/>
    <s v="Dec"/>
    <n v="8"/>
    <d v="1975-12-08T00:00:00"/>
    <x v="1854"/>
    <x v="0"/>
    <s v="tier - 1"/>
    <x v="8"/>
    <m/>
  </r>
  <r>
    <s v="Id1863"/>
    <s v="Bartel"/>
    <n v="31.065000000000001"/>
    <n v="4.2300000000000004"/>
    <s v="No"/>
    <s v="No"/>
    <s v="No"/>
    <s v="No major surgery"/>
    <s v="No"/>
    <x v="0"/>
    <x v="2"/>
    <n v="1964"/>
    <s v="Nov"/>
    <n v="19"/>
    <d v="1964-11-19T00:00:00"/>
    <x v="1855"/>
    <x v="0"/>
    <s v="tier - 3"/>
    <x v="1"/>
    <m/>
  </r>
  <r>
    <s v="Id1864"/>
    <s v="Potekhina"/>
    <n v="26.51"/>
    <n v="6.17"/>
    <s v="No"/>
    <s v="No"/>
    <s v="No"/>
    <s v="No major surgery"/>
    <s v="No"/>
    <x v="1"/>
    <x v="1"/>
    <n v="1987"/>
    <s v="Nov"/>
    <n v="27"/>
    <d v="1987-11-27T00:00:00"/>
    <x v="1856"/>
    <x v="0"/>
    <s v="tier - 2"/>
    <x v="3"/>
    <m/>
  </r>
  <r>
    <s v="Id1865"/>
    <s v="Kelly"/>
    <n v="28.88"/>
    <n v="4.96"/>
    <s v="No"/>
    <s v="No"/>
    <s v="No"/>
    <s v="No major surgery"/>
    <s v="No"/>
    <x v="1"/>
    <x v="2"/>
    <n v="1983"/>
    <s v="Jul"/>
    <n v="2"/>
    <d v="1983-07-02T00:00:00"/>
    <x v="1857"/>
    <x v="1"/>
    <s v="tier - 2"/>
    <x v="2"/>
    <m/>
  </r>
  <r>
    <s v="Id1866"/>
    <s v="Lapp"/>
    <n v="35.814999999999998"/>
    <n v="5.1100000000000003"/>
    <s v="yes"/>
    <s v="No"/>
    <s v="No"/>
    <s v="One"/>
    <s v="No"/>
    <x v="0"/>
    <x v="2"/>
    <n v="1977"/>
    <s v="Nov"/>
    <n v="23"/>
    <d v="1977-11-23T00:00:00"/>
    <x v="1858"/>
    <x v="1"/>
    <s v="tier - 3"/>
    <x v="1"/>
    <m/>
  </r>
  <r>
    <s v="Id1867"/>
    <s v="Burke"/>
    <n v="21.28"/>
    <n v="4.05"/>
    <s v="No"/>
    <s v="yes"/>
    <s v="No"/>
    <s v="One"/>
    <s v="No"/>
    <x v="2"/>
    <x v="2"/>
    <n v="1969"/>
    <s v="Aug"/>
    <n v="26"/>
    <d v="1969-08-26T00:00:00"/>
    <x v="1859"/>
    <x v="1"/>
    <s v="tier - 1"/>
    <x v="0"/>
    <m/>
  </r>
  <r>
    <s v="Id1868"/>
    <s v="Barry"/>
    <n v="33.81"/>
    <n v="6.49"/>
    <s v="No"/>
    <s v="No"/>
    <s v="Yes"/>
    <s v="One"/>
    <s v="No"/>
    <x v="0"/>
    <x v="0"/>
    <n v="1974"/>
    <s v="Oct"/>
    <n v="14"/>
    <d v="1974-10-14T00:00:00"/>
    <x v="1860"/>
    <x v="1"/>
    <s v="tier - 2"/>
    <x v="0"/>
    <m/>
  </r>
  <r>
    <s v="Id1869"/>
    <s v="McCormick"/>
    <n v="44.22"/>
    <n v="4.1900000000000004"/>
    <s v="No"/>
    <s v="No"/>
    <s v="No"/>
    <s v="One"/>
    <s v="No"/>
    <x v="0"/>
    <x v="2"/>
    <n v="1974"/>
    <s v="Sep"/>
    <n v="3"/>
    <d v="1974-09-03T00:00:00"/>
    <x v="1861"/>
    <x v="1"/>
    <s v="tier - 2"/>
    <x v="2"/>
    <m/>
  </r>
  <r>
    <s v="Id1870"/>
    <s v="McElroy"/>
    <n v="15.46"/>
    <n v="4.99"/>
    <s v="yes"/>
    <s v="No"/>
    <s v="Yes"/>
    <s v="One"/>
    <s v="No"/>
    <x v="3"/>
    <x v="2"/>
    <n v="1980"/>
    <s v="Dec"/>
    <n v="10"/>
    <d v="1980-12-10T00:00:00"/>
    <x v="1862"/>
    <x v="1"/>
    <s v="tier - 3"/>
    <x v="4"/>
    <m/>
  </r>
  <r>
    <s v="Id1871"/>
    <s v="Coffed"/>
    <n v="30.3"/>
    <n v="4.7699999999999996"/>
    <s v="yes"/>
    <s v="No"/>
    <s v="No"/>
    <s v="One"/>
    <s v="No"/>
    <x v="0"/>
    <x v="2"/>
    <n v="2004"/>
    <s v="Aug"/>
    <n v="4"/>
    <d v="2004-08-04T00:00:00"/>
    <x v="1863"/>
    <x v="1"/>
    <s v="tier - 1"/>
    <x v="8"/>
    <m/>
  </r>
  <r>
    <s v="Id1872"/>
    <s v="Estes"/>
    <n v="16.670000000000002"/>
    <n v="5.46"/>
    <s v="No"/>
    <s v="No"/>
    <s v="No"/>
    <s v="No major surgery"/>
    <s v="No"/>
    <x v="3"/>
    <x v="2"/>
    <n v="1980"/>
    <s v="Sep"/>
    <n v="4"/>
    <d v="1980-09-04T00:00:00"/>
    <x v="1864"/>
    <x v="0"/>
    <s v="tier - 1"/>
    <x v="1"/>
    <m/>
  </r>
  <r>
    <s v="Id1873"/>
    <s v="Miles"/>
    <n v="28.594999999999999"/>
    <n v="5.43"/>
    <s v="No"/>
    <s v="No"/>
    <s v="No"/>
    <s v="No major surgery"/>
    <s v="No"/>
    <x v="1"/>
    <x v="2"/>
    <n v="1990"/>
    <s v="Nov"/>
    <n v="21"/>
    <d v="1990-11-21T00:00:00"/>
    <x v="1865"/>
    <x v="0"/>
    <s v="tier - 2"/>
    <x v="1"/>
    <m/>
  </r>
  <r>
    <s v="Id1874"/>
    <s v="Zamore"/>
    <n v="25.934999999999999"/>
    <n v="4.29"/>
    <s v="No"/>
    <s v="No"/>
    <s v="No"/>
    <s v="No major surgery"/>
    <s v="No"/>
    <x v="1"/>
    <x v="2"/>
    <n v="1999"/>
    <s v="Jun"/>
    <n v="12"/>
    <d v="1999-06-12T00:00:00"/>
    <x v="1866"/>
    <x v="0"/>
    <s v="tier - 3"/>
    <x v="1"/>
    <m/>
  </r>
  <r>
    <s v="Id1875"/>
    <s v="Donaghy"/>
    <n v="27.645"/>
    <n v="5.25"/>
    <s v="No"/>
    <s v="No"/>
    <s v="No"/>
    <s v="One"/>
    <s v="No"/>
    <x v="1"/>
    <x v="2"/>
    <n v="1983"/>
    <s v="Dec"/>
    <n v="25"/>
    <d v="1983-12-25T00:00:00"/>
    <x v="1867"/>
    <x v="1"/>
    <s v="tier - 3"/>
    <x v="8"/>
    <m/>
  </r>
  <r>
    <s v="Id1876"/>
    <s v="Kennedy"/>
    <n v="30.1"/>
    <n v="4.04"/>
    <s v="No"/>
    <s v="No"/>
    <s v="No"/>
    <s v="One"/>
    <s v="No"/>
    <x v="0"/>
    <x v="2"/>
    <n v="1962"/>
    <s v="Nov"/>
    <n v="16"/>
    <d v="1962-11-16T00:00:00"/>
    <x v="1868"/>
    <x v="0"/>
    <s v="tier - 2"/>
    <x v="1"/>
    <m/>
  </r>
  <r>
    <s v="Id1877"/>
    <s v="Fiorini"/>
    <n v="26.79"/>
    <n v="5"/>
    <s v="yes"/>
    <s v="No"/>
    <s v="Yes"/>
    <s v="One"/>
    <s v="No"/>
    <x v="1"/>
    <x v="2"/>
    <n v="1976"/>
    <s v="Jul"/>
    <n v="18"/>
    <d v="1976-07-18T00:00:00"/>
    <x v="1869"/>
    <x v="1"/>
    <s v="tier - 1"/>
    <x v="1"/>
    <m/>
  </r>
  <r>
    <s v="Id1878"/>
    <s v="Alexander"/>
    <n v="27.1"/>
    <n v="4.01"/>
    <s v="yes"/>
    <s v="No"/>
    <s v="No"/>
    <s v="One"/>
    <s v="No"/>
    <x v="1"/>
    <x v="2"/>
    <n v="1979"/>
    <s v="Sep"/>
    <n v="20"/>
    <d v="1979-09-20T00:00:00"/>
    <x v="1870"/>
    <x v="1"/>
    <s v="tier - 1"/>
    <x v="8"/>
    <m/>
  </r>
  <r>
    <s v="Id1879"/>
    <s v="Watkins"/>
    <n v="24.31"/>
    <n v="5.4"/>
    <s v="No"/>
    <s v="No"/>
    <s v="No"/>
    <s v="No major surgery"/>
    <s v="No"/>
    <x v="2"/>
    <x v="2"/>
    <n v="1979"/>
    <s v="Sep"/>
    <n v="28"/>
    <d v="1979-09-28T00:00:00"/>
    <x v="1871"/>
    <x v="1"/>
    <s v="tier - 2"/>
    <x v="1"/>
    <m/>
  </r>
  <r>
    <s v="Id1880"/>
    <s v="Cassel"/>
    <n v="15.53"/>
    <n v="5.81"/>
    <s v="No"/>
    <s v="No"/>
    <s v="No"/>
    <s v="One"/>
    <s v="No"/>
    <x v="3"/>
    <x v="1"/>
    <n v="1963"/>
    <s v="Aug"/>
    <n v="27"/>
    <d v="1963-08-27T00:00:00"/>
    <x v="1872"/>
    <x v="1"/>
    <s v="tier - 1"/>
    <x v="2"/>
    <m/>
  </r>
  <r>
    <s v="Id1881"/>
    <s v="Ferguson"/>
    <n v="30.7"/>
    <n v="5.82"/>
    <s v="No"/>
    <s v="No"/>
    <s v="No"/>
    <s v="One"/>
    <s v="No"/>
    <x v="0"/>
    <x v="1"/>
    <n v="1979"/>
    <s v="Aug"/>
    <n v="17"/>
    <d v="1979-08-17T00:00:00"/>
    <x v="1873"/>
    <x v="1"/>
    <s v="tier - 1"/>
    <x v="1"/>
    <m/>
  </r>
  <r>
    <s v="Id1882"/>
    <s v="O'Sullivan"/>
    <n v="33.33"/>
    <n v="4.82"/>
    <s v="No"/>
    <s v="No"/>
    <s v="No"/>
    <s v="One"/>
    <s v="No"/>
    <x v="0"/>
    <x v="2"/>
    <n v="2003"/>
    <s v="Sep"/>
    <n v="28"/>
    <d v="2003-09-28T00:00:00"/>
    <x v="1874"/>
    <x v="0"/>
    <s v="tier - 1"/>
    <x v="2"/>
    <m/>
  </r>
  <r>
    <s v="Id1883"/>
    <s v="Chepkirui"/>
    <n v="32.4"/>
    <n v="5.08"/>
    <s v="No"/>
    <s v="No"/>
    <s v="No"/>
    <s v="One"/>
    <s v="No"/>
    <x v="0"/>
    <x v="2"/>
    <n v="1975"/>
    <s v="Dec"/>
    <n v="19"/>
    <d v="1975-12-19T00:00:00"/>
    <x v="1875"/>
    <x v="1"/>
    <s v="tier - 3"/>
    <x v="0"/>
    <m/>
  </r>
  <r>
    <s v="Id1884"/>
    <s v="Gurney"/>
    <n v="27.93"/>
    <n v="5.59"/>
    <s v="No"/>
    <s v="No"/>
    <s v="No"/>
    <s v="One"/>
    <s v="No"/>
    <x v="1"/>
    <x v="2"/>
    <n v="1989"/>
    <s v="Oct"/>
    <n v="14"/>
    <d v="1989-10-14T00:00:00"/>
    <x v="1876"/>
    <x v="1"/>
    <s v="tier - 1"/>
    <x v="1"/>
    <m/>
  </r>
  <r>
    <s v="Id1885"/>
    <s v="Francis"/>
    <n v="21.754999999999999"/>
    <n v="5.12"/>
    <s v="No"/>
    <s v="No"/>
    <s v="No"/>
    <s v="No major surgery"/>
    <s v="No"/>
    <x v="2"/>
    <x v="2"/>
    <n v="2001"/>
    <s v="Aug"/>
    <n v="28"/>
    <d v="2001-08-28T00:00:00"/>
    <x v="1877"/>
    <x v="1"/>
    <s v="tier - 1"/>
    <x v="2"/>
    <m/>
  </r>
  <r>
    <s v="Id1886"/>
    <s v="Gruca"/>
    <n v="25.934999999999999"/>
    <n v="4.95"/>
    <s v="No"/>
    <s v="No"/>
    <s v="No"/>
    <s v="No major surgery"/>
    <s v="No"/>
    <x v="1"/>
    <x v="2"/>
    <n v="1980"/>
    <s v="Sep"/>
    <n v="12"/>
    <d v="1980-09-12T00:00:00"/>
    <x v="1878"/>
    <x v="0"/>
    <s v="tier - 2"/>
    <x v="2"/>
    <m/>
  </r>
  <r>
    <s v="Id1887"/>
    <s v="Rojas Alvarez"/>
    <n v="31.5"/>
    <n v="6.16"/>
    <s v="No"/>
    <s v="No"/>
    <s v="No"/>
    <s v="No major surgery"/>
    <s v="No"/>
    <x v="0"/>
    <x v="1"/>
    <n v="1965"/>
    <s v="Aug"/>
    <n v="24"/>
    <d v="1965-08-24T00:00:00"/>
    <x v="1879"/>
    <x v="1"/>
    <s v="tier - 1"/>
    <x v="0"/>
    <m/>
  </r>
  <r>
    <s v="Id1888"/>
    <s v="Denton"/>
    <n v="30.03"/>
    <n v="6.41"/>
    <s v="No"/>
    <s v="No"/>
    <s v="No"/>
    <s v="No major surgery"/>
    <s v="No"/>
    <x v="0"/>
    <x v="0"/>
    <n v="1971"/>
    <s v="Jun"/>
    <n v="16"/>
    <d v="1971-06-16T00:00:00"/>
    <x v="1880"/>
    <x v="0"/>
    <s v="tier - 3"/>
    <x v="0"/>
    <m/>
  </r>
  <r>
    <s v="Id1889"/>
    <s v="Mason"/>
    <n v="33.479999999999997"/>
    <n v="8.94"/>
    <s v="No"/>
    <s v="No"/>
    <s v="No"/>
    <s v="No major surgery"/>
    <s v="No"/>
    <x v="0"/>
    <x v="0"/>
    <n v="1982"/>
    <s v="Dec"/>
    <n v="27"/>
    <d v="1982-12-27T00:00:00"/>
    <x v="1881"/>
    <x v="0"/>
    <s v="tier - 3"/>
    <x v="8"/>
    <m/>
  </r>
  <r>
    <s v="Id1890"/>
    <s v="Trout"/>
    <n v="16.510000000000002"/>
    <n v="4.42"/>
    <s v="yes"/>
    <s v="No"/>
    <s v="Yes"/>
    <s v="One"/>
    <s v="No"/>
    <x v="3"/>
    <x v="2"/>
    <n v="1999"/>
    <s v="Aug"/>
    <n v="26"/>
    <d v="1999-08-26T00:00:00"/>
    <x v="1882"/>
    <x v="1"/>
    <s v="tier - 2"/>
    <x v="8"/>
    <m/>
  </r>
  <r>
    <s v="Id1891"/>
    <s v="Gilbert"/>
    <n v="33.155000000000001"/>
    <n v="5.3"/>
    <s v="yes"/>
    <s v="No"/>
    <s v="No"/>
    <s v="One"/>
    <s v="No"/>
    <x v="0"/>
    <x v="2"/>
    <n v="1966"/>
    <s v="Aug"/>
    <n v="18"/>
    <d v="1966-08-18T00:00:00"/>
    <x v="1883"/>
    <x v="1"/>
    <s v="tier - 3"/>
    <x v="10"/>
    <m/>
  </r>
  <r>
    <s v="Id1892"/>
    <s v="Chong"/>
    <n v="37.29"/>
    <n v="4.6399999999999997"/>
    <s v="No"/>
    <s v="No"/>
    <s v="Yes"/>
    <s v="One"/>
    <s v="No"/>
    <x v="0"/>
    <x v="2"/>
    <n v="1983"/>
    <s v="Dec"/>
    <n v="21"/>
    <d v="1983-12-21T00:00:00"/>
    <x v="1884"/>
    <x v="1"/>
    <s v="tier - 1"/>
    <x v="4"/>
    <m/>
  </r>
  <r>
    <s v="Id1893"/>
    <s v="Henry"/>
    <n v="20.23"/>
    <n v="6.16"/>
    <s v="yes"/>
    <s v="No"/>
    <s v="No"/>
    <s v="One"/>
    <s v="No"/>
    <x v="2"/>
    <x v="1"/>
    <n v="1979"/>
    <s v="Nov"/>
    <n v="14"/>
    <d v="1979-11-14T00:00:00"/>
    <x v="1885"/>
    <x v="1"/>
    <s v="tier - 2"/>
    <x v="2"/>
    <m/>
  </r>
  <r>
    <s v="Id1894"/>
    <s v="Brenneman"/>
    <n v="28.975000000000001"/>
    <n v="4.12"/>
    <s v="No"/>
    <s v="No"/>
    <s v="Yes"/>
    <s v="One"/>
    <s v="No"/>
    <x v="1"/>
    <x v="2"/>
    <n v="2003"/>
    <s v="Jul"/>
    <n v="25"/>
    <d v="2003-07-25T00:00:00"/>
    <x v="1886"/>
    <x v="0"/>
    <s v="tier - 1"/>
    <x v="1"/>
    <m/>
  </r>
  <r>
    <s v="Id1895"/>
    <s v="Kemp"/>
    <n v="16.420000000000002"/>
    <n v="5.77"/>
    <s v="yes"/>
    <s v="No"/>
    <s v="Yes"/>
    <s v="One"/>
    <s v="No"/>
    <x v="3"/>
    <x v="1"/>
    <n v="1970"/>
    <s v="Nov"/>
    <n v="9"/>
    <d v="1970-11-09T00:00:00"/>
    <x v="1887"/>
    <x v="0"/>
    <s v="tier - 2"/>
    <x v="8"/>
    <m/>
  </r>
  <r>
    <s v="Id1896"/>
    <s v="Wilson"/>
    <n v="17.559999999999999"/>
    <n v="6.2"/>
    <s v="No"/>
    <s v="No"/>
    <s v="No"/>
    <s v="One"/>
    <s v="No"/>
    <x v="3"/>
    <x v="1"/>
    <n v="1975"/>
    <s v="Sep"/>
    <n v="9"/>
    <d v="1975-09-09T00:00:00"/>
    <x v="1888"/>
    <x v="0"/>
    <s v="tier - 2"/>
    <x v="0"/>
    <m/>
  </r>
  <r>
    <s v="Id1897"/>
    <s v="Hillyard"/>
    <n v="24.13"/>
    <n v="4.3899999999999997"/>
    <s v="No"/>
    <s v="No"/>
    <s v="No"/>
    <s v="One"/>
    <s v="No"/>
    <x v="2"/>
    <x v="2"/>
    <n v="2003"/>
    <s v="Dec"/>
    <n v="14"/>
    <d v="2003-12-14T00:00:00"/>
    <x v="1889"/>
    <x v="0"/>
    <s v="tier - 2"/>
    <x v="2"/>
    <m/>
  </r>
  <r>
    <s v="Id1898"/>
    <s v="Turner"/>
    <n v="19.95"/>
    <n v="5.13"/>
    <s v="No"/>
    <s v="yes"/>
    <s v="No"/>
    <s v="Two"/>
    <s v="No"/>
    <x v="2"/>
    <x v="2"/>
    <n v="1997"/>
    <s v="Aug"/>
    <n v="7"/>
    <d v="1997-08-07T00:00:00"/>
    <x v="1890"/>
    <x v="0"/>
    <s v="tier - 3"/>
    <x v="6"/>
    <m/>
  </r>
  <r>
    <s v="Id1899"/>
    <s v="Benestad"/>
    <n v="21.24"/>
    <n v="4.49"/>
    <s v="No"/>
    <s v="No"/>
    <s v="No"/>
    <s v="No major surgery"/>
    <s v="No"/>
    <x v="2"/>
    <x v="2"/>
    <n v="1969"/>
    <s v="Nov"/>
    <n v="14"/>
    <d v="1969-11-14T00:00:00"/>
    <x v="1891"/>
    <x v="0"/>
    <s v="tier - 3"/>
    <x v="0"/>
    <m/>
  </r>
  <r>
    <s v="Id1900"/>
    <s v="Gonzales"/>
    <n v="44.22"/>
    <n v="6.35"/>
    <s v="No"/>
    <s v="No"/>
    <s v="No"/>
    <s v="No major surgery"/>
    <s v="No"/>
    <x v="0"/>
    <x v="1"/>
    <n v="1994"/>
    <s v="Oct"/>
    <n v="3"/>
    <d v="1994-10-03T00:00:00"/>
    <x v="1892"/>
    <x v="0"/>
    <s v="tier - 3"/>
    <x v="8"/>
    <m/>
  </r>
  <r>
    <s v="Id1901"/>
    <s v="Newman"/>
    <n v="41.1"/>
    <n v="5.79"/>
    <s v="No"/>
    <s v="No"/>
    <s v="No"/>
    <s v="No major surgery"/>
    <s v="No"/>
    <x v="0"/>
    <x v="1"/>
    <n v="1973"/>
    <s v="Oct"/>
    <n v="22"/>
    <d v="1973-10-22T00:00:00"/>
    <x v="1893"/>
    <x v="0"/>
    <s v="tier - 2"/>
    <x v="2"/>
    <m/>
  </r>
  <r>
    <s v="Id1902"/>
    <s v="Sayre"/>
    <n v="34.200000000000003"/>
    <n v="4.78"/>
    <s v="yes"/>
    <s v="No"/>
    <s v="No"/>
    <s v="No major surgery"/>
    <s v="No"/>
    <x v="0"/>
    <x v="2"/>
    <n v="1975"/>
    <s v="Nov"/>
    <n v="13"/>
    <d v="1975-11-13T00:00:00"/>
    <x v="1894"/>
    <x v="0"/>
    <s v="tier - 3"/>
    <x v="8"/>
    <m/>
  </r>
  <r>
    <s v="Id1903"/>
    <s v="Panke"/>
    <n v="29.92"/>
    <n v="6.02"/>
    <s v="yes"/>
    <s v="No"/>
    <s v="No"/>
    <s v="No major surgery"/>
    <s v="No"/>
    <x v="0"/>
    <x v="1"/>
    <n v="1983"/>
    <s v="Aug"/>
    <n v="26"/>
    <d v="1983-08-26T00:00:00"/>
    <x v="1895"/>
    <x v="0"/>
    <s v="tier - 2"/>
    <x v="0"/>
    <m/>
  </r>
  <r>
    <s v="Id1904"/>
    <s v="Brennan"/>
    <n v="28.93"/>
    <n v="4.4400000000000004"/>
    <s v="No"/>
    <s v="No"/>
    <s v="No"/>
    <s v="No major surgery"/>
    <s v="No"/>
    <x v="1"/>
    <x v="2"/>
    <n v="1974"/>
    <s v="Jun"/>
    <n v="2"/>
    <d v="1974-06-02T00:00:00"/>
    <x v="1896"/>
    <x v="0"/>
    <s v="tier - 2"/>
    <x v="2"/>
    <m/>
  </r>
  <r>
    <s v="Id1905"/>
    <s v="Ngo"/>
    <n v="31.254999999999999"/>
    <n v="5.84"/>
    <s v="yes"/>
    <s v="No"/>
    <s v="No"/>
    <s v="One"/>
    <s v="No"/>
    <x v="0"/>
    <x v="1"/>
    <n v="1973"/>
    <s v="Jun"/>
    <n v="27"/>
    <d v="1973-06-27T00:00:00"/>
    <x v="1897"/>
    <x v="0"/>
    <s v="tier - 3"/>
    <x v="1"/>
    <m/>
  </r>
  <r>
    <s v="Id1906"/>
    <s v="Guerdan"/>
    <n v="29.83"/>
    <n v="5.39"/>
    <s v="No"/>
    <s v="No"/>
    <s v="No"/>
    <s v="No major surgery"/>
    <s v="No"/>
    <x v="1"/>
    <x v="2"/>
    <n v="1970"/>
    <s v="Aug"/>
    <n v="8"/>
    <d v="1970-08-08T00:00:00"/>
    <x v="1898"/>
    <x v="0"/>
    <s v="tier - 3"/>
    <x v="1"/>
    <m/>
  </r>
  <r>
    <s v="Id1907"/>
    <s v="Shaw"/>
    <n v="29.59"/>
    <n v="6.16"/>
    <s v="No"/>
    <s v="No"/>
    <s v="Yes"/>
    <s v="One"/>
    <s v="No"/>
    <x v="1"/>
    <x v="1"/>
    <n v="1971"/>
    <s v="Jul"/>
    <n v="10"/>
    <d v="1971-07-10T00:00:00"/>
    <x v="1899"/>
    <x v="0"/>
    <s v="tier - 2"/>
    <x v="1"/>
    <m/>
  </r>
  <r>
    <s v="Id1908"/>
    <s v="Mills-Honarvar"/>
    <n v="31.16"/>
    <n v="4.49"/>
    <s v="No"/>
    <s v="No"/>
    <s v="Yes"/>
    <s v="One"/>
    <s v="No"/>
    <x v="0"/>
    <x v="2"/>
    <n v="2003"/>
    <s v="Dec"/>
    <n v="30"/>
    <d v="2003-12-30T00:00:00"/>
    <x v="1900"/>
    <x v="0"/>
    <s v="tier - 2"/>
    <x v="1"/>
    <m/>
  </r>
  <r>
    <s v="Id1909"/>
    <s v="Farvard"/>
    <n v="34.21"/>
    <n v="4.4800000000000004"/>
    <s v="yes"/>
    <s v="No"/>
    <s v="No"/>
    <s v="One"/>
    <s v="No"/>
    <x v="0"/>
    <x v="2"/>
    <n v="1973"/>
    <s v="Jun"/>
    <n v="13"/>
    <d v="1973-06-13T00:00:00"/>
    <x v="1901"/>
    <x v="0"/>
    <s v="tier - 2"/>
    <x v="8"/>
    <m/>
  </r>
  <r>
    <s v="Id1910"/>
    <s v="Kelly"/>
    <n v="34.86"/>
    <n v="10.97"/>
    <s v="No"/>
    <s v="No"/>
    <s v="No"/>
    <s v="No major surgery"/>
    <s v="No"/>
    <x v="0"/>
    <x v="0"/>
    <n v="1974"/>
    <s v="Sep"/>
    <n v="10"/>
    <d v="1974-09-10T00:00:00"/>
    <x v="1902"/>
    <x v="0"/>
    <s v="tier - 1"/>
    <x v="0"/>
    <m/>
  </r>
  <r>
    <s v="Id1911"/>
    <s v="Skinner"/>
    <n v="34.58"/>
    <n v="5.14"/>
    <s v="No"/>
    <s v="yes"/>
    <s v="No"/>
    <s v="Two"/>
    <s v="No"/>
    <x v="0"/>
    <x v="2"/>
    <n v="1964"/>
    <s v="Dec"/>
    <n v="16"/>
    <d v="1964-12-16T00:00:00"/>
    <x v="1903"/>
    <x v="0"/>
    <s v="tier - 1"/>
    <x v="0"/>
    <m/>
  </r>
  <r>
    <s v="Id1912"/>
    <s v="Murphy"/>
    <n v="17.940000000000001"/>
    <n v="5.17"/>
    <s v="yes"/>
    <s v="No"/>
    <s v="No"/>
    <s v="No major surgery"/>
    <s v="No"/>
    <x v="3"/>
    <x v="2"/>
    <n v="2004"/>
    <s v="Aug"/>
    <n v="3"/>
    <d v="2004-08-03T00:00:00"/>
    <x v="1904"/>
    <x v="0"/>
    <s v="tier - 1"/>
    <x v="2"/>
    <m/>
  </r>
  <r>
    <s v="Id1913"/>
    <s v="Shue"/>
    <n v="26.8"/>
    <n v="6.18"/>
    <s v="yes"/>
    <s v="No"/>
    <s v="Yes"/>
    <s v="One"/>
    <s v="No"/>
    <x v="1"/>
    <x v="1"/>
    <n v="1999"/>
    <s v="Oct"/>
    <n v="7"/>
    <d v="1999-10-07T00:00:00"/>
    <x v="1905"/>
    <x v="0"/>
    <s v="tier - 1"/>
    <x v="2"/>
    <m/>
  </r>
  <r>
    <s v="Id1914"/>
    <s v="Reilly"/>
    <n v="17.690000000000001"/>
    <n v="9.07"/>
    <s v="yes"/>
    <s v="No"/>
    <s v="No"/>
    <s v="No major surgery"/>
    <s v="No"/>
    <x v="3"/>
    <x v="0"/>
    <n v="1970"/>
    <s v="Nov"/>
    <n v="30"/>
    <d v="1970-11-30T00:00:00"/>
    <x v="1906"/>
    <x v="0"/>
    <s v="tier - 3"/>
    <x v="1"/>
    <m/>
  </r>
  <r>
    <s v="Id1915"/>
    <s v="Blinn"/>
    <n v="25.77"/>
    <n v="4.43"/>
    <s v="No"/>
    <s v="No"/>
    <s v="Yes"/>
    <s v="One"/>
    <s v="No"/>
    <x v="1"/>
    <x v="2"/>
    <n v="1968"/>
    <s v="Jul"/>
    <n v="6"/>
    <d v="1968-07-06T00:00:00"/>
    <x v="1907"/>
    <x v="0"/>
    <s v="tier - 2"/>
    <x v="1"/>
    <m/>
  </r>
  <r>
    <s v="Id1916"/>
    <s v="Duyn"/>
    <n v="34.46"/>
    <n v="4.17"/>
    <s v="No"/>
    <s v="yes"/>
    <s v="No"/>
    <s v="One"/>
    <s v="No"/>
    <x v="0"/>
    <x v="2"/>
    <n v="1961"/>
    <s v="Oct"/>
    <n v="21"/>
    <d v="1961-10-21T00:00:00"/>
    <x v="1908"/>
    <x v="0"/>
    <s v="tier - 2"/>
    <x v="0"/>
    <m/>
  </r>
  <r>
    <s v="Id1917"/>
    <s v="Wardian"/>
    <n v="30.875"/>
    <n v="4.95"/>
    <s v="yes"/>
    <s v="No"/>
    <s v="No"/>
    <s v="No major surgery"/>
    <s v="No"/>
    <x v="0"/>
    <x v="2"/>
    <n v="1972"/>
    <s v="Sep"/>
    <n v="14"/>
    <d v="1972-09-14T00:00:00"/>
    <x v="1909"/>
    <x v="0"/>
    <s v="tier - 3"/>
    <x v="2"/>
    <m/>
  </r>
  <r>
    <s v="Id1918"/>
    <s v="Heuninck"/>
    <n v="39.49"/>
    <n v="5.13"/>
    <s v="No"/>
    <s v="No"/>
    <s v="No"/>
    <s v="No major surgery"/>
    <s v="No"/>
    <x v="0"/>
    <x v="2"/>
    <n v="1975"/>
    <s v="Jun"/>
    <n v="13"/>
    <d v="1975-06-13T00:00:00"/>
    <x v="1910"/>
    <x v="0"/>
    <s v="tier - 2"/>
    <x v="1"/>
    <m/>
  </r>
  <r>
    <s v="Id1919"/>
    <s v="Kipyego"/>
    <n v="28.88"/>
    <n v="4.0999999999999996"/>
    <s v="No"/>
    <s v="No"/>
    <s v="No"/>
    <s v="No major surgery"/>
    <s v="No"/>
    <x v="1"/>
    <x v="2"/>
    <n v="1976"/>
    <s v="Oct"/>
    <n v="12"/>
    <d v="1976-10-12T00:00:00"/>
    <x v="1911"/>
    <x v="0"/>
    <s v="tier - 2"/>
    <x v="2"/>
    <m/>
  </r>
  <r>
    <s v="Id1920"/>
    <s v="Kuehl"/>
    <n v="20.234999999999999"/>
    <n v="5.01"/>
    <s v="yes"/>
    <s v="No"/>
    <s v="No"/>
    <s v="No major surgery"/>
    <s v="No"/>
    <x v="2"/>
    <x v="2"/>
    <n v="1970"/>
    <s v="Jun"/>
    <n v="12"/>
    <d v="1970-06-12T00:00:00"/>
    <x v="1912"/>
    <x v="0"/>
    <s v="tier - 3"/>
    <x v="0"/>
    <m/>
  </r>
  <r>
    <s v="Id1921"/>
    <s v="Burkholder"/>
    <n v="30.67"/>
    <n v="5.09"/>
    <s v="yes"/>
    <s v="No"/>
    <s v="No"/>
    <s v="No major surgery"/>
    <s v="No"/>
    <x v="0"/>
    <x v="2"/>
    <n v="1996"/>
    <s v="Aug"/>
    <n v="28"/>
    <d v="1996-08-28T00:00:00"/>
    <x v="1913"/>
    <x v="0"/>
    <s v="tier - 1"/>
    <x v="8"/>
    <m/>
  </r>
  <r>
    <s v="Id1922"/>
    <s v="Stadolnik"/>
    <n v="30.875"/>
    <n v="6.49"/>
    <s v="No"/>
    <s v="No"/>
    <s v="No"/>
    <s v="No major surgery"/>
    <s v="No"/>
    <x v="0"/>
    <x v="0"/>
    <n v="1992"/>
    <s v="Oct"/>
    <n v="11"/>
    <d v="1992-10-11T00:00:00"/>
    <x v="1914"/>
    <x v="0"/>
    <s v="tier - 3"/>
    <x v="2"/>
    <m/>
  </r>
  <r>
    <s v="Id1923"/>
    <s v="Shields"/>
    <n v="23.8"/>
    <n v="4.08"/>
    <s v="No"/>
    <s v="No"/>
    <s v="No"/>
    <s v="No major surgery"/>
    <s v="No"/>
    <x v="2"/>
    <x v="2"/>
    <n v="1994"/>
    <s v="Sep"/>
    <n v="9"/>
    <d v="1994-09-09T00:00:00"/>
    <x v="1915"/>
    <x v="0"/>
    <s v="tier - 2"/>
    <x v="2"/>
    <m/>
  </r>
  <r>
    <s v="Id1924"/>
    <s v="Margolis"/>
    <n v="15.37"/>
    <n v="8.6300000000000008"/>
    <s v="yes"/>
    <s v="No"/>
    <s v="No"/>
    <s v="No major surgery"/>
    <s v="No"/>
    <x v="3"/>
    <x v="0"/>
    <n v="1995"/>
    <s v="Jun"/>
    <n v="10"/>
    <d v="1995-06-10T00:00:00"/>
    <x v="1916"/>
    <x v="0"/>
    <s v="tier - 3"/>
    <x v="2"/>
    <m/>
  </r>
  <r>
    <s v="Id1925"/>
    <s v="Uffenbeck"/>
    <n v="30.4"/>
    <n v="5.28"/>
    <s v="No"/>
    <s v="No"/>
    <s v="No"/>
    <s v="No major surgery"/>
    <s v="No"/>
    <x v="0"/>
    <x v="2"/>
    <n v="1970"/>
    <s v="Nov"/>
    <n v="26"/>
    <d v="1970-11-26T00:00:00"/>
    <x v="1917"/>
    <x v="0"/>
    <s v="tier - 2"/>
    <x v="5"/>
    <m/>
  </r>
  <r>
    <s v="Id1926"/>
    <s v="Brake"/>
    <n v="19.48"/>
    <n v="5.63"/>
    <s v="yes"/>
    <s v="No"/>
    <s v="No"/>
    <s v="One"/>
    <s v="No"/>
    <x v="2"/>
    <x v="2"/>
    <n v="1969"/>
    <s v="Jul"/>
    <n v="23"/>
    <d v="1969-07-23T00:00:00"/>
    <x v="1918"/>
    <x v="0"/>
    <s v="tier - 1"/>
    <x v="8"/>
    <m/>
  </r>
  <r>
    <s v="Id1927"/>
    <s v="Stepanova"/>
    <n v="16.96"/>
    <n v="11.47"/>
    <s v="yes"/>
    <s v="No"/>
    <s v="No"/>
    <s v="No major surgery"/>
    <s v="No"/>
    <x v="3"/>
    <x v="0"/>
    <n v="1987"/>
    <s v="Jun"/>
    <n v="14"/>
    <d v="1987-06-14T00:00:00"/>
    <x v="1919"/>
    <x v="0"/>
    <s v="tier - 1"/>
    <x v="8"/>
    <m/>
  </r>
  <r>
    <s v="Id1928"/>
    <s v="Verdi"/>
    <n v="19.05"/>
    <n v="4.92"/>
    <s v="No"/>
    <s v="No"/>
    <s v="No"/>
    <s v="One"/>
    <s v="No"/>
    <x v="2"/>
    <x v="2"/>
    <n v="1975"/>
    <s v="Nov"/>
    <n v="14"/>
    <d v="1975-11-14T00:00:00"/>
    <x v="1920"/>
    <x v="0"/>
    <s v="tier - 3"/>
    <x v="1"/>
    <m/>
  </r>
  <r>
    <s v="Id1929"/>
    <s v="McLean"/>
    <n v="37.619999999999997"/>
    <n v="4.18"/>
    <s v="No"/>
    <s v="No"/>
    <s v="No"/>
    <s v="No major surgery"/>
    <s v="No"/>
    <x v="0"/>
    <x v="2"/>
    <n v="1995"/>
    <s v="Dec"/>
    <n v="4"/>
    <d v="1995-12-04T00:00:00"/>
    <x v="1921"/>
    <x v="0"/>
    <s v="tier - 2"/>
    <x v="2"/>
    <m/>
  </r>
  <r>
    <s v="Id1930"/>
    <s v="Ryan"/>
    <n v="29.1"/>
    <n v="4.67"/>
    <s v="No"/>
    <s v="No"/>
    <s v="No"/>
    <s v="No major surgery"/>
    <s v="No"/>
    <x v="1"/>
    <x v="2"/>
    <n v="1998"/>
    <s v="Jun"/>
    <n v="14"/>
    <d v="1998-06-14T00:00:00"/>
    <x v="1922"/>
    <x v="0"/>
    <s v="tier - 2"/>
    <x v="0"/>
    <m/>
  </r>
  <r>
    <s v="Id1931"/>
    <s v="Mickelson"/>
    <n v="26.62"/>
    <n v="6.24"/>
    <s v="No"/>
    <s v="No"/>
    <s v="No"/>
    <s v="No major surgery"/>
    <s v="No"/>
    <x v="1"/>
    <x v="1"/>
    <n v="1998"/>
    <s v="Nov"/>
    <n v="24"/>
    <d v="1998-11-24T00:00:00"/>
    <x v="1923"/>
    <x v="0"/>
    <s v="tier - 3"/>
    <x v="2"/>
    <m/>
  </r>
  <r>
    <s v="Id1932"/>
    <s v="Dibaba"/>
    <n v="25.74"/>
    <n v="5.99"/>
    <s v="No"/>
    <s v="No"/>
    <s v="No"/>
    <s v="No major surgery"/>
    <s v="No"/>
    <x v="1"/>
    <x v="1"/>
    <n v="1975"/>
    <s v="Dec"/>
    <n v="14"/>
    <d v="1975-12-14T00:00:00"/>
    <x v="1924"/>
    <x v="0"/>
    <s v="tier - 1"/>
    <x v="2"/>
    <m/>
  </r>
  <r>
    <s v="Id1933"/>
    <s v="Shilling"/>
    <n v="18.22"/>
    <n v="10.27"/>
    <s v="yes"/>
    <s v="No"/>
    <s v="No"/>
    <s v="One"/>
    <s v="No"/>
    <x v="3"/>
    <x v="0"/>
    <n v="1972"/>
    <s v="Sep"/>
    <n v="26"/>
    <d v="1972-09-26T00:00:00"/>
    <x v="1925"/>
    <x v="0"/>
    <s v="tier - 2"/>
    <x v="12"/>
    <m/>
  </r>
  <r>
    <s v="Id1934"/>
    <s v="Bashaw"/>
    <n v="26.03"/>
    <n v="5.97"/>
    <s v="No"/>
    <s v="No"/>
    <s v="Yes"/>
    <s v="One"/>
    <s v="No"/>
    <x v="1"/>
    <x v="1"/>
    <n v="1968"/>
    <s v="Aug"/>
    <n v="22"/>
    <d v="1968-08-22T00:00:00"/>
    <x v="1926"/>
    <x v="0"/>
    <s v="tier - 2"/>
    <x v="2"/>
    <m/>
  </r>
  <r>
    <s v="Id1935"/>
    <s v="Jacob"/>
    <n v="17.29"/>
    <n v="4.9800000000000004"/>
    <s v="No"/>
    <s v="No"/>
    <s v="No"/>
    <s v="No major surgery"/>
    <s v="No"/>
    <x v="3"/>
    <x v="2"/>
    <n v="1968"/>
    <s v="Dec"/>
    <n v="11"/>
    <d v="1968-12-11T00:00:00"/>
    <x v="1927"/>
    <x v="0"/>
    <s v="tier - 3"/>
    <x v="12"/>
    <m/>
  </r>
  <r>
    <s v="Id1936"/>
    <s v="McCutcheon"/>
    <n v="18.170000000000002"/>
    <n v="6.91"/>
    <s v="yes"/>
    <s v="No"/>
    <s v="No"/>
    <s v="One"/>
    <s v="No"/>
    <x v="3"/>
    <x v="0"/>
    <n v="2001"/>
    <s v="Aug"/>
    <n v="2"/>
    <d v="2001-08-02T00:00:00"/>
    <x v="1928"/>
    <x v="0"/>
    <s v="tier - 1"/>
    <x v="2"/>
    <m/>
  </r>
  <r>
    <s v="Id1937"/>
    <s v="Connor"/>
    <n v="32.54"/>
    <n v="6.38"/>
    <s v="No"/>
    <s v="yes"/>
    <s v="No"/>
    <s v="One"/>
    <s v="No"/>
    <x v="0"/>
    <x v="1"/>
    <n v="1972"/>
    <s v="Jul"/>
    <n v="17"/>
    <d v="1972-07-17T00:00:00"/>
    <x v="1929"/>
    <x v="0"/>
    <s v="tier - 3"/>
    <x v="8"/>
    <m/>
  </r>
  <r>
    <s v="Id1938"/>
    <s v="May"/>
    <n v="30.25"/>
    <n v="4.7699999999999996"/>
    <s v="No"/>
    <s v="No"/>
    <s v="No"/>
    <s v="No major surgery"/>
    <s v="No"/>
    <x v="0"/>
    <x v="2"/>
    <n v="1963"/>
    <s v="Aug"/>
    <n v="21"/>
    <d v="1963-08-21T00:00:00"/>
    <x v="1930"/>
    <x v="0"/>
    <s v="tier - 3"/>
    <x v="1"/>
    <m/>
  </r>
  <r>
    <s v="Id1939"/>
    <s v="Geoghegan"/>
    <n v="19.59"/>
    <n v="6.04"/>
    <s v="yes"/>
    <s v="No"/>
    <s v="No"/>
    <s v="One"/>
    <s v="No"/>
    <x v="2"/>
    <x v="1"/>
    <n v="1970"/>
    <s v="Dec"/>
    <n v="3"/>
    <d v="1970-12-03T00:00:00"/>
    <x v="1931"/>
    <x v="0"/>
    <s v="tier - 2"/>
    <x v="0"/>
    <m/>
  </r>
  <r>
    <s v="Id1940"/>
    <s v="McGinn"/>
    <n v="45.9"/>
    <n v="4.3"/>
    <s v="yes"/>
    <s v="No"/>
    <s v="No"/>
    <s v="One"/>
    <s v="No"/>
    <x v="0"/>
    <x v="2"/>
    <n v="2001"/>
    <s v="Jun"/>
    <n v="5"/>
    <d v="2001-06-05T00:00:00"/>
    <x v="1932"/>
    <x v="0"/>
    <s v="tier - 2"/>
    <x v="1"/>
    <m/>
  </r>
  <r>
    <s v="Id1941"/>
    <s v="Jones"/>
    <n v="17.059999999999999"/>
    <n v="8.75"/>
    <s v="yes"/>
    <s v="No"/>
    <s v="No"/>
    <s v="No major surgery"/>
    <s v="No"/>
    <x v="3"/>
    <x v="0"/>
    <n v="2000"/>
    <s v="Dec"/>
    <n v="26"/>
    <d v="2000-12-26T00:00:00"/>
    <x v="1933"/>
    <x v="0"/>
    <s v="tier - 3"/>
    <x v="2"/>
    <m/>
  </r>
  <r>
    <s v="Id1942"/>
    <s v="Quinteros"/>
    <n v="32.07"/>
    <n v="5.25"/>
    <s v="No"/>
    <s v="No"/>
    <s v="Yes"/>
    <s v="One"/>
    <s v="No"/>
    <x v="0"/>
    <x v="2"/>
    <n v="1966"/>
    <s v="Jul"/>
    <n v="9"/>
    <d v="1966-07-09T00:00:00"/>
    <x v="1934"/>
    <x v="0"/>
    <s v="tier - 3"/>
    <x v="1"/>
    <m/>
  </r>
  <r>
    <s v="Id1943"/>
    <s v="Loenser"/>
    <n v="16.5"/>
    <n v="5.03"/>
    <s v="No"/>
    <s v="No"/>
    <s v="No"/>
    <s v="One"/>
    <s v="No"/>
    <x v="3"/>
    <x v="2"/>
    <n v="2002"/>
    <s v="Oct"/>
    <n v="11"/>
    <d v="2002-10-11T00:00:00"/>
    <x v="1935"/>
    <x v="0"/>
    <s v="tier - 1"/>
    <x v="0"/>
    <m/>
  </r>
  <r>
    <s v="Id1944"/>
    <s v="Aitken"/>
    <n v="31.4"/>
    <n v="5.88"/>
    <s v="No"/>
    <s v="No"/>
    <s v="No"/>
    <s v="One"/>
    <s v="No"/>
    <x v="0"/>
    <x v="1"/>
    <n v="1973"/>
    <s v="Jul"/>
    <n v="7"/>
    <d v="1973-07-07T00:00:00"/>
    <x v="1936"/>
    <x v="0"/>
    <s v="tier - 3"/>
    <x v="2"/>
    <m/>
  </r>
  <r>
    <s v="Id1945"/>
    <s v="Furrer"/>
    <n v="20.36"/>
    <n v="4.49"/>
    <s v="No"/>
    <s v="No"/>
    <s v="No"/>
    <s v="No major surgery"/>
    <s v="No"/>
    <x v="2"/>
    <x v="2"/>
    <n v="1975"/>
    <s v="Jun"/>
    <n v="4"/>
    <d v="1975-06-04T00:00:00"/>
    <x v="1937"/>
    <x v="0"/>
    <s v="tier - 1"/>
    <x v="2"/>
    <m/>
  </r>
  <r>
    <s v="Id1946"/>
    <s v="Konigs"/>
    <n v="25.46"/>
    <n v="4.1399999999999997"/>
    <s v="No"/>
    <s v="No"/>
    <s v="No"/>
    <s v="One"/>
    <s v="No"/>
    <x v="1"/>
    <x v="2"/>
    <n v="2004"/>
    <s v="Dec"/>
    <n v="5"/>
    <d v="2004-12-05T00:00:00"/>
    <x v="1938"/>
    <x v="0"/>
    <s v="tier - 3"/>
    <x v="2"/>
    <m/>
  </r>
  <r>
    <s v="Id1947"/>
    <s v="Tesdahl"/>
    <n v="17.09"/>
    <n v="5.8"/>
    <s v="yes"/>
    <s v="No"/>
    <s v="No"/>
    <s v="No major surgery"/>
    <s v="No"/>
    <x v="3"/>
    <x v="1"/>
    <n v="1974"/>
    <s v="Sep"/>
    <n v="21"/>
    <d v="1974-09-21T00:00:00"/>
    <x v="1939"/>
    <x v="0"/>
    <s v="tier - 2"/>
    <x v="8"/>
    <m/>
  </r>
  <r>
    <s v="Id1948"/>
    <s v="Engel"/>
    <n v="20.83"/>
    <n v="5.12"/>
    <s v="No"/>
    <s v="No"/>
    <s v="No"/>
    <s v="No major surgery"/>
    <s v="No"/>
    <x v="2"/>
    <x v="2"/>
    <n v="1970"/>
    <s v="Aug"/>
    <n v="27"/>
    <d v="1970-08-27T00:00:00"/>
    <x v="1940"/>
    <x v="0"/>
    <s v="tier - 3"/>
    <x v="1"/>
    <m/>
  </r>
  <r>
    <s v="Id1949"/>
    <s v="Kuck"/>
    <n v="18.920000000000002"/>
    <n v="5.98"/>
    <s v="yes"/>
    <s v="No"/>
    <s v="No"/>
    <s v="One"/>
    <s v="No"/>
    <x v="2"/>
    <x v="1"/>
    <n v="2004"/>
    <s v="Sep"/>
    <n v="5"/>
    <d v="2004-09-05T00:00:00"/>
    <x v="1941"/>
    <x v="0"/>
    <s v="tier - 2"/>
    <x v="2"/>
    <m/>
  </r>
  <r>
    <s v="Id1950"/>
    <s v="Dillon"/>
    <n v="37.1"/>
    <n v="5.46"/>
    <s v="No"/>
    <s v="No"/>
    <s v="No"/>
    <s v="No major surgery"/>
    <s v="No"/>
    <x v="0"/>
    <x v="2"/>
    <n v="1988"/>
    <s v="Jul"/>
    <n v="22"/>
    <d v="1988-07-22T00:00:00"/>
    <x v="1942"/>
    <x v="0"/>
    <s v="tier - 1"/>
    <x v="2"/>
    <m/>
  </r>
  <r>
    <s v="Id1951"/>
    <s v="Neuschel"/>
    <n v="22.515000000000001"/>
    <n v="4.91"/>
    <s v="yes"/>
    <s v="No"/>
    <s v="Yes"/>
    <s v="One"/>
    <s v="No"/>
    <x v="2"/>
    <x v="2"/>
    <n v="1991"/>
    <s v="Aug"/>
    <n v="22"/>
    <d v="1991-08-22T00:00:00"/>
    <x v="1943"/>
    <x v="0"/>
    <s v="tier - 2"/>
    <x v="2"/>
    <m/>
  </r>
  <r>
    <s v="Id1952"/>
    <s v="Rosales Ramirez"/>
    <n v="32.700000000000003"/>
    <n v="4.66"/>
    <s v="No"/>
    <s v="No"/>
    <s v="No"/>
    <s v="No major surgery"/>
    <s v="No"/>
    <x v="0"/>
    <x v="2"/>
    <n v="1958"/>
    <s v="Dec"/>
    <n v="25"/>
    <d v="1958-12-25T00:00:00"/>
    <x v="1944"/>
    <x v="0"/>
    <s v="tier - 1"/>
    <x v="0"/>
    <m/>
  </r>
  <r>
    <s v="Id1953"/>
    <s v="Marquez"/>
    <n v="17.75"/>
    <n v="6.8"/>
    <s v="yes"/>
    <s v="No"/>
    <s v="No"/>
    <s v="One"/>
    <s v="No"/>
    <x v="3"/>
    <x v="0"/>
    <n v="2002"/>
    <s v="Jun"/>
    <n v="17"/>
    <d v="2002-06-17T00:00:00"/>
    <x v="1945"/>
    <x v="0"/>
    <s v="tier - 2"/>
    <x v="2"/>
    <m/>
  </r>
  <r>
    <s v="Id1954"/>
    <s v="Green"/>
    <n v="33.630000000000003"/>
    <n v="4.47"/>
    <s v="yes"/>
    <s v="No"/>
    <s v="No"/>
    <s v="No major surgery"/>
    <s v="No"/>
    <x v="0"/>
    <x v="2"/>
    <n v="2000"/>
    <s v="Nov"/>
    <n v="9"/>
    <d v="2000-11-09T00:00:00"/>
    <x v="1946"/>
    <x v="0"/>
    <s v="tier - 3"/>
    <x v="2"/>
    <m/>
  </r>
  <r>
    <s v="Id1955"/>
    <s v="Schubel"/>
    <n v="34.799999999999997"/>
    <n v="4.08"/>
    <s v="yes"/>
    <s v="No"/>
    <s v="No"/>
    <s v="One"/>
    <s v="No"/>
    <x v="0"/>
    <x v="2"/>
    <n v="1960"/>
    <s v="Jul"/>
    <n v="9"/>
    <d v="1960-07-09T00:00:00"/>
    <x v="1947"/>
    <x v="0"/>
    <s v="tier - 2"/>
    <x v="0"/>
    <m/>
  </r>
  <r>
    <s v="Id1956"/>
    <s v="Jimenez"/>
    <n v="16.809999999999999"/>
    <n v="5.51"/>
    <s v="yes"/>
    <s v="No"/>
    <s v="No"/>
    <s v="One"/>
    <s v="No"/>
    <x v="3"/>
    <x v="2"/>
    <n v="1958"/>
    <s v="Jun"/>
    <n v="30"/>
    <d v="1958-06-30T00:00:00"/>
    <x v="1948"/>
    <x v="0"/>
    <s v="tier - 2"/>
    <x v="0"/>
    <m/>
  </r>
  <r>
    <s v="Id1957"/>
    <s v="Zimny-Schmitt"/>
    <n v="16.690000000000001"/>
    <n v="8.4"/>
    <s v="yes"/>
    <s v="No"/>
    <s v="No"/>
    <s v="No major surgery"/>
    <s v="No"/>
    <x v="3"/>
    <x v="0"/>
    <n v="1994"/>
    <s v="Jul"/>
    <n v="2"/>
    <d v="1994-07-02T00:00:00"/>
    <x v="1949"/>
    <x v="0"/>
    <s v="tier - 2"/>
    <x v="2"/>
    <m/>
  </r>
  <r>
    <s v="Id1958"/>
    <s v="Hill"/>
    <n v="23.21"/>
    <n v="5.14"/>
    <s v="yes"/>
    <s v="No"/>
    <s v="No"/>
    <s v="One"/>
    <s v="No"/>
    <x v="2"/>
    <x v="2"/>
    <n v="1990"/>
    <s v="Dec"/>
    <n v="13"/>
    <d v="1990-12-13T00:00:00"/>
    <x v="1950"/>
    <x v="0"/>
    <s v="tier - 3"/>
    <x v="2"/>
    <m/>
  </r>
  <r>
    <s v="Id1959"/>
    <s v="Brohart"/>
    <n v="25.175000000000001"/>
    <n v="5.21"/>
    <s v="yes"/>
    <s v="No"/>
    <s v="No"/>
    <s v="One"/>
    <s v="No"/>
    <x v="1"/>
    <x v="2"/>
    <n v="1970"/>
    <s v="Oct"/>
    <n v="2"/>
    <d v="1970-10-02T00:00:00"/>
    <x v="1951"/>
    <x v="0"/>
    <s v="tier - 2"/>
    <x v="0"/>
    <m/>
  </r>
  <r>
    <s v="Id1960"/>
    <s v="Ryan"/>
    <n v="34.770000000000003"/>
    <n v="6.23"/>
    <s v="No"/>
    <s v="No"/>
    <s v="No"/>
    <s v="No major surgery"/>
    <s v="No"/>
    <x v="0"/>
    <x v="1"/>
    <n v="1965"/>
    <s v="Dec"/>
    <n v="21"/>
    <d v="1965-12-21T00:00:00"/>
    <x v="1952"/>
    <x v="0"/>
    <s v="tier - 1"/>
    <x v="12"/>
    <m/>
  </r>
  <r>
    <s v="Id1961"/>
    <s v="Oka"/>
    <n v="27.7"/>
    <n v="5.6"/>
    <s v="No"/>
    <s v="No"/>
    <s v="No"/>
    <s v="One"/>
    <s v="No"/>
    <x v="1"/>
    <x v="2"/>
    <n v="1999"/>
    <s v="Dec"/>
    <n v="2"/>
    <d v="1999-12-02T00:00:00"/>
    <x v="1953"/>
    <x v="0"/>
    <s v="tier - 1"/>
    <x v="2"/>
    <m/>
  </r>
  <r>
    <s v="Id1962"/>
    <s v="Newman"/>
    <n v="19.12"/>
    <n v="4.72"/>
    <s v="yes"/>
    <s v="No"/>
    <s v="No"/>
    <s v="One"/>
    <s v="No"/>
    <x v="2"/>
    <x v="2"/>
    <n v="1968"/>
    <s v="Jun"/>
    <n v="6"/>
    <d v="1968-06-06T00:00:00"/>
    <x v="1954"/>
    <x v="0"/>
    <s v="tier - 2"/>
    <x v="0"/>
    <m/>
  </r>
  <r>
    <s v="Id1963"/>
    <s v="Metzger"/>
    <n v="32.67"/>
    <n v="4.67"/>
    <s v="No"/>
    <s v="No"/>
    <s v="Yes"/>
    <s v="One"/>
    <s v="No"/>
    <x v="0"/>
    <x v="2"/>
    <n v="1969"/>
    <s v="Oct"/>
    <n v="16"/>
    <d v="1969-10-16T00:00:00"/>
    <x v="1955"/>
    <x v="0"/>
    <s v="tier - 2"/>
    <x v="0"/>
    <m/>
  </r>
  <r>
    <s v="Id1964"/>
    <s v="Gonzalez"/>
    <n v="28.5"/>
    <n v="6.11"/>
    <s v="No"/>
    <s v="No"/>
    <s v="No"/>
    <s v="One"/>
    <s v="No"/>
    <x v="1"/>
    <x v="1"/>
    <n v="1988"/>
    <s v="Sep"/>
    <n v="15"/>
    <d v="1988-09-15T00:00:00"/>
    <x v="1956"/>
    <x v="0"/>
    <s v="tier - 3"/>
    <x v="3"/>
    <m/>
  </r>
  <r>
    <s v="Id1965"/>
    <s v="Vaughn"/>
    <n v="39.270000000000003"/>
    <n v="6.25"/>
    <s v="No"/>
    <s v="No"/>
    <s v="No"/>
    <s v="No major surgery"/>
    <s v="No"/>
    <x v="0"/>
    <x v="1"/>
    <n v="1985"/>
    <s v="Dec"/>
    <n v="5"/>
    <d v="1985-12-05T00:00:00"/>
    <x v="1957"/>
    <x v="0"/>
    <s v="tier - 1"/>
    <x v="2"/>
    <m/>
  </r>
  <r>
    <s v="Id1966"/>
    <s v="Clifford"/>
    <n v="32.49"/>
    <n v="4"/>
    <s v="yes"/>
    <s v="No"/>
    <s v="No"/>
    <s v="No major surgery"/>
    <s v="No"/>
    <x v="0"/>
    <x v="2"/>
    <n v="1981"/>
    <s v="Oct"/>
    <n v="3"/>
    <d v="1981-10-03T00:00:00"/>
    <x v="1958"/>
    <x v="0"/>
    <s v="tier - 1"/>
    <x v="2"/>
    <m/>
  </r>
  <r>
    <s v="Id1967"/>
    <s v="Petty"/>
    <n v="23.7"/>
    <n v="5.55"/>
    <s v="yes"/>
    <s v="No"/>
    <s v="No"/>
    <s v="No major surgery"/>
    <s v="No"/>
    <x v="2"/>
    <x v="2"/>
    <n v="1965"/>
    <s v="Oct"/>
    <n v="19"/>
    <d v="1965-10-19T00:00:00"/>
    <x v="1959"/>
    <x v="0"/>
    <s v="tier - 3"/>
    <x v="0"/>
    <m/>
  </r>
  <r>
    <s v="Id1968"/>
    <s v="Sanford"/>
    <n v="30.4"/>
    <n v="5.95"/>
    <s v="No"/>
    <s v="yes"/>
    <s v="No"/>
    <s v="One"/>
    <s v="No"/>
    <x v="0"/>
    <x v="1"/>
    <n v="1984"/>
    <s v="Jul"/>
    <n v="22"/>
    <d v="1984-07-22T00:00:00"/>
    <x v="1960"/>
    <x v="0"/>
    <s v="tier - 2"/>
    <x v="2"/>
    <m/>
  </r>
  <r>
    <s v="Id1969"/>
    <s v="Sprague"/>
    <n v="38.94"/>
    <n v="4.3600000000000003"/>
    <s v="No"/>
    <s v="No"/>
    <s v="Yes"/>
    <s v="One"/>
    <s v="No"/>
    <x v="0"/>
    <x v="2"/>
    <n v="1985"/>
    <s v="Nov"/>
    <n v="6"/>
    <d v="1985-11-06T00:00:00"/>
    <x v="1961"/>
    <x v="0"/>
    <s v="tier - 1"/>
    <x v="2"/>
    <m/>
  </r>
  <r>
    <s v="Id1970"/>
    <s v="Lasseron"/>
    <n v="31.02"/>
    <n v="4.84"/>
    <s v="No"/>
    <s v="No"/>
    <s v="Yes"/>
    <s v="One"/>
    <s v="No"/>
    <x v="0"/>
    <x v="2"/>
    <n v="1992"/>
    <s v="Jun"/>
    <n v="11"/>
    <d v="1992-06-11T00:00:00"/>
    <x v="1962"/>
    <x v="0"/>
    <s v="tier - 3"/>
    <x v="2"/>
    <m/>
  </r>
  <r>
    <s v="Id1971"/>
    <s v="Bushong"/>
    <n v="17.5"/>
    <n v="4.5599999999999996"/>
    <s v="No"/>
    <s v="No"/>
    <s v="No"/>
    <s v="One"/>
    <s v="No"/>
    <x v="3"/>
    <x v="2"/>
    <n v="1997"/>
    <s v="Sep"/>
    <n v="9"/>
    <d v="1997-09-09T00:00:00"/>
    <x v="1963"/>
    <x v="0"/>
    <s v="tier - 3"/>
    <x v="2"/>
    <m/>
  </r>
  <r>
    <s v="Id1972"/>
    <s v="Dennison"/>
    <n v="34.799999999999997"/>
    <n v="4.42"/>
    <s v="yes"/>
    <s v="yes"/>
    <s v="No"/>
    <s v="Two"/>
    <s v="No"/>
    <x v="0"/>
    <x v="2"/>
    <n v="1997"/>
    <s v="Oct"/>
    <n v="7"/>
    <d v="1997-10-07T00:00:00"/>
    <x v="1964"/>
    <x v="2"/>
    <s v="tier - 1"/>
    <x v="2"/>
    <m/>
  </r>
  <r>
    <s v="Id1973"/>
    <s v="Lira"/>
    <n v="17.3"/>
    <n v="7.66"/>
    <s v="yes"/>
    <s v="No"/>
    <s v="No"/>
    <s v="One"/>
    <s v="No"/>
    <x v="3"/>
    <x v="0"/>
    <n v="1992"/>
    <s v="Jul"/>
    <n v="3"/>
    <d v="1992-07-03T00:00:00"/>
    <x v="1965"/>
    <x v="2"/>
    <s v="tier - 2"/>
    <x v="2"/>
    <m/>
  </r>
  <r>
    <s v="Id1974"/>
    <s v="Nahigian"/>
    <n v="32.25"/>
    <n v="5.2"/>
    <s v="yes"/>
    <s v="No"/>
    <s v="No"/>
    <s v="No major surgery"/>
    <s v="No"/>
    <x v="0"/>
    <x v="2"/>
    <n v="2002"/>
    <s v="Dec"/>
    <n v="6"/>
    <d v="2002-12-06T00:00:00"/>
    <x v="1966"/>
    <x v="2"/>
    <s v="tier - 3"/>
    <x v="0"/>
    <m/>
  </r>
  <r>
    <s v="Id1975"/>
    <s v="Cackett"/>
    <n v="42.4"/>
    <n v="5.53"/>
    <s v="yes"/>
    <s v="No"/>
    <s v="No"/>
    <s v="No major surgery"/>
    <s v="No"/>
    <x v="0"/>
    <x v="2"/>
    <n v="1960"/>
    <s v="Jul"/>
    <n v="6"/>
    <d v="1960-07-06T00:00:00"/>
    <x v="1967"/>
    <x v="2"/>
    <s v="tier - 1"/>
    <x v="0"/>
    <m/>
  </r>
  <r>
    <s v="Id1976"/>
    <s v="Hunter-Galvan"/>
    <n v="38.664999999999999"/>
    <n v="4.8600000000000003"/>
    <s v="No"/>
    <s v="yes"/>
    <s v="No"/>
    <s v="One"/>
    <s v="No"/>
    <x v="0"/>
    <x v="2"/>
    <n v="1985"/>
    <s v="Dec"/>
    <n v="4"/>
    <d v="1985-12-04T00:00:00"/>
    <x v="1968"/>
    <x v="2"/>
    <s v="tier - 1"/>
    <x v="2"/>
    <m/>
  </r>
  <r>
    <s v="Id1977"/>
    <s v="Pierret"/>
    <n v="29.92"/>
    <n v="5.49"/>
    <s v="yes"/>
    <s v="No"/>
    <s v="No"/>
    <s v="No major surgery"/>
    <s v="No"/>
    <x v="0"/>
    <x v="2"/>
    <n v="1989"/>
    <s v="Nov"/>
    <n v="21"/>
    <d v="1989-11-21T00:00:00"/>
    <x v="1969"/>
    <x v="2"/>
    <s v="tier - 2"/>
    <x v="2"/>
    <m/>
  </r>
  <r>
    <s v="Id1978"/>
    <s v="White"/>
    <n v="29.48"/>
    <n v="4.09"/>
    <s v="yes"/>
    <s v="No"/>
    <s v="No"/>
    <s v="No major surgery"/>
    <s v="No"/>
    <x v="1"/>
    <x v="2"/>
    <n v="1991"/>
    <s v="Jun"/>
    <n v="4"/>
    <d v="1991-06-04T00:00:00"/>
    <x v="1970"/>
    <x v="2"/>
    <s v="tier - 3"/>
    <x v="2"/>
    <m/>
  </r>
  <r>
    <s v="Id1979"/>
    <s v="O'Neil"/>
    <n v="28.785"/>
    <n v="4.3099999999999996"/>
    <s v="yes"/>
    <s v="No"/>
    <s v="No"/>
    <s v="No major surgery"/>
    <s v="No"/>
    <x v="1"/>
    <x v="2"/>
    <n v="1961"/>
    <s v="Jul"/>
    <n v="28"/>
    <d v="1961-07-28T00:00:00"/>
    <x v="1971"/>
    <x v="2"/>
    <s v="tier - 3"/>
    <x v="2"/>
    <m/>
  </r>
  <r>
    <s v="Id1980"/>
    <s v="Leitz"/>
    <n v="19.8"/>
    <n v="4"/>
    <s v="yes"/>
    <s v="No"/>
    <s v="No"/>
    <s v="No major surgery"/>
    <s v="No"/>
    <x v="2"/>
    <x v="2"/>
    <n v="1999"/>
    <s v="Dec"/>
    <n v="21"/>
    <d v="1999-12-21T00:00:00"/>
    <x v="1972"/>
    <x v="2"/>
    <s v="tier - 1"/>
    <x v="2"/>
    <m/>
  </r>
  <r>
    <s v="Id1981"/>
    <s v="Durfee"/>
    <n v="35.53"/>
    <n v="4.68"/>
    <s v="No"/>
    <s v="No"/>
    <s v="Yes"/>
    <s v="One"/>
    <s v="No"/>
    <x v="0"/>
    <x v="2"/>
    <n v="1985"/>
    <s v="Nov"/>
    <n v="29"/>
    <d v="1985-11-29T00:00:00"/>
    <x v="1973"/>
    <x v="2"/>
    <s v="tier - 2"/>
    <x v="2"/>
    <m/>
  </r>
  <r>
    <s v="Id1982"/>
    <s v="Maylone"/>
    <n v="21.47"/>
    <n v="4.0199999999999996"/>
    <s v="yes"/>
    <s v="No"/>
    <s v="No"/>
    <s v="One"/>
    <s v="No"/>
    <x v="2"/>
    <x v="2"/>
    <n v="1960"/>
    <s v="Nov"/>
    <n v="22"/>
    <d v="1960-11-22T00:00:00"/>
    <x v="1974"/>
    <x v="2"/>
    <s v="tier - 2"/>
    <x v="4"/>
    <m/>
  </r>
  <r>
    <s v="Id1983"/>
    <s v="Reiland"/>
    <n v="25.9"/>
    <n v="5.12"/>
    <s v="No"/>
    <s v="No"/>
    <s v="Yes"/>
    <s v="One"/>
    <s v="No"/>
    <x v="1"/>
    <x v="2"/>
    <n v="1999"/>
    <s v="Sep"/>
    <n v="6"/>
    <d v="1999-09-06T00:00:00"/>
    <x v="1975"/>
    <x v="2"/>
    <s v="tier - 3"/>
    <x v="2"/>
    <m/>
  </r>
  <r>
    <s v="Id1984"/>
    <s v="Hu"/>
    <n v="20.81"/>
    <n v="5.52"/>
    <s v="No"/>
    <s v="No"/>
    <s v="No"/>
    <s v="No major surgery"/>
    <s v="No"/>
    <x v="2"/>
    <x v="2"/>
    <n v="1963"/>
    <s v="Nov"/>
    <n v="25"/>
    <d v="1963-11-25T00:00:00"/>
    <x v="1976"/>
    <x v="2"/>
    <s v="tier - 1"/>
    <x v="0"/>
    <m/>
  </r>
  <r>
    <s v="Id1985"/>
    <s v="Lessek"/>
    <n v="25.84"/>
    <n v="5.81"/>
    <s v="yes"/>
    <s v="No"/>
    <s v="Yes"/>
    <s v="One"/>
    <s v="No"/>
    <x v="1"/>
    <x v="1"/>
    <n v="1990"/>
    <s v="Dec"/>
    <n v="24"/>
    <d v="1990-12-24T00:00:00"/>
    <x v="1977"/>
    <x v="2"/>
    <s v="tier - 2"/>
    <x v="2"/>
    <m/>
  </r>
  <r>
    <s v="Id1986"/>
    <s v="Colavincenzo"/>
    <n v="30.95"/>
    <n v="5.16"/>
    <s v="No"/>
    <s v="No"/>
    <s v="Yes"/>
    <s v="One"/>
    <s v="No"/>
    <x v="0"/>
    <x v="2"/>
    <n v="1977"/>
    <s v="Dec"/>
    <n v="2"/>
    <d v="1977-12-02T00:00:00"/>
    <x v="1978"/>
    <x v="2"/>
    <s v="tier - 2"/>
    <x v="1"/>
    <m/>
  </r>
  <r>
    <s v="Id1987"/>
    <s v="Mendez-Karr"/>
    <n v="30.54"/>
    <n v="5"/>
    <s v="No"/>
    <s v="No"/>
    <s v="Yes"/>
    <s v="One"/>
    <s v="No"/>
    <x v="0"/>
    <x v="2"/>
    <n v="1974"/>
    <s v="Sep"/>
    <n v="16"/>
    <d v="1974-09-16T00:00:00"/>
    <x v="1979"/>
    <x v="2"/>
    <s v="tier - 1"/>
    <x v="1"/>
    <m/>
  </r>
  <r>
    <s v="Id1988"/>
    <s v="Saulnier"/>
    <n v="33.914999999999999"/>
    <n v="5.84"/>
    <s v="yes"/>
    <s v="No"/>
    <s v="No"/>
    <s v="No major surgery"/>
    <s v="No"/>
    <x v="0"/>
    <x v="1"/>
    <n v="1982"/>
    <s v="Dec"/>
    <n v="11"/>
    <d v="1982-12-11T00:00:00"/>
    <x v="1980"/>
    <x v="2"/>
    <s v="tier - 2"/>
    <x v="1"/>
    <m/>
  </r>
  <r>
    <s v="Id1989"/>
    <s v="Schoonover"/>
    <n v="33.31"/>
    <n v="4.1900000000000004"/>
    <s v="No"/>
    <s v="No"/>
    <s v="Yes"/>
    <s v="One"/>
    <s v="No"/>
    <x v="0"/>
    <x v="2"/>
    <n v="1985"/>
    <s v="Sep"/>
    <n v="27"/>
    <d v="1985-09-27T00:00:00"/>
    <x v="1981"/>
    <x v="2"/>
    <s v="tier - 3"/>
    <x v="2"/>
    <m/>
  </r>
  <r>
    <s v="Id1990"/>
    <s v="Hass"/>
    <n v="25.745000000000001"/>
    <n v="4.62"/>
    <s v="yes"/>
    <s v="No"/>
    <s v="No"/>
    <s v="No major surgery"/>
    <s v="No"/>
    <x v="1"/>
    <x v="2"/>
    <n v="1990"/>
    <s v="Dec"/>
    <n v="5"/>
    <d v="1990-12-05T00:00:00"/>
    <x v="1982"/>
    <x v="2"/>
    <s v="tier - 3"/>
    <x v="2"/>
    <m/>
  </r>
  <r>
    <s v="Id1991"/>
    <s v="Cadotte"/>
    <n v="37.1"/>
    <n v="6.24"/>
    <s v="No"/>
    <s v="No"/>
    <s v="No"/>
    <s v="No major surgery"/>
    <s v="No"/>
    <x v="0"/>
    <x v="1"/>
    <n v="1961"/>
    <s v="Aug"/>
    <n v="3"/>
    <d v="1961-08-03T00:00:00"/>
    <x v="1983"/>
    <x v="2"/>
    <s v="tier - 2"/>
    <x v="1"/>
    <m/>
  </r>
  <r>
    <s v="Id1992"/>
    <s v="Cacciapaglia"/>
    <n v="35.435000000000002"/>
    <n v="5.81"/>
    <s v="No"/>
    <s v="No"/>
    <s v="No"/>
    <s v="No major surgery"/>
    <s v="No"/>
    <x v="0"/>
    <x v="1"/>
    <n v="1962"/>
    <s v="Jul"/>
    <n v="25"/>
    <d v="1962-07-25T00:00:00"/>
    <x v="1984"/>
    <x v="2"/>
    <s v="tier - 1"/>
    <x v="1"/>
    <m/>
  </r>
  <r>
    <s v="Id1993"/>
    <s v="Mininger"/>
    <n v="20.399999999999999"/>
    <n v="4.83"/>
    <s v="No"/>
    <s v="No"/>
    <s v="No"/>
    <s v="No major surgery"/>
    <s v="No"/>
    <x v="2"/>
    <x v="2"/>
    <n v="1959"/>
    <s v="Dec"/>
    <n v="5"/>
    <d v="1959-12-05T00:00:00"/>
    <x v="1985"/>
    <x v="2"/>
    <s v="tier - 1"/>
    <x v="1"/>
    <m/>
  </r>
  <r>
    <s v="Id1994"/>
    <s v="Mayo"/>
    <n v="42.13"/>
    <n v="5.72"/>
    <s v="yes"/>
    <s v="No"/>
    <s v="Yes"/>
    <s v="One"/>
    <s v="No"/>
    <x v="0"/>
    <x v="1"/>
    <n v="2003"/>
    <s v="Sep"/>
    <n v="1"/>
    <d v="2003-09-01T00:00:00"/>
    <x v="1986"/>
    <x v="2"/>
    <s v="tier - 3"/>
    <x v="2"/>
    <m/>
  </r>
  <r>
    <s v="Id1995"/>
    <s v="Zicko"/>
    <n v="33.99"/>
    <n v="4.83"/>
    <s v="yes"/>
    <s v="No"/>
    <s v="Yes"/>
    <s v="One"/>
    <s v="No"/>
    <x v="0"/>
    <x v="2"/>
    <n v="1992"/>
    <s v="Jul"/>
    <n v="7"/>
    <d v="1992-07-07T00:00:00"/>
    <x v="1987"/>
    <x v="2"/>
    <s v="tier - 3"/>
    <x v="2"/>
    <m/>
  </r>
  <r>
    <s v="Id1996"/>
    <s v="Graham"/>
    <n v="28.594999999999999"/>
    <n v="4.1399999999999997"/>
    <s v="yes"/>
    <s v="No"/>
    <s v="Yes"/>
    <s v="One"/>
    <s v="No"/>
    <x v="1"/>
    <x v="2"/>
    <n v="1980"/>
    <s v="Jul"/>
    <n v="14"/>
    <d v="1980-07-14T00:00:00"/>
    <x v="1988"/>
    <x v="2"/>
    <s v="tier - 3"/>
    <x v="2"/>
    <m/>
  </r>
  <r>
    <s v="Id1997"/>
    <s v="Boland"/>
    <n v="20.8"/>
    <n v="4.07"/>
    <s v="yes"/>
    <s v="No"/>
    <s v="Yes"/>
    <s v="One"/>
    <s v="No"/>
    <x v="2"/>
    <x v="2"/>
    <n v="1978"/>
    <s v="Nov"/>
    <n v="29"/>
    <d v="1978-11-29T00:00:00"/>
    <x v="1989"/>
    <x v="2"/>
    <s v="tier - 1"/>
    <x v="2"/>
    <m/>
  </r>
  <r>
    <s v="Id1998"/>
    <s v="Cupp"/>
    <n v="23.465"/>
    <n v="6.26"/>
    <s v="yes"/>
    <s v="No"/>
    <s v="Yes"/>
    <s v="One"/>
    <s v="No"/>
    <x v="2"/>
    <x v="1"/>
    <n v="1961"/>
    <s v="Dec"/>
    <n v="24"/>
    <d v="1961-12-24T00:00:00"/>
    <x v="1990"/>
    <x v="2"/>
    <s v="tier - 3"/>
    <x v="1"/>
    <m/>
  </r>
  <r>
    <s v="Id1999"/>
    <s v="Shaw"/>
    <n v="40.185000000000002"/>
    <n v="5.88"/>
    <s v="yes"/>
    <s v="No"/>
    <s v="No"/>
    <s v="No major surgery"/>
    <s v="No"/>
    <x v="0"/>
    <x v="1"/>
    <n v="1976"/>
    <s v="Nov"/>
    <n v="8"/>
    <d v="1976-11-08T00:00:00"/>
    <x v="1991"/>
    <x v="2"/>
    <s v="tier - 2"/>
    <x v="2"/>
    <m/>
  </r>
  <r>
    <s v="Id2000"/>
    <s v="Klassen"/>
    <n v="21.89"/>
    <n v="5.72"/>
    <s v="yes"/>
    <s v="No"/>
    <s v="No"/>
    <s v="No major surgery"/>
    <s v="No"/>
    <x v="2"/>
    <x v="1"/>
    <n v="1969"/>
    <s v="Jul"/>
    <n v="9"/>
    <d v="1969-07-09T00:00:00"/>
    <x v="1992"/>
    <x v="2"/>
    <s v="tier - 3"/>
    <x v="8"/>
    <m/>
  </r>
  <r>
    <s v="Id2001"/>
    <s v="Musal"/>
    <n v="29.34"/>
    <n v="6.09"/>
    <s v="yes"/>
    <s v="yes"/>
    <s v="No"/>
    <s v="Two"/>
    <s v="No"/>
    <x v="1"/>
    <x v="1"/>
    <n v="1978"/>
    <s v="Jul"/>
    <n v="21"/>
    <d v="1978-07-21T00:00:00"/>
    <x v="1993"/>
    <x v="2"/>
    <s v="tier - 3"/>
    <x v="1"/>
    <m/>
  </r>
  <r>
    <s v="Id2002"/>
    <s v="Kitayama"/>
    <n v="22.61"/>
    <n v="4.25"/>
    <s v="yes"/>
    <s v="No"/>
    <s v="No"/>
    <s v="No major surgery"/>
    <s v="No"/>
    <x v="2"/>
    <x v="2"/>
    <n v="1958"/>
    <s v="Jun"/>
    <n v="5"/>
    <d v="1958-06-05T00:00:00"/>
    <x v="1994"/>
    <x v="2"/>
    <s v="tier - 2"/>
    <x v="1"/>
    <m/>
  </r>
  <r>
    <s v="Id2003"/>
    <s v="Altman"/>
    <n v="22.23"/>
    <n v="6.09"/>
    <s v="yes"/>
    <s v="No"/>
    <s v="No"/>
    <s v="No major surgery"/>
    <s v="No"/>
    <x v="2"/>
    <x v="1"/>
    <n v="1985"/>
    <s v="Nov"/>
    <n v="7"/>
    <d v="1985-11-07T00:00:00"/>
    <x v="1995"/>
    <x v="2"/>
    <s v="tier - 1"/>
    <x v="2"/>
    <m/>
  </r>
  <r>
    <s v="Id2004"/>
    <s v="Demchko"/>
    <n v="33.4"/>
    <n v="5.51"/>
    <s v="No"/>
    <s v="No"/>
    <s v="No"/>
    <s v="No major surgery"/>
    <s v="No"/>
    <x v="0"/>
    <x v="2"/>
    <n v="1987"/>
    <s v="Jul"/>
    <n v="16"/>
    <d v="1987-07-16T00:00:00"/>
    <x v="1996"/>
    <x v="2"/>
    <s v="tier - 1"/>
    <x v="2"/>
    <m/>
  </r>
  <r>
    <s v="Id2005"/>
    <s v="Wild"/>
    <n v="33.11"/>
    <n v="5.63"/>
    <s v="No"/>
    <s v="No"/>
    <s v="No"/>
    <s v="No major surgery"/>
    <s v="No"/>
    <x v="0"/>
    <x v="2"/>
    <n v="1959"/>
    <s v="Oct"/>
    <n v="20"/>
    <d v="1959-10-20T00:00:00"/>
    <x v="1997"/>
    <x v="2"/>
    <s v="tier - 2"/>
    <x v="8"/>
    <m/>
  </r>
  <r>
    <s v="Id2006"/>
    <s v="Betts"/>
    <n v="16.815000000000001"/>
    <n v="5.29"/>
    <s v="yes"/>
    <s v="No"/>
    <s v="No"/>
    <s v="No major surgery"/>
    <s v="No"/>
    <x v="3"/>
    <x v="2"/>
    <n v="1975"/>
    <s v="Nov"/>
    <n v="3"/>
    <d v="1975-11-03T00:00:00"/>
    <x v="1998"/>
    <x v="2"/>
    <s v="tier - 1"/>
    <x v="2"/>
    <m/>
  </r>
  <r>
    <s v="Id2007"/>
    <s v="Martin"/>
    <n v="25.61"/>
    <n v="4"/>
    <s v="No"/>
    <s v="No"/>
    <s v="Yes"/>
    <s v="One"/>
    <s v="No"/>
    <x v="1"/>
    <x v="2"/>
    <n v="1993"/>
    <s v="Jul"/>
    <n v="27"/>
    <d v="1993-07-27T00:00:00"/>
    <x v="1999"/>
    <x v="2"/>
    <s v="tier - 1"/>
    <x v="2"/>
    <m/>
  </r>
  <r>
    <s v="Id2008"/>
    <s v="Vandeventer"/>
    <n v="25.8"/>
    <n v="5.49"/>
    <s v="No"/>
    <s v="No"/>
    <s v="No"/>
    <s v="No major surgery"/>
    <s v="No"/>
    <x v="1"/>
    <x v="2"/>
    <n v="1973"/>
    <s v="Aug"/>
    <n v="23"/>
    <d v="1973-08-23T00:00:00"/>
    <x v="2000"/>
    <x v="2"/>
    <s v="tier - 3"/>
    <x v="2"/>
    <m/>
  </r>
  <r>
    <s v="Id2009"/>
    <s v="Hirano"/>
    <n v="27.39"/>
    <n v="5.34"/>
    <s v="No"/>
    <s v="No"/>
    <s v="No"/>
    <s v="No major surgery"/>
    <s v="No"/>
    <x v="1"/>
    <x v="2"/>
    <n v="1998"/>
    <s v="Jun"/>
    <n v="20"/>
    <d v="1998-06-20T00:00:00"/>
    <x v="2001"/>
    <x v="2"/>
    <s v="tier - 2"/>
    <x v="2"/>
    <m/>
  </r>
  <r>
    <s v="Id2010"/>
    <s v="Davi"/>
    <n v="17.03"/>
    <n v="4.12"/>
    <s v="No"/>
    <s v="No"/>
    <s v="No"/>
    <s v="One"/>
    <s v="No"/>
    <x v="3"/>
    <x v="2"/>
    <n v="1981"/>
    <s v="Aug"/>
    <n v="13"/>
    <d v="1981-08-13T00:00:00"/>
    <x v="2002"/>
    <x v="2"/>
    <s v="tier - 2"/>
    <x v="2"/>
    <m/>
  </r>
  <r>
    <s v="Id2011"/>
    <s v="Sloan"/>
    <n v="23.75"/>
    <n v="5.49"/>
    <s v="yes"/>
    <s v="No"/>
    <s v="No"/>
    <s v="No major surgery"/>
    <s v="No"/>
    <x v="2"/>
    <x v="2"/>
    <n v="1982"/>
    <s v="Oct"/>
    <n v="29"/>
    <d v="1982-10-29T00:00:00"/>
    <x v="2003"/>
    <x v="2"/>
    <s v="tier - 1"/>
    <x v="1"/>
    <m/>
  </r>
  <r>
    <s v="Id2012"/>
    <s v="Homich"/>
    <n v="26.03"/>
    <n v="5.1100000000000003"/>
    <s v="yes"/>
    <s v="No"/>
    <s v="No"/>
    <s v="One"/>
    <s v="No"/>
    <x v="1"/>
    <x v="2"/>
    <n v="1989"/>
    <s v="Dec"/>
    <n v="30"/>
    <d v="1989-12-30T00:00:00"/>
    <x v="2004"/>
    <x v="2"/>
    <s v="tier - 3"/>
    <x v="2"/>
    <m/>
  </r>
  <r>
    <s v="Id2013"/>
    <s v="Bell"/>
    <n v="16.079999999999998"/>
    <n v="5.94"/>
    <s v="No"/>
    <s v="No"/>
    <s v="No"/>
    <s v="No major surgery"/>
    <s v="No"/>
    <x v="3"/>
    <x v="1"/>
    <n v="1975"/>
    <s v="Aug"/>
    <n v="19"/>
    <d v="1975-08-19T00:00:00"/>
    <x v="2005"/>
    <x v="2"/>
    <s v="tier - 3"/>
    <x v="2"/>
    <m/>
  </r>
  <r>
    <s v="Id2014"/>
    <s v="Kristjansson"/>
    <n v="30.875"/>
    <n v="5.54"/>
    <s v="No"/>
    <s v="No"/>
    <s v="No"/>
    <s v="No major surgery"/>
    <s v="No"/>
    <x v="0"/>
    <x v="2"/>
    <n v="1988"/>
    <s v="Dec"/>
    <n v="30"/>
    <d v="1988-12-30T00:00:00"/>
    <x v="2006"/>
    <x v="2"/>
    <s v="tier - 1"/>
    <x v="2"/>
    <m/>
  </r>
  <r>
    <s v="Id2015"/>
    <s v="Pitman"/>
    <n v="31.79"/>
    <n v="7.09"/>
    <s v="No"/>
    <s v="No"/>
    <s v="No"/>
    <s v="No major surgery"/>
    <s v="No"/>
    <x v="0"/>
    <x v="0"/>
    <n v="1976"/>
    <s v="Jun"/>
    <n v="12"/>
    <d v="1976-06-12T00:00:00"/>
    <x v="2007"/>
    <x v="2"/>
    <s v="tier - 1"/>
    <x v="2"/>
    <m/>
  </r>
  <r>
    <s v="Id2016"/>
    <s v="Curley"/>
    <n v="28.48"/>
    <n v="6.22"/>
    <s v="yes"/>
    <s v="No"/>
    <s v="Yes"/>
    <s v="One"/>
    <s v="No"/>
    <x v="1"/>
    <x v="1"/>
    <n v="1991"/>
    <s v="Oct"/>
    <n v="5"/>
    <d v="1991-10-05T00:00:00"/>
    <x v="2008"/>
    <x v="2"/>
    <s v="tier - 1"/>
    <x v="2"/>
    <m/>
  </r>
  <r>
    <s v="Id2017"/>
    <s v="Zimmer"/>
    <n v="26.6"/>
    <n v="4.33"/>
    <s v="No"/>
    <s v="No"/>
    <s v="No"/>
    <s v="One"/>
    <s v="No"/>
    <x v="1"/>
    <x v="2"/>
    <n v="1981"/>
    <s v="Aug"/>
    <n v="4"/>
    <d v="1981-08-04T00:00:00"/>
    <x v="2009"/>
    <x v="0"/>
    <s v="tier - 3"/>
    <x v="1"/>
    <m/>
  </r>
  <r>
    <s v="Id2018"/>
    <s v="Granski"/>
    <n v="25.27"/>
    <n v="5.83"/>
    <s v="No"/>
    <s v="No"/>
    <s v="No"/>
    <s v="One"/>
    <s v="No"/>
    <x v="1"/>
    <x v="1"/>
    <n v="1967"/>
    <s v="Jun"/>
    <n v="16"/>
    <d v="1967-06-16T00:00:00"/>
    <x v="2010"/>
    <x v="2"/>
    <s v="tier - 1"/>
    <x v="1"/>
    <m/>
  </r>
  <r>
    <s v="Id2019"/>
    <s v="Dunn"/>
    <n v="34.484999999999999"/>
    <n v="4.7"/>
    <s v="yes"/>
    <s v="No"/>
    <s v="Yes"/>
    <s v="One"/>
    <s v="No"/>
    <x v="0"/>
    <x v="2"/>
    <n v="1979"/>
    <s v="Sep"/>
    <n v="2"/>
    <d v="1979-09-02T00:00:00"/>
    <x v="2011"/>
    <x v="0"/>
    <s v="tier - 3"/>
    <x v="2"/>
    <m/>
  </r>
  <r>
    <s v="Id2020"/>
    <s v="Regina"/>
    <n v="15.57"/>
    <n v="4.07"/>
    <s v="yes"/>
    <s v="No"/>
    <s v="No"/>
    <s v="One"/>
    <s v="No"/>
    <x v="3"/>
    <x v="2"/>
    <n v="1971"/>
    <s v="Dec"/>
    <n v="25"/>
    <d v="1971-12-25T00:00:00"/>
    <x v="2012"/>
    <x v="0"/>
    <s v="tier - 3"/>
    <x v="2"/>
    <m/>
  </r>
  <r>
    <s v="Id2021"/>
    <s v="O'Connor"/>
    <n v="30.36"/>
    <n v="9.39"/>
    <s v="No"/>
    <s v="No"/>
    <s v="No"/>
    <s v="No major surgery"/>
    <s v="No"/>
    <x v="0"/>
    <x v="0"/>
    <n v="1958"/>
    <s v="Aug"/>
    <n v="11"/>
    <d v="1958-08-11T00:00:00"/>
    <x v="2013"/>
    <x v="2"/>
    <s v="tier - 3"/>
    <x v="1"/>
    <m/>
  </r>
  <r>
    <s v="Id2022"/>
    <s v="Howe"/>
    <n v="19.37"/>
    <n v="4.18"/>
    <s v="No"/>
    <s v="No"/>
    <s v="No"/>
    <s v="No major surgery"/>
    <s v="No"/>
    <x v="2"/>
    <x v="2"/>
    <n v="1963"/>
    <s v="Sep"/>
    <n v="13"/>
    <d v="1963-09-13T00:00:00"/>
    <x v="2014"/>
    <x v="2"/>
    <s v="tier - 1"/>
    <x v="10"/>
    <m/>
  </r>
  <r>
    <s v="Id2023"/>
    <s v="Atwater"/>
    <n v="16.71"/>
    <n v="4.18"/>
    <s v="No"/>
    <s v="No"/>
    <s v="No"/>
    <s v="One"/>
    <s v="No"/>
    <x v="3"/>
    <x v="2"/>
    <n v="1962"/>
    <s v="Sep"/>
    <n v="15"/>
    <d v="1962-09-15T00:00:00"/>
    <x v="2015"/>
    <x v="2"/>
    <s v="tier - 1"/>
    <x v="10"/>
    <m/>
  </r>
  <r>
    <s v="Id2024"/>
    <s v="Gurganus"/>
    <n v="24.1"/>
    <n v="4.4000000000000004"/>
    <s v="yes"/>
    <s v="No"/>
    <s v="No"/>
    <s v="One"/>
    <s v="No"/>
    <x v="2"/>
    <x v="2"/>
    <n v="1972"/>
    <s v="Jul"/>
    <n v="24"/>
    <d v="1972-07-24T00:00:00"/>
    <x v="2016"/>
    <x v="2"/>
    <s v="tier - 1"/>
    <x v="1"/>
    <m/>
  </r>
  <r>
    <s v="Id2025"/>
    <s v="Holden"/>
    <n v="29.77"/>
    <n v="9.9"/>
    <s v="No"/>
    <s v="No"/>
    <s v="No"/>
    <s v="No major surgery"/>
    <s v="No"/>
    <x v="1"/>
    <x v="0"/>
    <n v="2004"/>
    <s v="Jun"/>
    <n v="1"/>
    <d v="2004-06-01T00:00:00"/>
    <x v="2017"/>
    <x v="0"/>
    <s v="tier - 2"/>
    <x v="2"/>
    <m/>
  </r>
  <r>
    <s v="Id2026"/>
    <s v="Parton"/>
    <n v="46.53"/>
    <n v="4.84"/>
    <s v="yes"/>
    <s v="No"/>
    <s v="No"/>
    <s v="No major surgery"/>
    <s v="No"/>
    <x v="0"/>
    <x v="2"/>
    <n v="1969"/>
    <s v="Jul"/>
    <n v="30"/>
    <d v="1969-07-30T00:00:00"/>
    <x v="2018"/>
    <x v="0"/>
    <s v="tier - 2"/>
    <x v="2"/>
    <m/>
  </r>
  <r>
    <s v="Id2027"/>
    <s v="Downs"/>
    <n v="23.4"/>
    <n v="5.53"/>
    <s v="No"/>
    <s v="No"/>
    <s v="Yes"/>
    <s v="One"/>
    <s v="No"/>
    <x v="2"/>
    <x v="2"/>
    <n v="1976"/>
    <s v="Sep"/>
    <n v="3"/>
    <d v="1976-09-03T00:00:00"/>
    <x v="2019"/>
    <x v="0"/>
    <s v="tier - 3"/>
    <x v="1"/>
    <m/>
  </r>
  <r>
    <s v="Id2028"/>
    <s v="Dent"/>
    <n v="30"/>
    <n v="4.33"/>
    <s v="yes"/>
    <s v="No"/>
    <s v="No"/>
    <s v="No major surgery"/>
    <s v="No"/>
    <x v="0"/>
    <x v="2"/>
    <n v="1998"/>
    <s v="Oct"/>
    <n v="28"/>
    <d v="1998-10-28T00:00:00"/>
    <x v="2020"/>
    <x v="0"/>
    <s v="tier - 3"/>
    <x v="2"/>
    <m/>
  </r>
  <r>
    <s v="Id2029"/>
    <s v="Ranti"/>
    <n v="29.15"/>
    <n v="4.91"/>
    <s v="yes"/>
    <s v="No"/>
    <s v="No"/>
    <s v="No major surgery"/>
    <s v="No"/>
    <x v="1"/>
    <x v="2"/>
    <n v="1983"/>
    <s v="Sep"/>
    <n v="3"/>
    <d v="1983-09-03T00:00:00"/>
    <x v="2021"/>
    <x v="0"/>
    <s v="tier - 1"/>
    <x v="1"/>
    <m/>
  </r>
  <r>
    <s v="Id2030"/>
    <s v="Ishaq"/>
    <n v="34.865000000000002"/>
    <n v="4.8"/>
    <s v="No"/>
    <s v="No"/>
    <s v="No"/>
    <s v="No major surgery"/>
    <s v="No"/>
    <x v="0"/>
    <x v="2"/>
    <n v="1986"/>
    <s v="Aug"/>
    <n v="10"/>
    <d v="1986-08-10T00:00:00"/>
    <x v="2022"/>
    <x v="0"/>
    <s v="tier - 1"/>
    <x v="2"/>
    <m/>
  </r>
  <r>
    <s v="Id2031"/>
    <s v="Wiles"/>
    <n v="28.12"/>
    <n v="5.55"/>
    <s v="yes"/>
    <s v="yes"/>
    <s v="No"/>
    <s v="Two"/>
    <s v="No"/>
    <x v="1"/>
    <x v="2"/>
    <n v="1970"/>
    <s v="Nov"/>
    <n v="11"/>
    <d v="1970-11-11T00:00:00"/>
    <x v="2023"/>
    <x v="0"/>
    <s v="tier - 3"/>
    <x v="2"/>
    <m/>
  </r>
  <r>
    <s v="Id2032"/>
    <s v="Roberts"/>
    <n v="29.45"/>
    <n v="5.24"/>
    <s v="yes"/>
    <s v="No"/>
    <s v="No"/>
    <s v="No major surgery"/>
    <s v="No"/>
    <x v="1"/>
    <x v="2"/>
    <n v="1999"/>
    <s v="Sep"/>
    <n v="21"/>
    <d v="1999-09-21T00:00:00"/>
    <x v="2024"/>
    <x v="2"/>
    <s v="tier - 2"/>
    <x v="2"/>
    <m/>
  </r>
  <r>
    <s v="Id2033"/>
    <s v="Serafini"/>
    <n v="27.94"/>
    <n v="6.08"/>
    <s v="No"/>
    <s v="No"/>
    <s v="Yes"/>
    <s v="One"/>
    <s v="No"/>
    <x v="1"/>
    <x v="1"/>
    <n v="1983"/>
    <s v="Dec"/>
    <n v="21"/>
    <d v="1983-12-21T00:00:00"/>
    <x v="2025"/>
    <x v="0"/>
    <s v="tier - 3"/>
    <x v="2"/>
    <m/>
  </r>
  <r>
    <s v="Id2034"/>
    <s v="Button"/>
    <n v="27.2"/>
    <n v="5.83"/>
    <s v="No"/>
    <s v="No"/>
    <s v="Yes"/>
    <s v="One"/>
    <s v="No"/>
    <x v="1"/>
    <x v="1"/>
    <n v="1988"/>
    <s v="Sep"/>
    <n v="5"/>
    <d v="1988-09-05T00:00:00"/>
    <x v="2026"/>
    <x v="0"/>
    <s v="tier - 1"/>
    <x v="2"/>
    <m/>
  </r>
  <r>
    <s v="Id2035"/>
    <s v="Gaal"/>
    <n v="33.344999999999999"/>
    <n v="4.29"/>
    <s v="No"/>
    <s v="No"/>
    <s v="No"/>
    <s v="One"/>
    <s v="No"/>
    <x v="0"/>
    <x v="2"/>
    <n v="1961"/>
    <s v="Sep"/>
    <n v="9"/>
    <d v="1961-09-09T00:00:00"/>
    <x v="2027"/>
    <x v="0"/>
    <s v="tier - 2"/>
    <x v="0"/>
    <m/>
  </r>
  <r>
    <s v="Id2036"/>
    <s v="Liptak"/>
    <n v="29.925000000000001"/>
    <n v="5.3"/>
    <s v="No"/>
    <s v="No"/>
    <s v="No"/>
    <s v="One"/>
    <s v="No"/>
    <x v="0"/>
    <x v="2"/>
    <n v="2004"/>
    <s v="Nov"/>
    <n v="9"/>
    <d v="2004-11-09T00:00:00"/>
    <x v="2028"/>
    <x v="0"/>
    <s v="tier - 1"/>
    <x v="2"/>
    <m/>
  </r>
  <r>
    <s v="Id2037"/>
    <s v="Kellam"/>
    <n v="24.225000000000001"/>
    <n v="4.42"/>
    <s v="No"/>
    <s v="No"/>
    <s v="No"/>
    <s v="One"/>
    <s v="No"/>
    <x v="2"/>
    <x v="2"/>
    <n v="2000"/>
    <s v="Jul"/>
    <n v="22"/>
    <d v="2000-07-22T00:00:00"/>
    <x v="2029"/>
    <x v="2"/>
    <s v="tier - 1"/>
    <x v="2"/>
    <m/>
  </r>
  <r>
    <s v="Id2038"/>
    <s v="Gordon"/>
    <n v="29.68"/>
    <n v="5.68"/>
    <s v="No"/>
    <s v="yes"/>
    <s v="No"/>
    <s v="One"/>
    <s v="No"/>
    <x v="1"/>
    <x v="2"/>
    <n v="1968"/>
    <s v="Jul"/>
    <n v="9"/>
    <d v="1968-07-09T00:00:00"/>
    <x v="2030"/>
    <x v="0"/>
    <s v="tier - 1"/>
    <x v="2"/>
    <m/>
  </r>
  <r>
    <s v="Id2039"/>
    <s v="Hyland"/>
    <n v="20.614999999999998"/>
    <n v="6.05"/>
    <s v="No"/>
    <s v="No"/>
    <s v="Yes"/>
    <s v="One"/>
    <s v="No"/>
    <x v="2"/>
    <x v="1"/>
    <n v="1995"/>
    <s v="Sep"/>
    <n v="27"/>
    <d v="1995-09-27T00:00:00"/>
    <x v="2031"/>
    <x v="0"/>
    <s v="tier - 2"/>
    <x v="2"/>
    <m/>
  </r>
  <r>
    <s v="Id2040"/>
    <s v="Wagoner"/>
    <n v="32.119999999999997"/>
    <n v="5.33"/>
    <s v="No"/>
    <s v="yes"/>
    <s v="No"/>
    <s v="One"/>
    <s v="No"/>
    <x v="0"/>
    <x v="2"/>
    <n v="1974"/>
    <s v="Oct"/>
    <n v="8"/>
    <d v="1974-10-08T00:00:00"/>
    <x v="2032"/>
    <x v="0"/>
    <s v="tier - 3"/>
    <x v="2"/>
    <m/>
  </r>
  <r>
    <s v="Id2041"/>
    <s v="Thomas"/>
    <n v="27.36"/>
    <n v="6.22"/>
    <s v="No"/>
    <s v="No"/>
    <s v="No"/>
    <s v="No major surgery"/>
    <s v="No"/>
    <x v="1"/>
    <x v="1"/>
    <n v="1975"/>
    <s v="Oct"/>
    <n v="29"/>
    <d v="1975-10-29T00:00:00"/>
    <x v="2033"/>
    <x v="0"/>
    <s v="tier - 1"/>
    <x v="2"/>
    <m/>
  </r>
  <r>
    <s v="Id2042"/>
    <s v="Goffi"/>
    <n v="17.385000000000002"/>
    <n v="5.84"/>
    <s v="No"/>
    <s v="No"/>
    <s v="No"/>
    <s v="No major surgery"/>
    <s v="No"/>
    <x v="3"/>
    <x v="1"/>
    <n v="1960"/>
    <s v="Dec"/>
    <n v="13"/>
    <d v="1960-12-13T00:00:00"/>
    <x v="2034"/>
    <x v="0"/>
    <s v="tier - 1"/>
    <x v="8"/>
    <m/>
  </r>
  <r>
    <s v="Id2043"/>
    <s v="Salovaara"/>
    <n v="30.13"/>
    <n v="5.71"/>
    <s v="No"/>
    <s v="yes"/>
    <s v="No"/>
    <s v="One"/>
    <s v="No"/>
    <x v="0"/>
    <x v="1"/>
    <n v="1977"/>
    <s v="Oct"/>
    <n v="14"/>
    <d v="1977-10-14T00:00:00"/>
    <x v="2035"/>
    <x v="0"/>
    <s v="tier - 2"/>
    <x v="1"/>
    <m/>
  </r>
  <r>
    <s v="Id2044"/>
    <s v="Reid"/>
    <n v="25.44"/>
    <n v="6.04"/>
    <s v="yes"/>
    <s v="No"/>
    <s v="Yes"/>
    <s v="One"/>
    <s v="No"/>
    <x v="1"/>
    <x v="1"/>
    <n v="1984"/>
    <s v="Sep"/>
    <n v="10"/>
    <d v="1984-09-10T00:00:00"/>
    <x v="2036"/>
    <x v="0"/>
    <s v="tier - 1"/>
    <x v="2"/>
    <m/>
  </r>
  <r>
    <s v="Id2045"/>
    <s v="Allan"/>
    <n v="39.805"/>
    <n v="4.38"/>
    <s v="No"/>
    <s v="yes"/>
    <s v="No"/>
    <s v="One"/>
    <s v="No"/>
    <x v="0"/>
    <x v="2"/>
    <n v="1975"/>
    <s v="Sep"/>
    <n v="25"/>
    <d v="1975-09-25T00:00:00"/>
    <x v="2037"/>
    <x v="0"/>
    <s v="tier - 3"/>
    <x v="2"/>
    <m/>
  </r>
  <r>
    <s v="Id2046"/>
    <s v="McLaughlin"/>
    <n v="30.4"/>
    <n v="5.56"/>
    <s v="yes"/>
    <s v="yes"/>
    <s v="No"/>
    <s v="One"/>
    <s v="No"/>
    <x v="0"/>
    <x v="2"/>
    <n v="1972"/>
    <s v="Sep"/>
    <n v="21"/>
    <d v="1972-09-21T00:00:00"/>
    <x v="2038"/>
    <x v="0"/>
    <s v="tier - 1"/>
    <x v="2"/>
    <m/>
  </r>
  <r>
    <s v="Id2047"/>
    <s v="Lee"/>
    <n v="23.18"/>
    <n v="4.24"/>
    <s v="No"/>
    <s v="yes"/>
    <s v="No"/>
    <s v="One"/>
    <s v="No"/>
    <x v="2"/>
    <x v="2"/>
    <n v="1993"/>
    <s v="Sep"/>
    <n v="13"/>
    <d v="1993-09-13T00:00:00"/>
    <x v="2039"/>
    <x v="2"/>
    <s v="tier - 3"/>
    <x v="2"/>
    <m/>
  </r>
  <r>
    <s v="Id2048"/>
    <s v="Tang"/>
    <n v="39.615000000000002"/>
    <n v="6.32"/>
    <s v="No"/>
    <s v="No"/>
    <s v="Yes"/>
    <s v="One"/>
    <s v="No"/>
    <x v="0"/>
    <x v="1"/>
    <n v="1978"/>
    <s v="Nov"/>
    <n v="10"/>
    <d v="1978-11-10T00:00:00"/>
    <x v="2040"/>
    <x v="2"/>
    <s v="tier - 3"/>
    <x v="12"/>
    <m/>
  </r>
  <r>
    <s v="Id2049"/>
    <s v="Kennedy"/>
    <n v="30.59"/>
    <n v="6.3"/>
    <s v="yes"/>
    <s v="No"/>
    <s v="Yes"/>
    <s v="One"/>
    <s v="No"/>
    <x v="0"/>
    <x v="1"/>
    <n v="1969"/>
    <s v="Sep"/>
    <n v="11"/>
    <d v="1969-09-11T00:00:00"/>
    <x v="2041"/>
    <x v="2"/>
    <s v="tier - 2"/>
    <x v="2"/>
    <m/>
  </r>
  <r>
    <s v="Id2050"/>
    <s v="Condon"/>
    <n v="16.72"/>
    <n v="4.38"/>
    <s v="yes"/>
    <s v="No"/>
    <s v="No"/>
    <s v="One"/>
    <s v="No"/>
    <x v="3"/>
    <x v="2"/>
    <n v="1994"/>
    <s v="Sep"/>
    <n v="8"/>
    <d v="1994-09-08T00:00:00"/>
    <x v="2042"/>
    <x v="0"/>
    <s v="tier - 1"/>
    <x v="2"/>
    <m/>
  </r>
  <r>
    <s v="Id2051"/>
    <s v="Chepkwony"/>
    <n v="26.22"/>
    <n v="4.6500000000000004"/>
    <s v="yes"/>
    <s v="No"/>
    <s v="Yes"/>
    <s v="One"/>
    <s v="No"/>
    <x v="1"/>
    <x v="2"/>
    <n v="1975"/>
    <s v="Dec"/>
    <n v="17"/>
    <d v="1975-12-17T00:00:00"/>
    <x v="2043"/>
    <x v="0"/>
    <s v="tier - 3"/>
    <x v="1"/>
    <m/>
  </r>
  <r>
    <s v="Id2052"/>
    <s v="Rodriguez"/>
    <n v="31.824999999999999"/>
    <n v="4.7"/>
    <s v="No"/>
    <s v="No"/>
    <s v="Yes"/>
    <s v="One"/>
    <s v="No"/>
    <x v="0"/>
    <x v="2"/>
    <n v="1986"/>
    <s v="Dec"/>
    <n v="2"/>
    <d v="1986-12-02T00:00:00"/>
    <x v="2044"/>
    <x v="0"/>
    <s v="tier - 2"/>
    <x v="2"/>
    <m/>
  </r>
  <r>
    <s v="Id2053"/>
    <s v="Szynkarczuk"/>
    <n v="25.745000000000001"/>
    <n v="4.34"/>
    <s v="No"/>
    <s v="No"/>
    <s v="Yes"/>
    <s v="One"/>
    <s v="No"/>
    <x v="1"/>
    <x v="2"/>
    <n v="1972"/>
    <s v="Oct"/>
    <n v="19"/>
    <d v="1972-10-19T00:00:00"/>
    <x v="2045"/>
    <x v="0"/>
    <s v="tier - 2"/>
    <x v="2"/>
    <m/>
  </r>
  <r>
    <s v="Id2054"/>
    <s v="Brill"/>
    <n v="24.605"/>
    <n v="5.62"/>
    <s v="No"/>
    <s v="No"/>
    <s v="Yes"/>
    <s v="One"/>
    <s v="No"/>
    <x v="2"/>
    <x v="2"/>
    <n v="1976"/>
    <s v="Aug"/>
    <n v="9"/>
    <d v="1976-08-09T00:00:00"/>
    <x v="2046"/>
    <x v="0"/>
    <s v="tier - 3"/>
    <x v="2"/>
    <m/>
  </r>
  <r>
    <s v="Id2055"/>
    <s v="Adams"/>
    <n v="24.51"/>
    <n v="4.24"/>
    <s v="No"/>
    <s v="No"/>
    <s v="Yes"/>
    <s v="One"/>
    <s v="No"/>
    <x v="2"/>
    <x v="2"/>
    <n v="1981"/>
    <s v="Sep"/>
    <n v="27"/>
    <d v="1981-09-27T00:00:00"/>
    <x v="2047"/>
    <x v="0"/>
    <s v="tier - 2"/>
    <x v="2"/>
    <m/>
  </r>
  <r>
    <s v="Id2056"/>
    <s v="Nunn"/>
    <n v="31.065000000000001"/>
    <n v="4.57"/>
    <s v="yes"/>
    <s v="No"/>
    <s v="No"/>
    <s v="No major surgery"/>
    <s v="No"/>
    <x v="0"/>
    <x v="2"/>
    <n v="1976"/>
    <s v="Sep"/>
    <n v="19"/>
    <d v="1976-09-19T00:00:00"/>
    <x v="2048"/>
    <x v="0"/>
    <s v="tier - 1"/>
    <x v="2"/>
    <m/>
  </r>
  <r>
    <s v="Id2057"/>
    <s v="Blair"/>
    <n v="28.12"/>
    <n v="5.05"/>
    <s v="No"/>
    <s v="No"/>
    <s v="No"/>
    <s v="No major surgery"/>
    <s v="No"/>
    <x v="1"/>
    <x v="2"/>
    <n v="2003"/>
    <s v="Oct"/>
    <n v="8"/>
    <d v="2003-10-08T00:00:00"/>
    <x v="2049"/>
    <x v="2"/>
    <s v="tier - 2"/>
    <x v="0"/>
    <m/>
  </r>
  <r>
    <s v="Id2058"/>
    <s v="Sharkey"/>
    <n v="38.06"/>
    <n v="6.16"/>
    <s v="No"/>
    <s v="No"/>
    <s v="No"/>
    <s v="No major surgery"/>
    <s v="No"/>
    <x v="0"/>
    <x v="1"/>
    <n v="1990"/>
    <s v="Jul"/>
    <n v="13"/>
    <d v="1990-07-13T00:00:00"/>
    <x v="2050"/>
    <x v="2"/>
    <s v="tier - 1"/>
    <x v="2"/>
    <m/>
  </r>
  <r>
    <s v="Id2059"/>
    <s v="Scalard"/>
    <n v="24.96"/>
    <n v="4.57"/>
    <s v="No"/>
    <s v="No"/>
    <s v="No"/>
    <s v="No major surgery"/>
    <s v="No"/>
    <x v="1"/>
    <x v="2"/>
    <n v="1968"/>
    <s v="Nov"/>
    <n v="1"/>
    <d v="1968-11-01T00:00:00"/>
    <x v="2051"/>
    <x v="0"/>
    <s v="tier - 3"/>
    <x v="2"/>
    <m/>
  </r>
  <r>
    <s v="Id2060"/>
    <s v="Burget"/>
    <n v="17.670000000000002"/>
    <n v="5.53"/>
    <s v="yes"/>
    <s v="No"/>
    <s v="No"/>
    <s v="No major surgery"/>
    <s v="No"/>
    <x v="3"/>
    <x v="2"/>
    <n v="1990"/>
    <s v="Sep"/>
    <n v="30"/>
    <d v="1990-09-30T00:00:00"/>
    <x v="2052"/>
    <x v="2"/>
    <s v="tier - 2"/>
    <x v="2"/>
    <m/>
  </r>
  <r>
    <s v="Id2061"/>
    <s v="English"/>
    <n v="31.35"/>
    <n v="5.84"/>
    <s v="No"/>
    <s v="yes"/>
    <s v="No"/>
    <s v="One"/>
    <s v="No"/>
    <x v="0"/>
    <x v="1"/>
    <n v="1990"/>
    <s v="Jul"/>
    <n v="9"/>
    <d v="1990-07-09T00:00:00"/>
    <x v="2053"/>
    <x v="0"/>
    <s v="tier - 1"/>
    <x v="1"/>
    <m/>
  </r>
  <r>
    <s v="Id2062"/>
    <s v="Hampton"/>
    <n v="28.31"/>
    <n v="6.41"/>
    <s v="No"/>
    <s v="yes"/>
    <s v="No"/>
    <s v="One"/>
    <s v="No"/>
    <x v="1"/>
    <x v="0"/>
    <n v="1974"/>
    <s v="Dec"/>
    <n v="6"/>
    <d v="1974-12-06T00:00:00"/>
    <x v="2054"/>
    <x v="2"/>
    <s v="tier - 1"/>
    <x v="2"/>
    <m/>
  </r>
  <r>
    <s v="Id2063"/>
    <s v="Flynn"/>
    <n v="30.3"/>
    <n v="4.7300000000000004"/>
    <s v="yes"/>
    <s v="No"/>
    <s v="Yes"/>
    <s v="One"/>
    <s v="No"/>
    <x v="0"/>
    <x v="2"/>
    <n v="1972"/>
    <s v="Nov"/>
    <n v="7"/>
    <d v="1972-11-07T00:00:00"/>
    <x v="2055"/>
    <x v="0"/>
    <s v="tier - 2"/>
    <x v="1"/>
    <m/>
  </r>
  <r>
    <s v="Id2064"/>
    <s v="Knast"/>
    <n v="26.4"/>
    <n v="6.22"/>
    <s v="yes"/>
    <s v="No"/>
    <s v="No"/>
    <s v="No major surgery"/>
    <s v="No"/>
    <x v="1"/>
    <x v="1"/>
    <n v="1980"/>
    <s v="Dec"/>
    <n v="12"/>
    <d v="1980-12-12T00:00:00"/>
    <x v="2056"/>
    <x v="2"/>
    <s v="tier - 3"/>
    <x v="1"/>
    <m/>
  </r>
  <r>
    <s v="Id2065"/>
    <s v="Lucas"/>
    <n v="22.135000000000002"/>
    <n v="4.46"/>
    <s v="yes"/>
    <s v="No"/>
    <s v="No"/>
    <s v="No major surgery"/>
    <s v="No"/>
    <x v="2"/>
    <x v="2"/>
    <n v="1995"/>
    <s v="Dec"/>
    <n v="4"/>
    <d v="1995-12-04T00:00:00"/>
    <x v="2057"/>
    <x v="2"/>
    <s v="tier - 2"/>
    <x v="2"/>
    <m/>
  </r>
  <r>
    <s v="Id2066"/>
    <s v="Thomas"/>
    <n v="17.399999999999999"/>
    <n v="4.5"/>
    <s v="yes"/>
    <s v="No"/>
    <s v="No"/>
    <s v="No major surgery"/>
    <s v="No"/>
    <x v="3"/>
    <x v="2"/>
    <n v="1981"/>
    <s v="Nov"/>
    <n v="17"/>
    <d v="1981-11-17T00:00:00"/>
    <x v="2058"/>
    <x v="0"/>
    <s v="tier - 3"/>
    <x v="2"/>
    <m/>
  </r>
  <r>
    <s v="Id2067"/>
    <s v="Cherewatti"/>
    <n v="28.06"/>
    <n v="8.93"/>
    <s v="No"/>
    <s v="No"/>
    <s v="No"/>
    <s v="No major surgery"/>
    <s v="No"/>
    <x v="1"/>
    <x v="0"/>
    <n v="1971"/>
    <s v="Aug"/>
    <n v="24"/>
    <d v="1971-08-24T00:00:00"/>
    <x v="2059"/>
    <x v="0"/>
    <s v="tier - 1"/>
    <x v="2"/>
    <m/>
  </r>
  <r>
    <s v="Id2068"/>
    <s v="Olle"/>
    <n v="31.13"/>
    <n v="11.02"/>
    <s v="No"/>
    <s v="No"/>
    <s v="No"/>
    <s v="No major surgery"/>
    <s v="No"/>
    <x v="0"/>
    <x v="0"/>
    <n v="1995"/>
    <s v="Jul"/>
    <n v="8"/>
    <d v="1995-07-08T00:00:00"/>
    <x v="2060"/>
    <x v="2"/>
    <s v="tier - 1"/>
    <x v="2"/>
    <m/>
  </r>
  <r>
    <s v="Id2069"/>
    <s v="Hamsi"/>
    <n v="18.46"/>
    <n v="5.25"/>
    <s v="No"/>
    <s v="No"/>
    <s v="No"/>
    <s v="No major surgery"/>
    <s v="No"/>
    <x v="3"/>
    <x v="2"/>
    <n v="1967"/>
    <s v="Jul"/>
    <n v="10"/>
    <d v="1967-07-10T00:00:00"/>
    <x v="2061"/>
    <x v="0"/>
    <s v="tier - 3"/>
    <x v="2"/>
    <m/>
  </r>
  <r>
    <s v="Id2070"/>
    <s v="Finnegan"/>
    <n v="17.3"/>
    <n v="4.75"/>
    <s v="No"/>
    <s v="No"/>
    <s v="No"/>
    <s v="No major surgery"/>
    <s v="No"/>
    <x v="3"/>
    <x v="2"/>
    <n v="1994"/>
    <s v="Jul"/>
    <n v="28"/>
    <d v="1994-07-28T00:00:00"/>
    <x v="2062"/>
    <x v="2"/>
    <s v="tier - 2"/>
    <x v="2"/>
    <m/>
  </r>
  <r>
    <s v="Id2071"/>
    <s v="Walsh"/>
    <n v="35.625"/>
    <n v="4.68"/>
    <s v="yes"/>
    <s v="No"/>
    <s v="Yes"/>
    <s v="One"/>
    <s v="No"/>
    <x v="0"/>
    <x v="2"/>
    <n v="1962"/>
    <s v="Jul"/>
    <n v="1"/>
    <d v="1962-07-01T00:00:00"/>
    <x v="2063"/>
    <x v="2"/>
    <s v="tier - 2"/>
    <x v="2"/>
    <m/>
  </r>
  <r>
    <s v="Id2072"/>
    <s v="Villa"/>
    <n v="20.234999999999999"/>
    <n v="6.17"/>
    <s v="yes"/>
    <s v="yes"/>
    <s v="No"/>
    <s v="Two"/>
    <s v="No"/>
    <x v="2"/>
    <x v="1"/>
    <n v="1969"/>
    <s v="Oct"/>
    <n v="30"/>
    <d v="1969-10-30T00:00:00"/>
    <x v="2064"/>
    <x v="0"/>
    <s v="tier - 2"/>
    <x v="2"/>
    <m/>
  </r>
  <r>
    <s v="Id2073"/>
    <s v="Cable"/>
    <n v="27.55"/>
    <n v="4.5599999999999996"/>
    <s v="yes"/>
    <s v="No"/>
    <s v="Yes"/>
    <s v="One"/>
    <s v="No"/>
    <x v="1"/>
    <x v="2"/>
    <n v="1985"/>
    <s v="Jul"/>
    <n v="15"/>
    <d v="1985-07-15T00:00:00"/>
    <x v="2065"/>
    <x v="0"/>
    <s v="tier - 1"/>
    <x v="2"/>
    <m/>
  </r>
  <r>
    <s v="Id2074"/>
    <s v="Eiring"/>
    <n v="17.97"/>
    <n v="6.3"/>
    <s v="No"/>
    <s v="No"/>
    <s v="No"/>
    <s v="No major surgery"/>
    <s v="No"/>
    <x v="3"/>
    <x v="1"/>
    <n v="1990"/>
    <s v="Oct"/>
    <n v="12"/>
    <d v="1990-10-12T00:00:00"/>
    <x v="2066"/>
    <x v="0"/>
    <s v="tier - 1"/>
    <x v="2"/>
    <m/>
  </r>
  <r>
    <s v="Id2075"/>
    <s v="Connor"/>
    <n v="29.98"/>
    <n v="6.03"/>
    <s v="No"/>
    <s v="yes"/>
    <s v="No"/>
    <s v="One"/>
    <s v="No"/>
    <x v="0"/>
    <x v="1"/>
    <n v="2003"/>
    <s v="Nov"/>
    <n v="28"/>
    <d v="2003-11-28T00:00:00"/>
    <x v="2067"/>
    <x v="0"/>
    <s v="tier - 3"/>
    <x v="1"/>
    <m/>
  </r>
  <r>
    <s v="Id2076"/>
    <s v="Friedman"/>
    <n v="33.659999999999997"/>
    <n v="4.2"/>
    <s v="yes"/>
    <s v="No"/>
    <s v="No"/>
    <s v="One"/>
    <s v="No"/>
    <x v="0"/>
    <x v="2"/>
    <n v="1972"/>
    <s v="Sep"/>
    <n v="5"/>
    <d v="1972-09-05T00:00:00"/>
    <x v="2068"/>
    <x v="0"/>
    <s v="tier - 3"/>
    <x v="2"/>
    <m/>
  </r>
  <r>
    <s v="Id2077"/>
    <s v="Croker"/>
    <n v="32.67"/>
    <n v="5.61"/>
    <s v="yes"/>
    <s v="No"/>
    <s v="No"/>
    <s v="One"/>
    <s v="No"/>
    <x v="0"/>
    <x v="2"/>
    <n v="1985"/>
    <s v="Dec"/>
    <n v="7"/>
    <d v="1985-12-07T00:00:00"/>
    <x v="2069"/>
    <x v="0"/>
    <s v="tier - 2"/>
    <x v="2"/>
    <m/>
  </r>
  <r>
    <s v="Id2078"/>
    <s v="Beganics"/>
    <n v="30.5"/>
    <n v="5.88"/>
    <s v="yes"/>
    <s v="No"/>
    <s v="No"/>
    <s v="One"/>
    <s v="No"/>
    <x v="0"/>
    <x v="1"/>
    <n v="1970"/>
    <s v="Jun"/>
    <n v="18"/>
    <d v="1970-06-18T00:00:00"/>
    <x v="2070"/>
    <x v="0"/>
    <s v="tier - 2"/>
    <x v="1"/>
    <m/>
  </r>
  <r>
    <s v="Id2079"/>
    <s v="Huberty"/>
    <n v="23.1"/>
    <n v="5.92"/>
    <s v="yes"/>
    <s v="No"/>
    <s v="No"/>
    <s v="One"/>
    <s v="No"/>
    <x v="2"/>
    <x v="1"/>
    <n v="2002"/>
    <s v="Aug"/>
    <n v="25"/>
    <d v="2002-08-25T00:00:00"/>
    <x v="2071"/>
    <x v="2"/>
    <s v="tier - 1"/>
    <x v="6"/>
    <m/>
  </r>
  <r>
    <s v="Id2080"/>
    <s v="Jacobs"/>
    <n v="39.49"/>
    <n v="4.8099999999999996"/>
    <s v="No"/>
    <s v="No"/>
    <s v="No"/>
    <s v="One"/>
    <s v="No"/>
    <x v="0"/>
    <x v="2"/>
    <n v="1984"/>
    <s v="Jul"/>
    <n v="22"/>
    <d v="1984-07-22T00:00:00"/>
    <x v="2072"/>
    <x v="0"/>
    <s v="tier - 3"/>
    <x v="2"/>
    <m/>
  </r>
  <r>
    <s v="Id2081"/>
    <s v="Hazlehurst"/>
    <n v="33.99"/>
    <n v="4.55"/>
    <s v="No"/>
    <s v="No"/>
    <s v="No"/>
    <s v="One"/>
    <s v="No"/>
    <x v="0"/>
    <x v="2"/>
    <n v="2003"/>
    <s v="Sep"/>
    <n v="9"/>
    <d v="2003-09-09T00:00:00"/>
    <x v="2073"/>
    <x v="2"/>
    <s v="tier - 2"/>
    <x v="2"/>
    <m/>
  </r>
  <r>
    <s v="Id2082"/>
    <s v="Marin"/>
    <n v="27.72"/>
    <n v="6.43"/>
    <s v="No"/>
    <s v="No"/>
    <s v="No"/>
    <s v="One"/>
    <s v="No"/>
    <x v="1"/>
    <x v="0"/>
    <n v="1993"/>
    <s v="Nov"/>
    <n v="28"/>
    <d v="1993-11-28T00:00:00"/>
    <x v="2074"/>
    <x v="0"/>
    <s v="tier - 2"/>
    <x v="2"/>
    <m/>
  </r>
  <r>
    <s v="Id2083"/>
    <s v="Dear"/>
    <n v="30.59"/>
    <n v="11.62"/>
    <s v="No"/>
    <s v="No"/>
    <s v="No"/>
    <s v="No major surgery"/>
    <s v="No"/>
    <x v="0"/>
    <x v="0"/>
    <n v="2004"/>
    <s v="Nov"/>
    <n v="1"/>
    <d v="2004-11-01T00:00:00"/>
    <x v="2075"/>
    <x v="2"/>
    <s v="tier - 1"/>
    <x v="12"/>
    <m/>
  </r>
  <r>
    <s v="Id2084"/>
    <s v="Lederer"/>
    <n v="22.6"/>
    <n v="6.04"/>
    <s v="No"/>
    <s v="No"/>
    <s v="No"/>
    <s v="One"/>
    <s v="No"/>
    <x v="2"/>
    <x v="1"/>
    <n v="2003"/>
    <s v="Sep"/>
    <n v="12"/>
    <d v="2003-09-12T00:00:00"/>
    <x v="2076"/>
    <x v="2"/>
    <s v="tier - 3"/>
    <x v="1"/>
    <m/>
  </r>
  <r>
    <s v="Id2085"/>
    <s v="Robson"/>
    <n v="28.785"/>
    <n v="8.82"/>
    <s v="No"/>
    <s v="No"/>
    <s v="No"/>
    <s v="No major surgery"/>
    <s v="No"/>
    <x v="1"/>
    <x v="0"/>
    <n v="1962"/>
    <s v="Dec"/>
    <n v="11"/>
    <d v="1962-12-11T00:00:00"/>
    <x v="2077"/>
    <x v="2"/>
    <s v="tier - 3"/>
    <x v="2"/>
    <m/>
  </r>
  <r>
    <s v="Id2086"/>
    <s v="Galvan"/>
    <n v="50.38"/>
    <n v="5.8"/>
    <s v="No"/>
    <s v="No"/>
    <s v="No"/>
    <s v="No major surgery"/>
    <s v="No"/>
    <x v="0"/>
    <x v="1"/>
    <n v="2000"/>
    <s v="Oct"/>
    <n v="26"/>
    <d v="2000-10-26T00:00:00"/>
    <x v="2078"/>
    <x v="0"/>
    <s v="tier - 3"/>
    <x v="2"/>
    <m/>
  </r>
  <r>
    <s v="Id2087"/>
    <s v="Walsh"/>
    <n v="35.200000000000003"/>
    <n v="4.28"/>
    <s v="No"/>
    <s v="No"/>
    <s v="No"/>
    <s v="No major surgery"/>
    <s v="No"/>
    <x v="0"/>
    <x v="2"/>
    <n v="1997"/>
    <s v="Aug"/>
    <n v="9"/>
    <d v="1997-08-09T00:00:00"/>
    <x v="2079"/>
    <x v="0"/>
    <s v="tier - 3"/>
    <x v="2"/>
    <m/>
  </r>
  <r>
    <s v="Id2088"/>
    <s v="Teeuwen"/>
    <n v="35.72"/>
    <n v="5.5"/>
    <s v="yes"/>
    <s v="No"/>
    <s v="No"/>
    <s v="No major surgery"/>
    <s v="No"/>
    <x v="0"/>
    <x v="2"/>
    <n v="2000"/>
    <s v="Dec"/>
    <n v="27"/>
    <d v="2000-12-27T00:00:00"/>
    <x v="2080"/>
    <x v="0"/>
    <s v="tier - 2"/>
    <x v="1"/>
    <m/>
  </r>
  <r>
    <s v="Id2089"/>
    <s v="List"/>
    <n v="24.51"/>
    <n v="4.6900000000000004"/>
    <s v="No"/>
    <s v="No"/>
    <s v="No"/>
    <s v="No major surgery"/>
    <s v="No"/>
    <x v="2"/>
    <x v="2"/>
    <n v="1994"/>
    <s v="Sep"/>
    <n v="25"/>
    <d v="1994-09-25T00:00:00"/>
    <x v="2081"/>
    <x v="0"/>
    <s v="tier - 2"/>
    <x v="2"/>
    <m/>
  </r>
  <r>
    <s v="Id2090"/>
    <s v="Shafar"/>
    <n v="23.844999999999999"/>
    <n v="4.43"/>
    <s v="No"/>
    <s v="No"/>
    <s v="No"/>
    <s v="No major surgery"/>
    <s v="No"/>
    <x v="2"/>
    <x v="2"/>
    <n v="1972"/>
    <s v="Jul"/>
    <n v="26"/>
    <d v="1972-07-26T00:00:00"/>
    <x v="2082"/>
    <x v="0"/>
    <s v="tier - 2"/>
    <x v="2"/>
    <m/>
  </r>
  <r>
    <s v="Id2091"/>
    <s v="Copenhaver"/>
    <n v="15.68"/>
    <n v="6.16"/>
    <s v="yes"/>
    <s v="No"/>
    <s v="No"/>
    <s v="One"/>
    <s v="No"/>
    <x v="3"/>
    <x v="1"/>
    <n v="2002"/>
    <s v="Dec"/>
    <n v="26"/>
    <d v="2002-12-26T00:00:00"/>
    <x v="2083"/>
    <x v="0"/>
    <s v="tier - 3"/>
    <x v="2"/>
    <m/>
  </r>
  <r>
    <s v="Id2092"/>
    <s v="Stump"/>
    <n v="32.395000000000003"/>
    <n v="6.66"/>
    <s v="No"/>
    <s v="No"/>
    <s v="No"/>
    <s v="No major surgery"/>
    <s v="No"/>
    <x v="0"/>
    <x v="0"/>
    <n v="1999"/>
    <s v="Nov"/>
    <n v="6"/>
    <d v="1999-11-06T00:00:00"/>
    <x v="2084"/>
    <x v="0"/>
    <s v="tier - 3"/>
    <x v="2"/>
    <m/>
  </r>
  <r>
    <s v="Id2093"/>
    <s v="Wehrman"/>
    <n v="23.655000000000001"/>
    <n v="5.92"/>
    <s v="No"/>
    <s v="No"/>
    <s v="No"/>
    <s v="One"/>
    <s v="No"/>
    <x v="2"/>
    <x v="1"/>
    <n v="1971"/>
    <s v="Aug"/>
    <n v="25"/>
    <d v="1971-08-25T00:00:00"/>
    <x v="2085"/>
    <x v="0"/>
    <s v="tier - 2"/>
    <x v="2"/>
    <m/>
  </r>
  <r>
    <s v="Id2094"/>
    <s v="Sischo"/>
    <n v="28.4"/>
    <n v="5.97"/>
    <s v="No"/>
    <s v="No"/>
    <s v="Yes"/>
    <s v="One"/>
    <s v="No"/>
    <x v="1"/>
    <x v="1"/>
    <n v="1975"/>
    <s v="Jul"/>
    <n v="21"/>
    <d v="1975-07-21T00:00:00"/>
    <x v="2086"/>
    <x v="0"/>
    <s v="tier - 1"/>
    <x v="1"/>
    <m/>
  </r>
  <r>
    <s v="Id2095"/>
    <s v="Fonti"/>
    <n v="35.42"/>
    <n v="4.6399999999999997"/>
    <s v="yes"/>
    <s v="No"/>
    <s v="No"/>
    <s v="No major surgery"/>
    <s v="No"/>
    <x v="0"/>
    <x v="2"/>
    <n v="1962"/>
    <s v="Jul"/>
    <n v="5"/>
    <d v="1962-07-05T00:00:00"/>
    <x v="2087"/>
    <x v="2"/>
    <s v="tier - 1"/>
    <x v="2"/>
    <m/>
  </r>
  <r>
    <s v="Id2096"/>
    <s v="Merlis"/>
    <n v="26.18"/>
    <n v="6.12"/>
    <s v="No"/>
    <s v="yes"/>
    <s v="No"/>
    <s v="One"/>
    <s v="No"/>
    <x v="1"/>
    <x v="1"/>
    <n v="1998"/>
    <s v="Jun"/>
    <n v="11"/>
    <d v="1998-06-11T00:00:00"/>
    <x v="2088"/>
    <x v="2"/>
    <s v="tier - 3"/>
    <x v="4"/>
    <m/>
  </r>
  <r>
    <s v="Id2097"/>
    <s v="Hasegawa"/>
    <n v="20.8"/>
    <n v="4.87"/>
    <s v="yes"/>
    <s v="No"/>
    <s v="No"/>
    <s v="No major surgery"/>
    <s v="No"/>
    <x v="2"/>
    <x v="2"/>
    <n v="1995"/>
    <s v="Oct"/>
    <n v="30"/>
    <d v="1995-10-30T00:00:00"/>
    <x v="2089"/>
    <x v="2"/>
    <s v="tier - 1"/>
    <x v="2"/>
    <m/>
  </r>
  <r>
    <s v="Id2098"/>
    <s v="Haselden"/>
    <n v="15.82"/>
    <n v="4.5999999999999996"/>
    <s v="No"/>
    <s v="No"/>
    <s v="No"/>
    <s v="No major surgery"/>
    <s v="No"/>
    <x v="3"/>
    <x v="2"/>
    <n v="1986"/>
    <s v="Oct"/>
    <n v="11"/>
    <d v="1986-10-11T00:00:00"/>
    <x v="2090"/>
    <x v="2"/>
    <s v="tier - 2"/>
    <x v="2"/>
    <m/>
  </r>
  <r>
    <s v="Id2099"/>
    <s v="Simonson"/>
    <n v="17.670000000000002"/>
    <n v="4.78"/>
    <s v="No"/>
    <s v="No"/>
    <s v="No"/>
    <s v="No major surgery"/>
    <s v="No"/>
    <x v="3"/>
    <x v="2"/>
    <n v="2004"/>
    <s v="Nov"/>
    <n v="1"/>
    <d v="2004-11-01T00:00:00"/>
    <x v="2091"/>
    <x v="2"/>
    <s v="tier - 3"/>
    <x v="0"/>
    <m/>
  </r>
  <r>
    <s v="Id2100"/>
    <s v="Montag"/>
    <n v="31.92"/>
    <n v="11.05"/>
    <s v="No"/>
    <s v="No"/>
    <s v="No"/>
    <s v="No major surgery"/>
    <s v="No"/>
    <x v="0"/>
    <x v="0"/>
    <n v="1983"/>
    <s v="Oct"/>
    <n v="2"/>
    <d v="1983-10-02T00:00:00"/>
    <x v="2092"/>
    <x v="0"/>
    <s v="tier - 2"/>
    <x v="1"/>
    <m/>
  </r>
  <r>
    <s v="Id2101"/>
    <s v="Deroian"/>
    <n v="28.975000000000001"/>
    <n v="7.62"/>
    <s v="No"/>
    <s v="No"/>
    <s v="No"/>
    <s v="No major surgery"/>
    <s v="No"/>
    <x v="1"/>
    <x v="0"/>
    <n v="1984"/>
    <s v="Oct"/>
    <n v="1"/>
    <d v="1984-10-01T00:00:00"/>
    <x v="2093"/>
    <x v="0"/>
    <s v="tier - 3"/>
    <x v="2"/>
    <m/>
  </r>
  <r>
    <s v="Id2102"/>
    <s v="Goetz"/>
    <n v="31.73"/>
    <n v="4.78"/>
    <s v="yes"/>
    <s v="yes"/>
    <s v="No"/>
    <s v="Two"/>
    <s v="No"/>
    <x v="0"/>
    <x v="2"/>
    <n v="2003"/>
    <s v="Oct"/>
    <n v="5"/>
    <d v="2003-10-05T00:00:00"/>
    <x v="2094"/>
    <x v="0"/>
    <s v="tier - 1"/>
    <x v="0"/>
    <m/>
  </r>
  <r>
    <s v="Id2103"/>
    <s v="Brady"/>
    <n v="28.88"/>
    <n v="6.09"/>
    <s v="yes"/>
    <s v="yes"/>
    <s v="No"/>
    <s v="Two"/>
    <s v="No"/>
    <x v="1"/>
    <x v="1"/>
    <n v="1990"/>
    <s v="Sep"/>
    <n v="24"/>
    <d v="1990-09-24T00:00:00"/>
    <x v="2095"/>
    <x v="2"/>
    <s v="tier - 2"/>
    <x v="2"/>
    <m/>
  </r>
  <r>
    <s v="Id2104"/>
    <s v="Moran"/>
    <n v="25.555"/>
    <n v="5.1100000000000003"/>
    <s v="No"/>
    <s v="No"/>
    <s v="Yes"/>
    <s v="One"/>
    <s v="No"/>
    <x v="1"/>
    <x v="2"/>
    <n v="1998"/>
    <s v="Jun"/>
    <n v="24"/>
    <d v="1998-06-24T00:00:00"/>
    <x v="2096"/>
    <x v="2"/>
    <s v="tier - 3"/>
    <x v="2"/>
    <m/>
  </r>
  <r>
    <s v="Id2105"/>
    <s v="Strickler"/>
    <n v="37.29"/>
    <n v="4.46"/>
    <s v="No"/>
    <s v="yes"/>
    <s v="No"/>
    <s v="One"/>
    <s v="No"/>
    <x v="0"/>
    <x v="2"/>
    <n v="1976"/>
    <s v="Nov"/>
    <n v="25"/>
    <d v="1976-11-25T00:00:00"/>
    <x v="2097"/>
    <x v="0"/>
    <s v="tier - 3"/>
    <x v="2"/>
    <m/>
  </r>
  <r>
    <s v="Id2106"/>
    <s v="Simone"/>
    <n v="40.28"/>
    <n v="6.11"/>
    <s v="No"/>
    <s v="yes"/>
    <s v="No"/>
    <s v="One"/>
    <s v="No"/>
    <x v="0"/>
    <x v="1"/>
    <n v="2004"/>
    <s v="Oct"/>
    <n v="9"/>
    <d v="2004-10-09T00:00:00"/>
    <x v="2098"/>
    <x v="2"/>
    <s v="tier - 3"/>
    <x v="5"/>
    <m/>
  </r>
  <r>
    <s v="Id2107"/>
    <s v="Von Rock"/>
    <n v="40.185000000000002"/>
    <n v="4.66"/>
    <s v="No"/>
    <s v="yes"/>
    <s v="No"/>
    <s v="One"/>
    <s v="No"/>
    <x v="0"/>
    <x v="2"/>
    <n v="1994"/>
    <s v="Jul"/>
    <n v="7"/>
    <d v="1994-07-07T00:00:00"/>
    <x v="2099"/>
    <x v="2"/>
    <s v="tier - 3"/>
    <x v="0"/>
    <m/>
  </r>
  <r>
    <s v="Id2108"/>
    <s v="Woodard"/>
    <n v="23.57"/>
    <n v="6.14"/>
    <s v="No"/>
    <s v="No"/>
    <s v="No"/>
    <s v="No major surgery"/>
    <s v="No"/>
    <x v="2"/>
    <x v="1"/>
    <n v="2003"/>
    <s v="Jul"/>
    <n v="3"/>
    <d v="2003-07-03T00:00:00"/>
    <x v="2100"/>
    <x v="2"/>
    <s v="tier - 2"/>
    <x v="2"/>
    <m/>
  </r>
  <r>
    <s v="Id2109"/>
    <s v="Li"/>
    <n v="35.625"/>
    <n v="6.21"/>
    <s v="No"/>
    <s v="yes"/>
    <s v="No"/>
    <s v="One"/>
    <s v="No"/>
    <x v="0"/>
    <x v="1"/>
    <n v="1995"/>
    <s v="Dec"/>
    <n v="27"/>
    <d v="1995-12-27T00:00:00"/>
    <x v="2101"/>
    <x v="2"/>
    <s v="tier - 2"/>
    <x v="0"/>
    <m/>
  </r>
  <r>
    <s v="Id2110"/>
    <s v="Sinda"/>
    <n v="33.155000000000001"/>
    <n v="4.5999999999999996"/>
    <s v="No"/>
    <s v="yes"/>
    <s v="No"/>
    <s v="One"/>
    <s v="No"/>
    <x v="0"/>
    <x v="2"/>
    <n v="2003"/>
    <s v="Sep"/>
    <n v="17"/>
    <d v="2003-09-17T00:00:00"/>
    <x v="2102"/>
    <x v="2"/>
    <s v="tier - 3"/>
    <x v="2"/>
    <m/>
  </r>
  <r>
    <s v="Id2111"/>
    <s v="Rydland"/>
    <n v="31.92"/>
    <n v="5.04"/>
    <s v="No"/>
    <s v="yes"/>
    <s v="No"/>
    <s v="One"/>
    <s v="No"/>
    <x v="0"/>
    <x v="2"/>
    <n v="1995"/>
    <s v="Oct"/>
    <n v="17"/>
    <d v="1995-10-17T00:00:00"/>
    <x v="2103"/>
    <x v="0"/>
    <s v="tier - 3"/>
    <x v="2"/>
    <m/>
  </r>
  <r>
    <s v="Id2112"/>
    <s v="Vespa"/>
    <n v="30.305"/>
    <n v="5.08"/>
    <s v="No"/>
    <s v="yes"/>
    <s v="No"/>
    <s v="One"/>
    <s v="No"/>
    <x v="0"/>
    <x v="2"/>
    <n v="1983"/>
    <s v="Jul"/>
    <n v="29"/>
    <d v="1983-07-29T00:00:00"/>
    <x v="2104"/>
    <x v="0"/>
    <s v="tier - 3"/>
    <x v="2"/>
    <m/>
  </r>
  <r>
    <s v="Id2113"/>
    <s v="Meadows"/>
    <n v="30.114999999999998"/>
    <n v="4.38"/>
    <s v="No"/>
    <s v="yes"/>
    <s v="No"/>
    <s v="One"/>
    <s v="No"/>
    <x v="0"/>
    <x v="2"/>
    <n v="1967"/>
    <s v="Oct"/>
    <n v="7"/>
    <d v="1967-10-07T00:00:00"/>
    <x v="2105"/>
    <x v="0"/>
    <s v="tier - 2"/>
    <x v="2"/>
    <m/>
  </r>
  <r>
    <s v="Id2114"/>
    <s v="Toppen"/>
    <n v="24.09"/>
    <n v="4.79"/>
    <s v="No"/>
    <s v="yes"/>
    <s v="No"/>
    <s v="One"/>
    <s v="No"/>
    <x v="2"/>
    <x v="2"/>
    <n v="1998"/>
    <s v="Aug"/>
    <n v="22"/>
    <d v="1998-08-22T00:00:00"/>
    <x v="2106"/>
    <x v="0"/>
    <s v="tier - 1"/>
    <x v="2"/>
    <m/>
  </r>
  <r>
    <s v="Id2115"/>
    <s v="Ermer"/>
    <n v="28.215"/>
    <n v="4.21"/>
    <s v="No"/>
    <s v="yes"/>
    <s v="No"/>
    <s v="One"/>
    <s v="No"/>
    <x v="1"/>
    <x v="2"/>
    <n v="1997"/>
    <s v="Aug"/>
    <n v="22"/>
    <d v="1997-08-22T00:00:00"/>
    <x v="2107"/>
    <x v="0"/>
    <s v="tier - 2"/>
    <x v="2"/>
    <m/>
  </r>
  <r>
    <s v="Id2116"/>
    <s v="Dionne"/>
    <n v="26.315000000000001"/>
    <n v="5.47"/>
    <s v="No"/>
    <s v="yes"/>
    <s v="No"/>
    <s v="One"/>
    <s v="No"/>
    <x v="1"/>
    <x v="2"/>
    <n v="1982"/>
    <s v="Jul"/>
    <n v="5"/>
    <d v="1982-07-05T00:00:00"/>
    <x v="2108"/>
    <x v="0"/>
    <s v="tier - 3"/>
    <x v="2"/>
    <m/>
  </r>
  <r>
    <s v="Id2117"/>
    <s v="Stasulli"/>
    <n v="25.08"/>
    <n v="5.09"/>
    <s v="No"/>
    <s v="yes"/>
    <s v="No"/>
    <s v="One"/>
    <s v="No"/>
    <x v="1"/>
    <x v="2"/>
    <n v="1975"/>
    <s v="Aug"/>
    <n v="29"/>
    <d v="1975-08-29T00:00:00"/>
    <x v="2109"/>
    <x v="0"/>
    <s v="tier - 1"/>
    <x v="2"/>
    <m/>
  </r>
  <r>
    <s v="Id2118"/>
    <s v="Duran"/>
    <n v="15.41"/>
    <n v="5.08"/>
    <s v="No"/>
    <s v="No"/>
    <s v="No"/>
    <s v="No major surgery"/>
    <s v="No"/>
    <x v="3"/>
    <x v="2"/>
    <n v="1977"/>
    <s v="Jun"/>
    <n v="29"/>
    <d v="1977-06-29T00:00:00"/>
    <x v="2110"/>
    <x v="2"/>
    <s v="tier - 1"/>
    <x v="12"/>
    <m/>
  </r>
  <r>
    <s v="Id2119"/>
    <s v="Klundt"/>
    <n v="23.83"/>
    <n v="5.68"/>
    <s v="No"/>
    <s v="No"/>
    <s v="No"/>
    <s v="No major surgery"/>
    <s v="No"/>
    <x v="2"/>
    <x v="2"/>
    <n v="1998"/>
    <s v="Dec"/>
    <n v="22"/>
    <d v="1998-12-22T00:00:00"/>
    <x v="2111"/>
    <x v="2"/>
    <s v="tier - 1"/>
    <x v="5"/>
    <m/>
  </r>
  <r>
    <s v="Id2120"/>
    <s v="Waters"/>
    <n v="36"/>
    <n v="4.66"/>
    <s v="No"/>
    <s v="yes"/>
    <s v="No"/>
    <s v="One"/>
    <s v="No"/>
    <x v="0"/>
    <x v="2"/>
    <n v="1967"/>
    <s v="Dec"/>
    <n v="30"/>
    <d v="1967-12-30T00:00:00"/>
    <x v="2112"/>
    <x v="0"/>
    <s v="tier - 2"/>
    <x v="2"/>
    <m/>
  </r>
  <r>
    <s v="Id2121"/>
    <s v="Rusk"/>
    <n v="28.82"/>
    <n v="5.59"/>
    <s v="No"/>
    <s v="yes"/>
    <s v="No"/>
    <s v="One"/>
    <s v="No"/>
    <x v="1"/>
    <x v="2"/>
    <n v="1997"/>
    <s v="Jul"/>
    <n v="9"/>
    <d v="1997-07-09T00:00:00"/>
    <x v="2113"/>
    <x v="2"/>
    <s v="tier - 2"/>
    <x v="2"/>
    <m/>
  </r>
  <r>
    <s v="Id2122"/>
    <s v="Gersbach"/>
    <n v="28.05"/>
    <n v="6.2"/>
    <s v="No"/>
    <s v="yes"/>
    <s v="No"/>
    <s v="One"/>
    <s v="No"/>
    <x v="1"/>
    <x v="1"/>
    <n v="1988"/>
    <s v="Sep"/>
    <n v="19"/>
    <d v="1988-09-19T00:00:00"/>
    <x v="2114"/>
    <x v="0"/>
    <s v="tier - 1"/>
    <x v="2"/>
    <m/>
  </r>
  <r>
    <s v="Id2123"/>
    <s v="Taylor-Watson"/>
    <n v="27.1"/>
    <n v="4.45"/>
    <s v="No"/>
    <s v="yes"/>
    <s v="No"/>
    <s v="One"/>
    <s v="No"/>
    <x v="1"/>
    <x v="2"/>
    <n v="1971"/>
    <s v="Sep"/>
    <n v="22"/>
    <d v="1971-09-22T00:00:00"/>
    <x v="2115"/>
    <x v="0"/>
    <s v="tier - 3"/>
    <x v="2"/>
    <m/>
  </r>
  <r>
    <s v="Id2124"/>
    <s v="Crawford"/>
    <n v="24.3"/>
    <n v="6.1"/>
    <s v="yes"/>
    <s v="yes"/>
    <s v="No"/>
    <s v="One"/>
    <s v="No"/>
    <x v="2"/>
    <x v="1"/>
    <n v="1988"/>
    <s v="Nov"/>
    <n v="20"/>
    <d v="1988-11-20T00:00:00"/>
    <x v="2116"/>
    <x v="2"/>
    <s v="tier - 2"/>
    <x v="2"/>
    <m/>
  </r>
  <r>
    <s v="Id2125"/>
    <s v="Levitsky"/>
    <n v="30.72"/>
    <n v="6.06"/>
    <s v="No"/>
    <s v="yes"/>
    <s v="No"/>
    <s v="One"/>
    <s v="No"/>
    <x v="0"/>
    <x v="1"/>
    <n v="1973"/>
    <s v="Dec"/>
    <n v="16"/>
    <d v="1973-12-16T00:00:00"/>
    <x v="2117"/>
    <x v="0"/>
    <s v="tier - 2"/>
    <x v="2"/>
    <m/>
  </r>
  <r>
    <s v="Id2126"/>
    <s v="Carroll"/>
    <n v="37.43"/>
    <n v="4.5599999999999996"/>
    <s v="No"/>
    <s v="No"/>
    <s v="Yes"/>
    <s v="One"/>
    <s v="No"/>
    <x v="0"/>
    <x v="2"/>
    <n v="1992"/>
    <s v="Sep"/>
    <n v="13"/>
    <d v="1992-09-13T00:00:00"/>
    <x v="2118"/>
    <x v="0"/>
    <s v="tier - 3"/>
    <x v="2"/>
    <m/>
  </r>
  <r>
    <s v="Id2127"/>
    <s v="Campos"/>
    <n v="25.74"/>
    <n v="6.41"/>
    <s v="yes"/>
    <s v="No"/>
    <s v="Yes"/>
    <s v="One"/>
    <s v="No"/>
    <x v="1"/>
    <x v="0"/>
    <n v="1973"/>
    <s v="Oct"/>
    <n v="27"/>
    <d v="1973-10-27T00:00:00"/>
    <x v="2119"/>
    <x v="2"/>
    <s v="tier - 1"/>
    <x v="2"/>
    <m/>
  </r>
  <r>
    <s v="Id2128"/>
    <s v="Flajslik"/>
    <n v="36.575000000000003"/>
    <n v="5.57"/>
    <s v="No"/>
    <s v="No"/>
    <s v="Yes"/>
    <s v="One"/>
    <s v="No"/>
    <x v="0"/>
    <x v="2"/>
    <n v="1964"/>
    <s v="Aug"/>
    <n v="29"/>
    <d v="1964-08-29T00:00:00"/>
    <x v="2120"/>
    <x v="0"/>
    <s v="tier - 1"/>
    <x v="2"/>
    <m/>
  </r>
  <r>
    <s v="Id2129"/>
    <s v="Chua"/>
    <n v="35.15"/>
    <n v="5.47"/>
    <s v="No"/>
    <s v="No"/>
    <s v="Yes"/>
    <s v="One"/>
    <s v="No"/>
    <x v="0"/>
    <x v="2"/>
    <n v="1971"/>
    <s v="Aug"/>
    <n v="10"/>
    <d v="1971-08-10T00:00:00"/>
    <x v="2121"/>
    <x v="2"/>
    <s v="tier - 3"/>
    <x v="2"/>
    <m/>
  </r>
  <r>
    <s v="Id2130"/>
    <s v="Wiltse"/>
    <n v="32.11"/>
    <n v="4.43"/>
    <s v="No"/>
    <s v="No"/>
    <s v="Yes"/>
    <s v="One"/>
    <s v="No"/>
    <x v="0"/>
    <x v="2"/>
    <n v="2000"/>
    <s v="Oct"/>
    <n v="13"/>
    <d v="2000-10-13T00:00:00"/>
    <x v="2122"/>
    <x v="2"/>
    <s v="tier - 2"/>
    <x v="2"/>
    <m/>
  </r>
  <r>
    <s v="Id2131"/>
    <s v="Fisher"/>
    <n v="30.495000000000001"/>
    <n v="4.95"/>
    <s v="No"/>
    <s v="No"/>
    <s v="Yes"/>
    <s v="One"/>
    <s v="No"/>
    <x v="0"/>
    <x v="2"/>
    <n v="2000"/>
    <s v="Nov"/>
    <n v="19"/>
    <d v="2000-11-19T00:00:00"/>
    <x v="2122"/>
    <x v="0"/>
    <s v="tier - 3"/>
    <x v="2"/>
    <m/>
  </r>
  <r>
    <s v="Id2132"/>
    <s v="Wilzbacher"/>
    <n v="29.24"/>
    <n v="4.04"/>
    <s v="No"/>
    <s v="yes"/>
    <s v="No"/>
    <s v="One"/>
    <s v="No"/>
    <x v="1"/>
    <x v="2"/>
    <n v="2000"/>
    <s v="Dec"/>
    <n v="17"/>
    <d v="2000-12-17T00:00:00"/>
    <x v="2123"/>
    <x v="0"/>
    <s v="tier - 3"/>
    <x v="0"/>
    <m/>
  </r>
  <r>
    <s v="Id2133"/>
    <s v="Thayer"/>
    <n v="22.515000000000001"/>
    <n v="5.93"/>
    <s v="No"/>
    <s v="No"/>
    <s v="Yes"/>
    <s v="One"/>
    <s v="No"/>
    <x v="2"/>
    <x v="1"/>
    <n v="1978"/>
    <s v="Dec"/>
    <n v="19"/>
    <d v="1978-12-19T00:00:00"/>
    <x v="2124"/>
    <x v="0"/>
    <s v="tier - 1"/>
    <x v="2"/>
    <m/>
  </r>
  <r>
    <s v="Id2134"/>
    <s v="Brosseau"/>
    <n v="15.65"/>
    <n v="4.2300000000000004"/>
    <s v="No"/>
    <s v="No"/>
    <s v="No"/>
    <s v="No major surgery"/>
    <s v="No"/>
    <x v="3"/>
    <x v="2"/>
    <n v="1974"/>
    <s v="Jul"/>
    <n v="15"/>
    <d v="1974-07-15T00:00:00"/>
    <x v="2125"/>
    <x v="0"/>
    <s v="tier - 3"/>
    <x v="1"/>
    <m/>
  </r>
  <r>
    <s v="Id2135"/>
    <s v="Phares"/>
    <n v="27.36"/>
    <n v="5.59"/>
    <s v="yes"/>
    <s v="No"/>
    <s v="No"/>
    <s v="No major surgery"/>
    <s v="No"/>
    <x v="1"/>
    <x v="2"/>
    <n v="1976"/>
    <s v="Oct"/>
    <n v="4"/>
    <d v="1976-10-04T00:00:00"/>
    <x v="2126"/>
    <x v="0"/>
    <s v="tier - 2"/>
    <x v="2"/>
    <m/>
  </r>
  <r>
    <s v="Id2136"/>
    <s v="Curley"/>
    <n v="22.3"/>
    <n v="4.8899999999999997"/>
    <s v="yes"/>
    <s v="No"/>
    <s v="No"/>
    <s v="No major surgery"/>
    <s v="No"/>
    <x v="2"/>
    <x v="2"/>
    <n v="1992"/>
    <s v="Jun"/>
    <n v="18"/>
    <d v="1992-06-18T00:00:00"/>
    <x v="2127"/>
    <x v="0"/>
    <s v="tier - 1"/>
    <x v="2"/>
    <m/>
  </r>
  <r>
    <s v="Id2137"/>
    <s v="Johnston"/>
    <n v="26.03"/>
    <n v="5.81"/>
    <s v="yes"/>
    <s v="No"/>
    <s v="No"/>
    <s v="No major surgery"/>
    <s v="No"/>
    <x v="1"/>
    <x v="1"/>
    <n v="1981"/>
    <s v="Nov"/>
    <n v="22"/>
    <d v="1981-11-22T00:00:00"/>
    <x v="2128"/>
    <x v="2"/>
    <s v="tier - 3"/>
    <x v="2"/>
    <m/>
  </r>
  <r>
    <s v="Id2138"/>
    <s v="Padula"/>
    <n v="27.74"/>
    <n v="4.29"/>
    <s v="No"/>
    <s v="yes"/>
    <s v="No"/>
    <s v="One"/>
    <s v="No"/>
    <x v="1"/>
    <x v="2"/>
    <n v="1999"/>
    <s v="Sep"/>
    <n v="4"/>
    <d v="1999-09-04T00:00:00"/>
    <x v="2129"/>
    <x v="0"/>
    <s v="tier - 3"/>
    <x v="0"/>
    <m/>
  </r>
  <r>
    <s v="Id2139"/>
    <s v="Gamirov"/>
    <n v="32.11"/>
    <n v="4.03"/>
    <s v="yes"/>
    <s v="yes"/>
    <s v="No"/>
    <s v="Two"/>
    <s v="No"/>
    <x v="0"/>
    <x v="2"/>
    <n v="1963"/>
    <s v="Jul"/>
    <n v="22"/>
    <d v="1963-07-22T00:00:00"/>
    <x v="2130"/>
    <x v="0"/>
    <s v="tier - 1"/>
    <x v="2"/>
    <m/>
  </r>
  <r>
    <s v="Id2140"/>
    <s v="Briot"/>
    <n v="25.175000000000001"/>
    <n v="6.29"/>
    <s v="yes"/>
    <s v="yes"/>
    <s v="No"/>
    <s v="Two"/>
    <s v="No"/>
    <x v="1"/>
    <x v="1"/>
    <n v="1996"/>
    <s v="Aug"/>
    <n v="20"/>
    <d v="1996-08-20T00:00:00"/>
    <x v="2131"/>
    <x v="2"/>
    <s v="tier - 1"/>
    <x v="2"/>
    <m/>
  </r>
  <r>
    <s v="Id2141"/>
    <s v="De Hueck"/>
    <n v="39.49"/>
    <n v="4.4800000000000004"/>
    <s v="yes"/>
    <s v="No"/>
    <s v="No"/>
    <s v="No major surgery"/>
    <s v="No"/>
    <x v="0"/>
    <x v="2"/>
    <n v="1979"/>
    <s v="Nov"/>
    <n v="4"/>
    <d v="1979-11-04T00:00:00"/>
    <x v="2132"/>
    <x v="0"/>
    <s v="tier - 2"/>
    <x v="2"/>
    <m/>
  </r>
  <r>
    <s v="Id2142"/>
    <s v="Putt"/>
    <n v="34.869999999999997"/>
    <n v="5.51"/>
    <s v="yes"/>
    <s v="No"/>
    <s v="No"/>
    <s v="No major surgery"/>
    <s v="No"/>
    <x v="0"/>
    <x v="2"/>
    <n v="1997"/>
    <s v="Jun"/>
    <n v="12"/>
    <d v="1997-06-12T00:00:00"/>
    <x v="2133"/>
    <x v="2"/>
    <s v="tier - 3"/>
    <x v="0"/>
    <m/>
  </r>
  <r>
    <s v="Id2143"/>
    <s v="Deiman"/>
    <n v="34.6"/>
    <n v="4.5"/>
    <s v="yes"/>
    <s v="No"/>
    <s v="No"/>
    <s v="No major surgery"/>
    <s v="No"/>
    <x v="0"/>
    <x v="2"/>
    <n v="2004"/>
    <s v="Aug"/>
    <n v="30"/>
    <d v="2004-08-30T00:00:00"/>
    <x v="2134"/>
    <x v="0"/>
    <s v="tier - 2"/>
    <x v="0"/>
    <m/>
  </r>
  <r>
    <s v="Id2144"/>
    <s v="Bonanni"/>
    <n v="25.8"/>
    <n v="6.29"/>
    <s v="yes"/>
    <s v="No"/>
    <s v="No"/>
    <s v="No major surgery"/>
    <s v="No"/>
    <x v="1"/>
    <x v="1"/>
    <n v="1974"/>
    <s v="Dec"/>
    <n v="6"/>
    <d v="1974-12-06T00:00:00"/>
    <x v="2135"/>
    <x v="0"/>
    <s v="tier - 3"/>
    <x v="1"/>
    <m/>
  </r>
  <r>
    <s v="Id2145"/>
    <s v="Stein"/>
    <n v="35.86"/>
    <n v="4.33"/>
    <s v="No"/>
    <s v="No"/>
    <s v="No"/>
    <s v="One"/>
    <s v="No"/>
    <x v="0"/>
    <x v="2"/>
    <n v="1999"/>
    <s v="Oct"/>
    <n v="1"/>
    <d v="1999-10-01T00:00:00"/>
    <x v="2136"/>
    <x v="2"/>
    <s v="tier - 3"/>
    <x v="5"/>
    <m/>
  </r>
  <r>
    <s v="Id2146"/>
    <s v="Laumann"/>
    <n v="40.47"/>
    <n v="11.15"/>
    <s v="No"/>
    <s v="No"/>
    <s v="No"/>
    <s v="No major surgery"/>
    <s v="No"/>
    <x v="0"/>
    <x v="0"/>
    <n v="1993"/>
    <s v="Dec"/>
    <n v="28"/>
    <d v="1993-12-28T00:00:00"/>
    <x v="2137"/>
    <x v="2"/>
    <s v="tier - 3"/>
    <x v="2"/>
    <m/>
  </r>
  <r>
    <s v="Id2147"/>
    <s v="Galaviz"/>
    <n v="32.01"/>
    <n v="6.45"/>
    <s v="No"/>
    <s v="No"/>
    <s v="No"/>
    <s v="One"/>
    <s v="No"/>
    <x v="0"/>
    <x v="0"/>
    <n v="2003"/>
    <s v="Sep"/>
    <n v="5"/>
    <d v="2003-09-05T00:00:00"/>
    <x v="2138"/>
    <x v="2"/>
    <s v="tier - 1"/>
    <x v="1"/>
    <m/>
  </r>
  <r>
    <s v="Id2148"/>
    <s v="Piper"/>
    <n v="33"/>
    <n v="9.27"/>
    <s v="No"/>
    <s v="No"/>
    <s v="No"/>
    <s v="No major surgery"/>
    <s v="No"/>
    <x v="0"/>
    <x v="0"/>
    <n v="2004"/>
    <s v="Dec"/>
    <n v="25"/>
    <d v="2004-12-25T00:00:00"/>
    <x v="2139"/>
    <x v="2"/>
    <s v="tier - 2"/>
    <x v="0"/>
    <m/>
  </r>
  <r>
    <s v="Id2149"/>
    <s v="Cantini"/>
    <n v="29.3"/>
    <n v="6.15"/>
    <s v="No"/>
    <s v="No"/>
    <s v="No"/>
    <s v="One"/>
    <s v="No"/>
    <x v="1"/>
    <x v="1"/>
    <n v="1992"/>
    <s v="Jun"/>
    <n v="16"/>
    <d v="1992-06-16T00:00:00"/>
    <x v="2140"/>
    <x v="0"/>
    <s v="tier - 2"/>
    <x v="2"/>
    <m/>
  </r>
  <r>
    <s v="Id2150"/>
    <s v="Hartman"/>
    <n v="25.8"/>
    <n v="4.13"/>
    <s v="No"/>
    <s v="No"/>
    <s v="No"/>
    <s v="One"/>
    <s v="No"/>
    <x v="1"/>
    <x v="2"/>
    <n v="1967"/>
    <s v="Oct"/>
    <n v="18"/>
    <d v="1967-10-18T00:00:00"/>
    <x v="2141"/>
    <x v="2"/>
    <s v="tier - 3"/>
    <x v="2"/>
    <m/>
  </r>
  <r>
    <s v="Id2151"/>
    <s v="Werhane"/>
    <n v="23.4"/>
    <n v="4.24"/>
    <s v="No"/>
    <s v="No"/>
    <s v="No"/>
    <s v="One"/>
    <s v="No"/>
    <x v="2"/>
    <x v="2"/>
    <n v="1975"/>
    <s v="Jun"/>
    <n v="5"/>
    <d v="1975-06-05T00:00:00"/>
    <x v="2142"/>
    <x v="2"/>
    <s v="tier - 2"/>
    <x v="2"/>
    <m/>
  </r>
  <r>
    <s v="Id2152"/>
    <s v="Davies"/>
    <n v="27.93"/>
    <n v="9.8800000000000008"/>
    <s v="No"/>
    <s v="No"/>
    <s v="No"/>
    <s v="No major surgery"/>
    <s v="No"/>
    <x v="1"/>
    <x v="0"/>
    <n v="2003"/>
    <s v="Dec"/>
    <n v="9"/>
    <d v="2003-12-09T00:00:00"/>
    <x v="2143"/>
    <x v="0"/>
    <s v="tier - 3"/>
    <x v="2"/>
    <m/>
  </r>
  <r>
    <s v="Id2153"/>
    <s v="Hummel"/>
    <n v="22"/>
    <n v="9.5"/>
    <s v="No"/>
    <s v="No"/>
    <s v="No"/>
    <s v="No major surgery"/>
    <s v="No"/>
    <x v="2"/>
    <x v="0"/>
    <n v="1962"/>
    <s v="Nov"/>
    <n v="19"/>
    <d v="1962-11-19T00:00:00"/>
    <x v="2144"/>
    <x v="0"/>
    <s v="tier - 2"/>
    <x v="2"/>
    <m/>
  </r>
  <r>
    <s v="Id2154"/>
    <s v="Lutz"/>
    <n v="36.86"/>
    <n v="4.97"/>
    <s v="yes"/>
    <s v="No"/>
    <s v="No"/>
    <s v="No major surgery"/>
    <s v="No"/>
    <x v="0"/>
    <x v="2"/>
    <n v="1973"/>
    <s v="Aug"/>
    <n v="9"/>
    <d v="1973-08-09T00:00:00"/>
    <x v="2145"/>
    <x v="0"/>
    <s v="tier - 3"/>
    <x v="2"/>
    <m/>
  </r>
  <r>
    <s v="Id2155"/>
    <s v="Waters"/>
    <n v="31.254999999999999"/>
    <n v="5.49"/>
    <s v="yes"/>
    <s v="No"/>
    <s v="No"/>
    <s v="No major surgery"/>
    <s v="No"/>
    <x v="0"/>
    <x v="2"/>
    <n v="1992"/>
    <s v="Oct"/>
    <n v="9"/>
    <d v="1992-10-09T00:00:00"/>
    <x v="2146"/>
    <x v="2"/>
    <s v="tier - 2"/>
    <x v="2"/>
    <m/>
  </r>
  <r>
    <s v="Id2156"/>
    <s v="Viglienzoni"/>
    <n v="23.06"/>
    <n v="4.47"/>
    <s v="No"/>
    <s v="No"/>
    <s v="No"/>
    <s v="No major surgery"/>
    <s v="No"/>
    <x v="2"/>
    <x v="2"/>
    <n v="1961"/>
    <s v="Jul"/>
    <n v="29"/>
    <d v="1961-07-29T00:00:00"/>
    <x v="2147"/>
    <x v="0"/>
    <s v="tier - 2"/>
    <x v="0"/>
    <m/>
  </r>
  <r>
    <s v="Id2157"/>
    <s v="Rathbun"/>
    <n v="28.975000000000001"/>
    <n v="4.34"/>
    <s v="yes"/>
    <s v="No"/>
    <s v="No"/>
    <s v="No major surgery"/>
    <s v="No"/>
    <x v="1"/>
    <x v="2"/>
    <n v="1970"/>
    <s v="Jul"/>
    <n v="14"/>
    <d v="1970-07-14T00:00:00"/>
    <x v="2148"/>
    <x v="2"/>
    <s v="tier - 1"/>
    <x v="2"/>
    <m/>
  </r>
  <r>
    <s v="Id2158"/>
    <s v="crane"/>
    <n v="33.299999999999997"/>
    <n v="9.49"/>
    <s v="No"/>
    <s v="No"/>
    <s v="No"/>
    <s v="No major surgery"/>
    <s v="No"/>
    <x v="0"/>
    <x v="0"/>
    <n v="1965"/>
    <s v="Dec"/>
    <n v="28"/>
    <d v="1965-12-28T00:00:00"/>
    <x v="2149"/>
    <x v="0"/>
    <s v="tier - 1"/>
    <x v="2"/>
    <m/>
  </r>
  <r>
    <s v="Id2159"/>
    <s v="Conant"/>
    <n v="33"/>
    <n v="10.16"/>
    <s v="No"/>
    <s v="No"/>
    <s v="No"/>
    <s v="No major surgery"/>
    <s v="No"/>
    <x v="0"/>
    <x v="0"/>
    <n v="1992"/>
    <s v="Oct"/>
    <n v="6"/>
    <d v="1992-10-06T00:00:00"/>
    <x v="2150"/>
    <x v="2"/>
    <s v="tier - 2"/>
    <x v="2"/>
    <m/>
  </r>
  <r>
    <s v="Id2160"/>
    <s v="Huyser-Wierenga"/>
    <n v="31.46"/>
    <n v="11.19"/>
    <s v="No"/>
    <s v="No"/>
    <s v="No"/>
    <s v="No major surgery"/>
    <s v="No"/>
    <x v="0"/>
    <x v="0"/>
    <n v="1992"/>
    <s v="Jul"/>
    <n v="4"/>
    <d v="1992-07-04T00:00:00"/>
    <x v="2150"/>
    <x v="0"/>
    <s v="tier - 3"/>
    <x v="2"/>
    <m/>
  </r>
  <r>
    <s v="Id2161"/>
    <s v="Natalini"/>
    <n v="29.6"/>
    <n v="11.03"/>
    <s v="No"/>
    <s v="No"/>
    <s v="No"/>
    <s v="No major surgery"/>
    <s v="No"/>
    <x v="1"/>
    <x v="0"/>
    <n v="1972"/>
    <s v="Dec"/>
    <n v="5"/>
    <d v="1972-12-05T00:00:00"/>
    <x v="2151"/>
    <x v="2"/>
    <s v="tier - 3"/>
    <x v="2"/>
    <m/>
  </r>
  <r>
    <s v="Id2162"/>
    <s v="Robbins"/>
    <n v="22.05"/>
    <n v="4.43"/>
    <s v="yes"/>
    <s v="No"/>
    <s v="No"/>
    <s v="No major surgery"/>
    <s v="No"/>
    <x v="2"/>
    <x v="2"/>
    <n v="2003"/>
    <s v="Jun"/>
    <n v="21"/>
    <d v="2003-06-21T00:00:00"/>
    <x v="2152"/>
    <x v="0"/>
    <s v="tier - 1"/>
    <x v="1"/>
    <m/>
  </r>
  <r>
    <s v="Id2163"/>
    <s v="Stanislav"/>
    <n v="27.06"/>
    <n v="6.14"/>
    <s v="No"/>
    <s v="yes"/>
    <s v="No"/>
    <s v="One"/>
    <s v="No"/>
    <x v="1"/>
    <x v="1"/>
    <n v="1963"/>
    <s v="Jul"/>
    <n v="24"/>
    <d v="1963-07-24T00:00:00"/>
    <x v="2153"/>
    <x v="0"/>
    <s v="tier - 2"/>
    <x v="2"/>
    <m/>
  </r>
  <r>
    <s v="Id2164"/>
    <s v="Meyer"/>
    <n v="20.49"/>
    <n v="4.87"/>
    <s v="No"/>
    <s v="No"/>
    <s v="No"/>
    <s v="No major surgery"/>
    <s v="No"/>
    <x v="2"/>
    <x v="2"/>
    <n v="1991"/>
    <s v="Jun"/>
    <n v="10"/>
    <d v="1991-06-10T00:00:00"/>
    <x v="2154"/>
    <x v="0"/>
    <s v="tier - 2"/>
    <x v="2"/>
    <m/>
  </r>
  <r>
    <s v="Id2165"/>
    <s v="Mears"/>
    <n v="28.4"/>
    <n v="4.3"/>
    <s v="No"/>
    <s v="No"/>
    <s v="Yes"/>
    <s v="One"/>
    <s v="No"/>
    <x v="1"/>
    <x v="2"/>
    <n v="1968"/>
    <s v="Oct"/>
    <n v="22"/>
    <d v="1968-10-22T00:00:00"/>
    <x v="2155"/>
    <x v="0"/>
    <s v="tier - 1"/>
    <x v="2"/>
    <m/>
  </r>
  <r>
    <s v="Id2166"/>
    <s v="Neill"/>
    <n v="41.91"/>
    <n v="6.19"/>
    <s v="No"/>
    <s v="No"/>
    <s v="No"/>
    <s v="No major surgery"/>
    <s v="No"/>
    <x v="0"/>
    <x v="1"/>
    <n v="1977"/>
    <s v="Aug"/>
    <n v="13"/>
    <d v="1977-08-13T00:00:00"/>
    <x v="2156"/>
    <x v="0"/>
    <s v="tier - 1"/>
    <x v="2"/>
    <m/>
  </r>
  <r>
    <s v="Id2167"/>
    <s v="Tola"/>
    <n v="24.6"/>
    <n v="6.19"/>
    <s v="No"/>
    <s v="No"/>
    <s v="Yes"/>
    <s v="One"/>
    <s v="No"/>
    <x v="2"/>
    <x v="1"/>
    <n v="1992"/>
    <s v="Aug"/>
    <n v="25"/>
    <d v="1992-08-25T00:00:00"/>
    <x v="2157"/>
    <x v="2"/>
    <s v="tier - 1"/>
    <x v="0"/>
    <m/>
  </r>
  <r>
    <s v="Id2168"/>
    <s v="Briskman"/>
    <n v="20.9"/>
    <n v="5.12"/>
    <s v="No"/>
    <s v="No"/>
    <s v="Yes"/>
    <s v="One"/>
    <s v="No"/>
    <x v="2"/>
    <x v="2"/>
    <n v="1992"/>
    <s v="Sep"/>
    <n v="13"/>
    <d v="1992-09-13T00:00:00"/>
    <x v="2158"/>
    <x v="0"/>
    <s v="tier - 3"/>
    <x v="2"/>
    <m/>
  </r>
  <r>
    <s v="Id2169"/>
    <s v="Ritzenhein"/>
    <n v="34.4"/>
    <n v="4.04"/>
    <s v="No"/>
    <s v="No"/>
    <s v="No"/>
    <s v="No major surgery"/>
    <s v="No"/>
    <x v="0"/>
    <x v="2"/>
    <n v="1991"/>
    <s v="Nov"/>
    <n v="1"/>
    <d v="1991-11-01T00:00:00"/>
    <x v="2159"/>
    <x v="0"/>
    <s v="tier - 2"/>
    <x v="2"/>
    <m/>
  </r>
  <r>
    <s v="Id2170"/>
    <s v="Malkowski"/>
    <n v="32.56"/>
    <n v="5.36"/>
    <s v="No"/>
    <s v="No"/>
    <s v="No"/>
    <s v="No major surgery"/>
    <s v="No"/>
    <x v="0"/>
    <x v="2"/>
    <n v="1988"/>
    <s v="Dec"/>
    <n v="17"/>
    <d v="1988-12-17T00:00:00"/>
    <x v="2160"/>
    <x v="0"/>
    <s v="tier - 1"/>
    <x v="2"/>
    <m/>
  </r>
  <r>
    <s v="Id2171"/>
    <s v="Andreyko"/>
    <n v="27.98"/>
    <n v="4.38"/>
    <s v="No"/>
    <s v="yes"/>
    <s v="No"/>
    <s v="One"/>
    <s v="No"/>
    <x v="1"/>
    <x v="2"/>
    <n v="1989"/>
    <s v="Jun"/>
    <n v="10"/>
    <d v="1989-06-10T00:00:00"/>
    <x v="2161"/>
    <x v="0"/>
    <s v="tier - 3"/>
    <x v="2"/>
    <m/>
  </r>
  <r>
    <s v="Id2172"/>
    <s v="Landry"/>
    <n v="26.51"/>
    <n v="4.58"/>
    <s v="No"/>
    <s v="No"/>
    <s v="No"/>
    <s v="No major surgery"/>
    <s v="No"/>
    <x v="1"/>
    <x v="2"/>
    <n v="1995"/>
    <s v="Oct"/>
    <n v="30"/>
    <d v="1995-10-30T00:00:00"/>
    <x v="2162"/>
    <x v="0"/>
    <s v="tier - 2"/>
    <x v="0"/>
    <m/>
  </r>
  <r>
    <s v="Id2173"/>
    <s v="Lozier"/>
    <n v="29.734999999999999"/>
    <n v="11.92"/>
    <s v="No"/>
    <s v="No"/>
    <s v="No"/>
    <s v="No major surgery"/>
    <s v="No"/>
    <x v="1"/>
    <x v="0"/>
    <n v="2000"/>
    <s v="Sep"/>
    <n v="5"/>
    <d v="2000-09-05T00:00:00"/>
    <x v="2163"/>
    <x v="2"/>
    <s v="tier - 3"/>
    <x v="15"/>
    <m/>
  </r>
  <r>
    <s v="Id2174"/>
    <s v="O'Brien"/>
    <n v="40.5"/>
    <n v="5.4"/>
    <s v="No"/>
    <s v="No"/>
    <s v="Yes"/>
    <s v="One"/>
    <s v="No"/>
    <x v="0"/>
    <x v="2"/>
    <n v="1990"/>
    <s v="Oct"/>
    <n v="17"/>
    <d v="1990-10-17T00:00:00"/>
    <x v="2164"/>
    <x v="0"/>
    <s v="tier - 2"/>
    <x v="2"/>
    <m/>
  </r>
  <r>
    <s v="Id2175"/>
    <s v="Rodas"/>
    <n v="25.64"/>
    <n v="4.76"/>
    <s v="No"/>
    <s v="No"/>
    <s v="No"/>
    <s v="One"/>
    <s v="No"/>
    <x v="1"/>
    <x v="2"/>
    <n v="1985"/>
    <s v="Nov"/>
    <n v="17"/>
    <d v="1985-11-17T00:00:00"/>
    <x v="2165"/>
    <x v="0"/>
    <s v="tier - 1"/>
    <x v="8"/>
    <m/>
  </r>
  <r>
    <s v="Id2176"/>
    <s v="O'Connor"/>
    <n v="32.9"/>
    <n v="4.78"/>
    <s v="No"/>
    <s v="No"/>
    <s v="Yes"/>
    <s v="One"/>
    <s v="No"/>
    <x v="0"/>
    <x v="2"/>
    <n v="1975"/>
    <s v="Nov"/>
    <n v="9"/>
    <d v="1975-11-09T00:00:00"/>
    <x v="2166"/>
    <x v="0"/>
    <s v="tier - 3"/>
    <x v="2"/>
    <m/>
  </r>
  <r>
    <s v="Id2177"/>
    <s v="White"/>
    <n v="29.8"/>
    <n v="4.26"/>
    <s v="No"/>
    <s v="No"/>
    <s v="Yes"/>
    <s v="One"/>
    <s v="No"/>
    <x v="1"/>
    <x v="2"/>
    <n v="1969"/>
    <s v="Oct"/>
    <n v="30"/>
    <d v="1969-10-30T00:00:00"/>
    <x v="2167"/>
    <x v="2"/>
    <s v="tier - 3"/>
    <x v="2"/>
    <m/>
  </r>
  <r>
    <s v="Id2178"/>
    <s v="Davenport"/>
    <n v="28.9"/>
    <n v="5.85"/>
    <s v="No"/>
    <s v="No"/>
    <s v="Yes"/>
    <s v="One"/>
    <s v="No"/>
    <x v="1"/>
    <x v="1"/>
    <n v="1979"/>
    <s v="Aug"/>
    <n v="3"/>
    <d v="1979-08-03T00:00:00"/>
    <x v="2168"/>
    <x v="0"/>
    <s v="tier - 1"/>
    <x v="2"/>
    <m/>
  </r>
  <r>
    <s v="Id2179"/>
    <s v="Karmen"/>
    <n v="24.7"/>
    <n v="5.32"/>
    <s v="No"/>
    <s v="No"/>
    <s v="Yes"/>
    <s v="One"/>
    <s v="No"/>
    <x v="2"/>
    <x v="2"/>
    <n v="2002"/>
    <s v="Sep"/>
    <n v="27"/>
    <d v="2002-09-27T00:00:00"/>
    <x v="2169"/>
    <x v="2"/>
    <s v="tier - 2"/>
    <x v="1"/>
    <m/>
  </r>
  <r>
    <s v="Id2180"/>
    <s v="Miller"/>
    <n v="20.6"/>
    <n v="5.14"/>
    <s v="No"/>
    <s v="No"/>
    <s v="Yes"/>
    <s v="One"/>
    <s v="No"/>
    <x v="2"/>
    <x v="2"/>
    <n v="2000"/>
    <s v="Oct"/>
    <n v="12"/>
    <d v="2000-10-12T00:00:00"/>
    <x v="2170"/>
    <x v="2"/>
    <s v="tier - 1"/>
    <x v="0"/>
    <m/>
  </r>
  <r>
    <s v="Id2181"/>
    <s v="Lippmann"/>
    <n v="18.600000000000001"/>
    <n v="5"/>
    <s v="No"/>
    <s v="No"/>
    <s v="Yes"/>
    <s v="One"/>
    <s v="No"/>
    <x v="2"/>
    <x v="2"/>
    <n v="1990"/>
    <s v="Nov"/>
    <n v="16"/>
    <d v="1990-11-16T00:00:00"/>
    <x v="2171"/>
    <x v="2"/>
    <s v="tier - 2"/>
    <x v="4"/>
    <m/>
  </r>
  <r>
    <s v="Id2182"/>
    <s v="Klehm"/>
    <n v="17.8"/>
    <n v="4.55"/>
    <s v="No"/>
    <s v="No"/>
    <s v="Yes"/>
    <s v="One"/>
    <s v="No"/>
    <x v="3"/>
    <x v="2"/>
    <n v="1982"/>
    <s v="Jun"/>
    <n v="20"/>
    <d v="1982-06-20T00:00:00"/>
    <x v="2172"/>
    <x v="0"/>
    <s v="tier - 2"/>
    <x v="1"/>
    <m/>
  </r>
  <r>
    <s v="Id2183"/>
    <s v="Murphy"/>
    <n v="35.200000000000003"/>
    <n v="5.97"/>
    <s v="No"/>
    <s v="yes"/>
    <s v="No"/>
    <s v="One"/>
    <s v="No"/>
    <x v="0"/>
    <x v="1"/>
    <n v="1970"/>
    <s v="Oct"/>
    <n v="28"/>
    <d v="1970-10-28T00:00:00"/>
    <x v="2173"/>
    <x v="0"/>
    <s v="tier - 3"/>
    <x v="2"/>
    <m/>
  </r>
  <r>
    <s v="Id2184"/>
    <s v="Desisa"/>
    <n v="33.770000000000003"/>
    <n v="4.0199999999999996"/>
    <s v="No"/>
    <s v="yes"/>
    <s v="No"/>
    <s v="One"/>
    <s v="No"/>
    <x v="0"/>
    <x v="2"/>
    <n v="1988"/>
    <s v="Oct"/>
    <n v="10"/>
    <d v="1988-10-10T00:00:00"/>
    <x v="2174"/>
    <x v="0"/>
    <s v="tier - 3"/>
    <x v="9"/>
    <m/>
  </r>
  <r>
    <s v="Id2185"/>
    <s v="Brooks"/>
    <n v="30.03"/>
    <n v="4.04"/>
    <s v="No"/>
    <s v="yes"/>
    <s v="No"/>
    <s v="One"/>
    <s v="No"/>
    <x v="0"/>
    <x v="2"/>
    <n v="1976"/>
    <s v="Sep"/>
    <n v="18"/>
    <d v="1976-09-18T00:00:00"/>
    <x v="2175"/>
    <x v="0"/>
    <s v="tier - 2"/>
    <x v="2"/>
    <m/>
  </r>
  <r>
    <s v="Id2186"/>
    <s v="Stone"/>
    <n v="29.37"/>
    <n v="5.54"/>
    <s v="No"/>
    <s v="yes"/>
    <s v="No"/>
    <s v="One"/>
    <s v="No"/>
    <x v="1"/>
    <x v="2"/>
    <n v="1986"/>
    <s v="Aug"/>
    <n v="15"/>
    <d v="1986-08-15T00:00:00"/>
    <x v="2176"/>
    <x v="2"/>
    <s v="tier - 1"/>
    <x v="0"/>
    <m/>
  </r>
  <r>
    <s v="Id2187"/>
    <s v="Weispfennig"/>
    <n v="28.5"/>
    <n v="4.03"/>
    <s v="No"/>
    <s v="yes"/>
    <s v="No"/>
    <s v="One"/>
    <s v="No"/>
    <x v="1"/>
    <x v="2"/>
    <n v="1983"/>
    <s v="Jul"/>
    <n v="26"/>
    <d v="1983-07-26T00:00:00"/>
    <x v="2177"/>
    <x v="0"/>
    <s v="tier - 2"/>
    <x v="2"/>
    <m/>
  </r>
  <r>
    <s v="Id2188"/>
    <s v="Sorrell"/>
    <n v="23.32"/>
    <n v="5.62"/>
    <s v="No"/>
    <s v="yes"/>
    <s v="No"/>
    <s v="One"/>
    <s v="No"/>
    <x v="2"/>
    <x v="2"/>
    <n v="1979"/>
    <s v="Sep"/>
    <n v="9"/>
    <d v="1979-09-09T00:00:00"/>
    <x v="2178"/>
    <x v="2"/>
    <s v="tier - 2"/>
    <x v="2"/>
    <m/>
  </r>
  <r>
    <s v="Id2189"/>
    <s v="Morris"/>
    <n v="26.125"/>
    <n v="5.27"/>
    <s v="No"/>
    <s v="yes"/>
    <s v="No"/>
    <s v="One"/>
    <s v="No"/>
    <x v="1"/>
    <x v="2"/>
    <n v="1998"/>
    <s v="Jul"/>
    <n v="29"/>
    <d v="1998-07-29T00:00:00"/>
    <x v="2179"/>
    <x v="2"/>
    <s v="tier - 3"/>
    <x v="0"/>
    <m/>
  </r>
  <r>
    <s v="Id2190"/>
    <s v="Marek"/>
    <n v="25.46"/>
    <n v="5.18"/>
    <s v="No"/>
    <s v="yes"/>
    <s v="No"/>
    <s v="One"/>
    <s v="No"/>
    <x v="1"/>
    <x v="2"/>
    <n v="1972"/>
    <s v="Nov"/>
    <n v="19"/>
    <d v="1972-11-19T00:00:00"/>
    <x v="2180"/>
    <x v="0"/>
    <s v="tier - 2"/>
    <x v="2"/>
    <m/>
  </r>
  <r>
    <s v="Id2191"/>
    <s v="Armstrong"/>
    <n v="23.75"/>
    <n v="5.27"/>
    <s v="No"/>
    <s v="yes"/>
    <s v="No"/>
    <s v="One"/>
    <s v="No"/>
    <x v="2"/>
    <x v="2"/>
    <n v="1989"/>
    <s v="Sep"/>
    <n v="8"/>
    <d v="1989-09-08T00:00:00"/>
    <x v="2181"/>
    <x v="0"/>
    <s v="tier - 3"/>
    <x v="2"/>
    <m/>
  </r>
  <r>
    <s v="Id2192"/>
    <s v="Werner"/>
    <n v="23.085000000000001"/>
    <n v="5.62"/>
    <s v="No"/>
    <s v="yes"/>
    <s v="No"/>
    <s v="One"/>
    <s v="No"/>
    <x v="2"/>
    <x v="2"/>
    <n v="1964"/>
    <s v="Jun"/>
    <n v="16"/>
    <d v="1964-06-16T00:00:00"/>
    <x v="2182"/>
    <x v="0"/>
    <s v="tier - 3"/>
    <x v="2"/>
    <m/>
  </r>
  <r>
    <s v="Id2193"/>
    <s v="Gries"/>
    <n v="22.99"/>
    <n v="5.0599999999999996"/>
    <s v="No"/>
    <s v="yes"/>
    <s v="No"/>
    <s v="One"/>
    <s v="No"/>
    <x v="2"/>
    <x v="2"/>
    <n v="1980"/>
    <s v="Aug"/>
    <n v="16"/>
    <d v="1980-08-16T00:00:00"/>
    <x v="2183"/>
    <x v="2"/>
    <s v="tier - 2"/>
    <x v="0"/>
    <m/>
  </r>
  <r>
    <s v="Id2194"/>
    <s v="Mills"/>
    <n v="21.47"/>
    <n v="4.6900000000000004"/>
    <s v="No"/>
    <s v="yes"/>
    <s v="No"/>
    <s v="One"/>
    <s v="No"/>
    <x v="2"/>
    <x v="2"/>
    <n v="1989"/>
    <s v="Oct"/>
    <n v="30"/>
    <d v="1989-10-30T00:00:00"/>
    <x v="2184"/>
    <x v="2"/>
    <s v="tier - 2"/>
    <x v="0"/>
    <m/>
  </r>
  <r>
    <s v="Id2195"/>
    <s v="Penny"/>
    <n v="15.96"/>
    <n v="5.44"/>
    <s v="No"/>
    <s v="yes"/>
    <s v="No"/>
    <s v="One"/>
    <s v="No"/>
    <x v="3"/>
    <x v="2"/>
    <n v="1980"/>
    <s v="Jun"/>
    <n v="12"/>
    <d v="1980-06-12T00:00:00"/>
    <x v="2185"/>
    <x v="2"/>
    <s v="tier - 3"/>
    <x v="2"/>
    <m/>
  </r>
  <r>
    <s v="Id2196"/>
    <s v="Hicks"/>
    <n v="39.5"/>
    <n v="5.05"/>
    <s v="No"/>
    <s v="yes"/>
    <s v="No"/>
    <s v="One"/>
    <s v="No"/>
    <x v="0"/>
    <x v="2"/>
    <n v="2002"/>
    <s v="Sep"/>
    <n v="17"/>
    <d v="2002-09-17T00:00:00"/>
    <x v="2186"/>
    <x v="2"/>
    <s v="tier - 3"/>
    <x v="2"/>
    <m/>
  </r>
  <r>
    <s v="Id2197"/>
    <s v="Masayesva"/>
    <n v="33.770000000000003"/>
    <n v="6"/>
    <s v="No"/>
    <s v="yes"/>
    <s v="No"/>
    <s v="One"/>
    <s v="No"/>
    <x v="0"/>
    <x v="1"/>
    <n v="1970"/>
    <s v="Aug"/>
    <n v="22"/>
    <d v="1970-08-22T00:00:00"/>
    <x v="2187"/>
    <x v="0"/>
    <s v="tier - 3"/>
    <x v="2"/>
    <m/>
  </r>
  <r>
    <s v="Id2198"/>
    <s v="Paavola"/>
    <n v="26.84"/>
    <n v="5.99"/>
    <s v="yes"/>
    <s v="yes"/>
    <s v="No"/>
    <s v="One"/>
    <s v="No"/>
    <x v="1"/>
    <x v="1"/>
    <n v="1971"/>
    <s v="Dec"/>
    <n v="23"/>
    <d v="1971-12-23T00:00:00"/>
    <x v="2188"/>
    <x v="0"/>
    <s v="tier - 1"/>
    <x v="2"/>
    <m/>
  </r>
  <r>
    <s v="Id2199"/>
    <s v="Gehlsen"/>
    <n v="35.53"/>
    <n v="4.3600000000000003"/>
    <s v="No"/>
    <s v="No"/>
    <s v="Yes"/>
    <s v="One"/>
    <s v="No"/>
    <x v="0"/>
    <x v="2"/>
    <n v="1986"/>
    <s v="Jun"/>
    <n v="21"/>
    <d v="1986-06-21T00:00:00"/>
    <x v="2189"/>
    <x v="2"/>
    <s v="tier - 2"/>
    <x v="2"/>
    <m/>
  </r>
  <r>
    <s v="Id2200"/>
    <s v="Roche"/>
    <n v="30.59"/>
    <n v="4.41"/>
    <s v="No"/>
    <s v="No"/>
    <s v="Yes"/>
    <s v="One"/>
    <s v="No"/>
    <x v="0"/>
    <x v="2"/>
    <n v="1999"/>
    <s v="Nov"/>
    <n v="12"/>
    <d v="1999-11-12T00:00:00"/>
    <x v="2190"/>
    <x v="0"/>
    <s v="tier - 2"/>
    <x v="8"/>
    <m/>
  </r>
  <r>
    <s v="Id2201"/>
    <s v="Hearn"/>
    <n v="30.59"/>
    <n v="4.17"/>
    <s v="No"/>
    <s v="No"/>
    <s v="Yes"/>
    <s v="One"/>
    <s v="No"/>
    <x v="0"/>
    <x v="2"/>
    <n v="1990"/>
    <s v="Jul"/>
    <n v="13"/>
    <d v="1990-07-13T00:00:00"/>
    <x v="2191"/>
    <x v="0"/>
    <s v="tier - 2"/>
    <x v="2"/>
    <m/>
  </r>
  <r>
    <s v="Id2202"/>
    <s v="Dimson"/>
    <n v="27.835000000000001"/>
    <n v="4.4400000000000004"/>
    <s v="No"/>
    <s v="No"/>
    <s v="Yes"/>
    <s v="One"/>
    <s v="No"/>
    <x v="1"/>
    <x v="2"/>
    <n v="1986"/>
    <s v="Jul"/>
    <n v="20"/>
    <d v="1986-07-20T00:00:00"/>
    <x v="2192"/>
    <x v="2"/>
    <s v="tier - 3"/>
    <x v="0"/>
    <m/>
  </r>
  <r>
    <s v="Id2203"/>
    <s v="Slason"/>
    <n v="40.26"/>
    <n v="5.52"/>
    <s v="No"/>
    <s v="yes"/>
    <s v="No"/>
    <s v="One"/>
    <s v="No"/>
    <x v="0"/>
    <x v="2"/>
    <n v="1991"/>
    <s v="Nov"/>
    <n v="22"/>
    <d v="1991-11-22T00:00:00"/>
    <x v="2193"/>
    <x v="2"/>
    <s v="tier - 3"/>
    <x v="2"/>
    <m/>
  </r>
  <r>
    <s v="Id2204"/>
    <s v="Gibson"/>
    <n v="39.82"/>
    <n v="6.01"/>
    <s v="No"/>
    <s v="yes"/>
    <s v="No"/>
    <s v="One"/>
    <s v="No"/>
    <x v="0"/>
    <x v="1"/>
    <n v="1991"/>
    <s v="Nov"/>
    <n v="2"/>
    <d v="1991-11-02T00:00:00"/>
    <x v="2193"/>
    <x v="0"/>
    <s v="tier - 2"/>
    <x v="2"/>
    <m/>
  </r>
  <r>
    <s v="Id2205"/>
    <s v="Erdos"/>
    <n v="39.159999999999997"/>
    <n v="5.81"/>
    <s v="No"/>
    <s v="yes"/>
    <s v="No"/>
    <s v="One"/>
    <s v="No"/>
    <x v="0"/>
    <x v="1"/>
    <n v="1976"/>
    <s v="Jun"/>
    <n v="15"/>
    <d v="1976-06-15T00:00:00"/>
    <x v="2194"/>
    <x v="0"/>
    <s v="tier - 2"/>
    <x v="1"/>
    <m/>
  </r>
  <r>
    <s v="Id2206"/>
    <s v="Cushman"/>
    <n v="25.555"/>
    <n v="4.37"/>
    <s v="No"/>
    <s v="No"/>
    <s v="Yes"/>
    <s v="One"/>
    <s v="No"/>
    <x v="1"/>
    <x v="2"/>
    <n v="1991"/>
    <s v="Nov"/>
    <n v="8"/>
    <d v="1991-11-08T00:00:00"/>
    <x v="2195"/>
    <x v="2"/>
    <s v="tier - 2"/>
    <x v="1"/>
    <m/>
  </r>
  <r>
    <s v="Id2207"/>
    <s v="Hammel"/>
    <n v="25.175000000000001"/>
    <n v="5.74"/>
    <s v="No"/>
    <s v="No"/>
    <s v="Yes"/>
    <s v="One"/>
    <s v="No"/>
    <x v="1"/>
    <x v="1"/>
    <n v="2004"/>
    <s v="Dec"/>
    <n v="5"/>
    <d v="2004-12-05T00:00:00"/>
    <x v="2196"/>
    <x v="0"/>
    <s v="tier - 2"/>
    <x v="0"/>
    <m/>
  </r>
  <r>
    <s v="Id2208"/>
    <s v="Ytterstad"/>
    <n v="38.28"/>
    <n v="5.39"/>
    <s v="No"/>
    <s v="yes"/>
    <s v="No"/>
    <s v="One"/>
    <s v="No"/>
    <x v="0"/>
    <x v="2"/>
    <n v="1979"/>
    <s v="Dec"/>
    <n v="3"/>
    <d v="1979-12-03T00:00:00"/>
    <x v="2197"/>
    <x v="0"/>
    <s v="tier - 1"/>
    <x v="2"/>
    <m/>
  </r>
  <r>
    <s v="Id2209"/>
    <s v="Prince"/>
    <n v="38.17"/>
    <n v="4.07"/>
    <s v="No"/>
    <s v="yes"/>
    <s v="No"/>
    <s v="One"/>
    <s v="No"/>
    <x v="0"/>
    <x v="2"/>
    <n v="1964"/>
    <s v="Jun"/>
    <n v="6"/>
    <d v="1964-06-06T00:00:00"/>
    <x v="2198"/>
    <x v="0"/>
    <s v="tier - 2"/>
    <x v="2"/>
    <m/>
  </r>
  <r>
    <s v="Id2210"/>
    <s v="Freeman"/>
    <n v="36.85"/>
    <n v="5.49"/>
    <s v="No"/>
    <s v="yes"/>
    <s v="No"/>
    <s v="One"/>
    <s v="No"/>
    <x v="0"/>
    <x v="2"/>
    <n v="1967"/>
    <s v="Jul"/>
    <n v="30"/>
    <d v="1967-07-30T00:00:00"/>
    <x v="2199"/>
    <x v="2"/>
    <s v="tier - 2"/>
    <x v="2"/>
    <m/>
  </r>
  <r>
    <s v="Id2211"/>
    <s v="Petrulak"/>
    <n v="22.61"/>
    <n v="5.68"/>
    <s v="No"/>
    <s v="No"/>
    <s v="Yes"/>
    <s v="One"/>
    <s v="No"/>
    <x v="2"/>
    <x v="2"/>
    <n v="1987"/>
    <s v="Jun"/>
    <n v="16"/>
    <d v="1987-06-16T00:00:00"/>
    <x v="2200"/>
    <x v="0"/>
    <s v="tier - 2"/>
    <x v="2"/>
    <m/>
  </r>
  <r>
    <s v="Id2212"/>
    <s v="Lloyd"/>
    <n v="21.754999999999999"/>
    <n v="6.09"/>
    <s v="No"/>
    <s v="No"/>
    <s v="Yes"/>
    <s v="One"/>
    <s v="No"/>
    <x v="2"/>
    <x v="1"/>
    <n v="1976"/>
    <s v="Dec"/>
    <n v="15"/>
    <d v="1976-12-15T00:00:00"/>
    <x v="2201"/>
    <x v="0"/>
    <s v="tier - 3"/>
    <x v="2"/>
    <m/>
  </r>
  <r>
    <s v="Id2213"/>
    <s v="Zablocki"/>
    <n v="20.425000000000001"/>
    <n v="5.53"/>
    <s v="No"/>
    <s v="No"/>
    <s v="Yes"/>
    <s v="One"/>
    <s v="No"/>
    <x v="2"/>
    <x v="2"/>
    <n v="1980"/>
    <s v="Sep"/>
    <n v="24"/>
    <d v="1980-09-24T00:00:00"/>
    <x v="2202"/>
    <x v="0"/>
    <s v="tier - 3"/>
    <x v="2"/>
    <m/>
  </r>
  <r>
    <s v="Id2214"/>
    <s v="Van Meter"/>
    <n v="31.35"/>
    <n v="4.28"/>
    <s v="No"/>
    <s v="yes"/>
    <s v="No"/>
    <s v="One"/>
    <s v="No"/>
    <x v="0"/>
    <x v="2"/>
    <n v="1978"/>
    <s v="Oct"/>
    <n v="12"/>
    <d v="1978-10-12T00:00:00"/>
    <x v="2203"/>
    <x v="2"/>
    <s v="tier - 1"/>
    <x v="2"/>
    <m/>
  </r>
  <r>
    <s v="Id2215"/>
    <s v="Babay"/>
    <n v="31.13"/>
    <n v="6.01"/>
    <s v="No"/>
    <s v="yes"/>
    <s v="No"/>
    <s v="One"/>
    <s v="No"/>
    <x v="0"/>
    <x v="1"/>
    <n v="1985"/>
    <s v="Sep"/>
    <n v="20"/>
    <d v="1985-09-20T00:00:00"/>
    <x v="2204"/>
    <x v="2"/>
    <s v="tier - 3"/>
    <x v="12"/>
    <m/>
  </r>
  <r>
    <s v="Id2216"/>
    <s v="Taylor"/>
    <n v="17.48"/>
    <n v="4.59"/>
    <s v="No"/>
    <s v="No"/>
    <s v="Yes"/>
    <s v="One"/>
    <s v="No"/>
    <x v="3"/>
    <x v="2"/>
    <n v="1982"/>
    <s v="Aug"/>
    <n v="4"/>
    <d v="1982-08-04T00:00:00"/>
    <x v="2205"/>
    <x v="2"/>
    <s v="tier - 1"/>
    <x v="5"/>
    <m/>
  </r>
  <r>
    <s v="Id2217"/>
    <s v="Smith"/>
    <n v="22.57"/>
    <n v="5.8"/>
    <s v="yes"/>
    <s v="No"/>
    <s v="No"/>
    <s v="One"/>
    <s v="No"/>
    <x v="2"/>
    <x v="1"/>
    <n v="1962"/>
    <s v="Jul"/>
    <n v="7"/>
    <d v="1962-07-07T00:00:00"/>
    <x v="2206"/>
    <x v="0"/>
    <s v="tier - 1"/>
    <x v="2"/>
    <m/>
  </r>
  <r>
    <s v="Id2218"/>
    <s v="Moody"/>
    <n v="26.73"/>
    <n v="5.08"/>
    <s v="No"/>
    <s v="yes"/>
    <s v="No"/>
    <s v="One"/>
    <s v="No"/>
    <x v="1"/>
    <x v="2"/>
    <n v="1992"/>
    <s v="Nov"/>
    <n v="30"/>
    <d v="1992-11-30T00:00:00"/>
    <x v="2207"/>
    <x v="2"/>
    <s v="tier - 3"/>
    <x v="2"/>
    <m/>
  </r>
  <r>
    <s v="Id2219"/>
    <s v="Swierzbinski"/>
    <n v="20.79"/>
    <n v="5.84"/>
    <s v="No"/>
    <s v="yes"/>
    <s v="No"/>
    <s v="One"/>
    <s v="No"/>
    <x v="2"/>
    <x v="1"/>
    <n v="1982"/>
    <s v="Aug"/>
    <n v="16"/>
    <d v="1982-08-16T00:00:00"/>
    <x v="2208"/>
    <x v="0"/>
    <s v="tier - 3"/>
    <x v="2"/>
    <m/>
  </r>
  <r>
    <s v="Id2220"/>
    <s v="Schwartz"/>
    <n v="20.149999999999999"/>
    <n v="4.1500000000000004"/>
    <s v="No"/>
    <s v="No"/>
    <s v="No"/>
    <s v="One"/>
    <s v="No"/>
    <x v="2"/>
    <x v="2"/>
    <n v="1978"/>
    <s v="Aug"/>
    <n v="5"/>
    <d v="1978-08-05T00:00:00"/>
    <x v="2209"/>
    <x v="0"/>
    <s v="tier - 3"/>
    <x v="2"/>
    <m/>
  </r>
  <r>
    <s v="Id2221"/>
    <s v="Sanseverino"/>
    <n v="36.85"/>
    <n v="4.3600000000000003"/>
    <s v="yes"/>
    <s v="No"/>
    <s v="No"/>
    <s v="No major surgery"/>
    <s v="No"/>
    <x v="0"/>
    <x v="2"/>
    <n v="1966"/>
    <s v="Jun"/>
    <n v="24"/>
    <d v="1966-06-24T00:00:00"/>
    <x v="2210"/>
    <x v="0"/>
    <s v="tier - 2"/>
    <x v="2"/>
    <m/>
  </r>
  <r>
    <s v="Id2222"/>
    <s v="Lawder"/>
    <n v="35.53"/>
    <n v="4.55"/>
    <s v="yes"/>
    <s v="No"/>
    <s v="No"/>
    <s v="No major surgery"/>
    <s v="No"/>
    <x v="0"/>
    <x v="2"/>
    <n v="1978"/>
    <s v="Jul"/>
    <n v="12"/>
    <d v="1978-07-12T00:00:00"/>
    <x v="2211"/>
    <x v="2"/>
    <s v="tier - 2"/>
    <x v="3"/>
    <m/>
  </r>
  <r>
    <s v="Id2223"/>
    <s v="Young"/>
    <n v="31.1"/>
    <n v="4.37"/>
    <s v="yes"/>
    <s v="No"/>
    <s v="No"/>
    <s v="No major surgery"/>
    <s v="No"/>
    <x v="0"/>
    <x v="2"/>
    <n v="1981"/>
    <s v="Jul"/>
    <n v="5"/>
    <d v="1981-07-05T00:00:00"/>
    <x v="2212"/>
    <x v="2"/>
    <s v="tier - 2"/>
    <x v="12"/>
    <m/>
  </r>
  <r>
    <s v="Id2224"/>
    <s v="Hoerner"/>
    <n v="23.21"/>
    <n v="5.24"/>
    <s v="yes"/>
    <s v="No"/>
    <s v="No"/>
    <s v="No major surgery"/>
    <s v="No"/>
    <x v="2"/>
    <x v="2"/>
    <n v="1995"/>
    <s v="Aug"/>
    <n v="7"/>
    <d v="1995-08-07T00:00:00"/>
    <x v="2213"/>
    <x v="2"/>
    <s v="tier - 3"/>
    <x v="0"/>
    <m/>
  </r>
  <r>
    <s v="Id2225"/>
    <s v="Benson"/>
    <n v="18.36"/>
    <n v="5.96"/>
    <s v="No"/>
    <s v="No"/>
    <s v="No"/>
    <s v="One"/>
    <s v="No"/>
    <x v="3"/>
    <x v="1"/>
    <n v="1977"/>
    <s v="Dec"/>
    <n v="17"/>
    <d v="1977-12-17T00:00:00"/>
    <x v="2214"/>
    <x v="0"/>
    <s v="tier - 1"/>
    <x v="1"/>
    <m/>
  </r>
  <r>
    <s v="Id2226"/>
    <s v="Horton"/>
    <n v="15.92"/>
    <n v="4.76"/>
    <s v="yes"/>
    <s v="No"/>
    <s v="No"/>
    <s v="One"/>
    <s v="No"/>
    <x v="3"/>
    <x v="2"/>
    <n v="1968"/>
    <s v="Sep"/>
    <n v="29"/>
    <d v="1968-09-29T00:00:00"/>
    <x v="2215"/>
    <x v="0"/>
    <s v="tier - 2"/>
    <x v="2"/>
    <m/>
  </r>
  <r>
    <s v="Id2227"/>
    <s v="McGraw"/>
    <n v="15.17"/>
    <n v="4.3"/>
    <s v="yes"/>
    <s v="No"/>
    <s v="Yes"/>
    <s v="One"/>
    <s v="No"/>
    <x v="3"/>
    <x v="2"/>
    <n v="2003"/>
    <s v="Jul"/>
    <n v="16"/>
    <d v="2003-07-16T00:00:00"/>
    <x v="2216"/>
    <x v="2"/>
    <s v="tier - 1"/>
    <x v="0"/>
    <m/>
  </r>
  <r>
    <s v="Id2228"/>
    <s v="Beaulne"/>
    <n v="16.63"/>
    <n v="4.5"/>
    <s v="No"/>
    <s v="No"/>
    <s v="No"/>
    <s v="One"/>
    <s v="No"/>
    <x v="3"/>
    <x v="2"/>
    <n v="1977"/>
    <s v="Aug"/>
    <n v="12"/>
    <d v="1977-08-12T00:00:00"/>
    <x v="2217"/>
    <x v="0"/>
    <s v="tier - 1"/>
    <x v="1"/>
    <m/>
  </r>
  <r>
    <s v="Id2229"/>
    <s v="Lunz"/>
    <n v="19.39"/>
    <n v="5.59"/>
    <s v="No"/>
    <s v="No"/>
    <s v="Yes"/>
    <s v="One"/>
    <s v="No"/>
    <x v="2"/>
    <x v="2"/>
    <n v="1973"/>
    <s v="Dec"/>
    <n v="17"/>
    <d v="1973-12-17T00:00:00"/>
    <x v="2218"/>
    <x v="2"/>
    <s v="tier - 2"/>
    <x v="2"/>
    <m/>
  </r>
  <r>
    <s v="Id2230"/>
    <s v="Kyle"/>
    <n v="17.34"/>
    <n v="6.29"/>
    <s v="yes"/>
    <s v="No"/>
    <s v="Yes"/>
    <s v="One"/>
    <s v="No"/>
    <x v="3"/>
    <x v="1"/>
    <n v="1987"/>
    <s v="Jul"/>
    <n v="24"/>
    <d v="1987-07-24T00:00:00"/>
    <x v="2219"/>
    <x v="2"/>
    <s v="tier - 1"/>
    <x v="10"/>
    <m/>
  </r>
  <r>
    <s v="Id2231"/>
    <s v="Brackenwagen"/>
    <n v="17.940000000000001"/>
    <n v="4.1900000000000004"/>
    <s v="No"/>
    <s v="yes"/>
    <s v="No"/>
    <s v="One"/>
    <s v="No"/>
    <x v="3"/>
    <x v="2"/>
    <n v="1985"/>
    <s v="Jul"/>
    <n v="17"/>
    <d v="1985-07-17T00:00:00"/>
    <x v="2220"/>
    <x v="0"/>
    <s v="tier - 1"/>
    <x v="2"/>
    <m/>
  </r>
  <r>
    <s v="Id2232"/>
    <s v="Schmitt"/>
    <n v="16.670000000000002"/>
    <n v="4.7"/>
    <s v="yes"/>
    <s v="No"/>
    <s v="Yes"/>
    <s v="One"/>
    <s v="No"/>
    <x v="3"/>
    <x v="2"/>
    <n v="1983"/>
    <s v="Jun"/>
    <n v="1"/>
    <d v="1983-06-01T00:00:00"/>
    <x v="2221"/>
    <x v="0"/>
    <s v="tier - 2"/>
    <x v="2"/>
    <m/>
  </r>
  <r>
    <s v="Id2233"/>
    <s v="Borden"/>
    <n v="20.58"/>
    <n v="5.64"/>
    <s v="yes"/>
    <s v="No"/>
    <s v="No"/>
    <s v="No major surgery"/>
    <s v="No"/>
    <x v="2"/>
    <x v="2"/>
    <n v="1985"/>
    <s v="Aug"/>
    <n v="22"/>
    <d v="1985-08-22T00:00:00"/>
    <x v="2222"/>
    <x v="2"/>
    <s v="tier - 2"/>
    <x v="0"/>
    <m/>
  </r>
  <r>
    <s v="Id2234"/>
    <s v="McLean"/>
    <n v="16.5"/>
    <n v="4.1100000000000003"/>
    <s v="yes"/>
    <s v="No"/>
    <s v="No"/>
    <s v="No major surgery"/>
    <s v="No"/>
    <x v="3"/>
    <x v="2"/>
    <n v="1975"/>
    <s v="Dec"/>
    <n v="2"/>
    <d v="1975-12-02T00:00:00"/>
    <x v="2223"/>
    <x v="0"/>
    <s v="tier - 2"/>
    <x v="2"/>
    <m/>
  </r>
  <r>
    <s v="Id2235"/>
    <s v="Regan"/>
    <n v="15.41"/>
    <n v="5.43"/>
    <s v="yes"/>
    <s v="No"/>
    <s v="Yes"/>
    <s v="One"/>
    <s v="No"/>
    <x v="3"/>
    <x v="2"/>
    <n v="1987"/>
    <s v="Aug"/>
    <n v="8"/>
    <d v="1987-08-08T00:00:00"/>
    <x v="2224"/>
    <x v="0"/>
    <s v="tier - 3"/>
    <x v="1"/>
    <m/>
  </r>
  <r>
    <s v="Id2236"/>
    <s v="Koenis"/>
    <n v="24.59"/>
    <n v="4.38"/>
    <s v="No"/>
    <s v="No"/>
    <s v="No"/>
    <s v="One"/>
    <s v="No"/>
    <x v="2"/>
    <x v="2"/>
    <n v="1982"/>
    <s v="Dec"/>
    <n v="25"/>
    <d v="1982-12-25T00:00:00"/>
    <x v="2225"/>
    <x v="2"/>
    <s v="tier - 1"/>
    <x v="1"/>
    <m/>
  </r>
  <r>
    <s v="Id2237"/>
    <s v="Kittaka"/>
    <n v="33.33"/>
    <n v="9.7899999999999991"/>
    <s v="No"/>
    <s v="No"/>
    <s v="No"/>
    <s v="No major surgery"/>
    <s v="No"/>
    <x v="0"/>
    <x v="0"/>
    <n v="1978"/>
    <s v="Dec"/>
    <n v="20"/>
    <d v="1978-12-20T00:00:00"/>
    <x v="2226"/>
    <x v="2"/>
    <s v="tier - 3"/>
    <x v="2"/>
    <m/>
  </r>
  <r>
    <s v="Id2238"/>
    <s v="Concannon"/>
    <n v="18.5"/>
    <n v="11.84"/>
    <s v="No"/>
    <s v="No"/>
    <s v="No"/>
    <s v="No major surgery"/>
    <s v="No"/>
    <x v="2"/>
    <x v="0"/>
    <n v="1966"/>
    <s v="Aug"/>
    <n v="12"/>
    <d v="1966-08-12T00:00:00"/>
    <x v="2227"/>
    <x v="2"/>
    <s v="tier - 3"/>
    <x v="2"/>
    <m/>
  </r>
  <r>
    <s v="Id2239"/>
    <s v="Johnson"/>
    <n v="18.579999999999998"/>
    <n v="6.22"/>
    <s v="No"/>
    <s v="No"/>
    <s v="No"/>
    <s v="No major surgery"/>
    <s v="No"/>
    <x v="2"/>
    <x v="1"/>
    <n v="1983"/>
    <s v="Oct"/>
    <n v="14"/>
    <d v="1983-10-14T00:00:00"/>
    <x v="2228"/>
    <x v="2"/>
    <s v="tier - 2"/>
    <x v="2"/>
    <m/>
  </r>
  <r>
    <s v="Id2240"/>
    <s v="Schultz"/>
    <n v="16.64"/>
    <n v="10.01"/>
    <s v="No"/>
    <s v="No"/>
    <s v="No"/>
    <s v="No major surgery"/>
    <s v="No"/>
    <x v="3"/>
    <x v="0"/>
    <n v="1985"/>
    <s v="Oct"/>
    <n v="21"/>
    <d v="1985-10-21T00:00:00"/>
    <x v="2229"/>
    <x v="2"/>
    <s v="tier - 2"/>
    <x v="2"/>
    <m/>
  </r>
  <r>
    <s v="Id2241"/>
    <s v="Brannigan"/>
    <n v="19.329999999999998"/>
    <n v="4.32"/>
    <s v="No"/>
    <s v="No"/>
    <s v="No"/>
    <s v="One"/>
    <s v="No"/>
    <x v="2"/>
    <x v="2"/>
    <n v="1979"/>
    <s v="Aug"/>
    <n v="18"/>
    <d v="1979-08-18T00:00:00"/>
    <x v="2230"/>
    <x v="2"/>
    <s v="tier - 3"/>
    <x v="1"/>
    <m/>
  </r>
  <r>
    <s v="Id2242"/>
    <s v="Cavallo"/>
    <n v="21.26"/>
    <n v="5.65"/>
    <s v="yes"/>
    <s v="No"/>
    <s v="Yes"/>
    <s v="One"/>
    <s v="No"/>
    <x v="2"/>
    <x v="2"/>
    <n v="1981"/>
    <s v="Jul"/>
    <n v="28"/>
    <d v="1981-07-28T00:00:00"/>
    <x v="2231"/>
    <x v="2"/>
    <s v="tier - 2"/>
    <x v="2"/>
    <m/>
  </r>
  <r>
    <s v="Id2243"/>
    <s v="Chang"/>
    <n v="15.6"/>
    <n v="4.12"/>
    <s v="yes"/>
    <s v="No"/>
    <s v="No"/>
    <s v="One"/>
    <s v="No"/>
    <x v="3"/>
    <x v="2"/>
    <n v="1981"/>
    <s v="Oct"/>
    <n v="4"/>
    <d v="1981-10-04T00:00:00"/>
    <x v="2232"/>
    <x v="2"/>
    <s v="tier - 3"/>
    <x v="0"/>
    <m/>
  </r>
  <r>
    <s v="Id2244"/>
    <s v="Axelrod"/>
    <n v="24.39"/>
    <n v="6.24"/>
    <s v="No"/>
    <s v="No"/>
    <s v="No"/>
    <s v="One"/>
    <s v="No"/>
    <x v="2"/>
    <x v="1"/>
    <n v="1977"/>
    <s v="Jun"/>
    <n v="27"/>
    <d v="1977-06-27T00:00:00"/>
    <x v="2233"/>
    <x v="2"/>
    <s v="tier - 3"/>
    <x v="1"/>
    <m/>
  </r>
  <r>
    <s v="Id2245"/>
    <s v="Davenport"/>
    <n v="24.75"/>
    <n v="4.83"/>
    <s v="No"/>
    <s v="No"/>
    <s v="No"/>
    <s v="No major surgery"/>
    <s v="No"/>
    <x v="2"/>
    <x v="2"/>
    <n v="1962"/>
    <s v="Sep"/>
    <n v="4"/>
    <d v="1962-09-04T00:00:00"/>
    <x v="2234"/>
    <x v="2"/>
    <s v="tier - 3"/>
    <x v="2"/>
    <m/>
  </r>
  <r>
    <s v="Id2246"/>
    <s v="Roberge"/>
    <n v="20.88"/>
    <n v="7.4"/>
    <s v="No"/>
    <s v="No"/>
    <s v="No"/>
    <s v="No major surgery"/>
    <s v="No"/>
    <x v="2"/>
    <x v="0"/>
    <n v="1966"/>
    <s v="Aug"/>
    <n v="12"/>
    <d v="1966-08-12T00:00:00"/>
    <x v="2235"/>
    <x v="2"/>
    <s v="tier - 3"/>
    <x v="2"/>
    <m/>
  </r>
  <r>
    <s v="Id2247"/>
    <s v="Schmidt"/>
    <n v="20.43"/>
    <n v="4.54"/>
    <s v="No"/>
    <s v="No"/>
    <s v="No"/>
    <s v="No major surgery"/>
    <s v="No"/>
    <x v="2"/>
    <x v="2"/>
    <n v="1985"/>
    <s v="Nov"/>
    <n v="3"/>
    <d v="1985-11-03T00:00:00"/>
    <x v="2236"/>
    <x v="2"/>
    <s v="tier - 2"/>
    <x v="0"/>
    <m/>
  </r>
  <r>
    <s v="Id2248"/>
    <s v="Kosters"/>
    <n v="15.18"/>
    <n v="11.11"/>
    <s v="No"/>
    <s v="No"/>
    <s v="No"/>
    <s v="No major surgery"/>
    <s v="No"/>
    <x v="3"/>
    <x v="0"/>
    <n v="1975"/>
    <s v="Jul"/>
    <n v="10"/>
    <d v="1975-07-10T00:00:00"/>
    <x v="2237"/>
    <x v="2"/>
    <s v="tier - 3"/>
    <x v="1"/>
    <m/>
  </r>
  <r>
    <s v="Id2249"/>
    <s v="Dykes"/>
    <n v="15.12"/>
    <n v="4.03"/>
    <s v="yes"/>
    <s v="No"/>
    <s v="No"/>
    <s v="No major surgery"/>
    <s v="No"/>
    <x v="3"/>
    <x v="2"/>
    <n v="1970"/>
    <s v="Sep"/>
    <n v="25"/>
    <d v="1970-09-25T00:00:00"/>
    <x v="2238"/>
    <x v="2"/>
    <s v="tier - 1"/>
    <x v="2"/>
    <m/>
  </r>
  <r>
    <s v="Id2250"/>
    <s v="Velan"/>
    <n v="23.88"/>
    <n v="4.51"/>
    <s v="No"/>
    <s v="No"/>
    <s v="No"/>
    <s v="One"/>
    <s v="No"/>
    <x v="2"/>
    <x v="2"/>
    <n v="1976"/>
    <s v="Dec"/>
    <n v="26"/>
    <d v="1976-12-26T00:00:00"/>
    <x v="2239"/>
    <x v="2"/>
    <s v="tier - 3"/>
    <x v="1"/>
    <m/>
  </r>
  <r>
    <s v="Id2251"/>
    <s v="Goolik"/>
    <n v="16.13"/>
    <n v="5.56"/>
    <s v="No"/>
    <s v="yes"/>
    <s v="No"/>
    <s v="One"/>
    <s v="No"/>
    <x v="3"/>
    <x v="2"/>
    <n v="1972"/>
    <s v="Jun"/>
    <n v="10"/>
    <d v="1972-06-10T00:00:00"/>
    <x v="2240"/>
    <x v="2"/>
    <s v="tier - 3"/>
    <x v="2"/>
    <m/>
  </r>
  <r>
    <s v="Id2252"/>
    <s v="Bain"/>
    <n v="24.09"/>
    <n v="4.0999999999999996"/>
    <s v="No"/>
    <s v="yes"/>
    <s v="No"/>
    <s v="One"/>
    <s v="No"/>
    <x v="2"/>
    <x v="2"/>
    <n v="1999"/>
    <s v="Jul"/>
    <n v="2"/>
    <d v="1999-07-02T00:00:00"/>
    <x v="2241"/>
    <x v="2"/>
    <s v="tier - 1"/>
    <x v="8"/>
    <m/>
  </r>
  <r>
    <s v="Id2253"/>
    <s v="Wieck"/>
    <n v="19.43"/>
    <n v="5.85"/>
    <s v="No"/>
    <s v="yes"/>
    <s v="No"/>
    <s v="One"/>
    <s v="No"/>
    <x v="2"/>
    <x v="1"/>
    <n v="1992"/>
    <s v="Aug"/>
    <n v="4"/>
    <d v="1992-08-04T00:00:00"/>
    <x v="2242"/>
    <x v="2"/>
    <s v="tier - 2"/>
    <x v="0"/>
    <m/>
  </r>
  <r>
    <s v="Id2254"/>
    <s v="Friel"/>
    <n v="15.22"/>
    <n v="4.92"/>
    <s v="yes"/>
    <s v="No"/>
    <s v="Yes"/>
    <s v="One"/>
    <s v="No"/>
    <x v="3"/>
    <x v="2"/>
    <n v="1979"/>
    <s v="Sep"/>
    <n v="16"/>
    <d v="1979-09-16T00:00:00"/>
    <x v="2243"/>
    <x v="2"/>
    <s v="tier - 2"/>
    <x v="0"/>
    <m/>
  </r>
  <r>
    <s v="Id2255"/>
    <s v="Santandreu"/>
    <n v="20.72"/>
    <n v="9.4600000000000009"/>
    <s v="No"/>
    <s v="No"/>
    <s v="No"/>
    <s v="No major surgery"/>
    <s v="No"/>
    <x v="2"/>
    <x v="0"/>
    <n v="1983"/>
    <s v="Sep"/>
    <n v="8"/>
    <d v="1983-09-08T00:00:00"/>
    <x v="2244"/>
    <x v="2"/>
    <s v="tier - 2"/>
    <x v="2"/>
    <m/>
  </r>
  <r>
    <s v="Id2256"/>
    <s v="Johnson"/>
    <n v="35.4"/>
    <n v="5.94"/>
    <s v="No"/>
    <s v="No"/>
    <s v="Yes"/>
    <s v="One"/>
    <s v="No"/>
    <x v="0"/>
    <x v="1"/>
    <n v="1974"/>
    <s v="Jun"/>
    <n v="5"/>
    <d v="1974-06-05T00:00:00"/>
    <x v="2245"/>
    <x v="2"/>
    <s v="tier - 2"/>
    <x v="0"/>
    <m/>
  </r>
  <r>
    <s v="Id2257"/>
    <s v="Gerber"/>
    <n v="34.4"/>
    <n v="5.7"/>
    <s v="No"/>
    <s v="No"/>
    <s v="Yes"/>
    <s v="One"/>
    <s v="No"/>
    <x v="0"/>
    <x v="1"/>
    <n v="1979"/>
    <s v="Oct"/>
    <n v="11"/>
    <d v="1979-10-11T00:00:00"/>
    <x v="2246"/>
    <x v="2"/>
    <s v="tier - 3"/>
    <x v="12"/>
    <m/>
  </r>
  <r>
    <s v="Id2258"/>
    <s v="Benadum"/>
    <n v="34.1"/>
    <n v="4.13"/>
    <s v="No"/>
    <s v="No"/>
    <s v="Yes"/>
    <s v="One"/>
    <s v="No"/>
    <x v="0"/>
    <x v="2"/>
    <n v="1972"/>
    <s v="Aug"/>
    <n v="12"/>
    <d v="1972-08-12T00:00:00"/>
    <x v="2247"/>
    <x v="2"/>
    <s v="tier - 2"/>
    <x v="2"/>
    <m/>
  </r>
  <r>
    <s v="Id2259"/>
    <s v="Ragazzini"/>
    <n v="30.4"/>
    <n v="4.7699999999999996"/>
    <s v="No"/>
    <s v="No"/>
    <s v="Yes"/>
    <s v="One"/>
    <s v="No"/>
    <x v="0"/>
    <x v="2"/>
    <n v="1972"/>
    <s v="Sep"/>
    <n v="6"/>
    <d v="1972-09-06T00:00:00"/>
    <x v="2248"/>
    <x v="2"/>
    <s v="tier - 3"/>
    <x v="5"/>
    <m/>
  </r>
  <r>
    <s v="Id2260"/>
    <s v="Kessinger"/>
    <n v="28.7"/>
    <n v="4.99"/>
    <s v="No"/>
    <s v="No"/>
    <s v="Yes"/>
    <s v="One"/>
    <s v="No"/>
    <x v="1"/>
    <x v="2"/>
    <n v="1969"/>
    <s v="Aug"/>
    <n v="8"/>
    <d v="1969-08-08T00:00:00"/>
    <x v="2249"/>
    <x v="2"/>
    <s v="tier - 2"/>
    <x v="2"/>
    <m/>
  </r>
  <r>
    <s v="Id2261"/>
    <s v="Bezgin"/>
    <n v="17.440000000000001"/>
    <n v="4.42"/>
    <s v="yes"/>
    <s v="No"/>
    <s v="Yes"/>
    <s v="One"/>
    <s v="No"/>
    <x v="3"/>
    <x v="2"/>
    <n v="1964"/>
    <s v="Jun"/>
    <n v="6"/>
    <d v="1964-06-06T00:00:00"/>
    <x v="2250"/>
    <x v="2"/>
    <s v="tier - 3"/>
    <x v="2"/>
    <m/>
  </r>
  <r>
    <s v="Id2262"/>
    <s v="Woldesilassie"/>
    <n v="27.6"/>
    <n v="4.01"/>
    <s v="No"/>
    <s v="No"/>
    <s v="Yes"/>
    <s v="One"/>
    <s v="No"/>
    <x v="1"/>
    <x v="2"/>
    <n v="1977"/>
    <s v="Aug"/>
    <n v="27"/>
    <d v="1977-08-27T00:00:00"/>
    <x v="2251"/>
    <x v="2"/>
    <s v="tier - 2"/>
    <x v="2"/>
    <m/>
  </r>
  <r>
    <s v="Id2263"/>
    <s v="Ruiz Herrero"/>
    <n v="20.7"/>
    <n v="4.49"/>
    <s v="No"/>
    <s v="No"/>
    <s v="Yes"/>
    <s v="One"/>
    <s v="No"/>
    <x v="2"/>
    <x v="2"/>
    <n v="1964"/>
    <s v="Oct"/>
    <n v="7"/>
    <d v="1964-10-07T00:00:00"/>
    <x v="2252"/>
    <x v="2"/>
    <s v="tier - 2"/>
    <x v="2"/>
    <m/>
  </r>
  <r>
    <s v="Id2264"/>
    <s v="Bin Alias"/>
    <n v="20.3"/>
    <n v="6.37"/>
    <s v="No"/>
    <s v="No"/>
    <s v="Yes"/>
    <s v="One"/>
    <s v="No"/>
    <x v="2"/>
    <x v="1"/>
    <n v="1971"/>
    <s v="Oct"/>
    <n v="16"/>
    <d v="1971-10-16T00:00:00"/>
    <x v="2253"/>
    <x v="2"/>
    <s v="tier - 2"/>
    <x v="2"/>
    <m/>
  </r>
  <r>
    <s v="Id2265"/>
    <s v="Fischer-Daly"/>
    <n v="19.8"/>
    <n v="5.12"/>
    <s v="No"/>
    <s v="No"/>
    <s v="Yes"/>
    <s v="One"/>
    <s v="No"/>
    <x v="2"/>
    <x v="2"/>
    <n v="1967"/>
    <s v="Dec"/>
    <n v="22"/>
    <d v="1967-12-22T00:00:00"/>
    <x v="2254"/>
    <x v="2"/>
    <s v="tier - 2"/>
    <x v="2"/>
    <m/>
  </r>
  <r>
    <s v="Id2266"/>
    <s v="Pulliam"/>
    <n v="21.87"/>
    <n v="8.59"/>
    <s v="No"/>
    <s v="No"/>
    <s v="No"/>
    <s v="No major surgery"/>
    <s v="No"/>
    <x v="2"/>
    <x v="0"/>
    <n v="1974"/>
    <s v="Nov"/>
    <n v="24"/>
    <d v="1974-11-24T00:00:00"/>
    <x v="2255"/>
    <x v="2"/>
    <s v="tier - 1"/>
    <x v="2"/>
    <m/>
  </r>
  <r>
    <s v="Id2267"/>
    <s v="Guisinger"/>
    <n v="16.600000000000001"/>
    <n v="5.87"/>
    <s v="No"/>
    <s v="No"/>
    <s v="No"/>
    <s v="One"/>
    <s v="No"/>
    <x v="3"/>
    <x v="1"/>
    <n v="1976"/>
    <s v="Oct"/>
    <n v="29"/>
    <d v="1976-10-29T00:00:00"/>
    <x v="2256"/>
    <x v="2"/>
    <s v="tier - 3"/>
    <x v="2"/>
    <m/>
  </r>
  <r>
    <s v="Id2268"/>
    <s v="Arnerich"/>
    <n v="21.98"/>
    <n v="7.03"/>
    <s v="No"/>
    <s v="No"/>
    <s v="No"/>
    <s v="No major surgery"/>
    <s v="No"/>
    <x v="2"/>
    <x v="0"/>
    <n v="1975"/>
    <s v="Nov"/>
    <n v="14"/>
    <d v="1975-11-14T00:00:00"/>
    <x v="2257"/>
    <x v="2"/>
    <s v="tier - 2"/>
    <x v="0"/>
    <m/>
  </r>
  <r>
    <s v="Id2269"/>
    <s v="Lynch"/>
    <n v="19.7"/>
    <n v="5.51"/>
    <s v="No"/>
    <s v="No"/>
    <s v="No"/>
    <s v="One"/>
    <s v="No"/>
    <x v="2"/>
    <x v="2"/>
    <n v="1975"/>
    <s v="Sep"/>
    <n v="29"/>
    <d v="1975-09-29T00:00:00"/>
    <x v="2258"/>
    <x v="2"/>
    <s v="tier - 1"/>
    <x v="2"/>
    <m/>
  </r>
  <r>
    <s v="Id2270"/>
    <s v="Reilly"/>
    <n v="19.21"/>
    <n v="4.76"/>
    <s v="No"/>
    <s v="yes"/>
    <s v="No"/>
    <s v="One"/>
    <s v="No"/>
    <x v="2"/>
    <x v="2"/>
    <n v="1962"/>
    <s v="Sep"/>
    <n v="22"/>
    <d v="1962-09-22T00:00:00"/>
    <x v="2259"/>
    <x v="2"/>
    <s v="tier - 3"/>
    <x v="2"/>
    <m/>
  </r>
  <r>
    <s v="Id2271"/>
    <s v="Nolette"/>
    <n v="19.3"/>
    <n v="4.7"/>
    <s v="No"/>
    <s v="yes"/>
    <s v="No"/>
    <s v="One"/>
    <s v="No"/>
    <x v="2"/>
    <x v="2"/>
    <n v="1966"/>
    <s v="Sep"/>
    <n v="21"/>
    <d v="1966-09-21T00:00:00"/>
    <x v="2260"/>
    <x v="2"/>
    <s v="tier - 3"/>
    <x v="2"/>
    <m/>
  </r>
  <r>
    <s v="Id2272"/>
    <s v="Chabrier"/>
    <n v="16.22"/>
    <n v="6.21"/>
    <s v="yes"/>
    <s v="No"/>
    <s v="No"/>
    <s v="No major surgery"/>
    <s v="No"/>
    <x v="3"/>
    <x v="1"/>
    <n v="1972"/>
    <s v="Jun"/>
    <n v="8"/>
    <d v="1972-06-08T00:00:00"/>
    <x v="2261"/>
    <x v="2"/>
    <s v="tier - 1"/>
    <x v="5"/>
    <m/>
  </r>
  <r>
    <s v="Id2273"/>
    <s v="Lee"/>
    <n v="17.12"/>
    <n v="4.5199999999999996"/>
    <s v="No"/>
    <s v="yes"/>
    <s v="No"/>
    <s v="One"/>
    <s v="No"/>
    <x v="3"/>
    <x v="2"/>
    <n v="1984"/>
    <s v="Nov"/>
    <n v="10"/>
    <d v="1984-11-10T00:00:00"/>
    <x v="2262"/>
    <x v="2"/>
    <s v="tier - 1"/>
    <x v="0"/>
    <m/>
  </r>
  <r>
    <s v="Id2274"/>
    <s v="Knotts"/>
    <n v="19.07"/>
    <n v="5.45"/>
    <s v="No"/>
    <s v="No"/>
    <s v="No"/>
    <s v="One"/>
    <s v="No"/>
    <x v="2"/>
    <x v="2"/>
    <n v="1968"/>
    <s v="Dec"/>
    <n v="19"/>
    <d v="1968-12-19T00:00:00"/>
    <x v="2263"/>
    <x v="2"/>
    <s v="tier - 3"/>
    <x v="0"/>
    <m/>
  </r>
  <r>
    <s v="Id2275"/>
    <s v="Pultorak"/>
    <n v="15.56"/>
    <n v="4.42"/>
    <s v="No"/>
    <s v="No"/>
    <s v="No"/>
    <s v="No major surgery"/>
    <s v="No"/>
    <x v="3"/>
    <x v="2"/>
    <n v="1976"/>
    <s v="Nov"/>
    <n v="28"/>
    <d v="1976-11-28T00:00:00"/>
    <x v="2264"/>
    <x v="2"/>
    <s v="tier - 1"/>
    <x v="8"/>
    <m/>
  </r>
  <r>
    <s v="Id2276"/>
    <s v="Maxon"/>
    <n v="22.76"/>
    <n v="9.44"/>
    <s v="No"/>
    <s v="No"/>
    <s v="No"/>
    <s v="No major surgery"/>
    <s v="No"/>
    <x v="2"/>
    <x v="0"/>
    <n v="1997"/>
    <s v="Dec"/>
    <n v="9"/>
    <d v="1997-12-09T00:00:00"/>
    <x v="2265"/>
    <x v="2"/>
    <s v="tier - 3"/>
    <x v="0"/>
    <m/>
  </r>
  <r>
    <s v="Id2277"/>
    <s v="Kraai"/>
    <n v="22.79"/>
    <n v="6.15"/>
    <s v="yes"/>
    <s v="No"/>
    <s v="Yes"/>
    <s v="One"/>
    <s v="No"/>
    <x v="2"/>
    <x v="1"/>
    <n v="1979"/>
    <s v="Jul"/>
    <n v="3"/>
    <d v="1979-07-03T00:00:00"/>
    <x v="2266"/>
    <x v="2"/>
    <s v="tier - 1"/>
    <x v="0"/>
    <m/>
  </r>
  <r>
    <s v="Id2278"/>
    <s v="Larosa"/>
    <n v="17.41"/>
    <n v="5.13"/>
    <s v="yes"/>
    <s v="No"/>
    <s v="No"/>
    <s v="No major surgery"/>
    <s v="No"/>
    <x v="3"/>
    <x v="2"/>
    <n v="1973"/>
    <s v="Sep"/>
    <n v="18"/>
    <d v="1973-09-18T00:00:00"/>
    <x v="2267"/>
    <x v="2"/>
    <s v="tier - 1"/>
    <x v="2"/>
    <m/>
  </r>
  <r>
    <s v="Id2279"/>
    <s v="King"/>
    <n v="19.32"/>
    <n v="4.96"/>
    <s v="yes"/>
    <s v="No"/>
    <s v="No"/>
    <s v="No major surgery"/>
    <s v="No"/>
    <x v="2"/>
    <x v="2"/>
    <n v="1975"/>
    <s v="Aug"/>
    <n v="15"/>
    <d v="1975-08-15T00:00:00"/>
    <x v="2268"/>
    <x v="2"/>
    <s v="tier - 3"/>
    <x v="0"/>
    <m/>
  </r>
  <r>
    <s v="Id2280"/>
    <s v="Haney"/>
    <n v="18.25"/>
    <n v="10.95"/>
    <s v="No"/>
    <s v="No"/>
    <s v="No"/>
    <s v="No major surgery"/>
    <s v="No"/>
    <x v="3"/>
    <x v="0"/>
    <n v="1967"/>
    <s v="Jun"/>
    <n v="28"/>
    <d v="1967-06-28T00:00:00"/>
    <x v="2269"/>
    <x v="2"/>
    <s v="tier - 2"/>
    <x v="5"/>
    <m/>
  </r>
  <r>
    <s v="Id2281"/>
    <s v="Boulay"/>
    <n v="53.13"/>
    <n v="4.4400000000000004"/>
    <s v="No"/>
    <s v="yes"/>
    <s v="No"/>
    <s v="One"/>
    <s v="No"/>
    <x v="0"/>
    <x v="2"/>
    <n v="1968"/>
    <s v="Aug"/>
    <n v="3"/>
    <d v="1968-08-03T00:00:00"/>
    <x v="2270"/>
    <x v="2"/>
    <s v="tier - 2"/>
    <x v="2"/>
    <m/>
  </r>
  <r>
    <s v="Id2282"/>
    <s v="Peters"/>
    <n v="20.46"/>
    <n v="4.0199999999999996"/>
    <s v="No"/>
    <s v="No"/>
    <s v="No"/>
    <s v="No major surgery"/>
    <s v="No"/>
    <x v="2"/>
    <x v="2"/>
    <n v="1967"/>
    <s v="Jun"/>
    <n v="27"/>
    <d v="1967-06-27T00:00:00"/>
    <x v="2271"/>
    <x v="2"/>
    <s v="tier - 3"/>
    <x v="2"/>
    <m/>
  </r>
  <r>
    <s v="Id2283"/>
    <s v="Luy"/>
    <n v="43.01"/>
    <n v="5.44"/>
    <s v="No"/>
    <s v="yes"/>
    <s v="No"/>
    <s v="One"/>
    <s v="No"/>
    <x v="0"/>
    <x v="2"/>
    <n v="1979"/>
    <s v="Dec"/>
    <n v="27"/>
    <d v="1979-12-27T00:00:00"/>
    <x v="2272"/>
    <x v="2"/>
    <s v="tier - 3"/>
    <x v="0"/>
    <m/>
  </r>
  <r>
    <s v="Id2284"/>
    <s v="Fava"/>
    <n v="15.01"/>
    <n v="4.1500000000000004"/>
    <s v="No"/>
    <s v="No"/>
    <s v="Yes"/>
    <s v="One"/>
    <s v="No"/>
    <x v="3"/>
    <x v="2"/>
    <n v="1971"/>
    <s v="Nov"/>
    <n v="3"/>
    <d v="1971-11-03T00:00:00"/>
    <x v="2273"/>
    <x v="2"/>
    <s v="tier - 3"/>
    <x v="2"/>
    <m/>
  </r>
  <r>
    <s v="Id2285"/>
    <s v="Montoya"/>
    <n v="41.14"/>
    <n v="6.02"/>
    <s v="No"/>
    <s v="yes"/>
    <s v="No"/>
    <s v="One"/>
    <s v="No"/>
    <x v="0"/>
    <x v="1"/>
    <n v="1977"/>
    <s v="Oct"/>
    <n v="21"/>
    <d v="1977-10-21T00:00:00"/>
    <x v="2274"/>
    <x v="2"/>
    <s v="tier - 2"/>
    <x v="1"/>
    <m/>
  </r>
  <r>
    <s v="Id2286"/>
    <s v="Bain"/>
    <n v="16.55"/>
    <n v="7.73"/>
    <s v="No"/>
    <s v="No"/>
    <s v="No"/>
    <s v="No major surgery"/>
    <s v="No"/>
    <x v="3"/>
    <x v="0"/>
    <n v="1965"/>
    <s v="Oct"/>
    <n v="29"/>
    <d v="1965-10-29T00:00:00"/>
    <x v="2275"/>
    <x v="2"/>
    <s v="tier - 2"/>
    <x v="2"/>
    <m/>
  </r>
  <r>
    <s v="Id2287"/>
    <s v="Albertson"/>
    <n v="37.29"/>
    <n v="5.03"/>
    <s v="No"/>
    <s v="yes"/>
    <s v="No"/>
    <s v="One"/>
    <s v="No"/>
    <x v="0"/>
    <x v="2"/>
    <n v="1972"/>
    <s v="Sep"/>
    <n v="10"/>
    <d v="1972-09-10T00:00:00"/>
    <x v="2276"/>
    <x v="2"/>
    <s v="tier - 1"/>
    <x v="2"/>
    <m/>
  </r>
  <r>
    <s v="Id2288"/>
    <s v="Barger"/>
    <n v="16.739999999999998"/>
    <n v="4.08"/>
    <s v="yes"/>
    <s v="No"/>
    <s v="No"/>
    <s v="No major surgery"/>
    <s v="No"/>
    <x v="3"/>
    <x v="2"/>
    <n v="1975"/>
    <s v="Oct"/>
    <n v="23"/>
    <d v="1975-10-23T00:00:00"/>
    <x v="2277"/>
    <x v="2"/>
    <s v="tier - 3"/>
    <x v="0"/>
    <m/>
  </r>
  <r>
    <s v="Id2289"/>
    <s v="Fraioli"/>
    <n v="34.43"/>
    <n v="4.2699999999999996"/>
    <s v="No"/>
    <s v="yes"/>
    <s v="No"/>
    <s v="One"/>
    <s v="No"/>
    <x v="0"/>
    <x v="2"/>
    <n v="1978"/>
    <s v="Nov"/>
    <n v="4"/>
    <d v="1978-11-04T00:00:00"/>
    <x v="2278"/>
    <x v="2"/>
    <s v="tier - 2"/>
    <x v="1"/>
    <m/>
  </r>
  <r>
    <s v="Id2290"/>
    <s v="April"/>
    <n v="34.1"/>
    <n v="4.07"/>
    <s v="No"/>
    <s v="yes"/>
    <s v="No"/>
    <s v="One"/>
    <s v="No"/>
    <x v="0"/>
    <x v="2"/>
    <n v="1965"/>
    <s v="Nov"/>
    <n v="29"/>
    <d v="1965-11-29T00:00:00"/>
    <x v="2279"/>
    <x v="0"/>
    <s v="tier - 2"/>
    <x v="2"/>
    <m/>
  </r>
  <r>
    <s v="Id2291"/>
    <s v="King"/>
    <n v="19.3"/>
    <n v="10.36"/>
    <s v="No"/>
    <s v="No"/>
    <s v="No"/>
    <s v="No major surgery"/>
    <s v="No"/>
    <x v="2"/>
    <x v="0"/>
    <n v="1969"/>
    <s v="Dec"/>
    <n v="3"/>
    <d v="1969-12-03T00:00:00"/>
    <x v="2280"/>
    <x v="0"/>
    <s v="tier - 2"/>
    <x v="5"/>
    <m/>
  </r>
  <r>
    <s v="Id2292"/>
    <s v="Talhelm"/>
    <n v="33.659999999999997"/>
    <n v="5.71"/>
    <s v="No"/>
    <s v="yes"/>
    <s v="No"/>
    <s v="One"/>
    <s v="No"/>
    <x v="0"/>
    <x v="1"/>
    <n v="1965"/>
    <s v="Aug"/>
    <n v="22"/>
    <d v="1965-08-22T00:00:00"/>
    <x v="2281"/>
    <x v="0"/>
    <s v="tier - 2"/>
    <x v="1"/>
    <m/>
  </r>
  <r>
    <s v="Id2293"/>
    <s v="Regnier"/>
    <n v="33.33"/>
    <n v="6.08"/>
    <s v="No"/>
    <s v="yes"/>
    <s v="No"/>
    <s v="One"/>
    <s v="No"/>
    <x v="0"/>
    <x v="1"/>
    <n v="1986"/>
    <s v="Dec"/>
    <n v="29"/>
    <d v="1986-12-29T00:00:00"/>
    <x v="2282"/>
    <x v="0"/>
    <s v="tier - 1"/>
    <x v="3"/>
    <m/>
  </r>
  <r>
    <s v="Id2294"/>
    <s v="Treece"/>
    <n v="21.84"/>
    <n v="5.71"/>
    <s v="No"/>
    <s v="yes"/>
    <s v="No"/>
    <s v="One"/>
    <s v="No"/>
    <x v="2"/>
    <x v="1"/>
    <n v="1966"/>
    <s v="Oct"/>
    <n v="25"/>
    <d v="1966-10-25T00:00:00"/>
    <x v="2283"/>
    <x v="0"/>
    <s v="tier - 2"/>
    <x v="0"/>
    <m/>
  </r>
  <r>
    <s v="Id2295"/>
    <s v="Beisel"/>
    <n v="16.87"/>
    <n v="9.1300000000000008"/>
    <s v="No"/>
    <s v="No"/>
    <s v="No"/>
    <s v="No major surgery"/>
    <s v="No"/>
    <x v="3"/>
    <x v="0"/>
    <n v="1966"/>
    <s v="Jul"/>
    <n v="2"/>
    <d v="1966-07-02T00:00:00"/>
    <x v="2284"/>
    <x v="0"/>
    <s v="tier - 3"/>
    <x v="1"/>
    <m/>
  </r>
  <r>
    <s v="Id2296"/>
    <s v="Enke"/>
    <n v="30.14"/>
    <n v="5.49"/>
    <s v="No"/>
    <s v="yes"/>
    <s v="No"/>
    <s v="One"/>
    <s v="No"/>
    <x v="0"/>
    <x v="2"/>
    <n v="1980"/>
    <s v="Nov"/>
    <n v="10"/>
    <d v="1980-11-10T00:00:00"/>
    <x v="2285"/>
    <x v="0"/>
    <s v="tier - 1"/>
    <x v="0"/>
    <m/>
  </r>
  <r>
    <s v="Id2297"/>
    <s v="Ruiz-Tagle Barros"/>
    <n v="23.21"/>
    <n v="4.37"/>
    <s v="No"/>
    <s v="yes"/>
    <s v="No"/>
    <s v="One"/>
    <s v="No"/>
    <x v="2"/>
    <x v="2"/>
    <n v="1966"/>
    <s v="Oct"/>
    <n v="5"/>
    <d v="1966-10-05T00:00:00"/>
    <x v="2286"/>
    <x v="0"/>
    <s v="tier - 2"/>
    <x v="1"/>
    <m/>
  </r>
  <r>
    <s v="Id2298"/>
    <s v="Ferrell"/>
    <n v="17.170000000000002"/>
    <n v="8.4600000000000009"/>
    <s v="No"/>
    <s v="No"/>
    <s v="No"/>
    <s v="No major surgery"/>
    <s v="No"/>
    <x v="3"/>
    <x v="0"/>
    <n v="1988"/>
    <s v="Jul"/>
    <n v="16"/>
    <d v="1988-07-16T00:00:00"/>
    <x v="2287"/>
    <x v="0"/>
    <s v="tier - 1"/>
    <x v="1"/>
    <m/>
  </r>
  <r>
    <s v="Id2299"/>
    <s v="Gates"/>
    <n v="15.61"/>
    <n v="5.28"/>
    <s v="No"/>
    <s v="No"/>
    <s v="No"/>
    <s v="One"/>
    <s v="No"/>
    <x v="3"/>
    <x v="2"/>
    <n v="1975"/>
    <s v="Jun"/>
    <n v="1"/>
    <d v="1975-06-01T00:00:00"/>
    <x v="2288"/>
    <x v="0"/>
    <s v="tier - 2"/>
    <x v="0"/>
    <m/>
  </r>
  <r>
    <s v="Id2300"/>
    <s v="Jeffers"/>
    <n v="17.98"/>
    <n v="5.33"/>
    <s v="yes"/>
    <s v="No"/>
    <s v="Yes"/>
    <s v="One"/>
    <s v="No"/>
    <x v="3"/>
    <x v="2"/>
    <n v="1968"/>
    <s v="Nov"/>
    <n v="24"/>
    <d v="1968-11-24T00:00:00"/>
    <x v="2289"/>
    <x v="0"/>
    <s v="tier - 1"/>
    <x v="0"/>
    <m/>
  </r>
  <r>
    <s v="Id2301"/>
    <s v="Sulhanek"/>
    <n v="21.64"/>
    <n v="5.5"/>
    <s v="No"/>
    <s v="yes"/>
    <s v="No"/>
    <s v="One"/>
    <s v="No"/>
    <x v="2"/>
    <x v="2"/>
    <n v="1971"/>
    <s v="Oct"/>
    <n v="29"/>
    <d v="1971-10-29T00:00:00"/>
    <x v="2290"/>
    <x v="0"/>
    <s v="tier - 2"/>
    <x v="0"/>
    <m/>
  </r>
  <r>
    <s v="Id2302"/>
    <s v="Ozahowski"/>
    <n v="16.399999999999999"/>
    <n v="5.4"/>
    <s v="No"/>
    <s v="No"/>
    <s v="Yes"/>
    <s v="One"/>
    <s v="No"/>
    <x v="3"/>
    <x v="2"/>
    <n v="1967"/>
    <s v="Sep"/>
    <n v="14"/>
    <d v="1967-09-14T00:00:00"/>
    <x v="2291"/>
    <x v="0"/>
    <s v="tier - 3"/>
    <x v="0"/>
    <m/>
  </r>
  <r>
    <s v="Id2303"/>
    <s v="Caron"/>
    <n v="15.77"/>
    <n v="6.05"/>
    <s v="yes"/>
    <s v="No"/>
    <s v="No"/>
    <s v="One"/>
    <s v="No"/>
    <x v="3"/>
    <x v="1"/>
    <n v="2000"/>
    <s v="Aug"/>
    <n v="2"/>
    <d v="2000-08-02T00:00:00"/>
    <x v="2292"/>
    <x v="0"/>
    <s v="tier - 3"/>
    <x v="0"/>
    <m/>
  </r>
  <r>
    <s v="Id2304"/>
    <s v="Fullarton"/>
    <n v="18.27"/>
    <n v="11.46"/>
    <s v="No"/>
    <s v="No"/>
    <s v="No"/>
    <s v="No major surgery"/>
    <s v="No"/>
    <x v="3"/>
    <x v="0"/>
    <n v="1993"/>
    <s v="Oct"/>
    <n v="11"/>
    <d v="1993-10-11T00:00:00"/>
    <x v="2293"/>
    <x v="0"/>
    <s v="tier - 2"/>
    <x v="2"/>
    <m/>
  </r>
  <r>
    <s v="Id2305"/>
    <s v="Lindgren"/>
    <n v="16.489999999999998"/>
    <n v="8.48"/>
    <s v="No"/>
    <s v="No"/>
    <s v="No"/>
    <s v="No major surgery"/>
    <s v="No"/>
    <x v="3"/>
    <x v="0"/>
    <n v="1971"/>
    <s v="Aug"/>
    <n v="13"/>
    <d v="1971-08-13T00:00:00"/>
    <x v="2294"/>
    <x v="0"/>
    <s v="tier - 3"/>
    <x v="8"/>
    <m/>
  </r>
  <r>
    <s v="Id2306"/>
    <s v="Akiha"/>
    <n v="16.14"/>
    <n v="4.8600000000000003"/>
    <s v="No"/>
    <s v="No"/>
    <s v="No"/>
    <s v="No major surgery"/>
    <s v="No"/>
    <x v="3"/>
    <x v="2"/>
    <n v="1962"/>
    <s v="Dec"/>
    <n v="17"/>
    <d v="1962-12-17T00:00:00"/>
    <x v="2295"/>
    <x v="0"/>
    <s v="tier - 2"/>
    <x v="0"/>
    <m/>
  </r>
  <r>
    <s v="Id2307"/>
    <s v="Sweny"/>
    <n v="20.85"/>
    <n v="4.45"/>
    <s v="yes"/>
    <s v="No"/>
    <s v="No"/>
    <s v="One"/>
    <s v="No"/>
    <x v="2"/>
    <x v="2"/>
    <n v="1974"/>
    <s v="Aug"/>
    <n v="9"/>
    <d v="1974-08-09T00:00:00"/>
    <x v="2296"/>
    <x v="0"/>
    <s v="tier - 2"/>
    <x v="1"/>
    <m/>
  </r>
  <r>
    <s v="Id2308"/>
    <s v="Tobin"/>
    <n v="15.88"/>
    <n v="4.3600000000000003"/>
    <s v="No"/>
    <s v="No"/>
    <s v="No"/>
    <s v="No major surgery"/>
    <s v="No"/>
    <x v="3"/>
    <x v="2"/>
    <n v="1960"/>
    <s v="Dec"/>
    <n v="21"/>
    <d v="1960-12-21T00:00:00"/>
    <x v="2297"/>
    <x v="0"/>
    <s v="tier - 2"/>
    <x v="5"/>
    <m/>
  </r>
  <r>
    <s v="Id2309"/>
    <s v="Pedersen"/>
    <n v="20.66"/>
    <n v="5.8"/>
    <s v="No"/>
    <s v="yes"/>
    <s v="No"/>
    <s v="One"/>
    <s v="No"/>
    <x v="2"/>
    <x v="1"/>
    <n v="1979"/>
    <s v="Aug"/>
    <n v="12"/>
    <d v="1979-08-12T00:00:00"/>
    <x v="2298"/>
    <x v="0"/>
    <s v="tier - 1"/>
    <x v="0"/>
    <m/>
  </r>
  <r>
    <s v="Id2310"/>
    <s v="Lynch"/>
    <n v="20.399999999999999"/>
    <n v="5.27"/>
    <s v="No"/>
    <s v="No"/>
    <s v="No"/>
    <s v="No major surgery"/>
    <s v="No"/>
    <x v="2"/>
    <x v="2"/>
    <n v="1985"/>
    <s v="Sep"/>
    <n v="30"/>
    <d v="1985-09-30T00:00:00"/>
    <x v="2299"/>
    <x v="0"/>
    <s v="tier - 3"/>
    <x v="2"/>
    <m/>
  </r>
  <r>
    <s v="Id2311"/>
    <s v="Keys"/>
    <n v="25.19"/>
    <n v="5.64"/>
    <s v="yes"/>
    <s v="No"/>
    <s v="No"/>
    <s v="No major surgery"/>
    <s v="No"/>
    <x v="1"/>
    <x v="2"/>
    <n v="1962"/>
    <s v="Dec"/>
    <n v="4"/>
    <d v="1962-12-04T00:00:00"/>
    <x v="2300"/>
    <x v="2"/>
    <s v="tier - 1"/>
    <x v="1"/>
    <m/>
  </r>
  <r>
    <s v="Id2312"/>
    <s v="Wilbur"/>
    <n v="20.54"/>
    <n v="4.2"/>
    <s v="yes"/>
    <s v="No"/>
    <s v="No"/>
    <s v="One"/>
    <s v="No"/>
    <x v="2"/>
    <x v="2"/>
    <n v="1976"/>
    <s v="Dec"/>
    <n v="2"/>
    <d v="1976-12-02T00:00:00"/>
    <x v="2301"/>
    <x v="2"/>
    <s v="tier - 3"/>
    <x v="0"/>
    <m/>
  </r>
  <r>
    <s v="Id2313"/>
    <s v="Ditota"/>
    <n v="20.13"/>
    <n v="5.42"/>
    <s v="No"/>
    <s v="No"/>
    <s v="No"/>
    <s v="No major surgery"/>
    <s v="No"/>
    <x v="2"/>
    <x v="2"/>
    <n v="1978"/>
    <s v="Aug"/>
    <n v="17"/>
    <d v="1978-08-17T00:00:00"/>
    <x v="2302"/>
    <x v="2"/>
    <s v="tier - 1"/>
    <x v="0"/>
    <m/>
  </r>
  <r>
    <s v="Id2314"/>
    <s v="Horbol"/>
    <n v="18.93"/>
    <n v="6.11"/>
    <s v="No"/>
    <s v="No"/>
    <s v="Yes"/>
    <s v="One"/>
    <s v="No"/>
    <x v="2"/>
    <x v="1"/>
    <n v="1971"/>
    <s v="Dec"/>
    <n v="6"/>
    <d v="1971-12-06T00:00:00"/>
    <x v="2303"/>
    <x v="2"/>
    <s v="tier - 3"/>
    <x v="8"/>
    <m/>
  </r>
  <r>
    <s v="Id2315"/>
    <s v="O'Rourke"/>
    <n v="24.14"/>
    <n v="5.29"/>
    <s v="No"/>
    <s v="yes"/>
    <s v="No"/>
    <s v="One"/>
    <s v="No"/>
    <x v="2"/>
    <x v="2"/>
    <n v="1961"/>
    <s v="Aug"/>
    <n v="8"/>
    <d v="1961-08-08T00:00:00"/>
    <x v="2304"/>
    <x v="2"/>
    <s v="tier - 1"/>
    <x v="0"/>
    <m/>
  </r>
  <r>
    <s v="Id2316"/>
    <s v="Williams"/>
    <n v="25.03"/>
    <n v="5.91"/>
    <s v="No"/>
    <s v="yes"/>
    <s v="No"/>
    <s v="One"/>
    <s v="No"/>
    <x v="1"/>
    <x v="1"/>
    <n v="1969"/>
    <s v="Jun"/>
    <n v="23"/>
    <d v="1969-06-23T00:00:00"/>
    <x v="2305"/>
    <x v="2"/>
    <s v="tier - 3"/>
    <x v="1"/>
    <m/>
  </r>
  <r>
    <s v="Id2317"/>
    <s v="Murakami"/>
    <n v="20.47"/>
    <n v="5.81"/>
    <s v="yes"/>
    <s v="No"/>
    <s v="No"/>
    <s v="One"/>
    <s v="No"/>
    <x v="2"/>
    <x v="1"/>
    <n v="1960"/>
    <s v="Nov"/>
    <n v="17"/>
    <d v="1960-11-17T00:00:00"/>
    <x v="2306"/>
    <x v="2"/>
    <s v="tier - 1"/>
    <x v="1"/>
    <m/>
  </r>
  <r>
    <s v="Id2318"/>
    <s v="Gagnon"/>
    <n v="18.82"/>
    <n v="5.51"/>
    <s v="yes"/>
    <s v="No"/>
    <s v="No"/>
    <s v="No major surgery"/>
    <s v="No"/>
    <x v="2"/>
    <x v="2"/>
    <n v="1958"/>
    <s v="Sep"/>
    <n v="15"/>
    <d v="1958-09-15T00:00:00"/>
    <x v="2307"/>
    <x v="0"/>
    <s v="tier - 3"/>
    <x v="0"/>
    <m/>
  </r>
  <r>
    <s v="Id2319"/>
    <s v="Petermann"/>
    <n v="17.079999999999998"/>
    <n v="5.73"/>
    <s v="No"/>
    <s v="No"/>
    <s v="Yes"/>
    <s v="One"/>
    <s v="No"/>
    <x v="3"/>
    <x v="1"/>
    <n v="1959"/>
    <s v="Jul"/>
    <n v="14"/>
    <d v="1959-07-14T00:00:00"/>
    <x v="2308"/>
    <x v="0"/>
    <s v="tier - 1"/>
    <x v="0"/>
    <m/>
  </r>
  <r>
    <s v="Id2320"/>
    <s v="Graves - Rostro"/>
    <n v="19.21"/>
    <n v="5.53"/>
    <s v="yes"/>
    <s v="No"/>
    <s v="No"/>
    <s v="No major surgery"/>
    <s v="No"/>
    <x v="2"/>
    <x v="2"/>
    <n v="1970"/>
    <s v="Dec"/>
    <n v="28"/>
    <d v="1970-12-28T00:00:00"/>
    <x v="2309"/>
    <x v="2"/>
    <s v="tier - 2"/>
    <x v="0"/>
    <m/>
  </r>
  <r>
    <s v="Id2321"/>
    <s v="Danielson"/>
    <n v="17.86"/>
    <n v="5.43"/>
    <s v="No"/>
    <s v="No"/>
    <s v="Yes"/>
    <s v="One"/>
    <s v="No"/>
    <x v="3"/>
    <x v="2"/>
    <n v="1958"/>
    <s v="Sep"/>
    <n v="3"/>
    <d v="1958-09-03T00:00:00"/>
    <x v="2310"/>
    <x v="0"/>
    <s v="tier - 1"/>
    <x v="2"/>
    <m/>
  </r>
  <r>
    <s v="Id2322"/>
    <s v="Street"/>
    <n v="21.38"/>
    <n v="8.01"/>
    <s v="No"/>
    <s v="No"/>
    <s v="No"/>
    <s v="No major surgery"/>
    <s v="No"/>
    <x v="2"/>
    <x v="0"/>
    <n v="1959"/>
    <s v="Oct"/>
    <n v="4"/>
    <d v="1959-10-04T00:00:00"/>
    <x v="2311"/>
    <x v="0"/>
    <s v="tier - 1"/>
    <x v="2"/>
    <m/>
  </r>
  <r>
    <s v="Id2323"/>
    <s v="Buss"/>
    <n v="23.35"/>
    <n v="5.94"/>
    <s v="No"/>
    <s v="No"/>
    <s v="No"/>
    <s v="No major surgery"/>
    <s v="No"/>
    <x v="2"/>
    <x v="1"/>
    <n v="1961"/>
    <s v="Jun"/>
    <n v="13"/>
    <d v="1961-06-13T00:00:00"/>
    <x v="2312"/>
    <x v="2"/>
    <s v="tier - 3"/>
    <x v="2"/>
    <m/>
  </r>
  <r>
    <s v="Id2324"/>
    <s v="Duffy"/>
    <n v="22.24"/>
    <n v="5.04"/>
    <s v="No"/>
    <s v="No"/>
    <s v="No"/>
    <s v="No major surgery"/>
    <s v="No"/>
    <x v="2"/>
    <x v="2"/>
    <n v="1971"/>
    <s v="Sep"/>
    <n v="27"/>
    <d v="1971-09-27T00:00:00"/>
    <x v="2313"/>
    <x v="2"/>
    <s v="tier - 2"/>
    <x v="0"/>
    <m/>
  </r>
  <r>
    <s v="Id2325"/>
    <s v="Hines"/>
    <n v="24.76"/>
    <n v="4.54"/>
    <s v="yes"/>
    <s v="No"/>
    <s v="No"/>
    <s v="No major surgery"/>
    <s v="No"/>
    <x v="2"/>
    <x v="2"/>
    <n v="1964"/>
    <s v="Nov"/>
    <n v="7"/>
    <d v="1964-11-07T00:00:00"/>
    <x v="2314"/>
    <x v="2"/>
    <s v="tier - 3"/>
    <x v="1"/>
    <m/>
  </r>
  <r>
    <s v="Id2326"/>
    <s v="Castro"/>
    <n v="20.100000000000001"/>
    <n v="5.6"/>
    <s v="yes"/>
    <s v="No"/>
    <s v="Yes"/>
    <s v="One"/>
    <s v="No"/>
    <x v="2"/>
    <x v="2"/>
    <n v="1963"/>
    <s v="Aug"/>
    <n v="5"/>
    <d v="1963-08-05T00:00:00"/>
    <x v="2315"/>
    <x v="2"/>
    <s v="tier - 3"/>
    <x v="8"/>
    <m/>
  </r>
  <r>
    <s v="Id2327"/>
    <s v="Howell"/>
    <n v="21.77"/>
    <n v="10.67"/>
    <s v="No"/>
    <s v="No"/>
    <s v="No"/>
    <s v="No major surgery"/>
    <s v="No"/>
    <x v="2"/>
    <x v="0"/>
    <n v="1958"/>
    <s v="Nov"/>
    <n v="16"/>
    <d v="1958-11-16T00:00:00"/>
    <x v="2316"/>
    <x v="0"/>
    <s v="tier - 3"/>
    <x v="2"/>
    <m/>
  </r>
  <r>
    <s v="Id2328"/>
    <s v="Avery"/>
    <n v="17.82"/>
    <n v="5.26"/>
    <s v="yes"/>
    <s v="No"/>
    <s v="No"/>
    <s v="One"/>
    <s v="No"/>
    <x v="3"/>
    <x v="2"/>
    <n v="1962"/>
    <s v="Aug"/>
    <n v="27"/>
    <d v="1962-08-27T00:00:00"/>
    <x v="2317"/>
    <x v="2"/>
    <s v="tier - 3"/>
    <x v="2"/>
    <m/>
  </r>
  <r>
    <s v="Id2329"/>
    <s v="Bohinski"/>
    <n v="17.07"/>
    <n v="5.22"/>
    <s v="No"/>
    <s v="No"/>
    <s v="Yes"/>
    <s v="One"/>
    <s v="No"/>
    <x v="3"/>
    <x v="2"/>
    <n v="1961"/>
    <s v="Dec"/>
    <n v="21"/>
    <d v="1961-12-21T00:00:00"/>
    <x v="2318"/>
    <x v="2"/>
    <s v="tier - 3"/>
    <x v="8"/>
    <m/>
  </r>
  <r>
    <s v="Id2330"/>
    <s v="Kohls"/>
    <n v="22.24"/>
    <n v="4.29"/>
    <s v="yes"/>
    <s v="No"/>
    <s v="No"/>
    <s v="No major surgery"/>
    <s v="No"/>
    <x v="2"/>
    <x v="2"/>
    <n v="1968"/>
    <s v="Dec"/>
    <n v="1"/>
    <d v="1968-12-01T00:00:00"/>
    <x v="2319"/>
    <x v="2"/>
    <s v="tier - 3"/>
    <x v="5"/>
    <m/>
  </r>
  <r>
    <s v="Id2331"/>
    <s v="Brietzke"/>
    <n v="22.34"/>
    <n v="5.57"/>
    <s v="No"/>
    <s v="No"/>
    <s v="No"/>
    <s v="One"/>
    <s v="No"/>
    <x v="2"/>
    <x v="2"/>
    <n v="1962"/>
    <s v="Oct"/>
    <n v="11"/>
    <d v="1962-10-11T00:00:00"/>
    <x v="2320"/>
    <x v="2"/>
    <s v="tier - 2"/>
    <x v="0"/>
    <m/>
  </r>
  <r>
    <s v="Id2332"/>
    <s v="Riveros Gonzalez"/>
    <n v="17.7"/>
    <n v="6.28"/>
    <s v="No"/>
    <s v="No"/>
    <s v="No"/>
    <s v="One"/>
    <s v="No"/>
    <x v="3"/>
    <x v="1"/>
    <n v="1965"/>
    <s v="Oct"/>
    <n v="27"/>
    <d v="1965-10-27T00:00:00"/>
    <x v="2321"/>
    <x v="2"/>
    <s v="tier - 2"/>
    <x v="0"/>
    <m/>
  </r>
  <r>
    <s v="Id2333"/>
    <s v="Albano"/>
    <n v="16.47"/>
    <n v="6.35"/>
    <s v="No"/>
    <s v="No"/>
    <s v="Yes"/>
    <s v="One"/>
    <s v="No"/>
    <x v="3"/>
    <x v="1"/>
    <n v="1959"/>
    <s v="Jul"/>
    <n v="22"/>
    <d v="1959-07-22T00:00:00"/>
    <x v="2322"/>
    <x v="0"/>
    <s v="tier - 1"/>
    <x v="2"/>
    <m/>
  </r>
  <r>
    <s v="Id2334"/>
    <s v="Rosendahl"/>
    <n v="17.600000000000001"/>
    <n v="4.3899999999999997"/>
    <s v="No"/>
    <s v="No"/>
    <s v="No"/>
    <s v="One"/>
    <s v="No"/>
    <x v="3"/>
    <x v="2"/>
    <n v="1978"/>
    <s v="Dec"/>
    <n v="29"/>
    <d v="1978-12-29T00:00:00"/>
    <x v="2323"/>
    <x v="2"/>
    <s v="tier - 2"/>
    <x v="0"/>
    <m/>
  </r>
  <r>
    <s v="Id2335"/>
    <s v="German"/>
    <n v="17.579999999999998"/>
    <n v="4.51"/>
    <s v="No"/>
    <s v="No"/>
    <s v="No"/>
    <s v="One"/>
    <s v="No"/>
    <x v="3"/>
    <x v="2"/>
    <n v="1963"/>
    <s v="Sep"/>
    <n v="4"/>
    <d v="1963-09-04T00:00:00"/>
    <x v="2324"/>
    <x v="2"/>
    <s v="tier - 2"/>
    <x v="0"/>
    <m/>
  </r>
  <r>
    <m/>
    <m/>
    <m/>
    <m/>
    <m/>
    <m/>
    <m/>
    <m/>
    <m/>
    <x v="4"/>
    <x v="3"/>
    <n v="1958"/>
    <s v="Jun"/>
    <n v="27"/>
    <d v="1958-06-27T00:00:00"/>
    <x v="2325"/>
    <x v="0"/>
    <s v="tier - 2"/>
    <x v="0"/>
    <m/>
  </r>
  <r>
    <m/>
    <m/>
    <m/>
    <m/>
    <m/>
    <m/>
    <m/>
    <m/>
    <m/>
    <x v="4"/>
    <x v="3"/>
    <n v="1994"/>
    <s v="Oct"/>
    <n v="27"/>
    <d v="1994-10-27T00:00:00"/>
    <x v="2326"/>
    <x v="2"/>
    <s v="tier - 3"/>
    <x v="2"/>
    <m/>
  </r>
  <r>
    <m/>
    <m/>
    <m/>
    <m/>
    <m/>
    <m/>
    <m/>
    <m/>
    <m/>
    <x v="4"/>
    <x v="3"/>
    <n v="1962"/>
    <s v="Aug"/>
    <n v="4"/>
    <d v="1962-08-04T00:00:00"/>
    <x v="2327"/>
    <x v="2"/>
    <s v="tier - 3"/>
    <x v="2"/>
    <m/>
  </r>
  <r>
    <m/>
    <m/>
    <m/>
    <m/>
    <m/>
    <m/>
    <m/>
    <m/>
    <m/>
    <x v="4"/>
    <x v="3"/>
    <n v="1989"/>
    <s v="Jun"/>
    <n v="19"/>
    <d v="1989-06-19T00:00:00"/>
    <x v="2328"/>
    <x v="2"/>
    <s v="tier - 2"/>
    <x v="1"/>
    <m/>
  </r>
  <r>
    <m/>
    <m/>
    <m/>
    <m/>
    <m/>
    <m/>
    <m/>
    <m/>
    <m/>
    <x v="4"/>
    <x v="3"/>
    <n v="1991"/>
    <s v="Jun"/>
    <n v="6"/>
    <d v="1991-06-06T00:00:00"/>
    <x v="2329"/>
    <x v="2"/>
    <s v="tier - 3"/>
    <x v="8"/>
    <m/>
  </r>
  <r>
    <m/>
    <m/>
    <m/>
    <m/>
    <m/>
    <m/>
    <m/>
    <m/>
    <m/>
    <x v="4"/>
    <x v="3"/>
    <n v="1970"/>
    <s v="Sep"/>
    <n v="11"/>
    <d v="1970-09-11T00:00:00"/>
    <x v="2330"/>
    <x v="2"/>
    <s v="tier - 1"/>
    <x v="1"/>
    <m/>
  </r>
  <r>
    <m/>
    <m/>
    <m/>
    <m/>
    <m/>
    <m/>
    <m/>
    <m/>
    <m/>
    <x v="4"/>
    <x v="3"/>
    <n v="1977"/>
    <s v="Jun"/>
    <n v="8"/>
    <d v="1977-06-08T00:00:00"/>
    <x v="2331"/>
    <x v="0"/>
    <s v="tier - 3"/>
    <x v="0"/>
    <m/>
  </r>
  <r>
    <m/>
    <m/>
    <m/>
    <m/>
    <m/>
    <m/>
    <m/>
    <m/>
    <m/>
    <x v="4"/>
    <x v="3"/>
    <n v="1968"/>
    <s v="Oct"/>
    <n v="12"/>
    <d v="1968-10-12T00:00:00"/>
    <x v="2332"/>
    <x v="2"/>
    <s v="tier - 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V90:X108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numFmtId="166" showAll="0">
      <items count="2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t="default"/>
      </items>
    </pivotField>
    <pivotField dataField="1" showAll="0">
      <items count="4">
        <item x="2"/>
        <item x="0"/>
        <item x="1"/>
        <item t="default"/>
      </items>
    </pivotField>
    <pivotField showAll="0"/>
    <pivotField axis="axisRow" showAll="0">
      <items count="18">
        <item x="2"/>
        <item x="1"/>
        <item x="0"/>
        <item x="10"/>
        <item x="3"/>
        <item x="5"/>
        <item x="12"/>
        <item x="6"/>
        <item x="4"/>
        <item x="13"/>
        <item x="11"/>
        <item x="16"/>
        <item x="9"/>
        <item x="8"/>
        <item x="7"/>
        <item x="14"/>
        <item x="15"/>
        <item t="default"/>
      </items>
    </pivotField>
    <pivotField showAll="0"/>
  </pivotFields>
  <rowFields count="1">
    <field x="1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arges" fld="15" subtotal="average" baseField="18" baseItem="0"/>
    <dataField name="Count of Hospital tier" fld="16" subtotal="count" baseField="0" baseItem="0"/>
  </dataFields>
  <formats count="17">
    <format dxfId="16">
      <pivotArea collapsedLevelsAreSubtotals="1" fieldPosition="0">
        <references count="1">
          <reference field="18" count="0"/>
        </references>
      </pivotArea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18" count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collapsedLevelsAreSubtotals="1" fieldPosition="0">
        <references count="1">
          <reference field="18" count="0"/>
        </references>
      </pivotArea>
    </format>
    <format dxfId="11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0"/>
        </references>
      </pivotArea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collapsedLevelsAreSubtotals="1" fieldPosition="0">
        <references count="1">
          <reference field="18" count="0"/>
        </references>
      </pivotArea>
    </format>
    <format dxfId="7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0"/>
        </references>
      </pivotArea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collapsedLevelsAreSubtotals="1" fieldPosition="0">
        <references count="1">
          <reference field="18" count="0"/>
        </references>
      </pivotArea>
    </format>
    <format dxfId="3">
      <pivotArea field="18" type="button" dataOnly="0" labelOnly="1" outline="0" axis="axisRow" fieldPosition="0"/>
    </format>
    <format dxfId="2">
      <pivotArea dataOnly="0" labelOnly="1" fieldPosition="0">
        <references count="1">
          <reference field="18" count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0">
      <pivotArea dataOnly="0" grandRow="1" axis="axisRow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V51:W70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65" showAll="0"/>
    <pivotField dataField="1" numFmtId="166" showAll="0">
      <items count="23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t="default"/>
      </items>
    </pivotField>
    <pivotField showAll="0"/>
    <pivotField showAll="0"/>
    <pivotField showAll="0"/>
    <pivotField showAll="0"/>
  </pivotFields>
  <rowFields count="2">
    <field x="9"/>
    <field x="10"/>
  </rowFields>
  <rowItems count="1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t="grand">
      <x/>
    </i>
  </rowItems>
  <colItems count="1">
    <i/>
  </colItems>
  <dataFields count="1">
    <dataField name="Sum of charges" fld="15" baseField="0" baseItem="0"/>
  </dataFields>
  <formats count="16">
    <format dxfId="32">
      <pivotArea collapsedLevelsAreSubtotals="1" fieldPosition="0">
        <references count="1">
          <reference field="9" count="1">
            <x v="0"/>
          </reference>
        </references>
      </pivotArea>
    </format>
    <format dxfId="31">
      <pivotArea collapsedLevelsAreSubtotals="1" fieldPosition="0">
        <references count="2">
          <reference field="9" count="1" selected="0">
            <x v="0"/>
          </reference>
          <reference field="10" count="3">
            <x v="0"/>
            <x v="1"/>
            <x v="2"/>
          </reference>
        </references>
      </pivotArea>
    </format>
    <format dxfId="30">
      <pivotArea collapsedLevelsAreSubtotals="1" fieldPosition="0">
        <references count="1">
          <reference field="9" count="1">
            <x v="1"/>
          </reference>
        </references>
      </pivotArea>
    </format>
    <format dxfId="29">
      <pivotArea collapsedLevelsAreSubtotals="1" fieldPosition="0">
        <references count="2">
          <reference field="9" count="1" selected="0">
            <x v="1"/>
          </reference>
          <reference field="10" count="3">
            <x v="0"/>
            <x v="1"/>
            <x v="2"/>
          </reference>
        </references>
      </pivotArea>
    </format>
    <format dxfId="28">
      <pivotArea collapsedLevelsAreSubtotals="1" fieldPosition="0">
        <references count="1">
          <reference field="9" count="1">
            <x v="2"/>
          </reference>
        </references>
      </pivotArea>
    </format>
    <format dxfId="27">
      <pivotArea collapsedLevelsAreSubtotals="1" fieldPosition="0">
        <references count="2">
          <reference field="9" count="1" selected="0">
            <x v="2"/>
          </reference>
          <reference field="10" count="3">
            <x v="0"/>
            <x v="1"/>
            <x v="2"/>
          </reference>
        </references>
      </pivotArea>
    </format>
    <format dxfId="26">
      <pivotArea collapsedLevelsAreSubtotals="1" fieldPosition="0">
        <references count="1">
          <reference field="9" count="1">
            <x v="3"/>
          </reference>
        </references>
      </pivotArea>
    </format>
    <format dxfId="25">
      <pivotArea collapsedLevelsAreSubtotals="1" fieldPosition="0">
        <references count="2">
          <reference field="9" count="1" selected="0">
            <x v="3"/>
          </reference>
          <reference field="10" count="3">
            <x v="0"/>
            <x v="1"/>
            <x v="2"/>
          </reference>
        </references>
      </pivotArea>
    </format>
    <format dxfId="24">
      <pivotArea collapsedLevelsAreSubtotals="1" fieldPosition="0">
        <references count="1">
          <reference field="9" count="1">
            <x v="4"/>
          </reference>
        </references>
      </pivotArea>
    </format>
    <format dxfId="23">
      <pivotArea collapsedLevelsAreSubtotals="1" fieldPosition="0">
        <references count="2">
          <reference field="9" count="1" selected="0">
            <x v="4"/>
          </reference>
          <reference field="10" count="1">
            <x v="3"/>
          </reference>
        </references>
      </pivotArea>
    </format>
    <format dxfId="22">
      <pivotArea field="9" type="button" dataOnly="0" labelOnly="1" outline="0" axis="axisRow" fieldPosition="0"/>
    </format>
    <format dxfId="21">
      <pivotArea dataOnly="0" labelOnly="1" outline="0" axis="axisValues" fieldPosition="0"/>
    </format>
    <format dxfId="20">
      <pivotArea dataOnly="0" labelOnly="1" fieldPosition="0">
        <references count="1">
          <reference field="9" count="0"/>
        </references>
      </pivotArea>
    </format>
    <format dxfId="19">
      <pivotArea dataOnly="0" labelOnly="1" fieldPosition="0">
        <references count="2">
          <reference field="9" count="1" selected="0">
            <x v="0"/>
          </reference>
          <reference field="10" count="0"/>
        </references>
      </pivotArea>
    </format>
    <format dxfId="18">
      <pivotArea grandRow="1" outline="0" collapsedLevelsAreSubtotals="1" fieldPosition="0"/>
    </format>
    <format dxfId="17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V24:AB29" firstHeaderRow="1" firstDataRow="2" firstDataCol="1"/>
  <pivotFields count="19">
    <pivotField showAll="0"/>
    <pivotField showAll="0"/>
    <pivotField showAll="0"/>
    <pivotField dataField="1" showAll="0">
      <items count="669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x="667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65" showAll="0"/>
    <pivotField numFmtId="166"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HBA1C" fld="3" subtotal="count" baseField="0" baseItem="0"/>
  </dataFields>
  <formats count="1">
    <format dxfId="33">
      <pivotArea type="all" dataOnly="0" outline="0" fieldPosition="0"/>
    </format>
  </formats>
  <chartFormats count="20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0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1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2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3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4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4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V2:W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numFmtId="165" showAll="0"/>
    <pivotField numFmtId="166"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moker" fld="8" subtotal="count" baseField="0" baseItem="0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6" type="button" dataOnly="0" labelOnly="1" outline="0" axis="axisRow" fieldPosition="0"/>
    </format>
    <format dxfId="36">
      <pivotArea dataOnly="0" labelOnly="1" outline="0" axis="axisValues" fieldPosition="0"/>
    </format>
    <format dxfId="35">
      <pivotArea dataOnly="0" labelOnly="1" fieldPosition="0">
        <references count="1">
          <reference field="6" count="0"/>
        </references>
      </pivotArea>
    </format>
    <format dxfId="34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46"/>
  <sheetViews>
    <sheetView topLeftCell="D1" workbookViewId="0">
      <selection activeCell="J8" sqref="J8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5.28515625" bestFit="1" customWidth="1"/>
    <col min="10" max="10" width="12.85546875" bestFit="1" customWidth="1"/>
    <col min="15" max="15" width="9" bestFit="1" customWidth="1"/>
    <col min="16" max="16" width="13.140625" bestFit="1" customWidth="1"/>
    <col min="18" max="18" width="10.42578125" customWidth="1"/>
  </cols>
  <sheetData>
    <row r="1" spans="1:18" ht="28.5" customHeight="1" thickBot="1" x14ac:dyDescent="0.4">
      <c r="A1" s="65" t="s">
        <v>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7"/>
    </row>
    <row r="2" spans="1:18" ht="22.5" customHeight="1" thickBot="1" x14ac:dyDescent="0.4">
      <c r="A2" s="62" t="s">
        <v>2385</v>
      </c>
      <c r="B2" s="63"/>
      <c r="C2" s="63"/>
      <c r="D2" s="63"/>
      <c r="E2" s="63"/>
      <c r="F2" s="63"/>
      <c r="G2" s="63"/>
      <c r="H2" s="64"/>
      <c r="J2" s="59" t="s">
        <v>2384</v>
      </c>
      <c r="K2" s="60"/>
      <c r="L2" s="60"/>
      <c r="M2" s="60"/>
      <c r="N2" s="60"/>
      <c r="O2" s="60"/>
      <c r="P2" s="60"/>
      <c r="Q2" s="60"/>
      <c r="R2" s="61"/>
    </row>
    <row r="3" spans="1:18" ht="33" customHeight="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5413</v>
      </c>
      <c r="H3" s="1" t="s">
        <v>7</v>
      </c>
      <c r="J3" s="2" t="s">
        <v>1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</row>
    <row r="4" spans="1:18" x14ac:dyDescent="0.25">
      <c r="A4" s="8" t="s">
        <v>16</v>
      </c>
      <c r="B4" s="9">
        <v>47.41</v>
      </c>
      <c r="C4" s="9">
        <v>7.47</v>
      </c>
      <c r="D4" s="9" t="s">
        <v>17</v>
      </c>
      <c r="E4" s="10" t="s">
        <v>17</v>
      </c>
      <c r="F4" s="10" t="s">
        <v>17</v>
      </c>
      <c r="G4" s="11" t="s">
        <v>18</v>
      </c>
      <c r="H4" s="12" t="s">
        <v>19</v>
      </c>
      <c r="J4" s="14" t="s">
        <v>2355</v>
      </c>
      <c r="K4" s="13">
        <v>1992</v>
      </c>
      <c r="L4" s="13" t="s">
        <v>2356</v>
      </c>
      <c r="M4" s="13">
        <v>9</v>
      </c>
      <c r="N4" s="15">
        <v>0</v>
      </c>
      <c r="O4" s="15">
        <v>563.84</v>
      </c>
      <c r="P4" s="49" t="s">
        <v>2357</v>
      </c>
      <c r="Q4" s="49" t="s">
        <v>2358</v>
      </c>
      <c r="R4" s="49" t="s">
        <v>2359</v>
      </c>
    </row>
    <row r="5" spans="1:18" x14ac:dyDescent="0.25">
      <c r="A5" s="8" t="s">
        <v>20</v>
      </c>
      <c r="B5" s="9">
        <v>30.36</v>
      </c>
      <c r="C5" s="9">
        <v>5.77</v>
      </c>
      <c r="D5" s="9" t="s">
        <v>17</v>
      </c>
      <c r="E5" s="10" t="s">
        <v>17</v>
      </c>
      <c r="F5" s="10" t="s">
        <v>17</v>
      </c>
      <c r="G5" s="11" t="s">
        <v>18</v>
      </c>
      <c r="H5" s="12" t="s">
        <v>19</v>
      </c>
      <c r="J5" s="14" t="s">
        <v>2354</v>
      </c>
      <c r="K5" s="13">
        <v>1992</v>
      </c>
      <c r="L5" s="13" t="s">
        <v>2360</v>
      </c>
      <c r="M5" s="13">
        <v>30</v>
      </c>
      <c r="N5" s="15">
        <v>0</v>
      </c>
      <c r="O5" s="15">
        <v>570.62</v>
      </c>
      <c r="P5" s="49" t="s">
        <v>2357</v>
      </c>
      <c r="Q5" s="49" t="s">
        <v>2361</v>
      </c>
      <c r="R5" s="49" t="s">
        <v>2359</v>
      </c>
    </row>
    <row r="6" spans="1:18" x14ac:dyDescent="0.25">
      <c r="A6" s="8" t="s">
        <v>21</v>
      </c>
      <c r="B6" s="9">
        <v>34.484999999999999</v>
      </c>
      <c r="C6" s="9">
        <v>11.87</v>
      </c>
      <c r="D6" s="9" t="s">
        <v>19</v>
      </c>
      <c r="E6" s="10" t="s">
        <v>17</v>
      </c>
      <c r="F6" s="10" t="s">
        <v>17</v>
      </c>
      <c r="G6" s="11">
        <v>2</v>
      </c>
      <c r="H6" s="12" t="s">
        <v>19</v>
      </c>
      <c r="J6" s="14" t="s">
        <v>2353</v>
      </c>
      <c r="K6" s="13">
        <v>1993</v>
      </c>
      <c r="L6" s="13" t="s">
        <v>2362</v>
      </c>
      <c r="M6" s="13">
        <v>30</v>
      </c>
      <c r="N6" s="15">
        <v>0</v>
      </c>
      <c r="O6" s="15">
        <v>600</v>
      </c>
      <c r="P6" s="49" t="s">
        <v>2357</v>
      </c>
      <c r="Q6" s="49" t="s">
        <v>2361</v>
      </c>
      <c r="R6" s="49" t="s">
        <v>2359</v>
      </c>
    </row>
    <row r="7" spans="1:18" x14ac:dyDescent="0.25">
      <c r="A7" s="8" t="s">
        <v>22</v>
      </c>
      <c r="B7" s="9">
        <v>38.094999999999999</v>
      </c>
      <c r="C7" s="9">
        <v>6.05</v>
      </c>
      <c r="D7" s="9" t="s">
        <v>17</v>
      </c>
      <c r="E7" s="10" t="s">
        <v>17</v>
      </c>
      <c r="F7" s="10" t="s">
        <v>17</v>
      </c>
      <c r="G7" s="11" t="s">
        <v>18</v>
      </c>
      <c r="H7" s="12" t="s">
        <v>19</v>
      </c>
      <c r="J7" s="14" t="s">
        <v>2352</v>
      </c>
      <c r="K7" s="13">
        <v>1992</v>
      </c>
      <c r="L7" s="13" t="s">
        <v>2363</v>
      </c>
      <c r="M7" s="13">
        <v>13</v>
      </c>
      <c r="N7" s="15">
        <v>0</v>
      </c>
      <c r="O7" s="15">
        <v>604.54</v>
      </c>
      <c r="P7" s="49" t="s">
        <v>2358</v>
      </c>
      <c r="Q7" s="49" t="s">
        <v>2358</v>
      </c>
      <c r="R7" s="49" t="s">
        <v>2359</v>
      </c>
    </row>
    <row r="8" spans="1:18" x14ac:dyDescent="0.25">
      <c r="A8" s="8" t="s">
        <v>23</v>
      </c>
      <c r="B8" s="9">
        <v>35.53</v>
      </c>
      <c r="C8" s="9">
        <v>5.45</v>
      </c>
      <c r="D8" s="9" t="s">
        <v>17</v>
      </c>
      <c r="E8" s="10" t="s">
        <v>17</v>
      </c>
      <c r="F8" s="10" t="s">
        <v>17</v>
      </c>
      <c r="G8" s="11" t="s">
        <v>18</v>
      </c>
      <c r="H8" s="12" t="s">
        <v>19</v>
      </c>
      <c r="J8" s="14" t="s">
        <v>2351</v>
      </c>
      <c r="K8" s="13">
        <v>1998</v>
      </c>
      <c r="L8" s="13" t="s">
        <v>2356</v>
      </c>
      <c r="M8" s="13">
        <v>27</v>
      </c>
      <c r="N8" s="15">
        <v>0</v>
      </c>
      <c r="O8" s="15">
        <v>637.26</v>
      </c>
      <c r="P8" s="49" t="s">
        <v>2358</v>
      </c>
      <c r="Q8" s="49" t="s">
        <v>2358</v>
      </c>
      <c r="R8" s="49" t="s">
        <v>2359</v>
      </c>
    </row>
    <row r="9" spans="1:18" x14ac:dyDescent="0.25">
      <c r="A9" s="8" t="s">
        <v>24</v>
      </c>
      <c r="B9" s="9">
        <v>32.799999999999997</v>
      </c>
      <c r="C9" s="9">
        <v>6.59</v>
      </c>
      <c r="D9" s="9" t="s">
        <v>17</v>
      </c>
      <c r="E9" s="10" t="s">
        <v>17</v>
      </c>
      <c r="F9" s="10" t="s">
        <v>17</v>
      </c>
      <c r="G9" s="11" t="s">
        <v>18</v>
      </c>
      <c r="H9" s="12" t="s">
        <v>19</v>
      </c>
      <c r="J9" s="14" t="s">
        <v>2350</v>
      </c>
      <c r="K9" s="13">
        <v>2001</v>
      </c>
      <c r="L9" s="13" t="s">
        <v>2360</v>
      </c>
      <c r="M9" s="13">
        <v>20</v>
      </c>
      <c r="N9" s="15">
        <v>0</v>
      </c>
      <c r="O9" s="15">
        <v>646.14</v>
      </c>
      <c r="P9" s="49" t="s">
        <v>2358</v>
      </c>
      <c r="Q9" s="49" t="s">
        <v>2358</v>
      </c>
      <c r="R9" s="49" t="s">
        <v>2364</v>
      </c>
    </row>
    <row r="10" spans="1:18" x14ac:dyDescent="0.25">
      <c r="A10" s="8" t="s">
        <v>25</v>
      </c>
      <c r="B10" s="9">
        <v>36.4</v>
      </c>
      <c r="C10" s="9">
        <v>6.07</v>
      </c>
      <c r="D10" s="9" t="s">
        <v>17</v>
      </c>
      <c r="E10" s="10" t="s">
        <v>17</v>
      </c>
      <c r="F10" s="10" t="s">
        <v>17</v>
      </c>
      <c r="G10" s="11" t="s">
        <v>18</v>
      </c>
      <c r="H10" s="12" t="s">
        <v>19</v>
      </c>
      <c r="J10" s="14" t="s">
        <v>2349</v>
      </c>
      <c r="K10" s="13">
        <v>1993</v>
      </c>
      <c r="L10" s="13" t="s">
        <v>2362</v>
      </c>
      <c r="M10" s="13">
        <v>1</v>
      </c>
      <c r="N10" s="15">
        <v>0</v>
      </c>
      <c r="O10" s="15">
        <v>650</v>
      </c>
      <c r="P10" s="49" t="s">
        <v>2358</v>
      </c>
      <c r="Q10" s="49" t="s">
        <v>2358</v>
      </c>
      <c r="R10" s="49" t="s">
        <v>2359</v>
      </c>
    </row>
    <row r="11" spans="1:18" x14ac:dyDescent="0.25">
      <c r="A11" s="8" t="s">
        <v>26</v>
      </c>
      <c r="B11" s="9">
        <v>36.96</v>
      </c>
      <c r="C11" s="9">
        <v>7.93</v>
      </c>
      <c r="D11" s="9" t="s">
        <v>17</v>
      </c>
      <c r="E11" s="10" t="s">
        <v>17</v>
      </c>
      <c r="F11" s="10" t="s">
        <v>17</v>
      </c>
      <c r="G11" s="11">
        <v>3</v>
      </c>
      <c r="H11" s="12" t="s">
        <v>19</v>
      </c>
      <c r="J11" s="14" t="s">
        <v>2348</v>
      </c>
      <c r="K11" s="13">
        <v>1995</v>
      </c>
      <c r="L11" s="13" t="s">
        <v>2356</v>
      </c>
      <c r="M11" s="13">
        <v>4</v>
      </c>
      <c r="N11" s="15">
        <v>0</v>
      </c>
      <c r="O11" s="15">
        <v>650</v>
      </c>
      <c r="P11" s="49" t="s">
        <v>2358</v>
      </c>
      <c r="Q11" s="49" t="s">
        <v>2358</v>
      </c>
      <c r="R11" s="49" t="s">
        <v>2359</v>
      </c>
    </row>
    <row r="12" spans="1:18" x14ac:dyDescent="0.25">
      <c r="A12" s="8" t="s">
        <v>27</v>
      </c>
      <c r="B12" s="9">
        <v>41.14</v>
      </c>
      <c r="C12" s="9">
        <v>9.58</v>
      </c>
      <c r="D12" s="9" t="s">
        <v>19</v>
      </c>
      <c r="E12" s="10" t="s">
        <v>17</v>
      </c>
      <c r="F12" s="10" t="s">
        <v>28</v>
      </c>
      <c r="G12" s="11">
        <v>1</v>
      </c>
      <c r="H12" s="12" t="s">
        <v>19</v>
      </c>
      <c r="J12" s="14" t="s">
        <v>2347</v>
      </c>
      <c r="K12" s="13">
        <v>2002</v>
      </c>
      <c r="L12" s="13" t="s">
        <v>2360</v>
      </c>
      <c r="M12" s="13">
        <v>29</v>
      </c>
      <c r="N12" s="15">
        <v>0</v>
      </c>
      <c r="O12" s="15">
        <v>668</v>
      </c>
      <c r="P12" s="49" t="s">
        <v>2358</v>
      </c>
      <c r="Q12" s="49" t="s">
        <v>2357</v>
      </c>
      <c r="R12" s="49" t="s">
        <v>2364</v>
      </c>
    </row>
    <row r="13" spans="1:18" x14ac:dyDescent="0.25">
      <c r="A13" s="8" t="s">
        <v>29</v>
      </c>
      <c r="B13" s="9">
        <v>38.06</v>
      </c>
      <c r="C13" s="9">
        <v>10.79</v>
      </c>
      <c r="D13" s="9" t="s">
        <v>17</v>
      </c>
      <c r="E13" s="10" t="s">
        <v>17</v>
      </c>
      <c r="F13" s="10" t="s">
        <v>17</v>
      </c>
      <c r="G13" s="11" t="s">
        <v>18</v>
      </c>
      <c r="H13" s="12" t="s">
        <v>19</v>
      </c>
      <c r="J13" s="14" t="s">
        <v>2346</v>
      </c>
      <c r="K13" s="13">
        <v>1997</v>
      </c>
      <c r="L13" s="13" t="s">
        <v>2360</v>
      </c>
      <c r="M13" s="13">
        <v>9</v>
      </c>
      <c r="N13" s="15">
        <v>0</v>
      </c>
      <c r="O13" s="15">
        <v>670</v>
      </c>
      <c r="P13" s="49" t="s">
        <v>2358</v>
      </c>
      <c r="Q13" s="49" t="s">
        <v>2358</v>
      </c>
      <c r="R13" s="49" t="s">
        <v>2359</v>
      </c>
    </row>
    <row r="14" spans="1:18" x14ac:dyDescent="0.25">
      <c r="A14" s="8" t="s">
        <v>30</v>
      </c>
      <c r="B14" s="9">
        <v>37.700000000000003</v>
      </c>
      <c r="C14" s="9">
        <v>5.96</v>
      </c>
      <c r="D14" s="9" t="s">
        <v>19</v>
      </c>
      <c r="E14" s="10" t="s">
        <v>17</v>
      </c>
      <c r="F14" s="10" t="s">
        <v>17</v>
      </c>
      <c r="G14" s="11">
        <v>2</v>
      </c>
      <c r="H14" s="12" t="s">
        <v>19</v>
      </c>
      <c r="J14" s="14" t="s">
        <v>2345</v>
      </c>
      <c r="K14" s="13">
        <v>2001</v>
      </c>
      <c r="L14" s="13" t="s">
        <v>2363</v>
      </c>
      <c r="M14" s="13">
        <v>12</v>
      </c>
      <c r="N14" s="15">
        <v>0</v>
      </c>
      <c r="O14" s="15">
        <v>687.54</v>
      </c>
      <c r="P14" s="49" t="s">
        <v>2358</v>
      </c>
      <c r="Q14" s="49" t="s">
        <v>2357</v>
      </c>
      <c r="R14" s="49" t="s">
        <v>2359</v>
      </c>
    </row>
    <row r="15" spans="1:18" x14ac:dyDescent="0.25">
      <c r="A15" s="8" t="s">
        <v>31</v>
      </c>
      <c r="B15" s="9">
        <v>42.13</v>
      </c>
      <c r="C15" s="9">
        <v>11.9</v>
      </c>
      <c r="D15" s="9" t="s">
        <v>17</v>
      </c>
      <c r="E15" s="10" t="s">
        <v>17</v>
      </c>
      <c r="F15" s="10" t="s">
        <v>17</v>
      </c>
      <c r="G15" s="11" t="s">
        <v>18</v>
      </c>
      <c r="H15" s="12" t="s">
        <v>19</v>
      </c>
      <c r="J15" s="14" t="s">
        <v>2344</v>
      </c>
      <c r="K15" s="13">
        <v>1999</v>
      </c>
      <c r="L15" s="13" t="s">
        <v>2365</v>
      </c>
      <c r="M15" s="13">
        <v>26</v>
      </c>
      <c r="N15" s="15">
        <v>0</v>
      </c>
      <c r="O15" s="15">
        <v>700</v>
      </c>
      <c r="P15" s="49" t="s">
        <v>2358</v>
      </c>
      <c r="Q15" s="49" t="s">
        <v>2358</v>
      </c>
      <c r="R15" s="49" t="s">
        <v>2359</v>
      </c>
    </row>
    <row r="16" spans="1:18" x14ac:dyDescent="0.25">
      <c r="A16" s="8" t="s">
        <v>32</v>
      </c>
      <c r="B16" s="9">
        <v>40.92</v>
      </c>
      <c r="C16" s="9">
        <v>8.41</v>
      </c>
      <c r="D16" s="9" t="s">
        <v>17</v>
      </c>
      <c r="E16" s="10" t="s">
        <v>17</v>
      </c>
      <c r="F16" s="10" t="s">
        <v>17</v>
      </c>
      <c r="G16" s="11" t="s">
        <v>18</v>
      </c>
      <c r="H16" s="12" t="s">
        <v>19</v>
      </c>
      <c r="J16" s="14" t="s">
        <v>2343</v>
      </c>
      <c r="K16" s="13">
        <v>1999</v>
      </c>
      <c r="L16" s="13" t="s">
        <v>2365</v>
      </c>
      <c r="M16" s="13">
        <v>14</v>
      </c>
      <c r="N16" s="15">
        <v>0</v>
      </c>
      <c r="O16" s="15">
        <v>722.99</v>
      </c>
      <c r="P16" s="49" t="s">
        <v>2358</v>
      </c>
      <c r="Q16" s="49" t="s">
        <v>2361</v>
      </c>
      <c r="R16" s="49" t="s">
        <v>2359</v>
      </c>
    </row>
    <row r="17" spans="1:18" x14ac:dyDescent="0.25">
      <c r="A17" s="8" t="s">
        <v>33</v>
      </c>
      <c r="B17" s="9">
        <v>40.564999999999998</v>
      </c>
      <c r="C17" s="9">
        <v>7.02</v>
      </c>
      <c r="D17" s="9" t="s">
        <v>17</v>
      </c>
      <c r="E17" s="10" t="s">
        <v>17</v>
      </c>
      <c r="F17" s="10" t="s">
        <v>17</v>
      </c>
      <c r="G17" s="11" t="s">
        <v>18</v>
      </c>
      <c r="H17" s="12" t="s">
        <v>19</v>
      </c>
      <c r="J17" s="14" t="s">
        <v>2342</v>
      </c>
      <c r="K17" s="13">
        <v>2002</v>
      </c>
      <c r="L17" s="13" t="s">
        <v>2363</v>
      </c>
      <c r="M17" s="13">
        <v>19</v>
      </c>
      <c r="N17" s="15">
        <v>0</v>
      </c>
      <c r="O17" s="15">
        <v>750</v>
      </c>
      <c r="P17" s="49" t="s">
        <v>2358</v>
      </c>
      <c r="Q17" s="49" t="s">
        <v>2361</v>
      </c>
      <c r="R17" s="49" t="s">
        <v>2364</v>
      </c>
    </row>
    <row r="18" spans="1:18" x14ac:dyDescent="0.25">
      <c r="A18" s="8" t="s">
        <v>34</v>
      </c>
      <c r="B18" s="9">
        <v>36.384999999999998</v>
      </c>
      <c r="C18" s="9">
        <v>7.59</v>
      </c>
      <c r="D18" s="9" t="s">
        <v>19</v>
      </c>
      <c r="E18" s="10" t="s">
        <v>17</v>
      </c>
      <c r="F18" s="10" t="s">
        <v>17</v>
      </c>
      <c r="G18" s="11">
        <v>2</v>
      </c>
      <c r="H18" s="12" t="s">
        <v>19</v>
      </c>
      <c r="J18" s="14" t="s">
        <v>2341</v>
      </c>
      <c r="K18" s="13">
        <v>1993</v>
      </c>
      <c r="L18" s="13" t="s">
        <v>2366</v>
      </c>
      <c r="M18" s="13">
        <v>9</v>
      </c>
      <c r="N18" s="15">
        <v>0</v>
      </c>
      <c r="O18" s="15">
        <v>760</v>
      </c>
      <c r="P18" s="49" t="s">
        <v>2358</v>
      </c>
      <c r="Q18" s="49" t="s">
        <v>2361</v>
      </c>
      <c r="R18" s="49" t="s">
        <v>2359</v>
      </c>
    </row>
    <row r="19" spans="1:18" x14ac:dyDescent="0.25">
      <c r="A19" s="8" t="s">
        <v>35</v>
      </c>
      <c r="B19" s="9">
        <v>39.9</v>
      </c>
      <c r="C19" s="9">
        <v>11.32</v>
      </c>
      <c r="D19" s="9" t="s">
        <v>17</v>
      </c>
      <c r="E19" s="10" t="s">
        <v>17</v>
      </c>
      <c r="F19" s="10" t="s">
        <v>17</v>
      </c>
      <c r="G19" s="11" t="s">
        <v>18</v>
      </c>
      <c r="H19" s="12" t="s">
        <v>19</v>
      </c>
      <c r="J19" s="14" t="s">
        <v>2340</v>
      </c>
      <c r="K19" s="13">
        <v>1996</v>
      </c>
      <c r="L19" s="13" t="s">
        <v>2367</v>
      </c>
      <c r="M19" s="13">
        <v>22</v>
      </c>
      <c r="N19" s="15">
        <v>0</v>
      </c>
      <c r="O19" s="15">
        <v>760</v>
      </c>
      <c r="P19" s="49" t="s">
        <v>2358</v>
      </c>
      <c r="Q19" s="49" t="s">
        <v>2358</v>
      </c>
      <c r="R19" s="49" t="s">
        <v>2359</v>
      </c>
    </row>
    <row r="20" spans="1:18" x14ac:dyDescent="0.25">
      <c r="A20" s="8" t="s">
        <v>36</v>
      </c>
      <c r="B20" s="9">
        <v>33.799999999999997</v>
      </c>
      <c r="C20" s="9">
        <v>7.67</v>
      </c>
      <c r="D20" s="9" t="s">
        <v>17</v>
      </c>
      <c r="E20" s="10" t="s">
        <v>17</v>
      </c>
      <c r="F20" s="10" t="s">
        <v>17</v>
      </c>
      <c r="G20" s="11">
        <v>3</v>
      </c>
      <c r="H20" s="12" t="s">
        <v>19</v>
      </c>
      <c r="J20" s="14" t="s">
        <v>2339</v>
      </c>
      <c r="K20" s="13">
        <v>1993</v>
      </c>
      <c r="L20" s="13" t="s">
        <v>2362</v>
      </c>
      <c r="M20" s="13">
        <v>28</v>
      </c>
      <c r="N20" s="15">
        <v>0</v>
      </c>
      <c r="O20" s="15">
        <v>770</v>
      </c>
      <c r="P20" s="49" t="s">
        <v>2358</v>
      </c>
      <c r="Q20" s="49" t="s">
        <v>2358</v>
      </c>
      <c r="R20" s="49" t="s">
        <v>2359</v>
      </c>
    </row>
    <row r="21" spans="1:18" x14ac:dyDescent="0.25">
      <c r="A21" s="8" t="s">
        <v>37</v>
      </c>
      <c r="B21" s="9">
        <v>36.765000000000001</v>
      </c>
      <c r="C21" s="9">
        <v>7.29</v>
      </c>
      <c r="D21" s="9" t="s">
        <v>19</v>
      </c>
      <c r="E21" s="10" t="s">
        <v>17</v>
      </c>
      <c r="F21" s="10" t="s">
        <v>28</v>
      </c>
      <c r="G21" s="11">
        <v>1</v>
      </c>
      <c r="H21" s="12" t="s">
        <v>19</v>
      </c>
      <c r="J21" s="14" t="s">
        <v>2338</v>
      </c>
      <c r="K21" s="13">
        <v>1996</v>
      </c>
      <c r="L21" s="13" t="s">
        <v>2363</v>
      </c>
      <c r="M21" s="13">
        <v>18</v>
      </c>
      <c r="N21" s="15">
        <v>0</v>
      </c>
      <c r="O21" s="15">
        <v>770.38</v>
      </c>
      <c r="P21" s="49" t="s">
        <v>2358</v>
      </c>
      <c r="Q21" s="49" t="s">
        <v>2358</v>
      </c>
      <c r="R21" s="49" t="s">
        <v>2364</v>
      </c>
    </row>
    <row r="22" spans="1:18" x14ac:dyDescent="0.25">
      <c r="A22" s="8" t="s">
        <v>38</v>
      </c>
      <c r="B22" s="9">
        <v>36.954999999999998</v>
      </c>
      <c r="C22" s="9">
        <v>4.72</v>
      </c>
      <c r="D22" s="9" t="s">
        <v>19</v>
      </c>
      <c r="E22" s="10" t="s">
        <v>17</v>
      </c>
      <c r="F22" s="10" t="s">
        <v>17</v>
      </c>
      <c r="G22" s="11">
        <v>1</v>
      </c>
      <c r="H22" s="12" t="s">
        <v>19</v>
      </c>
      <c r="J22" s="14" t="s">
        <v>2337</v>
      </c>
      <c r="K22" s="13">
        <v>1995</v>
      </c>
      <c r="L22" s="13" t="s">
        <v>2365</v>
      </c>
      <c r="M22" s="13">
        <v>7</v>
      </c>
      <c r="N22" s="15">
        <v>0</v>
      </c>
      <c r="O22" s="15">
        <v>773.54</v>
      </c>
      <c r="P22" s="49" t="s">
        <v>2358</v>
      </c>
      <c r="Q22" s="49" t="s">
        <v>2357</v>
      </c>
      <c r="R22" s="49" t="s">
        <v>2359</v>
      </c>
    </row>
    <row r="23" spans="1:18" x14ac:dyDescent="0.25">
      <c r="A23" s="8" t="s">
        <v>39</v>
      </c>
      <c r="B23" s="9">
        <v>42.9</v>
      </c>
      <c r="C23" s="9">
        <v>11.41</v>
      </c>
      <c r="D23" s="9" t="s">
        <v>17</v>
      </c>
      <c r="E23" s="10" t="s">
        <v>17</v>
      </c>
      <c r="F23" s="10" t="s">
        <v>17</v>
      </c>
      <c r="G23" s="11" t="s">
        <v>18</v>
      </c>
      <c r="H23" s="12" t="s">
        <v>19</v>
      </c>
      <c r="J23" s="14" t="s">
        <v>2336</v>
      </c>
      <c r="K23" s="13">
        <v>2004</v>
      </c>
      <c r="L23" s="13" t="s">
        <v>2367</v>
      </c>
      <c r="M23" s="13">
        <v>7</v>
      </c>
      <c r="N23" s="15">
        <v>0</v>
      </c>
      <c r="O23" s="15">
        <v>830.52</v>
      </c>
      <c r="P23" s="49" t="s">
        <v>2358</v>
      </c>
      <c r="Q23" s="49" t="s">
        <v>2357</v>
      </c>
      <c r="R23" s="49" t="s">
        <v>2368</v>
      </c>
    </row>
    <row r="24" spans="1:18" x14ac:dyDescent="0.25">
      <c r="A24" s="8" t="s">
        <v>40</v>
      </c>
      <c r="B24" s="9">
        <v>36.299999999999997</v>
      </c>
      <c r="C24" s="9">
        <v>11.5</v>
      </c>
      <c r="D24" s="9" t="s">
        <v>19</v>
      </c>
      <c r="E24" s="10" t="s">
        <v>17</v>
      </c>
      <c r="F24" s="10" t="s">
        <v>17</v>
      </c>
      <c r="G24" s="11">
        <v>2</v>
      </c>
      <c r="H24" s="12" t="s">
        <v>19</v>
      </c>
      <c r="J24" s="14" t="s">
        <v>2335</v>
      </c>
      <c r="K24" s="13">
        <v>2000</v>
      </c>
      <c r="L24" s="13" t="s">
        <v>2360</v>
      </c>
      <c r="M24" s="13">
        <v>18</v>
      </c>
      <c r="N24" s="15">
        <v>0</v>
      </c>
      <c r="O24" s="15">
        <v>865.41</v>
      </c>
      <c r="P24" s="49" t="s">
        <v>2358</v>
      </c>
      <c r="Q24" s="49" t="s">
        <v>2361</v>
      </c>
      <c r="R24" s="49" t="s">
        <v>2359</v>
      </c>
    </row>
    <row r="25" spans="1:18" x14ac:dyDescent="0.25">
      <c r="A25" s="8" t="s">
        <v>41</v>
      </c>
      <c r="B25" s="9">
        <v>32.200000000000003</v>
      </c>
      <c r="C25" s="9">
        <v>6.22</v>
      </c>
      <c r="D25" s="9" t="s">
        <v>19</v>
      </c>
      <c r="E25" s="10" t="s">
        <v>17</v>
      </c>
      <c r="F25" s="10" t="s">
        <v>17</v>
      </c>
      <c r="G25" s="11">
        <v>2</v>
      </c>
      <c r="H25" s="12" t="s">
        <v>19</v>
      </c>
      <c r="J25" s="14" t="s">
        <v>2334</v>
      </c>
      <c r="K25" s="13">
        <v>1993</v>
      </c>
      <c r="L25" s="13" t="s">
        <v>2360</v>
      </c>
      <c r="M25" s="13">
        <v>27</v>
      </c>
      <c r="N25" s="15">
        <v>0</v>
      </c>
      <c r="O25" s="15">
        <v>896.21</v>
      </c>
      <c r="P25" s="49" t="s">
        <v>2358</v>
      </c>
      <c r="Q25" s="49" t="s">
        <v>2361</v>
      </c>
      <c r="R25" s="49" t="s">
        <v>2359</v>
      </c>
    </row>
    <row r="26" spans="1:18" x14ac:dyDescent="0.25">
      <c r="A26" s="8" t="s">
        <v>42</v>
      </c>
      <c r="B26" s="9">
        <v>31.3</v>
      </c>
      <c r="C26" s="9">
        <v>11.38</v>
      </c>
      <c r="D26" s="9" t="s">
        <v>17</v>
      </c>
      <c r="E26" s="10" t="s">
        <v>17</v>
      </c>
      <c r="F26" s="10" t="s">
        <v>17</v>
      </c>
      <c r="G26" s="11">
        <v>3</v>
      </c>
      <c r="H26" s="12" t="s">
        <v>19</v>
      </c>
      <c r="J26" s="14" t="s">
        <v>2333</v>
      </c>
      <c r="K26" s="13">
        <v>1994</v>
      </c>
      <c r="L26" s="13" t="s">
        <v>2367</v>
      </c>
      <c r="M26" s="13">
        <v>30</v>
      </c>
      <c r="N26" s="15">
        <v>0</v>
      </c>
      <c r="O26" s="15">
        <v>915.07</v>
      </c>
      <c r="P26" s="49" t="s">
        <v>2358</v>
      </c>
      <c r="Q26" s="49" t="s">
        <v>2361</v>
      </c>
      <c r="R26" s="49" t="s">
        <v>2359</v>
      </c>
    </row>
    <row r="27" spans="1:18" x14ac:dyDescent="0.25">
      <c r="A27" s="8" t="s">
        <v>43</v>
      </c>
      <c r="B27" s="9">
        <v>41.8</v>
      </c>
      <c r="C27" s="9">
        <v>7.89</v>
      </c>
      <c r="D27" s="9" t="s">
        <v>19</v>
      </c>
      <c r="E27" s="10" t="s">
        <v>17</v>
      </c>
      <c r="F27" s="10" t="s">
        <v>17</v>
      </c>
      <c r="G27" s="11">
        <v>2</v>
      </c>
      <c r="H27" s="12" t="s">
        <v>19</v>
      </c>
      <c r="J27" s="14" t="s">
        <v>2332</v>
      </c>
      <c r="K27" s="13">
        <v>1995</v>
      </c>
      <c r="L27" s="13" t="s">
        <v>2367</v>
      </c>
      <c r="M27" s="13">
        <v>28</v>
      </c>
      <c r="N27" s="15">
        <v>0</v>
      </c>
      <c r="O27" s="15">
        <v>928.59</v>
      </c>
      <c r="P27" s="49" t="s">
        <v>2358</v>
      </c>
      <c r="Q27" s="49" t="s">
        <v>2361</v>
      </c>
      <c r="R27" s="49" t="s">
        <v>2359</v>
      </c>
    </row>
    <row r="28" spans="1:18" x14ac:dyDescent="0.25">
      <c r="A28" s="8" t="s">
        <v>44</v>
      </c>
      <c r="B28" s="9">
        <v>35.090000000000003</v>
      </c>
      <c r="C28" s="9">
        <v>4.38</v>
      </c>
      <c r="D28" s="9" t="s">
        <v>19</v>
      </c>
      <c r="E28" s="10" t="s">
        <v>17</v>
      </c>
      <c r="F28" s="10" t="s">
        <v>17</v>
      </c>
      <c r="G28" s="11">
        <v>2</v>
      </c>
      <c r="H28" s="12" t="s">
        <v>19</v>
      </c>
      <c r="J28" s="14" t="s">
        <v>2331</v>
      </c>
      <c r="K28" s="13">
        <v>2001</v>
      </c>
      <c r="L28" s="13" t="s">
        <v>2366</v>
      </c>
      <c r="M28" s="13">
        <v>19</v>
      </c>
      <c r="N28" s="15">
        <v>0</v>
      </c>
      <c r="O28" s="15">
        <v>964.71</v>
      </c>
      <c r="P28" s="49" t="s">
        <v>2358</v>
      </c>
      <c r="Q28" s="49" t="s">
        <v>2357</v>
      </c>
      <c r="R28" s="49" t="s">
        <v>2359</v>
      </c>
    </row>
    <row r="29" spans="1:18" x14ac:dyDescent="0.25">
      <c r="A29" s="8" t="s">
        <v>45</v>
      </c>
      <c r="B29" s="9">
        <v>33.880000000000003</v>
      </c>
      <c r="C29" s="9">
        <v>7.01</v>
      </c>
      <c r="D29" s="9" t="s">
        <v>17</v>
      </c>
      <c r="E29" s="10" t="s">
        <v>17</v>
      </c>
      <c r="F29" s="10" t="s">
        <v>17</v>
      </c>
      <c r="G29" s="11">
        <v>3</v>
      </c>
      <c r="H29" s="12" t="s">
        <v>19</v>
      </c>
      <c r="J29" s="14" t="s">
        <v>2330</v>
      </c>
      <c r="K29" s="13">
        <v>1994</v>
      </c>
      <c r="L29" s="13" t="s">
        <v>2360</v>
      </c>
      <c r="M29" s="13">
        <v>22</v>
      </c>
      <c r="N29" s="15">
        <v>0</v>
      </c>
      <c r="O29" s="15">
        <v>1006.65</v>
      </c>
      <c r="P29" s="49" t="s">
        <v>2358</v>
      </c>
      <c r="Q29" s="49" t="s">
        <v>2357</v>
      </c>
      <c r="R29" s="49" t="s">
        <v>2359</v>
      </c>
    </row>
    <row r="30" spans="1:18" x14ac:dyDescent="0.25">
      <c r="A30" s="8" t="s">
        <v>46</v>
      </c>
      <c r="B30" s="9">
        <v>30.875</v>
      </c>
      <c r="C30" s="9">
        <v>11.88</v>
      </c>
      <c r="D30" s="9" t="s">
        <v>17</v>
      </c>
      <c r="E30" s="10" t="s">
        <v>17</v>
      </c>
      <c r="F30" s="10" t="s">
        <v>17</v>
      </c>
      <c r="G30" s="11" t="s">
        <v>18</v>
      </c>
      <c r="H30" s="12" t="s">
        <v>19</v>
      </c>
      <c r="J30" s="14" t="s">
        <v>2329</v>
      </c>
      <c r="K30" s="13">
        <v>2000</v>
      </c>
      <c r="L30" s="13" t="s">
        <v>2367</v>
      </c>
      <c r="M30" s="13">
        <v>9</v>
      </c>
      <c r="N30" s="15">
        <v>0</v>
      </c>
      <c r="O30" s="15">
        <v>1012</v>
      </c>
      <c r="P30" s="49" t="s">
        <v>2358</v>
      </c>
      <c r="Q30" s="49" t="s">
        <v>2357</v>
      </c>
      <c r="R30" s="49" t="s">
        <v>2359</v>
      </c>
    </row>
    <row r="31" spans="1:18" x14ac:dyDescent="0.25">
      <c r="A31" s="8" t="s">
        <v>47</v>
      </c>
      <c r="B31" s="9">
        <v>36.86</v>
      </c>
      <c r="C31" s="9">
        <v>5.19</v>
      </c>
      <c r="D31" s="9" t="s">
        <v>19</v>
      </c>
      <c r="E31" s="10" t="s">
        <v>17</v>
      </c>
      <c r="F31" s="10" t="s">
        <v>28</v>
      </c>
      <c r="G31" s="11">
        <v>1</v>
      </c>
      <c r="H31" s="12" t="s">
        <v>19</v>
      </c>
      <c r="J31" s="14" t="s">
        <v>2328</v>
      </c>
      <c r="K31" s="13">
        <v>1999</v>
      </c>
      <c r="L31" s="13" t="s">
        <v>2366</v>
      </c>
      <c r="M31" s="13">
        <v>5</v>
      </c>
      <c r="N31" s="15">
        <v>0</v>
      </c>
      <c r="O31" s="15">
        <v>1019</v>
      </c>
      <c r="P31" s="49" t="s">
        <v>2358</v>
      </c>
      <c r="Q31" s="49" t="s">
        <v>2357</v>
      </c>
      <c r="R31" s="49" t="s">
        <v>2359</v>
      </c>
    </row>
    <row r="32" spans="1:18" x14ac:dyDescent="0.25">
      <c r="A32" s="8" t="s">
        <v>48</v>
      </c>
      <c r="B32" s="9">
        <v>35.86</v>
      </c>
      <c r="C32" s="9">
        <v>6.74</v>
      </c>
      <c r="D32" s="9" t="s">
        <v>19</v>
      </c>
      <c r="E32" s="10" t="s">
        <v>17</v>
      </c>
      <c r="F32" s="10" t="s">
        <v>17</v>
      </c>
      <c r="G32" s="11">
        <v>2</v>
      </c>
      <c r="H32" s="12" t="s">
        <v>19</v>
      </c>
      <c r="J32" s="14" t="s">
        <v>2327</v>
      </c>
      <c r="K32" s="13">
        <v>1995</v>
      </c>
      <c r="L32" s="13" t="s">
        <v>2367</v>
      </c>
      <c r="M32" s="13">
        <v>5</v>
      </c>
      <c r="N32" s="15">
        <v>0</v>
      </c>
      <c r="O32" s="15">
        <v>1033.74</v>
      </c>
      <c r="P32" s="49" t="s">
        <v>2358</v>
      </c>
      <c r="Q32" s="49" t="s">
        <v>2361</v>
      </c>
      <c r="R32" s="49" t="s">
        <v>2359</v>
      </c>
    </row>
    <row r="33" spans="1:18" x14ac:dyDescent="0.25">
      <c r="A33" s="8" t="s">
        <v>49</v>
      </c>
      <c r="B33" s="9">
        <v>37.049999999999997</v>
      </c>
      <c r="C33" s="9">
        <v>8.44</v>
      </c>
      <c r="D33" s="9" t="s">
        <v>17</v>
      </c>
      <c r="E33" s="10" t="s">
        <v>17</v>
      </c>
      <c r="F33" s="10" t="s">
        <v>17</v>
      </c>
      <c r="G33" s="11" t="s">
        <v>18</v>
      </c>
      <c r="H33" s="12" t="s">
        <v>19</v>
      </c>
      <c r="J33" s="14" t="s">
        <v>2326</v>
      </c>
      <c r="K33" s="13">
        <v>1994</v>
      </c>
      <c r="L33" s="13" t="s">
        <v>2360</v>
      </c>
      <c r="M33" s="13">
        <v>17</v>
      </c>
      <c r="N33" s="15">
        <v>0</v>
      </c>
      <c r="O33" s="15">
        <v>1044</v>
      </c>
      <c r="P33" s="49" t="s">
        <v>2358</v>
      </c>
      <c r="Q33" s="49" t="s">
        <v>2357</v>
      </c>
      <c r="R33" s="49" t="s">
        <v>2359</v>
      </c>
    </row>
    <row r="34" spans="1:18" x14ac:dyDescent="0.25">
      <c r="A34" s="8" t="s">
        <v>50</v>
      </c>
      <c r="B34" s="9">
        <v>43.89</v>
      </c>
      <c r="C34" s="9">
        <v>8.7100000000000009</v>
      </c>
      <c r="D34" s="9" t="s">
        <v>17</v>
      </c>
      <c r="E34" s="10" t="s">
        <v>17</v>
      </c>
      <c r="F34" s="10" t="s">
        <v>17</v>
      </c>
      <c r="G34" s="11" t="s">
        <v>18</v>
      </c>
      <c r="H34" s="12" t="s">
        <v>19</v>
      </c>
      <c r="J34" s="14" t="s">
        <v>2325</v>
      </c>
      <c r="K34" s="13">
        <v>2002</v>
      </c>
      <c r="L34" s="13" t="s">
        <v>2356</v>
      </c>
      <c r="M34" s="13">
        <v>20</v>
      </c>
      <c r="N34" s="15">
        <v>0</v>
      </c>
      <c r="O34" s="15">
        <v>1047</v>
      </c>
      <c r="P34" s="49" t="s">
        <v>2358</v>
      </c>
      <c r="Q34" s="49" t="s">
        <v>2361</v>
      </c>
      <c r="R34" s="49" t="s">
        <v>2359</v>
      </c>
    </row>
    <row r="35" spans="1:18" x14ac:dyDescent="0.25">
      <c r="A35" s="8" t="s">
        <v>51</v>
      </c>
      <c r="B35" s="9">
        <v>42.35</v>
      </c>
      <c r="C35" s="9">
        <v>5.08</v>
      </c>
      <c r="D35" s="9" t="s">
        <v>19</v>
      </c>
      <c r="E35" s="10" t="s">
        <v>17</v>
      </c>
      <c r="F35" s="10" t="s">
        <v>17</v>
      </c>
      <c r="G35" s="11" t="s">
        <v>18</v>
      </c>
      <c r="H35" s="12" t="s">
        <v>19</v>
      </c>
      <c r="J35" s="14" t="s">
        <v>2324</v>
      </c>
      <c r="K35" s="13">
        <v>2002</v>
      </c>
      <c r="L35" s="13" t="s">
        <v>2356</v>
      </c>
      <c r="M35" s="13">
        <v>1</v>
      </c>
      <c r="N35" s="15">
        <v>0</v>
      </c>
      <c r="O35" s="15">
        <v>1049</v>
      </c>
      <c r="P35" s="49" t="s">
        <v>2358</v>
      </c>
      <c r="Q35" s="49" t="s">
        <v>2357</v>
      </c>
      <c r="R35" s="49" t="s">
        <v>2364</v>
      </c>
    </row>
    <row r="36" spans="1:18" x14ac:dyDescent="0.25">
      <c r="A36" s="8" t="s">
        <v>52</v>
      </c>
      <c r="B36" s="9">
        <v>31.35</v>
      </c>
      <c r="C36" s="9">
        <v>6.86</v>
      </c>
      <c r="D36" s="9" t="s">
        <v>17</v>
      </c>
      <c r="E36" s="10" t="s">
        <v>17</v>
      </c>
      <c r="F36" s="10" t="s">
        <v>17</v>
      </c>
      <c r="G36" s="11" t="s">
        <v>18</v>
      </c>
      <c r="H36" s="12" t="s">
        <v>19</v>
      </c>
      <c r="J36" s="14" t="s">
        <v>2323</v>
      </c>
      <c r="K36" s="13">
        <v>1995</v>
      </c>
      <c r="L36" s="13" t="s">
        <v>2362</v>
      </c>
      <c r="M36" s="13">
        <v>1</v>
      </c>
      <c r="N36" s="15">
        <v>0</v>
      </c>
      <c r="O36" s="15">
        <v>1056</v>
      </c>
      <c r="P36" s="49" t="s">
        <v>2358</v>
      </c>
      <c r="Q36" s="49" t="s">
        <v>2357</v>
      </c>
      <c r="R36" s="49" t="s">
        <v>2359</v>
      </c>
    </row>
    <row r="37" spans="1:18" x14ac:dyDescent="0.25">
      <c r="A37" s="8" t="s">
        <v>53</v>
      </c>
      <c r="B37" s="9">
        <v>47.6</v>
      </c>
      <c r="C37" s="9">
        <v>5.95</v>
      </c>
      <c r="D37" s="9" t="s">
        <v>19</v>
      </c>
      <c r="E37" s="10" t="s">
        <v>17</v>
      </c>
      <c r="F37" s="10" t="s">
        <v>17</v>
      </c>
      <c r="G37" s="11" t="s">
        <v>18</v>
      </c>
      <c r="H37" s="12" t="s">
        <v>19</v>
      </c>
      <c r="J37" s="14" t="s">
        <v>2322</v>
      </c>
      <c r="K37" s="13">
        <v>1993</v>
      </c>
      <c r="L37" s="13" t="s">
        <v>2363</v>
      </c>
      <c r="M37" s="13">
        <v>28</v>
      </c>
      <c r="N37" s="15">
        <v>0</v>
      </c>
      <c r="O37" s="15">
        <v>1068</v>
      </c>
      <c r="P37" s="49" t="s">
        <v>2358</v>
      </c>
      <c r="Q37" s="49" t="s">
        <v>2361</v>
      </c>
      <c r="R37" s="49" t="s">
        <v>2359</v>
      </c>
    </row>
    <row r="38" spans="1:18" x14ac:dyDescent="0.25">
      <c r="A38" s="8" t="s">
        <v>54</v>
      </c>
      <c r="B38" s="9">
        <v>46.2</v>
      </c>
      <c r="C38" s="9">
        <v>6.09</v>
      </c>
      <c r="D38" s="9" t="s">
        <v>17</v>
      </c>
      <c r="E38" s="10" t="s">
        <v>17</v>
      </c>
      <c r="F38" s="10" t="s">
        <v>28</v>
      </c>
      <c r="G38" s="11">
        <v>1</v>
      </c>
      <c r="H38" s="12" t="s">
        <v>19</v>
      </c>
      <c r="J38" s="14" t="s">
        <v>2321</v>
      </c>
      <c r="K38" s="13">
        <v>2004</v>
      </c>
      <c r="L38" s="13" t="s">
        <v>2366</v>
      </c>
      <c r="M38" s="13">
        <v>24</v>
      </c>
      <c r="N38" s="15">
        <v>0</v>
      </c>
      <c r="O38" s="15">
        <v>1070</v>
      </c>
      <c r="P38" s="49" t="s">
        <v>2358</v>
      </c>
      <c r="Q38" s="49" t="s">
        <v>2358</v>
      </c>
      <c r="R38" s="49" t="s">
        <v>2359</v>
      </c>
    </row>
    <row r="39" spans="1:18" x14ac:dyDescent="0.25">
      <c r="A39" s="8" t="s">
        <v>55</v>
      </c>
      <c r="B39" s="9">
        <v>32.015000000000001</v>
      </c>
      <c r="C39" s="9">
        <v>11.75</v>
      </c>
      <c r="D39" s="9" t="s">
        <v>17</v>
      </c>
      <c r="E39" s="10" t="s">
        <v>17</v>
      </c>
      <c r="F39" s="10" t="s">
        <v>17</v>
      </c>
      <c r="G39" s="11" t="s">
        <v>18</v>
      </c>
      <c r="H39" s="12" t="s">
        <v>19</v>
      </c>
      <c r="J39" s="14" t="s">
        <v>2320</v>
      </c>
      <c r="K39" s="13">
        <v>1997</v>
      </c>
      <c r="L39" s="13" t="s">
        <v>2366</v>
      </c>
      <c r="M39" s="13">
        <v>13</v>
      </c>
      <c r="N39" s="15">
        <v>0</v>
      </c>
      <c r="O39" s="15">
        <v>1071</v>
      </c>
      <c r="P39" s="49" t="s">
        <v>2358</v>
      </c>
      <c r="Q39" s="49" t="s">
        <v>2358</v>
      </c>
      <c r="R39" s="49" t="s">
        <v>2359</v>
      </c>
    </row>
    <row r="40" spans="1:18" x14ac:dyDescent="0.25">
      <c r="A40" s="8" t="s">
        <v>56</v>
      </c>
      <c r="B40" s="9">
        <v>40.564999999999998</v>
      </c>
      <c r="C40" s="9">
        <v>7.37</v>
      </c>
      <c r="D40" s="9" t="s">
        <v>17</v>
      </c>
      <c r="E40" s="10" t="s">
        <v>17</v>
      </c>
      <c r="F40" s="10" t="s">
        <v>17</v>
      </c>
      <c r="G40" s="11" t="s">
        <v>18</v>
      </c>
      <c r="H40" s="12" t="s">
        <v>19</v>
      </c>
      <c r="J40" s="14" t="s">
        <v>2319</v>
      </c>
      <c r="K40" s="13">
        <v>1998</v>
      </c>
      <c r="L40" s="13" t="s">
        <v>2365</v>
      </c>
      <c r="M40" s="13">
        <v>26</v>
      </c>
      <c r="N40" s="15">
        <v>0</v>
      </c>
      <c r="O40" s="15">
        <v>1082</v>
      </c>
      <c r="P40" s="49" t="s">
        <v>2358</v>
      </c>
      <c r="Q40" s="49" t="s">
        <v>2357</v>
      </c>
      <c r="R40" s="49" t="s">
        <v>2359</v>
      </c>
    </row>
    <row r="41" spans="1:18" x14ac:dyDescent="0.25">
      <c r="A41" s="8" t="s">
        <v>57</v>
      </c>
      <c r="B41" s="9">
        <v>32.450000000000003</v>
      </c>
      <c r="C41" s="9">
        <v>11.91</v>
      </c>
      <c r="D41" s="9" t="s">
        <v>17</v>
      </c>
      <c r="E41" s="10" t="s">
        <v>17</v>
      </c>
      <c r="F41" s="10" t="s">
        <v>17</v>
      </c>
      <c r="G41" s="11" t="s">
        <v>18</v>
      </c>
      <c r="H41" s="12" t="s">
        <v>19</v>
      </c>
      <c r="J41" s="14" t="s">
        <v>2318</v>
      </c>
      <c r="K41" s="13">
        <v>2002</v>
      </c>
      <c r="L41" s="13" t="s">
        <v>2366</v>
      </c>
      <c r="M41" s="13">
        <v>13</v>
      </c>
      <c r="N41" s="15">
        <v>0</v>
      </c>
      <c r="O41" s="15">
        <v>1086</v>
      </c>
      <c r="P41" s="49" t="s">
        <v>2358</v>
      </c>
      <c r="Q41" s="49" t="s">
        <v>2358</v>
      </c>
      <c r="R41" s="49" t="s">
        <v>2359</v>
      </c>
    </row>
    <row r="42" spans="1:18" x14ac:dyDescent="0.25">
      <c r="A42" s="8" t="s">
        <v>58</v>
      </c>
      <c r="B42" s="9">
        <v>34.96</v>
      </c>
      <c r="C42" s="9">
        <v>6.52</v>
      </c>
      <c r="D42" s="9" t="s">
        <v>17</v>
      </c>
      <c r="E42" s="10" t="s">
        <v>17</v>
      </c>
      <c r="F42" s="10" t="s">
        <v>17</v>
      </c>
      <c r="G42" s="11" t="s">
        <v>18</v>
      </c>
      <c r="H42" s="12" t="s">
        <v>19</v>
      </c>
      <c r="J42" s="14" t="s">
        <v>2317</v>
      </c>
      <c r="K42" s="13">
        <v>2004</v>
      </c>
      <c r="L42" s="13" t="s">
        <v>2360</v>
      </c>
      <c r="M42" s="13">
        <v>12</v>
      </c>
      <c r="N42" s="15">
        <v>0</v>
      </c>
      <c r="O42" s="15">
        <v>1121.8699999999999</v>
      </c>
      <c r="P42" s="49" t="s">
        <v>2358</v>
      </c>
      <c r="Q42" s="49" t="s">
        <v>2361</v>
      </c>
      <c r="R42" s="49" t="s">
        <v>2359</v>
      </c>
    </row>
    <row r="43" spans="1:18" x14ac:dyDescent="0.25">
      <c r="A43" s="8" t="s">
        <v>59</v>
      </c>
      <c r="B43" s="9">
        <v>35.5</v>
      </c>
      <c r="C43" s="9">
        <v>5.14</v>
      </c>
      <c r="D43" s="9" t="s">
        <v>17</v>
      </c>
      <c r="E43" s="10" t="s">
        <v>17</v>
      </c>
      <c r="F43" s="10" t="s">
        <v>28</v>
      </c>
      <c r="G43" s="11">
        <v>1</v>
      </c>
      <c r="H43" s="12" t="s">
        <v>19</v>
      </c>
      <c r="J43" s="14" t="s">
        <v>2316</v>
      </c>
      <c r="K43" s="13">
        <v>2004</v>
      </c>
      <c r="L43" s="13" t="s">
        <v>2362</v>
      </c>
      <c r="M43" s="13">
        <v>14</v>
      </c>
      <c r="N43" s="15">
        <v>0</v>
      </c>
      <c r="O43" s="15">
        <v>1131.51</v>
      </c>
      <c r="P43" s="49" t="s">
        <v>2358</v>
      </c>
      <c r="Q43" s="49" t="s">
        <v>2361</v>
      </c>
      <c r="R43" s="49" t="s">
        <v>2359</v>
      </c>
    </row>
    <row r="44" spans="1:18" x14ac:dyDescent="0.25">
      <c r="A44" s="8" t="s">
        <v>60</v>
      </c>
      <c r="B44" s="9">
        <v>52.58</v>
      </c>
      <c r="C44" s="9">
        <v>4.1900000000000004</v>
      </c>
      <c r="D44" s="9" t="s">
        <v>17</v>
      </c>
      <c r="E44" s="10" t="s">
        <v>19</v>
      </c>
      <c r="F44" s="10" t="s">
        <v>17</v>
      </c>
      <c r="G44" s="11">
        <v>1</v>
      </c>
      <c r="H44" s="12" t="s">
        <v>19</v>
      </c>
      <c r="J44" s="14" t="s">
        <v>2315</v>
      </c>
      <c r="K44" s="13">
        <v>2002</v>
      </c>
      <c r="L44" s="13" t="s">
        <v>2356</v>
      </c>
      <c r="M44" s="13">
        <v>19</v>
      </c>
      <c r="N44" s="15">
        <v>0</v>
      </c>
      <c r="O44" s="15">
        <v>1132</v>
      </c>
      <c r="P44" s="49" t="s">
        <v>2358</v>
      </c>
      <c r="Q44" s="49" t="s">
        <v>2361</v>
      </c>
      <c r="R44" s="49" t="s">
        <v>2359</v>
      </c>
    </row>
    <row r="45" spans="1:18" x14ac:dyDescent="0.25">
      <c r="A45" s="8" t="s">
        <v>61</v>
      </c>
      <c r="B45" s="9">
        <v>35.200000000000003</v>
      </c>
      <c r="C45" s="9">
        <v>11.68</v>
      </c>
      <c r="D45" s="9" t="s">
        <v>19</v>
      </c>
      <c r="E45" s="10" t="s">
        <v>17</v>
      </c>
      <c r="F45" s="10" t="s">
        <v>17</v>
      </c>
      <c r="G45" s="11" t="s">
        <v>18</v>
      </c>
      <c r="H45" s="12" t="s">
        <v>19</v>
      </c>
      <c r="J45" s="14" t="s">
        <v>2314</v>
      </c>
      <c r="K45" s="13">
        <v>2004</v>
      </c>
      <c r="L45" s="13" t="s">
        <v>2367</v>
      </c>
      <c r="M45" s="13">
        <v>6</v>
      </c>
      <c r="N45" s="15">
        <v>0</v>
      </c>
      <c r="O45" s="15">
        <v>1135</v>
      </c>
      <c r="P45" s="49" t="s">
        <v>2358</v>
      </c>
      <c r="Q45" s="49" t="s">
        <v>2358</v>
      </c>
      <c r="R45" s="49" t="s">
        <v>2359</v>
      </c>
    </row>
    <row r="46" spans="1:18" x14ac:dyDescent="0.25">
      <c r="A46" s="8" t="s">
        <v>62</v>
      </c>
      <c r="B46" s="9">
        <v>38.06</v>
      </c>
      <c r="C46" s="9">
        <v>6.98</v>
      </c>
      <c r="D46" s="9" t="s">
        <v>17</v>
      </c>
      <c r="E46" s="10" t="s">
        <v>17</v>
      </c>
      <c r="F46" s="10" t="s">
        <v>17</v>
      </c>
      <c r="G46" s="11" t="s">
        <v>18</v>
      </c>
      <c r="H46" s="12" t="s">
        <v>19</v>
      </c>
      <c r="J46" s="14" t="s">
        <v>2313</v>
      </c>
      <c r="K46" s="13">
        <v>2004</v>
      </c>
      <c r="L46" s="13" t="s">
        <v>2362</v>
      </c>
      <c r="M46" s="13">
        <v>11</v>
      </c>
      <c r="N46" s="15">
        <v>0</v>
      </c>
      <c r="O46" s="15">
        <v>1135.94</v>
      </c>
      <c r="P46" s="49" t="s">
        <v>2358</v>
      </c>
      <c r="Q46" s="49" t="s">
        <v>2358</v>
      </c>
      <c r="R46" s="49" t="s">
        <v>2359</v>
      </c>
    </row>
    <row r="47" spans="1:18" x14ac:dyDescent="0.25">
      <c r="A47" s="8" t="s">
        <v>63</v>
      </c>
      <c r="B47" s="9">
        <v>34.21</v>
      </c>
      <c r="C47" s="9">
        <v>8.34</v>
      </c>
      <c r="D47" s="9" t="s">
        <v>17</v>
      </c>
      <c r="E47" s="10" t="s">
        <v>17</v>
      </c>
      <c r="F47" s="10" t="s">
        <v>17</v>
      </c>
      <c r="G47" s="11" t="s">
        <v>18</v>
      </c>
      <c r="H47" s="12" t="s">
        <v>19</v>
      </c>
      <c r="J47" s="14" t="s">
        <v>2312</v>
      </c>
      <c r="K47" s="13">
        <v>2004</v>
      </c>
      <c r="L47" s="13" t="s">
        <v>2360</v>
      </c>
      <c r="M47" s="13">
        <v>28</v>
      </c>
      <c r="N47" s="15">
        <v>0</v>
      </c>
      <c r="O47" s="15">
        <v>1136.4000000000001</v>
      </c>
      <c r="P47" s="49" t="s">
        <v>2358</v>
      </c>
      <c r="Q47" s="49" t="s">
        <v>2358</v>
      </c>
      <c r="R47" s="49" t="s">
        <v>2359</v>
      </c>
    </row>
    <row r="48" spans="1:18" x14ac:dyDescent="0.25">
      <c r="A48" s="8" t="s">
        <v>64</v>
      </c>
      <c r="B48" s="9">
        <v>38.94</v>
      </c>
      <c r="C48" s="9">
        <v>8.49</v>
      </c>
      <c r="D48" s="9" t="s">
        <v>19</v>
      </c>
      <c r="E48" s="10" t="s">
        <v>17</v>
      </c>
      <c r="F48" s="10" t="s">
        <v>17</v>
      </c>
      <c r="G48" s="11">
        <v>1</v>
      </c>
      <c r="H48" s="12" t="s">
        <v>19</v>
      </c>
      <c r="J48" s="14" t="s">
        <v>2311</v>
      </c>
      <c r="K48" s="13">
        <v>2002</v>
      </c>
      <c r="L48" s="13" t="s">
        <v>2366</v>
      </c>
      <c r="M48" s="13">
        <v>11</v>
      </c>
      <c r="N48" s="15">
        <v>0</v>
      </c>
      <c r="O48" s="15">
        <v>1137</v>
      </c>
      <c r="P48" s="49" t="s">
        <v>2358</v>
      </c>
      <c r="Q48" s="49" t="s">
        <v>2361</v>
      </c>
      <c r="R48" s="49" t="s">
        <v>2359</v>
      </c>
    </row>
    <row r="49" spans="1:18" x14ac:dyDescent="0.25">
      <c r="A49" s="8" t="s">
        <v>65</v>
      </c>
      <c r="B49" s="9">
        <v>30.21</v>
      </c>
      <c r="C49" s="9">
        <v>5.34</v>
      </c>
      <c r="D49" s="9" t="s">
        <v>19</v>
      </c>
      <c r="E49" s="10" t="s">
        <v>17</v>
      </c>
      <c r="F49" s="10" t="s">
        <v>17</v>
      </c>
      <c r="G49" s="11">
        <v>1</v>
      </c>
      <c r="H49" s="12" t="s">
        <v>19</v>
      </c>
      <c r="J49" s="14" t="s">
        <v>580</v>
      </c>
      <c r="K49" s="13">
        <v>2004</v>
      </c>
      <c r="L49" s="13" t="s">
        <v>2360</v>
      </c>
      <c r="M49" s="13">
        <v>6</v>
      </c>
      <c r="N49" s="15">
        <v>0</v>
      </c>
      <c r="O49" s="15">
        <v>1137.01</v>
      </c>
      <c r="P49" s="49" t="s">
        <v>2358</v>
      </c>
      <c r="Q49" s="49" t="s">
        <v>2361</v>
      </c>
      <c r="R49" s="49" t="s">
        <v>2359</v>
      </c>
    </row>
    <row r="50" spans="1:18" x14ac:dyDescent="0.25">
      <c r="A50" s="8" t="s">
        <v>66</v>
      </c>
      <c r="B50" s="9">
        <v>33.630000000000003</v>
      </c>
      <c r="C50" s="9">
        <v>4.43</v>
      </c>
      <c r="D50" s="9" t="s">
        <v>19</v>
      </c>
      <c r="E50" s="10" t="s">
        <v>17</v>
      </c>
      <c r="F50" s="10" t="s">
        <v>17</v>
      </c>
      <c r="G50" s="11">
        <v>2</v>
      </c>
      <c r="H50" s="12" t="s">
        <v>19</v>
      </c>
      <c r="J50" s="14" t="s">
        <v>2310</v>
      </c>
      <c r="K50" s="13">
        <v>2004</v>
      </c>
      <c r="L50" s="13" t="s">
        <v>2367</v>
      </c>
      <c r="M50" s="13">
        <v>15</v>
      </c>
      <c r="N50" s="15">
        <v>0</v>
      </c>
      <c r="O50" s="15">
        <v>1137.01</v>
      </c>
      <c r="P50" s="49" t="s">
        <v>2358</v>
      </c>
      <c r="Q50" s="49" t="s">
        <v>2361</v>
      </c>
      <c r="R50" s="49" t="s">
        <v>2359</v>
      </c>
    </row>
    <row r="51" spans="1:18" x14ac:dyDescent="0.25">
      <c r="A51" s="8" t="s">
        <v>67</v>
      </c>
      <c r="B51" s="9">
        <v>40.369999999999997</v>
      </c>
      <c r="C51" s="9">
        <v>4.47</v>
      </c>
      <c r="D51" s="9" t="s">
        <v>17</v>
      </c>
      <c r="E51" s="10" t="s">
        <v>17</v>
      </c>
      <c r="F51" s="10" t="s">
        <v>17</v>
      </c>
      <c r="G51" s="11" t="s">
        <v>18</v>
      </c>
      <c r="H51" s="12" t="s">
        <v>19</v>
      </c>
      <c r="J51" s="14" t="s">
        <v>2309</v>
      </c>
      <c r="K51" s="13">
        <v>2004</v>
      </c>
      <c r="L51" s="13" t="s">
        <v>2360</v>
      </c>
      <c r="M51" s="13">
        <v>27</v>
      </c>
      <c r="N51" s="15">
        <v>0</v>
      </c>
      <c r="O51" s="15">
        <v>1137.47</v>
      </c>
      <c r="P51" s="49" t="s">
        <v>2358</v>
      </c>
      <c r="Q51" s="49" t="s">
        <v>2357</v>
      </c>
      <c r="R51" s="49" t="s">
        <v>2359</v>
      </c>
    </row>
    <row r="52" spans="1:18" x14ac:dyDescent="0.25">
      <c r="A52" s="8" t="s">
        <v>68</v>
      </c>
      <c r="B52" s="9">
        <v>53.09</v>
      </c>
      <c r="C52" s="9">
        <v>4.82</v>
      </c>
      <c r="D52" s="9" t="s">
        <v>19</v>
      </c>
      <c r="E52" s="10" t="s">
        <v>17</v>
      </c>
      <c r="F52" s="10" t="s">
        <v>17</v>
      </c>
      <c r="G52" s="11">
        <v>2</v>
      </c>
      <c r="H52" s="12" t="s">
        <v>19</v>
      </c>
      <c r="J52" s="14" t="s">
        <v>2308</v>
      </c>
      <c r="K52" s="13">
        <v>2001</v>
      </c>
      <c r="L52" s="13" t="s">
        <v>2367</v>
      </c>
      <c r="M52" s="13">
        <v>25</v>
      </c>
      <c r="N52" s="15">
        <v>0</v>
      </c>
      <c r="O52" s="15">
        <v>1141</v>
      </c>
      <c r="P52" s="49" t="s">
        <v>2358</v>
      </c>
      <c r="Q52" s="49" t="s">
        <v>2361</v>
      </c>
      <c r="R52" s="49" t="s">
        <v>2359</v>
      </c>
    </row>
    <row r="53" spans="1:18" x14ac:dyDescent="0.25">
      <c r="A53" s="8" t="s">
        <v>69</v>
      </c>
      <c r="B53" s="9">
        <v>31.79</v>
      </c>
      <c r="C53" s="9">
        <v>5.51</v>
      </c>
      <c r="D53" s="9" t="s">
        <v>19</v>
      </c>
      <c r="E53" s="10" t="s">
        <v>17</v>
      </c>
      <c r="F53" s="10" t="s">
        <v>17</v>
      </c>
      <c r="G53" s="11">
        <v>2</v>
      </c>
      <c r="H53" s="12" t="s">
        <v>19</v>
      </c>
      <c r="J53" s="14" t="s">
        <v>2307</v>
      </c>
      <c r="K53" s="13">
        <v>2004</v>
      </c>
      <c r="L53" s="13" t="s">
        <v>2363</v>
      </c>
      <c r="M53" s="13">
        <v>12</v>
      </c>
      <c r="N53" s="15">
        <v>0</v>
      </c>
      <c r="O53" s="15">
        <v>1141.45</v>
      </c>
      <c r="P53" s="49" t="s">
        <v>2358</v>
      </c>
      <c r="Q53" s="49" t="s">
        <v>2358</v>
      </c>
      <c r="R53" s="49" t="s">
        <v>2359</v>
      </c>
    </row>
    <row r="54" spans="1:18" x14ac:dyDescent="0.25">
      <c r="A54" s="8" t="s">
        <v>70</v>
      </c>
      <c r="B54" s="9">
        <v>41.895000000000003</v>
      </c>
      <c r="C54" s="9">
        <v>10.87</v>
      </c>
      <c r="D54" s="9" t="s">
        <v>19</v>
      </c>
      <c r="E54" s="10" t="s">
        <v>17</v>
      </c>
      <c r="F54" s="10" t="s">
        <v>17</v>
      </c>
      <c r="G54" s="11">
        <v>1</v>
      </c>
      <c r="H54" s="12" t="s">
        <v>19</v>
      </c>
      <c r="J54" s="14" t="s">
        <v>2306</v>
      </c>
      <c r="K54" s="13">
        <v>2002</v>
      </c>
      <c r="L54" s="13" t="s">
        <v>2367</v>
      </c>
      <c r="M54" s="13">
        <v>1</v>
      </c>
      <c r="N54" s="15">
        <v>0</v>
      </c>
      <c r="O54" s="15">
        <v>1142</v>
      </c>
      <c r="P54" s="49" t="s">
        <v>2358</v>
      </c>
      <c r="Q54" s="49" t="s">
        <v>2357</v>
      </c>
      <c r="R54" s="49" t="s">
        <v>2368</v>
      </c>
    </row>
    <row r="55" spans="1:18" x14ac:dyDescent="0.25">
      <c r="A55" s="8" t="s">
        <v>71</v>
      </c>
      <c r="B55" s="9">
        <v>31.16</v>
      </c>
      <c r="C55" s="9">
        <v>9.34</v>
      </c>
      <c r="D55" s="9" t="s">
        <v>17</v>
      </c>
      <c r="E55" s="10" t="s">
        <v>17</v>
      </c>
      <c r="F55" s="10" t="s">
        <v>17</v>
      </c>
      <c r="G55" s="11" t="s">
        <v>18</v>
      </c>
      <c r="H55" s="12" t="s">
        <v>19</v>
      </c>
      <c r="J55" s="14" t="s">
        <v>2305</v>
      </c>
      <c r="K55" s="13">
        <v>2004</v>
      </c>
      <c r="L55" s="13" t="s">
        <v>2362</v>
      </c>
      <c r="M55" s="13">
        <v>10</v>
      </c>
      <c r="N55" s="15">
        <v>0</v>
      </c>
      <c r="O55" s="15">
        <v>1146.8</v>
      </c>
      <c r="P55" s="49" t="s">
        <v>2357</v>
      </c>
      <c r="Q55" s="49" t="s">
        <v>2357</v>
      </c>
      <c r="R55" s="49" t="s">
        <v>2359</v>
      </c>
    </row>
    <row r="56" spans="1:18" x14ac:dyDescent="0.25">
      <c r="A56" s="8" t="s">
        <v>72</v>
      </c>
      <c r="B56" s="9">
        <v>34.104999999999997</v>
      </c>
      <c r="C56" s="9">
        <v>5.03</v>
      </c>
      <c r="D56" s="9" t="s">
        <v>19</v>
      </c>
      <c r="E56" s="10" t="s">
        <v>17</v>
      </c>
      <c r="F56" s="10" t="s">
        <v>28</v>
      </c>
      <c r="G56" s="11">
        <v>1</v>
      </c>
      <c r="H56" s="12" t="s">
        <v>19</v>
      </c>
      <c r="J56" s="14" t="s">
        <v>2304</v>
      </c>
      <c r="K56" s="13">
        <v>2003</v>
      </c>
      <c r="L56" s="13" t="s">
        <v>2362</v>
      </c>
      <c r="M56" s="13">
        <v>12</v>
      </c>
      <c r="N56" s="15">
        <v>0</v>
      </c>
      <c r="O56" s="15">
        <v>1149</v>
      </c>
      <c r="P56" s="49" t="s">
        <v>2357</v>
      </c>
      <c r="Q56" s="49" t="s">
        <v>2361</v>
      </c>
      <c r="R56" s="49" t="s">
        <v>2364</v>
      </c>
    </row>
    <row r="57" spans="1:18" x14ac:dyDescent="0.25">
      <c r="A57" s="8" t="s">
        <v>73</v>
      </c>
      <c r="B57" s="9">
        <v>51.93</v>
      </c>
      <c r="C57" s="9">
        <v>11.05</v>
      </c>
      <c r="D57" s="9" t="s">
        <v>17</v>
      </c>
      <c r="E57" s="10" t="s">
        <v>17</v>
      </c>
      <c r="F57" s="10" t="s">
        <v>17</v>
      </c>
      <c r="G57" s="11" t="s">
        <v>18</v>
      </c>
      <c r="H57" s="12" t="s">
        <v>19</v>
      </c>
      <c r="J57" s="14" t="s">
        <v>2303</v>
      </c>
      <c r="K57" s="13">
        <v>2004</v>
      </c>
      <c r="L57" s="13" t="s">
        <v>2356</v>
      </c>
      <c r="M57" s="13">
        <v>18</v>
      </c>
      <c r="N57" s="15">
        <v>0</v>
      </c>
      <c r="O57" s="15">
        <v>1149.4000000000001</v>
      </c>
      <c r="P57" s="49" t="s">
        <v>2357</v>
      </c>
      <c r="Q57" s="49" t="s">
        <v>2357</v>
      </c>
      <c r="R57" s="49" t="s">
        <v>2359</v>
      </c>
    </row>
    <row r="58" spans="1:18" x14ac:dyDescent="0.25">
      <c r="A58" s="8" t="s">
        <v>74</v>
      </c>
      <c r="B58" s="9">
        <v>38.950000000000003</v>
      </c>
      <c r="C58" s="9">
        <v>11.95</v>
      </c>
      <c r="D58" s="9" t="s">
        <v>17</v>
      </c>
      <c r="E58" s="10" t="s">
        <v>17</v>
      </c>
      <c r="F58" s="10" t="s">
        <v>17</v>
      </c>
      <c r="G58" s="11" t="s">
        <v>18</v>
      </c>
      <c r="H58" s="12" t="s">
        <v>19</v>
      </c>
      <c r="J58" s="14" t="s">
        <v>2302</v>
      </c>
      <c r="K58" s="13">
        <v>1994</v>
      </c>
      <c r="L58" s="13" t="s">
        <v>2356</v>
      </c>
      <c r="M58" s="13">
        <v>26</v>
      </c>
      <c r="N58" s="15">
        <v>0</v>
      </c>
      <c r="O58" s="15">
        <v>1158.32</v>
      </c>
      <c r="P58" s="49" t="s">
        <v>2357</v>
      </c>
      <c r="Q58" s="49" t="s">
        <v>2361</v>
      </c>
      <c r="R58" s="49" t="s">
        <v>2359</v>
      </c>
    </row>
    <row r="59" spans="1:18" x14ac:dyDescent="0.25">
      <c r="A59" s="8" t="s">
        <v>75</v>
      </c>
      <c r="B59" s="9">
        <v>36.630000000000003</v>
      </c>
      <c r="C59" s="9">
        <v>7.72</v>
      </c>
      <c r="D59" s="9" t="s">
        <v>19</v>
      </c>
      <c r="E59" s="10" t="s">
        <v>17</v>
      </c>
      <c r="F59" s="10" t="s">
        <v>17</v>
      </c>
      <c r="G59" s="11">
        <v>1</v>
      </c>
      <c r="H59" s="12" t="s">
        <v>19</v>
      </c>
      <c r="J59" s="14" t="s">
        <v>2301</v>
      </c>
      <c r="K59" s="13">
        <v>2004</v>
      </c>
      <c r="L59" s="13" t="s">
        <v>2360</v>
      </c>
      <c r="M59" s="13">
        <v>11</v>
      </c>
      <c r="N59" s="15">
        <v>0</v>
      </c>
      <c r="O59" s="15">
        <v>1163.46</v>
      </c>
      <c r="P59" s="49" t="s">
        <v>2357</v>
      </c>
      <c r="Q59" s="49" t="s">
        <v>2358</v>
      </c>
      <c r="R59" s="49" t="s">
        <v>2359</v>
      </c>
    </row>
    <row r="60" spans="1:18" x14ac:dyDescent="0.25">
      <c r="A60" s="8" t="s">
        <v>76</v>
      </c>
      <c r="B60" s="9">
        <v>34.200000000000003</v>
      </c>
      <c r="C60" s="9">
        <v>5.75</v>
      </c>
      <c r="D60" s="9" t="s">
        <v>17</v>
      </c>
      <c r="E60" s="10" t="s">
        <v>17</v>
      </c>
      <c r="F60" s="10" t="s">
        <v>17</v>
      </c>
      <c r="G60" s="11">
        <v>2</v>
      </c>
      <c r="H60" s="12" t="s">
        <v>19</v>
      </c>
      <c r="J60" s="14" t="s">
        <v>2300</v>
      </c>
      <c r="K60" s="13">
        <v>2002</v>
      </c>
      <c r="L60" s="13" t="s">
        <v>2362</v>
      </c>
      <c r="M60" s="13">
        <v>11</v>
      </c>
      <c r="N60" s="15">
        <v>0</v>
      </c>
      <c r="O60" s="15">
        <v>1165</v>
      </c>
      <c r="P60" s="49" t="s">
        <v>2357</v>
      </c>
      <c r="Q60" s="49" t="s">
        <v>2358</v>
      </c>
      <c r="R60" s="49" t="s">
        <v>2364</v>
      </c>
    </row>
    <row r="61" spans="1:18" x14ac:dyDescent="0.25">
      <c r="A61" s="8" t="s">
        <v>77</v>
      </c>
      <c r="B61" s="9">
        <v>50.63</v>
      </c>
      <c r="C61" s="9">
        <v>11.89</v>
      </c>
      <c r="D61" s="9" t="s">
        <v>17</v>
      </c>
      <c r="E61" s="10" t="s">
        <v>17</v>
      </c>
      <c r="F61" s="10" t="s">
        <v>17</v>
      </c>
      <c r="G61" s="11" t="s">
        <v>18</v>
      </c>
      <c r="H61" s="12" t="s">
        <v>19</v>
      </c>
      <c r="J61" s="14" t="s">
        <v>2299</v>
      </c>
      <c r="K61" s="13">
        <v>2001</v>
      </c>
      <c r="L61" s="13" t="s">
        <v>2360</v>
      </c>
      <c r="M61" s="13">
        <v>12</v>
      </c>
      <c r="N61" s="15">
        <v>0</v>
      </c>
      <c r="O61" s="15">
        <v>1167</v>
      </c>
      <c r="P61" s="49" t="s">
        <v>2357</v>
      </c>
      <c r="Q61" s="49" t="s">
        <v>2361</v>
      </c>
      <c r="R61" s="49" t="s">
        <v>2359</v>
      </c>
    </row>
    <row r="62" spans="1:18" x14ac:dyDescent="0.25">
      <c r="A62" s="8" t="s">
        <v>78</v>
      </c>
      <c r="B62" s="9">
        <v>36.479999999999997</v>
      </c>
      <c r="C62" s="9">
        <v>6.2</v>
      </c>
      <c r="D62" s="9" t="s">
        <v>17</v>
      </c>
      <c r="E62" s="10" t="s">
        <v>17</v>
      </c>
      <c r="F62" s="10" t="s">
        <v>17</v>
      </c>
      <c r="G62" s="11" t="s">
        <v>18</v>
      </c>
      <c r="H62" s="12" t="s">
        <v>19</v>
      </c>
      <c r="J62" s="14" t="s">
        <v>2298</v>
      </c>
      <c r="K62" s="13">
        <v>1996</v>
      </c>
      <c r="L62" s="13" t="s">
        <v>2366</v>
      </c>
      <c r="M62" s="13">
        <v>11</v>
      </c>
      <c r="N62" s="15">
        <v>0</v>
      </c>
      <c r="O62" s="15">
        <v>1178</v>
      </c>
      <c r="P62" s="49" t="s">
        <v>2357</v>
      </c>
      <c r="Q62" s="49" t="s">
        <v>2358</v>
      </c>
      <c r="R62" s="49" t="s">
        <v>2359</v>
      </c>
    </row>
    <row r="63" spans="1:18" x14ac:dyDescent="0.25">
      <c r="A63" s="8" t="s">
        <v>79</v>
      </c>
      <c r="B63" s="9">
        <v>54.82</v>
      </c>
      <c r="C63" s="9">
        <v>10.61</v>
      </c>
      <c r="D63" s="9" t="s">
        <v>17</v>
      </c>
      <c r="E63" s="10" t="s">
        <v>17</v>
      </c>
      <c r="F63" s="10" t="s">
        <v>17</v>
      </c>
      <c r="G63" s="11" t="s">
        <v>18</v>
      </c>
      <c r="H63" s="12" t="s">
        <v>19</v>
      </c>
      <c r="J63" s="14" t="s">
        <v>2297</v>
      </c>
      <c r="K63" s="13">
        <v>1997</v>
      </c>
      <c r="L63" s="13" t="s">
        <v>2362</v>
      </c>
      <c r="M63" s="13">
        <v>28</v>
      </c>
      <c r="N63" s="15">
        <v>0</v>
      </c>
      <c r="O63" s="15">
        <v>1178.07</v>
      </c>
      <c r="P63" s="49" t="s">
        <v>2357</v>
      </c>
      <c r="Q63" s="49" t="s">
        <v>2357</v>
      </c>
      <c r="R63" s="49" t="s">
        <v>2359</v>
      </c>
    </row>
    <row r="64" spans="1:18" x14ac:dyDescent="0.25">
      <c r="A64" s="8" t="s">
        <v>80</v>
      </c>
      <c r="B64" s="9">
        <v>38.06</v>
      </c>
      <c r="C64" s="9">
        <v>6.04</v>
      </c>
      <c r="D64" s="9" t="s">
        <v>17</v>
      </c>
      <c r="E64" s="10" t="s">
        <v>17</v>
      </c>
      <c r="F64" s="10" t="s">
        <v>28</v>
      </c>
      <c r="G64" s="11">
        <v>1</v>
      </c>
      <c r="H64" s="12" t="s">
        <v>19</v>
      </c>
      <c r="J64" s="14" t="s">
        <v>2296</v>
      </c>
      <c r="K64" s="13">
        <v>2002</v>
      </c>
      <c r="L64" s="13" t="s">
        <v>2366</v>
      </c>
      <c r="M64" s="13">
        <v>26</v>
      </c>
      <c r="N64" s="15">
        <v>0</v>
      </c>
      <c r="O64" s="15">
        <v>1191</v>
      </c>
      <c r="P64" s="49" t="s">
        <v>2357</v>
      </c>
      <c r="Q64" s="49" t="s">
        <v>2361</v>
      </c>
      <c r="R64" s="49" t="s">
        <v>2359</v>
      </c>
    </row>
    <row r="65" spans="1:18" x14ac:dyDescent="0.25">
      <c r="A65" s="8" t="s">
        <v>81</v>
      </c>
      <c r="B65" s="9">
        <v>51.48</v>
      </c>
      <c r="C65" s="9">
        <v>9.33</v>
      </c>
      <c r="D65" s="9" t="s">
        <v>19</v>
      </c>
      <c r="E65" s="10" t="s">
        <v>17</v>
      </c>
      <c r="F65" s="10" t="s">
        <v>17</v>
      </c>
      <c r="G65" s="11" t="s">
        <v>18</v>
      </c>
      <c r="H65" s="12" t="s">
        <v>19</v>
      </c>
      <c r="J65" s="14" t="s">
        <v>2295</v>
      </c>
      <c r="K65" s="13">
        <v>1999</v>
      </c>
      <c r="L65" s="13" t="s">
        <v>2362</v>
      </c>
      <c r="M65" s="13">
        <v>28</v>
      </c>
      <c r="N65" s="15">
        <v>0</v>
      </c>
      <c r="O65" s="15">
        <v>1200</v>
      </c>
      <c r="P65" s="49" t="s">
        <v>2357</v>
      </c>
      <c r="Q65" s="49" t="s">
        <v>2358</v>
      </c>
      <c r="R65" s="49" t="s">
        <v>2364</v>
      </c>
    </row>
    <row r="66" spans="1:18" x14ac:dyDescent="0.25">
      <c r="A66" s="8" t="s">
        <v>82</v>
      </c>
      <c r="B66" s="9">
        <v>52.06</v>
      </c>
      <c r="C66" s="9">
        <v>11.47</v>
      </c>
      <c r="D66" s="9" t="s">
        <v>17</v>
      </c>
      <c r="E66" s="10" t="s">
        <v>17</v>
      </c>
      <c r="F66" s="10" t="s">
        <v>17</v>
      </c>
      <c r="G66" s="11" t="s">
        <v>18</v>
      </c>
      <c r="H66" s="12" t="s">
        <v>19</v>
      </c>
      <c r="J66" s="14" t="s">
        <v>2294</v>
      </c>
      <c r="K66" s="13">
        <v>1992</v>
      </c>
      <c r="L66" s="13" t="s">
        <v>2367</v>
      </c>
      <c r="M66" s="13">
        <v>6</v>
      </c>
      <c r="N66" s="15">
        <v>0</v>
      </c>
      <c r="O66" s="15">
        <v>1200.55</v>
      </c>
      <c r="P66" s="49" t="s">
        <v>2357</v>
      </c>
      <c r="Q66" s="49" t="s">
        <v>2358</v>
      </c>
      <c r="R66" s="49" t="s">
        <v>2359</v>
      </c>
    </row>
    <row r="67" spans="1:18" x14ac:dyDescent="0.25">
      <c r="A67" s="8" t="s">
        <v>83</v>
      </c>
      <c r="B67" s="9">
        <v>30.684999999999999</v>
      </c>
      <c r="C67" s="9">
        <v>7.02</v>
      </c>
      <c r="D67" s="9" t="s">
        <v>19</v>
      </c>
      <c r="E67" s="10" t="s">
        <v>17</v>
      </c>
      <c r="F67" s="10" t="s">
        <v>17</v>
      </c>
      <c r="G67" s="11" t="s">
        <v>18</v>
      </c>
      <c r="H67" s="12" t="s">
        <v>19</v>
      </c>
      <c r="J67" s="14" t="s">
        <v>2293</v>
      </c>
      <c r="K67" s="13">
        <v>2004</v>
      </c>
      <c r="L67" s="13" t="s">
        <v>2362</v>
      </c>
      <c r="M67" s="13">
        <v>2</v>
      </c>
      <c r="N67" s="15">
        <v>0</v>
      </c>
      <c r="O67" s="15">
        <v>1210</v>
      </c>
      <c r="P67" s="49" t="s">
        <v>2357</v>
      </c>
      <c r="Q67" s="49" t="s">
        <v>2361</v>
      </c>
      <c r="R67" s="49" t="s">
        <v>2359</v>
      </c>
    </row>
    <row r="68" spans="1:18" x14ac:dyDescent="0.25">
      <c r="A68" s="8" t="s">
        <v>84</v>
      </c>
      <c r="B68" s="9">
        <v>36.08</v>
      </c>
      <c r="C68" s="9">
        <v>8.8000000000000007</v>
      </c>
      <c r="D68" s="9" t="s">
        <v>19</v>
      </c>
      <c r="E68" s="10" t="s">
        <v>17</v>
      </c>
      <c r="F68" s="10" t="s">
        <v>17</v>
      </c>
      <c r="G68" s="11">
        <v>1</v>
      </c>
      <c r="H68" s="12" t="s">
        <v>19</v>
      </c>
      <c r="J68" s="14" t="s">
        <v>2292</v>
      </c>
      <c r="K68" s="13">
        <v>1996</v>
      </c>
      <c r="L68" s="13" t="s">
        <v>2360</v>
      </c>
      <c r="M68" s="13">
        <v>4</v>
      </c>
      <c r="N68" s="15">
        <v>0</v>
      </c>
      <c r="O68" s="15">
        <v>1220</v>
      </c>
      <c r="P68" s="49" t="s">
        <v>2357</v>
      </c>
      <c r="Q68" s="49" t="s">
        <v>2358</v>
      </c>
      <c r="R68" s="49" t="s">
        <v>2364</v>
      </c>
    </row>
    <row r="69" spans="1:18" x14ac:dyDescent="0.25">
      <c r="A69" s="8" t="s">
        <v>85</v>
      </c>
      <c r="B69" s="9">
        <v>54.99</v>
      </c>
      <c r="C69" s="9">
        <v>8.68</v>
      </c>
      <c r="D69" s="9" t="s">
        <v>17</v>
      </c>
      <c r="E69" s="10" t="s">
        <v>17</v>
      </c>
      <c r="F69" s="10" t="s">
        <v>17</v>
      </c>
      <c r="G69" s="11">
        <v>2</v>
      </c>
      <c r="H69" s="12" t="s">
        <v>19</v>
      </c>
      <c r="J69" s="14" t="s">
        <v>2291</v>
      </c>
      <c r="K69" s="13">
        <v>2004</v>
      </c>
      <c r="L69" s="13" t="s">
        <v>2356</v>
      </c>
      <c r="M69" s="13">
        <v>9</v>
      </c>
      <c r="N69" s="15">
        <v>0</v>
      </c>
      <c r="O69" s="15">
        <v>1224</v>
      </c>
      <c r="P69" s="49" t="s">
        <v>2357</v>
      </c>
      <c r="Q69" s="49" t="s">
        <v>2361</v>
      </c>
      <c r="R69" s="49" t="s">
        <v>2359</v>
      </c>
    </row>
    <row r="70" spans="1:18" x14ac:dyDescent="0.25">
      <c r="A70" s="8" t="s">
        <v>86</v>
      </c>
      <c r="B70" s="9">
        <v>35.97</v>
      </c>
      <c r="C70" s="9">
        <v>6.12</v>
      </c>
      <c r="D70" s="9" t="s">
        <v>17</v>
      </c>
      <c r="E70" s="10" t="s">
        <v>17</v>
      </c>
      <c r="F70" s="10" t="s">
        <v>28</v>
      </c>
      <c r="G70" s="11">
        <v>1</v>
      </c>
      <c r="H70" s="12" t="s">
        <v>19</v>
      </c>
      <c r="J70" s="14" t="s">
        <v>2290</v>
      </c>
      <c r="K70" s="13">
        <v>2004</v>
      </c>
      <c r="L70" s="13" t="s">
        <v>2367</v>
      </c>
      <c r="M70" s="13">
        <v>16</v>
      </c>
      <c r="N70" s="15">
        <v>0</v>
      </c>
      <c r="O70" s="15">
        <v>1228</v>
      </c>
      <c r="P70" s="49" t="s">
        <v>2357</v>
      </c>
      <c r="Q70" s="49" t="s">
        <v>2361</v>
      </c>
      <c r="R70" s="49" t="s">
        <v>2364</v>
      </c>
    </row>
    <row r="71" spans="1:18" x14ac:dyDescent="0.25">
      <c r="A71" s="8" t="s">
        <v>87</v>
      </c>
      <c r="B71" s="9">
        <v>45.54</v>
      </c>
      <c r="C71" s="9">
        <v>5.4</v>
      </c>
      <c r="D71" s="9" t="s">
        <v>19</v>
      </c>
      <c r="E71" s="10" t="s">
        <v>17</v>
      </c>
      <c r="F71" s="10" t="s">
        <v>28</v>
      </c>
      <c r="G71" s="11">
        <v>1</v>
      </c>
      <c r="H71" s="12" t="s">
        <v>19</v>
      </c>
      <c r="J71" s="14" t="s">
        <v>2289</v>
      </c>
      <c r="K71" s="13">
        <v>1998</v>
      </c>
      <c r="L71" s="13" t="s">
        <v>2356</v>
      </c>
      <c r="M71" s="13">
        <v>13</v>
      </c>
      <c r="N71" s="15">
        <v>0</v>
      </c>
      <c r="O71" s="15">
        <v>1234</v>
      </c>
      <c r="P71" s="49" t="s">
        <v>2357</v>
      </c>
      <c r="Q71" s="49" t="s">
        <v>2361</v>
      </c>
      <c r="R71" s="49" t="s">
        <v>2359</v>
      </c>
    </row>
    <row r="72" spans="1:18" x14ac:dyDescent="0.25">
      <c r="A72" s="8" t="s">
        <v>88</v>
      </c>
      <c r="B72" s="9">
        <v>35.53</v>
      </c>
      <c r="C72" s="9">
        <v>4.3600000000000003</v>
      </c>
      <c r="D72" s="9" t="s">
        <v>19</v>
      </c>
      <c r="E72" s="10" t="s">
        <v>17</v>
      </c>
      <c r="F72" s="10" t="s">
        <v>17</v>
      </c>
      <c r="G72" s="11" t="s">
        <v>18</v>
      </c>
      <c r="H72" s="12" t="s">
        <v>19</v>
      </c>
      <c r="J72" s="14" t="s">
        <v>2288</v>
      </c>
      <c r="K72" s="13">
        <v>2002</v>
      </c>
      <c r="L72" s="13" t="s">
        <v>2365</v>
      </c>
      <c r="M72" s="13">
        <v>12</v>
      </c>
      <c r="N72" s="15">
        <v>0</v>
      </c>
      <c r="O72" s="15">
        <v>1237</v>
      </c>
      <c r="P72" s="49" t="s">
        <v>2357</v>
      </c>
      <c r="Q72" s="49" t="s">
        <v>2357</v>
      </c>
      <c r="R72" s="49" t="s">
        <v>2359</v>
      </c>
    </row>
    <row r="73" spans="1:18" x14ac:dyDescent="0.25">
      <c r="A73" s="8" t="s">
        <v>89</v>
      </c>
      <c r="B73" s="9">
        <v>30.8</v>
      </c>
      <c r="C73" s="9">
        <v>9.77</v>
      </c>
      <c r="D73" s="9" t="s">
        <v>17</v>
      </c>
      <c r="E73" s="10" t="s">
        <v>17</v>
      </c>
      <c r="F73" s="10" t="s">
        <v>17</v>
      </c>
      <c r="G73" s="11" t="s">
        <v>18</v>
      </c>
      <c r="H73" s="12" t="s">
        <v>19</v>
      </c>
      <c r="J73" s="14" t="s">
        <v>2287</v>
      </c>
      <c r="K73" s="13">
        <v>1998</v>
      </c>
      <c r="L73" s="13" t="s">
        <v>2367</v>
      </c>
      <c r="M73" s="13">
        <v>11</v>
      </c>
      <c r="N73" s="15">
        <v>0</v>
      </c>
      <c r="O73" s="15">
        <v>1240</v>
      </c>
      <c r="P73" s="49" t="s">
        <v>2357</v>
      </c>
      <c r="Q73" s="49" t="s">
        <v>2361</v>
      </c>
      <c r="R73" s="49" t="s">
        <v>2364</v>
      </c>
    </row>
    <row r="74" spans="1:18" x14ac:dyDescent="0.25">
      <c r="A74" s="8" t="s">
        <v>90</v>
      </c>
      <c r="B74" s="9">
        <v>38.39</v>
      </c>
      <c r="C74" s="9">
        <v>4.25</v>
      </c>
      <c r="D74" s="9" t="s">
        <v>17</v>
      </c>
      <c r="E74" s="10" t="s">
        <v>17</v>
      </c>
      <c r="F74" s="10" t="s">
        <v>17</v>
      </c>
      <c r="G74" s="11">
        <v>1</v>
      </c>
      <c r="H74" s="12" t="s">
        <v>19</v>
      </c>
      <c r="J74" s="14" t="s">
        <v>2286</v>
      </c>
      <c r="K74" s="13">
        <v>2002</v>
      </c>
      <c r="L74" s="13" t="s">
        <v>2356</v>
      </c>
      <c r="M74" s="13">
        <v>1</v>
      </c>
      <c r="N74" s="15">
        <v>0</v>
      </c>
      <c r="O74" s="15">
        <v>1241</v>
      </c>
      <c r="P74" s="49" t="s">
        <v>2357</v>
      </c>
      <c r="Q74" s="49" t="s">
        <v>2357</v>
      </c>
      <c r="R74" s="49" t="s">
        <v>2359</v>
      </c>
    </row>
    <row r="75" spans="1:18" x14ac:dyDescent="0.25">
      <c r="A75" s="8" t="s">
        <v>91</v>
      </c>
      <c r="B75" s="9">
        <v>32.299999999999997</v>
      </c>
      <c r="C75" s="9">
        <v>4.76</v>
      </c>
      <c r="D75" s="9" t="s">
        <v>17</v>
      </c>
      <c r="E75" s="10" t="s">
        <v>17</v>
      </c>
      <c r="F75" s="10" t="s">
        <v>17</v>
      </c>
      <c r="G75" s="11">
        <v>2</v>
      </c>
      <c r="H75" s="12" t="s">
        <v>19</v>
      </c>
      <c r="J75" s="14" t="s">
        <v>2285</v>
      </c>
      <c r="K75" s="13">
        <v>2003</v>
      </c>
      <c r="L75" s="13" t="s">
        <v>2366</v>
      </c>
      <c r="M75" s="13">
        <v>2</v>
      </c>
      <c r="N75" s="15">
        <v>0</v>
      </c>
      <c r="O75" s="15">
        <v>1241.57</v>
      </c>
      <c r="P75" s="49" t="s">
        <v>2357</v>
      </c>
      <c r="Q75" s="49" t="s">
        <v>2357</v>
      </c>
      <c r="R75" s="49" t="s">
        <v>2368</v>
      </c>
    </row>
    <row r="76" spans="1:18" x14ac:dyDescent="0.25">
      <c r="A76" s="8" t="s">
        <v>92</v>
      </c>
      <c r="B76" s="9">
        <v>48.8</v>
      </c>
      <c r="C76" s="9">
        <v>6.22</v>
      </c>
      <c r="D76" s="9" t="s">
        <v>19</v>
      </c>
      <c r="E76" s="10" t="s">
        <v>17</v>
      </c>
      <c r="F76" s="10" t="s">
        <v>17</v>
      </c>
      <c r="G76" s="11">
        <v>2</v>
      </c>
      <c r="H76" s="12" t="s">
        <v>19</v>
      </c>
      <c r="J76" s="14" t="s">
        <v>2284</v>
      </c>
      <c r="K76" s="13">
        <v>2003</v>
      </c>
      <c r="L76" s="13" t="s">
        <v>2363</v>
      </c>
      <c r="M76" s="13">
        <v>15</v>
      </c>
      <c r="N76" s="15">
        <v>0</v>
      </c>
      <c r="O76" s="15">
        <v>1242.26</v>
      </c>
      <c r="P76" s="49" t="s">
        <v>2357</v>
      </c>
      <c r="Q76" s="49" t="s">
        <v>2361</v>
      </c>
      <c r="R76" s="49" t="s">
        <v>2368</v>
      </c>
    </row>
    <row r="77" spans="1:18" x14ac:dyDescent="0.25">
      <c r="A77" s="8" t="s">
        <v>93</v>
      </c>
      <c r="B77" s="9">
        <v>45.5</v>
      </c>
      <c r="C77" s="9">
        <v>7.96</v>
      </c>
      <c r="D77" s="9" t="s">
        <v>17</v>
      </c>
      <c r="E77" s="10" t="s">
        <v>17</v>
      </c>
      <c r="F77" s="10" t="s">
        <v>17</v>
      </c>
      <c r="G77" s="11" t="s">
        <v>18</v>
      </c>
      <c r="H77" s="12" t="s">
        <v>19</v>
      </c>
      <c r="J77" s="14" t="s">
        <v>2283</v>
      </c>
      <c r="K77" s="13">
        <v>2003</v>
      </c>
      <c r="L77" s="13" t="s">
        <v>2363</v>
      </c>
      <c r="M77" s="13">
        <v>8</v>
      </c>
      <c r="N77" s="15">
        <v>0</v>
      </c>
      <c r="O77" s="15">
        <v>1242.82</v>
      </c>
      <c r="P77" s="49" t="s">
        <v>2357</v>
      </c>
      <c r="Q77" s="49" t="s">
        <v>2361</v>
      </c>
      <c r="R77" s="49" t="s">
        <v>2368</v>
      </c>
    </row>
    <row r="78" spans="1:18" x14ac:dyDescent="0.25">
      <c r="A78" s="8" t="s">
        <v>94</v>
      </c>
      <c r="B78" s="9">
        <v>53.61</v>
      </c>
      <c r="C78" s="9">
        <v>10.92</v>
      </c>
      <c r="D78" s="9" t="s">
        <v>19</v>
      </c>
      <c r="E78" s="10" t="s">
        <v>17</v>
      </c>
      <c r="F78" s="10" t="s">
        <v>17</v>
      </c>
      <c r="G78" s="11">
        <v>1</v>
      </c>
      <c r="H78" s="12" t="s">
        <v>19</v>
      </c>
      <c r="J78" s="14" t="s">
        <v>2282</v>
      </c>
      <c r="K78" s="13">
        <v>2003</v>
      </c>
      <c r="L78" s="13" t="s">
        <v>2363</v>
      </c>
      <c r="M78" s="13">
        <v>15</v>
      </c>
      <c r="N78" s="15">
        <v>0</v>
      </c>
      <c r="O78" s="15">
        <v>1252.4100000000001</v>
      </c>
      <c r="P78" s="49" t="s">
        <v>2357</v>
      </c>
      <c r="Q78" s="49" t="s">
        <v>2358</v>
      </c>
      <c r="R78" s="49" t="s">
        <v>2368</v>
      </c>
    </row>
    <row r="79" spans="1:18" x14ac:dyDescent="0.25">
      <c r="A79" s="8" t="s">
        <v>95</v>
      </c>
      <c r="B79" s="9">
        <v>36.19</v>
      </c>
      <c r="C79" s="9">
        <v>11.51</v>
      </c>
      <c r="D79" s="9" t="s">
        <v>19</v>
      </c>
      <c r="E79" s="10" t="s">
        <v>17</v>
      </c>
      <c r="F79" s="10" t="s">
        <v>17</v>
      </c>
      <c r="G79" s="11">
        <v>1</v>
      </c>
      <c r="H79" s="12" t="s">
        <v>19</v>
      </c>
      <c r="J79" s="14" t="s">
        <v>2281</v>
      </c>
      <c r="K79" s="13">
        <v>1997</v>
      </c>
      <c r="L79" s="13" t="s">
        <v>2360</v>
      </c>
      <c r="M79" s="13">
        <v>4</v>
      </c>
      <c r="N79" s="15">
        <v>0</v>
      </c>
      <c r="O79" s="15">
        <v>1253</v>
      </c>
      <c r="P79" s="49" t="s">
        <v>2357</v>
      </c>
      <c r="Q79" s="49" t="s">
        <v>2357</v>
      </c>
      <c r="R79" s="49" t="s">
        <v>2359</v>
      </c>
    </row>
    <row r="80" spans="1:18" x14ac:dyDescent="0.25">
      <c r="A80" s="8" t="s">
        <v>96</v>
      </c>
      <c r="B80" s="9">
        <v>34.6</v>
      </c>
      <c r="C80" s="9">
        <v>5.99</v>
      </c>
      <c r="D80" s="9" t="s">
        <v>19</v>
      </c>
      <c r="E80" s="10" t="s">
        <v>17</v>
      </c>
      <c r="F80" s="10" t="s">
        <v>17</v>
      </c>
      <c r="G80" s="11" t="s">
        <v>18</v>
      </c>
      <c r="H80" s="12" t="s">
        <v>19</v>
      </c>
      <c r="J80" s="14" t="s">
        <v>2280</v>
      </c>
      <c r="K80" s="13">
        <v>2003</v>
      </c>
      <c r="L80" s="13" t="s">
        <v>2365</v>
      </c>
      <c r="M80" s="13">
        <v>10</v>
      </c>
      <c r="N80" s="15">
        <v>0</v>
      </c>
      <c r="O80" s="15">
        <v>1253.94</v>
      </c>
      <c r="P80" s="49" t="s">
        <v>2357</v>
      </c>
      <c r="Q80" s="49" t="s">
        <v>2357</v>
      </c>
      <c r="R80" s="49" t="s">
        <v>2368</v>
      </c>
    </row>
    <row r="81" spans="1:18" x14ac:dyDescent="0.25">
      <c r="A81" s="8" t="s">
        <v>97</v>
      </c>
      <c r="B81" s="9">
        <v>54.12</v>
      </c>
      <c r="C81" s="9">
        <v>11.57</v>
      </c>
      <c r="D81" s="9" t="s">
        <v>17</v>
      </c>
      <c r="E81" s="10" t="s">
        <v>17</v>
      </c>
      <c r="F81" s="10" t="s">
        <v>17</v>
      </c>
      <c r="G81" s="11" t="s">
        <v>18</v>
      </c>
      <c r="H81" s="12" t="s">
        <v>19</v>
      </c>
      <c r="J81" s="14" t="s">
        <v>2279</v>
      </c>
      <c r="K81" s="13">
        <v>2003</v>
      </c>
      <c r="L81" s="13" t="s">
        <v>2367</v>
      </c>
      <c r="M81" s="13">
        <v>13</v>
      </c>
      <c r="N81" s="15">
        <v>0</v>
      </c>
      <c r="O81" s="15">
        <v>1256.3</v>
      </c>
      <c r="P81" s="49" t="s">
        <v>2357</v>
      </c>
      <c r="Q81" s="49" t="s">
        <v>2358</v>
      </c>
      <c r="R81" s="49" t="s">
        <v>2368</v>
      </c>
    </row>
    <row r="82" spans="1:18" x14ac:dyDescent="0.25">
      <c r="A82" s="8" t="s">
        <v>98</v>
      </c>
      <c r="B82" s="9">
        <v>48.82</v>
      </c>
      <c r="C82" s="9">
        <v>6.67</v>
      </c>
      <c r="D82" s="9" t="s">
        <v>19</v>
      </c>
      <c r="E82" s="10" t="s">
        <v>17</v>
      </c>
      <c r="F82" s="10" t="s">
        <v>17</v>
      </c>
      <c r="G82" s="11" t="s">
        <v>18</v>
      </c>
      <c r="H82" s="12" t="s">
        <v>19</v>
      </c>
      <c r="J82" s="14" t="s">
        <v>2278</v>
      </c>
      <c r="K82" s="13">
        <v>2003</v>
      </c>
      <c r="L82" s="13" t="s">
        <v>2367</v>
      </c>
      <c r="M82" s="13">
        <v>30</v>
      </c>
      <c r="N82" s="15">
        <v>0</v>
      </c>
      <c r="O82" s="15">
        <v>1261.44</v>
      </c>
      <c r="P82" s="49" t="s">
        <v>2357</v>
      </c>
      <c r="Q82" s="49" t="s">
        <v>2358</v>
      </c>
      <c r="R82" s="49" t="s">
        <v>2368</v>
      </c>
    </row>
    <row r="83" spans="1:18" x14ac:dyDescent="0.25">
      <c r="A83" s="8" t="s">
        <v>99</v>
      </c>
      <c r="B83" s="9">
        <v>51.01</v>
      </c>
      <c r="C83" s="9">
        <v>9.1999999999999993</v>
      </c>
      <c r="D83" s="9" t="s">
        <v>17</v>
      </c>
      <c r="E83" s="10" t="s">
        <v>17</v>
      </c>
      <c r="F83" s="10" t="s">
        <v>17</v>
      </c>
      <c r="G83" s="11" t="s">
        <v>18</v>
      </c>
      <c r="H83" s="12" t="s">
        <v>19</v>
      </c>
      <c r="J83" s="14" t="s">
        <v>2277</v>
      </c>
      <c r="K83" s="13">
        <v>2003</v>
      </c>
      <c r="L83" s="13" t="s">
        <v>2366</v>
      </c>
      <c r="M83" s="13">
        <v>15</v>
      </c>
      <c r="N83" s="15">
        <v>0</v>
      </c>
      <c r="O83" s="15">
        <v>1261.8599999999999</v>
      </c>
      <c r="P83" s="49" t="s">
        <v>2357</v>
      </c>
      <c r="Q83" s="49" t="s">
        <v>2358</v>
      </c>
      <c r="R83" s="49" t="s">
        <v>2368</v>
      </c>
    </row>
    <row r="84" spans="1:18" x14ac:dyDescent="0.25">
      <c r="A84" s="8" t="s">
        <v>100</v>
      </c>
      <c r="B84" s="9">
        <v>45.65</v>
      </c>
      <c r="C84" s="9">
        <v>5.1100000000000003</v>
      </c>
      <c r="D84" s="9" t="s">
        <v>19</v>
      </c>
      <c r="E84" s="10" t="s">
        <v>17</v>
      </c>
      <c r="F84" s="10" t="s">
        <v>17</v>
      </c>
      <c r="G84" s="11">
        <v>1</v>
      </c>
      <c r="H84" s="12" t="s">
        <v>19</v>
      </c>
      <c r="J84" s="14" t="s">
        <v>2276</v>
      </c>
      <c r="K84" s="13">
        <v>2003</v>
      </c>
      <c r="L84" s="13" t="s">
        <v>2360</v>
      </c>
      <c r="M84" s="13">
        <v>21</v>
      </c>
      <c r="N84" s="15">
        <v>0</v>
      </c>
      <c r="O84" s="15">
        <v>1263.25</v>
      </c>
      <c r="P84" s="49" t="s">
        <v>2357</v>
      </c>
      <c r="Q84" s="49" t="s">
        <v>2358</v>
      </c>
      <c r="R84" s="49" t="s">
        <v>2368</v>
      </c>
    </row>
    <row r="85" spans="1:18" x14ac:dyDescent="0.25">
      <c r="A85" s="8" t="s">
        <v>101</v>
      </c>
      <c r="B85" s="9">
        <v>52.9</v>
      </c>
      <c r="C85" s="9">
        <v>5.34</v>
      </c>
      <c r="D85" s="9" t="s">
        <v>17</v>
      </c>
      <c r="E85" s="10" t="s">
        <v>17</v>
      </c>
      <c r="F85" s="10" t="s">
        <v>17</v>
      </c>
      <c r="G85" s="11" t="s">
        <v>18</v>
      </c>
      <c r="H85" s="12" t="s">
        <v>19</v>
      </c>
      <c r="J85" s="14" t="s">
        <v>2275</v>
      </c>
      <c r="K85" s="13">
        <v>2002</v>
      </c>
      <c r="L85" s="13" t="s">
        <v>2365</v>
      </c>
      <c r="M85" s="13">
        <v>4</v>
      </c>
      <c r="N85" s="15">
        <v>0</v>
      </c>
      <c r="O85" s="15">
        <v>1267</v>
      </c>
      <c r="P85" s="49" t="s">
        <v>2357</v>
      </c>
      <c r="Q85" s="49" t="s">
        <v>2361</v>
      </c>
      <c r="R85" s="49" t="s">
        <v>2359</v>
      </c>
    </row>
    <row r="86" spans="1:18" x14ac:dyDescent="0.25">
      <c r="A86" s="8" t="s">
        <v>102</v>
      </c>
      <c r="B86" s="9">
        <v>45.41</v>
      </c>
      <c r="C86" s="9">
        <v>4.03</v>
      </c>
      <c r="D86" s="9" t="s">
        <v>19</v>
      </c>
      <c r="E86" s="10" t="s">
        <v>17</v>
      </c>
      <c r="F86" s="10" t="s">
        <v>17</v>
      </c>
      <c r="G86" s="11">
        <v>1</v>
      </c>
      <c r="H86" s="12" t="s">
        <v>19</v>
      </c>
      <c r="J86" s="14" t="s">
        <v>2274</v>
      </c>
      <c r="K86" s="13">
        <v>1997</v>
      </c>
      <c r="L86" s="13" t="s">
        <v>2367</v>
      </c>
      <c r="M86" s="13">
        <v>26</v>
      </c>
      <c r="N86" s="15">
        <v>0</v>
      </c>
      <c r="O86" s="15">
        <v>1276</v>
      </c>
      <c r="P86" s="49" t="s">
        <v>2357</v>
      </c>
      <c r="Q86" s="49" t="s">
        <v>2357</v>
      </c>
      <c r="R86" s="49" t="s">
        <v>2364</v>
      </c>
    </row>
    <row r="87" spans="1:18" x14ac:dyDescent="0.25">
      <c r="A87" s="8" t="s">
        <v>103</v>
      </c>
      <c r="B87" s="9">
        <v>49.41</v>
      </c>
      <c r="C87" s="9">
        <v>4.2300000000000004</v>
      </c>
      <c r="D87" s="9" t="s">
        <v>19</v>
      </c>
      <c r="E87" s="10" t="s">
        <v>17</v>
      </c>
      <c r="F87" s="10" t="s">
        <v>28</v>
      </c>
      <c r="G87" s="11">
        <v>1</v>
      </c>
      <c r="H87" s="12" t="s">
        <v>19</v>
      </c>
      <c r="J87" s="14" t="s">
        <v>2273</v>
      </c>
      <c r="K87" s="13">
        <v>2004</v>
      </c>
      <c r="L87" s="13" t="s">
        <v>2363</v>
      </c>
      <c r="M87" s="13">
        <v>30</v>
      </c>
      <c r="N87" s="15">
        <v>0</v>
      </c>
      <c r="O87" s="15">
        <v>1283</v>
      </c>
      <c r="P87" s="49" t="s">
        <v>2357</v>
      </c>
      <c r="Q87" s="49" t="s">
        <v>2361</v>
      </c>
      <c r="R87" s="49" t="s">
        <v>2359</v>
      </c>
    </row>
    <row r="88" spans="1:18" x14ac:dyDescent="0.25">
      <c r="A88" s="8" t="s">
        <v>104</v>
      </c>
      <c r="B88" s="9">
        <v>31.824999999999999</v>
      </c>
      <c r="C88" s="9">
        <v>4.0599999999999996</v>
      </c>
      <c r="D88" s="9" t="s">
        <v>17</v>
      </c>
      <c r="E88" s="10" t="s">
        <v>17</v>
      </c>
      <c r="F88" s="10" t="s">
        <v>17</v>
      </c>
      <c r="G88" s="11">
        <v>2</v>
      </c>
      <c r="H88" s="12" t="s">
        <v>19</v>
      </c>
      <c r="J88" s="14" t="s">
        <v>2272</v>
      </c>
      <c r="K88" s="13">
        <v>2004</v>
      </c>
      <c r="L88" s="13" t="s">
        <v>2356</v>
      </c>
      <c r="M88" s="13">
        <v>28</v>
      </c>
      <c r="N88" s="15">
        <v>0</v>
      </c>
      <c r="O88" s="15">
        <v>1285</v>
      </c>
      <c r="P88" s="49" t="s">
        <v>2357</v>
      </c>
      <c r="Q88" s="49" t="s">
        <v>2358</v>
      </c>
      <c r="R88" s="49" t="s">
        <v>2359</v>
      </c>
    </row>
    <row r="89" spans="1:18" x14ac:dyDescent="0.25">
      <c r="A89" s="8" t="s">
        <v>105</v>
      </c>
      <c r="B89" s="9">
        <v>51.28</v>
      </c>
      <c r="C89" s="9">
        <v>4.68</v>
      </c>
      <c r="D89" s="9" t="s">
        <v>17</v>
      </c>
      <c r="E89" s="10" t="s">
        <v>17</v>
      </c>
      <c r="F89" s="10" t="s">
        <v>17</v>
      </c>
      <c r="G89" s="11">
        <v>2</v>
      </c>
      <c r="H89" s="12" t="s">
        <v>19</v>
      </c>
      <c r="J89" s="14" t="s">
        <v>2271</v>
      </c>
      <c r="K89" s="13">
        <v>2000</v>
      </c>
      <c r="L89" s="13" t="s">
        <v>2362</v>
      </c>
      <c r="M89" s="13">
        <v>26</v>
      </c>
      <c r="N89" s="15">
        <v>0</v>
      </c>
      <c r="O89" s="15">
        <v>1286</v>
      </c>
      <c r="P89" s="49" t="s">
        <v>2357</v>
      </c>
      <c r="Q89" s="49" t="s">
        <v>2357</v>
      </c>
      <c r="R89" s="49" t="s">
        <v>2359</v>
      </c>
    </row>
    <row r="90" spans="1:18" x14ac:dyDescent="0.25">
      <c r="A90" s="8" t="s">
        <v>106</v>
      </c>
      <c r="B90" s="9">
        <v>34.96</v>
      </c>
      <c r="C90" s="9">
        <v>4.34</v>
      </c>
      <c r="D90" s="9" t="s">
        <v>17</v>
      </c>
      <c r="E90" s="10" t="s">
        <v>17</v>
      </c>
      <c r="F90" s="10" t="s">
        <v>28</v>
      </c>
      <c r="G90" s="11">
        <v>1</v>
      </c>
      <c r="H90" s="12" t="s">
        <v>19</v>
      </c>
      <c r="J90" s="14" t="s">
        <v>2270</v>
      </c>
      <c r="K90" s="13">
        <v>1998</v>
      </c>
      <c r="L90" s="13" t="s">
        <v>2362</v>
      </c>
      <c r="M90" s="13">
        <v>4</v>
      </c>
      <c r="N90" s="15">
        <v>0</v>
      </c>
      <c r="O90" s="15">
        <v>1290.93</v>
      </c>
      <c r="P90" s="49" t="s">
        <v>2357</v>
      </c>
      <c r="Q90" s="49" t="s">
        <v>2357</v>
      </c>
      <c r="R90" s="49" t="s">
        <v>2359</v>
      </c>
    </row>
    <row r="91" spans="1:18" x14ac:dyDescent="0.25">
      <c r="A91" s="8" t="s">
        <v>107</v>
      </c>
      <c r="B91" s="9">
        <v>33.11</v>
      </c>
      <c r="C91" s="9">
        <v>10.51</v>
      </c>
      <c r="D91" s="9" t="s">
        <v>17</v>
      </c>
      <c r="E91" s="10" t="s">
        <v>17</v>
      </c>
      <c r="F91" s="10" t="s">
        <v>17</v>
      </c>
      <c r="G91" s="11" t="s">
        <v>18</v>
      </c>
      <c r="H91" s="12" t="s">
        <v>19</v>
      </c>
      <c r="J91" s="14" t="s">
        <v>2269</v>
      </c>
      <c r="K91" s="13">
        <v>2001</v>
      </c>
      <c r="L91" s="13" t="s">
        <v>2360</v>
      </c>
      <c r="M91" s="13">
        <v>29</v>
      </c>
      <c r="N91" s="15">
        <v>0</v>
      </c>
      <c r="O91" s="15">
        <v>1293</v>
      </c>
      <c r="P91" s="49" t="s">
        <v>2357</v>
      </c>
      <c r="Q91" s="49" t="s">
        <v>2358</v>
      </c>
      <c r="R91" s="49" t="s">
        <v>2364</v>
      </c>
    </row>
    <row r="92" spans="1:18" x14ac:dyDescent="0.25">
      <c r="A92" s="8" t="s">
        <v>108</v>
      </c>
      <c r="B92" s="9">
        <v>54.74</v>
      </c>
      <c r="C92" s="9">
        <v>5.84</v>
      </c>
      <c r="D92" s="9" t="s">
        <v>19</v>
      </c>
      <c r="E92" s="10" t="s">
        <v>17</v>
      </c>
      <c r="F92" s="10" t="s">
        <v>28</v>
      </c>
      <c r="G92" s="11">
        <v>1</v>
      </c>
      <c r="H92" s="12" t="s">
        <v>19</v>
      </c>
      <c r="J92" s="14" t="s">
        <v>2268</v>
      </c>
      <c r="K92" s="13">
        <v>2002</v>
      </c>
      <c r="L92" s="13" t="s">
        <v>2365</v>
      </c>
      <c r="M92" s="13">
        <v>10</v>
      </c>
      <c r="N92" s="15">
        <v>0</v>
      </c>
      <c r="O92" s="15">
        <v>1304</v>
      </c>
      <c r="P92" s="49" t="s">
        <v>2357</v>
      </c>
      <c r="Q92" s="49" t="s">
        <v>2357</v>
      </c>
      <c r="R92" s="49" t="s">
        <v>2364</v>
      </c>
    </row>
    <row r="93" spans="1:18" x14ac:dyDescent="0.25">
      <c r="A93" s="8" t="s">
        <v>109</v>
      </c>
      <c r="B93" s="9">
        <v>32.56</v>
      </c>
      <c r="C93" s="9">
        <v>5.41</v>
      </c>
      <c r="D93" s="9" t="s">
        <v>17</v>
      </c>
      <c r="E93" s="10" t="s">
        <v>17</v>
      </c>
      <c r="F93" s="10" t="s">
        <v>28</v>
      </c>
      <c r="G93" s="11">
        <v>1</v>
      </c>
      <c r="H93" s="12" t="s">
        <v>19</v>
      </c>
      <c r="J93" s="14" t="s">
        <v>2267</v>
      </c>
      <c r="K93" s="13">
        <v>1999</v>
      </c>
      <c r="L93" s="13" t="s">
        <v>2365</v>
      </c>
      <c r="M93" s="13">
        <v>2</v>
      </c>
      <c r="N93" s="15">
        <v>0</v>
      </c>
      <c r="O93" s="15">
        <v>1304</v>
      </c>
      <c r="P93" s="49" t="s">
        <v>2357</v>
      </c>
      <c r="Q93" s="49" t="s">
        <v>2357</v>
      </c>
      <c r="R93" s="49" t="s">
        <v>2359</v>
      </c>
    </row>
    <row r="94" spans="1:18" x14ac:dyDescent="0.25">
      <c r="A94" s="8" t="s">
        <v>110</v>
      </c>
      <c r="B94" s="9">
        <v>39.049999999999997</v>
      </c>
      <c r="C94" s="9">
        <v>6.06</v>
      </c>
      <c r="D94" s="9" t="s">
        <v>17</v>
      </c>
      <c r="E94" s="10" t="s">
        <v>17</v>
      </c>
      <c r="F94" s="10" t="s">
        <v>17</v>
      </c>
      <c r="G94" s="11">
        <v>1</v>
      </c>
      <c r="H94" s="12" t="s">
        <v>19</v>
      </c>
      <c r="J94" s="14" t="s">
        <v>2266</v>
      </c>
      <c r="K94" s="13">
        <v>2002</v>
      </c>
      <c r="L94" s="13" t="s">
        <v>2367</v>
      </c>
      <c r="M94" s="13">
        <v>13</v>
      </c>
      <c r="N94" s="15">
        <v>0</v>
      </c>
      <c r="O94" s="15">
        <v>1315</v>
      </c>
      <c r="P94" s="49" t="s">
        <v>2357</v>
      </c>
      <c r="Q94" s="49" t="s">
        <v>2357</v>
      </c>
      <c r="R94" s="49" t="s">
        <v>2359</v>
      </c>
    </row>
    <row r="95" spans="1:18" x14ac:dyDescent="0.25">
      <c r="A95" s="8" t="s">
        <v>111</v>
      </c>
      <c r="B95" s="9">
        <v>42.75</v>
      </c>
      <c r="C95" s="9">
        <v>4.22</v>
      </c>
      <c r="D95" s="9" t="s">
        <v>17</v>
      </c>
      <c r="E95" s="10" t="s">
        <v>17</v>
      </c>
      <c r="F95" s="10" t="s">
        <v>17</v>
      </c>
      <c r="G95" s="11" t="s">
        <v>18</v>
      </c>
      <c r="H95" s="12" t="s">
        <v>19</v>
      </c>
      <c r="J95" s="14" t="s">
        <v>2265</v>
      </c>
      <c r="K95" s="13">
        <v>1999</v>
      </c>
      <c r="L95" s="13" t="s">
        <v>2367</v>
      </c>
      <c r="M95" s="13">
        <v>14</v>
      </c>
      <c r="N95" s="15">
        <v>0</v>
      </c>
      <c r="O95" s="15">
        <v>1329.17</v>
      </c>
      <c r="P95" s="49" t="s">
        <v>2357</v>
      </c>
      <c r="Q95" s="49" t="s">
        <v>2358</v>
      </c>
      <c r="R95" s="49" t="s">
        <v>2359</v>
      </c>
    </row>
    <row r="96" spans="1:18" x14ac:dyDescent="0.25">
      <c r="A96" s="8" t="s">
        <v>112</v>
      </c>
      <c r="B96" s="9">
        <v>50.58</v>
      </c>
      <c r="C96" s="9">
        <v>5.12</v>
      </c>
      <c r="D96" s="9" t="s">
        <v>17</v>
      </c>
      <c r="E96" s="10" t="s">
        <v>17</v>
      </c>
      <c r="F96" s="10" t="s">
        <v>17</v>
      </c>
      <c r="G96" s="11">
        <v>2</v>
      </c>
      <c r="H96" s="12" t="s">
        <v>19</v>
      </c>
      <c r="J96" s="14" t="s">
        <v>2264</v>
      </c>
      <c r="K96" s="13">
        <v>1998</v>
      </c>
      <c r="L96" s="13" t="s">
        <v>2356</v>
      </c>
      <c r="M96" s="13">
        <v>12</v>
      </c>
      <c r="N96" s="15">
        <v>0</v>
      </c>
      <c r="O96" s="15">
        <v>1332.61</v>
      </c>
      <c r="P96" s="49" t="s">
        <v>2357</v>
      </c>
      <c r="Q96" s="49" t="s">
        <v>2358</v>
      </c>
      <c r="R96" s="49" t="s">
        <v>2359</v>
      </c>
    </row>
    <row r="97" spans="1:18" x14ac:dyDescent="0.25">
      <c r="A97" s="8" t="s">
        <v>113</v>
      </c>
      <c r="B97" s="9">
        <v>30.495000000000001</v>
      </c>
      <c r="C97" s="9">
        <v>4.57</v>
      </c>
      <c r="D97" s="9" t="s">
        <v>19</v>
      </c>
      <c r="E97" s="10" t="s">
        <v>17</v>
      </c>
      <c r="F97" s="10" t="s">
        <v>17</v>
      </c>
      <c r="G97" s="11" t="s">
        <v>18</v>
      </c>
      <c r="H97" s="12" t="s">
        <v>19</v>
      </c>
      <c r="J97" s="14" t="s">
        <v>2263</v>
      </c>
      <c r="K97" s="13">
        <v>1995</v>
      </c>
      <c r="L97" s="13" t="s">
        <v>2356</v>
      </c>
      <c r="M97" s="13">
        <v>30</v>
      </c>
      <c r="N97" s="15">
        <v>0</v>
      </c>
      <c r="O97" s="15">
        <v>1338</v>
      </c>
      <c r="P97" s="49" t="s">
        <v>2357</v>
      </c>
      <c r="Q97" s="49" t="s">
        <v>2358</v>
      </c>
      <c r="R97" s="49" t="s">
        <v>2364</v>
      </c>
    </row>
    <row r="98" spans="1:18" x14ac:dyDescent="0.25">
      <c r="A98" s="8" t="s">
        <v>114</v>
      </c>
      <c r="B98" s="9">
        <v>48.31</v>
      </c>
      <c r="C98" s="9">
        <v>9.58</v>
      </c>
      <c r="D98" s="9" t="s">
        <v>19</v>
      </c>
      <c r="E98" s="10" t="s">
        <v>17</v>
      </c>
      <c r="F98" s="10" t="s">
        <v>17</v>
      </c>
      <c r="G98" s="11">
        <v>2</v>
      </c>
      <c r="H98" s="12" t="s">
        <v>19</v>
      </c>
      <c r="J98" s="14" t="s">
        <v>2262</v>
      </c>
      <c r="K98" s="13">
        <v>1997</v>
      </c>
      <c r="L98" s="13" t="s">
        <v>2360</v>
      </c>
      <c r="M98" s="13">
        <v>7</v>
      </c>
      <c r="N98" s="15">
        <v>0</v>
      </c>
      <c r="O98" s="15">
        <v>1341.16</v>
      </c>
      <c r="P98" s="49" t="s">
        <v>2357</v>
      </c>
      <c r="Q98" s="49" t="s">
        <v>2357</v>
      </c>
      <c r="R98" s="49" t="s">
        <v>2364</v>
      </c>
    </row>
    <row r="99" spans="1:18" x14ac:dyDescent="0.25">
      <c r="A99" s="8" t="s">
        <v>115</v>
      </c>
      <c r="B99" s="9">
        <v>48.99</v>
      </c>
      <c r="C99" s="9">
        <v>9.7799999999999994</v>
      </c>
      <c r="D99" s="9" t="s">
        <v>19</v>
      </c>
      <c r="E99" s="10" t="s">
        <v>17</v>
      </c>
      <c r="F99" s="10" t="s">
        <v>17</v>
      </c>
      <c r="G99" s="11">
        <v>1</v>
      </c>
      <c r="H99" s="12" t="s">
        <v>19</v>
      </c>
      <c r="J99" s="14" t="s">
        <v>2261</v>
      </c>
      <c r="K99" s="13">
        <v>1998</v>
      </c>
      <c r="L99" s="13" t="s">
        <v>2365</v>
      </c>
      <c r="M99" s="13">
        <v>3</v>
      </c>
      <c r="N99" s="15">
        <v>0</v>
      </c>
      <c r="O99" s="15">
        <v>1359</v>
      </c>
      <c r="P99" s="49" t="s">
        <v>2357</v>
      </c>
      <c r="Q99" s="49" t="s">
        <v>2361</v>
      </c>
      <c r="R99" s="49" t="s">
        <v>2359</v>
      </c>
    </row>
    <row r="100" spans="1:18" x14ac:dyDescent="0.25">
      <c r="A100" s="8" t="s">
        <v>116</v>
      </c>
      <c r="B100" s="9">
        <v>38.39</v>
      </c>
      <c r="C100" s="9">
        <v>4.1100000000000003</v>
      </c>
      <c r="D100" s="9" t="s">
        <v>19</v>
      </c>
      <c r="E100" s="10" t="s">
        <v>17</v>
      </c>
      <c r="F100" s="10" t="s">
        <v>17</v>
      </c>
      <c r="G100" s="11" t="s">
        <v>18</v>
      </c>
      <c r="H100" s="12" t="s">
        <v>19</v>
      </c>
      <c r="J100" s="14" t="s">
        <v>2260</v>
      </c>
      <c r="K100" s="13">
        <v>2002</v>
      </c>
      <c r="L100" s="13" t="s">
        <v>2366</v>
      </c>
      <c r="M100" s="13">
        <v>15</v>
      </c>
      <c r="N100" s="15">
        <v>0</v>
      </c>
      <c r="O100" s="15">
        <v>1382</v>
      </c>
      <c r="P100" s="49" t="s">
        <v>2357</v>
      </c>
      <c r="Q100" s="49" t="s">
        <v>2361</v>
      </c>
      <c r="R100" s="49" t="s">
        <v>2359</v>
      </c>
    </row>
    <row r="101" spans="1:18" x14ac:dyDescent="0.25">
      <c r="A101" s="8" t="s">
        <v>117</v>
      </c>
      <c r="B101" s="9">
        <v>44.34</v>
      </c>
      <c r="C101" s="9">
        <v>4.0199999999999996</v>
      </c>
      <c r="D101" s="9" t="s">
        <v>19</v>
      </c>
      <c r="E101" s="10" t="s">
        <v>17</v>
      </c>
      <c r="F101" s="10" t="s">
        <v>17</v>
      </c>
      <c r="G101" s="11">
        <v>2</v>
      </c>
      <c r="H101" s="12" t="s">
        <v>19</v>
      </c>
      <c r="J101" s="14" t="s">
        <v>2259</v>
      </c>
      <c r="K101" s="13">
        <v>1999</v>
      </c>
      <c r="L101" s="13" t="s">
        <v>2356</v>
      </c>
      <c r="M101" s="13">
        <v>6</v>
      </c>
      <c r="N101" s="15">
        <v>0</v>
      </c>
      <c r="O101" s="15">
        <v>1389</v>
      </c>
      <c r="P101" s="49" t="s">
        <v>2357</v>
      </c>
      <c r="Q101" s="49" t="s">
        <v>2357</v>
      </c>
      <c r="R101" s="49" t="s">
        <v>2359</v>
      </c>
    </row>
    <row r="102" spans="1:18" x14ac:dyDescent="0.25">
      <c r="A102" s="8" t="s">
        <v>118</v>
      </c>
      <c r="B102" s="9">
        <v>41.51</v>
      </c>
      <c r="C102" s="9">
        <v>6.92</v>
      </c>
      <c r="D102" s="9" t="s">
        <v>17</v>
      </c>
      <c r="E102" s="10" t="s">
        <v>17</v>
      </c>
      <c r="F102" s="10" t="s">
        <v>17</v>
      </c>
      <c r="G102" s="11" t="s">
        <v>18</v>
      </c>
      <c r="H102" s="12" t="s">
        <v>19</v>
      </c>
      <c r="J102" s="14" t="s">
        <v>2258</v>
      </c>
      <c r="K102" s="13">
        <v>2002</v>
      </c>
      <c r="L102" s="13" t="s">
        <v>2360</v>
      </c>
      <c r="M102" s="13">
        <v>14</v>
      </c>
      <c r="N102" s="15">
        <v>0</v>
      </c>
      <c r="O102" s="15">
        <v>1390</v>
      </c>
      <c r="P102" s="49" t="s">
        <v>2357</v>
      </c>
      <c r="Q102" s="49" t="s">
        <v>2357</v>
      </c>
      <c r="R102" s="49" t="s">
        <v>2359</v>
      </c>
    </row>
    <row r="103" spans="1:18" x14ac:dyDescent="0.25">
      <c r="A103" s="8" t="s">
        <v>119</v>
      </c>
      <c r="B103" s="9">
        <v>48.2</v>
      </c>
      <c r="C103" s="9">
        <v>4.84</v>
      </c>
      <c r="D103" s="9" t="s">
        <v>17</v>
      </c>
      <c r="E103" s="10" t="s">
        <v>17</v>
      </c>
      <c r="F103" s="10" t="s">
        <v>17</v>
      </c>
      <c r="G103" s="11" t="s">
        <v>18</v>
      </c>
      <c r="H103" s="12" t="s">
        <v>19</v>
      </c>
      <c r="J103" s="14" t="s">
        <v>2257</v>
      </c>
      <c r="K103" s="13">
        <v>2002</v>
      </c>
      <c r="L103" s="13" t="s">
        <v>2365</v>
      </c>
      <c r="M103" s="13">
        <v>22</v>
      </c>
      <c r="N103" s="15">
        <v>0</v>
      </c>
      <c r="O103" s="15">
        <v>1391.53</v>
      </c>
      <c r="P103" s="49" t="s">
        <v>2357</v>
      </c>
      <c r="Q103" s="49" t="s">
        <v>2361</v>
      </c>
      <c r="R103" s="49" t="s">
        <v>2359</v>
      </c>
    </row>
    <row r="104" spans="1:18" x14ac:dyDescent="0.25">
      <c r="A104" s="8" t="s">
        <v>120</v>
      </c>
      <c r="B104" s="9">
        <v>35.75</v>
      </c>
      <c r="C104" s="9">
        <v>8</v>
      </c>
      <c r="D104" s="9" t="s">
        <v>19</v>
      </c>
      <c r="E104" s="10" t="s">
        <v>17</v>
      </c>
      <c r="F104" s="10" t="s">
        <v>17</v>
      </c>
      <c r="G104" s="11" t="s">
        <v>18</v>
      </c>
      <c r="H104" s="12" t="s">
        <v>19</v>
      </c>
      <c r="J104" s="14" t="s">
        <v>2256</v>
      </c>
      <c r="K104" s="13">
        <v>1998</v>
      </c>
      <c r="L104" s="13" t="s">
        <v>2363</v>
      </c>
      <c r="M104" s="13">
        <v>5</v>
      </c>
      <c r="N104" s="15">
        <v>0</v>
      </c>
      <c r="O104" s="15">
        <v>1400.44</v>
      </c>
      <c r="P104" s="49" t="s">
        <v>2357</v>
      </c>
      <c r="Q104" s="49" t="s">
        <v>2357</v>
      </c>
      <c r="R104" s="49" t="s">
        <v>2359</v>
      </c>
    </row>
    <row r="105" spans="1:18" x14ac:dyDescent="0.25">
      <c r="A105" s="8" t="s">
        <v>121</v>
      </c>
      <c r="B105" s="9">
        <v>53.81</v>
      </c>
      <c r="C105" s="9">
        <v>8.77</v>
      </c>
      <c r="D105" s="9" t="s">
        <v>19</v>
      </c>
      <c r="E105" s="10" t="s">
        <v>17</v>
      </c>
      <c r="F105" s="10" t="s">
        <v>17</v>
      </c>
      <c r="G105" s="11" t="s">
        <v>18</v>
      </c>
      <c r="H105" s="12" t="s">
        <v>19</v>
      </c>
      <c r="J105" s="14" t="s">
        <v>2255</v>
      </c>
      <c r="K105" s="13">
        <v>1997</v>
      </c>
      <c r="L105" s="13" t="s">
        <v>2367</v>
      </c>
      <c r="M105" s="13">
        <v>27</v>
      </c>
      <c r="N105" s="15">
        <v>0</v>
      </c>
      <c r="O105" s="15">
        <v>1402</v>
      </c>
      <c r="P105" s="49" t="s">
        <v>2357</v>
      </c>
      <c r="Q105" s="49" t="s">
        <v>2358</v>
      </c>
      <c r="R105" s="49" t="s">
        <v>2368</v>
      </c>
    </row>
    <row r="106" spans="1:18" x14ac:dyDescent="0.25">
      <c r="A106" s="8" t="s">
        <v>122</v>
      </c>
      <c r="B106" s="9">
        <v>49.48</v>
      </c>
      <c r="C106" s="9">
        <v>4.96</v>
      </c>
      <c r="D106" s="9" t="s">
        <v>17</v>
      </c>
      <c r="E106" s="10" t="s">
        <v>17</v>
      </c>
      <c r="F106" s="10" t="s">
        <v>28</v>
      </c>
      <c r="G106" s="11">
        <v>1</v>
      </c>
      <c r="H106" s="12" t="s">
        <v>19</v>
      </c>
      <c r="J106" s="14" t="s">
        <v>2254</v>
      </c>
      <c r="K106" s="13">
        <v>1996</v>
      </c>
      <c r="L106" s="13" t="s">
        <v>2362</v>
      </c>
      <c r="M106" s="13">
        <v>23</v>
      </c>
      <c r="N106" s="15">
        <v>0</v>
      </c>
      <c r="O106" s="15">
        <v>1417</v>
      </c>
      <c r="P106" s="49" t="s">
        <v>2357</v>
      </c>
      <c r="Q106" s="49" t="s">
        <v>2358</v>
      </c>
      <c r="R106" s="49" t="s">
        <v>2359</v>
      </c>
    </row>
    <row r="107" spans="1:18" x14ac:dyDescent="0.25">
      <c r="A107" s="8" t="s">
        <v>123</v>
      </c>
      <c r="B107" s="9">
        <v>34.1</v>
      </c>
      <c r="C107" s="9">
        <v>4.43</v>
      </c>
      <c r="D107" s="9" t="s">
        <v>19</v>
      </c>
      <c r="E107" s="10" t="s">
        <v>17</v>
      </c>
      <c r="F107" s="10" t="s">
        <v>17</v>
      </c>
      <c r="G107" s="11" t="s">
        <v>18</v>
      </c>
      <c r="H107" s="12" t="s">
        <v>19</v>
      </c>
      <c r="J107" s="14" t="s">
        <v>2253</v>
      </c>
      <c r="K107" s="13">
        <v>2001</v>
      </c>
      <c r="L107" s="13" t="s">
        <v>2366</v>
      </c>
      <c r="M107" s="13">
        <v>23</v>
      </c>
      <c r="N107" s="15">
        <v>0</v>
      </c>
      <c r="O107" s="15">
        <v>1421</v>
      </c>
      <c r="P107" s="49" t="s">
        <v>2357</v>
      </c>
      <c r="Q107" s="49" t="s">
        <v>2357</v>
      </c>
      <c r="R107" s="49" t="s">
        <v>2359</v>
      </c>
    </row>
    <row r="108" spans="1:18" x14ac:dyDescent="0.25">
      <c r="A108" s="8" t="s">
        <v>124</v>
      </c>
      <c r="B108" s="9">
        <v>35.299999999999997</v>
      </c>
      <c r="C108" s="9">
        <v>5.82</v>
      </c>
      <c r="D108" s="9" t="s">
        <v>19</v>
      </c>
      <c r="E108" s="10" t="s">
        <v>17</v>
      </c>
      <c r="F108" s="10" t="s">
        <v>28</v>
      </c>
      <c r="G108" s="11">
        <v>1</v>
      </c>
      <c r="H108" s="12" t="s">
        <v>19</v>
      </c>
      <c r="J108" s="14" t="s">
        <v>2252</v>
      </c>
      <c r="K108" s="13">
        <v>1997</v>
      </c>
      <c r="L108" s="13" t="s">
        <v>2365</v>
      </c>
      <c r="M108" s="13">
        <v>5</v>
      </c>
      <c r="N108" s="15">
        <v>0</v>
      </c>
      <c r="O108" s="15">
        <v>1422</v>
      </c>
      <c r="P108" s="49" t="s">
        <v>2357</v>
      </c>
      <c r="Q108" s="49" t="s">
        <v>2357</v>
      </c>
      <c r="R108" s="49" t="s">
        <v>2359</v>
      </c>
    </row>
    <row r="109" spans="1:18" x14ac:dyDescent="0.25">
      <c r="A109" s="8" t="s">
        <v>125</v>
      </c>
      <c r="B109" s="9">
        <v>43.83</v>
      </c>
      <c r="C109" s="9">
        <v>6.03</v>
      </c>
      <c r="D109" s="9" t="s">
        <v>19</v>
      </c>
      <c r="E109" s="10" t="s">
        <v>17</v>
      </c>
      <c r="F109" s="10" t="s">
        <v>17</v>
      </c>
      <c r="G109" s="11">
        <v>2</v>
      </c>
      <c r="H109" s="12" t="s">
        <v>19</v>
      </c>
      <c r="J109" s="14" t="s">
        <v>2251</v>
      </c>
      <c r="K109" s="13">
        <v>2000</v>
      </c>
      <c r="L109" s="13" t="s">
        <v>2363</v>
      </c>
      <c r="M109" s="13">
        <v>1</v>
      </c>
      <c r="N109" s="15">
        <v>0</v>
      </c>
      <c r="O109" s="15">
        <v>1438</v>
      </c>
      <c r="P109" s="49" t="s">
        <v>2357</v>
      </c>
      <c r="Q109" s="49" t="s">
        <v>2357</v>
      </c>
      <c r="R109" s="49" t="s">
        <v>2359</v>
      </c>
    </row>
    <row r="110" spans="1:18" x14ac:dyDescent="0.25">
      <c r="A110" s="8" t="s">
        <v>126</v>
      </c>
      <c r="B110" s="9">
        <v>50.07</v>
      </c>
      <c r="C110" s="9">
        <v>9.27</v>
      </c>
      <c r="D110" s="9" t="s">
        <v>17</v>
      </c>
      <c r="E110" s="10" t="s">
        <v>17</v>
      </c>
      <c r="F110" s="10" t="s">
        <v>17</v>
      </c>
      <c r="G110" s="11" t="s">
        <v>18</v>
      </c>
      <c r="H110" s="12" t="s">
        <v>19</v>
      </c>
      <c r="J110" s="14" t="s">
        <v>2250</v>
      </c>
      <c r="K110" s="13">
        <v>1997</v>
      </c>
      <c r="L110" s="13" t="s">
        <v>2362</v>
      </c>
      <c r="M110" s="13">
        <v>19</v>
      </c>
      <c r="N110" s="15">
        <v>0</v>
      </c>
      <c r="O110" s="15">
        <v>1445</v>
      </c>
      <c r="P110" s="49" t="s">
        <v>2357</v>
      </c>
      <c r="Q110" s="49" t="s">
        <v>2361</v>
      </c>
      <c r="R110" s="49" t="s">
        <v>2359</v>
      </c>
    </row>
    <row r="111" spans="1:18" x14ac:dyDescent="0.25">
      <c r="A111" s="8" t="s">
        <v>127</v>
      </c>
      <c r="B111" s="9">
        <v>32.774999999999999</v>
      </c>
      <c r="C111" s="9">
        <v>5.53</v>
      </c>
      <c r="D111" s="9" t="s">
        <v>17</v>
      </c>
      <c r="E111" s="10" t="s">
        <v>17</v>
      </c>
      <c r="F111" s="10" t="s">
        <v>17</v>
      </c>
      <c r="G111" s="11" t="s">
        <v>18</v>
      </c>
      <c r="H111" s="12" t="s">
        <v>19</v>
      </c>
      <c r="J111" s="14" t="s">
        <v>2249</v>
      </c>
      <c r="K111" s="13">
        <v>2003</v>
      </c>
      <c r="L111" s="13" t="s">
        <v>2362</v>
      </c>
      <c r="M111" s="13">
        <v>20</v>
      </c>
      <c r="N111" s="15">
        <v>0</v>
      </c>
      <c r="O111" s="15">
        <v>1467</v>
      </c>
      <c r="P111" s="49" t="s">
        <v>2357</v>
      </c>
      <c r="Q111" s="49" t="s">
        <v>2357</v>
      </c>
      <c r="R111" s="49" t="s">
        <v>2359</v>
      </c>
    </row>
    <row r="112" spans="1:18" x14ac:dyDescent="0.25">
      <c r="A112" s="8" t="s">
        <v>128</v>
      </c>
      <c r="B112" s="9">
        <v>34.104999999999997</v>
      </c>
      <c r="C112" s="9">
        <v>5.07</v>
      </c>
      <c r="D112" s="9" t="s">
        <v>17</v>
      </c>
      <c r="E112" s="10" t="s">
        <v>17</v>
      </c>
      <c r="F112" s="10" t="s">
        <v>17</v>
      </c>
      <c r="G112" s="11">
        <v>1</v>
      </c>
      <c r="H112" s="12" t="s">
        <v>19</v>
      </c>
      <c r="J112" s="14" t="s">
        <v>2248</v>
      </c>
      <c r="K112" s="13">
        <v>1998</v>
      </c>
      <c r="L112" s="13" t="s">
        <v>2365</v>
      </c>
      <c r="M112" s="13">
        <v>7</v>
      </c>
      <c r="N112" s="15">
        <v>0</v>
      </c>
      <c r="O112" s="15">
        <v>1477</v>
      </c>
      <c r="P112" s="49" t="s">
        <v>2357</v>
      </c>
      <c r="Q112" s="49" t="s">
        <v>2361</v>
      </c>
      <c r="R112" s="49" t="s">
        <v>2359</v>
      </c>
    </row>
    <row r="113" spans="1:18" x14ac:dyDescent="0.25">
      <c r="A113" s="8" t="s">
        <v>129</v>
      </c>
      <c r="B113" s="9">
        <v>48.93</v>
      </c>
      <c r="C113" s="9">
        <v>11.17</v>
      </c>
      <c r="D113" s="9" t="s">
        <v>19</v>
      </c>
      <c r="E113" s="10" t="s">
        <v>17</v>
      </c>
      <c r="F113" s="10" t="s">
        <v>17</v>
      </c>
      <c r="G113" s="11">
        <v>1</v>
      </c>
      <c r="H113" s="12" t="s">
        <v>19</v>
      </c>
      <c r="J113" s="14" t="s">
        <v>2247</v>
      </c>
      <c r="K113" s="13">
        <v>1997</v>
      </c>
      <c r="L113" s="13" t="s">
        <v>2362</v>
      </c>
      <c r="M113" s="13">
        <v>9</v>
      </c>
      <c r="N113" s="15">
        <v>0</v>
      </c>
      <c r="O113" s="15">
        <v>1481</v>
      </c>
      <c r="P113" s="49" t="s">
        <v>2357</v>
      </c>
      <c r="Q113" s="49" t="s">
        <v>2361</v>
      </c>
      <c r="R113" s="49" t="s">
        <v>2364</v>
      </c>
    </row>
    <row r="114" spans="1:18" x14ac:dyDescent="0.25">
      <c r="A114" s="8" t="s">
        <v>130</v>
      </c>
      <c r="B114" s="9">
        <v>37.07</v>
      </c>
      <c r="C114" s="9">
        <v>6.14</v>
      </c>
      <c r="D114" s="9" t="s">
        <v>19</v>
      </c>
      <c r="E114" s="10" t="s">
        <v>17</v>
      </c>
      <c r="F114" s="10" t="s">
        <v>17</v>
      </c>
      <c r="G114" s="11" t="s">
        <v>18</v>
      </c>
      <c r="H114" s="12" t="s">
        <v>19</v>
      </c>
      <c r="J114" s="14" t="s">
        <v>2246</v>
      </c>
      <c r="K114" s="13">
        <v>1995</v>
      </c>
      <c r="L114" s="13" t="s">
        <v>2367</v>
      </c>
      <c r="M114" s="13">
        <v>7</v>
      </c>
      <c r="N114" s="15">
        <v>0</v>
      </c>
      <c r="O114" s="15">
        <v>1493</v>
      </c>
      <c r="P114" s="49" t="s">
        <v>2357</v>
      </c>
      <c r="Q114" s="49" t="s">
        <v>2358</v>
      </c>
      <c r="R114" s="49" t="s">
        <v>2359</v>
      </c>
    </row>
    <row r="115" spans="1:18" x14ac:dyDescent="0.25">
      <c r="A115" s="8" t="s">
        <v>131</v>
      </c>
      <c r="B115" s="9">
        <v>51.51</v>
      </c>
      <c r="C115" s="9">
        <v>6.26</v>
      </c>
      <c r="D115" s="9" t="s">
        <v>19</v>
      </c>
      <c r="E115" s="10" t="s">
        <v>17</v>
      </c>
      <c r="F115" s="10" t="s">
        <v>28</v>
      </c>
      <c r="G115" s="11">
        <v>1</v>
      </c>
      <c r="H115" s="12" t="s">
        <v>19</v>
      </c>
      <c r="J115" s="14" t="s">
        <v>2245</v>
      </c>
      <c r="K115" s="13">
        <v>1998</v>
      </c>
      <c r="L115" s="13" t="s">
        <v>2362</v>
      </c>
      <c r="M115" s="13">
        <v>19</v>
      </c>
      <c r="N115" s="15">
        <v>0</v>
      </c>
      <c r="O115" s="15">
        <v>1497</v>
      </c>
      <c r="P115" s="49" t="s">
        <v>2357</v>
      </c>
      <c r="Q115" s="49" t="s">
        <v>2357</v>
      </c>
      <c r="R115" s="49" t="s">
        <v>2359</v>
      </c>
    </row>
    <row r="116" spans="1:18" x14ac:dyDescent="0.25">
      <c r="A116" s="8" t="s">
        <v>132</v>
      </c>
      <c r="B116" s="9">
        <v>34.799999999999997</v>
      </c>
      <c r="C116" s="9">
        <v>4.72</v>
      </c>
      <c r="D116" s="9" t="s">
        <v>19</v>
      </c>
      <c r="E116" s="10" t="s">
        <v>17</v>
      </c>
      <c r="F116" s="10" t="s">
        <v>17</v>
      </c>
      <c r="G116" s="11" t="s">
        <v>18</v>
      </c>
      <c r="H116" s="12" t="s">
        <v>19</v>
      </c>
      <c r="J116" s="14" t="s">
        <v>2244</v>
      </c>
      <c r="K116" s="13">
        <v>2001</v>
      </c>
      <c r="L116" s="13" t="s">
        <v>2366</v>
      </c>
      <c r="M116" s="13">
        <v>25</v>
      </c>
      <c r="N116" s="15">
        <v>0</v>
      </c>
      <c r="O116" s="15">
        <v>1515.34</v>
      </c>
      <c r="P116" s="49" t="s">
        <v>2357</v>
      </c>
      <c r="Q116" s="49" t="s">
        <v>2358</v>
      </c>
      <c r="R116" s="49" t="s">
        <v>2359</v>
      </c>
    </row>
    <row r="117" spans="1:18" x14ac:dyDescent="0.25">
      <c r="A117" s="8" t="s">
        <v>133</v>
      </c>
      <c r="B117" s="9">
        <v>36.67</v>
      </c>
      <c r="C117" s="9">
        <v>5.18</v>
      </c>
      <c r="D117" s="9" t="s">
        <v>17</v>
      </c>
      <c r="E117" s="10" t="s">
        <v>17</v>
      </c>
      <c r="F117" s="10" t="s">
        <v>17</v>
      </c>
      <c r="G117" s="11">
        <v>1</v>
      </c>
      <c r="H117" s="12" t="s">
        <v>19</v>
      </c>
      <c r="J117" s="14" t="s">
        <v>2243</v>
      </c>
      <c r="K117" s="13">
        <v>2001</v>
      </c>
      <c r="L117" s="13" t="s">
        <v>2356</v>
      </c>
      <c r="M117" s="13">
        <v>7</v>
      </c>
      <c r="N117" s="15">
        <v>0</v>
      </c>
      <c r="O117" s="15">
        <v>1526.31</v>
      </c>
      <c r="P117" s="49" t="s">
        <v>2357</v>
      </c>
      <c r="Q117" s="49" t="s">
        <v>2358</v>
      </c>
      <c r="R117" s="49" t="s">
        <v>2368</v>
      </c>
    </row>
    <row r="118" spans="1:18" x14ac:dyDescent="0.25">
      <c r="A118" s="8" t="s">
        <v>134</v>
      </c>
      <c r="B118" s="9">
        <v>30.9</v>
      </c>
      <c r="C118" s="9">
        <v>9.4</v>
      </c>
      <c r="D118" s="9" t="s">
        <v>17</v>
      </c>
      <c r="E118" s="10" t="s">
        <v>17</v>
      </c>
      <c r="F118" s="10" t="s">
        <v>17</v>
      </c>
      <c r="G118" s="11">
        <v>2</v>
      </c>
      <c r="H118" s="12" t="s">
        <v>19</v>
      </c>
      <c r="J118" s="14" t="s">
        <v>2242</v>
      </c>
      <c r="K118" s="13">
        <v>2001</v>
      </c>
      <c r="L118" s="13" t="s">
        <v>2362</v>
      </c>
      <c r="M118" s="13">
        <v>2</v>
      </c>
      <c r="N118" s="15">
        <v>0</v>
      </c>
      <c r="O118" s="15">
        <v>1532.47</v>
      </c>
      <c r="P118" s="49" t="s">
        <v>2357</v>
      </c>
      <c r="Q118" s="49" t="s">
        <v>2357</v>
      </c>
      <c r="R118" s="49" t="s">
        <v>2359</v>
      </c>
    </row>
    <row r="119" spans="1:18" x14ac:dyDescent="0.25">
      <c r="A119" s="8" t="s">
        <v>135</v>
      </c>
      <c r="B119" s="9">
        <v>30.495000000000001</v>
      </c>
      <c r="C119" s="9">
        <v>6.29</v>
      </c>
      <c r="D119" s="9" t="s">
        <v>17</v>
      </c>
      <c r="E119" s="10" t="s">
        <v>17</v>
      </c>
      <c r="F119" s="10" t="s">
        <v>17</v>
      </c>
      <c r="G119" s="11" t="s">
        <v>18</v>
      </c>
      <c r="H119" s="12" t="s">
        <v>19</v>
      </c>
      <c r="J119" s="14" t="s">
        <v>2241</v>
      </c>
      <c r="K119" s="13">
        <v>2001</v>
      </c>
      <c r="L119" s="13" t="s">
        <v>2365</v>
      </c>
      <c r="M119" s="13">
        <v>5</v>
      </c>
      <c r="N119" s="15">
        <v>0</v>
      </c>
      <c r="O119" s="15">
        <v>1534.3</v>
      </c>
      <c r="P119" s="49" t="s">
        <v>2357</v>
      </c>
      <c r="Q119" s="49" t="s">
        <v>2357</v>
      </c>
      <c r="R119" s="49" t="s">
        <v>2359</v>
      </c>
    </row>
    <row r="120" spans="1:18" x14ac:dyDescent="0.25">
      <c r="A120" s="8" t="s">
        <v>136</v>
      </c>
      <c r="B120" s="9">
        <v>44.88</v>
      </c>
      <c r="C120" s="9">
        <v>6.04</v>
      </c>
      <c r="D120" s="9" t="s">
        <v>17</v>
      </c>
      <c r="E120" s="10" t="s">
        <v>17</v>
      </c>
      <c r="F120" s="10" t="s">
        <v>28</v>
      </c>
      <c r="G120" s="11">
        <v>1</v>
      </c>
      <c r="H120" s="12" t="s">
        <v>19</v>
      </c>
      <c r="J120" s="14" t="s">
        <v>2240</v>
      </c>
      <c r="K120" s="13">
        <v>1992</v>
      </c>
      <c r="L120" s="13" t="s">
        <v>2363</v>
      </c>
      <c r="M120" s="13">
        <v>22</v>
      </c>
      <c r="N120" s="15">
        <v>0</v>
      </c>
      <c r="O120" s="15">
        <v>1566.88</v>
      </c>
      <c r="P120" s="49" t="s">
        <v>2357</v>
      </c>
      <c r="Q120" s="49" t="s">
        <v>2361</v>
      </c>
      <c r="R120" s="49" t="s">
        <v>2359</v>
      </c>
    </row>
    <row r="121" spans="1:18" x14ac:dyDescent="0.25">
      <c r="A121" s="8" t="s">
        <v>137</v>
      </c>
      <c r="B121" s="9">
        <v>44.32</v>
      </c>
      <c r="C121" s="9">
        <v>10.55</v>
      </c>
      <c r="D121" s="9" t="s">
        <v>17</v>
      </c>
      <c r="E121" s="10" t="s">
        <v>17</v>
      </c>
      <c r="F121" s="10" t="s">
        <v>17</v>
      </c>
      <c r="G121" s="11" t="s">
        <v>18</v>
      </c>
      <c r="H121" s="12" t="s">
        <v>19</v>
      </c>
      <c r="J121" s="14" t="s">
        <v>2239</v>
      </c>
      <c r="K121" s="13">
        <v>2004</v>
      </c>
      <c r="L121" s="13" t="s">
        <v>2360</v>
      </c>
      <c r="M121" s="13">
        <v>19</v>
      </c>
      <c r="N121" s="15">
        <v>0</v>
      </c>
      <c r="O121" s="15">
        <v>1607.51</v>
      </c>
      <c r="P121" s="49" t="s">
        <v>2357</v>
      </c>
      <c r="Q121" s="49" t="s">
        <v>2358</v>
      </c>
      <c r="R121" s="49" t="s">
        <v>2359</v>
      </c>
    </row>
    <row r="122" spans="1:18" x14ac:dyDescent="0.25">
      <c r="A122" s="8" t="s">
        <v>138</v>
      </c>
      <c r="B122" s="9">
        <v>46.39</v>
      </c>
      <c r="C122" s="9">
        <v>5.09</v>
      </c>
      <c r="D122" s="9" t="s">
        <v>17</v>
      </c>
      <c r="E122" s="10" t="s">
        <v>17</v>
      </c>
      <c r="F122" s="10" t="s">
        <v>17</v>
      </c>
      <c r="G122" s="11" t="s">
        <v>18</v>
      </c>
      <c r="H122" s="12" t="s">
        <v>19</v>
      </c>
      <c r="J122" s="14" t="s">
        <v>2238</v>
      </c>
      <c r="K122" s="13">
        <v>2004</v>
      </c>
      <c r="L122" s="13" t="s">
        <v>2356</v>
      </c>
      <c r="M122" s="13">
        <v>22</v>
      </c>
      <c r="N122" s="15">
        <v>0</v>
      </c>
      <c r="O122" s="15">
        <v>1615.77</v>
      </c>
      <c r="P122" s="49" t="s">
        <v>2357</v>
      </c>
      <c r="Q122" s="49" t="s">
        <v>2361</v>
      </c>
      <c r="R122" s="49" t="s">
        <v>2359</v>
      </c>
    </row>
    <row r="123" spans="1:18" x14ac:dyDescent="0.25">
      <c r="A123" s="8" t="s">
        <v>139</v>
      </c>
      <c r="B123" s="9">
        <v>42.13</v>
      </c>
      <c r="C123" s="9">
        <v>5.2</v>
      </c>
      <c r="D123" s="9" t="s">
        <v>19</v>
      </c>
      <c r="E123" s="10" t="s">
        <v>17</v>
      </c>
      <c r="F123" s="10" t="s">
        <v>17</v>
      </c>
      <c r="G123" s="11">
        <v>1</v>
      </c>
      <c r="H123" s="12" t="s">
        <v>19</v>
      </c>
      <c r="J123" s="14" t="s">
        <v>2237</v>
      </c>
      <c r="K123" s="13">
        <v>1995</v>
      </c>
      <c r="L123" s="13" t="s">
        <v>2366</v>
      </c>
      <c r="M123" s="13">
        <v>5</v>
      </c>
      <c r="N123" s="15">
        <v>0</v>
      </c>
      <c r="O123" s="15">
        <v>1617.16</v>
      </c>
      <c r="P123" s="49" t="s">
        <v>2357</v>
      </c>
      <c r="Q123" s="49" t="s">
        <v>2361</v>
      </c>
      <c r="R123" s="49" t="s">
        <v>2359</v>
      </c>
    </row>
    <row r="124" spans="1:18" x14ac:dyDescent="0.25">
      <c r="A124" s="8" t="s">
        <v>140</v>
      </c>
      <c r="B124" s="9">
        <v>30.78</v>
      </c>
      <c r="C124" s="9">
        <v>8.4499999999999993</v>
      </c>
      <c r="D124" s="9" t="s">
        <v>19</v>
      </c>
      <c r="E124" s="10" t="s">
        <v>17</v>
      </c>
      <c r="F124" s="10" t="s">
        <v>17</v>
      </c>
      <c r="G124" s="11" t="s">
        <v>18</v>
      </c>
      <c r="H124" s="12" t="s">
        <v>19</v>
      </c>
      <c r="J124" s="14" t="s">
        <v>2236</v>
      </c>
      <c r="K124" s="13">
        <v>2003</v>
      </c>
      <c r="L124" s="13" t="s">
        <v>2363</v>
      </c>
      <c r="M124" s="13">
        <v>14</v>
      </c>
      <c r="N124" s="15">
        <v>0</v>
      </c>
      <c r="O124" s="15">
        <v>1621.34</v>
      </c>
      <c r="P124" s="49" t="s">
        <v>2357</v>
      </c>
      <c r="Q124" s="49" t="s">
        <v>2357</v>
      </c>
      <c r="R124" s="49" t="s">
        <v>2364</v>
      </c>
    </row>
    <row r="125" spans="1:18" x14ac:dyDescent="0.25">
      <c r="A125" s="8" t="s">
        <v>141</v>
      </c>
      <c r="B125" s="9">
        <v>31.35</v>
      </c>
      <c r="C125" s="9">
        <v>9.5399999999999991</v>
      </c>
      <c r="D125" s="9" t="s">
        <v>17</v>
      </c>
      <c r="E125" s="10" t="s">
        <v>17</v>
      </c>
      <c r="F125" s="10" t="s">
        <v>17</v>
      </c>
      <c r="G125" s="11" t="s">
        <v>18</v>
      </c>
      <c r="H125" s="12" t="s">
        <v>19</v>
      </c>
      <c r="J125" s="14" t="s">
        <v>2235</v>
      </c>
      <c r="K125" s="13">
        <v>2004</v>
      </c>
      <c r="L125" s="13" t="s">
        <v>2366</v>
      </c>
      <c r="M125" s="13">
        <v>21</v>
      </c>
      <c r="N125" s="15">
        <v>0</v>
      </c>
      <c r="O125" s="15">
        <v>1621.88</v>
      </c>
      <c r="P125" s="49" t="s">
        <v>2357</v>
      </c>
      <c r="Q125" s="49" t="s">
        <v>2357</v>
      </c>
      <c r="R125" s="49" t="s">
        <v>2359</v>
      </c>
    </row>
    <row r="126" spans="1:18" x14ac:dyDescent="0.25">
      <c r="A126" s="8" t="s">
        <v>142</v>
      </c>
      <c r="B126" s="9">
        <v>41.46</v>
      </c>
      <c r="C126" s="9">
        <v>4.99</v>
      </c>
      <c r="D126" s="9" t="s">
        <v>19</v>
      </c>
      <c r="E126" s="10" t="s">
        <v>17</v>
      </c>
      <c r="F126" s="10" t="s">
        <v>17</v>
      </c>
      <c r="G126" s="11">
        <v>2</v>
      </c>
      <c r="H126" s="12" t="s">
        <v>19</v>
      </c>
      <c r="J126" s="14" t="s">
        <v>2234</v>
      </c>
      <c r="K126" s="13">
        <v>2004</v>
      </c>
      <c r="L126" s="13" t="s">
        <v>2356</v>
      </c>
      <c r="M126" s="13">
        <v>25</v>
      </c>
      <c r="N126" s="15">
        <v>0</v>
      </c>
      <c r="O126" s="15">
        <v>1622.19</v>
      </c>
      <c r="P126" s="49" t="s">
        <v>2357</v>
      </c>
      <c r="Q126" s="49" t="s">
        <v>2361</v>
      </c>
      <c r="R126" s="49" t="s">
        <v>2359</v>
      </c>
    </row>
    <row r="127" spans="1:18" x14ac:dyDescent="0.25">
      <c r="A127" s="8" t="s">
        <v>143</v>
      </c>
      <c r="B127" s="9">
        <v>48</v>
      </c>
      <c r="C127" s="9">
        <v>10.54</v>
      </c>
      <c r="D127" s="9" t="s">
        <v>17</v>
      </c>
      <c r="E127" s="10" t="s">
        <v>17</v>
      </c>
      <c r="F127" s="10" t="s">
        <v>17</v>
      </c>
      <c r="G127" s="11" t="s">
        <v>18</v>
      </c>
      <c r="H127" s="12" t="s">
        <v>19</v>
      </c>
      <c r="J127" s="14" t="s">
        <v>2233</v>
      </c>
      <c r="K127" s="13">
        <v>2003</v>
      </c>
      <c r="L127" s="13" t="s">
        <v>2363</v>
      </c>
      <c r="M127" s="13">
        <v>9</v>
      </c>
      <c r="N127" s="15">
        <v>0</v>
      </c>
      <c r="O127" s="15">
        <v>1625.43</v>
      </c>
      <c r="P127" s="49" t="s">
        <v>2357</v>
      </c>
      <c r="Q127" s="49" t="s">
        <v>2358</v>
      </c>
      <c r="R127" s="49" t="s">
        <v>2364</v>
      </c>
    </row>
    <row r="128" spans="1:18" x14ac:dyDescent="0.25">
      <c r="A128" s="8" t="s">
        <v>144</v>
      </c>
      <c r="B128" s="9">
        <v>49.13</v>
      </c>
      <c r="C128" s="9">
        <v>4.54</v>
      </c>
      <c r="D128" s="9" t="s">
        <v>17</v>
      </c>
      <c r="E128" s="10" t="s">
        <v>17</v>
      </c>
      <c r="F128" s="10" t="s">
        <v>17</v>
      </c>
      <c r="G128" s="11" t="s">
        <v>18</v>
      </c>
      <c r="H128" s="12" t="s">
        <v>19</v>
      </c>
      <c r="J128" s="14" t="s">
        <v>2232</v>
      </c>
      <c r="K128" s="13">
        <v>2003</v>
      </c>
      <c r="L128" s="13" t="s">
        <v>2365</v>
      </c>
      <c r="M128" s="13">
        <v>4</v>
      </c>
      <c r="N128" s="15">
        <v>0</v>
      </c>
      <c r="O128" s="15">
        <v>1627.28</v>
      </c>
      <c r="P128" s="49" t="s">
        <v>2357</v>
      </c>
      <c r="Q128" s="49" t="s">
        <v>2357</v>
      </c>
      <c r="R128" s="49" t="s">
        <v>2364</v>
      </c>
    </row>
    <row r="129" spans="1:18" x14ac:dyDescent="0.25">
      <c r="A129" s="8" t="s">
        <v>145</v>
      </c>
      <c r="B129" s="9">
        <v>37.799999999999997</v>
      </c>
      <c r="C129" s="9">
        <v>6.29</v>
      </c>
      <c r="D129" s="9" t="s">
        <v>17</v>
      </c>
      <c r="E129" s="10" t="s">
        <v>17</v>
      </c>
      <c r="F129" s="10" t="s">
        <v>17</v>
      </c>
      <c r="G129" s="11">
        <v>1</v>
      </c>
      <c r="H129" s="12" t="s">
        <v>19</v>
      </c>
      <c r="J129" s="14" t="s">
        <v>2231</v>
      </c>
      <c r="K129" s="13">
        <v>2003</v>
      </c>
      <c r="L129" s="13" t="s">
        <v>2356</v>
      </c>
      <c r="M129" s="13">
        <v>17</v>
      </c>
      <c r="N129" s="15">
        <v>0</v>
      </c>
      <c r="O129" s="15">
        <v>1628.47</v>
      </c>
      <c r="P129" s="49" t="s">
        <v>2357</v>
      </c>
      <c r="Q129" s="49" t="s">
        <v>2361</v>
      </c>
      <c r="R129" s="49" t="s">
        <v>2364</v>
      </c>
    </row>
    <row r="130" spans="1:18" x14ac:dyDescent="0.25">
      <c r="A130" s="8" t="s">
        <v>146</v>
      </c>
      <c r="B130" s="9">
        <v>38.299999999999997</v>
      </c>
      <c r="C130" s="9">
        <v>9.51</v>
      </c>
      <c r="D130" s="9" t="s">
        <v>17</v>
      </c>
      <c r="E130" s="10" t="s">
        <v>17</v>
      </c>
      <c r="F130" s="10" t="s">
        <v>17</v>
      </c>
      <c r="G130" s="11" t="s">
        <v>18</v>
      </c>
      <c r="H130" s="12" t="s">
        <v>19</v>
      </c>
      <c r="J130" s="14" t="s">
        <v>2230</v>
      </c>
      <c r="K130" s="13">
        <v>2004</v>
      </c>
      <c r="L130" s="13" t="s">
        <v>2367</v>
      </c>
      <c r="M130" s="13">
        <v>4</v>
      </c>
      <c r="N130" s="15">
        <v>0</v>
      </c>
      <c r="O130" s="15">
        <v>1629.83</v>
      </c>
      <c r="P130" s="49" t="s">
        <v>2357</v>
      </c>
      <c r="Q130" s="49" t="s">
        <v>2357</v>
      </c>
      <c r="R130" s="49" t="s">
        <v>2359</v>
      </c>
    </row>
    <row r="131" spans="1:18" x14ac:dyDescent="0.25">
      <c r="A131" s="8" t="s">
        <v>147</v>
      </c>
      <c r="B131" s="9">
        <v>32.774999999999999</v>
      </c>
      <c r="C131" s="9">
        <v>4.72</v>
      </c>
      <c r="D131" s="9" t="s">
        <v>17</v>
      </c>
      <c r="E131" s="10" t="s">
        <v>17</v>
      </c>
      <c r="F131" s="10" t="s">
        <v>17</v>
      </c>
      <c r="G131" s="11" t="s">
        <v>18</v>
      </c>
      <c r="H131" s="12" t="s">
        <v>19</v>
      </c>
      <c r="J131" s="14" t="s">
        <v>2229</v>
      </c>
      <c r="K131" s="13">
        <v>2004</v>
      </c>
      <c r="L131" s="13" t="s">
        <v>2365</v>
      </c>
      <c r="M131" s="13">
        <v>5</v>
      </c>
      <c r="N131" s="15">
        <v>0</v>
      </c>
      <c r="O131" s="15">
        <v>1631.67</v>
      </c>
      <c r="P131" s="49" t="s">
        <v>2357</v>
      </c>
      <c r="Q131" s="49" t="s">
        <v>2358</v>
      </c>
      <c r="R131" s="49" t="s">
        <v>2359</v>
      </c>
    </row>
    <row r="132" spans="1:18" x14ac:dyDescent="0.25">
      <c r="A132" s="8" t="s">
        <v>148</v>
      </c>
      <c r="B132" s="9">
        <v>34.200000000000003</v>
      </c>
      <c r="C132" s="9">
        <v>5.91</v>
      </c>
      <c r="D132" s="9" t="s">
        <v>19</v>
      </c>
      <c r="E132" s="10" t="s">
        <v>17</v>
      </c>
      <c r="F132" s="10" t="s">
        <v>17</v>
      </c>
      <c r="G132" s="11" t="s">
        <v>18</v>
      </c>
      <c r="H132" s="12" t="s">
        <v>19</v>
      </c>
      <c r="J132" s="14" t="s">
        <v>2228</v>
      </c>
      <c r="K132" s="13">
        <v>2004</v>
      </c>
      <c r="L132" s="13" t="s">
        <v>2356</v>
      </c>
      <c r="M132" s="13">
        <v>9</v>
      </c>
      <c r="N132" s="15">
        <v>0</v>
      </c>
      <c r="O132" s="15">
        <v>1631.82</v>
      </c>
      <c r="P132" s="49" t="s">
        <v>2357</v>
      </c>
      <c r="Q132" s="49" t="s">
        <v>2361</v>
      </c>
      <c r="R132" s="49" t="s">
        <v>2359</v>
      </c>
    </row>
    <row r="133" spans="1:18" x14ac:dyDescent="0.25">
      <c r="A133" s="8" t="s">
        <v>149</v>
      </c>
      <c r="B133" s="9">
        <v>30.2</v>
      </c>
      <c r="C133" s="9">
        <v>9.58</v>
      </c>
      <c r="D133" s="9" t="s">
        <v>17</v>
      </c>
      <c r="E133" s="10" t="s">
        <v>17</v>
      </c>
      <c r="F133" s="10" t="s">
        <v>17</v>
      </c>
      <c r="G133" s="11" t="s">
        <v>18</v>
      </c>
      <c r="H133" s="12" t="s">
        <v>19</v>
      </c>
      <c r="J133" s="14" t="s">
        <v>2227</v>
      </c>
      <c r="K133" s="13">
        <v>2003</v>
      </c>
      <c r="L133" s="13" t="s">
        <v>2367</v>
      </c>
      <c r="M133" s="13">
        <v>3</v>
      </c>
      <c r="N133" s="15">
        <v>0</v>
      </c>
      <c r="O133" s="15">
        <v>1632.04</v>
      </c>
      <c r="P133" s="49" t="s">
        <v>2357</v>
      </c>
      <c r="Q133" s="49" t="s">
        <v>2357</v>
      </c>
      <c r="R133" s="49" t="s">
        <v>2364</v>
      </c>
    </row>
    <row r="134" spans="1:18" x14ac:dyDescent="0.25">
      <c r="A134" s="8" t="s">
        <v>150</v>
      </c>
      <c r="B134" s="9">
        <v>48.32</v>
      </c>
      <c r="C134" s="9">
        <v>5.77</v>
      </c>
      <c r="D134" s="9" t="s">
        <v>17</v>
      </c>
      <c r="E134" s="10" t="s">
        <v>17</v>
      </c>
      <c r="F134" s="10" t="s">
        <v>17</v>
      </c>
      <c r="G134" s="11" t="s">
        <v>18</v>
      </c>
      <c r="H134" s="12" t="s">
        <v>19</v>
      </c>
      <c r="J134" s="14" t="s">
        <v>2226</v>
      </c>
      <c r="K134" s="13">
        <v>2003</v>
      </c>
      <c r="L134" s="13" t="s">
        <v>2363</v>
      </c>
      <c r="M134" s="13">
        <v>16</v>
      </c>
      <c r="N134" s="15">
        <v>0</v>
      </c>
      <c r="O134" s="15">
        <v>1632.56</v>
      </c>
      <c r="P134" s="49" t="s">
        <v>2357</v>
      </c>
      <c r="Q134" s="49" t="s">
        <v>2357</v>
      </c>
      <c r="R134" s="49" t="s">
        <v>2364</v>
      </c>
    </row>
    <row r="135" spans="1:18" x14ac:dyDescent="0.25">
      <c r="A135" s="8" t="s">
        <v>151</v>
      </c>
      <c r="B135" s="9">
        <v>44.86</v>
      </c>
      <c r="C135" s="9">
        <v>4.38</v>
      </c>
      <c r="D135" s="9" t="s">
        <v>19</v>
      </c>
      <c r="E135" s="10" t="s">
        <v>17</v>
      </c>
      <c r="F135" s="10" t="s">
        <v>17</v>
      </c>
      <c r="G135" s="11" t="s">
        <v>18</v>
      </c>
      <c r="H135" s="12" t="s">
        <v>19</v>
      </c>
      <c r="J135" s="14" t="s">
        <v>2225</v>
      </c>
      <c r="K135" s="13">
        <v>2004</v>
      </c>
      <c r="L135" s="13" t="s">
        <v>2365</v>
      </c>
      <c r="M135" s="13">
        <v>13</v>
      </c>
      <c r="N135" s="15">
        <v>0</v>
      </c>
      <c r="O135" s="15">
        <v>1633.04</v>
      </c>
      <c r="P135" s="49" t="s">
        <v>2357</v>
      </c>
      <c r="Q135" s="49" t="s">
        <v>2357</v>
      </c>
      <c r="R135" s="49" t="s">
        <v>2359</v>
      </c>
    </row>
    <row r="136" spans="1:18" x14ac:dyDescent="0.25">
      <c r="A136" s="8" t="s">
        <v>152</v>
      </c>
      <c r="B136" s="9">
        <v>52.15</v>
      </c>
      <c r="C136" s="9">
        <v>5.65</v>
      </c>
      <c r="D136" s="9" t="s">
        <v>17</v>
      </c>
      <c r="E136" s="10" t="s">
        <v>17</v>
      </c>
      <c r="F136" s="10" t="s">
        <v>17</v>
      </c>
      <c r="G136" s="11">
        <v>1</v>
      </c>
      <c r="H136" s="12" t="s">
        <v>19</v>
      </c>
      <c r="J136" s="14" t="s">
        <v>2224</v>
      </c>
      <c r="K136" s="13">
        <v>2004</v>
      </c>
      <c r="L136" s="13" t="s">
        <v>2366</v>
      </c>
      <c r="M136" s="13">
        <v>8</v>
      </c>
      <c r="N136" s="15">
        <v>0</v>
      </c>
      <c r="O136" s="15">
        <v>1633.96</v>
      </c>
      <c r="P136" s="49" t="s">
        <v>2357</v>
      </c>
      <c r="Q136" s="49" t="s">
        <v>2361</v>
      </c>
      <c r="R136" s="49" t="s">
        <v>2359</v>
      </c>
    </row>
    <row r="137" spans="1:18" x14ac:dyDescent="0.25">
      <c r="A137" s="8" t="s">
        <v>153</v>
      </c>
      <c r="B137" s="9">
        <v>41.12</v>
      </c>
      <c r="C137" s="9">
        <v>7.54</v>
      </c>
      <c r="D137" s="9" t="s">
        <v>19</v>
      </c>
      <c r="E137" s="10" t="s">
        <v>17</v>
      </c>
      <c r="F137" s="10" t="s">
        <v>17</v>
      </c>
      <c r="G137" s="11" t="s">
        <v>18</v>
      </c>
      <c r="H137" s="12" t="s">
        <v>19</v>
      </c>
      <c r="J137" s="14" t="s">
        <v>2223</v>
      </c>
      <c r="K137" s="13">
        <v>2004</v>
      </c>
      <c r="L137" s="13" t="s">
        <v>2362</v>
      </c>
      <c r="M137" s="13">
        <v>13</v>
      </c>
      <c r="N137" s="15">
        <v>0</v>
      </c>
      <c r="O137" s="15">
        <v>1634.57</v>
      </c>
      <c r="P137" s="49" t="s">
        <v>2357</v>
      </c>
      <c r="Q137" s="49" t="s">
        <v>2357</v>
      </c>
      <c r="R137" s="49" t="s">
        <v>2359</v>
      </c>
    </row>
    <row r="138" spans="1:18" x14ac:dyDescent="0.25">
      <c r="A138" s="8" t="s">
        <v>154</v>
      </c>
      <c r="B138" s="9">
        <v>38.39</v>
      </c>
      <c r="C138" s="9">
        <v>5.1100000000000003</v>
      </c>
      <c r="D138" s="9" t="s">
        <v>19</v>
      </c>
      <c r="E138" s="10" t="s">
        <v>17</v>
      </c>
      <c r="F138" s="10" t="s">
        <v>17</v>
      </c>
      <c r="G138" s="11">
        <v>1</v>
      </c>
      <c r="H138" s="12" t="s">
        <v>19</v>
      </c>
      <c r="J138" s="14" t="s">
        <v>2222</v>
      </c>
      <c r="K138" s="13">
        <v>2003</v>
      </c>
      <c r="L138" s="13" t="s">
        <v>2365</v>
      </c>
      <c r="M138" s="13">
        <v>30</v>
      </c>
      <c r="N138" s="15">
        <v>0</v>
      </c>
      <c r="O138" s="15">
        <v>1635.73</v>
      </c>
      <c r="P138" s="49" t="s">
        <v>2357</v>
      </c>
      <c r="Q138" s="49" t="s">
        <v>2358</v>
      </c>
      <c r="R138" s="49" t="s">
        <v>2364</v>
      </c>
    </row>
    <row r="139" spans="1:18" x14ac:dyDescent="0.25">
      <c r="A139" s="8" t="s">
        <v>155</v>
      </c>
      <c r="B139" s="9">
        <v>46.85</v>
      </c>
      <c r="C139" s="9">
        <v>4.25</v>
      </c>
      <c r="D139" s="9" t="s">
        <v>17</v>
      </c>
      <c r="E139" s="10" t="s">
        <v>17</v>
      </c>
      <c r="F139" s="10" t="s">
        <v>28</v>
      </c>
      <c r="G139" s="11">
        <v>1</v>
      </c>
      <c r="H139" s="12" t="s">
        <v>19</v>
      </c>
      <c r="J139" s="14" t="s">
        <v>2221</v>
      </c>
      <c r="K139" s="13">
        <v>2003</v>
      </c>
      <c r="L139" s="13" t="s">
        <v>2363</v>
      </c>
      <c r="M139" s="13">
        <v>16</v>
      </c>
      <c r="N139" s="15">
        <v>0</v>
      </c>
      <c r="O139" s="15">
        <v>1639.56</v>
      </c>
      <c r="P139" s="49" t="s">
        <v>2357</v>
      </c>
      <c r="Q139" s="49" t="s">
        <v>2357</v>
      </c>
      <c r="R139" s="49" t="s">
        <v>2364</v>
      </c>
    </row>
    <row r="140" spans="1:18" x14ac:dyDescent="0.25">
      <c r="A140" s="8" t="s">
        <v>156</v>
      </c>
      <c r="B140" s="9">
        <v>42.24</v>
      </c>
      <c r="C140" s="9">
        <v>5.55</v>
      </c>
      <c r="D140" s="9" t="s">
        <v>17</v>
      </c>
      <c r="E140" s="10" t="s">
        <v>19</v>
      </c>
      <c r="F140" s="10" t="s">
        <v>17</v>
      </c>
      <c r="G140" s="11">
        <v>1</v>
      </c>
      <c r="H140" s="12" t="s">
        <v>19</v>
      </c>
      <c r="J140" s="14" t="s">
        <v>2220</v>
      </c>
      <c r="K140" s="13">
        <v>2003</v>
      </c>
      <c r="L140" s="13" t="s">
        <v>2366</v>
      </c>
      <c r="M140" s="13">
        <v>21</v>
      </c>
      <c r="N140" s="15">
        <v>0</v>
      </c>
      <c r="O140" s="15">
        <v>1639.56</v>
      </c>
      <c r="P140" s="49" t="s">
        <v>2357</v>
      </c>
      <c r="Q140" s="49" t="s">
        <v>2357</v>
      </c>
      <c r="R140" s="49" t="s">
        <v>2364</v>
      </c>
    </row>
    <row r="141" spans="1:18" x14ac:dyDescent="0.25">
      <c r="A141" s="8" t="s">
        <v>157</v>
      </c>
      <c r="B141" s="9">
        <v>34.39</v>
      </c>
      <c r="C141" s="9">
        <v>5.78</v>
      </c>
      <c r="D141" s="9" t="s">
        <v>17</v>
      </c>
      <c r="E141" s="10" t="s">
        <v>17</v>
      </c>
      <c r="F141" s="10" t="s">
        <v>17</v>
      </c>
      <c r="G141" s="11" t="s">
        <v>18</v>
      </c>
      <c r="H141" s="12" t="s">
        <v>19</v>
      </c>
      <c r="J141" s="14" t="s">
        <v>2219</v>
      </c>
      <c r="K141" s="13">
        <v>2003</v>
      </c>
      <c r="L141" s="13" t="s">
        <v>2365</v>
      </c>
      <c r="M141" s="13">
        <v>30</v>
      </c>
      <c r="N141" s="15">
        <v>0</v>
      </c>
      <c r="O141" s="15">
        <v>1646.43</v>
      </c>
      <c r="P141" s="49" t="s">
        <v>2357</v>
      </c>
      <c r="Q141" s="49" t="s">
        <v>2361</v>
      </c>
      <c r="R141" s="49" t="s">
        <v>2364</v>
      </c>
    </row>
    <row r="142" spans="1:18" x14ac:dyDescent="0.25">
      <c r="A142" s="8" t="s">
        <v>158</v>
      </c>
      <c r="B142" s="9">
        <v>42.89</v>
      </c>
      <c r="C142" s="9">
        <v>5.28</v>
      </c>
      <c r="D142" s="9" t="s">
        <v>19</v>
      </c>
      <c r="E142" s="10" t="s">
        <v>17</v>
      </c>
      <c r="F142" s="10" t="s">
        <v>17</v>
      </c>
      <c r="G142" s="11" t="s">
        <v>18</v>
      </c>
      <c r="H142" s="12" t="s">
        <v>19</v>
      </c>
      <c r="J142" s="14" t="s">
        <v>2218</v>
      </c>
      <c r="K142" s="13">
        <v>2000</v>
      </c>
      <c r="L142" s="13" t="s">
        <v>2367</v>
      </c>
      <c r="M142" s="13">
        <v>23</v>
      </c>
      <c r="N142" s="15">
        <v>0</v>
      </c>
      <c r="O142" s="15">
        <v>1665</v>
      </c>
      <c r="P142" s="49" t="s">
        <v>2357</v>
      </c>
      <c r="Q142" s="49" t="s">
        <v>2357</v>
      </c>
      <c r="R142" s="49" t="s">
        <v>2359</v>
      </c>
    </row>
    <row r="143" spans="1:18" x14ac:dyDescent="0.25">
      <c r="A143" s="8" t="s">
        <v>159</v>
      </c>
      <c r="B143" s="9">
        <v>36.299999999999997</v>
      </c>
      <c r="C143" s="9">
        <v>5.39</v>
      </c>
      <c r="D143" s="9" t="s">
        <v>17</v>
      </c>
      <c r="E143" s="10" t="s">
        <v>17</v>
      </c>
      <c r="F143" s="10" t="s">
        <v>17</v>
      </c>
      <c r="G143" s="11" t="s">
        <v>18</v>
      </c>
      <c r="H143" s="12" t="s">
        <v>19</v>
      </c>
      <c r="J143" s="14" t="s">
        <v>2217</v>
      </c>
      <c r="K143" s="13">
        <v>2000</v>
      </c>
      <c r="L143" s="13" t="s">
        <v>2362</v>
      </c>
      <c r="M143" s="13">
        <v>10</v>
      </c>
      <c r="N143" s="15">
        <v>0</v>
      </c>
      <c r="O143" s="15">
        <v>1674.63</v>
      </c>
      <c r="P143" s="49" t="s">
        <v>2357</v>
      </c>
      <c r="Q143" s="49" t="s">
        <v>2357</v>
      </c>
      <c r="R143" s="49" t="s">
        <v>2359</v>
      </c>
    </row>
    <row r="144" spans="1:18" x14ac:dyDescent="0.25">
      <c r="A144" s="8" t="s">
        <v>160</v>
      </c>
      <c r="B144" s="9">
        <v>35.200000000000003</v>
      </c>
      <c r="C144" s="9">
        <v>8.01</v>
      </c>
      <c r="D144" s="9" t="s">
        <v>19</v>
      </c>
      <c r="E144" s="10" t="s">
        <v>17</v>
      </c>
      <c r="F144" s="10" t="s">
        <v>17</v>
      </c>
      <c r="G144" s="11">
        <v>1</v>
      </c>
      <c r="H144" s="12" t="s">
        <v>19</v>
      </c>
      <c r="J144" s="14" t="s">
        <v>2216</v>
      </c>
      <c r="K144" s="13">
        <v>2000</v>
      </c>
      <c r="L144" s="13" t="s">
        <v>2367</v>
      </c>
      <c r="M144" s="13">
        <v>21</v>
      </c>
      <c r="N144" s="15">
        <v>0</v>
      </c>
      <c r="O144" s="15">
        <v>1682.6</v>
      </c>
      <c r="P144" s="49" t="s">
        <v>2357</v>
      </c>
      <c r="Q144" s="49" t="s">
        <v>2357</v>
      </c>
      <c r="R144" s="49" t="s">
        <v>2368</v>
      </c>
    </row>
    <row r="145" spans="1:18" x14ac:dyDescent="0.25">
      <c r="A145" s="8" t="s">
        <v>161</v>
      </c>
      <c r="B145" s="9">
        <v>53.62</v>
      </c>
      <c r="C145" s="9">
        <v>5.21</v>
      </c>
      <c r="D145" s="9" t="s">
        <v>17</v>
      </c>
      <c r="E145" s="10" t="s">
        <v>17</v>
      </c>
      <c r="F145" s="10" t="s">
        <v>17</v>
      </c>
      <c r="G145" s="11" t="s">
        <v>18</v>
      </c>
      <c r="H145" s="12" t="s">
        <v>19</v>
      </c>
      <c r="J145" s="14" t="s">
        <v>2215</v>
      </c>
      <c r="K145" s="13">
        <v>2004</v>
      </c>
      <c r="L145" s="13" t="s">
        <v>2360</v>
      </c>
      <c r="M145" s="13">
        <v>17</v>
      </c>
      <c r="N145" s="15">
        <v>0</v>
      </c>
      <c r="O145" s="15">
        <v>1694.8</v>
      </c>
      <c r="P145" s="49" t="s">
        <v>2357</v>
      </c>
      <c r="Q145" s="49" t="s">
        <v>2357</v>
      </c>
      <c r="R145" s="49" t="s">
        <v>2369</v>
      </c>
    </row>
    <row r="146" spans="1:18" x14ac:dyDescent="0.25">
      <c r="A146" s="8" t="s">
        <v>162</v>
      </c>
      <c r="B146" s="9">
        <v>36.67</v>
      </c>
      <c r="C146" s="9">
        <v>6.27</v>
      </c>
      <c r="D146" s="9" t="s">
        <v>17</v>
      </c>
      <c r="E146" s="10" t="s">
        <v>17</v>
      </c>
      <c r="F146" s="10" t="s">
        <v>17</v>
      </c>
      <c r="G146" s="11" t="s">
        <v>18</v>
      </c>
      <c r="H146" s="12" t="s">
        <v>19</v>
      </c>
      <c r="J146" s="14" t="s">
        <v>2214</v>
      </c>
      <c r="K146" s="13">
        <v>2004</v>
      </c>
      <c r="L146" s="13" t="s">
        <v>2365</v>
      </c>
      <c r="M146" s="13">
        <v>10</v>
      </c>
      <c r="N146" s="15">
        <v>0</v>
      </c>
      <c r="O146" s="15">
        <v>1702.46</v>
      </c>
      <c r="P146" s="49" t="s">
        <v>2357</v>
      </c>
      <c r="Q146" s="49" t="s">
        <v>2358</v>
      </c>
      <c r="R146" s="49" t="s">
        <v>2370</v>
      </c>
    </row>
    <row r="147" spans="1:18" x14ac:dyDescent="0.25">
      <c r="A147" s="8" t="s">
        <v>163</v>
      </c>
      <c r="B147" s="9">
        <v>33.4</v>
      </c>
      <c r="C147" s="9">
        <v>10.73</v>
      </c>
      <c r="D147" s="9" t="s">
        <v>19</v>
      </c>
      <c r="E147" s="10" t="s">
        <v>17</v>
      </c>
      <c r="F147" s="10" t="s">
        <v>17</v>
      </c>
      <c r="G147" s="11">
        <v>1</v>
      </c>
      <c r="H147" s="12" t="s">
        <v>19</v>
      </c>
      <c r="J147" s="14" t="s">
        <v>2213</v>
      </c>
      <c r="K147" s="13">
        <v>2004</v>
      </c>
      <c r="L147" s="13" t="s">
        <v>2360</v>
      </c>
      <c r="M147" s="13">
        <v>7</v>
      </c>
      <c r="N147" s="15">
        <v>0</v>
      </c>
      <c r="O147" s="15">
        <v>1704.57</v>
      </c>
      <c r="P147" s="49" t="s">
        <v>2357</v>
      </c>
      <c r="Q147" s="49" t="s">
        <v>2361</v>
      </c>
      <c r="R147" s="49" t="s">
        <v>2371</v>
      </c>
    </row>
    <row r="148" spans="1:18" x14ac:dyDescent="0.25">
      <c r="A148" s="8" t="s">
        <v>164</v>
      </c>
      <c r="B148" s="9">
        <v>42.71</v>
      </c>
      <c r="C148" s="9">
        <v>10.52</v>
      </c>
      <c r="D148" s="9" t="s">
        <v>17</v>
      </c>
      <c r="E148" s="10" t="s">
        <v>17</v>
      </c>
      <c r="F148" s="10" t="s">
        <v>17</v>
      </c>
      <c r="G148" s="11" t="s">
        <v>18</v>
      </c>
      <c r="H148" s="12" t="s">
        <v>19</v>
      </c>
      <c r="J148" s="14" t="s">
        <v>2212</v>
      </c>
      <c r="K148" s="13">
        <v>2004</v>
      </c>
      <c r="L148" s="13" t="s">
        <v>2365</v>
      </c>
      <c r="M148" s="13">
        <v>14</v>
      </c>
      <c r="N148" s="15">
        <v>0</v>
      </c>
      <c r="O148" s="15">
        <v>1704.7</v>
      </c>
      <c r="P148" s="49" t="s">
        <v>2357</v>
      </c>
      <c r="Q148" s="49" t="s">
        <v>2358</v>
      </c>
      <c r="R148" s="49" t="s">
        <v>2372</v>
      </c>
    </row>
    <row r="149" spans="1:18" x14ac:dyDescent="0.25">
      <c r="A149" s="8" t="s">
        <v>165</v>
      </c>
      <c r="B149" s="9">
        <v>41.52</v>
      </c>
      <c r="C149" s="9">
        <v>11.82</v>
      </c>
      <c r="D149" s="9" t="s">
        <v>19</v>
      </c>
      <c r="E149" s="10" t="s">
        <v>17</v>
      </c>
      <c r="F149" s="10" t="s">
        <v>17</v>
      </c>
      <c r="G149" s="11">
        <v>2</v>
      </c>
      <c r="H149" s="12" t="s">
        <v>19</v>
      </c>
      <c r="J149" s="14" t="s">
        <v>2211</v>
      </c>
      <c r="K149" s="13">
        <v>2004</v>
      </c>
      <c r="L149" s="13" t="s">
        <v>2365</v>
      </c>
      <c r="M149" s="13">
        <v>6</v>
      </c>
      <c r="N149" s="15">
        <v>0</v>
      </c>
      <c r="O149" s="15">
        <v>1705.62</v>
      </c>
      <c r="P149" s="49" t="s">
        <v>2357</v>
      </c>
      <c r="Q149" s="49" t="s">
        <v>2357</v>
      </c>
      <c r="R149" s="49" t="s">
        <v>2369</v>
      </c>
    </row>
    <row r="150" spans="1:18" x14ac:dyDescent="0.25">
      <c r="A150" s="8" t="s">
        <v>166</v>
      </c>
      <c r="B150" s="9">
        <v>39.4</v>
      </c>
      <c r="C150" s="9">
        <v>6.76</v>
      </c>
      <c r="D150" s="9" t="s">
        <v>17</v>
      </c>
      <c r="E150" s="10" t="s">
        <v>17</v>
      </c>
      <c r="F150" s="10" t="s">
        <v>17</v>
      </c>
      <c r="G150" s="11" t="s">
        <v>18</v>
      </c>
      <c r="H150" s="12" t="s">
        <v>19</v>
      </c>
      <c r="J150" s="14" t="s">
        <v>2210</v>
      </c>
      <c r="K150" s="13">
        <v>2004</v>
      </c>
      <c r="L150" s="13" t="s">
        <v>2367</v>
      </c>
      <c r="M150" s="13">
        <v>17</v>
      </c>
      <c r="N150" s="15">
        <v>0</v>
      </c>
      <c r="O150" s="15">
        <v>1708</v>
      </c>
      <c r="P150" s="49" t="s">
        <v>2358</v>
      </c>
      <c r="Q150" s="49" t="s">
        <v>2357</v>
      </c>
      <c r="R150" s="49" t="s">
        <v>2371</v>
      </c>
    </row>
    <row r="151" spans="1:18" x14ac:dyDescent="0.25">
      <c r="A151" s="8" t="s">
        <v>167</v>
      </c>
      <c r="B151" s="9">
        <v>46.45</v>
      </c>
      <c r="C151" s="9">
        <v>5.62</v>
      </c>
      <c r="D151" s="9" t="s">
        <v>17</v>
      </c>
      <c r="E151" s="10" t="s">
        <v>17</v>
      </c>
      <c r="F151" s="10" t="s">
        <v>17</v>
      </c>
      <c r="G151" s="11" t="s">
        <v>18</v>
      </c>
      <c r="H151" s="12" t="s">
        <v>19</v>
      </c>
      <c r="J151" s="14" t="s">
        <v>2209</v>
      </c>
      <c r="K151" s="13">
        <v>2004</v>
      </c>
      <c r="L151" s="13" t="s">
        <v>2365</v>
      </c>
      <c r="M151" s="13">
        <v>12</v>
      </c>
      <c r="N151" s="15">
        <v>0</v>
      </c>
      <c r="O151" s="15">
        <v>1708.93</v>
      </c>
      <c r="P151" s="49" t="s">
        <v>2358</v>
      </c>
      <c r="Q151" s="49" t="s">
        <v>2361</v>
      </c>
      <c r="R151" s="49" t="s">
        <v>2370</v>
      </c>
    </row>
    <row r="152" spans="1:18" x14ac:dyDescent="0.25">
      <c r="A152" s="8" t="s">
        <v>168</v>
      </c>
      <c r="B152" s="9">
        <v>35.75</v>
      </c>
      <c r="C152" s="9">
        <v>4.1900000000000004</v>
      </c>
      <c r="D152" s="9" t="s">
        <v>17</v>
      </c>
      <c r="E152" s="10" t="s">
        <v>17</v>
      </c>
      <c r="F152" s="10" t="s">
        <v>17</v>
      </c>
      <c r="G152" s="11" t="s">
        <v>18</v>
      </c>
      <c r="H152" s="12" t="s">
        <v>19</v>
      </c>
      <c r="J152" s="14" t="s">
        <v>2208</v>
      </c>
      <c r="K152" s="13">
        <v>2004</v>
      </c>
      <c r="L152" s="13" t="s">
        <v>2363</v>
      </c>
      <c r="M152" s="13">
        <v>19</v>
      </c>
      <c r="N152" s="15">
        <v>1</v>
      </c>
      <c r="O152" s="15">
        <v>1711.03</v>
      </c>
      <c r="P152" s="49" t="s">
        <v>2358</v>
      </c>
      <c r="Q152" s="49" t="s">
        <v>2358</v>
      </c>
      <c r="R152" s="49" t="s">
        <v>2359</v>
      </c>
    </row>
    <row r="153" spans="1:18" x14ac:dyDescent="0.25">
      <c r="A153" s="8" t="s">
        <v>169</v>
      </c>
      <c r="B153" s="9">
        <v>26.07</v>
      </c>
      <c r="C153" s="9">
        <v>5.32</v>
      </c>
      <c r="D153" s="9" t="s">
        <v>17</v>
      </c>
      <c r="E153" s="10" t="s">
        <v>17</v>
      </c>
      <c r="F153" s="10" t="s">
        <v>17</v>
      </c>
      <c r="G153" s="11" t="s">
        <v>18</v>
      </c>
      <c r="H153" s="12" t="s">
        <v>19</v>
      </c>
      <c r="J153" s="14" t="s">
        <v>2207</v>
      </c>
      <c r="K153" s="13">
        <v>2004</v>
      </c>
      <c r="L153" s="13" t="s">
        <v>2363</v>
      </c>
      <c r="M153" s="13">
        <v>21</v>
      </c>
      <c r="N153" s="15">
        <v>0</v>
      </c>
      <c r="O153" s="15">
        <v>1712.23</v>
      </c>
      <c r="P153" s="49" t="s">
        <v>2358</v>
      </c>
      <c r="Q153" s="49" t="s">
        <v>2361</v>
      </c>
      <c r="R153" s="49" t="s">
        <v>2371</v>
      </c>
    </row>
    <row r="154" spans="1:18" x14ac:dyDescent="0.25">
      <c r="A154" s="8" t="s">
        <v>170</v>
      </c>
      <c r="B154" s="9">
        <v>36.54</v>
      </c>
      <c r="C154" s="9">
        <v>4.46</v>
      </c>
      <c r="D154" s="9" t="s">
        <v>19</v>
      </c>
      <c r="E154" s="10" t="s">
        <v>17</v>
      </c>
      <c r="F154" s="10" t="s">
        <v>17</v>
      </c>
      <c r="G154" s="11">
        <v>1</v>
      </c>
      <c r="H154" s="12" t="s">
        <v>19</v>
      </c>
      <c r="J154" s="14" t="s">
        <v>2206</v>
      </c>
      <c r="K154" s="13">
        <v>2004</v>
      </c>
      <c r="L154" s="13" t="s">
        <v>2362</v>
      </c>
      <c r="M154" s="13">
        <v>10</v>
      </c>
      <c r="N154" s="15">
        <v>1</v>
      </c>
      <c r="O154" s="15">
        <v>1719.44</v>
      </c>
      <c r="P154" s="49" t="s">
        <v>2358</v>
      </c>
      <c r="Q154" s="49" t="s">
        <v>2358</v>
      </c>
      <c r="R154" s="49" t="s">
        <v>2359</v>
      </c>
    </row>
    <row r="155" spans="1:18" x14ac:dyDescent="0.25">
      <c r="A155" s="8" t="s">
        <v>171</v>
      </c>
      <c r="B155" s="9">
        <v>51.64</v>
      </c>
      <c r="C155" s="9">
        <v>5.65</v>
      </c>
      <c r="D155" s="9" t="s">
        <v>17</v>
      </c>
      <c r="E155" s="10" t="s">
        <v>17</v>
      </c>
      <c r="F155" s="10" t="s">
        <v>17</v>
      </c>
      <c r="G155" s="11" t="s">
        <v>18</v>
      </c>
      <c r="H155" s="12" t="s">
        <v>19</v>
      </c>
      <c r="J155" s="14" t="s">
        <v>2205</v>
      </c>
      <c r="K155" s="13">
        <v>2004</v>
      </c>
      <c r="L155" s="13" t="s">
        <v>2363</v>
      </c>
      <c r="M155" s="13">
        <v>11</v>
      </c>
      <c r="N155" s="15">
        <v>1</v>
      </c>
      <c r="O155" s="15">
        <v>1720.35</v>
      </c>
      <c r="P155" s="49" t="s">
        <v>2358</v>
      </c>
      <c r="Q155" s="49" t="s">
        <v>2358</v>
      </c>
      <c r="R155" s="49" t="s">
        <v>2359</v>
      </c>
    </row>
    <row r="156" spans="1:18" x14ac:dyDescent="0.25">
      <c r="A156" s="8" t="s">
        <v>172</v>
      </c>
      <c r="B156" s="9">
        <v>42.83</v>
      </c>
      <c r="C156" s="9">
        <v>6.04</v>
      </c>
      <c r="D156" s="9" t="s">
        <v>17</v>
      </c>
      <c r="E156" s="10" t="s">
        <v>17</v>
      </c>
      <c r="F156" s="10" t="s">
        <v>17</v>
      </c>
      <c r="G156" s="11">
        <v>2</v>
      </c>
      <c r="H156" s="12" t="s">
        <v>19</v>
      </c>
      <c r="J156" s="14" t="s">
        <v>2204</v>
      </c>
      <c r="K156" s="13">
        <v>2004</v>
      </c>
      <c r="L156" s="13" t="s">
        <v>2367</v>
      </c>
      <c r="M156" s="13">
        <v>21</v>
      </c>
      <c r="N156" s="15">
        <v>1</v>
      </c>
      <c r="O156" s="15">
        <v>1725.55</v>
      </c>
      <c r="P156" s="49" t="s">
        <v>2358</v>
      </c>
      <c r="Q156" s="49" t="s">
        <v>2357</v>
      </c>
      <c r="R156" s="49" t="s">
        <v>2359</v>
      </c>
    </row>
    <row r="157" spans="1:18" x14ac:dyDescent="0.25">
      <c r="A157" s="8" t="s">
        <v>173</v>
      </c>
      <c r="B157" s="9">
        <v>40.15</v>
      </c>
      <c r="C157" s="9">
        <v>5.76</v>
      </c>
      <c r="D157" s="9" t="s">
        <v>17</v>
      </c>
      <c r="E157" s="10" t="s">
        <v>17</v>
      </c>
      <c r="F157" s="10" t="s">
        <v>17</v>
      </c>
      <c r="G157" s="11">
        <v>1</v>
      </c>
      <c r="H157" s="12" t="s">
        <v>19</v>
      </c>
      <c r="J157" s="14" t="s">
        <v>2203</v>
      </c>
      <c r="K157" s="13">
        <v>2004</v>
      </c>
      <c r="L157" s="13" t="s">
        <v>2363</v>
      </c>
      <c r="M157" s="13">
        <v>9</v>
      </c>
      <c r="N157" s="15">
        <v>1</v>
      </c>
      <c r="O157" s="15">
        <v>1727.54</v>
      </c>
      <c r="P157" s="49" t="s">
        <v>2358</v>
      </c>
      <c r="Q157" s="49" t="s">
        <v>2361</v>
      </c>
      <c r="R157" s="49" t="s">
        <v>2359</v>
      </c>
    </row>
    <row r="158" spans="1:18" x14ac:dyDescent="0.25">
      <c r="A158" s="8" t="s">
        <v>174</v>
      </c>
      <c r="B158" s="9">
        <v>27.8</v>
      </c>
      <c r="C158" s="9">
        <v>4.3600000000000003</v>
      </c>
      <c r="D158" s="9" t="s">
        <v>17</v>
      </c>
      <c r="E158" s="10" t="s">
        <v>17</v>
      </c>
      <c r="F158" s="10" t="s">
        <v>28</v>
      </c>
      <c r="G158" s="11">
        <v>1</v>
      </c>
      <c r="H158" s="12" t="s">
        <v>19</v>
      </c>
      <c r="J158" s="14" t="s">
        <v>2202</v>
      </c>
      <c r="K158" s="13">
        <v>2003</v>
      </c>
      <c r="L158" s="13" t="s">
        <v>2360</v>
      </c>
      <c r="M158" s="13">
        <v>21</v>
      </c>
      <c r="N158" s="15">
        <v>0</v>
      </c>
      <c r="O158" s="15">
        <v>1727.79</v>
      </c>
      <c r="P158" s="49" t="s">
        <v>2358</v>
      </c>
      <c r="Q158" s="49" t="s">
        <v>2358</v>
      </c>
      <c r="R158" s="49" t="s">
        <v>2368</v>
      </c>
    </row>
    <row r="159" spans="1:18" x14ac:dyDescent="0.25">
      <c r="A159" s="8" t="s">
        <v>175</v>
      </c>
      <c r="B159" s="9">
        <v>45.81</v>
      </c>
      <c r="C159" s="9">
        <v>4.76</v>
      </c>
      <c r="D159" s="9" t="s">
        <v>19</v>
      </c>
      <c r="E159" s="10" t="s">
        <v>17</v>
      </c>
      <c r="F159" s="10" t="s">
        <v>28</v>
      </c>
      <c r="G159" s="11">
        <v>1</v>
      </c>
      <c r="H159" s="12" t="s">
        <v>19</v>
      </c>
      <c r="J159" s="14" t="s">
        <v>2201</v>
      </c>
      <c r="K159" s="13">
        <v>2003</v>
      </c>
      <c r="L159" s="13" t="s">
        <v>2363</v>
      </c>
      <c r="M159" s="13">
        <v>1</v>
      </c>
      <c r="N159" s="15">
        <v>0</v>
      </c>
      <c r="O159" s="15">
        <v>1728.9</v>
      </c>
      <c r="P159" s="49" t="s">
        <v>2358</v>
      </c>
      <c r="Q159" s="49" t="s">
        <v>2357</v>
      </c>
      <c r="R159" s="49" t="s">
        <v>2368</v>
      </c>
    </row>
    <row r="160" spans="1:18" x14ac:dyDescent="0.25">
      <c r="A160" s="8" t="s">
        <v>176</v>
      </c>
      <c r="B160" s="9">
        <v>34.43</v>
      </c>
      <c r="C160" s="9">
        <v>10.82</v>
      </c>
      <c r="D160" s="9" t="s">
        <v>19</v>
      </c>
      <c r="E160" s="10" t="s">
        <v>17</v>
      </c>
      <c r="F160" s="10" t="s">
        <v>17</v>
      </c>
      <c r="G160" s="11">
        <v>1</v>
      </c>
      <c r="H160" s="12" t="s">
        <v>19</v>
      </c>
      <c r="J160" s="14" t="s">
        <v>2200</v>
      </c>
      <c r="K160" s="13">
        <v>2003</v>
      </c>
      <c r="L160" s="13" t="s">
        <v>2360</v>
      </c>
      <c r="M160" s="13">
        <v>9</v>
      </c>
      <c r="N160" s="15">
        <v>0</v>
      </c>
      <c r="O160" s="15">
        <v>1731.68</v>
      </c>
      <c r="P160" s="49" t="s">
        <v>2358</v>
      </c>
      <c r="Q160" s="49" t="s">
        <v>2357</v>
      </c>
      <c r="R160" s="49" t="s">
        <v>2368</v>
      </c>
    </row>
    <row r="161" spans="1:18" x14ac:dyDescent="0.25">
      <c r="A161" s="8" t="s">
        <v>177</v>
      </c>
      <c r="B161" s="9">
        <v>41.33</v>
      </c>
      <c r="C161" s="9">
        <v>4.01</v>
      </c>
      <c r="D161" s="9" t="s">
        <v>19</v>
      </c>
      <c r="E161" s="10" t="s">
        <v>17</v>
      </c>
      <c r="F161" s="10" t="s">
        <v>17</v>
      </c>
      <c r="G161" s="11" t="s">
        <v>18</v>
      </c>
      <c r="H161" s="12" t="s">
        <v>19</v>
      </c>
      <c r="J161" s="14" t="s">
        <v>2199</v>
      </c>
      <c r="K161" s="13">
        <v>2003</v>
      </c>
      <c r="L161" s="13" t="s">
        <v>2360</v>
      </c>
      <c r="M161" s="13">
        <v>14</v>
      </c>
      <c r="N161" s="15">
        <v>0</v>
      </c>
      <c r="O161" s="15">
        <v>1737.38</v>
      </c>
      <c r="P161" s="49" t="s">
        <v>2358</v>
      </c>
      <c r="Q161" s="49" t="s">
        <v>2357</v>
      </c>
      <c r="R161" s="49" t="s">
        <v>2368</v>
      </c>
    </row>
    <row r="162" spans="1:18" x14ac:dyDescent="0.25">
      <c r="A162" s="8" t="s">
        <v>178</v>
      </c>
      <c r="B162" s="9">
        <v>31.92</v>
      </c>
      <c r="C162" s="9">
        <v>5.12</v>
      </c>
      <c r="D162" s="9" t="s">
        <v>19</v>
      </c>
      <c r="E162" s="10" t="s">
        <v>17</v>
      </c>
      <c r="F162" s="10" t="s">
        <v>17</v>
      </c>
      <c r="G162" s="11">
        <v>1</v>
      </c>
      <c r="H162" s="12" t="s">
        <v>19</v>
      </c>
      <c r="J162" s="14" t="s">
        <v>2198</v>
      </c>
      <c r="K162" s="13">
        <v>2003</v>
      </c>
      <c r="L162" s="13" t="s">
        <v>2356</v>
      </c>
      <c r="M162" s="13">
        <v>25</v>
      </c>
      <c r="N162" s="15">
        <v>0</v>
      </c>
      <c r="O162" s="15">
        <v>1743.21</v>
      </c>
      <c r="P162" s="49" t="s">
        <v>2358</v>
      </c>
      <c r="Q162" s="49" t="s">
        <v>2361</v>
      </c>
      <c r="R162" s="49" t="s">
        <v>2368</v>
      </c>
    </row>
    <row r="163" spans="1:18" x14ac:dyDescent="0.25">
      <c r="A163" s="8" t="s">
        <v>179</v>
      </c>
      <c r="B163" s="9">
        <v>39.799999999999997</v>
      </c>
      <c r="C163" s="9">
        <v>10.54</v>
      </c>
      <c r="D163" s="9" t="s">
        <v>19</v>
      </c>
      <c r="E163" s="10" t="s">
        <v>17</v>
      </c>
      <c r="F163" s="10" t="s">
        <v>17</v>
      </c>
      <c r="G163" s="11">
        <v>2</v>
      </c>
      <c r="H163" s="12" t="s">
        <v>19</v>
      </c>
      <c r="J163" s="14" t="s">
        <v>2197</v>
      </c>
      <c r="K163" s="13">
        <v>2003</v>
      </c>
      <c r="L163" s="13" t="s">
        <v>2356</v>
      </c>
      <c r="M163" s="13">
        <v>28</v>
      </c>
      <c r="N163" s="15">
        <v>0</v>
      </c>
      <c r="O163" s="15">
        <v>1744.47</v>
      </c>
      <c r="P163" s="49" t="s">
        <v>2358</v>
      </c>
      <c r="Q163" s="49" t="s">
        <v>2361</v>
      </c>
      <c r="R163" s="49" t="s">
        <v>2368</v>
      </c>
    </row>
    <row r="164" spans="1:18" x14ac:dyDescent="0.25">
      <c r="A164" s="8" t="s">
        <v>180</v>
      </c>
      <c r="B164" s="9">
        <v>42.82</v>
      </c>
      <c r="C164" s="9">
        <v>4.21</v>
      </c>
      <c r="D164" s="9" t="s">
        <v>17</v>
      </c>
      <c r="E164" s="10" t="s">
        <v>17</v>
      </c>
      <c r="F164" s="10" t="s">
        <v>17</v>
      </c>
      <c r="G164" s="11" t="s">
        <v>18</v>
      </c>
      <c r="H164" s="12" t="s">
        <v>19</v>
      </c>
      <c r="J164" s="14" t="s">
        <v>2196</v>
      </c>
      <c r="K164" s="13">
        <v>2003</v>
      </c>
      <c r="L164" s="13" t="s">
        <v>2363</v>
      </c>
      <c r="M164" s="13">
        <v>26</v>
      </c>
      <c r="N164" s="15">
        <v>0</v>
      </c>
      <c r="O164" s="15">
        <v>1748.77</v>
      </c>
      <c r="P164" s="49" t="s">
        <v>2358</v>
      </c>
      <c r="Q164" s="49" t="s">
        <v>2361</v>
      </c>
      <c r="R164" s="49" t="s">
        <v>2368</v>
      </c>
    </row>
    <row r="165" spans="1:18" x14ac:dyDescent="0.25">
      <c r="A165" s="8" t="s">
        <v>181</v>
      </c>
      <c r="B165" s="9">
        <v>33.630000000000003</v>
      </c>
      <c r="C165" s="9">
        <v>5.42</v>
      </c>
      <c r="D165" s="9" t="s">
        <v>17</v>
      </c>
      <c r="E165" s="10" t="s">
        <v>17</v>
      </c>
      <c r="F165" s="10" t="s">
        <v>17</v>
      </c>
      <c r="G165" s="11" t="s">
        <v>18</v>
      </c>
      <c r="H165" s="12" t="s">
        <v>19</v>
      </c>
      <c r="J165" s="14" t="s">
        <v>2195</v>
      </c>
      <c r="K165" s="13">
        <v>1998</v>
      </c>
      <c r="L165" s="13" t="s">
        <v>2367</v>
      </c>
      <c r="M165" s="13">
        <v>7</v>
      </c>
      <c r="N165" s="15">
        <v>0</v>
      </c>
      <c r="O165" s="15">
        <v>1756.6</v>
      </c>
      <c r="P165" s="49" t="s">
        <v>2358</v>
      </c>
      <c r="Q165" s="49" t="s">
        <v>2358</v>
      </c>
      <c r="R165" s="49" t="s">
        <v>2359</v>
      </c>
    </row>
    <row r="166" spans="1:18" x14ac:dyDescent="0.25">
      <c r="A166" s="8" t="s">
        <v>182</v>
      </c>
      <c r="B166" s="9">
        <v>37.07</v>
      </c>
      <c r="C166" s="9">
        <v>4.28</v>
      </c>
      <c r="D166" s="9" t="s">
        <v>17</v>
      </c>
      <c r="E166" s="10" t="s">
        <v>19</v>
      </c>
      <c r="F166" s="10" t="s">
        <v>17</v>
      </c>
      <c r="G166" s="11">
        <v>1</v>
      </c>
      <c r="H166" s="12" t="s">
        <v>19</v>
      </c>
      <c r="J166" s="14" t="s">
        <v>2194</v>
      </c>
      <c r="K166" s="13">
        <v>2003</v>
      </c>
      <c r="L166" s="13" t="s">
        <v>2360</v>
      </c>
      <c r="M166" s="13">
        <v>19</v>
      </c>
      <c r="N166" s="15">
        <v>0</v>
      </c>
      <c r="O166" s="15">
        <v>1759.34</v>
      </c>
      <c r="P166" s="49" t="s">
        <v>2358</v>
      </c>
      <c r="Q166" s="49" t="s">
        <v>2361</v>
      </c>
      <c r="R166" s="49" t="s">
        <v>2368</v>
      </c>
    </row>
    <row r="167" spans="1:18" x14ac:dyDescent="0.25">
      <c r="A167" s="8" t="s">
        <v>183</v>
      </c>
      <c r="B167" s="9">
        <v>35.625</v>
      </c>
      <c r="C167" s="9">
        <v>8.9</v>
      </c>
      <c r="D167" s="9" t="s">
        <v>17</v>
      </c>
      <c r="E167" s="10" t="s">
        <v>17</v>
      </c>
      <c r="F167" s="10" t="s">
        <v>17</v>
      </c>
      <c r="G167" s="11" t="s">
        <v>18</v>
      </c>
      <c r="H167" s="12" t="s">
        <v>19</v>
      </c>
      <c r="J167" s="14" t="s">
        <v>2193</v>
      </c>
      <c r="K167" s="13">
        <v>2002</v>
      </c>
      <c r="L167" s="13" t="s">
        <v>2365</v>
      </c>
      <c r="M167" s="13">
        <v>13</v>
      </c>
      <c r="N167" s="15">
        <v>0</v>
      </c>
      <c r="O167" s="15">
        <v>1769.53</v>
      </c>
      <c r="P167" s="49" t="s">
        <v>2358</v>
      </c>
      <c r="Q167" s="49" t="s">
        <v>2358</v>
      </c>
      <c r="R167" s="49" t="s">
        <v>2364</v>
      </c>
    </row>
    <row r="168" spans="1:18" x14ac:dyDescent="0.25">
      <c r="A168" s="8" t="s">
        <v>184</v>
      </c>
      <c r="B168" s="9">
        <v>42.69</v>
      </c>
      <c r="C168" s="9">
        <v>4.8899999999999997</v>
      </c>
      <c r="D168" s="9" t="s">
        <v>17</v>
      </c>
      <c r="E168" s="10" t="s">
        <v>17</v>
      </c>
      <c r="F168" s="10" t="s">
        <v>28</v>
      </c>
      <c r="G168" s="11">
        <v>1</v>
      </c>
      <c r="H168" s="12" t="s">
        <v>19</v>
      </c>
      <c r="J168" s="14" t="s">
        <v>2192</v>
      </c>
      <c r="K168" s="13">
        <v>1999</v>
      </c>
      <c r="L168" s="13" t="s">
        <v>2363</v>
      </c>
      <c r="M168" s="13">
        <v>25</v>
      </c>
      <c r="N168" s="15">
        <v>0</v>
      </c>
      <c r="O168" s="15">
        <v>1815.88</v>
      </c>
      <c r="P168" s="49" t="s">
        <v>2358</v>
      </c>
      <c r="Q168" s="49" t="s">
        <v>2358</v>
      </c>
      <c r="R168" s="49" t="s">
        <v>2359</v>
      </c>
    </row>
    <row r="169" spans="1:18" x14ac:dyDescent="0.25">
      <c r="A169" s="8" t="s">
        <v>185</v>
      </c>
      <c r="B169" s="9">
        <v>37.869999999999997</v>
      </c>
      <c r="C169" s="9">
        <v>4.29</v>
      </c>
      <c r="D169" s="9" t="s">
        <v>19</v>
      </c>
      <c r="E169" s="10" t="s">
        <v>17</v>
      </c>
      <c r="F169" s="10" t="s">
        <v>28</v>
      </c>
      <c r="G169" s="11">
        <v>1</v>
      </c>
      <c r="H169" s="12" t="s">
        <v>19</v>
      </c>
      <c r="J169" s="14" t="s">
        <v>2191</v>
      </c>
      <c r="K169" s="13">
        <v>2004</v>
      </c>
      <c r="L169" s="13" t="s">
        <v>2366</v>
      </c>
      <c r="M169" s="13">
        <v>19</v>
      </c>
      <c r="N169" s="15">
        <v>0</v>
      </c>
      <c r="O169" s="15">
        <v>1822.54</v>
      </c>
      <c r="P169" s="49" t="s">
        <v>2358</v>
      </c>
      <c r="Q169" s="49" t="s">
        <v>2361</v>
      </c>
      <c r="R169" s="49" t="s">
        <v>2364</v>
      </c>
    </row>
    <row r="170" spans="1:18" x14ac:dyDescent="0.25">
      <c r="A170" s="8" t="s">
        <v>186</v>
      </c>
      <c r="B170" s="9">
        <v>40.61</v>
      </c>
      <c r="C170" s="9">
        <v>8</v>
      </c>
      <c r="D170" s="9" t="s">
        <v>19</v>
      </c>
      <c r="E170" s="10" t="s">
        <v>17</v>
      </c>
      <c r="F170" s="10" t="s">
        <v>17</v>
      </c>
      <c r="G170" s="11">
        <v>1</v>
      </c>
      <c r="H170" s="12" t="s">
        <v>19</v>
      </c>
      <c r="J170" s="14" t="s">
        <v>2190</v>
      </c>
      <c r="K170" s="13">
        <v>1999</v>
      </c>
      <c r="L170" s="13" t="s">
        <v>2360</v>
      </c>
      <c r="M170" s="13">
        <v>17</v>
      </c>
      <c r="N170" s="15">
        <v>0</v>
      </c>
      <c r="O170" s="15">
        <v>1824.29</v>
      </c>
      <c r="P170" s="49" t="s">
        <v>2358</v>
      </c>
      <c r="Q170" s="49" t="s">
        <v>2358</v>
      </c>
      <c r="R170" s="49" t="s">
        <v>2359</v>
      </c>
    </row>
    <row r="171" spans="1:18" x14ac:dyDescent="0.25">
      <c r="A171" s="8" t="s">
        <v>187</v>
      </c>
      <c r="B171" s="9">
        <v>30.78</v>
      </c>
      <c r="C171" s="9">
        <v>4.67</v>
      </c>
      <c r="D171" s="9" t="s">
        <v>19</v>
      </c>
      <c r="E171" s="10" t="s">
        <v>17</v>
      </c>
      <c r="F171" s="10" t="s">
        <v>17</v>
      </c>
      <c r="G171" s="11" t="s">
        <v>18</v>
      </c>
      <c r="H171" s="12" t="s">
        <v>19</v>
      </c>
      <c r="J171" s="14" t="s">
        <v>2189</v>
      </c>
      <c r="K171" s="13">
        <v>1999</v>
      </c>
      <c r="L171" s="13" t="s">
        <v>2367</v>
      </c>
      <c r="M171" s="13">
        <v>1</v>
      </c>
      <c r="N171" s="15">
        <v>0</v>
      </c>
      <c r="O171" s="15">
        <v>1826.84</v>
      </c>
      <c r="P171" s="49" t="s">
        <v>2358</v>
      </c>
      <c r="Q171" s="49" t="s">
        <v>2357</v>
      </c>
      <c r="R171" s="49" t="s">
        <v>2368</v>
      </c>
    </row>
    <row r="172" spans="1:18" x14ac:dyDescent="0.25">
      <c r="A172" s="8" t="s">
        <v>188</v>
      </c>
      <c r="B172" s="9">
        <v>49.49</v>
      </c>
      <c r="C172" s="9">
        <v>4.5</v>
      </c>
      <c r="D172" s="9" t="s">
        <v>17</v>
      </c>
      <c r="E172" s="10" t="s">
        <v>17</v>
      </c>
      <c r="F172" s="10" t="s">
        <v>17</v>
      </c>
      <c r="G172" s="11" t="s">
        <v>18</v>
      </c>
      <c r="H172" s="12" t="s">
        <v>19</v>
      </c>
      <c r="J172" s="14" t="s">
        <v>2188</v>
      </c>
      <c r="K172" s="13">
        <v>2003</v>
      </c>
      <c r="L172" s="13" t="s">
        <v>2366</v>
      </c>
      <c r="M172" s="13">
        <v>11</v>
      </c>
      <c r="N172" s="15">
        <v>1</v>
      </c>
      <c r="O172" s="15">
        <v>1832.09</v>
      </c>
      <c r="P172" s="49" t="s">
        <v>2358</v>
      </c>
      <c r="Q172" s="49" t="s">
        <v>2358</v>
      </c>
      <c r="R172" s="49" t="s">
        <v>2368</v>
      </c>
    </row>
    <row r="173" spans="1:18" x14ac:dyDescent="0.25">
      <c r="A173" s="8" t="s">
        <v>189</v>
      </c>
      <c r="B173" s="9">
        <v>37.619999999999997</v>
      </c>
      <c r="C173" s="9">
        <v>6.32</v>
      </c>
      <c r="D173" s="9" t="s">
        <v>19</v>
      </c>
      <c r="E173" s="10" t="s">
        <v>19</v>
      </c>
      <c r="F173" s="10" t="s">
        <v>17</v>
      </c>
      <c r="G173" s="11">
        <v>2</v>
      </c>
      <c r="H173" s="12" t="s">
        <v>19</v>
      </c>
      <c r="J173" s="14" t="s">
        <v>2187</v>
      </c>
      <c r="K173" s="13">
        <v>2003</v>
      </c>
      <c r="L173" s="13" t="s">
        <v>2366</v>
      </c>
      <c r="M173" s="13">
        <v>4</v>
      </c>
      <c r="N173" s="15">
        <v>1</v>
      </c>
      <c r="O173" s="15">
        <v>1837.24</v>
      </c>
      <c r="P173" s="49" t="s">
        <v>2358</v>
      </c>
      <c r="Q173" s="49" t="s">
        <v>2357</v>
      </c>
      <c r="R173" s="49" t="s">
        <v>2368</v>
      </c>
    </row>
    <row r="174" spans="1:18" x14ac:dyDescent="0.25">
      <c r="A174" s="8" t="s">
        <v>190</v>
      </c>
      <c r="B174" s="9">
        <v>36.08</v>
      </c>
      <c r="C174" s="9">
        <v>6.1</v>
      </c>
      <c r="D174" s="9" t="s">
        <v>19</v>
      </c>
      <c r="E174" s="10" t="s">
        <v>17</v>
      </c>
      <c r="F174" s="10" t="s">
        <v>17</v>
      </c>
      <c r="G174" s="11">
        <v>1</v>
      </c>
      <c r="H174" s="12" t="s">
        <v>19</v>
      </c>
      <c r="J174" s="14" t="s">
        <v>2186</v>
      </c>
      <c r="K174" s="13">
        <v>1999</v>
      </c>
      <c r="L174" s="13" t="s">
        <v>2365</v>
      </c>
      <c r="M174" s="13">
        <v>12</v>
      </c>
      <c r="N174" s="15">
        <v>0</v>
      </c>
      <c r="O174" s="15">
        <v>1837.28</v>
      </c>
      <c r="P174" s="49" t="s">
        <v>2358</v>
      </c>
      <c r="Q174" s="49" t="s">
        <v>2357</v>
      </c>
      <c r="R174" s="49" t="s">
        <v>2359</v>
      </c>
    </row>
    <row r="175" spans="1:18" x14ac:dyDescent="0.25">
      <c r="A175" s="8" t="s">
        <v>191</v>
      </c>
      <c r="B175" s="9">
        <v>33.5</v>
      </c>
      <c r="C175" s="9">
        <v>5.4</v>
      </c>
      <c r="D175" s="9" t="s">
        <v>17</v>
      </c>
      <c r="E175" s="10" t="s">
        <v>17</v>
      </c>
      <c r="F175" s="10" t="s">
        <v>17</v>
      </c>
      <c r="G175" s="11" t="s">
        <v>18</v>
      </c>
      <c r="H175" s="12" t="s">
        <v>19</v>
      </c>
      <c r="J175" s="14" t="s">
        <v>2185</v>
      </c>
      <c r="K175" s="13">
        <v>2003</v>
      </c>
      <c r="L175" s="13" t="s">
        <v>2356</v>
      </c>
      <c r="M175" s="13">
        <v>20</v>
      </c>
      <c r="N175" s="15">
        <v>1</v>
      </c>
      <c r="O175" s="15">
        <v>1842.52</v>
      </c>
      <c r="P175" s="49" t="s">
        <v>2358</v>
      </c>
      <c r="Q175" s="49" t="s">
        <v>2357</v>
      </c>
      <c r="R175" s="49" t="s">
        <v>2368</v>
      </c>
    </row>
    <row r="176" spans="1:18" x14ac:dyDescent="0.25">
      <c r="A176" s="8" t="s">
        <v>192</v>
      </c>
      <c r="B176" s="9">
        <v>47.46</v>
      </c>
      <c r="C176" s="9">
        <v>6.24</v>
      </c>
      <c r="D176" s="9" t="s">
        <v>19</v>
      </c>
      <c r="E176" s="10" t="s">
        <v>17</v>
      </c>
      <c r="F176" s="10" t="s">
        <v>17</v>
      </c>
      <c r="G176" s="11">
        <v>1</v>
      </c>
      <c r="H176" s="12" t="s">
        <v>19</v>
      </c>
      <c r="J176" s="14" t="s">
        <v>2184</v>
      </c>
      <c r="K176" s="13">
        <v>1994</v>
      </c>
      <c r="L176" s="13" t="s">
        <v>2365</v>
      </c>
      <c r="M176" s="13">
        <v>6</v>
      </c>
      <c r="N176" s="15">
        <v>0</v>
      </c>
      <c r="O176" s="15">
        <v>1850.55</v>
      </c>
      <c r="P176" s="49" t="s">
        <v>2358</v>
      </c>
      <c r="Q176" s="49" t="s">
        <v>2357</v>
      </c>
      <c r="R176" s="49" t="s">
        <v>2364</v>
      </c>
    </row>
    <row r="177" spans="1:18" x14ac:dyDescent="0.25">
      <c r="A177" s="8" t="s">
        <v>193</v>
      </c>
      <c r="B177" s="9">
        <v>49.24</v>
      </c>
      <c r="C177" s="9">
        <v>4.45</v>
      </c>
      <c r="D177" s="9" t="s">
        <v>17</v>
      </c>
      <c r="E177" s="10" t="s">
        <v>17</v>
      </c>
      <c r="F177" s="10" t="s">
        <v>17</v>
      </c>
      <c r="G177" s="11" t="s">
        <v>18</v>
      </c>
      <c r="H177" s="12" t="s">
        <v>19</v>
      </c>
      <c r="J177" s="14" t="s">
        <v>2183</v>
      </c>
      <c r="K177" s="13">
        <v>2004</v>
      </c>
      <c r="L177" s="13" t="s">
        <v>2365</v>
      </c>
      <c r="M177" s="13">
        <v>27</v>
      </c>
      <c r="N177" s="15">
        <v>0</v>
      </c>
      <c r="O177" s="15">
        <v>1863.45</v>
      </c>
      <c r="P177" s="49" t="s">
        <v>2358</v>
      </c>
      <c r="Q177" s="49" t="s">
        <v>2361</v>
      </c>
      <c r="R177" s="49" t="s">
        <v>2373</v>
      </c>
    </row>
    <row r="178" spans="1:18" x14ac:dyDescent="0.25">
      <c r="A178" s="8" t="s">
        <v>194</v>
      </c>
      <c r="B178" s="9">
        <v>54.4</v>
      </c>
      <c r="C178" s="9">
        <v>5.22</v>
      </c>
      <c r="D178" s="9" t="s">
        <v>17</v>
      </c>
      <c r="E178" s="10" t="s">
        <v>17</v>
      </c>
      <c r="F178" s="10" t="s">
        <v>17</v>
      </c>
      <c r="G178" s="11">
        <v>1</v>
      </c>
      <c r="H178" s="12" t="s">
        <v>19</v>
      </c>
      <c r="J178" s="14" t="s">
        <v>2182</v>
      </c>
      <c r="K178" s="13">
        <v>1996</v>
      </c>
      <c r="L178" s="13" t="s">
        <v>2356</v>
      </c>
      <c r="M178" s="13">
        <v>2</v>
      </c>
      <c r="N178" s="15">
        <v>0</v>
      </c>
      <c r="O178" s="15">
        <v>1865.98</v>
      </c>
      <c r="P178" s="49" t="s">
        <v>2358</v>
      </c>
      <c r="Q178" s="49" t="s">
        <v>2358</v>
      </c>
      <c r="R178" s="49" t="s">
        <v>2364</v>
      </c>
    </row>
    <row r="179" spans="1:18" x14ac:dyDescent="0.25">
      <c r="A179" s="8" t="s">
        <v>195</v>
      </c>
      <c r="B179" s="9">
        <v>35.53</v>
      </c>
      <c r="C179" s="9">
        <v>4.6100000000000003</v>
      </c>
      <c r="D179" s="9" t="s">
        <v>17</v>
      </c>
      <c r="E179" s="10" t="s">
        <v>17</v>
      </c>
      <c r="F179" s="10" t="s">
        <v>17</v>
      </c>
      <c r="G179" s="11">
        <v>1</v>
      </c>
      <c r="H179" s="12" t="s">
        <v>19</v>
      </c>
      <c r="J179" s="14" t="s">
        <v>2181</v>
      </c>
      <c r="K179" s="13">
        <v>2002</v>
      </c>
      <c r="L179" s="13" t="s">
        <v>2363</v>
      </c>
      <c r="M179" s="13">
        <v>22</v>
      </c>
      <c r="N179" s="15">
        <v>0</v>
      </c>
      <c r="O179" s="15">
        <v>1875.34</v>
      </c>
      <c r="P179" s="49" t="s">
        <v>2358</v>
      </c>
      <c r="Q179" s="49" t="s">
        <v>2357</v>
      </c>
      <c r="R179" s="49" t="s">
        <v>2368</v>
      </c>
    </row>
    <row r="180" spans="1:18" x14ac:dyDescent="0.25">
      <c r="A180" s="8" t="s">
        <v>196</v>
      </c>
      <c r="B180" s="9">
        <v>39.729999999999997</v>
      </c>
      <c r="C180" s="9">
        <v>6.24</v>
      </c>
      <c r="D180" s="9" t="s">
        <v>17</v>
      </c>
      <c r="E180" s="10" t="s">
        <v>17</v>
      </c>
      <c r="F180" s="10" t="s">
        <v>17</v>
      </c>
      <c r="G180" s="11" t="s">
        <v>18</v>
      </c>
      <c r="H180" s="12" t="s">
        <v>19</v>
      </c>
      <c r="J180" s="14" t="s">
        <v>2180</v>
      </c>
      <c r="K180" s="13">
        <v>2002</v>
      </c>
      <c r="L180" s="13" t="s">
        <v>2367</v>
      </c>
      <c r="M180" s="13">
        <v>29</v>
      </c>
      <c r="N180" s="15">
        <v>0</v>
      </c>
      <c r="O180" s="15">
        <v>1877.93</v>
      </c>
      <c r="P180" s="49" t="s">
        <v>2358</v>
      </c>
      <c r="Q180" s="49" t="s">
        <v>2361</v>
      </c>
      <c r="R180" s="49" t="s">
        <v>2359</v>
      </c>
    </row>
    <row r="181" spans="1:18" x14ac:dyDescent="0.25">
      <c r="A181" s="8" t="s">
        <v>197</v>
      </c>
      <c r="B181" s="9">
        <v>35.68</v>
      </c>
      <c r="C181" s="9">
        <v>10.039999999999999</v>
      </c>
      <c r="D181" s="9" t="s">
        <v>17</v>
      </c>
      <c r="E181" s="10" t="s">
        <v>17</v>
      </c>
      <c r="F181" s="10" t="s">
        <v>17</v>
      </c>
      <c r="G181" s="11" t="s">
        <v>18</v>
      </c>
      <c r="H181" s="12" t="s">
        <v>19</v>
      </c>
      <c r="J181" s="14" t="s">
        <v>2179</v>
      </c>
      <c r="K181" s="13">
        <v>2002</v>
      </c>
      <c r="L181" s="13" t="s">
        <v>2366</v>
      </c>
      <c r="M181" s="13">
        <v>29</v>
      </c>
      <c r="N181" s="15">
        <v>0</v>
      </c>
      <c r="O181" s="15">
        <v>1880.07</v>
      </c>
      <c r="P181" s="49" t="s">
        <v>2358</v>
      </c>
      <c r="Q181" s="49" t="s">
        <v>2357</v>
      </c>
      <c r="R181" s="49" t="s">
        <v>2359</v>
      </c>
    </row>
    <row r="182" spans="1:18" x14ac:dyDescent="0.25">
      <c r="A182" s="8" t="s">
        <v>198</v>
      </c>
      <c r="B182" s="9">
        <v>48.86</v>
      </c>
      <c r="C182" s="9">
        <v>6.09</v>
      </c>
      <c r="D182" s="9" t="s">
        <v>17</v>
      </c>
      <c r="E182" s="10" t="s">
        <v>17</v>
      </c>
      <c r="F182" s="10" t="s">
        <v>17</v>
      </c>
      <c r="G182" s="11" t="s">
        <v>18</v>
      </c>
      <c r="H182" s="12" t="s">
        <v>19</v>
      </c>
      <c r="J182" s="14" t="s">
        <v>2178</v>
      </c>
      <c r="K182" s="13">
        <v>2002</v>
      </c>
      <c r="L182" s="13" t="s">
        <v>2366</v>
      </c>
      <c r="M182" s="13">
        <v>21</v>
      </c>
      <c r="N182" s="15">
        <v>0</v>
      </c>
      <c r="O182" s="15">
        <v>1880.49</v>
      </c>
      <c r="P182" s="49" t="s">
        <v>2358</v>
      </c>
      <c r="Q182" s="49" t="s">
        <v>2361</v>
      </c>
      <c r="R182" s="49" t="s">
        <v>2368</v>
      </c>
    </row>
    <row r="183" spans="1:18" x14ac:dyDescent="0.25">
      <c r="A183" s="8" t="s">
        <v>199</v>
      </c>
      <c r="B183" s="9">
        <v>34.799999999999997</v>
      </c>
      <c r="C183" s="9">
        <v>11.4</v>
      </c>
      <c r="D183" s="9" t="s">
        <v>19</v>
      </c>
      <c r="E183" s="10" t="s">
        <v>17</v>
      </c>
      <c r="F183" s="10" t="s">
        <v>28</v>
      </c>
      <c r="G183" s="11">
        <v>1</v>
      </c>
      <c r="H183" s="12" t="s">
        <v>17</v>
      </c>
      <c r="J183" s="14" t="s">
        <v>2177</v>
      </c>
      <c r="K183" s="13">
        <v>2001</v>
      </c>
      <c r="L183" s="13" t="s">
        <v>2366</v>
      </c>
      <c r="M183" s="13">
        <v>10</v>
      </c>
      <c r="N183" s="15">
        <v>0</v>
      </c>
      <c r="O183" s="15">
        <v>1906.36</v>
      </c>
      <c r="P183" s="49" t="s">
        <v>2358</v>
      </c>
      <c r="Q183" s="49" t="s">
        <v>2361</v>
      </c>
      <c r="R183" s="49" t="s">
        <v>2364</v>
      </c>
    </row>
    <row r="184" spans="1:18" x14ac:dyDescent="0.25">
      <c r="A184" s="8" t="s">
        <v>200</v>
      </c>
      <c r="B184" s="9">
        <v>32.49</v>
      </c>
      <c r="C184" s="9">
        <v>4.29</v>
      </c>
      <c r="D184" s="9" t="s">
        <v>17</v>
      </c>
      <c r="E184" s="10" t="s">
        <v>17</v>
      </c>
      <c r="F184" s="10" t="s">
        <v>28</v>
      </c>
      <c r="G184" s="11">
        <v>1</v>
      </c>
      <c r="H184" s="12" t="s">
        <v>19</v>
      </c>
      <c r="J184" s="14" t="s">
        <v>2176</v>
      </c>
      <c r="K184" s="13">
        <v>1994</v>
      </c>
      <c r="L184" s="13" t="s">
        <v>2367</v>
      </c>
      <c r="M184" s="13">
        <v>6</v>
      </c>
      <c r="N184" s="15">
        <v>0</v>
      </c>
      <c r="O184" s="15">
        <v>1908.9</v>
      </c>
      <c r="P184" s="49" t="s">
        <v>2358</v>
      </c>
      <c r="Q184" s="49" t="s">
        <v>2358</v>
      </c>
      <c r="R184" s="49" t="s">
        <v>2359</v>
      </c>
    </row>
    <row r="185" spans="1:18" x14ac:dyDescent="0.25">
      <c r="A185" s="8" t="s">
        <v>201</v>
      </c>
      <c r="B185" s="9">
        <v>39</v>
      </c>
      <c r="C185" s="9">
        <v>5.7</v>
      </c>
      <c r="D185" s="9" t="s">
        <v>17</v>
      </c>
      <c r="E185" s="10" t="s">
        <v>17</v>
      </c>
      <c r="F185" s="10" t="s">
        <v>17</v>
      </c>
      <c r="G185" s="11">
        <v>2</v>
      </c>
      <c r="H185" s="12" t="s">
        <v>19</v>
      </c>
      <c r="J185" s="14" t="s">
        <v>2175</v>
      </c>
      <c r="K185" s="13">
        <v>2001</v>
      </c>
      <c r="L185" s="13" t="s">
        <v>2366</v>
      </c>
      <c r="M185" s="13">
        <v>3</v>
      </c>
      <c r="N185" s="15">
        <v>0</v>
      </c>
      <c r="O185" s="15">
        <v>1909.53</v>
      </c>
      <c r="P185" s="49" t="s">
        <v>2358</v>
      </c>
      <c r="Q185" s="49" t="s">
        <v>2358</v>
      </c>
      <c r="R185" s="49" t="s">
        <v>2364</v>
      </c>
    </row>
    <row r="186" spans="1:18" x14ac:dyDescent="0.25">
      <c r="A186" s="8" t="s">
        <v>202</v>
      </c>
      <c r="B186" s="9">
        <v>35.299999999999997</v>
      </c>
      <c r="C186" s="9">
        <v>6.09</v>
      </c>
      <c r="D186" s="9" t="s">
        <v>17</v>
      </c>
      <c r="E186" s="10" t="s">
        <v>17</v>
      </c>
      <c r="F186" s="10" t="s">
        <v>17</v>
      </c>
      <c r="G186" s="11">
        <v>1</v>
      </c>
      <c r="H186" s="12" t="s">
        <v>19</v>
      </c>
      <c r="J186" s="14" t="s">
        <v>2174</v>
      </c>
      <c r="K186" s="13">
        <v>2001</v>
      </c>
      <c r="L186" s="13" t="s">
        <v>2365</v>
      </c>
      <c r="M186" s="13">
        <v>9</v>
      </c>
      <c r="N186" s="15">
        <v>0</v>
      </c>
      <c r="O186" s="15">
        <v>1917.32</v>
      </c>
      <c r="P186" s="49" t="s">
        <v>2358</v>
      </c>
      <c r="Q186" s="49" t="s">
        <v>2357</v>
      </c>
      <c r="R186" s="49" t="s">
        <v>2364</v>
      </c>
    </row>
    <row r="187" spans="1:18" x14ac:dyDescent="0.25">
      <c r="A187" s="8" t="s">
        <v>203</v>
      </c>
      <c r="B187" s="9">
        <v>33.42</v>
      </c>
      <c r="C187" s="9">
        <v>10.67</v>
      </c>
      <c r="D187" s="9" t="s">
        <v>17</v>
      </c>
      <c r="E187" s="10" t="s">
        <v>17</v>
      </c>
      <c r="F187" s="10" t="s">
        <v>17</v>
      </c>
      <c r="G187" s="11" t="s">
        <v>18</v>
      </c>
      <c r="H187" s="12" t="s">
        <v>19</v>
      </c>
      <c r="J187" s="14" t="s">
        <v>2173</v>
      </c>
      <c r="K187" s="13">
        <v>2002</v>
      </c>
      <c r="L187" s="13" t="s">
        <v>2363</v>
      </c>
      <c r="M187" s="13">
        <v>7</v>
      </c>
      <c r="N187" s="15">
        <v>1</v>
      </c>
      <c r="O187" s="15">
        <v>1964.78</v>
      </c>
      <c r="P187" s="49" t="s">
        <v>2358</v>
      </c>
      <c r="Q187" s="49" t="s">
        <v>2361</v>
      </c>
      <c r="R187" s="49" t="s">
        <v>2368</v>
      </c>
    </row>
    <row r="188" spans="1:18" x14ac:dyDescent="0.25">
      <c r="A188" s="8" t="s">
        <v>204</v>
      </c>
      <c r="B188" s="9">
        <v>37.18</v>
      </c>
      <c r="C188" s="9">
        <v>6.75</v>
      </c>
      <c r="D188" s="9" t="s">
        <v>19</v>
      </c>
      <c r="E188" s="10" t="s">
        <v>17</v>
      </c>
      <c r="F188" s="10" t="s">
        <v>17</v>
      </c>
      <c r="G188" s="11">
        <v>2</v>
      </c>
      <c r="H188" s="12" t="s">
        <v>19</v>
      </c>
      <c r="J188" s="14" t="s">
        <v>2172</v>
      </c>
      <c r="K188" s="13">
        <v>2002</v>
      </c>
      <c r="L188" s="13" t="s">
        <v>2356</v>
      </c>
      <c r="M188" s="13">
        <v>29</v>
      </c>
      <c r="N188" s="15">
        <v>0</v>
      </c>
      <c r="O188" s="15">
        <v>1967.02</v>
      </c>
      <c r="P188" s="49" t="s">
        <v>2358</v>
      </c>
      <c r="Q188" s="49" t="s">
        <v>2357</v>
      </c>
      <c r="R188" s="49" t="s">
        <v>2371</v>
      </c>
    </row>
    <row r="189" spans="1:18" x14ac:dyDescent="0.25">
      <c r="A189" s="8" t="s">
        <v>205</v>
      </c>
      <c r="B189" s="9">
        <v>33.33</v>
      </c>
      <c r="C189" s="9">
        <v>9.26</v>
      </c>
      <c r="D189" s="9" t="s">
        <v>19</v>
      </c>
      <c r="E189" s="10" t="s">
        <v>17</v>
      </c>
      <c r="F189" s="10" t="s">
        <v>17</v>
      </c>
      <c r="G189" s="11">
        <v>2</v>
      </c>
      <c r="H189" s="12" t="s">
        <v>17</v>
      </c>
      <c r="J189" s="14" t="s">
        <v>2171</v>
      </c>
      <c r="K189" s="13">
        <v>1998</v>
      </c>
      <c r="L189" s="13" t="s">
        <v>2363</v>
      </c>
      <c r="M189" s="13">
        <v>28</v>
      </c>
      <c r="N189" s="15">
        <v>0</v>
      </c>
      <c r="O189" s="15">
        <v>1969.61</v>
      </c>
      <c r="P189" s="49" t="s">
        <v>2358</v>
      </c>
      <c r="Q189" s="49" t="s">
        <v>2358</v>
      </c>
      <c r="R189" s="49" t="s">
        <v>2368</v>
      </c>
    </row>
    <row r="190" spans="1:18" x14ac:dyDescent="0.25">
      <c r="A190" s="8" t="s">
        <v>206</v>
      </c>
      <c r="B190" s="9">
        <v>53.21</v>
      </c>
      <c r="C190" s="9">
        <v>4.2699999999999996</v>
      </c>
      <c r="D190" s="9" t="s">
        <v>17</v>
      </c>
      <c r="E190" s="10" t="s">
        <v>17</v>
      </c>
      <c r="F190" s="10" t="s">
        <v>17</v>
      </c>
      <c r="G190" s="11">
        <v>1</v>
      </c>
      <c r="H190" s="12" t="s">
        <v>19</v>
      </c>
      <c r="J190" s="14" t="s">
        <v>2170</v>
      </c>
      <c r="K190" s="13">
        <v>1998</v>
      </c>
      <c r="L190" s="13" t="s">
        <v>2367</v>
      </c>
      <c r="M190" s="13">
        <v>5</v>
      </c>
      <c r="N190" s="15">
        <v>0</v>
      </c>
      <c r="O190" s="15">
        <v>1972.95</v>
      </c>
      <c r="P190" s="49" t="s">
        <v>2358</v>
      </c>
      <c r="Q190" s="49" t="s">
        <v>2361</v>
      </c>
      <c r="R190" s="49" t="s">
        <v>2368</v>
      </c>
    </row>
    <row r="191" spans="1:18" x14ac:dyDescent="0.25">
      <c r="A191" s="8" t="s">
        <v>207</v>
      </c>
      <c r="B191" s="9">
        <v>38.729999999999997</v>
      </c>
      <c r="C191" s="9">
        <v>11.51</v>
      </c>
      <c r="D191" s="9" t="s">
        <v>17</v>
      </c>
      <c r="E191" s="10" t="s">
        <v>17</v>
      </c>
      <c r="F191" s="10" t="s">
        <v>17</v>
      </c>
      <c r="G191" s="11">
        <v>2</v>
      </c>
      <c r="H191" s="12" t="s">
        <v>19</v>
      </c>
      <c r="J191" s="14" t="s">
        <v>2169</v>
      </c>
      <c r="K191" s="13">
        <v>1998</v>
      </c>
      <c r="L191" s="13" t="s">
        <v>2363</v>
      </c>
      <c r="M191" s="13">
        <v>29</v>
      </c>
      <c r="N191" s="15">
        <v>0</v>
      </c>
      <c r="O191" s="15">
        <v>1977.82</v>
      </c>
      <c r="P191" s="49" t="s">
        <v>2358</v>
      </c>
      <c r="Q191" s="49" t="s">
        <v>2361</v>
      </c>
      <c r="R191" s="49" t="s">
        <v>2368</v>
      </c>
    </row>
    <row r="192" spans="1:18" x14ac:dyDescent="0.25">
      <c r="A192" s="8" t="s">
        <v>208</v>
      </c>
      <c r="B192" s="9">
        <v>29.73</v>
      </c>
      <c r="C192" s="9">
        <v>7.22</v>
      </c>
      <c r="D192" s="9" t="s">
        <v>17</v>
      </c>
      <c r="E192" s="10" t="s">
        <v>17</v>
      </c>
      <c r="F192" s="10" t="s">
        <v>17</v>
      </c>
      <c r="G192" s="11" t="s">
        <v>18</v>
      </c>
      <c r="H192" s="12" t="s">
        <v>19</v>
      </c>
      <c r="J192" s="14" t="s">
        <v>2168</v>
      </c>
      <c r="K192" s="13">
        <v>2002</v>
      </c>
      <c r="L192" s="13" t="s">
        <v>2356</v>
      </c>
      <c r="M192" s="13">
        <v>16</v>
      </c>
      <c r="N192" s="15">
        <v>1</v>
      </c>
      <c r="O192" s="15">
        <v>1980.07</v>
      </c>
      <c r="P192" s="49" t="s">
        <v>2358</v>
      </c>
      <c r="Q192" s="49" t="s">
        <v>2358</v>
      </c>
      <c r="R192" s="49" t="s">
        <v>2368</v>
      </c>
    </row>
    <row r="193" spans="1:18" x14ac:dyDescent="0.25">
      <c r="A193" s="8" t="s">
        <v>209</v>
      </c>
      <c r="B193" s="9">
        <v>34.700000000000003</v>
      </c>
      <c r="C193" s="9">
        <v>4.37</v>
      </c>
      <c r="D193" s="9" t="s">
        <v>17</v>
      </c>
      <c r="E193" s="10" t="s">
        <v>17</v>
      </c>
      <c r="F193" s="10" t="s">
        <v>28</v>
      </c>
      <c r="G193" s="11">
        <v>1</v>
      </c>
      <c r="H193" s="12" t="s">
        <v>19</v>
      </c>
      <c r="J193" s="14" t="s">
        <v>2167</v>
      </c>
      <c r="K193" s="13">
        <v>1998</v>
      </c>
      <c r="L193" s="13" t="s">
        <v>2365</v>
      </c>
      <c r="M193" s="13">
        <v>29</v>
      </c>
      <c r="N193" s="15">
        <v>0</v>
      </c>
      <c r="O193" s="15">
        <v>1981.58</v>
      </c>
      <c r="P193" s="49" t="s">
        <v>2358</v>
      </c>
      <c r="Q193" s="49" t="s">
        <v>2361</v>
      </c>
      <c r="R193" s="49" t="s">
        <v>2359</v>
      </c>
    </row>
    <row r="194" spans="1:18" x14ac:dyDescent="0.25">
      <c r="A194" s="8" t="s">
        <v>210</v>
      </c>
      <c r="B194" s="9">
        <v>38.28</v>
      </c>
      <c r="C194" s="9">
        <v>11.56</v>
      </c>
      <c r="D194" s="9" t="s">
        <v>19</v>
      </c>
      <c r="E194" s="10" t="s">
        <v>17</v>
      </c>
      <c r="F194" s="10" t="s">
        <v>17</v>
      </c>
      <c r="G194" s="11">
        <v>1</v>
      </c>
      <c r="H194" s="12" t="s">
        <v>19</v>
      </c>
      <c r="J194" s="14" t="s">
        <v>2166</v>
      </c>
      <c r="K194" s="13">
        <v>2002</v>
      </c>
      <c r="L194" s="13" t="s">
        <v>2363</v>
      </c>
      <c r="M194" s="13">
        <v>29</v>
      </c>
      <c r="N194" s="15">
        <v>0</v>
      </c>
      <c r="O194" s="15">
        <v>1984.45</v>
      </c>
      <c r="P194" s="49" t="s">
        <v>2358</v>
      </c>
      <c r="Q194" s="49" t="s">
        <v>2358</v>
      </c>
      <c r="R194" s="49" t="s">
        <v>2371</v>
      </c>
    </row>
    <row r="195" spans="1:18" x14ac:dyDescent="0.25">
      <c r="A195" s="8" t="s">
        <v>211</v>
      </c>
      <c r="B195" s="9">
        <v>33.57</v>
      </c>
      <c r="C195" s="9">
        <v>8.82</v>
      </c>
      <c r="D195" s="9" t="s">
        <v>19</v>
      </c>
      <c r="E195" s="10" t="s">
        <v>17</v>
      </c>
      <c r="F195" s="10" t="s">
        <v>17</v>
      </c>
      <c r="G195" s="11" t="s">
        <v>18</v>
      </c>
      <c r="H195" s="12" t="s">
        <v>19</v>
      </c>
      <c r="J195" s="14" t="s">
        <v>2165</v>
      </c>
      <c r="K195" s="13">
        <v>1998</v>
      </c>
      <c r="L195" s="13" t="s">
        <v>2363</v>
      </c>
      <c r="M195" s="13">
        <v>14</v>
      </c>
      <c r="N195" s="15">
        <v>0</v>
      </c>
      <c r="O195" s="15">
        <v>1986.93</v>
      </c>
      <c r="P195" s="49" t="s">
        <v>2358</v>
      </c>
      <c r="Q195" s="49" t="s">
        <v>2357</v>
      </c>
      <c r="R195" s="49" t="s">
        <v>2359</v>
      </c>
    </row>
    <row r="196" spans="1:18" x14ac:dyDescent="0.25">
      <c r="A196" s="8" t="s">
        <v>212</v>
      </c>
      <c r="B196" s="9">
        <v>52.06</v>
      </c>
      <c r="C196" s="9">
        <v>4.6900000000000004</v>
      </c>
      <c r="D196" s="9" t="s">
        <v>17</v>
      </c>
      <c r="E196" s="10" t="s">
        <v>17</v>
      </c>
      <c r="F196" s="10" t="s">
        <v>17</v>
      </c>
      <c r="G196" s="11">
        <v>1</v>
      </c>
      <c r="H196" s="12" t="s">
        <v>19</v>
      </c>
      <c r="J196" s="14" t="s">
        <v>2164</v>
      </c>
      <c r="K196" s="13">
        <v>2001</v>
      </c>
      <c r="L196" s="13" t="s">
        <v>2366</v>
      </c>
      <c r="M196" s="13">
        <v>14</v>
      </c>
      <c r="N196" s="15">
        <v>0</v>
      </c>
      <c r="O196" s="15">
        <v>2007.95</v>
      </c>
      <c r="P196" s="49" t="s">
        <v>2358</v>
      </c>
      <c r="Q196" s="49" t="s">
        <v>2357</v>
      </c>
      <c r="R196" s="49" t="s">
        <v>2368</v>
      </c>
    </row>
    <row r="197" spans="1:18" x14ac:dyDescent="0.25">
      <c r="A197" s="8" t="s">
        <v>213</v>
      </c>
      <c r="B197" s="9">
        <v>38.17</v>
      </c>
      <c r="C197" s="9">
        <v>4.53</v>
      </c>
      <c r="D197" s="9" t="s">
        <v>17</v>
      </c>
      <c r="E197" s="10" t="s">
        <v>19</v>
      </c>
      <c r="F197" s="10" t="s">
        <v>17</v>
      </c>
      <c r="G197" s="11">
        <v>1</v>
      </c>
      <c r="H197" s="12" t="s">
        <v>19</v>
      </c>
      <c r="J197" s="14" t="s">
        <v>2163</v>
      </c>
      <c r="K197" s="13">
        <v>2001</v>
      </c>
      <c r="L197" s="13" t="s">
        <v>2356</v>
      </c>
      <c r="M197" s="13">
        <v>1</v>
      </c>
      <c r="N197" s="15">
        <v>0</v>
      </c>
      <c r="O197" s="15">
        <v>2020.18</v>
      </c>
      <c r="P197" s="49" t="s">
        <v>2358</v>
      </c>
      <c r="Q197" s="49" t="s">
        <v>2361</v>
      </c>
      <c r="R197" s="49" t="s">
        <v>2368</v>
      </c>
    </row>
    <row r="198" spans="1:18" x14ac:dyDescent="0.25">
      <c r="A198" s="8" t="s">
        <v>214</v>
      </c>
      <c r="B198" s="9">
        <v>36.954999999999998</v>
      </c>
      <c r="C198" s="9">
        <v>5.84</v>
      </c>
      <c r="D198" s="9" t="s">
        <v>17</v>
      </c>
      <c r="E198" s="10" t="s">
        <v>17</v>
      </c>
      <c r="F198" s="10" t="s">
        <v>28</v>
      </c>
      <c r="G198" s="11">
        <v>1</v>
      </c>
      <c r="H198" s="12" t="s">
        <v>19</v>
      </c>
      <c r="J198" s="14" t="s">
        <v>2162</v>
      </c>
      <c r="K198" s="13">
        <v>2001</v>
      </c>
      <c r="L198" s="13" t="s">
        <v>2363</v>
      </c>
      <c r="M198" s="13">
        <v>6</v>
      </c>
      <c r="N198" s="15">
        <v>0</v>
      </c>
      <c r="O198" s="15">
        <v>2020.55</v>
      </c>
      <c r="P198" s="49" t="s">
        <v>2358</v>
      </c>
      <c r="Q198" s="49" t="s">
        <v>2357</v>
      </c>
      <c r="R198" s="49" t="s">
        <v>2359</v>
      </c>
    </row>
    <row r="199" spans="1:18" x14ac:dyDescent="0.25">
      <c r="A199" s="8" t="s">
        <v>215</v>
      </c>
      <c r="B199" s="9">
        <v>34.4</v>
      </c>
      <c r="C199" s="9">
        <v>4.9000000000000004</v>
      </c>
      <c r="D199" s="9" t="s">
        <v>17</v>
      </c>
      <c r="E199" s="10" t="s">
        <v>17</v>
      </c>
      <c r="F199" s="10" t="s">
        <v>28</v>
      </c>
      <c r="G199" s="11">
        <v>1</v>
      </c>
      <c r="H199" s="12" t="s">
        <v>19</v>
      </c>
      <c r="J199" s="14" t="s">
        <v>2161</v>
      </c>
      <c r="K199" s="13">
        <v>2001</v>
      </c>
      <c r="L199" s="13" t="s">
        <v>2366</v>
      </c>
      <c r="M199" s="13">
        <v>4</v>
      </c>
      <c r="N199" s="15">
        <v>0</v>
      </c>
      <c r="O199" s="15">
        <v>2026.97</v>
      </c>
      <c r="P199" s="49" t="s">
        <v>2358</v>
      </c>
      <c r="Q199" s="49" t="s">
        <v>2357</v>
      </c>
      <c r="R199" s="49" t="s">
        <v>2359</v>
      </c>
    </row>
    <row r="200" spans="1:18" x14ac:dyDescent="0.25">
      <c r="A200" s="8" t="s">
        <v>216</v>
      </c>
      <c r="B200" s="9">
        <v>31.73</v>
      </c>
      <c r="C200" s="9">
        <v>4.3</v>
      </c>
      <c r="D200" s="9" t="s">
        <v>17</v>
      </c>
      <c r="E200" s="10" t="s">
        <v>17</v>
      </c>
      <c r="F200" s="10" t="s">
        <v>17</v>
      </c>
      <c r="G200" s="11" t="s">
        <v>18</v>
      </c>
      <c r="H200" s="12" t="s">
        <v>19</v>
      </c>
      <c r="J200" s="14" t="s">
        <v>2160</v>
      </c>
      <c r="K200" s="13">
        <v>2000</v>
      </c>
      <c r="L200" s="13" t="s">
        <v>2363</v>
      </c>
      <c r="M200" s="13">
        <v>2</v>
      </c>
      <c r="N200" s="15">
        <v>0</v>
      </c>
      <c r="O200" s="15">
        <v>2045.69</v>
      </c>
      <c r="P200" s="49" t="s">
        <v>2358</v>
      </c>
      <c r="Q200" s="49" t="s">
        <v>2358</v>
      </c>
      <c r="R200" s="49" t="s">
        <v>2364</v>
      </c>
    </row>
    <row r="201" spans="1:18" x14ac:dyDescent="0.25">
      <c r="A201" s="8" t="s">
        <v>217</v>
      </c>
      <c r="B201" s="9">
        <v>36.64</v>
      </c>
      <c r="C201" s="9">
        <v>11.34</v>
      </c>
      <c r="D201" s="9" t="s">
        <v>17</v>
      </c>
      <c r="E201" s="10" t="s">
        <v>17</v>
      </c>
      <c r="F201" s="10" t="s">
        <v>17</v>
      </c>
      <c r="G201" s="11" t="s">
        <v>18</v>
      </c>
      <c r="H201" s="12" t="s">
        <v>19</v>
      </c>
      <c r="J201" s="14" t="s">
        <v>2159</v>
      </c>
      <c r="K201" s="13">
        <v>2000</v>
      </c>
      <c r="L201" s="13" t="s">
        <v>2356</v>
      </c>
      <c r="M201" s="13">
        <v>26</v>
      </c>
      <c r="N201" s="15">
        <v>0</v>
      </c>
      <c r="O201" s="15">
        <v>2055.3200000000002</v>
      </c>
      <c r="P201" s="49" t="s">
        <v>2358</v>
      </c>
      <c r="Q201" s="49" t="s">
        <v>2358</v>
      </c>
      <c r="R201" s="49" t="s">
        <v>2364</v>
      </c>
    </row>
    <row r="202" spans="1:18" x14ac:dyDescent="0.25">
      <c r="A202" s="8" t="s">
        <v>218</v>
      </c>
      <c r="B202" s="9">
        <v>36.85</v>
      </c>
      <c r="C202" s="9">
        <v>5.88</v>
      </c>
      <c r="D202" s="9" t="s">
        <v>17</v>
      </c>
      <c r="E202" s="10" t="s">
        <v>19</v>
      </c>
      <c r="F202" s="10" t="s">
        <v>17</v>
      </c>
      <c r="G202" s="11">
        <v>1</v>
      </c>
      <c r="H202" s="12" t="s">
        <v>19</v>
      </c>
      <c r="J202" s="14" t="s">
        <v>2158</v>
      </c>
      <c r="K202" s="13">
        <v>2004</v>
      </c>
      <c r="L202" s="13" t="s">
        <v>2362</v>
      </c>
      <c r="M202" s="13">
        <v>12</v>
      </c>
      <c r="N202" s="15">
        <v>0</v>
      </c>
      <c r="O202" s="15">
        <v>2094.1</v>
      </c>
      <c r="P202" s="49" t="s">
        <v>2358</v>
      </c>
      <c r="Q202" s="49" t="s">
        <v>2357</v>
      </c>
      <c r="R202" s="49" t="s">
        <v>2373</v>
      </c>
    </row>
    <row r="203" spans="1:18" x14ac:dyDescent="0.25">
      <c r="A203" s="8" t="s">
        <v>219</v>
      </c>
      <c r="B203" s="9">
        <v>33.33</v>
      </c>
      <c r="C203" s="9">
        <v>5.01</v>
      </c>
      <c r="D203" s="9" t="s">
        <v>19</v>
      </c>
      <c r="E203" s="10" t="s">
        <v>17</v>
      </c>
      <c r="F203" s="10" t="s">
        <v>28</v>
      </c>
      <c r="G203" s="11">
        <v>1</v>
      </c>
      <c r="H203" s="12" t="s">
        <v>19</v>
      </c>
      <c r="J203" s="14" t="s">
        <v>2157</v>
      </c>
      <c r="K203" s="13">
        <v>2001</v>
      </c>
      <c r="L203" s="13" t="s">
        <v>2366</v>
      </c>
      <c r="M203" s="13">
        <v>14</v>
      </c>
      <c r="N203" s="15">
        <v>0</v>
      </c>
      <c r="O203" s="15">
        <v>2102.2600000000002</v>
      </c>
      <c r="P203" s="49" t="s">
        <v>2358</v>
      </c>
      <c r="Q203" s="49" t="s">
        <v>2357</v>
      </c>
      <c r="R203" s="49" t="s">
        <v>2370</v>
      </c>
    </row>
    <row r="204" spans="1:18" x14ac:dyDescent="0.25">
      <c r="A204" s="8" t="s">
        <v>220</v>
      </c>
      <c r="B204" s="9">
        <v>39.14</v>
      </c>
      <c r="C204" s="9">
        <v>4.4000000000000004</v>
      </c>
      <c r="D204" s="9" t="s">
        <v>17</v>
      </c>
      <c r="E204" s="10" t="s">
        <v>17</v>
      </c>
      <c r="F204" s="10" t="s">
        <v>28</v>
      </c>
      <c r="G204" s="11">
        <v>1</v>
      </c>
      <c r="H204" s="12" t="s">
        <v>19</v>
      </c>
      <c r="J204" s="14" t="s">
        <v>2156</v>
      </c>
      <c r="K204" s="13">
        <v>2001</v>
      </c>
      <c r="L204" s="13" t="s">
        <v>2362</v>
      </c>
      <c r="M204" s="13">
        <v>22</v>
      </c>
      <c r="N204" s="15">
        <v>1</v>
      </c>
      <c r="O204" s="15">
        <v>2103.08</v>
      </c>
      <c r="P204" s="49" t="s">
        <v>2358</v>
      </c>
      <c r="Q204" s="49" t="s">
        <v>2357</v>
      </c>
      <c r="R204" s="49" t="s">
        <v>2368</v>
      </c>
    </row>
    <row r="205" spans="1:18" x14ac:dyDescent="0.25">
      <c r="A205" s="8" t="s">
        <v>221</v>
      </c>
      <c r="B205" s="9">
        <v>32.9</v>
      </c>
      <c r="C205" s="9">
        <v>6.26</v>
      </c>
      <c r="D205" s="9" t="s">
        <v>19</v>
      </c>
      <c r="E205" s="10" t="s">
        <v>17</v>
      </c>
      <c r="F205" s="10" t="s">
        <v>17</v>
      </c>
      <c r="G205" s="11" t="s">
        <v>18</v>
      </c>
      <c r="H205" s="12" t="s">
        <v>19</v>
      </c>
      <c r="J205" s="14" t="s">
        <v>2155</v>
      </c>
      <c r="K205" s="13">
        <v>2001</v>
      </c>
      <c r="L205" s="13" t="s">
        <v>2360</v>
      </c>
      <c r="M205" s="13">
        <v>28</v>
      </c>
      <c r="N205" s="15">
        <v>0</v>
      </c>
      <c r="O205" s="15">
        <v>2104.11</v>
      </c>
      <c r="P205" s="49" t="s">
        <v>2357</v>
      </c>
      <c r="Q205" s="49" t="s">
        <v>2361</v>
      </c>
      <c r="R205" s="49" t="s">
        <v>2371</v>
      </c>
    </row>
    <row r="206" spans="1:18" x14ac:dyDescent="0.25">
      <c r="A206" s="8" t="s">
        <v>222</v>
      </c>
      <c r="B206" s="9">
        <v>29.78</v>
      </c>
      <c r="C206" s="9">
        <v>10.27</v>
      </c>
      <c r="D206" s="9" t="s">
        <v>19</v>
      </c>
      <c r="E206" s="10" t="s">
        <v>17</v>
      </c>
      <c r="F206" s="10" t="s">
        <v>28</v>
      </c>
      <c r="G206" s="11">
        <v>1</v>
      </c>
      <c r="H206" s="12" t="s">
        <v>19</v>
      </c>
      <c r="J206" s="14" t="s">
        <v>2154</v>
      </c>
      <c r="K206" s="13">
        <v>1989</v>
      </c>
      <c r="L206" s="13" t="s">
        <v>2356</v>
      </c>
      <c r="M206" s="13">
        <v>21</v>
      </c>
      <c r="N206" s="15">
        <v>3</v>
      </c>
      <c r="O206" s="15">
        <v>2106.2600000000002</v>
      </c>
      <c r="P206" s="49" t="s">
        <v>2357</v>
      </c>
      <c r="Q206" s="49" t="s">
        <v>2357</v>
      </c>
      <c r="R206" s="49" t="s">
        <v>2359</v>
      </c>
    </row>
    <row r="207" spans="1:18" x14ac:dyDescent="0.25">
      <c r="A207" s="8" t="s">
        <v>223</v>
      </c>
      <c r="B207" s="9">
        <v>32.78</v>
      </c>
      <c r="C207" s="9">
        <v>5.27</v>
      </c>
      <c r="D207" s="9" t="s">
        <v>17</v>
      </c>
      <c r="E207" s="10" t="s">
        <v>17</v>
      </c>
      <c r="F207" s="10" t="s">
        <v>17</v>
      </c>
      <c r="G207" s="11" t="s">
        <v>18</v>
      </c>
      <c r="H207" s="12" t="s">
        <v>19</v>
      </c>
      <c r="J207" s="14" t="s">
        <v>2153</v>
      </c>
      <c r="K207" s="13">
        <v>2003</v>
      </c>
      <c r="L207" s="13" t="s">
        <v>2363</v>
      </c>
      <c r="M207" s="13">
        <v>30</v>
      </c>
      <c r="N207" s="15">
        <v>0</v>
      </c>
      <c r="O207" s="15">
        <v>2117.34</v>
      </c>
      <c r="P207" s="49" t="s">
        <v>2357</v>
      </c>
      <c r="Q207" s="49" t="s">
        <v>2358</v>
      </c>
      <c r="R207" s="49" t="s">
        <v>2364</v>
      </c>
    </row>
    <row r="208" spans="1:18" x14ac:dyDescent="0.25">
      <c r="A208" s="8" t="s">
        <v>224</v>
      </c>
      <c r="B208" s="9">
        <v>41.65</v>
      </c>
      <c r="C208" s="9">
        <v>10.73</v>
      </c>
      <c r="D208" s="9" t="s">
        <v>19</v>
      </c>
      <c r="E208" s="10" t="s">
        <v>17</v>
      </c>
      <c r="F208" s="10" t="s">
        <v>17</v>
      </c>
      <c r="G208" s="11" t="s">
        <v>18</v>
      </c>
      <c r="H208" s="12" t="s">
        <v>19</v>
      </c>
      <c r="J208" s="14" t="s">
        <v>2152</v>
      </c>
      <c r="K208" s="13">
        <v>2004</v>
      </c>
      <c r="L208" s="13" t="s">
        <v>2360</v>
      </c>
      <c r="M208" s="13">
        <v>4</v>
      </c>
      <c r="N208" s="15">
        <v>0</v>
      </c>
      <c r="O208" s="15">
        <v>2118.61</v>
      </c>
      <c r="P208" s="49" t="s">
        <v>2357</v>
      </c>
      <c r="Q208" s="49" t="s">
        <v>2361</v>
      </c>
      <c r="R208" s="49" t="s">
        <v>2364</v>
      </c>
    </row>
    <row r="209" spans="1:18" x14ac:dyDescent="0.25">
      <c r="A209" s="8" t="s">
        <v>225</v>
      </c>
      <c r="B209" s="9">
        <v>50.79</v>
      </c>
      <c r="C209" s="9">
        <v>4.45</v>
      </c>
      <c r="D209" s="9" t="s">
        <v>17</v>
      </c>
      <c r="E209" s="10" t="s">
        <v>17</v>
      </c>
      <c r="F209" s="10" t="s">
        <v>17</v>
      </c>
      <c r="G209" s="11">
        <v>1</v>
      </c>
      <c r="H209" s="12" t="s">
        <v>19</v>
      </c>
      <c r="J209" s="14" t="s">
        <v>2151</v>
      </c>
      <c r="K209" s="13">
        <v>2003</v>
      </c>
      <c r="L209" s="13" t="s">
        <v>2366</v>
      </c>
      <c r="M209" s="13">
        <v>30</v>
      </c>
      <c r="N209" s="15">
        <v>0</v>
      </c>
      <c r="O209" s="15">
        <v>2128.4299999999998</v>
      </c>
      <c r="P209" s="49" t="s">
        <v>2357</v>
      </c>
      <c r="Q209" s="49" t="s">
        <v>2361</v>
      </c>
      <c r="R209" s="49" t="s">
        <v>2364</v>
      </c>
    </row>
    <row r="210" spans="1:18" x14ac:dyDescent="0.25">
      <c r="A210" s="8" t="s">
        <v>226</v>
      </c>
      <c r="B210" s="9">
        <v>35.43</v>
      </c>
      <c r="C210" s="9">
        <v>5.25</v>
      </c>
      <c r="D210" s="9" t="s">
        <v>19</v>
      </c>
      <c r="E210" s="10" t="s">
        <v>17</v>
      </c>
      <c r="F210" s="10" t="s">
        <v>17</v>
      </c>
      <c r="G210" s="11" t="s">
        <v>18</v>
      </c>
      <c r="H210" s="12" t="s">
        <v>19</v>
      </c>
      <c r="J210" s="14" t="s">
        <v>2150</v>
      </c>
      <c r="K210" s="13">
        <v>2003</v>
      </c>
      <c r="L210" s="13" t="s">
        <v>2365</v>
      </c>
      <c r="M210" s="13">
        <v>22</v>
      </c>
      <c r="N210" s="15">
        <v>0</v>
      </c>
      <c r="O210" s="15">
        <v>2130.6799999999998</v>
      </c>
      <c r="P210" s="49" t="s">
        <v>2357</v>
      </c>
      <c r="Q210" s="49" t="s">
        <v>2358</v>
      </c>
      <c r="R210" s="49" t="s">
        <v>2364</v>
      </c>
    </row>
    <row r="211" spans="1:18" x14ac:dyDescent="0.25">
      <c r="A211" s="8" t="s">
        <v>227</v>
      </c>
      <c r="B211" s="9">
        <v>35.25</v>
      </c>
      <c r="C211" s="9">
        <v>9.51</v>
      </c>
      <c r="D211" s="9" t="s">
        <v>17</v>
      </c>
      <c r="E211" s="10" t="s">
        <v>17</v>
      </c>
      <c r="F211" s="10" t="s">
        <v>17</v>
      </c>
      <c r="G211" s="11" t="s">
        <v>18</v>
      </c>
      <c r="H211" s="12" t="s">
        <v>19</v>
      </c>
      <c r="J211" s="14" t="s">
        <v>2149</v>
      </c>
      <c r="K211" s="13">
        <v>2003</v>
      </c>
      <c r="L211" s="13" t="s">
        <v>2363</v>
      </c>
      <c r="M211" s="13">
        <v>1</v>
      </c>
      <c r="N211" s="15">
        <v>0</v>
      </c>
      <c r="O211" s="15">
        <v>2134.9</v>
      </c>
      <c r="P211" s="49" t="s">
        <v>2357</v>
      </c>
      <c r="Q211" s="49" t="s">
        <v>2358</v>
      </c>
      <c r="R211" s="49" t="s">
        <v>2364</v>
      </c>
    </row>
    <row r="212" spans="1:18" x14ac:dyDescent="0.25">
      <c r="A212" s="8" t="s">
        <v>228</v>
      </c>
      <c r="B212" s="9">
        <v>36.85</v>
      </c>
      <c r="C212" s="9">
        <v>11.12</v>
      </c>
      <c r="D212" s="9" t="s">
        <v>17</v>
      </c>
      <c r="E212" s="10" t="s">
        <v>17</v>
      </c>
      <c r="F212" s="10" t="s">
        <v>17</v>
      </c>
      <c r="G212" s="11" t="s">
        <v>18</v>
      </c>
      <c r="H212" s="12" t="s">
        <v>19</v>
      </c>
      <c r="J212" s="14" t="s">
        <v>2148</v>
      </c>
      <c r="K212" s="13">
        <v>2003</v>
      </c>
      <c r="L212" s="13" t="s">
        <v>2363</v>
      </c>
      <c r="M212" s="13">
        <v>26</v>
      </c>
      <c r="N212" s="15">
        <v>0</v>
      </c>
      <c r="O212" s="15">
        <v>2136.88</v>
      </c>
      <c r="P212" s="49" t="s">
        <v>2357</v>
      </c>
      <c r="Q212" s="49" t="s">
        <v>2357</v>
      </c>
      <c r="R212" s="49" t="s">
        <v>2364</v>
      </c>
    </row>
    <row r="213" spans="1:18" x14ac:dyDescent="0.25">
      <c r="A213" s="8" t="s">
        <v>229</v>
      </c>
      <c r="B213" s="9">
        <v>31.02</v>
      </c>
      <c r="C213" s="9">
        <v>4.5599999999999996</v>
      </c>
      <c r="D213" s="9" t="s">
        <v>17</v>
      </c>
      <c r="E213" s="10" t="s">
        <v>19</v>
      </c>
      <c r="F213" s="10" t="s">
        <v>17</v>
      </c>
      <c r="G213" s="11">
        <v>1</v>
      </c>
      <c r="H213" s="12" t="s">
        <v>19</v>
      </c>
      <c r="J213" s="14" t="s">
        <v>2147</v>
      </c>
      <c r="K213" s="13">
        <v>1997</v>
      </c>
      <c r="L213" s="13" t="s">
        <v>2363</v>
      </c>
      <c r="M213" s="13">
        <v>3</v>
      </c>
      <c r="N213" s="15">
        <v>0</v>
      </c>
      <c r="O213" s="15">
        <v>2137.65</v>
      </c>
      <c r="P213" s="49" t="s">
        <v>2358</v>
      </c>
      <c r="Q213" s="49" t="s">
        <v>2361</v>
      </c>
      <c r="R213" s="49" t="s">
        <v>2359</v>
      </c>
    </row>
    <row r="214" spans="1:18" x14ac:dyDescent="0.25">
      <c r="A214" s="8" t="s">
        <v>230</v>
      </c>
      <c r="B214" s="9">
        <v>35.6</v>
      </c>
      <c r="C214" s="9">
        <v>4.0199999999999996</v>
      </c>
      <c r="D214" s="9" t="s">
        <v>19</v>
      </c>
      <c r="E214" s="10" t="s">
        <v>19</v>
      </c>
      <c r="F214" s="10" t="s">
        <v>17</v>
      </c>
      <c r="G214" s="11">
        <v>2</v>
      </c>
      <c r="H214" s="12" t="s">
        <v>19</v>
      </c>
      <c r="J214" s="14" t="s">
        <v>2146</v>
      </c>
      <c r="K214" s="13">
        <v>2003</v>
      </c>
      <c r="L214" s="13" t="s">
        <v>2366</v>
      </c>
      <c r="M214" s="13">
        <v>19</v>
      </c>
      <c r="N214" s="15">
        <v>0</v>
      </c>
      <c r="O214" s="15">
        <v>2138.0700000000002</v>
      </c>
      <c r="P214" s="49" t="s">
        <v>2357</v>
      </c>
      <c r="Q214" s="49" t="s">
        <v>2361</v>
      </c>
      <c r="R214" s="49" t="s">
        <v>2364</v>
      </c>
    </row>
    <row r="215" spans="1:18" x14ac:dyDescent="0.25">
      <c r="A215" s="8" t="s">
        <v>231</v>
      </c>
      <c r="B215" s="9">
        <v>34.39</v>
      </c>
      <c r="C215" s="9">
        <v>8.7200000000000006</v>
      </c>
      <c r="D215" s="9" t="s">
        <v>17</v>
      </c>
      <c r="E215" s="10" t="s">
        <v>17</v>
      </c>
      <c r="F215" s="10" t="s">
        <v>17</v>
      </c>
      <c r="G215" s="11" t="s">
        <v>18</v>
      </c>
      <c r="H215" s="12" t="s">
        <v>19</v>
      </c>
      <c r="J215" s="14" t="s">
        <v>2145</v>
      </c>
      <c r="K215" s="13">
        <v>2004</v>
      </c>
      <c r="L215" s="13" t="s">
        <v>2367</v>
      </c>
      <c r="M215" s="13">
        <v>4</v>
      </c>
      <c r="N215" s="15">
        <v>0</v>
      </c>
      <c r="O215" s="15">
        <v>2144.85</v>
      </c>
      <c r="P215" s="49" t="s">
        <v>2357</v>
      </c>
      <c r="Q215" s="49" t="s">
        <v>2361</v>
      </c>
      <c r="R215" s="49" t="s">
        <v>2368</v>
      </c>
    </row>
    <row r="216" spans="1:18" x14ac:dyDescent="0.25">
      <c r="A216" s="8" t="s">
        <v>232</v>
      </c>
      <c r="B216" s="9">
        <v>29.06</v>
      </c>
      <c r="C216" s="9">
        <v>6.25</v>
      </c>
      <c r="D216" s="9" t="s">
        <v>19</v>
      </c>
      <c r="E216" s="10" t="s">
        <v>17</v>
      </c>
      <c r="F216" s="10" t="s">
        <v>17</v>
      </c>
      <c r="G216" s="11">
        <v>1</v>
      </c>
      <c r="H216" s="12" t="s">
        <v>19</v>
      </c>
      <c r="J216" s="14" t="s">
        <v>2144</v>
      </c>
      <c r="K216" s="13">
        <v>2000</v>
      </c>
      <c r="L216" s="13" t="s">
        <v>2365</v>
      </c>
      <c r="M216" s="13">
        <v>27</v>
      </c>
      <c r="N216" s="15">
        <v>0</v>
      </c>
      <c r="O216" s="15">
        <v>2150.4699999999998</v>
      </c>
      <c r="P216" s="49" t="s">
        <v>2357</v>
      </c>
      <c r="Q216" s="49" t="s">
        <v>2358</v>
      </c>
      <c r="R216" s="49" t="s">
        <v>2368</v>
      </c>
    </row>
    <row r="217" spans="1:18" x14ac:dyDescent="0.25">
      <c r="A217" s="8" t="s">
        <v>233</v>
      </c>
      <c r="B217" s="9">
        <v>35.799999999999997</v>
      </c>
      <c r="C217" s="9">
        <v>7.32</v>
      </c>
      <c r="D217" s="9" t="s">
        <v>17</v>
      </c>
      <c r="E217" s="10" t="s">
        <v>17</v>
      </c>
      <c r="F217" s="10" t="s">
        <v>17</v>
      </c>
      <c r="G217" s="11">
        <v>2</v>
      </c>
      <c r="H217" s="12" t="s">
        <v>19</v>
      </c>
      <c r="J217" s="14" t="s">
        <v>2143</v>
      </c>
      <c r="K217" s="13">
        <v>2000</v>
      </c>
      <c r="L217" s="13" t="s">
        <v>2367</v>
      </c>
      <c r="M217" s="13">
        <v>22</v>
      </c>
      <c r="N217" s="15">
        <v>0</v>
      </c>
      <c r="O217" s="15">
        <v>2154.36</v>
      </c>
      <c r="P217" s="49" t="s">
        <v>2357</v>
      </c>
      <c r="Q217" s="49" t="s">
        <v>2357</v>
      </c>
      <c r="R217" s="49" t="s">
        <v>2368</v>
      </c>
    </row>
    <row r="218" spans="1:18" x14ac:dyDescent="0.25">
      <c r="A218" s="8" t="s">
        <v>234</v>
      </c>
      <c r="B218" s="9">
        <v>49.8</v>
      </c>
      <c r="C218" s="9">
        <v>4.24</v>
      </c>
      <c r="D218" s="9" t="s">
        <v>17</v>
      </c>
      <c r="E218" s="10" t="s">
        <v>17</v>
      </c>
      <c r="F218" s="10" t="s">
        <v>17</v>
      </c>
      <c r="G218" s="11">
        <v>1</v>
      </c>
      <c r="H218" s="12" t="s">
        <v>19</v>
      </c>
      <c r="J218" s="14" t="s">
        <v>2142</v>
      </c>
      <c r="K218" s="13">
        <v>2000</v>
      </c>
      <c r="L218" s="13" t="s">
        <v>2360</v>
      </c>
      <c r="M218" s="13">
        <v>29</v>
      </c>
      <c r="N218" s="15">
        <v>0</v>
      </c>
      <c r="O218" s="15">
        <v>2155.6799999999998</v>
      </c>
      <c r="P218" s="49" t="s">
        <v>2357</v>
      </c>
      <c r="Q218" s="49" t="s">
        <v>2358</v>
      </c>
      <c r="R218" s="49" t="s">
        <v>2359</v>
      </c>
    </row>
    <row r="219" spans="1:18" x14ac:dyDescent="0.25">
      <c r="A219" s="8" t="s">
        <v>235</v>
      </c>
      <c r="B219" s="9">
        <v>35.71</v>
      </c>
      <c r="C219" s="9">
        <v>6.84</v>
      </c>
      <c r="D219" s="9" t="s">
        <v>17</v>
      </c>
      <c r="E219" s="10" t="s">
        <v>17</v>
      </c>
      <c r="F219" s="10" t="s">
        <v>17</v>
      </c>
      <c r="G219" s="11">
        <v>2</v>
      </c>
      <c r="H219" s="12" t="s">
        <v>19</v>
      </c>
      <c r="J219" s="14" t="s">
        <v>2141</v>
      </c>
      <c r="K219" s="13">
        <v>2000</v>
      </c>
      <c r="L219" s="13" t="s">
        <v>2365</v>
      </c>
      <c r="M219" s="13">
        <v>10</v>
      </c>
      <c r="N219" s="15">
        <v>0</v>
      </c>
      <c r="O219" s="15">
        <v>2156.75</v>
      </c>
      <c r="P219" s="49" t="s">
        <v>2357</v>
      </c>
      <c r="Q219" s="49" t="s">
        <v>2357</v>
      </c>
      <c r="R219" s="49" t="s">
        <v>2359</v>
      </c>
    </row>
    <row r="220" spans="1:18" x14ac:dyDescent="0.25">
      <c r="A220" s="8" t="s">
        <v>236</v>
      </c>
      <c r="B220" s="9">
        <v>30.8</v>
      </c>
      <c r="C220" s="9">
        <v>5.23</v>
      </c>
      <c r="D220" s="9" t="s">
        <v>19</v>
      </c>
      <c r="E220" s="10" t="s">
        <v>17</v>
      </c>
      <c r="F220" s="10" t="s">
        <v>17</v>
      </c>
      <c r="G220" s="11">
        <v>1</v>
      </c>
      <c r="H220" s="12" t="s">
        <v>19</v>
      </c>
      <c r="J220" s="14" t="s">
        <v>2140</v>
      </c>
      <c r="K220" s="13">
        <v>2000</v>
      </c>
      <c r="L220" s="13" t="s">
        <v>2366</v>
      </c>
      <c r="M220" s="13">
        <v>23</v>
      </c>
      <c r="N220" s="15">
        <v>0</v>
      </c>
      <c r="O220" s="15">
        <v>2166.73</v>
      </c>
      <c r="P220" s="49" t="s">
        <v>2357</v>
      </c>
      <c r="Q220" s="49" t="s">
        <v>2357</v>
      </c>
      <c r="R220" s="49" t="s">
        <v>2368</v>
      </c>
    </row>
    <row r="221" spans="1:18" x14ac:dyDescent="0.25">
      <c r="A221" s="8" t="s">
        <v>237</v>
      </c>
      <c r="B221" s="9">
        <v>33.69</v>
      </c>
      <c r="C221" s="9">
        <v>9.68</v>
      </c>
      <c r="D221" s="9" t="s">
        <v>17</v>
      </c>
      <c r="E221" s="10" t="s">
        <v>17</v>
      </c>
      <c r="F221" s="10" t="s">
        <v>17</v>
      </c>
      <c r="G221" s="11" t="s">
        <v>18</v>
      </c>
      <c r="H221" s="12" t="s">
        <v>19</v>
      </c>
      <c r="J221" s="14" t="s">
        <v>2139</v>
      </c>
      <c r="K221" s="13">
        <v>1994</v>
      </c>
      <c r="L221" s="13" t="s">
        <v>2363</v>
      </c>
      <c r="M221" s="13">
        <v>27</v>
      </c>
      <c r="N221" s="15">
        <v>0</v>
      </c>
      <c r="O221" s="15">
        <v>2170.08</v>
      </c>
      <c r="P221" s="49" t="s">
        <v>2357</v>
      </c>
      <c r="Q221" s="49" t="s">
        <v>2357</v>
      </c>
      <c r="R221" s="49" t="s">
        <v>2359</v>
      </c>
    </row>
    <row r="222" spans="1:18" x14ac:dyDescent="0.25">
      <c r="A222" s="8" t="s">
        <v>238</v>
      </c>
      <c r="B222" s="9">
        <v>42.27</v>
      </c>
      <c r="C222" s="9">
        <v>6.05</v>
      </c>
      <c r="D222" s="9" t="s">
        <v>19</v>
      </c>
      <c r="E222" s="10" t="s">
        <v>17</v>
      </c>
      <c r="F222" s="10" t="s">
        <v>17</v>
      </c>
      <c r="G222" s="11">
        <v>1</v>
      </c>
      <c r="H222" s="12" t="s">
        <v>19</v>
      </c>
      <c r="J222" s="14" t="s">
        <v>2138</v>
      </c>
      <c r="K222" s="13">
        <v>1991</v>
      </c>
      <c r="L222" s="13" t="s">
        <v>2365</v>
      </c>
      <c r="M222" s="13">
        <v>16</v>
      </c>
      <c r="N222" s="15">
        <v>3</v>
      </c>
      <c r="O222" s="15">
        <v>2193.1999999999998</v>
      </c>
      <c r="P222" s="49" t="s">
        <v>2357</v>
      </c>
      <c r="Q222" s="49" t="s">
        <v>2357</v>
      </c>
      <c r="R222" s="49" t="s">
        <v>2364</v>
      </c>
    </row>
    <row r="223" spans="1:18" x14ac:dyDescent="0.25">
      <c r="A223" s="8" t="s">
        <v>239</v>
      </c>
      <c r="B223" s="9">
        <v>53.25</v>
      </c>
      <c r="C223" s="9">
        <v>6.11</v>
      </c>
      <c r="D223" s="9" t="s">
        <v>19</v>
      </c>
      <c r="E223" s="10" t="s">
        <v>17</v>
      </c>
      <c r="F223" s="10" t="s">
        <v>28</v>
      </c>
      <c r="G223" s="11">
        <v>1</v>
      </c>
      <c r="H223" s="12" t="s">
        <v>19</v>
      </c>
      <c r="J223" s="14" t="s">
        <v>2137</v>
      </c>
      <c r="K223" s="13">
        <v>2004</v>
      </c>
      <c r="L223" s="13" t="s">
        <v>2365</v>
      </c>
      <c r="M223" s="13">
        <v>7</v>
      </c>
      <c r="N223" s="15">
        <v>0</v>
      </c>
      <c r="O223" s="15">
        <v>2196.4699999999998</v>
      </c>
      <c r="P223" s="49" t="s">
        <v>2357</v>
      </c>
      <c r="Q223" s="49" t="s">
        <v>2358</v>
      </c>
      <c r="R223" s="49" t="s">
        <v>2374</v>
      </c>
    </row>
    <row r="224" spans="1:18" x14ac:dyDescent="0.25">
      <c r="A224" s="8" t="s">
        <v>240</v>
      </c>
      <c r="B224" s="9">
        <v>26.8</v>
      </c>
      <c r="C224" s="9">
        <v>10.93</v>
      </c>
      <c r="D224" s="9" t="s">
        <v>19</v>
      </c>
      <c r="E224" s="10" t="s">
        <v>17</v>
      </c>
      <c r="F224" s="10" t="s">
        <v>17</v>
      </c>
      <c r="G224" s="11" t="s">
        <v>18</v>
      </c>
      <c r="H224" s="12" t="s">
        <v>17</v>
      </c>
      <c r="J224" s="14" t="s">
        <v>2136</v>
      </c>
      <c r="K224" s="13">
        <v>2004</v>
      </c>
      <c r="L224" s="13" t="s">
        <v>2363</v>
      </c>
      <c r="M224" s="13">
        <v>3</v>
      </c>
      <c r="N224" s="15">
        <v>0</v>
      </c>
      <c r="O224" s="15">
        <v>2198.19</v>
      </c>
      <c r="P224" s="49" t="s">
        <v>2357</v>
      </c>
      <c r="Q224" s="49" t="s">
        <v>2361</v>
      </c>
      <c r="R224" s="49" t="s">
        <v>2375</v>
      </c>
    </row>
    <row r="225" spans="1:18" x14ac:dyDescent="0.25">
      <c r="A225" s="8" t="s">
        <v>241</v>
      </c>
      <c r="B225" s="9">
        <v>28.5</v>
      </c>
      <c r="C225" s="9">
        <v>5.12</v>
      </c>
      <c r="D225" s="9" t="s">
        <v>17</v>
      </c>
      <c r="E225" s="10" t="s">
        <v>17</v>
      </c>
      <c r="F225" s="10" t="s">
        <v>17</v>
      </c>
      <c r="G225" s="11">
        <v>1</v>
      </c>
      <c r="H225" s="12" t="s">
        <v>19</v>
      </c>
      <c r="J225" s="14" t="s">
        <v>2135</v>
      </c>
      <c r="K225" s="13">
        <v>2004</v>
      </c>
      <c r="L225" s="13" t="s">
        <v>2363</v>
      </c>
      <c r="M225" s="13">
        <v>12</v>
      </c>
      <c r="N225" s="15">
        <v>0</v>
      </c>
      <c r="O225" s="15">
        <v>2200.83</v>
      </c>
      <c r="P225" s="49" t="s">
        <v>2357</v>
      </c>
      <c r="Q225" s="49" t="s">
        <v>2357</v>
      </c>
      <c r="R225" s="49" t="s">
        <v>2374</v>
      </c>
    </row>
    <row r="226" spans="1:18" x14ac:dyDescent="0.25">
      <c r="A226" s="8" t="s">
        <v>242</v>
      </c>
      <c r="B226" s="9">
        <v>22.895</v>
      </c>
      <c r="C226" s="9">
        <v>5.72</v>
      </c>
      <c r="D226" s="9" t="s">
        <v>17</v>
      </c>
      <c r="E226" s="10" t="s">
        <v>17</v>
      </c>
      <c r="F226" s="10" t="s">
        <v>17</v>
      </c>
      <c r="G226" s="11" t="s">
        <v>18</v>
      </c>
      <c r="H226" s="12" t="s">
        <v>19</v>
      </c>
      <c r="J226" s="14" t="s">
        <v>2134</v>
      </c>
      <c r="K226" s="13">
        <v>2004</v>
      </c>
      <c r="L226" s="13" t="s">
        <v>2356</v>
      </c>
      <c r="M226" s="13">
        <v>27</v>
      </c>
      <c r="N226" s="15">
        <v>1</v>
      </c>
      <c r="O226" s="15">
        <v>2201.1</v>
      </c>
      <c r="P226" s="49" t="s">
        <v>2357</v>
      </c>
      <c r="Q226" s="49" t="s">
        <v>2358</v>
      </c>
      <c r="R226" s="49" t="s">
        <v>2359</v>
      </c>
    </row>
    <row r="227" spans="1:18" x14ac:dyDescent="0.25">
      <c r="A227" s="8" t="s">
        <v>243</v>
      </c>
      <c r="B227" s="9">
        <v>34.06</v>
      </c>
      <c r="C227" s="9">
        <v>11.83</v>
      </c>
      <c r="D227" s="9" t="s">
        <v>19</v>
      </c>
      <c r="E227" s="10" t="s">
        <v>17</v>
      </c>
      <c r="F227" s="10" t="s">
        <v>17</v>
      </c>
      <c r="G227" s="11">
        <v>1</v>
      </c>
      <c r="H227" s="12" t="s">
        <v>19</v>
      </c>
      <c r="J227" s="14" t="s">
        <v>2133</v>
      </c>
      <c r="K227" s="13">
        <v>2004</v>
      </c>
      <c r="L227" s="13" t="s">
        <v>2366</v>
      </c>
      <c r="M227" s="13">
        <v>6</v>
      </c>
      <c r="N227" s="15">
        <v>0</v>
      </c>
      <c r="O227" s="15">
        <v>2203.4699999999998</v>
      </c>
      <c r="P227" s="49" t="s">
        <v>2357</v>
      </c>
      <c r="Q227" s="49" t="s">
        <v>2357</v>
      </c>
      <c r="R227" s="49" t="s">
        <v>2374</v>
      </c>
    </row>
    <row r="228" spans="1:18" x14ac:dyDescent="0.25">
      <c r="A228" s="8" t="s">
        <v>244</v>
      </c>
      <c r="B228" s="9">
        <v>36.409999999999997</v>
      </c>
      <c r="C228" s="9">
        <v>4.55</v>
      </c>
      <c r="D228" s="9" t="s">
        <v>17</v>
      </c>
      <c r="E228" s="10" t="s">
        <v>17</v>
      </c>
      <c r="F228" s="10" t="s">
        <v>17</v>
      </c>
      <c r="G228" s="11" t="s">
        <v>18</v>
      </c>
      <c r="H228" s="12" t="s">
        <v>19</v>
      </c>
      <c r="J228" s="14" t="s">
        <v>2132</v>
      </c>
      <c r="K228" s="13">
        <v>2004</v>
      </c>
      <c r="L228" s="13" t="s">
        <v>2367</v>
      </c>
      <c r="M228" s="13">
        <v>28</v>
      </c>
      <c r="N228" s="15">
        <v>0</v>
      </c>
      <c r="O228" s="15">
        <v>2203.7399999999998</v>
      </c>
      <c r="P228" s="49" t="s">
        <v>2357</v>
      </c>
      <c r="Q228" s="49" t="s">
        <v>2357</v>
      </c>
      <c r="R228" s="49" t="s">
        <v>2374</v>
      </c>
    </row>
    <row r="229" spans="1:18" x14ac:dyDescent="0.25">
      <c r="A229" s="8" t="s">
        <v>245</v>
      </c>
      <c r="B229" s="9">
        <v>52.3</v>
      </c>
      <c r="C229" s="9">
        <v>4.87</v>
      </c>
      <c r="D229" s="9" t="s">
        <v>19</v>
      </c>
      <c r="E229" s="10" t="s">
        <v>17</v>
      </c>
      <c r="F229" s="10" t="s">
        <v>28</v>
      </c>
      <c r="G229" s="11">
        <v>1</v>
      </c>
      <c r="H229" s="12" t="s">
        <v>19</v>
      </c>
      <c r="J229" s="14" t="s">
        <v>2131</v>
      </c>
      <c r="K229" s="13">
        <v>2004</v>
      </c>
      <c r="L229" s="13" t="s">
        <v>2360</v>
      </c>
      <c r="M229" s="13">
        <v>13</v>
      </c>
      <c r="N229" s="15">
        <v>0</v>
      </c>
      <c r="O229" s="15">
        <v>2205.98</v>
      </c>
      <c r="P229" s="49" t="s">
        <v>2357</v>
      </c>
      <c r="Q229" s="49" t="s">
        <v>2358</v>
      </c>
      <c r="R229" s="49" t="s">
        <v>2374</v>
      </c>
    </row>
    <row r="230" spans="1:18" x14ac:dyDescent="0.25">
      <c r="A230" s="8" t="s">
        <v>246</v>
      </c>
      <c r="B230" s="9">
        <v>52.66</v>
      </c>
      <c r="C230" s="9">
        <v>4.45</v>
      </c>
      <c r="D230" s="9" t="s">
        <v>17</v>
      </c>
      <c r="E230" s="10" t="s">
        <v>17</v>
      </c>
      <c r="F230" s="10" t="s">
        <v>17</v>
      </c>
      <c r="G230" s="11">
        <v>1</v>
      </c>
      <c r="H230" s="12" t="s">
        <v>19</v>
      </c>
      <c r="J230" s="14" t="s">
        <v>2130</v>
      </c>
      <c r="K230" s="13">
        <v>2004</v>
      </c>
      <c r="L230" s="13" t="s">
        <v>2366</v>
      </c>
      <c r="M230" s="13">
        <v>6</v>
      </c>
      <c r="N230" s="15">
        <v>0</v>
      </c>
      <c r="O230" s="15">
        <v>2207.6999999999998</v>
      </c>
      <c r="P230" s="49" t="s">
        <v>2357</v>
      </c>
      <c r="Q230" s="49" t="s">
        <v>2357</v>
      </c>
      <c r="R230" s="49" t="s">
        <v>2374</v>
      </c>
    </row>
    <row r="231" spans="1:18" x14ac:dyDescent="0.25">
      <c r="A231" s="8" t="s">
        <v>247</v>
      </c>
      <c r="B231" s="9">
        <v>29.57</v>
      </c>
      <c r="C231" s="9">
        <v>9.42</v>
      </c>
      <c r="D231" s="9" t="s">
        <v>19</v>
      </c>
      <c r="E231" s="10" t="s">
        <v>17</v>
      </c>
      <c r="F231" s="10" t="s">
        <v>17</v>
      </c>
      <c r="G231" s="11" t="s">
        <v>18</v>
      </c>
      <c r="H231" s="12" t="s">
        <v>19</v>
      </c>
      <c r="J231" s="14" t="s">
        <v>2129</v>
      </c>
      <c r="K231" s="13">
        <v>2004</v>
      </c>
      <c r="L231" s="13" t="s">
        <v>2356</v>
      </c>
      <c r="M231" s="13">
        <v>27</v>
      </c>
      <c r="N231" s="15">
        <v>0</v>
      </c>
      <c r="O231" s="15">
        <v>2211.13</v>
      </c>
      <c r="P231" s="49" t="s">
        <v>2357</v>
      </c>
      <c r="Q231" s="49" t="s">
        <v>2357</v>
      </c>
      <c r="R231" s="49" t="s">
        <v>2374</v>
      </c>
    </row>
    <row r="232" spans="1:18" x14ac:dyDescent="0.25">
      <c r="A232" s="8" t="s">
        <v>248</v>
      </c>
      <c r="B232" s="9">
        <v>36.99</v>
      </c>
      <c r="C232" s="9">
        <v>5.37</v>
      </c>
      <c r="D232" s="9" t="s">
        <v>19</v>
      </c>
      <c r="E232" s="10" t="s">
        <v>17</v>
      </c>
      <c r="F232" s="10" t="s">
        <v>28</v>
      </c>
      <c r="G232" s="11">
        <v>1</v>
      </c>
      <c r="H232" s="12" t="s">
        <v>19</v>
      </c>
      <c r="J232" s="14" t="s">
        <v>2128</v>
      </c>
      <c r="K232" s="13">
        <v>1994</v>
      </c>
      <c r="L232" s="13" t="s">
        <v>2360</v>
      </c>
      <c r="M232" s="13">
        <v>17</v>
      </c>
      <c r="N232" s="15">
        <v>0</v>
      </c>
      <c r="O232" s="15">
        <v>2213.21</v>
      </c>
      <c r="P232" s="49" t="s">
        <v>2357</v>
      </c>
      <c r="Q232" s="49" t="s">
        <v>2357</v>
      </c>
      <c r="R232" s="49" t="s">
        <v>2359</v>
      </c>
    </row>
    <row r="233" spans="1:18" x14ac:dyDescent="0.25">
      <c r="A233" s="8" t="s">
        <v>249</v>
      </c>
      <c r="B233" s="9">
        <v>31.4</v>
      </c>
      <c r="C233" s="9">
        <v>4.5999999999999996</v>
      </c>
      <c r="D233" s="9" t="s">
        <v>19</v>
      </c>
      <c r="E233" s="10" t="s">
        <v>17</v>
      </c>
      <c r="F233" s="10" t="s">
        <v>17</v>
      </c>
      <c r="G233" s="11">
        <v>1</v>
      </c>
      <c r="H233" s="12" t="s">
        <v>19</v>
      </c>
      <c r="J233" s="14" t="s">
        <v>2127</v>
      </c>
      <c r="K233" s="13">
        <v>2004</v>
      </c>
      <c r="L233" s="13" t="s">
        <v>2362</v>
      </c>
      <c r="M233" s="13">
        <v>13</v>
      </c>
      <c r="N233" s="15">
        <v>0</v>
      </c>
      <c r="O233" s="15">
        <v>2217.4699999999998</v>
      </c>
      <c r="P233" s="49" t="s">
        <v>2357</v>
      </c>
      <c r="Q233" s="49" t="s">
        <v>2361</v>
      </c>
      <c r="R233" s="49" t="s">
        <v>2374</v>
      </c>
    </row>
    <row r="234" spans="1:18" x14ac:dyDescent="0.25">
      <c r="A234" s="8" t="s">
        <v>250</v>
      </c>
      <c r="B234" s="9">
        <v>34.9</v>
      </c>
      <c r="C234" s="9">
        <v>6.22</v>
      </c>
      <c r="D234" s="9" t="s">
        <v>17</v>
      </c>
      <c r="E234" s="10" t="s">
        <v>17</v>
      </c>
      <c r="F234" s="10" t="s">
        <v>28</v>
      </c>
      <c r="G234" s="11">
        <v>1</v>
      </c>
      <c r="H234" s="12" t="s">
        <v>19</v>
      </c>
      <c r="J234" s="14" t="s">
        <v>2126</v>
      </c>
      <c r="K234" s="13">
        <v>2004</v>
      </c>
      <c r="L234" s="13" t="s">
        <v>2363</v>
      </c>
      <c r="M234" s="13">
        <v>25</v>
      </c>
      <c r="N234" s="15">
        <v>0</v>
      </c>
      <c r="O234" s="15">
        <v>2217.6</v>
      </c>
      <c r="P234" s="49" t="s">
        <v>2357</v>
      </c>
      <c r="Q234" s="49" t="s">
        <v>2361</v>
      </c>
      <c r="R234" s="49" t="s">
        <v>2374</v>
      </c>
    </row>
    <row r="235" spans="1:18" x14ac:dyDescent="0.25">
      <c r="A235" s="8" t="s">
        <v>251</v>
      </c>
      <c r="B235" s="9">
        <v>31.13</v>
      </c>
      <c r="C235" s="9">
        <v>4.5199999999999996</v>
      </c>
      <c r="D235" s="9" t="s">
        <v>19</v>
      </c>
      <c r="E235" s="10" t="s">
        <v>17</v>
      </c>
      <c r="F235" s="10" t="s">
        <v>17</v>
      </c>
      <c r="G235" s="11">
        <v>1</v>
      </c>
      <c r="H235" s="12" t="s">
        <v>19</v>
      </c>
      <c r="J235" s="14" t="s">
        <v>2125</v>
      </c>
      <c r="K235" s="13">
        <v>2004</v>
      </c>
      <c r="L235" s="13" t="s">
        <v>2365</v>
      </c>
      <c r="M235" s="13">
        <v>12</v>
      </c>
      <c r="N235" s="15">
        <v>1</v>
      </c>
      <c r="O235" s="15">
        <v>2219.4499999999998</v>
      </c>
      <c r="P235" s="49" t="s">
        <v>2357</v>
      </c>
      <c r="Q235" s="49" t="s">
        <v>2361</v>
      </c>
      <c r="R235" s="49" t="s">
        <v>2359</v>
      </c>
    </row>
    <row r="236" spans="1:18" x14ac:dyDescent="0.25">
      <c r="A236" s="8" t="s">
        <v>252</v>
      </c>
      <c r="B236" s="9">
        <v>34.799999999999997</v>
      </c>
      <c r="C236" s="9">
        <v>6.18</v>
      </c>
      <c r="D236" s="9" t="s">
        <v>17</v>
      </c>
      <c r="E236" s="10" t="s">
        <v>17</v>
      </c>
      <c r="F236" s="10" t="s">
        <v>28</v>
      </c>
      <c r="G236" s="11">
        <v>1</v>
      </c>
      <c r="H236" s="12" t="s">
        <v>19</v>
      </c>
      <c r="J236" s="14" t="s">
        <v>2124</v>
      </c>
      <c r="K236" s="13">
        <v>2003</v>
      </c>
      <c r="L236" s="13" t="s">
        <v>2365</v>
      </c>
      <c r="M236" s="13">
        <v>10</v>
      </c>
      <c r="N236" s="15">
        <v>1</v>
      </c>
      <c r="O236" s="15">
        <v>2221.56</v>
      </c>
      <c r="P236" s="49" t="s">
        <v>2357</v>
      </c>
      <c r="Q236" s="49" t="s">
        <v>2358</v>
      </c>
      <c r="R236" s="49" t="s">
        <v>2364</v>
      </c>
    </row>
    <row r="237" spans="1:18" x14ac:dyDescent="0.25">
      <c r="A237" s="8" t="s">
        <v>253</v>
      </c>
      <c r="B237" s="9">
        <v>31.68</v>
      </c>
      <c r="C237" s="9">
        <v>4.4000000000000004</v>
      </c>
      <c r="D237" s="9" t="s">
        <v>17</v>
      </c>
      <c r="E237" s="10" t="s">
        <v>17</v>
      </c>
      <c r="F237" s="10" t="s">
        <v>17</v>
      </c>
      <c r="G237" s="11" t="s">
        <v>18</v>
      </c>
      <c r="H237" s="12" t="s">
        <v>19</v>
      </c>
      <c r="J237" s="14" t="s">
        <v>2123</v>
      </c>
      <c r="K237" s="13">
        <v>2000</v>
      </c>
      <c r="L237" s="13" t="s">
        <v>2362</v>
      </c>
      <c r="M237" s="13">
        <v>30</v>
      </c>
      <c r="N237" s="15">
        <v>0</v>
      </c>
      <c r="O237" s="15">
        <v>2250.84</v>
      </c>
      <c r="P237" s="49" t="s">
        <v>2357</v>
      </c>
      <c r="Q237" s="49" t="s">
        <v>2357</v>
      </c>
      <c r="R237" s="49" t="s">
        <v>2372</v>
      </c>
    </row>
    <row r="238" spans="1:18" x14ac:dyDescent="0.25">
      <c r="A238" s="8" t="s">
        <v>254</v>
      </c>
      <c r="B238" s="9">
        <v>33.534999999999997</v>
      </c>
      <c r="C238" s="9">
        <v>6.23</v>
      </c>
      <c r="D238" s="9" t="s">
        <v>17</v>
      </c>
      <c r="E238" s="10" t="s">
        <v>19</v>
      </c>
      <c r="F238" s="10" t="s">
        <v>17</v>
      </c>
      <c r="G238" s="11">
        <v>1</v>
      </c>
      <c r="H238" s="12" t="s">
        <v>19</v>
      </c>
      <c r="J238" s="14" t="s">
        <v>2122</v>
      </c>
      <c r="K238" s="13">
        <v>2000</v>
      </c>
      <c r="L238" s="13" t="s">
        <v>2365</v>
      </c>
      <c r="M238" s="13">
        <v>11</v>
      </c>
      <c r="N238" s="15">
        <v>0</v>
      </c>
      <c r="O238" s="15">
        <v>2254.8000000000002</v>
      </c>
      <c r="P238" s="49" t="s">
        <v>2357</v>
      </c>
      <c r="Q238" s="49" t="s">
        <v>2358</v>
      </c>
      <c r="R238" s="49" t="s">
        <v>2371</v>
      </c>
    </row>
    <row r="239" spans="1:18" x14ac:dyDescent="0.25">
      <c r="A239" s="8" t="s">
        <v>255</v>
      </c>
      <c r="B239" s="9">
        <v>31.92</v>
      </c>
      <c r="C239" s="9">
        <v>5.33</v>
      </c>
      <c r="D239" s="9" t="s">
        <v>19</v>
      </c>
      <c r="E239" s="10" t="s">
        <v>17</v>
      </c>
      <c r="F239" s="10" t="s">
        <v>17</v>
      </c>
      <c r="G239" s="11" t="s">
        <v>18</v>
      </c>
      <c r="H239" s="12" t="s">
        <v>19</v>
      </c>
      <c r="J239" s="14" t="s">
        <v>2121</v>
      </c>
      <c r="K239" s="13">
        <v>2002</v>
      </c>
      <c r="L239" s="13" t="s">
        <v>2356</v>
      </c>
      <c r="M239" s="13">
        <v>15</v>
      </c>
      <c r="N239" s="15">
        <v>0</v>
      </c>
      <c r="O239" s="15">
        <v>2257.48</v>
      </c>
      <c r="P239" s="49" t="s">
        <v>2357</v>
      </c>
      <c r="Q239" s="49" t="s">
        <v>2361</v>
      </c>
      <c r="R239" s="49" t="s">
        <v>2364</v>
      </c>
    </row>
    <row r="240" spans="1:18" x14ac:dyDescent="0.25">
      <c r="A240" s="8" t="s">
        <v>256</v>
      </c>
      <c r="B240" s="9">
        <v>32.700000000000003</v>
      </c>
      <c r="C240" s="9">
        <v>4.09</v>
      </c>
      <c r="D240" s="9" t="s">
        <v>17</v>
      </c>
      <c r="E240" s="10" t="s">
        <v>17</v>
      </c>
      <c r="F240" s="10" t="s">
        <v>17</v>
      </c>
      <c r="G240" s="11">
        <v>1</v>
      </c>
      <c r="H240" s="12" t="s">
        <v>19</v>
      </c>
      <c r="J240" s="14" t="s">
        <v>2120</v>
      </c>
      <c r="K240" s="13">
        <v>2002</v>
      </c>
      <c r="L240" s="13" t="s">
        <v>2360</v>
      </c>
      <c r="M240" s="13">
        <v>12</v>
      </c>
      <c r="N240" s="15">
        <v>0</v>
      </c>
      <c r="O240" s="15">
        <v>2261.5700000000002</v>
      </c>
      <c r="P240" s="49" t="s">
        <v>2357</v>
      </c>
      <c r="Q240" s="49" t="s">
        <v>2361</v>
      </c>
      <c r="R240" s="49" t="s">
        <v>2364</v>
      </c>
    </row>
    <row r="241" spans="1:18" x14ac:dyDescent="0.25">
      <c r="A241" s="8" t="s">
        <v>257</v>
      </c>
      <c r="B241" s="9">
        <v>41.25</v>
      </c>
      <c r="C241" s="9">
        <v>5.19</v>
      </c>
      <c r="D241" s="9" t="s">
        <v>17</v>
      </c>
      <c r="E241" s="10" t="s">
        <v>17</v>
      </c>
      <c r="F241" s="10" t="s">
        <v>17</v>
      </c>
      <c r="G241" s="11" t="s">
        <v>18</v>
      </c>
      <c r="H241" s="12" t="s">
        <v>19</v>
      </c>
      <c r="J241" s="14" t="s">
        <v>2119</v>
      </c>
      <c r="K241" s="13">
        <v>1991</v>
      </c>
      <c r="L241" s="13" t="s">
        <v>2362</v>
      </c>
      <c r="M241" s="13">
        <v>16</v>
      </c>
      <c r="N241" s="15">
        <v>3</v>
      </c>
      <c r="O241" s="15">
        <v>2277.7199999999998</v>
      </c>
      <c r="P241" s="49" t="s">
        <v>2357</v>
      </c>
      <c r="Q241" s="49" t="s">
        <v>2361</v>
      </c>
      <c r="R241" s="49" t="s">
        <v>2359</v>
      </c>
    </row>
    <row r="242" spans="1:18" x14ac:dyDescent="0.25">
      <c r="A242" s="8" t="s">
        <v>258</v>
      </c>
      <c r="B242" s="9">
        <v>33.11</v>
      </c>
      <c r="C242" s="9">
        <v>4.12</v>
      </c>
      <c r="D242" s="9" t="s">
        <v>17</v>
      </c>
      <c r="E242" s="10" t="s">
        <v>17</v>
      </c>
      <c r="F242" s="10" t="s">
        <v>28</v>
      </c>
      <c r="G242" s="11">
        <v>1</v>
      </c>
      <c r="H242" s="12" t="s">
        <v>19</v>
      </c>
      <c r="J242" s="14" t="s">
        <v>2118</v>
      </c>
      <c r="K242" s="13">
        <v>1989</v>
      </c>
      <c r="L242" s="13" t="s">
        <v>2367</v>
      </c>
      <c r="M242" s="13">
        <v>5</v>
      </c>
      <c r="N242" s="15">
        <v>3</v>
      </c>
      <c r="O242" s="15">
        <v>2295.2399999999998</v>
      </c>
      <c r="P242" s="49" t="s">
        <v>2357</v>
      </c>
      <c r="Q242" s="49" t="s">
        <v>2361</v>
      </c>
      <c r="R242" s="49" t="s">
        <v>2359</v>
      </c>
    </row>
    <row r="243" spans="1:18" x14ac:dyDescent="0.25">
      <c r="A243" s="8" t="s">
        <v>259</v>
      </c>
      <c r="B243" s="9">
        <v>36.159999999999997</v>
      </c>
      <c r="C243" s="9">
        <v>5.0999999999999996</v>
      </c>
      <c r="D243" s="9" t="s">
        <v>17</v>
      </c>
      <c r="E243" s="10" t="s">
        <v>17</v>
      </c>
      <c r="F243" s="10" t="s">
        <v>17</v>
      </c>
      <c r="G243" s="11">
        <v>1</v>
      </c>
      <c r="H243" s="12" t="s">
        <v>19</v>
      </c>
      <c r="J243" s="14" t="s">
        <v>2117</v>
      </c>
      <c r="K243" s="13">
        <v>1996</v>
      </c>
      <c r="L243" s="13" t="s">
        <v>2360</v>
      </c>
      <c r="M243" s="13">
        <v>28</v>
      </c>
      <c r="N243" s="15">
        <v>0</v>
      </c>
      <c r="O243" s="15">
        <v>2302.3000000000002</v>
      </c>
      <c r="P243" s="49" t="s">
        <v>2361</v>
      </c>
      <c r="Q243" s="49" t="s">
        <v>2357</v>
      </c>
      <c r="R243" s="49" t="s">
        <v>2368</v>
      </c>
    </row>
    <row r="244" spans="1:18" x14ac:dyDescent="0.25">
      <c r="A244" s="8" t="s">
        <v>260</v>
      </c>
      <c r="B244" s="9">
        <v>33.72</v>
      </c>
      <c r="C244" s="9">
        <v>6.21</v>
      </c>
      <c r="D244" s="9" t="s">
        <v>19</v>
      </c>
      <c r="E244" s="10" t="s">
        <v>17</v>
      </c>
      <c r="F244" s="10" t="s">
        <v>28</v>
      </c>
      <c r="G244" s="11">
        <v>1</v>
      </c>
      <c r="H244" s="12" t="s">
        <v>19</v>
      </c>
      <c r="J244" s="14" t="s">
        <v>2116</v>
      </c>
      <c r="K244" s="13">
        <v>2004</v>
      </c>
      <c r="L244" s="13" t="s">
        <v>2363</v>
      </c>
      <c r="M244" s="13">
        <v>6</v>
      </c>
      <c r="N244" s="15">
        <v>2</v>
      </c>
      <c r="O244" s="15">
        <v>2304</v>
      </c>
      <c r="P244" s="49" t="s">
        <v>2357</v>
      </c>
      <c r="Q244" s="49" t="s">
        <v>2358</v>
      </c>
      <c r="R244" s="49" t="s">
        <v>2359</v>
      </c>
    </row>
    <row r="245" spans="1:18" x14ac:dyDescent="0.25">
      <c r="A245" s="8" t="s">
        <v>261</v>
      </c>
      <c r="B245" s="9">
        <v>37.74</v>
      </c>
      <c r="C245" s="9">
        <v>9.5299999999999994</v>
      </c>
      <c r="D245" s="9" t="s">
        <v>19</v>
      </c>
      <c r="E245" s="10" t="s">
        <v>17</v>
      </c>
      <c r="F245" s="10" t="s">
        <v>17</v>
      </c>
      <c r="G245" s="11">
        <v>1</v>
      </c>
      <c r="H245" s="12" t="s">
        <v>19</v>
      </c>
      <c r="J245" s="14" t="s">
        <v>2115</v>
      </c>
      <c r="K245" s="13">
        <v>1996</v>
      </c>
      <c r="L245" s="13" t="s">
        <v>2365</v>
      </c>
      <c r="M245" s="13">
        <v>17</v>
      </c>
      <c r="N245" s="15">
        <v>0</v>
      </c>
      <c r="O245" s="15">
        <v>2322.62</v>
      </c>
      <c r="P245" s="49" t="s">
        <v>2357</v>
      </c>
      <c r="Q245" s="49" t="s">
        <v>2361</v>
      </c>
      <c r="R245" s="49" t="s">
        <v>2359</v>
      </c>
    </row>
    <row r="246" spans="1:18" x14ac:dyDescent="0.25">
      <c r="A246" s="8" t="s">
        <v>262</v>
      </c>
      <c r="B246" s="9">
        <v>48.75</v>
      </c>
      <c r="C246" s="9">
        <v>4.6399999999999997</v>
      </c>
      <c r="D246" s="9" t="s">
        <v>19</v>
      </c>
      <c r="E246" s="10" t="s">
        <v>17</v>
      </c>
      <c r="F246" s="10" t="s">
        <v>17</v>
      </c>
      <c r="G246" s="11">
        <v>1</v>
      </c>
      <c r="H246" s="12" t="s">
        <v>19</v>
      </c>
      <c r="J246" s="14" t="s">
        <v>2114</v>
      </c>
      <c r="K246" s="13">
        <v>2003</v>
      </c>
      <c r="L246" s="13" t="s">
        <v>2360</v>
      </c>
      <c r="M246" s="13">
        <v>18</v>
      </c>
      <c r="N246" s="15">
        <v>1</v>
      </c>
      <c r="O246" s="15">
        <v>2331.52</v>
      </c>
      <c r="P246" s="49" t="s">
        <v>2357</v>
      </c>
      <c r="Q246" s="49" t="s">
        <v>2358</v>
      </c>
      <c r="R246" s="49" t="s">
        <v>2368</v>
      </c>
    </row>
    <row r="247" spans="1:18" x14ac:dyDescent="0.25">
      <c r="A247" s="8" t="s">
        <v>263</v>
      </c>
      <c r="B247" s="9">
        <v>31.065000000000001</v>
      </c>
      <c r="C247" s="9">
        <v>5.05</v>
      </c>
      <c r="D247" s="9" t="s">
        <v>17</v>
      </c>
      <c r="E247" s="10" t="s">
        <v>17</v>
      </c>
      <c r="F247" s="10" t="s">
        <v>17</v>
      </c>
      <c r="G247" s="11">
        <v>1</v>
      </c>
      <c r="H247" s="12" t="s">
        <v>19</v>
      </c>
      <c r="J247" s="14" t="s">
        <v>2113</v>
      </c>
      <c r="K247" s="13">
        <v>1998</v>
      </c>
      <c r="L247" s="13" t="s">
        <v>2367</v>
      </c>
      <c r="M247" s="13">
        <v>21</v>
      </c>
      <c r="N247" s="15">
        <v>0</v>
      </c>
      <c r="O247" s="15">
        <v>2352.9699999999998</v>
      </c>
      <c r="P247" s="49" t="s">
        <v>2358</v>
      </c>
      <c r="Q247" s="49" t="s">
        <v>2358</v>
      </c>
      <c r="R247" s="49" t="s">
        <v>2364</v>
      </c>
    </row>
    <row r="248" spans="1:18" x14ac:dyDescent="0.25">
      <c r="A248" s="8" t="s">
        <v>264</v>
      </c>
      <c r="B248" s="9">
        <v>23.55</v>
      </c>
      <c r="C248" s="9">
        <v>10.38</v>
      </c>
      <c r="D248" s="9" t="s">
        <v>17</v>
      </c>
      <c r="E248" s="10" t="s">
        <v>17</v>
      </c>
      <c r="F248" s="10" t="s">
        <v>17</v>
      </c>
      <c r="G248" s="11" t="s">
        <v>18</v>
      </c>
      <c r="H248" s="12" t="s">
        <v>19</v>
      </c>
      <c r="J248" s="14" t="s">
        <v>2112</v>
      </c>
      <c r="K248" s="13">
        <v>2002</v>
      </c>
      <c r="L248" s="13" t="s">
        <v>2360</v>
      </c>
      <c r="M248" s="13">
        <v>5</v>
      </c>
      <c r="N248" s="15">
        <v>1</v>
      </c>
      <c r="O248" s="15">
        <v>2362.23</v>
      </c>
      <c r="P248" s="49" t="s">
        <v>2357</v>
      </c>
      <c r="Q248" s="49" t="s">
        <v>2361</v>
      </c>
      <c r="R248" s="49" t="s">
        <v>2364</v>
      </c>
    </row>
    <row r="249" spans="1:18" x14ac:dyDescent="0.25">
      <c r="A249" s="8" t="s">
        <v>265</v>
      </c>
      <c r="B249" s="9">
        <v>30.18</v>
      </c>
      <c r="C249" s="9">
        <v>8.31</v>
      </c>
      <c r="D249" s="9" t="s">
        <v>19</v>
      </c>
      <c r="E249" s="10" t="s">
        <v>17</v>
      </c>
      <c r="F249" s="10" t="s">
        <v>17</v>
      </c>
      <c r="G249" s="11">
        <v>1</v>
      </c>
      <c r="H249" s="12" t="s">
        <v>19</v>
      </c>
      <c r="J249" s="14" t="s">
        <v>2111</v>
      </c>
      <c r="K249" s="13">
        <v>1988</v>
      </c>
      <c r="L249" s="13" t="s">
        <v>2365</v>
      </c>
      <c r="M249" s="13">
        <v>12</v>
      </c>
      <c r="N249" s="15">
        <v>3</v>
      </c>
      <c r="O249" s="15">
        <v>2373.3000000000002</v>
      </c>
      <c r="P249" s="49" t="s">
        <v>2357</v>
      </c>
      <c r="Q249" s="49" t="s">
        <v>2357</v>
      </c>
      <c r="R249" s="49" t="s">
        <v>2359</v>
      </c>
    </row>
    <row r="250" spans="1:18" x14ac:dyDescent="0.25">
      <c r="A250" s="8" t="s">
        <v>266</v>
      </c>
      <c r="B250" s="9">
        <v>29.94</v>
      </c>
      <c r="C250" s="9">
        <v>7.59</v>
      </c>
      <c r="D250" s="9" t="s">
        <v>17</v>
      </c>
      <c r="E250" s="10" t="s">
        <v>17</v>
      </c>
      <c r="F250" s="10" t="s">
        <v>17</v>
      </c>
      <c r="G250" s="11" t="s">
        <v>18</v>
      </c>
      <c r="H250" s="12" t="s">
        <v>19</v>
      </c>
      <c r="J250" s="14" t="s">
        <v>2110</v>
      </c>
      <c r="K250" s="13">
        <v>1999</v>
      </c>
      <c r="L250" s="13" t="s">
        <v>2365</v>
      </c>
      <c r="M250" s="13">
        <v>17</v>
      </c>
      <c r="N250" s="15">
        <v>0</v>
      </c>
      <c r="O250" s="15">
        <v>2395.17</v>
      </c>
      <c r="P250" s="49" t="s">
        <v>2357</v>
      </c>
      <c r="Q250" s="49" t="s">
        <v>2361</v>
      </c>
      <c r="R250" s="49" t="s">
        <v>2376</v>
      </c>
    </row>
    <row r="251" spans="1:18" x14ac:dyDescent="0.25">
      <c r="A251" s="8" t="s">
        <v>267</v>
      </c>
      <c r="B251" s="9">
        <v>31.4</v>
      </c>
      <c r="C251" s="9">
        <v>5.49</v>
      </c>
      <c r="D251" s="9" t="s">
        <v>17</v>
      </c>
      <c r="E251" s="10" t="s">
        <v>17</v>
      </c>
      <c r="F251" s="10" t="s">
        <v>17</v>
      </c>
      <c r="G251" s="11" t="s">
        <v>18</v>
      </c>
      <c r="H251" s="12" t="s">
        <v>19</v>
      </c>
      <c r="J251" s="14" t="s">
        <v>2109</v>
      </c>
      <c r="K251" s="13">
        <v>1999</v>
      </c>
      <c r="L251" s="13" t="s">
        <v>2366</v>
      </c>
      <c r="M251" s="13">
        <v>10</v>
      </c>
      <c r="N251" s="15">
        <v>0</v>
      </c>
      <c r="O251" s="15">
        <v>2396.1</v>
      </c>
      <c r="P251" s="49" t="s">
        <v>2357</v>
      </c>
      <c r="Q251" s="49" t="s">
        <v>2361</v>
      </c>
      <c r="R251" s="49" t="s">
        <v>2370</v>
      </c>
    </row>
    <row r="252" spans="1:18" x14ac:dyDescent="0.25">
      <c r="A252" s="8" t="s">
        <v>268</v>
      </c>
      <c r="B252" s="9">
        <v>53.06</v>
      </c>
      <c r="C252" s="9">
        <v>11.68</v>
      </c>
      <c r="D252" s="9" t="s">
        <v>17</v>
      </c>
      <c r="E252" s="10" t="s">
        <v>17</v>
      </c>
      <c r="F252" s="10" t="s">
        <v>17</v>
      </c>
      <c r="G252" s="11" t="s">
        <v>18</v>
      </c>
      <c r="H252" s="12" t="s">
        <v>19</v>
      </c>
      <c r="J252" s="14" t="s">
        <v>2108</v>
      </c>
      <c r="K252" s="13">
        <v>2001</v>
      </c>
      <c r="L252" s="13" t="s">
        <v>2362</v>
      </c>
      <c r="M252" s="13">
        <v>3</v>
      </c>
      <c r="N252" s="15">
        <v>0</v>
      </c>
      <c r="O252" s="15">
        <v>2404.73</v>
      </c>
      <c r="P252" s="49" t="s">
        <v>2357</v>
      </c>
      <c r="Q252" s="49" t="s">
        <v>2358</v>
      </c>
      <c r="R252" s="49" t="s">
        <v>2364</v>
      </c>
    </row>
    <row r="253" spans="1:18" x14ac:dyDescent="0.25">
      <c r="A253" s="8" t="s">
        <v>269</v>
      </c>
      <c r="B253" s="9">
        <v>30.25</v>
      </c>
      <c r="C253" s="9">
        <v>4.1900000000000004</v>
      </c>
      <c r="D253" s="9" t="s">
        <v>17</v>
      </c>
      <c r="E253" s="10" t="s">
        <v>17</v>
      </c>
      <c r="F253" s="10" t="s">
        <v>17</v>
      </c>
      <c r="G253" s="11">
        <v>2</v>
      </c>
      <c r="H253" s="12" t="s">
        <v>19</v>
      </c>
      <c r="J253" s="14" t="s">
        <v>2107</v>
      </c>
      <c r="K253" s="13">
        <v>1999</v>
      </c>
      <c r="L253" s="13" t="s">
        <v>2360</v>
      </c>
      <c r="M253" s="13">
        <v>12</v>
      </c>
      <c r="N253" s="15">
        <v>1</v>
      </c>
      <c r="O253" s="15">
        <v>2416.96</v>
      </c>
      <c r="P253" s="49" t="s">
        <v>2357</v>
      </c>
      <c r="Q253" s="49" t="s">
        <v>2357</v>
      </c>
      <c r="R253" s="49" t="s">
        <v>2368</v>
      </c>
    </row>
    <row r="254" spans="1:18" x14ac:dyDescent="0.25">
      <c r="A254" s="8" t="s">
        <v>270</v>
      </c>
      <c r="B254" s="9">
        <v>46.68</v>
      </c>
      <c r="C254" s="9">
        <v>4.01</v>
      </c>
      <c r="D254" s="9" t="s">
        <v>17</v>
      </c>
      <c r="E254" s="10" t="s">
        <v>17</v>
      </c>
      <c r="F254" s="10" t="s">
        <v>17</v>
      </c>
      <c r="G254" s="11" t="s">
        <v>18</v>
      </c>
      <c r="H254" s="12" t="s">
        <v>19</v>
      </c>
      <c r="J254" s="14" t="s">
        <v>2106</v>
      </c>
      <c r="K254" s="13">
        <v>1999</v>
      </c>
      <c r="L254" s="13" t="s">
        <v>2360</v>
      </c>
      <c r="M254" s="13">
        <v>21</v>
      </c>
      <c r="N254" s="15">
        <v>1</v>
      </c>
      <c r="O254" s="15">
        <v>2438.06</v>
      </c>
      <c r="P254" s="49" t="s">
        <v>2357</v>
      </c>
      <c r="Q254" s="49" t="s">
        <v>2357</v>
      </c>
      <c r="R254" s="49" t="s">
        <v>2359</v>
      </c>
    </row>
    <row r="255" spans="1:18" x14ac:dyDescent="0.25">
      <c r="A255" s="8" t="s">
        <v>271</v>
      </c>
      <c r="B255" s="9">
        <v>30.4</v>
      </c>
      <c r="C255" s="9">
        <v>5.91</v>
      </c>
      <c r="D255" s="9" t="s">
        <v>17</v>
      </c>
      <c r="E255" s="10" t="s">
        <v>19</v>
      </c>
      <c r="F255" s="10" t="s">
        <v>17</v>
      </c>
      <c r="G255" s="11">
        <v>2</v>
      </c>
      <c r="H255" s="12" t="s">
        <v>19</v>
      </c>
      <c r="J255" s="14" t="s">
        <v>2105</v>
      </c>
      <c r="K255" s="13">
        <v>2002</v>
      </c>
      <c r="L255" s="13" t="s">
        <v>2356</v>
      </c>
      <c r="M255" s="13">
        <v>29</v>
      </c>
      <c r="N255" s="15">
        <v>0</v>
      </c>
      <c r="O255" s="15">
        <v>2457.21</v>
      </c>
      <c r="P255" s="49" t="s">
        <v>2357</v>
      </c>
      <c r="Q255" s="49" t="s">
        <v>2361</v>
      </c>
      <c r="R255" s="49" t="s">
        <v>2374</v>
      </c>
    </row>
    <row r="256" spans="1:18" x14ac:dyDescent="0.25">
      <c r="A256" s="8" t="s">
        <v>272</v>
      </c>
      <c r="B256" s="9">
        <v>30.2</v>
      </c>
      <c r="C256" s="9">
        <v>4.47</v>
      </c>
      <c r="D256" s="9" t="s">
        <v>19</v>
      </c>
      <c r="E256" s="10" t="s">
        <v>17</v>
      </c>
      <c r="F256" s="10" t="s">
        <v>28</v>
      </c>
      <c r="G256" s="11">
        <v>1</v>
      </c>
      <c r="H256" s="12" t="s">
        <v>19</v>
      </c>
      <c r="J256" s="14" t="s">
        <v>2104</v>
      </c>
      <c r="K256" s="13">
        <v>1998</v>
      </c>
      <c r="L256" s="13" t="s">
        <v>2360</v>
      </c>
      <c r="M256" s="13">
        <v>19</v>
      </c>
      <c r="N256" s="15">
        <v>0</v>
      </c>
      <c r="O256" s="15">
        <v>2457.5</v>
      </c>
      <c r="P256" s="49" t="s">
        <v>2357</v>
      </c>
      <c r="Q256" s="49" t="s">
        <v>2361</v>
      </c>
      <c r="R256" s="49" t="s">
        <v>2368</v>
      </c>
    </row>
    <row r="257" spans="1:18" x14ac:dyDescent="0.25">
      <c r="A257" s="8" t="s">
        <v>273</v>
      </c>
      <c r="B257" s="9">
        <v>51.18</v>
      </c>
      <c r="C257" s="9">
        <v>4.5599999999999996</v>
      </c>
      <c r="D257" s="9" t="s">
        <v>19</v>
      </c>
      <c r="E257" s="10" t="s">
        <v>19</v>
      </c>
      <c r="F257" s="10" t="s">
        <v>17</v>
      </c>
      <c r="G257" s="11">
        <v>2</v>
      </c>
      <c r="H257" s="12" t="s">
        <v>19</v>
      </c>
      <c r="J257" s="14" t="s">
        <v>2103</v>
      </c>
      <c r="K257" s="13">
        <v>2002</v>
      </c>
      <c r="L257" s="13" t="s">
        <v>2356</v>
      </c>
      <c r="M257" s="13">
        <v>11</v>
      </c>
      <c r="N257" s="15">
        <v>0</v>
      </c>
      <c r="O257" s="15">
        <v>2459.7199999999998</v>
      </c>
      <c r="P257" s="49" t="s">
        <v>2357</v>
      </c>
      <c r="Q257" s="49" t="s">
        <v>2357</v>
      </c>
      <c r="R257" s="49" t="s">
        <v>2374</v>
      </c>
    </row>
    <row r="258" spans="1:18" x14ac:dyDescent="0.25">
      <c r="A258" s="8" t="s">
        <v>274</v>
      </c>
      <c r="B258" s="9">
        <v>22.18</v>
      </c>
      <c r="C258" s="9">
        <v>9.9</v>
      </c>
      <c r="D258" s="9" t="s">
        <v>17</v>
      </c>
      <c r="E258" s="10" t="s">
        <v>17</v>
      </c>
      <c r="F258" s="10" t="s">
        <v>17</v>
      </c>
      <c r="G258" s="11" t="s">
        <v>18</v>
      </c>
      <c r="H258" s="12" t="s">
        <v>19</v>
      </c>
      <c r="J258" s="14" t="s">
        <v>2102</v>
      </c>
      <c r="K258" s="13">
        <v>1998</v>
      </c>
      <c r="L258" s="13" t="s">
        <v>2366</v>
      </c>
      <c r="M258" s="13">
        <v>17</v>
      </c>
      <c r="N258" s="15">
        <v>0</v>
      </c>
      <c r="O258" s="15">
        <v>2464.62</v>
      </c>
      <c r="P258" s="49" t="s">
        <v>2357</v>
      </c>
      <c r="Q258" s="49" t="s">
        <v>2358</v>
      </c>
      <c r="R258" s="49" t="s">
        <v>2359</v>
      </c>
    </row>
    <row r="259" spans="1:18" x14ac:dyDescent="0.25">
      <c r="A259" s="8" t="s">
        <v>275</v>
      </c>
      <c r="B259" s="9">
        <v>31.92</v>
      </c>
      <c r="C259" s="9">
        <v>5.1100000000000003</v>
      </c>
      <c r="D259" s="9" t="s">
        <v>17</v>
      </c>
      <c r="E259" s="10" t="s">
        <v>17</v>
      </c>
      <c r="F259" s="10" t="s">
        <v>28</v>
      </c>
      <c r="G259" s="11">
        <v>1</v>
      </c>
      <c r="H259" s="12" t="s">
        <v>19</v>
      </c>
      <c r="J259" s="14" t="s">
        <v>2101</v>
      </c>
      <c r="K259" s="13">
        <v>1998</v>
      </c>
      <c r="L259" s="13" t="s">
        <v>2356</v>
      </c>
      <c r="M259" s="13">
        <v>2</v>
      </c>
      <c r="N259" s="15">
        <v>0</v>
      </c>
      <c r="O259" s="15">
        <v>2473.33</v>
      </c>
      <c r="P259" s="49" t="s">
        <v>2357</v>
      </c>
      <c r="Q259" s="49" t="s">
        <v>2358</v>
      </c>
      <c r="R259" s="49" t="s">
        <v>2359</v>
      </c>
    </row>
    <row r="260" spans="1:18" x14ac:dyDescent="0.25">
      <c r="A260" s="8" t="s">
        <v>276</v>
      </c>
      <c r="B260" s="9">
        <v>31.73</v>
      </c>
      <c r="C260" s="9">
        <v>5.73</v>
      </c>
      <c r="D260" s="9" t="s">
        <v>17</v>
      </c>
      <c r="E260" s="10" t="s">
        <v>19</v>
      </c>
      <c r="F260" s="10" t="s">
        <v>17</v>
      </c>
      <c r="G260" s="11">
        <v>1</v>
      </c>
      <c r="H260" s="12" t="s">
        <v>19</v>
      </c>
      <c r="J260" s="14" t="s">
        <v>2100</v>
      </c>
      <c r="K260" s="13">
        <v>1998</v>
      </c>
      <c r="L260" s="13" t="s">
        <v>2362</v>
      </c>
      <c r="M260" s="13">
        <v>20</v>
      </c>
      <c r="N260" s="15">
        <v>0</v>
      </c>
      <c r="O260" s="15">
        <v>2480.98</v>
      </c>
      <c r="P260" s="49" t="s">
        <v>2357</v>
      </c>
      <c r="Q260" s="49" t="s">
        <v>2357</v>
      </c>
      <c r="R260" s="49" t="s">
        <v>2359</v>
      </c>
    </row>
    <row r="261" spans="1:18" x14ac:dyDescent="0.25">
      <c r="A261" s="8" t="s">
        <v>277</v>
      </c>
      <c r="B261" s="9">
        <v>45.52</v>
      </c>
      <c r="C261" s="9">
        <v>6.04</v>
      </c>
      <c r="D261" s="9" t="s">
        <v>17</v>
      </c>
      <c r="E261" s="10" t="s">
        <v>17</v>
      </c>
      <c r="F261" s="10" t="s">
        <v>28</v>
      </c>
      <c r="G261" s="11">
        <v>1</v>
      </c>
      <c r="H261" s="12" t="s">
        <v>19</v>
      </c>
      <c r="J261" s="14" t="s">
        <v>2099</v>
      </c>
      <c r="K261" s="13">
        <v>1995</v>
      </c>
      <c r="L261" s="13" t="s">
        <v>2360</v>
      </c>
      <c r="M261" s="13">
        <v>6</v>
      </c>
      <c r="N261" s="15">
        <v>0</v>
      </c>
      <c r="O261" s="15">
        <v>2483.7399999999998</v>
      </c>
      <c r="P261" s="49" t="s">
        <v>2358</v>
      </c>
      <c r="Q261" s="49" t="s">
        <v>2357</v>
      </c>
      <c r="R261" s="49" t="s">
        <v>2359</v>
      </c>
    </row>
    <row r="262" spans="1:18" x14ac:dyDescent="0.25">
      <c r="A262" s="8" t="s">
        <v>278</v>
      </c>
      <c r="B262" s="9">
        <v>52.81</v>
      </c>
      <c r="C262" s="9">
        <v>5.19</v>
      </c>
      <c r="D262" s="9" t="s">
        <v>17</v>
      </c>
      <c r="E262" s="10" t="s">
        <v>17</v>
      </c>
      <c r="F262" s="10" t="s">
        <v>28</v>
      </c>
      <c r="G262" s="11">
        <v>1</v>
      </c>
      <c r="H262" s="12" t="s">
        <v>19</v>
      </c>
      <c r="J262" s="14" t="s">
        <v>2098</v>
      </c>
      <c r="K262" s="13">
        <v>1995</v>
      </c>
      <c r="L262" s="13" t="s">
        <v>2367</v>
      </c>
      <c r="M262" s="13">
        <v>14</v>
      </c>
      <c r="N262" s="15">
        <v>0</v>
      </c>
      <c r="O262" s="15">
        <v>2494.02</v>
      </c>
      <c r="P262" s="49" t="s">
        <v>2358</v>
      </c>
      <c r="Q262" s="49" t="s">
        <v>2361</v>
      </c>
      <c r="R262" s="49" t="s">
        <v>2368</v>
      </c>
    </row>
    <row r="263" spans="1:18" x14ac:dyDescent="0.25">
      <c r="A263" s="8" t="s">
        <v>279</v>
      </c>
      <c r="B263" s="9">
        <v>33.58</v>
      </c>
      <c r="C263" s="9">
        <v>5.56</v>
      </c>
      <c r="D263" s="9" t="s">
        <v>17</v>
      </c>
      <c r="E263" s="10" t="s">
        <v>17</v>
      </c>
      <c r="F263" s="10" t="s">
        <v>17</v>
      </c>
      <c r="G263" s="11">
        <v>1</v>
      </c>
      <c r="H263" s="12" t="s">
        <v>19</v>
      </c>
      <c r="J263" s="14" t="s">
        <v>2097</v>
      </c>
      <c r="K263" s="13">
        <v>1995</v>
      </c>
      <c r="L263" s="13" t="s">
        <v>2356</v>
      </c>
      <c r="M263" s="13">
        <v>9</v>
      </c>
      <c r="N263" s="15">
        <v>0</v>
      </c>
      <c r="O263" s="15">
        <v>2497.04</v>
      </c>
      <c r="P263" s="49" t="s">
        <v>2358</v>
      </c>
      <c r="Q263" s="49" t="s">
        <v>2358</v>
      </c>
      <c r="R263" s="49" t="s">
        <v>2359</v>
      </c>
    </row>
    <row r="264" spans="1:18" x14ac:dyDescent="0.25">
      <c r="A264" s="8" t="s">
        <v>280</v>
      </c>
      <c r="B264" s="9">
        <v>30.684999999999999</v>
      </c>
      <c r="C264" s="9">
        <v>8.23</v>
      </c>
      <c r="D264" s="9" t="s">
        <v>17</v>
      </c>
      <c r="E264" s="10" t="s">
        <v>17</v>
      </c>
      <c r="F264" s="10" t="s">
        <v>17</v>
      </c>
      <c r="G264" s="11" t="s">
        <v>18</v>
      </c>
      <c r="H264" s="12" t="s">
        <v>19</v>
      </c>
      <c r="J264" s="14" t="s">
        <v>2096</v>
      </c>
      <c r="K264" s="13">
        <v>1995</v>
      </c>
      <c r="L264" s="13" t="s">
        <v>2367</v>
      </c>
      <c r="M264" s="13">
        <v>15</v>
      </c>
      <c r="N264" s="15">
        <v>0</v>
      </c>
      <c r="O264" s="15">
        <v>2498.41</v>
      </c>
      <c r="P264" s="49" t="s">
        <v>2358</v>
      </c>
      <c r="Q264" s="49" t="s">
        <v>2358</v>
      </c>
      <c r="R264" s="49" t="s">
        <v>2359</v>
      </c>
    </row>
    <row r="265" spans="1:18" x14ac:dyDescent="0.25">
      <c r="A265" s="8" t="s">
        <v>281</v>
      </c>
      <c r="B265" s="9">
        <v>37.524999999999999</v>
      </c>
      <c r="C265" s="9">
        <v>9.0299999999999994</v>
      </c>
      <c r="D265" s="9" t="s">
        <v>19</v>
      </c>
      <c r="E265" s="10" t="s">
        <v>17</v>
      </c>
      <c r="F265" s="10" t="s">
        <v>17</v>
      </c>
      <c r="G265" s="11">
        <v>2</v>
      </c>
      <c r="H265" s="12" t="s">
        <v>17</v>
      </c>
      <c r="J265" s="14" t="s">
        <v>2095</v>
      </c>
      <c r="K265" s="13">
        <v>2004</v>
      </c>
      <c r="L265" s="13" t="s">
        <v>2363</v>
      </c>
      <c r="M265" s="13">
        <v>6</v>
      </c>
      <c r="N265" s="15">
        <v>0</v>
      </c>
      <c r="O265" s="15">
        <v>2500.9299999999998</v>
      </c>
      <c r="P265" s="49" t="s">
        <v>2357</v>
      </c>
      <c r="Q265" s="49" t="s">
        <v>2357</v>
      </c>
      <c r="R265" s="49" t="s">
        <v>2364</v>
      </c>
    </row>
    <row r="266" spans="1:18" x14ac:dyDescent="0.25">
      <c r="A266" s="8" t="s">
        <v>282</v>
      </c>
      <c r="B266" s="9">
        <v>34.5</v>
      </c>
      <c r="C266" s="9">
        <v>4.07</v>
      </c>
      <c r="D266" s="9" t="s">
        <v>19</v>
      </c>
      <c r="E266" s="10" t="s">
        <v>17</v>
      </c>
      <c r="F266" s="10" t="s">
        <v>17</v>
      </c>
      <c r="G266" s="11" t="s">
        <v>18</v>
      </c>
      <c r="H266" s="12" t="s">
        <v>19</v>
      </c>
      <c r="J266" s="14" t="s">
        <v>2094</v>
      </c>
      <c r="K266" s="13">
        <v>1991</v>
      </c>
      <c r="L266" s="13" t="s">
        <v>2366</v>
      </c>
      <c r="M266" s="13">
        <v>5</v>
      </c>
      <c r="N266" s="15">
        <v>3</v>
      </c>
      <c r="O266" s="15">
        <v>2510.79</v>
      </c>
      <c r="P266" s="49" t="s">
        <v>2357</v>
      </c>
      <c r="Q266" s="49" t="s">
        <v>2361</v>
      </c>
      <c r="R266" s="49" t="s">
        <v>2359</v>
      </c>
    </row>
    <row r="267" spans="1:18" x14ac:dyDescent="0.25">
      <c r="A267" s="8" t="s">
        <v>283</v>
      </c>
      <c r="B267" s="9">
        <v>28.16</v>
      </c>
      <c r="C267" s="9">
        <v>5.77</v>
      </c>
      <c r="D267" s="9" t="s">
        <v>17</v>
      </c>
      <c r="E267" s="10" t="s">
        <v>17</v>
      </c>
      <c r="F267" s="10" t="s">
        <v>17</v>
      </c>
      <c r="G267" s="11">
        <v>2</v>
      </c>
      <c r="H267" s="12" t="s">
        <v>19</v>
      </c>
      <c r="J267" s="14" t="s">
        <v>2093</v>
      </c>
      <c r="K267" s="13">
        <v>1997</v>
      </c>
      <c r="L267" s="13" t="s">
        <v>2360</v>
      </c>
      <c r="M267" s="13">
        <v>2</v>
      </c>
      <c r="N267" s="15">
        <v>0</v>
      </c>
      <c r="O267" s="15">
        <v>2523.17</v>
      </c>
      <c r="P267" s="49" t="s">
        <v>2358</v>
      </c>
      <c r="Q267" s="49" t="s">
        <v>2361</v>
      </c>
      <c r="R267" s="49" t="s">
        <v>2364</v>
      </c>
    </row>
    <row r="268" spans="1:18" x14ac:dyDescent="0.25">
      <c r="A268" s="8" t="s">
        <v>284</v>
      </c>
      <c r="B268" s="9">
        <v>30.02</v>
      </c>
      <c r="C268" s="9">
        <v>5.98</v>
      </c>
      <c r="D268" s="9" t="s">
        <v>17</v>
      </c>
      <c r="E268" s="10" t="s">
        <v>17</v>
      </c>
      <c r="F268" s="10" t="s">
        <v>28</v>
      </c>
      <c r="G268" s="11">
        <v>1</v>
      </c>
      <c r="H268" s="12" t="s">
        <v>19</v>
      </c>
      <c r="J268" s="14" t="s">
        <v>2092</v>
      </c>
      <c r="K268" s="13">
        <v>2000</v>
      </c>
      <c r="L268" s="13" t="s">
        <v>2366</v>
      </c>
      <c r="M268" s="13">
        <v>25</v>
      </c>
      <c r="N268" s="15">
        <v>0</v>
      </c>
      <c r="O268" s="15">
        <v>2527.8200000000002</v>
      </c>
      <c r="P268" s="49" t="s">
        <v>2357</v>
      </c>
      <c r="Q268" s="49" t="s">
        <v>2358</v>
      </c>
      <c r="R268" s="49" t="s">
        <v>2364</v>
      </c>
    </row>
    <row r="269" spans="1:18" x14ac:dyDescent="0.25">
      <c r="A269" s="8" t="s">
        <v>285</v>
      </c>
      <c r="B269" s="9">
        <v>37.82</v>
      </c>
      <c r="C269" s="9">
        <v>6.01</v>
      </c>
      <c r="D269" s="9" t="s">
        <v>17</v>
      </c>
      <c r="E269" s="10" t="s">
        <v>17</v>
      </c>
      <c r="F269" s="10" t="s">
        <v>17</v>
      </c>
      <c r="G269" s="11" t="s">
        <v>18</v>
      </c>
      <c r="H269" s="12" t="s">
        <v>19</v>
      </c>
      <c r="J269" s="14" t="s">
        <v>2091</v>
      </c>
      <c r="K269" s="13">
        <v>1997</v>
      </c>
      <c r="L269" s="13" t="s">
        <v>2356</v>
      </c>
      <c r="M269" s="13">
        <v>28</v>
      </c>
      <c r="N269" s="15">
        <v>0</v>
      </c>
      <c r="O269" s="15">
        <v>2534.39</v>
      </c>
      <c r="P269" s="49" t="s">
        <v>2358</v>
      </c>
      <c r="Q269" s="49" t="s">
        <v>2358</v>
      </c>
      <c r="R269" s="49" t="s">
        <v>2364</v>
      </c>
    </row>
    <row r="270" spans="1:18" x14ac:dyDescent="0.25">
      <c r="A270" s="8" t="s">
        <v>286</v>
      </c>
      <c r="B270" s="9">
        <v>33.14</v>
      </c>
      <c r="C270" s="9">
        <v>5.67</v>
      </c>
      <c r="D270" s="9" t="s">
        <v>19</v>
      </c>
      <c r="E270" s="10" t="s">
        <v>17</v>
      </c>
      <c r="F270" s="10" t="s">
        <v>17</v>
      </c>
      <c r="G270" s="11" t="s">
        <v>18</v>
      </c>
      <c r="H270" s="12" t="s">
        <v>19</v>
      </c>
      <c r="J270" s="14" t="s">
        <v>2090</v>
      </c>
      <c r="K270" s="13">
        <v>1990</v>
      </c>
      <c r="L270" s="13" t="s">
        <v>2367</v>
      </c>
      <c r="M270" s="13">
        <v>1</v>
      </c>
      <c r="N270" s="15">
        <v>3</v>
      </c>
      <c r="O270" s="15">
        <v>2540.39</v>
      </c>
      <c r="P270" s="49" t="s">
        <v>2357</v>
      </c>
      <c r="Q270" s="49" t="s">
        <v>2357</v>
      </c>
      <c r="R270" s="49" t="s">
        <v>2359</v>
      </c>
    </row>
    <row r="271" spans="1:18" x14ac:dyDescent="0.25">
      <c r="A271" s="8" t="s">
        <v>287</v>
      </c>
      <c r="B271" s="9">
        <v>25.14</v>
      </c>
      <c r="C271" s="9">
        <v>6.02</v>
      </c>
      <c r="D271" s="9" t="s">
        <v>19</v>
      </c>
      <c r="E271" s="10" t="s">
        <v>17</v>
      </c>
      <c r="F271" s="10" t="s">
        <v>28</v>
      </c>
      <c r="G271" s="11">
        <v>1</v>
      </c>
      <c r="H271" s="12" t="s">
        <v>19</v>
      </c>
      <c r="J271" s="14" t="s">
        <v>2089</v>
      </c>
      <c r="K271" s="13">
        <v>1991</v>
      </c>
      <c r="L271" s="13" t="s">
        <v>2360</v>
      </c>
      <c r="M271" s="13">
        <v>17</v>
      </c>
      <c r="N271" s="15">
        <v>3</v>
      </c>
      <c r="O271" s="15">
        <v>2545.6799999999998</v>
      </c>
      <c r="P271" s="49" t="s">
        <v>2357</v>
      </c>
      <c r="Q271" s="49" t="s">
        <v>2361</v>
      </c>
      <c r="R271" s="49" t="s">
        <v>2359</v>
      </c>
    </row>
    <row r="272" spans="1:18" x14ac:dyDescent="0.25">
      <c r="A272" s="8" t="s">
        <v>288</v>
      </c>
      <c r="B272" s="9">
        <v>20.18</v>
      </c>
      <c r="C272" s="9">
        <v>11.19</v>
      </c>
      <c r="D272" s="9" t="s">
        <v>17</v>
      </c>
      <c r="E272" s="10" t="s">
        <v>17</v>
      </c>
      <c r="F272" s="10" t="s">
        <v>17</v>
      </c>
      <c r="G272" s="11" t="s">
        <v>18</v>
      </c>
      <c r="H272" s="12" t="s">
        <v>19</v>
      </c>
      <c r="J272" s="14" t="s">
        <v>2088</v>
      </c>
      <c r="K272" s="13">
        <v>2002</v>
      </c>
      <c r="L272" s="13" t="s">
        <v>2367</v>
      </c>
      <c r="M272" s="13">
        <v>11</v>
      </c>
      <c r="N272" s="15">
        <v>2</v>
      </c>
      <c r="O272" s="15">
        <v>2566.4699999999998</v>
      </c>
      <c r="P272" s="49" t="s">
        <v>2357</v>
      </c>
      <c r="Q272" s="49" t="s">
        <v>2358</v>
      </c>
      <c r="R272" s="49" t="s">
        <v>2359</v>
      </c>
    </row>
    <row r="273" spans="1:18" x14ac:dyDescent="0.25">
      <c r="A273" s="8" t="s">
        <v>289</v>
      </c>
      <c r="B273" s="9">
        <v>44.36</v>
      </c>
      <c r="C273" s="9">
        <v>5.1100000000000003</v>
      </c>
      <c r="D273" s="9" t="s">
        <v>17</v>
      </c>
      <c r="E273" s="10" t="s">
        <v>17</v>
      </c>
      <c r="F273" s="10" t="s">
        <v>17</v>
      </c>
      <c r="G273" s="11" t="s">
        <v>18</v>
      </c>
      <c r="H273" s="12" t="s">
        <v>19</v>
      </c>
      <c r="J273" s="14" t="s">
        <v>2087</v>
      </c>
      <c r="K273" s="13">
        <v>2002</v>
      </c>
      <c r="L273" s="13" t="s">
        <v>2356</v>
      </c>
      <c r="M273" s="13">
        <v>20</v>
      </c>
      <c r="N273" s="15">
        <v>0</v>
      </c>
      <c r="O273" s="15">
        <v>2585.04</v>
      </c>
      <c r="P273" s="49" t="s">
        <v>2357</v>
      </c>
      <c r="Q273" s="49" t="s">
        <v>2357</v>
      </c>
      <c r="R273" s="49" t="s">
        <v>2377</v>
      </c>
    </row>
    <row r="274" spans="1:18" x14ac:dyDescent="0.25">
      <c r="A274" s="8" t="s">
        <v>290</v>
      </c>
      <c r="B274" s="9">
        <v>23.82</v>
      </c>
      <c r="C274" s="9">
        <v>10.85</v>
      </c>
      <c r="D274" s="9" t="s">
        <v>19</v>
      </c>
      <c r="E274" s="10" t="s">
        <v>17</v>
      </c>
      <c r="F274" s="10" t="s">
        <v>17</v>
      </c>
      <c r="G274" s="11" t="s">
        <v>18</v>
      </c>
      <c r="H274" s="12" t="s">
        <v>19</v>
      </c>
      <c r="J274" s="14" t="s">
        <v>2086</v>
      </c>
      <c r="K274" s="13">
        <v>2001</v>
      </c>
      <c r="L274" s="13" t="s">
        <v>2367</v>
      </c>
      <c r="M274" s="13">
        <v>15</v>
      </c>
      <c r="N274" s="15">
        <v>1</v>
      </c>
      <c r="O274" s="15">
        <v>2585.27</v>
      </c>
      <c r="P274" s="49" t="s">
        <v>2357</v>
      </c>
      <c r="Q274" s="49" t="s">
        <v>2358</v>
      </c>
      <c r="R274" s="49" t="s">
        <v>2368</v>
      </c>
    </row>
    <row r="275" spans="1:18" x14ac:dyDescent="0.25">
      <c r="A275" s="8" t="s">
        <v>291</v>
      </c>
      <c r="B275" s="9">
        <v>45</v>
      </c>
      <c r="C275" s="9">
        <v>5.24</v>
      </c>
      <c r="D275" s="9" t="s">
        <v>19</v>
      </c>
      <c r="E275" s="10" t="s">
        <v>17</v>
      </c>
      <c r="F275" s="10" t="s">
        <v>17</v>
      </c>
      <c r="G275" s="11">
        <v>1</v>
      </c>
      <c r="H275" s="12" t="s">
        <v>19</v>
      </c>
      <c r="J275" s="14" t="s">
        <v>2085</v>
      </c>
      <c r="K275" s="13">
        <v>2001</v>
      </c>
      <c r="L275" s="13" t="s">
        <v>2356</v>
      </c>
      <c r="M275" s="13">
        <v>28</v>
      </c>
      <c r="N275" s="15">
        <v>0</v>
      </c>
      <c r="O275" s="15">
        <v>2585.85</v>
      </c>
      <c r="P275" s="49" t="s">
        <v>2357</v>
      </c>
      <c r="Q275" s="49" t="s">
        <v>2357</v>
      </c>
      <c r="R275" s="49" t="s">
        <v>2374</v>
      </c>
    </row>
    <row r="276" spans="1:18" x14ac:dyDescent="0.25">
      <c r="A276" s="8" t="s">
        <v>292</v>
      </c>
      <c r="B276" s="9">
        <v>26.62</v>
      </c>
      <c r="C276" s="9">
        <v>10.08</v>
      </c>
      <c r="D276" s="9" t="s">
        <v>17</v>
      </c>
      <c r="E276" s="10" t="s">
        <v>17</v>
      </c>
      <c r="F276" s="10" t="s">
        <v>17</v>
      </c>
      <c r="G276" s="11" t="s">
        <v>18</v>
      </c>
      <c r="H276" s="12" t="s">
        <v>19</v>
      </c>
      <c r="J276" s="14" t="s">
        <v>2084</v>
      </c>
      <c r="K276" s="13">
        <v>2001</v>
      </c>
      <c r="L276" s="13" t="s">
        <v>2366</v>
      </c>
      <c r="M276" s="13">
        <v>26</v>
      </c>
      <c r="N276" s="15">
        <v>1</v>
      </c>
      <c r="O276" s="15">
        <v>2597.7800000000002</v>
      </c>
      <c r="P276" s="49" t="s">
        <v>2357</v>
      </c>
      <c r="Q276" s="49" t="s">
        <v>2361</v>
      </c>
      <c r="R276" s="49" t="s">
        <v>2368</v>
      </c>
    </row>
    <row r="277" spans="1:18" x14ac:dyDescent="0.25">
      <c r="A277" s="8" t="s">
        <v>293</v>
      </c>
      <c r="B277" s="9">
        <v>32.67</v>
      </c>
      <c r="C277" s="9">
        <v>10.97</v>
      </c>
      <c r="D277" s="9" t="s">
        <v>19</v>
      </c>
      <c r="E277" s="10" t="s">
        <v>17</v>
      </c>
      <c r="F277" s="10" t="s">
        <v>17</v>
      </c>
      <c r="G277" s="11" t="s">
        <v>18</v>
      </c>
      <c r="H277" s="12" t="s">
        <v>19</v>
      </c>
      <c r="J277" s="14" t="s">
        <v>2083</v>
      </c>
      <c r="K277" s="13">
        <v>1997</v>
      </c>
      <c r="L277" s="13" t="s">
        <v>2366</v>
      </c>
      <c r="M277" s="13">
        <v>26</v>
      </c>
      <c r="N277" s="15">
        <v>0</v>
      </c>
      <c r="O277" s="15">
        <v>2632.99</v>
      </c>
      <c r="P277" s="49" t="s">
        <v>2357</v>
      </c>
      <c r="Q277" s="49" t="s">
        <v>2361</v>
      </c>
      <c r="R277" s="49" t="s">
        <v>2368</v>
      </c>
    </row>
    <row r="278" spans="1:18" x14ac:dyDescent="0.25">
      <c r="A278" s="8" t="s">
        <v>294</v>
      </c>
      <c r="B278" s="9">
        <v>44.44</v>
      </c>
      <c r="C278" s="9">
        <v>4.9000000000000004</v>
      </c>
      <c r="D278" s="9" t="s">
        <v>19</v>
      </c>
      <c r="E278" s="10" t="s">
        <v>17</v>
      </c>
      <c r="F278" s="10" t="s">
        <v>17</v>
      </c>
      <c r="G278" s="11">
        <v>1</v>
      </c>
      <c r="H278" s="12" t="s">
        <v>19</v>
      </c>
      <c r="J278" s="14" t="s">
        <v>2082</v>
      </c>
      <c r="K278" s="13">
        <v>2000</v>
      </c>
      <c r="L278" s="13" t="s">
        <v>2362</v>
      </c>
      <c r="M278" s="13">
        <v>24</v>
      </c>
      <c r="N278" s="15">
        <v>1</v>
      </c>
      <c r="O278" s="15">
        <v>2639.04</v>
      </c>
      <c r="P278" s="49" t="s">
        <v>2357</v>
      </c>
      <c r="Q278" s="49" t="s">
        <v>2357</v>
      </c>
      <c r="R278" s="49" t="s">
        <v>2364</v>
      </c>
    </row>
    <row r="279" spans="1:18" x14ac:dyDescent="0.25">
      <c r="A279" s="8" t="s">
        <v>295</v>
      </c>
      <c r="B279" s="9">
        <v>28.31</v>
      </c>
      <c r="C279" s="9">
        <v>5.33</v>
      </c>
      <c r="D279" s="9" t="s">
        <v>17</v>
      </c>
      <c r="E279" s="10" t="s">
        <v>17</v>
      </c>
      <c r="F279" s="10" t="s">
        <v>17</v>
      </c>
      <c r="G279" s="11" t="s">
        <v>18</v>
      </c>
      <c r="H279" s="12" t="s">
        <v>19</v>
      </c>
      <c r="J279" s="14" t="s">
        <v>2081</v>
      </c>
      <c r="K279" s="13">
        <v>2000</v>
      </c>
      <c r="L279" s="13" t="s">
        <v>2365</v>
      </c>
      <c r="M279" s="13">
        <v>9</v>
      </c>
      <c r="N279" s="15">
        <v>1</v>
      </c>
      <c r="O279" s="15">
        <v>2643.27</v>
      </c>
      <c r="P279" s="49" t="s">
        <v>2357</v>
      </c>
      <c r="Q279" s="49" t="s">
        <v>2361</v>
      </c>
      <c r="R279" s="49" t="s">
        <v>2364</v>
      </c>
    </row>
    <row r="280" spans="1:18" x14ac:dyDescent="0.25">
      <c r="A280" s="8" t="s">
        <v>296</v>
      </c>
      <c r="B280" s="9">
        <v>25.05</v>
      </c>
      <c r="C280" s="9">
        <v>4.6100000000000003</v>
      </c>
      <c r="D280" s="9" t="s">
        <v>17</v>
      </c>
      <c r="E280" s="10" t="s">
        <v>17</v>
      </c>
      <c r="F280" s="10" t="s">
        <v>17</v>
      </c>
      <c r="G280" s="11">
        <v>2</v>
      </c>
      <c r="H280" s="12" t="s">
        <v>19</v>
      </c>
      <c r="J280" s="14" t="s">
        <v>2080</v>
      </c>
      <c r="K280" s="13">
        <v>1996</v>
      </c>
      <c r="L280" s="13" t="s">
        <v>2366</v>
      </c>
      <c r="M280" s="13">
        <v>5</v>
      </c>
      <c r="N280" s="15">
        <v>0</v>
      </c>
      <c r="O280" s="15">
        <v>2680.95</v>
      </c>
      <c r="P280" s="49" t="s">
        <v>2358</v>
      </c>
      <c r="Q280" s="49" t="s">
        <v>2357</v>
      </c>
      <c r="R280" s="49" t="s">
        <v>2364</v>
      </c>
    </row>
    <row r="281" spans="1:18" x14ac:dyDescent="0.25">
      <c r="A281" s="8" t="s">
        <v>297</v>
      </c>
      <c r="B281" s="9">
        <v>28.34</v>
      </c>
      <c r="C281" s="9">
        <v>8.18</v>
      </c>
      <c r="D281" s="9" t="s">
        <v>17</v>
      </c>
      <c r="E281" s="10" t="s">
        <v>17</v>
      </c>
      <c r="F281" s="10" t="s">
        <v>17</v>
      </c>
      <c r="G281" s="11" t="s">
        <v>18</v>
      </c>
      <c r="H281" s="12" t="s">
        <v>19</v>
      </c>
      <c r="J281" s="14" t="s">
        <v>2079</v>
      </c>
      <c r="K281" s="13">
        <v>1994</v>
      </c>
      <c r="L281" s="13" t="s">
        <v>2363</v>
      </c>
      <c r="M281" s="13">
        <v>17</v>
      </c>
      <c r="N281" s="15">
        <v>0</v>
      </c>
      <c r="O281" s="15">
        <v>2684.69</v>
      </c>
      <c r="P281" s="49" t="s">
        <v>2357</v>
      </c>
      <c r="Q281" s="49" t="s">
        <v>2357</v>
      </c>
      <c r="R281" s="49" t="s">
        <v>2359</v>
      </c>
    </row>
    <row r="282" spans="1:18" x14ac:dyDescent="0.25">
      <c r="A282" s="8" t="s">
        <v>298</v>
      </c>
      <c r="B282" s="9">
        <v>17.765000000000001</v>
      </c>
      <c r="C282" s="9">
        <v>5.62</v>
      </c>
      <c r="D282" s="9" t="s">
        <v>17</v>
      </c>
      <c r="E282" s="10" t="s">
        <v>17</v>
      </c>
      <c r="F282" s="10" t="s">
        <v>17</v>
      </c>
      <c r="G282" s="11" t="s">
        <v>18</v>
      </c>
      <c r="H282" s="12" t="s">
        <v>19</v>
      </c>
      <c r="J282" s="14" t="s">
        <v>2078</v>
      </c>
      <c r="K282" s="13">
        <v>1994</v>
      </c>
      <c r="L282" s="13" t="s">
        <v>2367</v>
      </c>
      <c r="M282" s="13">
        <v>2</v>
      </c>
      <c r="N282" s="15">
        <v>0</v>
      </c>
      <c r="O282" s="15">
        <v>2689.5</v>
      </c>
      <c r="P282" s="49" t="s">
        <v>2358</v>
      </c>
      <c r="Q282" s="49" t="s">
        <v>2357</v>
      </c>
      <c r="R282" s="49" t="s">
        <v>2359</v>
      </c>
    </row>
    <row r="283" spans="1:18" x14ac:dyDescent="0.25">
      <c r="A283" s="8" t="s">
        <v>299</v>
      </c>
      <c r="B283" s="9">
        <v>36.119999999999997</v>
      </c>
      <c r="C283" s="9">
        <v>5.82</v>
      </c>
      <c r="D283" s="9" t="s">
        <v>17</v>
      </c>
      <c r="E283" s="10" t="s">
        <v>17</v>
      </c>
      <c r="F283" s="10" t="s">
        <v>17</v>
      </c>
      <c r="G283" s="11" t="s">
        <v>18</v>
      </c>
      <c r="H283" s="12" t="s">
        <v>19</v>
      </c>
      <c r="J283" s="14" t="s">
        <v>2077</v>
      </c>
      <c r="K283" s="13">
        <v>1999</v>
      </c>
      <c r="L283" s="13" t="s">
        <v>2362</v>
      </c>
      <c r="M283" s="13">
        <v>11</v>
      </c>
      <c r="N283" s="15">
        <v>0</v>
      </c>
      <c r="O283" s="15">
        <v>2690.11</v>
      </c>
      <c r="P283" s="49" t="s">
        <v>2357</v>
      </c>
      <c r="Q283" s="49" t="s">
        <v>2357</v>
      </c>
      <c r="R283" s="49" t="s">
        <v>2364</v>
      </c>
    </row>
    <row r="284" spans="1:18" x14ac:dyDescent="0.25">
      <c r="A284" s="8" t="s">
        <v>300</v>
      </c>
      <c r="B284" s="9">
        <v>23.19</v>
      </c>
      <c r="C284" s="9">
        <v>7.66</v>
      </c>
      <c r="D284" s="9" t="s">
        <v>17</v>
      </c>
      <c r="E284" s="10" t="s">
        <v>17</v>
      </c>
      <c r="F284" s="10" t="s">
        <v>17</v>
      </c>
      <c r="G284" s="11" t="s">
        <v>18</v>
      </c>
      <c r="H284" s="12" t="s">
        <v>19</v>
      </c>
      <c r="J284" s="14" t="s">
        <v>2076</v>
      </c>
      <c r="K284" s="13">
        <v>1996</v>
      </c>
      <c r="L284" s="13" t="s">
        <v>2362</v>
      </c>
      <c r="M284" s="13">
        <v>13</v>
      </c>
      <c r="N284" s="15">
        <v>0</v>
      </c>
      <c r="O284" s="15">
        <v>2699.57</v>
      </c>
      <c r="P284" s="49" t="s">
        <v>2357</v>
      </c>
      <c r="Q284" s="49" t="s">
        <v>2361</v>
      </c>
      <c r="R284" s="49" t="s">
        <v>2364</v>
      </c>
    </row>
    <row r="285" spans="1:18" x14ac:dyDescent="0.25">
      <c r="A285" s="8" t="s">
        <v>301</v>
      </c>
      <c r="B285" s="9">
        <v>35.99</v>
      </c>
      <c r="C285" s="9">
        <v>4.2300000000000004</v>
      </c>
      <c r="D285" s="9" t="s">
        <v>17</v>
      </c>
      <c r="E285" s="10" t="s">
        <v>17</v>
      </c>
      <c r="F285" s="10" t="s">
        <v>17</v>
      </c>
      <c r="G285" s="11" t="s">
        <v>18</v>
      </c>
      <c r="H285" s="12" t="s">
        <v>19</v>
      </c>
      <c r="J285" s="14" t="s">
        <v>2075</v>
      </c>
      <c r="K285" s="13">
        <v>2003</v>
      </c>
      <c r="L285" s="13" t="s">
        <v>2356</v>
      </c>
      <c r="M285" s="13">
        <v>17</v>
      </c>
      <c r="N285" s="15">
        <v>1</v>
      </c>
      <c r="O285" s="15">
        <v>2709.11</v>
      </c>
      <c r="P285" s="49" t="s">
        <v>2357</v>
      </c>
      <c r="Q285" s="49" t="s">
        <v>2357</v>
      </c>
      <c r="R285" s="49" t="s">
        <v>2364</v>
      </c>
    </row>
    <row r="286" spans="1:18" x14ac:dyDescent="0.25">
      <c r="A286" s="8" t="s">
        <v>302</v>
      </c>
      <c r="B286" s="9">
        <v>30.25</v>
      </c>
      <c r="C286" s="9">
        <v>5.58</v>
      </c>
      <c r="D286" s="9" t="s">
        <v>17</v>
      </c>
      <c r="E286" s="10" t="s">
        <v>17</v>
      </c>
      <c r="F286" s="10" t="s">
        <v>28</v>
      </c>
      <c r="G286" s="11">
        <v>1</v>
      </c>
      <c r="H286" s="12" t="s">
        <v>19</v>
      </c>
      <c r="J286" s="14" t="s">
        <v>2074</v>
      </c>
      <c r="K286" s="13">
        <v>2003</v>
      </c>
      <c r="L286" s="13" t="s">
        <v>2360</v>
      </c>
      <c r="M286" s="13">
        <v>21</v>
      </c>
      <c r="N286" s="15">
        <v>1</v>
      </c>
      <c r="O286" s="15">
        <v>2709.24</v>
      </c>
      <c r="P286" s="49" t="s">
        <v>2357</v>
      </c>
      <c r="Q286" s="49" t="s">
        <v>2357</v>
      </c>
      <c r="R286" s="49" t="s">
        <v>2364</v>
      </c>
    </row>
    <row r="287" spans="1:18" x14ac:dyDescent="0.25">
      <c r="A287" s="8" t="s">
        <v>303</v>
      </c>
      <c r="B287" s="9">
        <v>26.24</v>
      </c>
      <c r="C287" s="9">
        <v>6.26</v>
      </c>
      <c r="D287" s="9" t="s">
        <v>19</v>
      </c>
      <c r="E287" s="10" t="s">
        <v>17</v>
      </c>
      <c r="F287" s="10" t="s">
        <v>17</v>
      </c>
      <c r="G287" s="11" t="s">
        <v>18</v>
      </c>
      <c r="H287" s="12" t="s">
        <v>19</v>
      </c>
      <c r="J287" s="14" t="s">
        <v>2073</v>
      </c>
      <c r="K287" s="13">
        <v>2003</v>
      </c>
      <c r="L287" s="13" t="s">
        <v>2365</v>
      </c>
      <c r="M287" s="13">
        <v>1</v>
      </c>
      <c r="N287" s="15">
        <v>1</v>
      </c>
      <c r="O287" s="15">
        <v>2710.83</v>
      </c>
      <c r="P287" s="49" t="s">
        <v>2357</v>
      </c>
      <c r="Q287" s="49" t="s">
        <v>2358</v>
      </c>
      <c r="R287" s="49" t="s">
        <v>2364</v>
      </c>
    </row>
    <row r="288" spans="1:18" x14ac:dyDescent="0.25">
      <c r="A288" s="8" t="s">
        <v>304</v>
      </c>
      <c r="B288" s="9">
        <v>31.36</v>
      </c>
      <c r="C288" s="9">
        <v>10.6</v>
      </c>
      <c r="D288" s="9" t="s">
        <v>19</v>
      </c>
      <c r="E288" s="10" t="s">
        <v>17</v>
      </c>
      <c r="F288" s="10" t="s">
        <v>17</v>
      </c>
      <c r="G288" s="11" t="s">
        <v>18</v>
      </c>
      <c r="H288" s="12" t="s">
        <v>19</v>
      </c>
      <c r="J288" s="14" t="s">
        <v>2072</v>
      </c>
      <c r="K288" s="13">
        <v>2003</v>
      </c>
      <c r="L288" s="13" t="s">
        <v>2366</v>
      </c>
      <c r="M288" s="13">
        <v>6</v>
      </c>
      <c r="N288" s="15">
        <v>1</v>
      </c>
      <c r="O288" s="15">
        <v>2719.28</v>
      </c>
      <c r="P288" s="49" t="s">
        <v>2357</v>
      </c>
      <c r="Q288" s="49" t="s">
        <v>2357</v>
      </c>
      <c r="R288" s="49" t="s">
        <v>2364</v>
      </c>
    </row>
    <row r="289" spans="1:18" x14ac:dyDescent="0.25">
      <c r="A289" s="8" t="s">
        <v>305</v>
      </c>
      <c r="B289" s="9">
        <v>25.69</v>
      </c>
      <c r="C289" s="9">
        <v>4.78</v>
      </c>
      <c r="D289" s="9" t="s">
        <v>19</v>
      </c>
      <c r="E289" s="10" t="s">
        <v>17</v>
      </c>
      <c r="F289" s="10" t="s">
        <v>17</v>
      </c>
      <c r="G289" s="11" t="s">
        <v>18</v>
      </c>
      <c r="H289" s="12" t="s">
        <v>19</v>
      </c>
      <c r="J289" s="14" t="s">
        <v>2071</v>
      </c>
      <c r="K289" s="13">
        <v>1997</v>
      </c>
      <c r="L289" s="13" t="s">
        <v>2367</v>
      </c>
      <c r="M289" s="13">
        <v>30</v>
      </c>
      <c r="N289" s="15">
        <v>0</v>
      </c>
      <c r="O289" s="15">
        <v>2721.32</v>
      </c>
      <c r="P289" s="49" t="s">
        <v>2361</v>
      </c>
      <c r="Q289" s="49" t="s">
        <v>2358</v>
      </c>
      <c r="R289" s="49" t="s">
        <v>2376</v>
      </c>
    </row>
    <row r="290" spans="1:18" x14ac:dyDescent="0.25">
      <c r="A290" s="8" t="s">
        <v>306</v>
      </c>
      <c r="B290" s="9">
        <v>25.46</v>
      </c>
      <c r="C290" s="9">
        <v>6.03</v>
      </c>
      <c r="D290" s="9" t="s">
        <v>17</v>
      </c>
      <c r="E290" s="10" t="s">
        <v>17</v>
      </c>
      <c r="F290" s="10" t="s">
        <v>17</v>
      </c>
      <c r="G290" s="11">
        <v>2</v>
      </c>
      <c r="H290" s="12" t="s">
        <v>19</v>
      </c>
      <c r="J290" s="14" t="s">
        <v>2070</v>
      </c>
      <c r="K290" s="13">
        <v>1988</v>
      </c>
      <c r="L290" s="13" t="s">
        <v>2366</v>
      </c>
      <c r="M290" s="13">
        <v>20</v>
      </c>
      <c r="N290" s="15">
        <v>3</v>
      </c>
      <c r="O290" s="15">
        <v>2726.06</v>
      </c>
      <c r="P290" s="49" t="s">
        <v>2357</v>
      </c>
      <c r="Q290" s="49" t="s">
        <v>2357</v>
      </c>
      <c r="R290" s="49" t="s">
        <v>2359</v>
      </c>
    </row>
    <row r="291" spans="1:18" x14ac:dyDescent="0.25">
      <c r="A291" s="8" t="s">
        <v>307</v>
      </c>
      <c r="B291" s="9">
        <v>31.83</v>
      </c>
      <c r="C291" s="9">
        <v>11.55</v>
      </c>
      <c r="D291" s="9" t="s">
        <v>19</v>
      </c>
      <c r="E291" s="10" t="s">
        <v>17</v>
      </c>
      <c r="F291" s="10" t="s">
        <v>17</v>
      </c>
      <c r="G291" s="11">
        <v>1</v>
      </c>
      <c r="H291" s="12" t="s">
        <v>19</v>
      </c>
      <c r="J291" s="14" t="s">
        <v>2069</v>
      </c>
      <c r="K291" s="13">
        <v>1997</v>
      </c>
      <c r="L291" s="13" t="s">
        <v>2367</v>
      </c>
      <c r="M291" s="13">
        <v>6</v>
      </c>
      <c r="N291" s="15">
        <v>0</v>
      </c>
      <c r="O291" s="15">
        <v>2727.4</v>
      </c>
      <c r="P291" s="49" t="s">
        <v>2358</v>
      </c>
      <c r="Q291" s="49" t="s">
        <v>2358</v>
      </c>
      <c r="R291" s="49" t="s">
        <v>2371</v>
      </c>
    </row>
    <row r="292" spans="1:18" x14ac:dyDescent="0.25">
      <c r="A292" s="8" t="s">
        <v>308</v>
      </c>
      <c r="B292" s="9">
        <v>24.43</v>
      </c>
      <c r="C292" s="9">
        <v>7.59</v>
      </c>
      <c r="D292" s="9" t="s">
        <v>19</v>
      </c>
      <c r="E292" s="10" t="s">
        <v>17</v>
      </c>
      <c r="F292" s="10" t="s">
        <v>17</v>
      </c>
      <c r="G292" s="11">
        <v>1</v>
      </c>
      <c r="H292" s="12" t="s">
        <v>19</v>
      </c>
      <c r="J292" s="14" t="s">
        <v>2068</v>
      </c>
      <c r="K292" s="13">
        <v>2003</v>
      </c>
      <c r="L292" s="13" t="s">
        <v>2365</v>
      </c>
      <c r="M292" s="13">
        <v>3</v>
      </c>
      <c r="N292" s="15">
        <v>1</v>
      </c>
      <c r="O292" s="15">
        <v>2730.11</v>
      </c>
      <c r="P292" s="49" t="s">
        <v>2357</v>
      </c>
      <c r="Q292" s="49" t="s">
        <v>2358</v>
      </c>
      <c r="R292" s="49" t="s">
        <v>2364</v>
      </c>
    </row>
    <row r="293" spans="1:18" x14ac:dyDescent="0.25">
      <c r="A293" s="8" t="s">
        <v>309</v>
      </c>
      <c r="B293" s="9">
        <v>41.9</v>
      </c>
      <c r="C293" s="9">
        <v>4.26</v>
      </c>
      <c r="D293" s="9" t="s">
        <v>17</v>
      </c>
      <c r="E293" s="10" t="s">
        <v>17</v>
      </c>
      <c r="F293" s="10" t="s">
        <v>17</v>
      </c>
      <c r="G293" s="11" t="s">
        <v>18</v>
      </c>
      <c r="H293" s="12" t="s">
        <v>19</v>
      </c>
      <c r="J293" s="14" t="s">
        <v>2067</v>
      </c>
      <c r="K293" s="13">
        <v>2000</v>
      </c>
      <c r="L293" s="13" t="s">
        <v>2365</v>
      </c>
      <c r="M293" s="13">
        <v>17</v>
      </c>
      <c r="N293" s="15">
        <v>0</v>
      </c>
      <c r="O293" s="15">
        <v>2731.91</v>
      </c>
      <c r="P293" s="49" t="s">
        <v>2357</v>
      </c>
      <c r="Q293" s="49" t="s">
        <v>2358</v>
      </c>
      <c r="R293" s="49" t="s">
        <v>2374</v>
      </c>
    </row>
    <row r="294" spans="1:18" x14ac:dyDescent="0.25">
      <c r="A294" s="8" t="s">
        <v>310</v>
      </c>
      <c r="B294" s="9">
        <v>22.88</v>
      </c>
      <c r="C294" s="9">
        <v>5.9</v>
      </c>
      <c r="D294" s="9" t="s">
        <v>19</v>
      </c>
      <c r="E294" s="10" t="s">
        <v>17</v>
      </c>
      <c r="F294" s="10" t="s">
        <v>28</v>
      </c>
      <c r="G294" s="11">
        <v>1</v>
      </c>
      <c r="H294" s="12" t="s">
        <v>19</v>
      </c>
      <c r="J294" s="14" t="s">
        <v>2066</v>
      </c>
      <c r="K294" s="13">
        <v>2000</v>
      </c>
      <c r="L294" s="13" t="s">
        <v>2367</v>
      </c>
      <c r="M294" s="13">
        <v>3</v>
      </c>
      <c r="N294" s="15">
        <v>0</v>
      </c>
      <c r="O294" s="15">
        <v>2741.95</v>
      </c>
      <c r="P294" s="49" t="s">
        <v>2357</v>
      </c>
      <c r="Q294" s="49" t="s">
        <v>2358</v>
      </c>
      <c r="R294" s="49" t="s">
        <v>2374</v>
      </c>
    </row>
    <row r="295" spans="1:18" x14ac:dyDescent="0.25">
      <c r="A295" s="8" t="s">
        <v>311</v>
      </c>
      <c r="B295" s="9">
        <v>29.734999999999999</v>
      </c>
      <c r="C295" s="9">
        <v>7.79</v>
      </c>
      <c r="D295" s="9" t="s">
        <v>17</v>
      </c>
      <c r="E295" s="10" t="s">
        <v>17</v>
      </c>
      <c r="F295" s="10" t="s">
        <v>17</v>
      </c>
      <c r="G295" s="11" t="s">
        <v>18</v>
      </c>
      <c r="H295" s="12" t="s">
        <v>17</v>
      </c>
      <c r="J295" s="14" t="s">
        <v>2065</v>
      </c>
      <c r="K295" s="13">
        <v>2000</v>
      </c>
      <c r="L295" s="13" t="s">
        <v>2367</v>
      </c>
      <c r="M295" s="13">
        <v>11</v>
      </c>
      <c r="N295" s="15">
        <v>0</v>
      </c>
      <c r="O295" s="15">
        <v>2755.02</v>
      </c>
      <c r="P295" s="49" t="s">
        <v>2357</v>
      </c>
      <c r="Q295" s="49" t="s">
        <v>2361</v>
      </c>
      <c r="R295" s="49" t="s">
        <v>2374</v>
      </c>
    </row>
    <row r="296" spans="1:18" x14ac:dyDescent="0.25">
      <c r="A296" s="8" t="s">
        <v>312</v>
      </c>
      <c r="B296" s="9">
        <v>40.74</v>
      </c>
      <c r="C296" s="9">
        <v>5.28</v>
      </c>
      <c r="D296" s="9" t="s">
        <v>17</v>
      </c>
      <c r="E296" s="10" t="s">
        <v>17</v>
      </c>
      <c r="F296" s="10" t="s">
        <v>28</v>
      </c>
      <c r="G296" s="11">
        <v>1</v>
      </c>
      <c r="H296" s="12" t="s">
        <v>19</v>
      </c>
      <c r="J296" s="14" t="s">
        <v>2064</v>
      </c>
      <c r="K296" s="13">
        <v>1997</v>
      </c>
      <c r="L296" s="13" t="s">
        <v>2366</v>
      </c>
      <c r="M296" s="13">
        <v>10</v>
      </c>
      <c r="N296" s="15">
        <v>0</v>
      </c>
      <c r="O296" s="15">
        <v>2758.99</v>
      </c>
      <c r="P296" s="49" t="s">
        <v>2357</v>
      </c>
      <c r="Q296" s="49" t="s">
        <v>2361</v>
      </c>
      <c r="R296" s="49" t="s">
        <v>2364</v>
      </c>
    </row>
    <row r="297" spans="1:18" x14ac:dyDescent="0.25">
      <c r="A297" s="8" t="s">
        <v>313</v>
      </c>
      <c r="B297" s="9">
        <v>24.14</v>
      </c>
      <c r="C297" s="9">
        <v>5.87</v>
      </c>
      <c r="D297" s="9" t="s">
        <v>17</v>
      </c>
      <c r="E297" s="10" t="s">
        <v>17</v>
      </c>
      <c r="F297" s="10" t="s">
        <v>17</v>
      </c>
      <c r="G297" s="11">
        <v>2</v>
      </c>
      <c r="H297" s="12" t="s">
        <v>19</v>
      </c>
      <c r="J297" s="14" t="s">
        <v>2063</v>
      </c>
      <c r="K297" s="13">
        <v>2004</v>
      </c>
      <c r="L297" s="13" t="s">
        <v>2360</v>
      </c>
      <c r="M297" s="13">
        <v>14</v>
      </c>
      <c r="N297" s="15">
        <v>0</v>
      </c>
      <c r="O297" s="15">
        <v>2773.46</v>
      </c>
      <c r="P297" s="49" t="s">
        <v>2357</v>
      </c>
      <c r="Q297" s="49" t="s">
        <v>2361</v>
      </c>
      <c r="R297" s="49" t="s">
        <v>2377</v>
      </c>
    </row>
    <row r="298" spans="1:18" x14ac:dyDescent="0.25">
      <c r="A298" s="8" t="s">
        <v>314</v>
      </c>
      <c r="B298" s="9">
        <v>25.15</v>
      </c>
      <c r="C298" s="9">
        <v>9.08</v>
      </c>
      <c r="D298" s="9" t="s">
        <v>19</v>
      </c>
      <c r="E298" s="10" t="s">
        <v>17</v>
      </c>
      <c r="F298" s="10" t="s">
        <v>17</v>
      </c>
      <c r="G298" s="11">
        <v>1</v>
      </c>
      <c r="H298" s="12" t="s">
        <v>19</v>
      </c>
      <c r="J298" s="14" t="s">
        <v>580</v>
      </c>
      <c r="K298" s="13">
        <v>1999</v>
      </c>
      <c r="L298" s="13" t="s">
        <v>2362</v>
      </c>
      <c r="M298" s="13">
        <v>9</v>
      </c>
      <c r="N298" s="15">
        <v>1</v>
      </c>
      <c r="O298" s="15">
        <v>2775.19</v>
      </c>
      <c r="P298" s="49" t="s">
        <v>2357</v>
      </c>
      <c r="Q298" s="49" t="s">
        <v>2361</v>
      </c>
      <c r="R298" s="49" t="s">
        <v>2364</v>
      </c>
    </row>
    <row r="299" spans="1:18" x14ac:dyDescent="0.25">
      <c r="A299" s="8" t="s">
        <v>315</v>
      </c>
      <c r="B299" s="9">
        <v>28.71</v>
      </c>
      <c r="C299" s="9">
        <v>5.2</v>
      </c>
      <c r="D299" s="9" t="s">
        <v>17</v>
      </c>
      <c r="E299" s="10" t="s">
        <v>17</v>
      </c>
      <c r="F299" s="10" t="s">
        <v>17</v>
      </c>
      <c r="G299" s="11">
        <v>1</v>
      </c>
      <c r="H299" s="12" t="s">
        <v>19</v>
      </c>
      <c r="J299" s="14" t="s">
        <v>2062</v>
      </c>
      <c r="K299" s="13">
        <v>1999</v>
      </c>
      <c r="L299" s="13" t="s">
        <v>2366</v>
      </c>
      <c r="M299" s="13">
        <v>29</v>
      </c>
      <c r="N299" s="15">
        <v>1</v>
      </c>
      <c r="O299" s="15">
        <v>2775.19</v>
      </c>
      <c r="P299" s="49" t="s">
        <v>2357</v>
      </c>
      <c r="Q299" s="49" t="s">
        <v>2361</v>
      </c>
      <c r="R299" s="49" t="s">
        <v>2364</v>
      </c>
    </row>
    <row r="300" spans="1:18" x14ac:dyDescent="0.25">
      <c r="A300" s="8" t="s">
        <v>316</v>
      </c>
      <c r="B300" s="9">
        <v>23</v>
      </c>
      <c r="C300" s="9">
        <v>5.48</v>
      </c>
      <c r="D300" s="9" t="s">
        <v>17</v>
      </c>
      <c r="E300" s="10" t="s">
        <v>17</v>
      </c>
      <c r="F300" s="10" t="s">
        <v>17</v>
      </c>
      <c r="G300" s="11" t="s">
        <v>18</v>
      </c>
      <c r="H300" s="12" t="s">
        <v>19</v>
      </c>
      <c r="J300" s="14" t="s">
        <v>2061</v>
      </c>
      <c r="K300" s="13">
        <v>1999</v>
      </c>
      <c r="L300" s="13" t="s">
        <v>2365</v>
      </c>
      <c r="M300" s="13">
        <v>24</v>
      </c>
      <c r="N300" s="15">
        <v>1</v>
      </c>
      <c r="O300" s="15">
        <v>2789.06</v>
      </c>
      <c r="P300" s="49" t="s">
        <v>2357</v>
      </c>
      <c r="Q300" s="49" t="s">
        <v>2358</v>
      </c>
      <c r="R300" s="49" t="s">
        <v>2364</v>
      </c>
    </row>
    <row r="301" spans="1:18" x14ac:dyDescent="0.25">
      <c r="A301" s="8" t="s">
        <v>317</v>
      </c>
      <c r="B301" s="9">
        <v>36.86</v>
      </c>
      <c r="C301" s="9">
        <v>11.95</v>
      </c>
      <c r="D301" s="9" t="s">
        <v>17</v>
      </c>
      <c r="E301" s="10" t="s">
        <v>17</v>
      </c>
      <c r="F301" s="10" t="s">
        <v>17</v>
      </c>
      <c r="G301" s="11" t="s">
        <v>18</v>
      </c>
      <c r="H301" s="12" t="s">
        <v>17</v>
      </c>
      <c r="J301" s="14" t="s">
        <v>2060</v>
      </c>
      <c r="K301" s="13">
        <v>2004</v>
      </c>
      <c r="L301" s="13" t="s">
        <v>2366</v>
      </c>
      <c r="M301" s="13">
        <v>4</v>
      </c>
      <c r="N301" s="15">
        <v>2</v>
      </c>
      <c r="O301" s="15">
        <v>2801.26</v>
      </c>
      <c r="P301" s="49" t="s">
        <v>2357</v>
      </c>
      <c r="Q301" s="49" t="s">
        <v>2358</v>
      </c>
      <c r="R301" s="49" t="s">
        <v>2359</v>
      </c>
    </row>
    <row r="302" spans="1:18" x14ac:dyDescent="0.25">
      <c r="A302" s="8" t="s">
        <v>318</v>
      </c>
      <c r="B302" s="9">
        <v>24.25</v>
      </c>
      <c r="C302" s="9">
        <v>8.6999999999999993</v>
      </c>
      <c r="D302" s="9" t="s">
        <v>19</v>
      </c>
      <c r="E302" s="10" t="s">
        <v>17</v>
      </c>
      <c r="F302" s="10" t="s">
        <v>17</v>
      </c>
      <c r="G302" s="11">
        <v>1</v>
      </c>
      <c r="H302" s="12" t="s">
        <v>19</v>
      </c>
      <c r="J302" s="14" t="s">
        <v>2059</v>
      </c>
      <c r="K302" s="13">
        <v>2003</v>
      </c>
      <c r="L302" s="13" t="s">
        <v>2363</v>
      </c>
      <c r="M302" s="13">
        <v>23</v>
      </c>
      <c r="N302" s="15">
        <v>2</v>
      </c>
      <c r="O302" s="15">
        <v>2803.7</v>
      </c>
      <c r="P302" s="49" t="s">
        <v>2357</v>
      </c>
      <c r="Q302" s="49" t="s">
        <v>2361</v>
      </c>
      <c r="R302" s="49" t="s">
        <v>2364</v>
      </c>
    </row>
    <row r="303" spans="1:18" x14ac:dyDescent="0.25">
      <c r="A303" s="8" t="s">
        <v>319</v>
      </c>
      <c r="B303" s="9">
        <v>23.85</v>
      </c>
      <c r="C303" s="9">
        <v>7.84</v>
      </c>
      <c r="D303" s="9" t="s">
        <v>17</v>
      </c>
      <c r="E303" s="10" t="s">
        <v>17</v>
      </c>
      <c r="F303" s="10" t="s">
        <v>17</v>
      </c>
      <c r="G303" s="11" t="s">
        <v>18</v>
      </c>
      <c r="H303" s="12" t="s">
        <v>19</v>
      </c>
      <c r="J303" s="14" t="s">
        <v>2058</v>
      </c>
      <c r="K303" s="13">
        <v>2000</v>
      </c>
      <c r="L303" s="13" t="s">
        <v>2367</v>
      </c>
      <c r="M303" s="13">
        <v>1</v>
      </c>
      <c r="N303" s="15">
        <v>0</v>
      </c>
      <c r="O303" s="15">
        <v>2819.51</v>
      </c>
      <c r="P303" s="49" t="s">
        <v>2357</v>
      </c>
      <c r="Q303" s="49" t="s">
        <v>2358</v>
      </c>
      <c r="R303" s="49" t="s">
        <v>2368</v>
      </c>
    </row>
    <row r="304" spans="1:18" x14ac:dyDescent="0.25">
      <c r="A304" s="8" t="s">
        <v>320</v>
      </c>
      <c r="B304" s="9">
        <v>40.020000000000003</v>
      </c>
      <c r="C304" s="9">
        <v>5.19</v>
      </c>
      <c r="D304" s="9" t="s">
        <v>19</v>
      </c>
      <c r="E304" s="10" t="s">
        <v>17</v>
      </c>
      <c r="F304" s="10" t="s">
        <v>17</v>
      </c>
      <c r="G304" s="11">
        <v>1</v>
      </c>
      <c r="H304" s="12" t="s">
        <v>19</v>
      </c>
      <c r="J304" s="14" t="s">
        <v>2057</v>
      </c>
      <c r="K304" s="13">
        <v>1998</v>
      </c>
      <c r="L304" s="13" t="s">
        <v>2360</v>
      </c>
      <c r="M304" s="13">
        <v>15</v>
      </c>
      <c r="N304" s="15">
        <v>0</v>
      </c>
      <c r="O304" s="15">
        <v>2842.76</v>
      </c>
      <c r="P304" s="49" t="s">
        <v>2357</v>
      </c>
      <c r="Q304" s="49" t="s">
        <v>2358</v>
      </c>
      <c r="R304" s="49" t="s">
        <v>2364</v>
      </c>
    </row>
    <row r="305" spans="1:18" x14ac:dyDescent="0.25">
      <c r="A305" s="8" t="s">
        <v>321</v>
      </c>
      <c r="B305" s="9">
        <v>19.170000000000002</v>
      </c>
      <c r="C305" s="9">
        <v>8.41</v>
      </c>
      <c r="D305" s="9" t="s">
        <v>17</v>
      </c>
      <c r="E305" s="10" t="s">
        <v>17</v>
      </c>
      <c r="F305" s="10" t="s">
        <v>17</v>
      </c>
      <c r="G305" s="11" t="s">
        <v>18</v>
      </c>
      <c r="H305" s="12" t="s">
        <v>19</v>
      </c>
      <c r="J305" s="14" t="s">
        <v>2056</v>
      </c>
      <c r="K305" s="13">
        <v>1998</v>
      </c>
      <c r="L305" s="13" t="s">
        <v>2362</v>
      </c>
      <c r="M305" s="13">
        <v>17</v>
      </c>
      <c r="N305" s="15">
        <v>0</v>
      </c>
      <c r="O305" s="15">
        <v>2850.68</v>
      </c>
      <c r="P305" s="49" t="s">
        <v>2357</v>
      </c>
      <c r="Q305" s="49" t="s">
        <v>2358</v>
      </c>
      <c r="R305" s="49" t="s">
        <v>2364</v>
      </c>
    </row>
    <row r="306" spans="1:18" x14ac:dyDescent="0.25">
      <c r="A306" s="8" t="s">
        <v>322</v>
      </c>
      <c r="B306" s="9">
        <v>43.53</v>
      </c>
      <c r="C306" s="9">
        <v>5.86</v>
      </c>
      <c r="D306" s="9" t="s">
        <v>19</v>
      </c>
      <c r="E306" s="10" t="s">
        <v>19</v>
      </c>
      <c r="F306" s="10" t="s">
        <v>17</v>
      </c>
      <c r="G306" s="11">
        <v>2</v>
      </c>
      <c r="H306" s="12" t="s">
        <v>19</v>
      </c>
      <c r="J306" s="14" t="s">
        <v>2055</v>
      </c>
      <c r="K306" s="13">
        <v>1998</v>
      </c>
      <c r="L306" s="13" t="s">
        <v>2363</v>
      </c>
      <c r="M306" s="13">
        <v>4</v>
      </c>
      <c r="N306" s="15">
        <v>0</v>
      </c>
      <c r="O306" s="15">
        <v>2855.44</v>
      </c>
      <c r="P306" s="49" t="s">
        <v>2357</v>
      </c>
      <c r="Q306" s="49" t="s">
        <v>2358</v>
      </c>
      <c r="R306" s="49" t="s">
        <v>2364</v>
      </c>
    </row>
    <row r="307" spans="1:18" x14ac:dyDescent="0.25">
      <c r="A307" s="8" t="s">
        <v>323</v>
      </c>
      <c r="B307" s="9">
        <v>46.06</v>
      </c>
      <c r="C307" s="9">
        <v>4.18</v>
      </c>
      <c r="D307" s="9" t="s">
        <v>17</v>
      </c>
      <c r="E307" s="10" t="s">
        <v>19</v>
      </c>
      <c r="F307" s="10" t="s">
        <v>17</v>
      </c>
      <c r="G307" s="11">
        <v>1</v>
      </c>
      <c r="H307" s="12" t="s">
        <v>19</v>
      </c>
      <c r="J307" s="14" t="s">
        <v>2054</v>
      </c>
      <c r="K307" s="13">
        <v>1993</v>
      </c>
      <c r="L307" s="13" t="s">
        <v>2360</v>
      </c>
      <c r="M307" s="13">
        <v>1</v>
      </c>
      <c r="N307" s="15">
        <v>0</v>
      </c>
      <c r="O307" s="15">
        <v>2866.09</v>
      </c>
      <c r="P307" s="49" t="s">
        <v>2358</v>
      </c>
      <c r="Q307" s="49" t="s">
        <v>2358</v>
      </c>
      <c r="R307" s="49" t="s">
        <v>2368</v>
      </c>
    </row>
    <row r="308" spans="1:18" x14ac:dyDescent="0.25">
      <c r="A308" s="8" t="s">
        <v>324</v>
      </c>
      <c r="B308" s="9">
        <v>29.92</v>
      </c>
      <c r="C308" s="9">
        <v>11.99</v>
      </c>
      <c r="D308" s="9" t="s">
        <v>19</v>
      </c>
      <c r="E308" s="10" t="s">
        <v>17</v>
      </c>
      <c r="F308" s="10" t="s">
        <v>17</v>
      </c>
      <c r="G308" s="11">
        <v>2</v>
      </c>
      <c r="H308" s="12" t="s">
        <v>19</v>
      </c>
      <c r="J308" s="14" t="s">
        <v>2053</v>
      </c>
      <c r="K308" s="13">
        <v>1993</v>
      </c>
      <c r="L308" s="13" t="s">
        <v>2366</v>
      </c>
      <c r="M308" s="13">
        <v>12</v>
      </c>
      <c r="N308" s="15">
        <v>0</v>
      </c>
      <c r="O308" s="15">
        <v>2867.12</v>
      </c>
      <c r="P308" s="49" t="s">
        <v>2361</v>
      </c>
      <c r="Q308" s="49" t="s">
        <v>2358</v>
      </c>
      <c r="R308" s="49" t="s">
        <v>2359</v>
      </c>
    </row>
    <row r="309" spans="1:18" x14ac:dyDescent="0.25">
      <c r="A309" s="8" t="s">
        <v>325</v>
      </c>
      <c r="B309" s="9">
        <v>28.46</v>
      </c>
      <c r="C309" s="9">
        <v>4.8499999999999996</v>
      </c>
      <c r="D309" s="9" t="s">
        <v>19</v>
      </c>
      <c r="E309" s="10" t="s">
        <v>17</v>
      </c>
      <c r="F309" s="10" t="s">
        <v>17</v>
      </c>
      <c r="G309" s="11">
        <v>1</v>
      </c>
      <c r="H309" s="12" t="s">
        <v>19</v>
      </c>
      <c r="J309" s="14" t="s">
        <v>2052</v>
      </c>
      <c r="K309" s="13">
        <v>1996</v>
      </c>
      <c r="L309" s="13" t="s">
        <v>2362</v>
      </c>
      <c r="M309" s="13">
        <v>21</v>
      </c>
      <c r="N309" s="15">
        <v>0</v>
      </c>
      <c r="O309" s="15">
        <v>2897.32</v>
      </c>
      <c r="P309" s="49" t="s">
        <v>2358</v>
      </c>
      <c r="Q309" s="49" t="s">
        <v>2358</v>
      </c>
      <c r="R309" s="49" t="s">
        <v>2371</v>
      </c>
    </row>
    <row r="310" spans="1:18" x14ac:dyDescent="0.25">
      <c r="A310" s="8" t="s">
        <v>326</v>
      </c>
      <c r="B310" s="9">
        <v>24.56</v>
      </c>
      <c r="C310" s="9">
        <v>6.18</v>
      </c>
      <c r="D310" s="9" t="s">
        <v>19</v>
      </c>
      <c r="E310" s="10" t="s">
        <v>17</v>
      </c>
      <c r="F310" s="10" t="s">
        <v>28</v>
      </c>
      <c r="G310" s="11">
        <v>1</v>
      </c>
      <c r="H310" s="12" t="s">
        <v>19</v>
      </c>
      <c r="J310" s="14" t="s">
        <v>2051</v>
      </c>
      <c r="K310" s="13">
        <v>2000</v>
      </c>
      <c r="L310" s="13" t="s">
        <v>2356</v>
      </c>
      <c r="M310" s="13">
        <v>14</v>
      </c>
      <c r="N310" s="15">
        <v>0</v>
      </c>
      <c r="O310" s="15">
        <v>2897.46</v>
      </c>
      <c r="P310" s="49" t="s">
        <v>2357</v>
      </c>
      <c r="Q310" s="49" t="s">
        <v>2361</v>
      </c>
      <c r="R310" s="49" t="s">
        <v>2364</v>
      </c>
    </row>
    <row r="311" spans="1:18" x14ac:dyDescent="0.25">
      <c r="A311" s="8" t="s">
        <v>327</v>
      </c>
      <c r="B311" s="9">
        <v>41.19</v>
      </c>
      <c r="C311" s="9">
        <v>6.37</v>
      </c>
      <c r="D311" s="9" t="s">
        <v>17</v>
      </c>
      <c r="E311" s="10" t="s">
        <v>17</v>
      </c>
      <c r="F311" s="10" t="s">
        <v>17</v>
      </c>
      <c r="G311" s="11" t="s">
        <v>18</v>
      </c>
      <c r="H311" s="12" t="s">
        <v>19</v>
      </c>
      <c r="J311" s="14" t="s">
        <v>2050</v>
      </c>
      <c r="K311" s="13">
        <v>1999</v>
      </c>
      <c r="L311" s="13" t="s">
        <v>2360</v>
      </c>
      <c r="M311" s="13">
        <v>1</v>
      </c>
      <c r="N311" s="15">
        <v>0</v>
      </c>
      <c r="O311" s="15">
        <v>2899.49</v>
      </c>
      <c r="P311" s="49" t="s">
        <v>2357</v>
      </c>
      <c r="Q311" s="49" t="s">
        <v>2357</v>
      </c>
      <c r="R311" s="49" t="s">
        <v>2374</v>
      </c>
    </row>
    <row r="312" spans="1:18" x14ac:dyDescent="0.25">
      <c r="A312" s="8" t="s">
        <v>328</v>
      </c>
      <c r="B312" s="9">
        <v>18.63</v>
      </c>
      <c r="C312" s="9">
        <v>9.81</v>
      </c>
      <c r="D312" s="9" t="s">
        <v>19</v>
      </c>
      <c r="E312" s="10" t="s">
        <v>17</v>
      </c>
      <c r="F312" s="10" t="s">
        <v>17</v>
      </c>
      <c r="G312" s="11">
        <v>2</v>
      </c>
      <c r="H312" s="12" t="s">
        <v>19</v>
      </c>
      <c r="J312" s="14" t="s">
        <v>2049</v>
      </c>
      <c r="K312" s="13">
        <v>1996</v>
      </c>
      <c r="L312" s="13" t="s">
        <v>2367</v>
      </c>
      <c r="M312" s="13">
        <v>24</v>
      </c>
      <c r="N312" s="15">
        <v>1</v>
      </c>
      <c r="O312" s="15">
        <v>2902.91</v>
      </c>
      <c r="P312" s="49" t="s">
        <v>2357</v>
      </c>
      <c r="Q312" s="49" t="s">
        <v>2357</v>
      </c>
      <c r="R312" s="49" t="s">
        <v>2359</v>
      </c>
    </row>
    <row r="313" spans="1:18" x14ac:dyDescent="0.25">
      <c r="A313" s="8" t="s">
        <v>329</v>
      </c>
      <c r="B313" s="9">
        <v>26.26</v>
      </c>
      <c r="C313" s="9">
        <v>11.8</v>
      </c>
      <c r="D313" s="9" t="s">
        <v>19</v>
      </c>
      <c r="E313" s="10" t="s">
        <v>17</v>
      </c>
      <c r="F313" s="10" t="s">
        <v>17</v>
      </c>
      <c r="G313" s="11">
        <v>1</v>
      </c>
      <c r="H313" s="12" t="s">
        <v>19</v>
      </c>
      <c r="J313" s="14" t="s">
        <v>2048</v>
      </c>
      <c r="K313" s="13">
        <v>1996</v>
      </c>
      <c r="L313" s="13" t="s">
        <v>2362</v>
      </c>
      <c r="M313" s="13">
        <v>13</v>
      </c>
      <c r="N313" s="15">
        <v>1</v>
      </c>
      <c r="O313" s="15">
        <v>2904.09</v>
      </c>
      <c r="P313" s="49" t="s">
        <v>2357</v>
      </c>
      <c r="Q313" s="49" t="s">
        <v>2357</v>
      </c>
      <c r="R313" s="49" t="s">
        <v>2368</v>
      </c>
    </row>
    <row r="314" spans="1:18" x14ac:dyDescent="0.25">
      <c r="A314" s="8" t="s">
        <v>330</v>
      </c>
      <c r="B314" s="9">
        <v>22.37</v>
      </c>
      <c r="C314" s="9">
        <v>5.86</v>
      </c>
      <c r="D314" s="9" t="s">
        <v>19</v>
      </c>
      <c r="E314" s="10" t="s">
        <v>17</v>
      </c>
      <c r="F314" s="10" t="s">
        <v>28</v>
      </c>
      <c r="G314" s="11">
        <v>1</v>
      </c>
      <c r="H314" s="12" t="s">
        <v>19</v>
      </c>
      <c r="J314" s="14" t="s">
        <v>2047</v>
      </c>
      <c r="K314" s="13">
        <v>2003</v>
      </c>
      <c r="L314" s="13" t="s">
        <v>2362</v>
      </c>
      <c r="M314" s="13">
        <v>5</v>
      </c>
      <c r="N314" s="15">
        <v>2</v>
      </c>
      <c r="O314" s="15">
        <v>2913.57</v>
      </c>
      <c r="P314" s="49" t="s">
        <v>2357</v>
      </c>
      <c r="Q314" s="49" t="s">
        <v>2357</v>
      </c>
      <c r="R314" s="49" t="s">
        <v>2368</v>
      </c>
    </row>
    <row r="315" spans="1:18" x14ac:dyDescent="0.25">
      <c r="A315" s="8" t="s">
        <v>331</v>
      </c>
      <c r="B315" s="9">
        <v>39.619999999999997</v>
      </c>
      <c r="C315" s="9">
        <v>4.28</v>
      </c>
      <c r="D315" s="9" t="s">
        <v>17</v>
      </c>
      <c r="E315" s="10" t="s">
        <v>17</v>
      </c>
      <c r="F315" s="10" t="s">
        <v>17</v>
      </c>
      <c r="G315" s="11">
        <v>1</v>
      </c>
      <c r="H315" s="12" t="s">
        <v>19</v>
      </c>
      <c r="J315" s="14" t="s">
        <v>2046</v>
      </c>
      <c r="K315" s="13">
        <v>1996</v>
      </c>
      <c r="L315" s="13" t="s">
        <v>2362</v>
      </c>
      <c r="M315" s="13">
        <v>30</v>
      </c>
      <c r="N315" s="15">
        <v>1</v>
      </c>
      <c r="O315" s="15">
        <v>2927.06</v>
      </c>
      <c r="P315" s="49" t="s">
        <v>2357</v>
      </c>
      <c r="Q315" s="49" t="s">
        <v>2357</v>
      </c>
      <c r="R315" s="49" t="s">
        <v>2359</v>
      </c>
    </row>
    <row r="316" spans="1:18" x14ac:dyDescent="0.25">
      <c r="A316" s="8" t="s">
        <v>332</v>
      </c>
      <c r="B316" s="9">
        <v>18.329999999999998</v>
      </c>
      <c r="C316" s="9">
        <v>4.16</v>
      </c>
      <c r="D316" s="9" t="s">
        <v>19</v>
      </c>
      <c r="E316" s="10" t="s">
        <v>17</v>
      </c>
      <c r="F316" s="10" t="s">
        <v>17</v>
      </c>
      <c r="G316" s="11" t="s">
        <v>18</v>
      </c>
      <c r="H316" s="12" t="s">
        <v>19</v>
      </c>
      <c r="J316" s="14" t="s">
        <v>2045</v>
      </c>
      <c r="K316" s="13">
        <v>2002</v>
      </c>
      <c r="L316" s="13" t="s">
        <v>2363</v>
      </c>
      <c r="M316" s="13">
        <v>30</v>
      </c>
      <c r="N316" s="15">
        <v>0</v>
      </c>
      <c r="O316" s="15">
        <v>2943.41</v>
      </c>
      <c r="P316" s="49" t="s">
        <v>2357</v>
      </c>
      <c r="Q316" s="49" t="s">
        <v>2358</v>
      </c>
      <c r="R316" s="49" t="s">
        <v>2364</v>
      </c>
    </row>
    <row r="317" spans="1:18" x14ac:dyDescent="0.25">
      <c r="A317" s="8" t="s">
        <v>333</v>
      </c>
      <c r="B317" s="9">
        <v>17.11</v>
      </c>
      <c r="C317" s="9">
        <v>4.9800000000000004</v>
      </c>
      <c r="D317" s="9" t="s">
        <v>19</v>
      </c>
      <c r="E317" s="10" t="s">
        <v>17</v>
      </c>
      <c r="F317" s="10" t="s">
        <v>28</v>
      </c>
      <c r="G317" s="11">
        <v>1</v>
      </c>
      <c r="H317" s="12" t="s">
        <v>19</v>
      </c>
      <c r="J317" s="14" t="s">
        <v>2044</v>
      </c>
      <c r="K317" s="13">
        <v>1995</v>
      </c>
      <c r="L317" s="13" t="s">
        <v>2363</v>
      </c>
      <c r="M317" s="13">
        <v>24</v>
      </c>
      <c r="N317" s="15">
        <v>0</v>
      </c>
      <c r="O317" s="15">
        <v>2974.13</v>
      </c>
      <c r="P317" s="49" t="s">
        <v>2357</v>
      </c>
      <c r="Q317" s="49" t="s">
        <v>2361</v>
      </c>
      <c r="R317" s="49" t="s">
        <v>2368</v>
      </c>
    </row>
    <row r="318" spans="1:18" x14ac:dyDescent="0.25">
      <c r="A318" s="8" t="s">
        <v>334</v>
      </c>
      <c r="B318" s="9">
        <v>43.5</v>
      </c>
      <c r="C318" s="9">
        <v>6.38</v>
      </c>
      <c r="D318" s="9" t="s">
        <v>17</v>
      </c>
      <c r="E318" s="10" t="s">
        <v>19</v>
      </c>
      <c r="F318" s="10" t="s">
        <v>17</v>
      </c>
      <c r="G318" s="11">
        <v>1</v>
      </c>
      <c r="H318" s="12" t="s">
        <v>19</v>
      </c>
      <c r="J318" s="14" t="s">
        <v>2043</v>
      </c>
      <c r="K318" s="13">
        <v>1987</v>
      </c>
      <c r="L318" s="13" t="s">
        <v>2362</v>
      </c>
      <c r="M318" s="13">
        <v>18</v>
      </c>
      <c r="N318" s="15">
        <v>3</v>
      </c>
      <c r="O318" s="15">
        <v>2979.52</v>
      </c>
      <c r="P318" s="49" t="s">
        <v>2357</v>
      </c>
      <c r="Q318" s="49" t="s">
        <v>2358</v>
      </c>
      <c r="R318" s="49" t="s">
        <v>2359</v>
      </c>
    </row>
    <row r="319" spans="1:18" x14ac:dyDescent="0.25">
      <c r="A319" s="8" t="s">
        <v>335</v>
      </c>
      <c r="B319" s="9">
        <v>25.364999999999998</v>
      </c>
      <c r="C319" s="9">
        <v>5.19</v>
      </c>
      <c r="D319" s="9" t="s">
        <v>17</v>
      </c>
      <c r="E319" s="10" t="s">
        <v>17</v>
      </c>
      <c r="F319" s="10" t="s">
        <v>17</v>
      </c>
      <c r="G319" s="11">
        <v>2</v>
      </c>
      <c r="H319" s="12" t="s">
        <v>17</v>
      </c>
      <c r="J319" s="14" t="s">
        <v>2042</v>
      </c>
      <c r="K319" s="13">
        <v>1991</v>
      </c>
      <c r="L319" s="13" t="s">
        <v>2360</v>
      </c>
      <c r="M319" s="13">
        <v>20</v>
      </c>
      <c r="N319" s="15">
        <v>3</v>
      </c>
      <c r="O319" s="15">
        <v>2985.67</v>
      </c>
      <c r="P319" s="49" t="s">
        <v>2357</v>
      </c>
      <c r="Q319" s="49" t="s">
        <v>2357</v>
      </c>
      <c r="R319" s="49" t="s">
        <v>2359</v>
      </c>
    </row>
    <row r="320" spans="1:18" x14ac:dyDescent="0.25">
      <c r="A320" s="8" t="s">
        <v>336</v>
      </c>
      <c r="B320" s="9">
        <v>28.594999999999999</v>
      </c>
      <c r="C320" s="9">
        <v>10.210000000000001</v>
      </c>
      <c r="D320" s="9" t="s">
        <v>17</v>
      </c>
      <c r="E320" s="10" t="s">
        <v>17</v>
      </c>
      <c r="F320" s="10" t="s">
        <v>17</v>
      </c>
      <c r="G320" s="11" t="s">
        <v>18</v>
      </c>
      <c r="H320" s="12" t="s">
        <v>17</v>
      </c>
      <c r="J320" s="14" t="s">
        <v>2041</v>
      </c>
      <c r="K320" s="13">
        <v>2002</v>
      </c>
      <c r="L320" s="13" t="s">
        <v>2365</v>
      </c>
      <c r="M320" s="13">
        <v>15</v>
      </c>
      <c r="N320" s="15">
        <v>0</v>
      </c>
      <c r="O320" s="15">
        <v>3012.22</v>
      </c>
      <c r="P320" s="49" t="s">
        <v>2357</v>
      </c>
      <c r="Q320" s="49" t="s">
        <v>2358</v>
      </c>
      <c r="R320" s="49" t="s">
        <v>2364</v>
      </c>
    </row>
    <row r="321" spans="1:18" x14ac:dyDescent="0.25">
      <c r="A321" s="8" t="s">
        <v>337</v>
      </c>
      <c r="B321" s="9">
        <v>29.83</v>
      </c>
      <c r="C321" s="9">
        <v>9.6999999999999993</v>
      </c>
      <c r="D321" s="9" t="s">
        <v>19</v>
      </c>
      <c r="E321" s="10" t="s">
        <v>17</v>
      </c>
      <c r="F321" s="10" t="s">
        <v>28</v>
      </c>
      <c r="G321" s="11">
        <v>1</v>
      </c>
      <c r="H321" s="12" t="s">
        <v>19</v>
      </c>
      <c r="J321" s="14" t="s">
        <v>2040</v>
      </c>
      <c r="K321" s="13">
        <v>1988</v>
      </c>
      <c r="L321" s="13" t="s">
        <v>2363</v>
      </c>
      <c r="M321" s="13">
        <v>28</v>
      </c>
      <c r="N321" s="15">
        <v>3</v>
      </c>
      <c r="O321" s="15">
        <v>3018.04</v>
      </c>
      <c r="P321" s="49" t="s">
        <v>2357</v>
      </c>
      <c r="Q321" s="49" t="s">
        <v>2357</v>
      </c>
      <c r="R321" s="49" t="s">
        <v>2364</v>
      </c>
    </row>
    <row r="322" spans="1:18" x14ac:dyDescent="0.25">
      <c r="A322" s="8" t="s">
        <v>338</v>
      </c>
      <c r="B322" s="9">
        <v>24.7</v>
      </c>
      <c r="C322" s="9">
        <v>10.25</v>
      </c>
      <c r="D322" s="9" t="s">
        <v>17</v>
      </c>
      <c r="E322" s="10" t="s">
        <v>17</v>
      </c>
      <c r="F322" s="10" t="s">
        <v>17</v>
      </c>
      <c r="G322" s="11">
        <v>3</v>
      </c>
      <c r="H322" s="12" t="s">
        <v>17</v>
      </c>
      <c r="J322" s="14" t="s">
        <v>2039</v>
      </c>
      <c r="K322" s="13">
        <v>1997</v>
      </c>
      <c r="L322" s="13" t="s">
        <v>2365</v>
      </c>
      <c r="M322" s="13">
        <v>19</v>
      </c>
      <c r="N322" s="15">
        <v>0</v>
      </c>
      <c r="O322" s="15">
        <v>3021.81</v>
      </c>
      <c r="P322" s="49" t="s">
        <v>2357</v>
      </c>
      <c r="Q322" s="49" t="s">
        <v>2358</v>
      </c>
      <c r="R322" s="49" t="s">
        <v>2364</v>
      </c>
    </row>
    <row r="323" spans="1:18" x14ac:dyDescent="0.25">
      <c r="A323" s="8" t="s">
        <v>339</v>
      </c>
      <c r="B323" s="9">
        <v>17.940000000000001</v>
      </c>
      <c r="C323" s="9">
        <v>9.77</v>
      </c>
      <c r="D323" s="9" t="s">
        <v>17</v>
      </c>
      <c r="E323" s="10" t="s">
        <v>17</v>
      </c>
      <c r="F323" s="10" t="s">
        <v>17</v>
      </c>
      <c r="G323" s="11" t="s">
        <v>18</v>
      </c>
      <c r="H323" s="12" t="s">
        <v>19</v>
      </c>
      <c r="J323" s="14" t="s">
        <v>2038</v>
      </c>
      <c r="K323" s="13">
        <v>1998</v>
      </c>
      <c r="L323" s="13" t="s">
        <v>2363</v>
      </c>
      <c r="M323" s="13">
        <v>15</v>
      </c>
      <c r="N323" s="15">
        <v>0</v>
      </c>
      <c r="O323" s="15">
        <v>3044.21</v>
      </c>
      <c r="P323" s="49" t="s">
        <v>2357</v>
      </c>
      <c r="Q323" s="49" t="s">
        <v>2358</v>
      </c>
      <c r="R323" s="49" t="s">
        <v>2374</v>
      </c>
    </row>
    <row r="324" spans="1:18" x14ac:dyDescent="0.25">
      <c r="A324" s="8" t="s">
        <v>340</v>
      </c>
      <c r="B324" s="9">
        <v>21.08</v>
      </c>
      <c r="C324" s="9">
        <v>4.83</v>
      </c>
      <c r="D324" s="9" t="s">
        <v>17</v>
      </c>
      <c r="E324" s="10" t="s">
        <v>17</v>
      </c>
      <c r="F324" s="10" t="s">
        <v>28</v>
      </c>
      <c r="G324" s="11">
        <v>1</v>
      </c>
      <c r="H324" s="12" t="s">
        <v>19</v>
      </c>
      <c r="J324" s="14" t="s">
        <v>2037</v>
      </c>
      <c r="K324" s="13">
        <v>1998</v>
      </c>
      <c r="L324" s="13" t="s">
        <v>2366</v>
      </c>
      <c r="M324" s="13">
        <v>9</v>
      </c>
      <c r="N324" s="15">
        <v>0</v>
      </c>
      <c r="O324" s="15">
        <v>3046.06</v>
      </c>
      <c r="P324" s="49" t="s">
        <v>2357</v>
      </c>
      <c r="Q324" s="49" t="s">
        <v>2361</v>
      </c>
      <c r="R324" s="49" t="s">
        <v>2375</v>
      </c>
    </row>
    <row r="325" spans="1:18" x14ac:dyDescent="0.25">
      <c r="A325" s="8" t="s">
        <v>341</v>
      </c>
      <c r="B325" s="9">
        <v>37.715000000000003</v>
      </c>
      <c r="C325" s="9">
        <v>10.86</v>
      </c>
      <c r="D325" s="9" t="s">
        <v>19</v>
      </c>
      <c r="E325" s="10" t="s">
        <v>17</v>
      </c>
      <c r="F325" s="10" t="s">
        <v>17</v>
      </c>
      <c r="G325" s="11" t="s">
        <v>18</v>
      </c>
      <c r="H325" s="12" t="s">
        <v>17</v>
      </c>
      <c r="J325" s="14" t="s">
        <v>2036</v>
      </c>
      <c r="K325" s="13">
        <v>1997</v>
      </c>
      <c r="L325" s="13" t="s">
        <v>2365</v>
      </c>
      <c r="M325" s="13">
        <v>22</v>
      </c>
      <c r="N325" s="15">
        <v>0</v>
      </c>
      <c r="O325" s="15">
        <v>3051.73</v>
      </c>
      <c r="P325" s="49" t="s">
        <v>2357</v>
      </c>
      <c r="Q325" s="49" t="s">
        <v>2357</v>
      </c>
      <c r="R325" s="49" t="s">
        <v>2368</v>
      </c>
    </row>
    <row r="326" spans="1:18" x14ac:dyDescent="0.25">
      <c r="A326" s="8" t="s">
        <v>342</v>
      </c>
      <c r="B326" s="9">
        <v>22.39</v>
      </c>
      <c r="C326" s="9">
        <v>9.5299999999999994</v>
      </c>
      <c r="D326" s="9" t="s">
        <v>19</v>
      </c>
      <c r="E326" s="10" t="s">
        <v>17</v>
      </c>
      <c r="F326" s="10" t="s">
        <v>17</v>
      </c>
      <c r="G326" s="11" t="s">
        <v>18</v>
      </c>
      <c r="H326" s="12" t="s">
        <v>19</v>
      </c>
      <c r="J326" s="14" t="s">
        <v>2035</v>
      </c>
      <c r="K326" s="13">
        <v>2002</v>
      </c>
      <c r="L326" s="13" t="s">
        <v>2362</v>
      </c>
      <c r="M326" s="13">
        <v>21</v>
      </c>
      <c r="N326" s="15">
        <v>2</v>
      </c>
      <c r="O326" s="15">
        <v>3056.39</v>
      </c>
      <c r="P326" s="49" t="s">
        <v>2357</v>
      </c>
      <c r="Q326" s="49" t="s">
        <v>2358</v>
      </c>
      <c r="R326" s="49" t="s">
        <v>2359</v>
      </c>
    </row>
    <row r="327" spans="1:18" x14ac:dyDescent="0.25">
      <c r="A327" s="8" t="s">
        <v>343</v>
      </c>
      <c r="B327" s="9">
        <v>28.78</v>
      </c>
      <c r="C327" s="9">
        <v>5.68</v>
      </c>
      <c r="D327" s="9" t="s">
        <v>17</v>
      </c>
      <c r="E327" s="10" t="s">
        <v>17</v>
      </c>
      <c r="F327" s="10" t="s">
        <v>17</v>
      </c>
      <c r="G327" s="11" t="s">
        <v>18</v>
      </c>
      <c r="H327" s="12" t="s">
        <v>19</v>
      </c>
      <c r="J327" s="14" t="s">
        <v>2034</v>
      </c>
      <c r="K327" s="13">
        <v>1994</v>
      </c>
      <c r="L327" s="13" t="s">
        <v>2363</v>
      </c>
      <c r="M327" s="13">
        <v>26</v>
      </c>
      <c r="N327" s="15">
        <v>0</v>
      </c>
      <c r="O327" s="15">
        <v>3062.51</v>
      </c>
      <c r="P327" s="49" t="s">
        <v>2358</v>
      </c>
      <c r="Q327" s="49" t="s">
        <v>2361</v>
      </c>
      <c r="R327" s="49" t="s">
        <v>2364</v>
      </c>
    </row>
    <row r="328" spans="1:18" x14ac:dyDescent="0.25">
      <c r="A328" s="8" t="s">
        <v>344</v>
      </c>
      <c r="B328" s="9">
        <v>18.329999999999998</v>
      </c>
      <c r="C328" s="9">
        <v>5.57</v>
      </c>
      <c r="D328" s="9" t="s">
        <v>19</v>
      </c>
      <c r="E328" s="10" t="s">
        <v>17</v>
      </c>
      <c r="F328" s="10" t="s">
        <v>17</v>
      </c>
      <c r="G328" s="11" t="s">
        <v>18</v>
      </c>
      <c r="H328" s="12" t="s">
        <v>19</v>
      </c>
      <c r="J328" s="14" t="s">
        <v>2033</v>
      </c>
      <c r="K328" s="13">
        <v>1989</v>
      </c>
      <c r="L328" s="13" t="s">
        <v>2367</v>
      </c>
      <c r="M328" s="13">
        <v>1</v>
      </c>
      <c r="N328" s="15">
        <v>3</v>
      </c>
      <c r="O328" s="15">
        <v>3065.49</v>
      </c>
      <c r="P328" s="49" t="s">
        <v>2357</v>
      </c>
      <c r="Q328" s="49" t="s">
        <v>2361</v>
      </c>
      <c r="R328" s="49" t="s">
        <v>2364</v>
      </c>
    </row>
    <row r="329" spans="1:18" x14ac:dyDescent="0.25">
      <c r="A329" s="8" t="s">
        <v>345</v>
      </c>
      <c r="B329" s="9">
        <v>26.39</v>
      </c>
      <c r="C329" s="9">
        <v>4.58</v>
      </c>
      <c r="D329" s="9" t="s">
        <v>19</v>
      </c>
      <c r="E329" s="10" t="s">
        <v>17</v>
      </c>
      <c r="F329" s="10" t="s">
        <v>17</v>
      </c>
      <c r="G329" s="11">
        <v>1</v>
      </c>
      <c r="H329" s="12" t="s">
        <v>19</v>
      </c>
      <c r="J329" s="14" t="s">
        <v>2032</v>
      </c>
      <c r="K329" s="13">
        <v>1995</v>
      </c>
      <c r="L329" s="13" t="s">
        <v>2363</v>
      </c>
      <c r="M329" s="13">
        <v>10</v>
      </c>
      <c r="N329" s="15">
        <v>0</v>
      </c>
      <c r="O329" s="15">
        <v>3070.81</v>
      </c>
      <c r="P329" s="49" t="s">
        <v>2358</v>
      </c>
      <c r="Q329" s="49" t="s">
        <v>2361</v>
      </c>
      <c r="R329" s="49" t="s">
        <v>2378</v>
      </c>
    </row>
    <row r="330" spans="1:18" x14ac:dyDescent="0.25">
      <c r="A330" s="8" t="s">
        <v>346</v>
      </c>
      <c r="B330" s="9">
        <v>19.260000000000002</v>
      </c>
      <c r="C330" s="9">
        <v>8.9600000000000009</v>
      </c>
      <c r="D330" s="9" t="s">
        <v>19</v>
      </c>
      <c r="E330" s="10" t="s">
        <v>17</v>
      </c>
      <c r="F330" s="10" t="s">
        <v>17</v>
      </c>
      <c r="G330" s="11">
        <v>1</v>
      </c>
      <c r="H330" s="12" t="s">
        <v>19</v>
      </c>
      <c r="J330" s="14" t="s">
        <v>2031</v>
      </c>
      <c r="K330" s="13">
        <v>2001</v>
      </c>
      <c r="L330" s="13" t="s">
        <v>2367</v>
      </c>
      <c r="M330" s="13">
        <v>13</v>
      </c>
      <c r="N330" s="15">
        <v>2</v>
      </c>
      <c r="O330" s="15">
        <v>3077.1</v>
      </c>
      <c r="P330" s="49" t="s">
        <v>2357</v>
      </c>
      <c r="Q330" s="49" t="s">
        <v>2361</v>
      </c>
      <c r="R330" s="49" t="s">
        <v>2364</v>
      </c>
    </row>
    <row r="331" spans="1:18" x14ac:dyDescent="0.25">
      <c r="A331" s="8" t="s">
        <v>347</v>
      </c>
      <c r="B331" s="9">
        <v>26.92</v>
      </c>
      <c r="C331" s="9">
        <v>6.09</v>
      </c>
      <c r="D331" s="9" t="s">
        <v>17</v>
      </c>
      <c r="E331" s="10" t="s">
        <v>17</v>
      </c>
      <c r="F331" s="10" t="s">
        <v>17</v>
      </c>
      <c r="G331" s="11" t="s">
        <v>18</v>
      </c>
      <c r="H331" s="12" t="s">
        <v>19</v>
      </c>
      <c r="J331" s="14" t="s">
        <v>2030</v>
      </c>
      <c r="K331" s="13">
        <v>1987</v>
      </c>
      <c r="L331" s="13" t="s">
        <v>2366</v>
      </c>
      <c r="M331" s="13">
        <v>1</v>
      </c>
      <c r="N331" s="15">
        <v>3</v>
      </c>
      <c r="O331" s="15">
        <v>3088.06</v>
      </c>
      <c r="P331" s="49" t="s">
        <v>2357</v>
      </c>
      <c r="Q331" s="49" t="s">
        <v>2357</v>
      </c>
      <c r="R331" s="49" t="s">
        <v>2359</v>
      </c>
    </row>
    <row r="332" spans="1:18" x14ac:dyDescent="0.25">
      <c r="A332" s="8" t="s">
        <v>348</v>
      </c>
      <c r="B332" s="9">
        <v>19.73</v>
      </c>
      <c r="C332" s="9">
        <v>4.3600000000000003</v>
      </c>
      <c r="D332" s="9" t="s">
        <v>17</v>
      </c>
      <c r="E332" s="10" t="s">
        <v>17</v>
      </c>
      <c r="F332" s="10" t="s">
        <v>17</v>
      </c>
      <c r="G332" s="11" t="s">
        <v>18</v>
      </c>
      <c r="H332" s="12" t="s">
        <v>19</v>
      </c>
      <c r="J332" s="14" t="s">
        <v>2029</v>
      </c>
      <c r="K332" s="13">
        <v>1999</v>
      </c>
      <c r="L332" s="13" t="s">
        <v>2362</v>
      </c>
      <c r="M332" s="13">
        <v>25</v>
      </c>
      <c r="N332" s="15">
        <v>0</v>
      </c>
      <c r="O332" s="15">
        <v>3128.35</v>
      </c>
      <c r="P332" s="49" t="s">
        <v>2357</v>
      </c>
      <c r="Q332" s="49" t="s">
        <v>2358</v>
      </c>
      <c r="R332" s="49" t="s">
        <v>2377</v>
      </c>
    </row>
    <row r="333" spans="1:18" x14ac:dyDescent="0.25">
      <c r="A333" s="8" t="s">
        <v>349</v>
      </c>
      <c r="B333" s="9">
        <v>23.56</v>
      </c>
      <c r="C333" s="9">
        <v>11.74</v>
      </c>
      <c r="D333" s="9" t="s">
        <v>19</v>
      </c>
      <c r="E333" s="10" t="s">
        <v>17</v>
      </c>
      <c r="F333" s="10" t="s">
        <v>17</v>
      </c>
      <c r="G333" s="11" t="s">
        <v>18</v>
      </c>
      <c r="H333" s="12" t="s">
        <v>19</v>
      </c>
      <c r="J333" s="14" t="s">
        <v>2028</v>
      </c>
      <c r="K333" s="13">
        <v>1994</v>
      </c>
      <c r="L333" s="13" t="s">
        <v>2356</v>
      </c>
      <c r="M333" s="13">
        <v>10</v>
      </c>
      <c r="N333" s="15">
        <v>0</v>
      </c>
      <c r="O333" s="15">
        <v>3161.45</v>
      </c>
      <c r="P333" s="49" t="s">
        <v>2357</v>
      </c>
      <c r="Q333" s="49" t="s">
        <v>2361</v>
      </c>
      <c r="R333" s="49" t="s">
        <v>2368</v>
      </c>
    </row>
    <row r="334" spans="1:18" x14ac:dyDescent="0.25">
      <c r="A334" s="8" t="s">
        <v>350</v>
      </c>
      <c r="B334" s="9">
        <v>37.67</v>
      </c>
      <c r="C334" s="9">
        <v>5.89</v>
      </c>
      <c r="D334" s="9" t="s">
        <v>17</v>
      </c>
      <c r="E334" s="10" t="s">
        <v>17</v>
      </c>
      <c r="F334" s="10" t="s">
        <v>17</v>
      </c>
      <c r="G334" s="11">
        <v>1</v>
      </c>
      <c r="H334" s="12" t="s">
        <v>19</v>
      </c>
      <c r="J334" s="14" t="s">
        <v>2027</v>
      </c>
      <c r="K334" s="13">
        <v>1993</v>
      </c>
      <c r="L334" s="13" t="s">
        <v>2363</v>
      </c>
      <c r="M334" s="13">
        <v>25</v>
      </c>
      <c r="N334" s="15">
        <v>0</v>
      </c>
      <c r="O334" s="15">
        <v>3162.02</v>
      </c>
      <c r="P334" s="49" t="s">
        <v>2357</v>
      </c>
      <c r="Q334" s="49" t="s">
        <v>2358</v>
      </c>
      <c r="R334" s="49" t="s">
        <v>2359</v>
      </c>
    </row>
    <row r="335" spans="1:18" x14ac:dyDescent="0.25">
      <c r="A335" s="8" t="s">
        <v>351</v>
      </c>
      <c r="B335" s="9">
        <v>18.73</v>
      </c>
      <c r="C335" s="9">
        <v>10.64</v>
      </c>
      <c r="D335" s="9" t="s">
        <v>17</v>
      </c>
      <c r="E335" s="10" t="s">
        <v>17</v>
      </c>
      <c r="F335" s="10" t="s">
        <v>17</v>
      </c>
      <c r="G335" s="11">
        <v>2</v>
      </c>
      <c r="H335" s="12" t="s">
        <v>19</v>
      </c>
      <c r="J335" s="14" t="s">
        <v>2026</v>
      </c>
      <c r="K335" s="13">
        <v>2001</v>
      </c>
      <c r="L335" s="13" t="s">
        <v>2366</v>
      </c>
      <c r="M335" s="13">
        <v>29</v>
      </c>
      <c r="N335" s="15">
        <v>1</v>
      </c>
      <c r="O335" s="15">
        <v>3167.46</v>
      </c>
      <c r="P335" s="49" t="s">
        <v>2357</v>
      </c>
      <c r="Q335" s="49" t="s">
        <v>2358</v>
      </c>
      <c r="R335" s="49" t="s">
        <v>2374</v>
      </c>
    </row>
    <row r="336" spans="1:18" x14ac:dyDescent="0.25">
      <c r="A336" s="8" t="s">
        <v>352</v>
      </c>
      <c r="B336" s="9">
        <v>33.090000000000003</v>
      </c>
      <c r="C336" s="9">
        <v>6.06</v>
      </c>
      <c r="D336" s="9" t="s">
        <v>17</v>
      </c>
      <c r="E336" s="10" t="s">
        <v>17</v>
      </c>
      <c r="F336" s="10" t="s">
        <v>28</v>
      </c>
      <c r="G336" s="11">
        <v>1</v>
      </c>
      <c r="H336" s="12" t="s">
        <v>19</v>
      </c>
      <c r="J336" s="14" t="s">
        <v>2025</v>
      </c>
      <c r="K336" s="13">
        <v>1994</v>
      </c>
      <c r="L336" s="13" t="s">
        <v>2367</v>
      </c>
      <c r="M336" s="13">
        <v>25</v>
      </c>
      <c r="N336" s="15">
        <v>0</v>
      </c>
      <c r="O336" s="15">
        <v>3171.61</v>
      </c>
      <c r="P336" s="49" t="s">
        <v>2357</v>
      </c>
      <c r="Q336" s="49" t="s">
        <v>2358</v>
      </c>
      <c r="R336" s="49" t="s">
        <v>2359</v>
      </c>
    </row>
    <row r="337" spans="1:18" x14ac:dyDescent="0.25">
      <c r="A337" s="8" t="s">
        <v>353</v>
      </c>
      <c r="B337" s="9">
        <v>18.329999999999998</v>
      </c>
      <c r="C337" s="9">
        <v>7.46</v>
      </c>
      <c r="D337" s="9" t="s">
        <v>19</v>
      </c>
      <c r="E337" s="10" t="s">
        <v>17</v>
      </c>
      <c r="F337" s="10" t="s">
        <v>17</v>
      </c>
      <c r="G337" s="11">
        <v>1</v>
      </c>
      <c r="H337" s="12" t="s">
        <v>19</v>
      </c>
      <c r="J337" s="14" t="s">
        <v>2024</v>
      </c>
      <c r="K337" s="13">
        <v>1994</v>
      </c>
      <c r="L337" s="13" t="s">
        <v>2356</v>
      </c>
      <c r="M337" s="13">
        <v>6</v>
      </c>
      <c r="N337" s="15">
        <v>0</v>
      </c>
      <c r="O337" s="15">
        <v>3172.02</v>
      </c>
      <c r="P337" s="49" t="s">
        <v>2357</v>
      </c>
      <c r="Q337" s="49" t="s">
        <v>2361</v>
      </c>
      <c r="R337" s="49" t="s">
        <v>2368</v>
      </c>
    </row>
    <row r="338" spans="1:18" x14ac:dyDescent="0.25">
      <c r="A338" s="8" t="s">
        <v>354</v>
      </c>
      <c r="B338" s="9">
        <v>27.74</v>
      </c>
      <c r="C338" s="9">
        <v>4.68</v>
      </c>
      <c r="D338" s="9" t="s">
        <v>19</v>
      </c>
      <c r="E338" s="10" t="s">
        <v>17</v>
      </c>
      <c r="F338" s="10" t="s">
        <v>17</v>
      </c>
      <c r="G338" s="11">
        <v>2</v>
      </c>
      <c r="H338" s="12" t="s">
        <v>19</v>
      </c>
      <c r="J338" s="14" t="s">
        <v>2023</v>
      </c>
      <c r="K338" s="13">
        <v>1996</v>
      </c>
      <c r="L338" s="13" t="s">
        <v>2366</v>
      </c>
      <c r="M338" s="13">
        <v>14</v>
      </c>
      <c r="N338" s="15">
        <v>0</v>
      </c>
      <c r="O338" s="15">
        <v>3176.29</v>
      </c>
      <c r="P338" s="49" t="s">
        <v>2357</v>
      </c>
      <c r="Q338" s="49" t="s">
        <v>2357</v>
      </c>
      <c r="R338" s="49" t="s">
        <v>2364</v>
      </c>
    </row>
    <row r="339" spans="1:18" x14ac:dyDescent="0.25">
      <c r="A339" s="8" t="s">
        <v>355</v>
      </c>
      <c r="B339" s="9">
        <v>24.2</v>
      </c>
      <c r="C339" s="9">
        <v>6.15</v>
      </c>
      <c r="D339" s="9" t="s">
        <v>17</v>
      </c>
      <c r="E339" s="10" t="s">
        <v>17</v>
      </c>
      <c r="F339" s="10" t="s">
        <v>17</v>
      </c>
      <c r="G339" s="11">
        <v>1</v>
      </c>
      <c r="H339" s="12" t="s">
        <v>19</v>
      </c>
      <c r="J339" s="14" t="s">
        <v>2022</v>
      </c>
      <c r="K339" s="13">
        <v>1996</v>
      </c>
      <c r="L339" s="13" t="s">
        <v>2356</v>
      </c>
      <c r="M339" s="13">
        <v>3</v>
      </c>
      <c r="N339" s="15">
        <v>0</v>
      </c>
      <c r="O339" s="15">
        <v>3176.82</v>
      </c>
      <c r="P339" s="49" t="s">
        <v>2357</v>
      </c>
      <c r="Q339" s="49" t="s">
        <v>2361</v>
      </c>
      <c r="R339" s="49" t="s">
        <v>2364</v>
      </c>
    </row>
    <row r="340" spans="1:18" x14ac:dyDescent="0.25">
      <c r="A340" s="8" t="s">
        <v>356</v>
      </c>
      <c r="B340" s="9">
        <v>22.03</v>
      </c>
      <c r="C340" s="9">
        <v>4.28</v>
      </c>
      <c r="D340" s="9" t="s">
        <v>19</v>
      </c>
      <c r="E340" s="10" t="s">
        <v>17</v>
      </c>
      <c r="F340" s="10" t="s">
        <v>17</v>
      </c>
      <c r="G340" s="11" t="s">
        <v>18</v>
      </c>
      <c r="H340" s="12" t="s">
        <v>19</v>
      </c>
      <c r="J340" s="14" t="s">
        <v>2021</v>
      </c>
      <c r="K340" s="13">
        <v>2000</v>
      </c>
      <c r="L340" s="13" t="s">
        <v>2363</v>
      </c>
      <c r="M340" s="13">
        <v>23</v>
      </c>
      <c r="N340" s="15">
        <v>0</v>
      </c>
      <c r="O340" s="15">
        <v>3179.96</v>
      </c>
      <c r="P340" s="49" t="s">
        <v>2357</v>
      </c>
      <c r="Q340" s="49" t="s">
        <v>2357</v>
      </c>
      <c r="R340" s="49" t="s">
        <v>2364</v>
      </c>
    </row>
    <row r="341" spans="1:18" x14ac:dyDescent="0.25">
      <c r="A341" s="8" t="s">
        <v>357</v>
      </c>
      <c r="B341" s="9">
        <v>26.885000000000002</v>
      </c>
      <c r="C341" s="9">
        <v>9.86</v>
      </c>
      <c r="D341" s="9" t="s">
        <v>17</v>
      </c>
      <c r="E341" s="10" t="s">
        <v>17</v>
      </c>
      <c r="F341" s="10" t="s">
        <v>17</v>
      </c>
      <c r="G341" s="11">
        <v>3</v>
      </c>
      <c r="H341" s="12" t="s">
        <v>19</v>
      </c>
      <c r="J341" s="14" t="s">
        <v>2020</v>
      </c>
      <c r="K341" s="13">
        <v>2001</v>
      </c>
      <c r="L341" s="13" t="s">
        <v>2363</v>
      </c>
      <c r="M341" s="13">
        <v>2</v>
      </c>
      <c r="N341" s="15">
        <v>2</v>
      </c>
      <c r="O341" s="15">
        <v>3180.51</v>
      </c>
      <c r="P341" s="49" t="s">
        <v>2357</v>
      </c>
      <c r="Q341" s="49" t="s">
        <v>2357</v>
      </c>
      <c r="R341" s="49" t="s">
        <v>2359</v>
      </c>
    </row>
    <row r="342" spans="1:18" x14ac:dyDescent="0.25">
      <c r="A342" s="8" t="s">
        <v>358</v>
      </c>
      <c r="B342" s="9">
        <v>16.36</v>
      </c>
      <c r="C342" s="9">
        <v>11.19</v>
      </c>
      <c r="D342" s="9" t="s">
        <v>17</v>
      </c>
      <c r="E342" s="10" t="s">
        <v>17</v>
      </c>
      <c r="F342" s="10" t="s">
        <v>17</v>
      </c>
      <c r="G342" s="11" t="s">
        <v>18</v>
      </c>
      <c r="H342" s="12" t="s">
        <v>19</v>
      </c>
      <c r="J342" s="14" t="s">
        <v>2019</v>
      </c>
      <c r="K342" s="13">
        <v>1996</v>
      </c>
      <c r="L342" s="13" t="s">
        <v>2367</v>
      </c>
      <c r="M342" s="13">
        <v>11</v>
      </c>
      <c r="N342" s="15">
        <v>0</v>
      </c>
      <c r="O342" s="15">
        <v>3201.25</v>
      </c>
      <c r="P342" s="49" t="s">
        <v>2357</v>
      </c>
      <c r="Q342" s="49" t="s">
        <v>2358</v>
      </c>
      <c r="R342" s="49" t="s">
        <v>2364</v>
      </c>
    </row>
    <row r="343" spans="1:18" x14ac:dyDescent="0.25">
      <c r="A343" s="8" t="s">
        <v>359</v>
      </c>
      <c r="B343" s="9">
        <v>32.299999999999997</v>
      </c>
      <c r="C343" s="9">
        <v>4.8899999999999997</v>
      </c>
      <c r="D343" s="9" t="s">
        <v>19</v>
      </c>
      <c r="E343" s="10" t="s">
        <v>17</v>
      </c>
      <c r="F343" s="10" t="s">
        <v>28</v>
      </c>
      <c r="G343" s="11">
        <v>1</v>
      </c>
      <c r="H343" s="12" t="s">
        <v>17</v>
      </c>
      <c r="J343" s="14" t="s">
        <v>2018</v>
      </c>
      <c r="K343" s="13">
        <v>1997</v>
      </c>
      <c r="L343" s="13" t="s">
        <v>2356</v>
      </c>
      <c r="M343" s="13">
        <v>5</v>
      </c>
      <c r="N343" s="15">
        <v>0</v>
      </c>
      <c r="O343" s="15">
        <v>3206.49</v>
      </c>
      <c r="P343" s="49" t="s">
        <v>2357</v>
      </c>
      <c r="Q343" s="49" t="s">
        <v>2358</v>
      </c>
      <c r="R343" s="49" t="s">
        <v>2374</v>
      </c>
    </row>
    <row r="344" spans="1:18" x14ac:dyDescent="0.25">
      <c r="A344" s="8" t="s">
        <v>360</v>
      </c>
      <c r="B344" s="9">
        <v>16.05</v>
      </c>
      <c r="C344" s="9">
        <v>4.3499999999999996</v>
      </c>
      <c r="D344" s="9" t="s">
        <v>19</v>
      </c>
      <c r="E344" s="10" t="s">
        <v>17</v>
      </c>
      <c r="F344" s="10" t="s">
        <v>17</v>
      </c>
      <c r="G344" s="11" t="s">
        <v>18</v>
      </c>
      <c r="H344" s="12" t="s">
        <v>19</v>
      </c>
      <c r="J344" s="14" t="s">
        <v>2017</v>
      </c>
      <c r="K344" s="13">
        <v>1997</v>
      </c>
      <c r="L344" s="13" t="s">
        <v>2365</v>
      </c>
      <c r="M344" s="13">
        <v>22</v>
      </c>
      <c r="N344" s="15">
        <v>1</v>
      </c>
      <c r="O344" s="15">
        <v>3208.79</v>
      </c>
      <c r="P344" s="49" t="s">
        <v>2357</v>
      </c>
      <c r="Q344" s="49" t="s">
        <v>2358</v>
      </c>
      <c r="R344" s="49" t="s">
        <v>2368</v>
      </c>
    </row>
    <row r="345" spans="1:18" x14ac:dyDescent="0.25">
      <c r="A345" s="8" t="s">
        <v>361</v>
      </c>
      <c r="B345" s="9">
        <v>29.07</v>
      </c>
      <c r="C345" s="9">
        <v>8.66</v>
      </c>
      <c r="D345" s="9" t="s">
        <v>19</v>
      </c>
      <c r="E345" s="10" t="s">
        <v>17</v>
      </c>
      <c r="F345" s="10" t="s">
        <v>17</v>
      </c>
      <c r="G345" s="11">
        <v>2</v>
      </c>
      <c r="H345" s="12" t="s">
        <v>19</v>
      </c>
      <c r="J345" s="14" t="s">
        <v>2016</v>
      </c>
      <c r="K345" s="13">
        <v>1997</v>
      </c>
      <c r="L345" s="13" t="s">
        <v>2356</v>
      </c>
      <c r="M345" s="13">
        <v>6</v>
      </c>
      <c r="N345" s="15">
        <v>0</v>
      </c>
      <c r="O345" s="15">
        <v>3213.62</v>
      </c>
      <c r="P345" s="49" t="s">
        <v>2357</v>
      </c>
      <c r="Q345" s="49" t="s">
        <v>2357</v>
      </c>
      <c r="R345" s="49" t="s">
        <v>2374</v>
      </c>
    </row>
    <row r="346" spans="1:18" x14ac:dyDescent="0.25">
      <c r="A346" s="8" t="s">
        <v>362</v>
      </c>
      <c r="B346" s="9">
        <v>17.43</v>
      </c>
      <c r="C346" s="9">
        <v>8.64</v>
      </c>
      <c r="D346" s="9" t="s">
        <v>17</v>
      </c>
      <c r="E346" s="10" t="s">
        <v>17</v>
      </c>
      <c r="F346" s="10" t="s">
        <v>17</v>
      </c>
      <c r="G346" s="11" t="s">
        <v>18</v>
      </c>
      <c r="H346" s="12" t="s">
        <v>19</v>
      </c>
      <c r="J346" s="14" t="s">
        <v>2015</v>
      </c>
      <c r="K346" s="13">
        <v>1997</v>
      </c>
      <c r="L346" s="13" t="s">
        <v>2366</v>
      </c>
      <c r="M346" s="13">
        <v>2</v>
      </c>
      <c r="N346" s="15">
        <v>1</v>
      </c>
      <c r="O346" s="15">
        <v>3227.12</v>
      </c>
      <c r="P346" s="49" t="s">
        <v>2357</v>
      </c>
      <c r="Q346" s="49" t="s">
        <v>2358</v>
      </c>
      <c r="R346" s="49" t="s">
        <v>2359</v>
      </c>
    </row>
    <row r="347" spans="1:18" x14ac:dyDescent="0.25">
      <c r="A347" s="8" t="s">
        <v>363</v>
      </c>
      <c r="B347" s="9">
        <v>19.329999999999998</v>
      </c>
      <c r="C347" s="9">
        <v>4.2699999999999996</v>
      </c>
      <c r="D347" s="9" t="s">
        <v>17</v>
      </c>
      <c r="E347" s="10" t="s">
        <v>17</v>
      </c>
      <c r="F347" s="10" t="s">
        <v>17</v>
      </c>
      <c r="G347" s="11" t="s">
        <v>18</v>
      </c>
      <c r="H347" s="12" t="s">
        <v>19</v>
      </c>
      <c r="J347" s="14" t="s">
        <v>2014</v>
      </c>
      <c r="K347" s="13">
        <v>1997</v>
      </c>
      <c r="L347" s="13" t="s">
        <v>2363</v>
      </c>
      <c r="M347" s="13">
        <v>2</v>
      </c>
      <c r="N347" s="15">
        <v>1</v>
      </c>
      <c r="O347" s="15">
        <v>3238.44</v>
      </c>
      <c r="P347" s="49" t="s">
        <v>2357</v>
      </c>
      <c r="Q347" s="49" t="s">
        <v>2358</v>
      </c>
      <c r="R347" s="49" t="s">
        <v>2359</v>
      </c>
    </row>
    <row r="348" spans="1:18" x14ac:dyDescent="0.25">
      <c r="A348" s="8" t="s">
        <v>364</v>
      </c>
      <c r="B348" s="9">
        <v>30.52</v>
      </c>
      <c r="C348" s="9">
        <v>4.21</v>
      </c>
      <c r="D348" s="9" t="s">
        <v>17</v>
      </c>
      <c r="E348" s="10" t="s">
        <v>17</v>
      </c>
      <c r="F348" s="10" t="s">
        <v>17</v>
      </c>
      <c r="G348" s="11">
        <v>1</v>
      </c>
      <c r="H348" s="12" t="s">
        <v>19</v>
      </c>
      <c r="J348" s="14" t="s">
        <v>2013</v>
      </c>
      <c r="K348" s="13">
        <v>1991</v>
      </c>
      <c r="L348" s="13" t="s">
        <v>2360</v>
      </c>
      <c r="M348" s="13">
        <v>13</v>
      </c>
      <c r="N348" s="15">
        <v>0</v>
      </c>
      <c r="O348" s="15">
        <v>3260.2</v>
      </c>
      <c r="P348" s="49" t="s">
        <v>2358</v>
      </c>
      <c r="Q348" s="49" t="s">
        <v>2357</v>
      </c>
      <c r="R348" s="49" t="s">
        <v>2368</v>
      </c>
    </row>
    <row r="349" spans="1:18" x14ac:dyDescent="0.25">
      <c r="A349" s="8" t="s">
        <v>365</v>
      </c>
      <c r="B349" s="9">
        <v>39.21</v>
      </c>
      <c r="C349" s="9">
        <v>5.04</v>
      </c>
      <c r="D349" s="9" t="s">
        <v>17</v>
      </c>
      <c r="E349" s="10" t="s">
        <v>17</v>
      </c>
      <c r="F349" s="10" t="s">
        <v>28</v>
      </c>
      <c r="G349" s="11">
        <v>1</v>
      </c>
      <c r="H349" s="12" t="s">
        <v>19</v>
      </c>
      <c r="J349" s="14" t="s">
        <v>2012</v>
      </c>
      <c r="K349" s="13">
        <v>1994</v>
      </c>
      <c r="L349" s="13" t="s">
        <v>2365</v>
      </c>
      <c r="M349" s="13">
        <v>2</v>
      </c>
      <c r="N349" s="15">
        <v>0</v>
      </c>
      <c r="O349" s="15">
        <v>3268.85</v>
      </c>
      <c r="P349" s="49" t="s">
        <v>2358</v>
      </c>
      <c r="Q349" s="49" t="s">
        <v>2361</v>
      </c>
      <c r="R349" s="49" t="s">
        <v>2371</v>
      </c>
    </row>
    <row r="350" spans="1:18" x14ac:dyDescent="0.25">
      <c r="A350" s="8" t="s">
        <v>366</v>
      </c>
      <c r="B350" s="9">
        <v>26.98</v>
      </c>
      <c r="C350" s="9">
        <v>5.21</v>
      </c>
      <c r="D350" s="9" t="s">
        <v>19</v>
      </c>
      <c r="E350" s="10" t="s">
        <v>17</v>
      </c>
      <c r="F350" s="10" t="s">
        <v>17</v>
      </c>
      <c r="G350" s="11">
        <v>2</v>
      </c>
      <c r="H350" s="12" t="s">
        <v>19</v>
      </c>
      <c r="J350" s="14" t="s">
        <v>2011</v>
      </c>
      <c r="K350" s="13">
        <v>1994</v>
      </c>
      <c r="L350" s="13" t="s">
        <v>2356</v>
      </c>
      <c r="M350" s="13">
        <v>1</v>
      </c>
      <c r="N350" s="15">
        <v>1</v>
      </c>
      <c r="O350" s="15">
        <v>3277.16</v>
      </c>
      <c r="P350" s="49" t="s">
        <v>2357</v>
      </c>
      <c r="Q350" s="49" t="s">
        <v>2358</v>
      </c>
      <c r="R350" s="49" t="s">
        <v>2368</v>
      </c>
    </row>
    <row r="351" spans="1:18" x14ac:dyDescent="0.25">
      <c r="A351" s="8" t="s">
        <v>367</v>
      </c>
      <c r="B351" s="9">
        <v>25.84</v>
      </c>
      <c r="C351" s="9">
        <v>8.83</v>
      </c>
      <c r="D351" s="9" t="s">
        <v>17</v>
      </c>
      <c r="E351" s="10" t="s">
        <v>17</v>
      </c>
      <c r="F351" s="10" t="s">
        <v>17</v>
      </c>
      <c r="G351" s="11" t="s">
        <v>18</v>
      </c>
      <c r="H351" s="12" t="s">
        <v>17</v>
      </c>
      <c r="J351" s="14" t="s">
        <v>2010</v>
      </c>
      <c r="K351" s="13">
        <v>2001</v>
      </c>
      <c r="L351" s="13" t="s">
        <v>2367</v>
      </c>
      <c r="M351" s="13">
        <v>6</v>
      </c>
      <c r="N351" s="15">
        <v>2</v>
      </c>
      <c r="O351" s="15">
        <v>3279.87</v>
      </c>
      <c r="P351" s="49" t="s">
        <v>2357</v>
      </c>
      <c r="Q351" s="49" t="s">
        <v>2361</v>
      </c>
      <c r="R351" s="49" t="s">
        <v>2378</v>
      </c>
    </row>
    <row r="352" spans="1:18" x14ac:dyDescent="0.25">
      <c r="A352" s="8" t="s">
        <v>368</v>
      </c>
      <c r="B352" s="9">
        <v>28.31</v>
      </c>
      <c r="C352" s="9">
        <v>8.4700000000000006</v>
      </c>
      <c r="D352" s="9" t="s">
        <v>19</v>
      </c>
      <c r="E352" s="10" t="s">
        <v>17</v>
      </c>
      <c r="F352" s="10" t="s">
        <v>17</v>
      </c>
      <c r="G352" s="11">
        <v>2</v>
      </c>
      <c r="H352" s="12" t="s">
        <v>19</v>
      </c>
      <c r="J352" s="14" t="s">
        <v>2009</v>
      </c>
      <c r="K352" s="13">
        <v>2003</v>
      </c>
      <c r="L352" s="13" t="s">
        <v>2356</v>
      </c>
      <c r="M352" s="13">
        <v>3</v>
      </c>
      <c r="N352" s="15">
        <v>0</v>
      </c>
      <c r="O352" s="15">
        <v>3280.22</v>
      </c>
      <c r="P352" s="49" t="s">
        <v>2357</v>
      </c>
      <c r="Q352" s="49" t="s">
        <v>2358</v>
      </c>
      <c r="R352" s="49" t="s">
        <v>2368</v>
      </c>
    </row>
    <row r="353" spans="1:18" x14ac:dyDescent="0.25">
      <c r="A353" s="8" t="s">
        <v>369</v>
      </c>
      <c r="B353" s="9">
        <v>23.94</v>
      </c>
      <c r="C353" s="9">
        <v>4.2</v>
      </c>
      <c r="D353" s="9" t="s">
        <v>17</v>
      </c>
      <c r="E353" s="10" t="s">
        <v>17</v>
      </c>
      <c r="F353" s="10" t="s">
        <v>17</v>
      </c>
      <c r="G353" s="11" t="s">
        <v>18</v>
      </c>
      <c r="H353" s="12" t="s">
        <v>19</v>
      </c>
      <c r="J353" s="14" t="s">
        <v>2008</v>
      </c>
      <c r="K353" s="13">
        <v>1996</v>
      </c>
      <c r="L353" s="13" t="s">
        <v>2360</v>
      </c>
      <c r="M353" s="13">
        <v>17</v>
      </c>
      <c r="N353" s="15">
        <v>1</v>
      </c>
      <c r="O353" s="15">
        <v>3292.53</v>
      </c>
      <c r="P353" s="49" t="s">
        <v>2357</v>
      </c>
      <c r="Q353" s="49" t="s">
        <v>2357</v>
      </c>
      <c r="R353" s="49" t="s">
        <v>2364</v>
      </c>
    </row>
    <row r="354" spans="1:18" x14ac:dyDescent="0.25">
      <c r="A354" s="8" t="s">
        <v>370</v>
      </c>
      <c r="B354" s="9">
        <v>20.03</v>
      </c>
      <c r="C354" s="9">
        <v>6.14</v>
      </c>
      <c r="D354" s="9" t="s">
        <v>19</v>
      </c>
      <c r="E354" s="10" t="s">
        <v>17</v>
      </c>
      <c r="F354" s="10" t="s">
        <v>17</v>
      </c>
      <c r="G354" s="11" t="s">
        <v>18</v>
      </c>
      <c r="H354" s="12" t="s">
        <v>19</v>
      </c>
      <c r="J354" s="14" t="s">
        <v>2007</v>
      </c>
      <c r="K354" s="13">
        <v>2003</v>
      </c>
      <c r="L354" s="13" t="s">
        <v>2365</v>
      </c>
      <c r="M354" s="13">
        <v>5</v>
      </c>
      <c r="N354" s="15">
        <v>0</v>
      </c>
      <c r="O354" s="15">
        <v>3300.7</v>
      </c>
      <c r="P354" s="49" t="s">
        <v>2357</v>
      </c>
      <c r="Q354" s="49" t="s">
        <v>2357</v>
      </c>
      <c r="R354" s="49" t="s">
        <v>2373</v>
      </c>
    </row>
    <row r="355" spans="1:18" x14ac:dyDescent="0.25">
      <c r="A355" s="8" t="s">
        <v>371</v>
      </c>
      <c r="B355" s="9">
        <v>41.42</v>
      </c>
      <c r="C355" s="9">
        <v>6.07</v>
      </c>
      <c r="D355" s="9" t="s">
        <v>17</v>
      </c>
      <c r="E355" s="10" t="s">
        <v>17</v>
      </c>
      <c r="F355" s="10" t="s">
        <v>17</v>
      </c>
      <c r="G355" s="11" t="s">
        <v>18</v>
      </c>
      <c r="H355" s="12" t="s">
        <v>17</v>
      </c>
      <c r="J355" s="14" t="s">
        <v>2006</v>
      </c>
      <c r="K355" s="13">
        <v>2003</v>
      </c>
      <c r="L355" s="13" t="s">
        <v>2360</v>
      </c>
      <c r="M355" s="13">
        <v>18</v>
      </c>
      <c r="N355" s="15">
        <v>0</v>
      </c>
      <c r="O355" s="15">
        <v>3308.46</v>
      </c>
      <c r="P355" s="49" t="s">
        <v>2357</v>
      </c>
      <c r="Q355" s="49" t="s">
        <v>2361</v>
      </c>
      <c r="R355" s="49" t="s">
        <v>2377</v>
      </c>
    </row>
    <row r="356" spans="1:18" x14ac:dyDescent="0.25">
      <c r="A356" s="8" t="s">
        <v>372</v>
      </c>
      <c r="B356" s="9">
        <v>36.67</v>
      </c>
      <c r="C356" s="9">
        <v>10.210000000000001</v>
      </c>
      <c r="D356" s="9" t="s">
        <v>17</v>
      </c>
      <c r="E356" s="10" t="s">
        <v>17</v>
      </c>
      <c r="F356" s="10" t="s">
        <v>17</v>
      </c>
      <c r="G356" s="11" t="s">
        <v>18</v>
      </c>
      <c r="H356" s="12" t="s">
        <v>17</v>
      </c>
      <c r="J356" s="14" t="s">
        <v>2005</v>
      </c>
      <c r="K356" s="13">
        <v>1997</v>
      </c>
      <c r="L356" s="13" t="s">
        <v>2362</v>
      </c>
      <c r="M356" s="13">
        <v>20</v>
      </c>
      <c r="N356" s="15">
        <v>1</v>
      </c>
      <c r="O356" s="15">
        <v>3309.79</v>
      </c>
      <c r="P356" s="49" t="s">
        <v>2358</v>
      </c>
      <c r="Q356" s="49" t="s">
        <v>2358</v>
      </c>
      <c r="R356" s="49" t="s">
        <v>2378</v>
      </c>
    </row>
    <row r="357" spans="1:18" x14ac:dyDescent="0.25">
      <c r="A357" s="8" t="s">
        <v>373</v>
      </c>
      <c r="B357" s="9">
        <v>27.645</v>
      </c>
      <c r="C357" s="9">
        <v>4.6900000000000004</v>
      </c>
      <c r="D357" s="9" t="s">
        <v>17</v>
      </c>
      <c r="E357" s="10" t="s">
        <v>17</v>
      </c>
      <c r="F357" s="10" t="s">
        <v>17</v>
      </c>
      <c r="G357" s="11" t="s">
        <v>18</v>
      </c>
      <c r="H357" s="12" t="s">
        <v>17</v>
      </c>
      <c r="J357" s="14" t="s">
        <v>2004</v>
      </c>
      <c r="K357" s="13">
        <v>1991</v>
      </c>
      <c r="L357" s="13" t="s">
        <v>2363</v>
      </c>
      <c r="M357" s="13">
        <v>1</v>
      </c>
      <c r="N357" s="15">
        <v>3</v>
      </c>
      <c r="O357" s="15">
        <v>3342.79</v>
      </c>
      <c r="P357" s="49" t="s">
        <v>2357</v>
      </c>
      <c r="Q357" s="49" t="s">
        <v>2361</v>
      </c>
      <c r="R357" s="49" t="s">
        <v>2359</v>
      </c>
    </row>
    <row r="358" spans="1:18" x14ac:dyDescent="0.25">
      <c r="A358" s="8" t="s">
        <v>374</v>
      </c>
      <c r="B358" s="9">
        <v>22.72</v>
      </c>
      <c r="C358" s="9">
        <v>5.71</v>
      </c>
      <c r="D358" s="9" t="s">
        <v>17</v>
      </c>
      <c r="E358" s="10" t="s">
        <v>17</v>
      </c>
      <c r="F358" s="10" t="s">
        <v>17</v>
      </c>
      <c r="G358" s="11" t="s">
        <v>18</v>
      </c>
      <c r="H358" s="12" t="s">
        <v>19</v>
      </c>
      <c r="J358" s="14" t="s">
        <v>2003</v>
      </c>
      <c r="K358" s="13">
        <v>1993</v>
      </c>
      <c r="L358" s="13" t="s">
        <v>2367</v>
      </c>
      <c r="M358" s="13">
        <v>28</v>
      </c>
      <c r="N358" s="15">
        <v>0</v>
      </c>
      <c r="O358" s="15">
        <v>3353.28</v>
      </c>
      <c r="P358" s="49" t="s">
        <v>2357</v>
      </c>
      <c r="Q358" s="49" t="s">
        <v>2361</v>
      </c>
      <c r="R358" s="49" t="s">
        <v>2368</v>
      </c>
    </row>
    <row r="359" spans="1:18" x14ac:dyDescent="0.25">
      <c r="A359" s="8" t="s">
        <v>375</v>
      </c>
      <c r="B359" s="9">
        <v>36.520000000000003</v>
      </c>
      <c r="C359" s="9">
        <v>9.07</v>
      </c>
      <c r="D359" s="9" t="s">
        <v>19</v>
      </c>
      <c r="E359" s="10" t="s">
        <v>17</v>
      </c>
      <c r="F359" s="10" t="s">
        <v>28</v>
      </c>
      <c r="G359" s="11">
        <v>1</v>
      </c>
      <c r="H359" s="12" t="s">
        <v>17</v>
      </c>
      <c r="J359" s="14" t="s">
        <v>2002</v>
      </c>
      <c r="K359" s="13">
        <v>1995</v>
      </c>
      <c r="L359" s="13" t="s">
        <v>2362</v>
      </c>
      <c r="M359" s="13">
        <v>23</v>
      </c>
      <c r="N359" s="15">
        <v>0</v>
      </c>
      <c r="O359" s="15">
        <v>3353.47</v>
      </c>
      <c r="P359" s="49" t="s">
        <v>2357</v>
      </c>
      <c r="Q359" s="49" t="s">
        <v>2358</v>
      </c>
      <c r="R359" s="49" t="s">
        <v>2364</v>
      </c>
    </row>
    <row r="360" spans="1:18" x14ac:dyDescent="0.25">
      <c r="A360" s="8" t="s">
        <v>376</v>
      </c>
      <c r="B360" s="9">
        <v>33.96</v>
      </c>
      <c r="C360" s="9">
        <v>4.99</v>
      </c>
      <c r="D360" s="9" t="s">
        <v>17</v>
      </c>
      <c r="E360" s="10" t="s">
        <v>17</v>
      </c>
      <c r="F360" s="10" t="s">
        <v>17</v>
      </c>
      <c r="G360" s="11" t="s">
        <v>18</v>
      </c>
      <c r="H360" s="12" t="s">
        <v>19</v>
      </c>
      <c r="J360" s="14" t="s">
        <v>2001</v>
      </c>
      <c r="K360" s="13">
        <v>1993</v>
      </c>
      <c r="L360" s="13" t="s">
        <v>2367</v>
      </c>
      <c r="M360" s="13">
        <v>7</v>
      </c>
      <c r="N360" s="15">
        <v>0</v>
      </c>
      <c r="O360" s="15">
        <v>3366.67</v>
      </c>
      <c r="P360" s="49" t="s">
        <v>2357</v>
      </c>
      <c r="Q360" s="49" t="s">
        <v>2357</v>
      </c>
      <c r="R360" s="49" t="s">
        <v>2359</v>
      </c>
    </row>
    <row r="361" spans="1:18" x14ac:dyDescent="0.25">
      <c r="A361" s="8" t="s">
        <v>377</v>
      </c>
      <c r="B361" s="9">
        <v>26.695</v>
      </c>
      <c r="C361" s="9">
        <v>8.31</v>
      </c>
      <c r="D361" s="9" t="s">
        <v>17</v>
      </c>
      <c r="E361" s="10" t="s">
        <v>17</v>
      </c>
      <c r="F361" s="10" t="s">
        <v>17</v>
      </c>
      <c r="G361" s="11" t="s">
        <v>18</v>
      </c>
      <c r="H361" s="12" t="s">
        <v>19</v>
      </c>
      <c r="J361" s="14" t="s">
        <v>2000</v>
      </c>
      <c r="K361" s="13">
        <v>1996</v>
      </c>
      <c r="L361" s="13" t="s">
        <v>2365</v>
      </c>
      <c r="M361" s="13">
        <v>14</v>
      </c>
      <c r="N361" s="15">
        <v>1</v>
      </c>
      <c r="O361" s="15">
        <v>3378.91</v>
      </c>
      <c r="P361" s="49" t="s">
        <v>2357</v>
      </c>
      <c r="Q361" s="49" t="s">
        <v>2361</v>
      </c>
      <c r="R361" s="49" t="s">
        <v>2368</v>
      </c>
    </row>
    <row r="362" spans="1:18" x14ac:dyDescent="0.25">
      <c r="A362" s="8" t="s">
        <v>378</v>
      </c>
      <c r="B362" s="9">
        <v>18.45</v>
      </c>
      <c r="C362" s="9">
        <v>5.07</v>
      </c>
      <c r="D362" s="9" t="s">
        <v>19</v>
      </c>
      <c r="E362" s="10" t="s">
        <v>17</v>
      </c>
      <c r="F362" s="10" t="s">
        <v>17</v>
      </c>
      <c r="G362" s="11" t="s">
        <v>18</v>
      </c>
      <c r="H362" s="12" t="s">
        <v>19</v>
      </c>
      <c r="J362" s="14" t="s">
        <v>1999</v>
      </c>
      <c r="K362" s="13">
        <v>1996</v>
      </c>
      <c r="L362" s="13" t="s">
        <v>2360</v>
      </c>
      <c r="M362" s="13">
        <v>13</v>
      </c>
      <c r="N362" s="15">
        <v>0</v>
      </c>
      <c r="O362" s="15">
        <v>3385.4</v>
      </c>
      <c r="P362" s="49" t="s">
        <v>2357</v>
      </c>
      <c r="Q362" s="49" t="s">
        <v>2357</v>
      </c>
      <c r="R362" s="49" t="s">
        <v>2374</v>
      </c>
    </row>
    <row r="363" spans="1:18" x14ac:dyDescent="0.25">
      <c r="A363" s="8" t="s">
        <v>379</v>
      </c>
      <c r="B363" s="9">
        <v>33.18</v>
      </c>
      <c r="C363" s="9">
        <v>4.79</v>
      </c>
      <c r="D363" s="9" t="s">
        <v>17</v>
      </c>
      <c r="E363" s="10" t="s">
        <v>17</v>
      </c>
      <c r="F363" s="10" t="s">
        <v>17</v>
      </c>
      <c r="G363" s="11" t="s">
        <v>18</v>
      </c>
      <c r="H363" s="12" t="s">
        <v>19</v>
      </c>
      <c r="J363" s="14" t="s">
        <v>1998</v>
      </c>
      <c r="K363" s="13">
        <v>1996</v>
      </c>
      <c r="L363" s="13" t="s">
        <v>2366</v>
      </c>
      <c r="M363" s="13">
        <v>10</v>
      </c>
      <c r="N363" s="15">
        <v>1</v>
      </c>
      <c r="O363" s="15">
        <v>3392.37</v>
      </c>
      <c r="P363" s="49" t="s">
        <v>2357</v>
      </c>
      <c r="Q363" s="49" t="s">
        <v>2358</v>
      </c>
      <c r="R363" s="49" t="s">
        <v>2359</v>
      </c>
    </row>
    <row r="364" spans="1:18" x14ac:dyDescent="0.25">
      <c r="A364" s="8" t="s">
        <v>380</v>
      </c>
      <c r="B364" s="9">
        <v>36.1</v>
      </c>
      <c r="C364" s="9">
        <v>11.39</v>
      </c>
      <c r="D364" s="9" t="s">
        <v>19</v>
      </c>
      <c r="E364" s="10" t="s">
        <v>17</v>
      </c>
      <c r="F364" s="10" t="s">
        <v>17</v>
      </c>
      <c r="G364" s="11">
        <v>2</v>
      </c>
      <c r="H364" s="12" t="s">
        <v>17</v>
      </c>
      <c r="J364" s="14" t="s">
        <v>1997</v>
      </c>
      <c r="K364" s="13">
        <v>1996</v>
      </c>
      <c r="L364" s="13" t="s">
        <v>2367</v>
      </c>
      <c r="M364" s="13">
        <v>27</v>
      </c>
      <c r="N364" s="15">
        <v>1</v>
      </c>
      <c r="O364" s="15">
        <v>3392.98</v>
      </c>
      <c r="P364" s="49" t="s">
        <v>2357</v>
      </c>
      <c r="Q364" s="49" t="s">
        <v>2358</v>
      </c>
      <c r="R364" s="49" t="s">
        <v>2359</v>
      </c>
    </row>
    <row r="365" spans="1:18" x14ac:dyDescent="0.25">
      <c r="A365" s="8" t="s">
        <v>381</v>
      </c>
      <c r="B365" s="9">
        <v>22.77</v>
      </c>
      <c r="C365" s="9">
        <v>6</v>
      </c>
      <c r="D365" s="9" t="s">
        <v>17</v>
      </c>
      <c r="E365" s="10" t="s">
        <v>17</v>
      </c>
      <c r="F365" s="10" t="s">
        <v>17</v>
      </c>
      <c r="G365" s="11" t="s">
        <v>18</v>
      </c>
      <c r="H365" s="12" t="s">
        <v>19</v>
      </c>
      <c r="J365" s="14" t="s">
        <v>1996</v>
      </c>
      <c r="K365" s="13">
        <v>2004</v>
      </c>
      <c r="L365" s="13" t="s">
        <v>2356</v>
      </c>
      <c r="M365" s="13">
        <v>16</v>
      </c>
      <c r="N365" s="15">
        <v>2</v>
      </c>
      <c r="O365" s="15">
        <v>3393.36</v>
      </c>
      <c r="P365" s="49" t="s">
        <v>2357</v>
      </c>
      <c r="Q365" s="49" t="s">
        <v>2357</v>
      </c>
      <c r="R365" s="49" t="s">
        <v>2375</v>
      </c>
    </row>
    <row r="366" spans="1:18" x14ac:dyDescent="0.25">
      <c r="A366" s="8" t="s">
        <v>382</v>
      </c>
      <c r="B366" s="9">
        <v>21.24</v>
      </c>
      <c r="C366" s="9">
        <v>5.13</v>
      </c>
      <c r="D366" s="9" t="s">
        <v>17</v>
      </c>
      <c r="E366" s="10" t="s">
        <v>17</v>
      </c>
      <c r="F366" s="10" t="s">
        <v>17</v>
      </c>
      <c r="G366" s="11" t="s">
        <v>18</v>
      </c>
      <c r="H366" s="12" t="s">
        <v>19</v>
      </c>
      <c r="J366" s="14" t="s">
        <v>1995</v>
      </c>
      <c r="K366" s="13">
        <v>1996</v>
      </c>
      <c r="L366" s="13" t="s">
        <v>2365</v>
      </c>
      <c r="M366" s="13">
        <v>19</v>
      </c>
      <c r="N366" s="15">
        <v>1</v>
      </c>
      <c r="O366" s="15">
        <v>3410.32</v>
      </c>
      <c r="P366" s="49" t="s">
        <v>2357</v>
      </c>
      <c r="Q366" s="49" t="s">
        <v>2357</v>
      </c>
      <c r="R366" s="49" t="s">
        <v>2368</v>
      </c>
    </row>
    <row r="367" spans="1:18" x14ac:dyDescent="0.25">
      <c r="A367" s="8" t="s">
        <v>383</v>
      </c>
      <c r="B367" s="9">
        <v>17.600000000000001</v>
      </c>
      <c r="C367" s="9">
        <v>5.26</v>
      </c>
      <c r="D367" s="9" t="s">
        <v>19</v>
      </c>
      <c r="E367" s="10" t="s">
        <v>17</v>
      </c>
      <c r="F367" s="10" t="s">
        <v>17</v>
      </c>
      <c r="G367" s="11" t="s">
        <v>18</v>
      </c>
      <c r="H367" s="12" t="s">
        <v>19</v>
      </c>
      <c r="J367" s="14" t="s">
        <v>1994</v>
      </c>
      <c r="K367" s="13">
        <v>2001</v>
      </c>
      <c r="L367" s="13" t="s">
        <v>2365</v>
      </c>
      <c r="M367" s="13">
        <v>26</v>
      </c>
      <c r="N367" s="15">
        <v>0</v>
      </c>
      <c r="O367" s="15">
        <v>3434.38</v>
      </c>
      <c r="P367" s="49" t="s">
        <v>2357</v>
      </c>
      <c r="Q367" s="49" t="s">
        <v>2357</v>
      </c>
      <c r="R367" s="49" t="s">
        <v>2368</v>
      </c>
    </row>
    <row r="368" spans="1:18" x14ac:dyDescent="0.25">
      <c r="A368" s="8" t="s">
        <v>384</v>
      </c>
      <c r="B368" s="9">
        <v>26.29</v>
      </c>
      <c r="C368" s="9">
        <v>6.84</v>
      </c>
      <c r="D368" s="9" t="s">
        <v>17</v>
      </c>
      <c r="E368" s="10" t="s">
        <v>17</v>
      </c>
      <c r="F368" s="10" t="s">
        <v>17</v>
      </c>
      <c r="G368" s="11" t="s">
        <v>18</v>
      </c>
      <c r="H368" s="12" t="s">
        <v>19</v>
      </c>
      <c r="J368" s="14" t="s">
        <v>1993</v>
      </c>
      <c r="K368" s="13">
        <v>1986</v>
      </c>
      <c r="L368" s="13" t="s">
        <v>2366</v>
      </c>
      <c r="M368" s="13">
        <v>27</v>
      </c>
      <c r="N368" s="15">
        <v>3</v>
      </c>
      <c r="O368" s="15">
        <v>3436.5</v>
      </c>
      <c r="P368" s="49" t="s">
        <v>2357</v>
      </c>
      <c r="Q368" s="49" t="s">
        <v>2361</v>
      </c>
      <c r="R368" s="49" t="s">
        <v>2359</v>
      </c>
    </row>
    <row r="369" spans="1:18" x14ac:dyDescent="0.25">
      <c r="A369" s="8" t="s">
        <v>385</v>
      </c>
      <c r="B369" s="9">
        <v>35.31</v>
      </c>
      <c r="C369" s="9">
        <v>9.0399999999999991</v>
      </c>
      <c r="D369" s="9" t="s">
        <v>17</v>
      </c>
      <c r="E369" s="10" t="s">
        <v>17</v>
      </c>
      <c r="F369" s="10" t="s">
        <v>17</v>
      </c>
      <c r="G369" s="11" t="s">
        <v>18</v>
      </c>
      <c r="H369" s="12" t="s">
        <v>17</v>
      </c>
      <c r="J369" s="14" t="s">
        <v>1992</v>
      </c>
      <c r="K369" s="13">
        <v>2000</v>
      </c>
      <c r="L369" s="13" t="s">
        <v>2362</v>
      </c>
      <c r="M369" s="13">
        <v>20</v>
      </c>
      <c r="N369" s="15">
        <v>3</v>
      </c>
      <c r="O369" s="15">
        <v>3443.06</v>
      </c>
      <c r="P369" s="49" t="s">
        <v>2357</v>
      </c>
      <c r="Q369" s="49" t="s">
        <v>2361</v>
      </c>
      <c r="R369" s="49" t="s">
        <v>2368</v>
      </c>
    </row>
    <row r="370" spans="1:18" x14ac:dyDescent="0.25">
      <c r="A370" s="8" t="s">
        <v>386</v>
      </c>
      <c r="B370" s="9">
        <v>27.04</v>
      </c>
      <c r="C370" s="9">
        <v>4.0999999999999996</v>
      </c>
      <c r="D370" s="9" t="s">
        <v>17</v>
      </c>
      <c r="E370" s="10" t="s">
        <v>17</v>
      </c>
      <c r="F370" s="10" t="s">
        <v>17</v>
      </c>
      <c r="G370" s="11">
        <v>1</v>
      </c>
      <c r="H370" s="12" t="s">
        <v>19</v>
      </c>
      <c r="J370" s="14" t="s">
        <v>1991</v>
      </c>
      <c r="K370" s="13">
        <v>1987</v>
      </c>
      <c r="L370" s="13" t="s">
        <v>2363</v>
      </c>
      <c r="M370" s="13">
        <v>14</v>
      </c>
      <c r="N370" s="15">
        <v>3</v>
      </c>
      <c r="O370" s="15">
        <v>3453.77</v>
      </c>
      <c r="P370" s="49" t="s">
        <v>2357</v>
      </c>
      <c r="Q370" s="49" t="s">
        <v>2361</v>
      </c>
      <c r="R370" s="49" t="s">
        <v>2368</v>
      </c>
    </row>
    <row r="371" spans="1:18" x14ac:dyDescent="0.25">
      <c r="A371" s="8" t="s">
        <v>387</v>
      </c>
      <c r="B371" s="9">
        <v>30.23</v>
      </c>
      <c r="C371" s="9">
        <v>4.2300000000000004</v>
      </c>
      <c r="D371" s="9" t="s">
        <v>19</v>
      </c>
      <c r="E371" s="10" t="s">
        <v>17</v>
      </c>
      <c r="F371" s="10" t="s">
        <v>28</v>
      </c>
      <c r="G371" s="11">
        <v>1</v>
      </c>
      <c r="H371" s="12" t="s">
        <v>19</v>
      </c>
      <c r="J371" s="14" t="s">
        <v>1990</v>
      </c>
      <c r="K371" s="13">
        <v>2003</v>
      </c>
      <c r="L371" s="13" t="s">
        <v>2356</v>
      </c>
      <c r="M371" s="13">
        <v>29</v>
      </c>
      <c r="N371" s="15">
        <v>0</v>
      </c>
      <c r="O371" s="15">
        <v>3463.51</v>
      </c>
      <c r="P371" s="49" t="s">
        <v>2357</v>
      </c>
      <c r="Q371" s="49" t="s">
        <v>2361</v>
      </c>
      <c r="R371" s="49" t="s">
        <v>2373</v>
      </c>
    </row>
    <row r="372" spans="1:18" x14ac:dyDescent="0.25">
      <c r="A372" s="8" t="s">
        <v>388</v>
      </c>
      <c r="B372" s="9">
        <v>30.6</v>
      </c>
      <c r="C372" s="9">
        <v>6.48</v>
      </c>
      <c r="D372" s="9" t="s">
        <v>19</v>
      </c>
      <c r="E372" s="10" t="s">
        <v>17</v>
      </c>
      <c r="F372" s="10" t="s">
        <v>28</v>
      </c>
      <c r="G372" s="11">
        <v>1</v>
      </c>
      <c r="H372" s="12" t="s">
        <v>19</v>
      </c>
      <c r="J372" s="14" t="s">
        <v>1989</v>
      </c>
      <c r="K372" s="13">
        <v>1993</v>
      </c>
      <c r="L372" s="13" t="s">
        <v>2367</v>
      </c>
      <c r="M372" s="13">
        <v>12</v>
      </c>
      <c r="N372" s="15">
        <v>1</v>
      </c>
      <c r="O372" s="15">
        <v>3471.41</v>
      </c>
      <c r="P372" s="49" t="s">
        <v>2357</v>
      </c>
      <c r="Q372" s="49" t="s">
        <v>2357</v>
      </c>
      <c r="R372" s="49" t="s">
        <v>2359</v>
      </c>
    </row>
    <row r="373" spans="1:18" x14ac:dyDescent="0.25">
      <c r="A373" s="8" t="s">
        <v>389</v>
      </c>
      <c r="B373" s="9">
        <v>26.8</v>
      </c>
      <c r="C373" s="9">
        <v>5.53</v>
      </c>
      <c r="D373" s="9" t="s">
        <v>17</v>
      </c>
      <c r="E373" s="10" t="s">
        <v>17</v>
      </c>
      <c r="F373" s="10" t="s">
        <v>17</v>
      </c>
      <c r="G373" s="11">
        <v>1</v>
      </c>
      <c r="H373" s="12" t="s">
        <v>19</v>
      </c>
      <c r="J373" s="14" t="s">
        <v>1988</v>
      </c>
      <c r="K373" s="13">
        <v>2004</v>
      </c>
      <c r="L373" s="13" t="s">
        <v>2362</v>
      </c>
      <c r="M373" s="13">
        <v>26</v>
      </c>
      <c r="N373" s="15">
        <v>3</v>
      </c>
      <c r="O373" s="15">
        <v>3481.87</v>
      </c>
      <c r="P373" s="49" t="s">
        <v>2357</v>
      </c>
      <c r="Q373" s="49" t="s">
        <v>2358</v>
      </c>
      <c r="R373" s="49" t="s">
        <v>2371</v>
      </c>
    </row>
    <row r="374" spans="1:18" x14ac:dyDescent="0.25">
      <c r="A374" s="8" t="s">
        <v>390</v>
      </c>
      <c r="B374" s="9">
        <v>16.86</v>
      </c>
      <c r="C374" s="9">
        <v>4.07</v>
      </c>
      <c r="D374" s="9" t="s">
        <v>19</v>
      </c>
      <c r="E374" s="10" t="s">
        <v>17</v>
      </c>
      <c r="F374" s="10" t="s">
        <v>17</v>
      </c>
      <c r="G374" s="11" t="s">
        <v>18</v>
      </c>
      <c r="H374" s="12" t="s">
        <v>19</v>
      </c>
      <c r="J374" s="14" t="s">
        <v>1987</v>
      </c>
      <c r="K374" s="13">
        <v>1996</v>
      </c>
      <c r="L374" s="13" t="s">
        <v>2363</v>
      </c>
      <c r="M374" s="13">
        <v>19</v>
      </c>
      <c r="N374" s="15">
        <v>2</v>
      </c>
      <c r="O374" s="15">
        <v>3484.33</v>
      </c>
      <c r="P374" s="49" t="s">
        <v>2358</v>
      </c>
      <c r="Q374" s="49" t="s">
        <v>2358</v>
      </c>
      <c r="R374" s="49" t="s">
        <v>2368</v>
      </c>
    </row>
    <row r="375" spans="1:18" x14ac:dyDescent="0.25">
      <c r="A375" s="8" t="s">
        <v>391</v>
      </c>
      <c r="B375" s="9">
        <v>16.3</v>
      </c>
      <c r="C375" s="9">
        <v>5.51</v>
      </c>
      <c r="D375" s="9" t="s">
        <v>17</v>
      </c>
      <c r="E375" s="10" t="s">
        <v>17</v>
      </c>
      <c r="F375" s="10" t="s">
        <v>17</v>
      </c>
      <c r="G375" s="11">
        <v>1</v>
      </c>
      <c r="H375" s="12" t="s">
        <v>19</v>
      </c>
      <c r="J375" s="14" t="s">
        <v>1986</v>
      </c>
      <c r="K375" s="13">
        <v>1996</v>
      </c>
      <c r="L375" s="13" t="s">
        <v>2363</v>
      </c>
      <c r="M375" s="13">
        <v>18</v>
      </c>
      <c r="N375" s="15">
        <v>1</v>
      </c>
      <c r="O375" s="15">
        <v>3490.55</v>
      </c>
      <c r="P375" s="49" t="s">
        <v>2361</v>
      </c>
      <c r="Q375" s="49" t="s">
        <v>2357</v>
      </c>
      <c r="R375" s="49" t="s">
        <v>2369</v>
      </c>
    </row>
    <row r="376" spans="1:18" x14ac:dyDescent="0.25">
      <c r="A376" s="8" t="s">
        <v>392</v>
      </c>
      <c r="B376" s="9">
        <v>29.81</v>
      </c>
      <c r="C376" s="9">
        <v>11.66</v>
      </c>
      <c r="D376" s="9" t="s">
        <v>17</v>
      </c>
      <c r="E376" s="10" t="s">
        <v>17</v>
      </c>
      <c r="F376" s="10" t="s">
        <v>17</v>
      </c>
      <c r="G376" s="11" t="s">
        <v>18</v>
      </c>
      <c r="H376" s="12" t="s">
        <v>19</v>
      </c>
      <c r="J376" s="14" t="s">
        <v>1985</v>
      </c>
      <c r="K376" s="13">
        <v>1999</v>
      </c>
      <c r="L376" s="13" t="s">
        <v>2363</v>
      </c>
      <c r="M376" s="13">
        <v>22</v>
      </c>
      <c r="N376" s="15">
        <v>2</v>
      </c>
      <c r="O376" s="15">
        <v>3500.61</v>
      </c>
      <c r="P376" s="49" t="s">
        <v>2357</v>
      </c>
      <c r="Q376" s="49" t="s">
        <v>2357</v>
      </c>
      <c r="R376" s="49" t="s">
        <v>2359</v>
      </c>
    </row>
    <row r="377" spans="1:18" x14ac:dyDescent="0.25">
      <c r="A377" s="8" t="s">
        <v>393</v>
      </c>
      <c r="B377" s="9">
        <v>16.329999999999998</v>
      </c>
      <c r="C377" s="9">
        <v>7.26</v>
      </c>
      <c r="D377" s="9" t="s">
        <v>19</v>
      </c>
      <c r="E377" s="10" t="s">
        <v>17</v>
      </c>
      <c r="F377" s="10" t="s">
        <v>17</v>
      </c>
      <c r="G377" s="11" t="s">
        <v>18</v>
      </c>
      <c r="H377" s="12" t="s">
        <v>19</v>
      </c>
      <c r="J377" s="14" t="s">
        <v>1984</v>
      </c>
      <c r="K377" s="13">
        <v>1998</v>
      </c>
      <c r="L377" s="13" t="s">
        <v>2363</v>
      </c>
      <c r="M377" s="13">
        <v>16</v>
      </c>
      <c r="N377" s="15">
        <v>2</v>
      </c>
      <c r="O377" s="15">
        <v>3537.7</v>
      </c>
      <c r="P377" s="49" t="s">
        <v>2358</v>
      </c>
      <c r="Q377" s="49" t="s">
        <v>2358</v>
      </c>
      <c r="R377" s="49" t="s">
        <v>2364</v>
      </c>
    </row>
    <row r="378" spans="1:18" x14ac:dyDescent="0.25">
      <c r="A378" s="8" t="s">
        <v>394</v>
      </c>
      <c r="B378" s="9">
        <v>16.37</v>
      </c>
      <c r="C378" s="9">
        <v>4.79</v>
      </c>
      <c r="D378" s="9" t="s">
        <v>19</v>
      </c>
      <c r="E378" s="10" t="s">
        <v>17</v>
      </c>
      <c r="F378" s="10" t="s">
        <v>17</v>
      </c>
      <c r="G378" s="11" t="s">
        <v>18</v>
      </c>
      <c r="H378" s="12" t="s">
        <v>19</v>
      </c>
      <c r="J378" s="14" t="s">
        <v>1983</v>
      </c>
      <c r="K378" s="13">
        <v>2003</v>
      </c>
      <c r="L378" s="13" t="s">
        <v>2366</v>
      </c>
      <c r="M378" s="13">
        <v>24</v>
      </c>
      <c r="N378" s="15">
        <v>0</v>
      </c>
      <c r="O378" s="15">
        <v>3538.9</v>
      </c>
      <c r="P378" s="49" t="s">
        <v>2357</v>
      </c>
      <c r="Q378" s="49" t="s">
        <v>2357</v>
      </c>
      <c r="R378" s="49" t="s">
        <v>2364</v>
      </c>
    </row>
    <row r="379" spans="1:18" x14ac:dyDescent="0.25">
      <c r="A379" s="8" t="s">
        <v>395</v>
      </c>
      <c r="B379" s="9">
        <v>22.42</v>
      </c>
      <c r="C379" s="9">
        <v>4.68</v>
      </c>
      <c r="D379" s="9" t="s">
        <v>19</v>
      </c>
      <c r="E379" s="10" t="s">
        <v>17</v>
      </c>
      <c r="F379" s="10" t="s">
        <v>17</v>
      </c>
      <c r="G379" s="11">
        <v>1</v>
      </c>
      <c r="H379" s="12" t="s">
        <v>17</v>
      </c>
      <c r="J379" s="14" t="s">
        <v>1982</v>
      </c>
      <c r="K379" s="13">
        <v>1988</v>
      </c>
      <c r="L379" s="13" t="s">
        <v>2367</v>
      </c>
      <c r="M379" s="13">
        <v>15</v>
      </c>
      <c r="N379" s="15">
        <v>3</v>
      </c>
      <c r="O379" s="15">
        <v>3540.12</v>
      </c>
      <c r="P379" s="49" t="s">
        <v>2357</v>
      </c>
      <c r="Q379" s="49" t="s">
        <v>2361</v>
      </c>
      <c r="R379" s="49" t="s">
        <v>2359</v>
      </c>
    </row>
    <row r="380" spans="1:18" x14ac:dyDescent="0.25">
      <c r="A380" s="8" t="s">
        <v>396</v>
      </c>
      <c r="B380" s="9">
        <v>31.35</v>
      </c>
      <c r="C380" s="9">
        <v>4.33</v>
      </c>
      <c r="D380" s="9" t="s">
        <v>19</v>
      </c>
      <c r="E380" s="10" t="s">
        <v>17</v>
      </c>
      <c r="F380" s="10" t="s">
        <v>28</v>
      </c>
      <c r="G380" s="11">
        <v>1</v>
      </c>
      <c r="H380" s="12" t="s">
        <v>17</v>
      </c>
      <c r="J380" s="14" t="s">
        <v>1981</v>
      </c>
      <c r="K380" s="13">
        <v>1992</v>
      </c>
      <c r="L380" s="13" t="s">
        <v>2365</v>
      </c>
      <c r="M380" s="13">
        <v>22</v>
      </c>
      <c r="N380" s="15">
        <v>0</v>
      </c>
      <c r="O380" s="15">
        <v>3554.2</v>
      </c>
      <c r="P380" s="49" t="s">
        <v>2357</v>
      </c>
      <c r="Q380" s="49" t="s">
        <v>2358</v>
      </c>
      <c r="R380" s="49" t="s">
        <v>2368</v>
      </c>
    </row>
    <row r="381" spans="1:18" x14ac:dyDescent="0.25">
      <c r="A381" s="8" t="s">
        <v>397</v>
      </c>
      <c r="B381" s="9">
        <v>31.9</v>
      </c>
      <c r="C381" s="9">
        <v>11.89</v>
      </c>
      <c r="D381" s="9" t="s">
        <v>17</v>
      </c>
      <c r="E381" s="10" t="s">
        <v>17</v>
      </c>
      <c r="F381" s="10" t="s">
        <v>17</v>
      </c>
      <c r="G381" s="11" t="s">
        <v>18</v>
      </c>
      <c r="H381" s="12" t="s">
        <v>17</v>
      </c>
      <c r="J381" s="14" t="s">
        <v>1980</v>
      </c>
      <c r="K381" s="13">
        <v>1994</v>
      </c>
      <c r="L381" s="13" t="s">
        <v>2363</v>
      </c>
      <c r="M381" s="13">
        <v>24</v>
      </c>
      <c r="N381" s="15">
        <v>0</v>
      </c>
      <c r="O381" s="15">
        <v>3556.92</v>
      </c>
      <c r="P381" s="49" t="s">
        <v>2357</v>
      </c>
      <c r="Q381" s="49" t="s">
        <v>2358</v>
      </c>
      <c r="R381" s="49" t="s">
        <v>2364</v>
      </c>
    </row>
    <row r="382" spans="1:18" x14ac:dyDescent="0.25">
      <c r="A382" s="8" t="s">
        <v>398</v>
      </c>
      <c r="B382" s="9">
        <v>30.6</v>
      </c>
      <c r="C382" s="9">
        <v>5.24</v>
      </c>
      <c r="D382" s="9" t="s">
        <v>17</v>
      </c>
      <c r="E382" s="10" t="s">
        <v>17</v>
      </c>
      <c r="F382" s="10" t="s">
        <v>17</v>
      </c>
      <c r="G382" s="11" t="s">
        <v>18</v>
      </c>
      <c r="H382" s="12" t="s">
        <v>19</v>
      </c>
      <c r="J382" s="14" t="s">
        <v>1979</v>
      </c>
      <c r="K382" s="13">
        <v>1995</v>
      </c>
      <c r="L382" s="13" t="s">
        <v>2367</v>
      </c>
      <c r="M382" s="13">
        <v>9</v>
      </c>
      <c r="N382" s="15">
        <v>0</v>
      </c>
      <c r="O382" s="15">
        <v>3558.62</v>
      </c>
      <c r="P382" s="49" t="s">
        <v>2357</v>
      </c>
      <c r="Q382" s="49" t="s">
        <v>2358</v>
      </c>
      <c r="R382" s="49" t="s">
        <v>2374</v>
      </c>
    </row>
    <row r="383" spans="1:18" x14ac:dyDescent="0.25">
      <c r="A383" s="8" t="s">
        <v>399</v>
      </c>
      <c r="B383" s="9">
        <v>28.975000000000001</v>
      </c>
      <c r="C383" s="9">
        <v>7.63</v>
      </c>
      <c r="D383" s="9" t="s">
        <v>17</v>
      </c>
      <c r="E383" s="10" t="s">
        <v>17</v>
      </c>
      <c r="F383" s="10" t="s">
        <v>17</v>
      </c>
      <c r="G383" s="11" t="s">
        <v>18</v>
      </c>
      <c r="H383" s="12" t="s">
        <v>19</v>
      </c>
      <c r="J383" s="14" t="s">
        <v>1978</v>
      </c>
      <c r="K383" s="13">
        <v>1995</v>
      </c>
      <c r="L383" s="13" t="s">
        <v>2362</v>
      </c>
      <c r="M383" s="13">
        <v>16</v>
      </c>
      <c r="N383" s="15">
        <v>1</v>
      </c>
      <c r="O383" s="15">
        <v>3561.89</v>
      </c>
      <c r="P383" s="49" t="s">
        <v>2357</v>
      </c>
      <c r="Q383" s="49" t="s">
        <v>2361</v>
      </c>
      <c r="R383" s="49" t="s">
        <v>2359</v>
      </c>
    </row>
    <row r="384" spans="1:18" x14ac:dyDescent="0.25">
      <c r="A384" s="8" t="s">
        <v>400</v>
      </c>
      <c r="B384" s="9">
        <v>24.86</v>
      </c>
      <c r="C384" s="9">
        <v>8.92</v>
      </c>
      <c r="D384" s="9" t="s">
        <v>19</v>
      </c>
      <c r="E384" s="10" t="s">
        <v>17</v>
      </c>
      <c r="F384" s="10" t="s">
        <v>17</v>
      </c>
      <c r="G384" s="11">
        <v>2</v>
      </c>
      <c r="H384" s="12" t="s">
        <v>17</v>
      </c>
      <c r="J384" s="14" t="s">
        <v>1977</v>
      </c>
      <c r="K384" s="13">
        <v>1981</v>
      </c>
      <c r="L384" s="13" t="s">
        <v>2367</v>
      </c>
      <c r="M384" s="13">
        <v>10</v>
      </c>
      <c r="N384" s="15">
        <v>1</v>
      </c>
      <c r="O384" s="15">
        <v>3562.87</v>
      </c>
      <c r="P384" s="49" t="s">
        <v>2357</v>
      </c>
      <c r="Q384" s="49" t="s">
        <v>2361</v>
      </c>
      <c r="R384" s="49" t="s">
        <v>2359</v>
      </c>
    </row>
    <row r="385" spans="1:18" x14ac:dyDescent="0.25">
      <c r="A385" s="8" t="s">
        <v>401</v>
      </c>
      <c r="B385" s="9">
        <v>19.54</v>
      </c>
      <c r="C385" s="9">
        <v>5.37</v>
      </c>
      <c r="D385" s="9" t="s">
        <v>17</v>
      </c>
      <c r="E385" s="10" t="s">
        <v>17</v>
      </c>
      <c r="F385" s="10" t="s">
        <v>17</v>
      </c>
      <c r="G385" s="11" t="s">
        <v>18</v>
      </c>
      <c r="H385" s="12" t="s">
        <v>19</v>
      </c>
      <c r="J385" s="14" t="s">
        <v>1976</v>
      </c>
      <c r="K385" s="13">
        <v>1988</v>
      </c>
      <c r="L385" s="13" t="s">
        <v>2366</v>
      </c>
      <c r="M385" s="13">
        <v>18</v>
      </c>
      <c r="N385" s="15">
        <v>3</v>
      </c>
      <c r="O385" s="15">
        <v>3569.96</v>
      </c>
      <c r="P385" s="49" t="s">
        <v>2357</v>
      </c>
      <c r="Q385" s="49" t="s">
        <v>2361</v>
      </c>
      <c r="R385" s="49" t="s">
        <v>2364</v>
      </c>
    </row>
    <row r="386" spans="1:18" x14ac:dyDescent="0.25">
      <c r="A386" s="8" t="s">
        <v>402</v>
      </c>
      <c r="B386" s="9">
        <v>26.74</v>
      </c>
      <c r="C386" s="9">
        <v>4.3099999999999996</v>
      </c>
      <c r="D386" s="9" t="s">
        <v>17</v>
      </c>
      <c r="E386" s="10" t="s">
        <v>17</v>
      </c>
      <c r="F386" s="10" t="s">
        <v>17</v>
      </c>
      <c r="G386" s="11" t="s">
        <v>18</v>
      </c>
      <c r="H386" s="12" t="s">
        <v>19</v>
      </c>
      <c r="J386" s="14" t="s">
        <v>1975</v>
      </c>
      <c r="K386" s="13">
        <v>1995</v>
      </c>
      <c r="L386" s="13" t="s">
        <v>2366</v>
      </c>
      <c r="M386" s="13">
        <v>23</v>
      </c>
      <c r="N386" s="15">
        <v>1</v>
      </c>
      <c r="O386" s="15">
        <v>3578</v>
      </c>
      <c r="P386" s="49" t="s">
        <v>2357</v>
      </c>
      <c r="Q386" s="49" t="s">
        <v>2358</v>
      </c>
      <c r="R386" s="49" t="s">
        <v>2368</v>
      </c>
    </row>
    <row r="387" spans="1:18" x14ac:dyDescent="0.25">
      <c r="A387" s="8" t="s">
        <v>403</v>
      </c>
      <c r="B387" s="9">
        <v>22.99</v>
      </c>
      <c r="C387" s="9">
        <v>10.46</v>
      </c>
      <c r="D387" s="9" t="s">
        <v>17</v>
      </c>
      <c r="E387" s="10" t="s">
        <v>17</v>
      </c>
      <c r="F387" s="10" t="s">
        <v>17</v>
      </c>
      <c r="G387" s="11">
        <v>3</v>
      </c>
      <c r="H387" s="12" t="s">
        <v>19</v>
      </c>
      <c r="J387" s="14" t="s">
        <v>1974</v>
      </c>
      <c r="K387" s="13">
        <v>2001</v>
      </c>
      <c r="L387" s="13" t="s">
        <v>2360</v>
      </c>
      <c r="M387" s="13">
        <v>11</v>
      </c>
      <c r="N387" s="15">
        <v>2</v>
      </c>
      <c r="O387" s="15">
        <v>3579.83</v>
      </c>
      <c r="P387" s="49" t="s">
        <v>2357</v>
      </c>
      <c r="Q387" s="49" t="s">
        <v>2357</v>
      </c>
      <c r="R387" s="49" t="s">
        <v>2364</v>
      </c>
    </row>
    <row r="388" spans="1:18" x14ac:dyDescent="0.25">
      <c r="A388" s="8" t="s">
        <v>404</v>
      </c>
      <c r="B388" s="9">
        <v>31.46</v>
      </c>
      <c r="C388" s="9">
        <v>7.39</v>
      </c>
      <c r="D388" s="9" t="s">
        <v>17</v>
      </c>
      <c r="E388" s="10" t="s">
        <v>17</v>
      </c>
      <c r="F388" s="10" t="s">
        <v>17</v>
      </c>
      <c r="G388" s="11" t="s">
        <v>18</v>
      </c>
      <c r="H388" s="12" t="s">
        <v>17</v>
      </c>
      <c r="J388" s="14" t="s">
        <v>1973</v>
      </c>
      <c r="K388" s="13">
        <v>1986</v>
      </c>
      <c r="L388" s="13" t="s">
        <v>2365</v>
      </c>
      <c r="M388" s="13">
        <v>27</v>
      </c>
      <c r="N388" s="15">
        <v>3</v>
      </c>
      <c r="O388" s="15">
        <v>3589.14</v>
      </c>
      <c r="P388" s="49" t="s">
        <v>2357</v>
      </c>
      <c r="Q388" s="49" t="s">
        <v>2357</v>
      </c>
      <c r="R388" s="49" t="s">
        <v>2359</v>
      </c>
    </row>
    <row r="389" spans="1:18" x14ac:dyDescent="0.25">
      <c r="A389" s="8" t="s">
        <v>405</v>
      </c>
      <c r="B389" s="9">
        <v>30.86</v>
      </c>
      <c r="C389" s="9">
        <v>6.18</v>
      </c>
      <c r="D389" s="9" t="s">
        <v>17</v>
      </c>
      <c r="E389" s="10" t="s">
        <v>19</v>
      </c>
      <c r="F389" s="10" t="s">
        <v>17</v>
      </c>
      <c r="G389" s="11">
        <v>2</v>
      </c>
      <c r="H389" s="12" t="s">
        <v>19</v>
      </c>
      <c r="J389" s="14" t="s">
        <v>1972</v>
      </c>
      <c r="K389" s="13">
        <v>1999</v>
      </c>
      <c r="L389" s="13" t="s">
        <v>2362</v>
      </c>
      <c r="M389" s="13">
        <v>6</v>
      </c>
      <c r="N389" s="15">
        <v>3</v>
      </c>
      <c r="O389" s="15">
        <v>3591.48</v>
      </c>
      <c r="P389" s="49" t="s">
        <v>2357</v>
      </c>
      <c r="Q389" s="49" t="s">
        <v>2358</v>
      </c>
      <c r="R389" s="49" t="s">
        <v>2368</v>
      </c>
    </row>
    <row r="390" spans="1:18" x14ac:dyDescent="0.25">
      <c r="A390" s="8" t="s">
        <v>406</v>
      </c>
      <c r="B390" s="9">
        <v>31.96</v>
      </c>
      <c r="C390" s="9">
        <v>8.86</v>
      </c>
      <c r="D390" s="9" t="s">
        <v>17</v>
      </c>
      <c r="E390" s="10" t="s">
        <v>17</v>
      </c>
      <c r="F390" s="10" t="s">
        <v>17</v>
      </c>
      <c r="G390" s="11" t="s">
        <v>18</v>
      </c>
      <c r="H390" s="12" t="s">
        <v>19</v>
      </c>
      <c r="J390" s="14" t="s">
        <v>1971</v>
      </c>
      <c r="K390" s="13">
        <v>1997</v>
      </c>
      <c r="L390" s="13" t="s">
        <v>2360</v>
      </c>
      <c r="M390" s="13">
        <v>4</v>
      </c>
      <c r="N390" s="15">
        <v>1</v>
      </c>
      <c r="O390" s="15">
        <v>3594.17</v>
      </c>
      <c r="P390" s="49" t="s">
        <v>2357</v>
      </c>
      <c r="Q390" s="49" t="s">
        <v>2357</v>
      </c>
      <c r="R390" s="49" t="s">
        <v>2364</v>
      </c>
    </row>
    <row r="391" spans="1:18" x14ac:dyDescent="0.25">
      <c r="A391" s="8" t="s">
        <v>407</v>
      </c>
      <c r="B391" s="9">
        <v>23.76</v>
      </c>
      <c r="C391" s="9">
        <v>10.96</v>
      </c>
      <c r="D391" s="9" t="s">
        <v>17</v>
      </c>
      <c r="E391" s="10" t="s">
        <v>17</v>
      </c>
      <c r="F391" s="10" t="s">
        <v>17</v>
      </c>
      <c r="G391" s="11">
        <v>3</v>
      </c>
      <c r="H391" s="12" t="s">
        <v>19</v>
      </c>
      <c r="J391" s="14" t="s">
        <v>1970</v>
      </c>
      <c r="K391" s="13">
        <v>1999</v>
      </c>
      <c r="L391" s="13" t="s">
        <v>2366</v>
      </c>
      <c r="M391" s="13">
        <v>12</v>
      </c>
      <c r="N391" s="15">
        <v>3</v>
      </c>
      <c r="O391" s="15">
        <v>3597.6</v>
      </c>
      <c r="P391" s="49" t="s">
        <v>2357</v>
      </c>
      <c r="Q391" s="49" t="s">
        <v>2357</v>
      </c>
      <c r="R391" s="49" t="s">
        <v>2368</v>
      </c>
    </row>
    <row r="392" spans="1:18" x14ac:dyDescent="0.25">
      <c r="A392" s="8" t="s">
        <v>408</v>
      </c>
      <c r="B392" s="9">
        <v>19.38</v>
      </c>
      <c r="C392" s="9">
        <v>6.28</v>
      </c>
      <c r="D392" s="9" t="s">
        <v>17</v>
      </c>
      <c r="E392" s="10" t="s">
        <v>17</v>
      </c>
      <c r="F392" s="10" t="s">
        <v>17</v>
      </c>
      <c r="G392" s="11" t="s">
        <v>18</v>
      </c>
      <c r="H392" s="12" t="s">
        <v>19</v>
      </c>
      <c r="J392" s="14" t="s">
        <v>1969</v>
      </c>
      <c r="K392" s="13">
        <v>1988</v>
      </c>
      <c r="L392" s="13" t="s">
        <v>2360</v>
      </c>
      <c r="M392" s="13">
        <v>4</v>
      </c>
      <c r="N392" s="15">
        <v>3</v>
      </c>
      <c r="O392" s="15">
        <v>3603.6</v>
      </c>
      <c r="P392" s="49" t="s">
        <v>2357</v>
      </c>
      <c r="Q392" s="49" t="s">
        <v>2361</v>
      </c>
      <c r="R392" s="49" t="s">
        <v>2359</v>
      </c>
    </row>
    <row r="393" spans="1:18" x14ac:dyDescent="0.25">
      <c r="A393" s="8" t="s">
        <v>409</v>
      </c>
      <c r="B393" s="9">
        <v>16.21</v>
      </c>
      <c r="C393" s="9">
        <v>6.29</v>
      </c>
      <c r="D393" s="9" t="s">
        <v>19</v>
      </c>
      <c r="E393" s="10" t="s">
        <v>17</v>
      </c>
      <c r="F393" s="10" t="s">
        <v>17</v>
      </c>
      <c r="G393" s="11">
        <v>1</v>
      </c>
      <c r="H393" s="12" t="s">
        <v>19</v>
      </c>
      <c r="J393" s="14" t="s">
        <v>1968</v>
      </c>
      <c r="K393" s="13">
        <v>1990</v>
      </c>
      <c r="L393" s="13" t="s">
        <v>2367</v>
      </c>
      <c r="M393" s="13">
        <v>11</v>
      </c>
      <c r="N393" s="15">
        <v>3</v>
      </c>
      <c r="O393" s="15">
        <v>3606.43</v>
      </c>
      <c r="P393" s="49" t="s">
        <v>2357</v>
      </c>
      <c r="Q393" s="49" t="s">
        <v>2361</v>
      </c>
      <c r="R393" s="49" t="s">
        <v>2359</v>
      </c>
    </row>
    <row r="394" spans="1:18" x14ac:dyDescent="0.25">
      <c r="A394" s="8" t="s">
        <v>410</v>
      </c>
      <c r="B394" s="9">
        <v>32.54</v>
      </c>
      <c r="C394" s="9">
        <v>4.0199999999999996</v>
      </c>
      <c r="D394" s="9" t="s">
        <v>17</v>
      </c>
      <c r="E394" s="10" t="s">
        <v>19</v>
      </c>
      <c r="F394" s="10" t="s">
        <v>17</v>
      </c>
      <c r="G394" s="11">
        <v>1</v>
      </c>
      <c r="H394" s="12" t="s">
        <v>19</v>
      </c>
      <c r="J394" s="14" t="s">
        <v>1967</v>
      </c>
      <c r="K394" s="13">
        <v>1985</v>
      </c>
      <c r="L394" s="13" t="s">
        <v>2362</v>
      </c>
      <c r="M394" s="13">
        <v>14</v>
      </c>
      <c r="N394" s="15">
        <v>3</v>
      </c>
      <c r="O394" s="15">
        <v>3622.13</v>
      </c>
      <c r="P394" s="49" t="s">
        <v>2357</v>
      </c>
      <c r="Q394" s="49" t="s">
        <v>2361</v>
      </c>
      <c r="R394" s="49" t="s">
        <v>2359</v>
      </c>
    </row>
    <row r="395" spans="1:18" x14ac:dyDescent="0.25">
      <c r="A395" s="8" t="s">
        <v>411</v>
      </c>
      <c r="B395" s="9">
        <v>36.765000000000001</v>
      </c>
      <c r="C395" s="9">
        <v>11.95</v>
      </c>
      <c r="D395" s="9" t="s">
        <v>19</v>
      </c>
      <c r="E395" s="10" t="s">
        <v>17</v>
      </c>
      <c r="F395" s="10" t="s">
        <v>17</v>
      </c>
      <c r="G395" s="11">
        <v>2</v>
      </c>
      <c r="H395" s="12" t="s">
        <v>17</v>
      </c>
      <c r="J395" s="14" t="s">
        <v>1966</v>
      </c>
      <c r="K395" s="13">
        <v>1992</v>
      </c>
      <c r="L395" s="13" t="s">
        <v>2360</v>
      </c>
      <c r="M395" s="13">
        <v>17</v>
      </c>
      <c r="N395" s="15">
        <v>0</v>
      </c>
      <c r="O395" s="15">
        <v>3645.09</v>
      </c>
      <c r="P395" s="49" t="s">
        <v>2361</v>
      </c>
      <c r="Q395" s="49" t="s">
        <v>2357</v>
      </c>
      <c r="R395" s="49" t="s">
        <v>2376</v>
      </c>
    </row>
    <row r="396" spans="1:18" x14ac:dyDescent="0.25">
      <c r="A396" s="8" t="s">
        <v>412</v>
      </c>
      <c r="B396" s="9">
        <v>35.909999999999997</v>
      </c>
      <c r="C396" s="9">
        <v>8.7100000000000009</v>
      </c>
      <c r="D396" s="9" t="s">
        <v>17</v>
      </c>
      <c r="E396" s="10" t="s">
        <v>17</v>
      </c>
      <c r="F396" s="10" t="s">
        <v>17</v>
      </c>
      <c r="G396" s="11" t="s">
        <v>18</v>
      </c>
      <c r="H396" s="12" t="s">
        <v>17</v>
      </c>
      <c r="J396" s="14" t="s">
        <v>1965</v>
      </c>
      <c r="K396" s="13">
        <v>1990</v>
      </c>
      <c r="L396" s="13" t="s">
        <v>2360</v>
      </c>
      <c r="M396" s="13">
        <v>8</v>
      </c>
      <c r="N396" s="15">
        <v>3</v>
      </c>
      <c r="O396" s="15">
        <v>3653.29</v>
      </c>
      <c r="P396" s="49" t="s">
        <v>2357</v>
      </c>
      <c r="Q396" s="49" t="s">
        <v>2358</v>
      </c>
      <c r="R396" s="49" t="s">
        <v>2368</v>
      </c>
    </row>
    <row r="397" spans="1:18" x14ac:dyDescent="0.25">
      <c r="A397" s="8" t="s">
        <v>413</v>
      </c>
      <c r="B397" s="9">
        <v>32.06</v>
      </c>
      <c r="C397" s="9">
        <v>4.67</v>
      </c>
      <c r="D397" s="9" t="s">
        <v>17</v>
      </c>
      <c r="E397" s="10" t="s">
        <v>19</v>
      </c>
      <c r="F397" s="10" t="s">
        <v>17</v>
      </c>
      <c r="G397" s="11">
        <v>1</v>
      </c>
      <c r="H397" s="12" t="s">
        <v>19</v>
      </c>
      <c r="J397" s="14" t="s">
        <v>1964</v>
      </c>
      <c r="K397" s="13">
        <v>1992</v>
      </c>
      <c r="L397" s="13" t="s">
        <v>2363</v>
      </c>
      <c r="M397" s="13">
        <v>14</v>
      </c>
      <c r="N397" s="15">
        <v>1</v>
      </c>
      <c r="O397" s="15">
        <v>3659.35</v>
      </c>
      <c r="P397" s="49" t="s">
        <v>2358</v>
      </c>
      <c r="Q397" s="49" t="s">
        <v>2361</v>
      </c>
      <c r="R397" s="49" t="s">
        <v>2368</v>
      </c>
    </row>
    <row r="398" spans="1:18" x14ac:dyDescent="0.25">
      <c r="A398" s="8" t="s">
        <v>414</v>
      </c>
      <c r="B398" s="9">
        <v>24.1</v>
      </c>
      <c r="C398" s="9">
        <v>11.14</v>
      </c>
      <c r="D398" s="9" t="s">
        <v>19</v>
      </c>
      <c r="E398" s="10" t="s">
        <v>17</v>
      </c>
      <c r="F398" s="10" t="s">
        <v>17</v>
      </c>
      <c r="G398" s="11">
        <v>1</v>
      </c>
      <c r="H398" s="12" t="s">
        <v>17</v>
      </c>
      <c r="J398" s="14" t="s">
        <v>1963</v>
      </c>
      <c r="K398" s="13">
        <v>1984</v>
      </c>
      <c r="L398" s="13" t="s">
        <v>2356</v>
      </c>
      <c r="M398" s="13">
        <v>6</v>
      </c>
      <c r="N398" s="15">
        <v>3</v>
      </c>
      <c r="O398" s="15">
        <v>3678.86</v>
      </c>
      <c r="P398" s="49" t="s">
        <v>2357</v>
      </c>
      <c r="Q398" s="49" t="s">
        <v>2358</v>
      </c>
      <c r="R398" s="49" t="s">
        <v>2359</v>
      </c>
    </row>
    <row r="399" spans="1:18" x14ac:dyDescent="0.25">
      <c r="A399" s="8" t="s">
        <v>415</v>
      </c>
      <c r="B399" s="9">
        <v>27.1</v>
      </c>
      <c r="C399" s="9">
        <v>9.0500000000000007</v>
      </c>
      <c r="D399" s="9" t="s">
        <v>17</v>
      </c>
      <c r="E399" s="10" t="s">
        <v>17</v>
      </c>
      <c r="F399" s="10" t="s">
        <v>17</v>
      </c>
      <c r="G399" s="11">
        <v>2</v>
      </c>
      <c r="H399" s="12" t="s">
        <v>17</v>
      </c>
      <c r="J399" s="14" t="s">
        <v>1962</v>
      </c>
      <c r="K399" s="13">
        <v>2003</v>
      </c>
      <c r="L399" s="13" t="s">
        <v>2356</v>
      </c>
      <c r="M399" s="13">
        <v>10</v>
      </c>
      <c r="N399" s="15">
        <v>0</v>
      </c>
      <c r="O399" s="15">
        <v>3688.35</v>
      </c>
      <c r="P399" s="49" t="s">
        <v>2357</v>
      </c>
      <c r="Q399" s="49" t="s">
        <v>2357</v>
      </c>
      <c r="R399" s="49" t="s">
        <v>2377</v>
      </c>
    </row>
    <row r="400" spans="1:18" x14ac:dyDescent="0.25">
      <c r="A400" s="8" t="s">
        <v>416</v>
      </c>
      <c r="B400" s="9">
        <v>24.42</v>
      </c>
      <c r="C400" s="9">
        <v>11.31</v>
      </c>
      <c r="D400" s="9" t="s">
        <v>17</v>
      </c>
      <c r="E400" s="10" t="s">
        <v>17</v>
      </c>
      <c r="F400" s="10" t="s">
        <v>17</v>
      </c>
      <c r="G400" s="11" t="s">
        <v>18</v>
      </c>
      <c r="H400" s="12" t="s">
        <v>19</v>
      </c>
      <c r="J400" s="14" t="s">
        <v>1961</v>
      </c>
      <c r="K400" s="13">
        <v>1981</v>
      </c>
      <c r="L400" s="13" t="s">
        <v>2365</v>
      </c>
      <c r="M400" s="13">
        <v>14</v>
      </c>
      <c r="N400" s="15">
        <v>1</v>
      </c>
      <c r="O400" s="15">
        <v>3688.38</v>
      </c>
      <c r="P400" s="49" t="s">
        <v>2357</v>
      </c>
      <c r="Q400" s="49" t="s">
        <v>2357</v>
      </c>
      <c r="R400" s="49" t="s">
        <v>2359</v>
      </c>
    </row>
    <row r="401" spans="1:18" x14ac:dyDescent="0.25">
      <c r="A401" s="8" t="s">
        <v>417</v>
      </c>
      <c r="B401" s="9">
        <v>26.695</v>
      </c>
      <c r="C401" s="9">
        <v>4.68</v>
      </c>
      <c r="D401" s="9" t="s">
        <v>19</v>
      </c>
      <c r="E401" s="10" t="s">
        <v>17</v>
      </c>
      <c r="F401" s="10" t="s">
        <v>17</v>
      </c>
      <c r="G401" s="11">
        <v>2</v>
      </c>
      <c r="H401" s="12" t="s">
        <v>19</v>
      </c>
      <c r="J401" s="14" t="s">
        <v>1960</v>
      </c>
      <c r="K401" s="13">
        <v>1995</v>
      </c>
      <c r="L401" s="13" t="s">
        <v>2367</v>
      </c>
      <c r="M401" s="13">
        <v>21</v>
      </c>
      <c r="N401" s="15">
        <v>2</v>
      </c>
      <c r="O401" s="15">
        <v>3693.43</v>
      </c>
      <c r="P401" s="49" t="s">
        <v>2357</v>
      </c>
      <c r="Q401" s="49" t="s">
        <v>2358</v>
      </c>
      <c r="R401" s="49" t="s">
        <v>2368</v>
      </c>
    </row>
    <row r="402" spans="1:18" x14ac:dyDescent="0.25">
      <c r="A402" s="8" t="s">
        <v>418</v>
      </c>
      <c r="B402" s="9">
        <v>27.79</v>
      </c>
      <c r="C402" s="9">
        <v>6.05</v>
      </c>
      <c r="D402" s="9" t="s">
        <v>19</v>
      </c>
      <c r="E402" s="10" t="s">
        <v>19</v>
      </c>
      <c r="F402" s="10" t="s">
        <v>17</v>
      </c>
      <c r="G402" s="11">
        <v>1</v>
      </c>
      <c r="H402" s="12" t="s">
        <v>19</v>
      </c>
      <c r="J402" s="14" t="s">
        <v>1959</v>
      </c>
      <c r="K402" s="13">
        <v>1988</v>
      </c>
      <c r="L402" s="13" t="s">
        <v>2366</v>
      </c>
      <c r="M402" s="13">
        <v>18</v>
      </c>
      <c r="N402" s="15">
        <v>3</v>
      </c>
      <c r="O402" s="15">
        <v>3699.54</v>
      </c>
      <c r="P402" s="49" t="s">
        <v>2357</v>
      </c>
      <c r="Q402" s="49" t="s">
        <v>2358</v>
      </c>
      <c r="R402" s="49" t="s">
        <v>2359</v>
      </c>
    </row>
    <row r="403" spans="1:18" x14ac:dyDescent="0.25">
      <c r="A403" s="8" t="s">
        <v>419</v>
      </c>
      <c r="B403" s="9">
        <v>32.68</v>
      </c>
      <c r="C403" s="9">
        <v>4.68</v>
      </c>
      <c r="D403" s="9" t="s">
        <v>19</v>
      </c>
      <c r="E403" s="10" t="s">
        <v>17</v>
      </c>
      <c r="F403" s="10" t="s">
        <v>17</v>
      </c>
      <c r="G403" s="11" t="s">
        <v>18</v>
      </c>
      <c r="H403" s="12" t="s">
        <v>17</v>
      </c>
      <c r="J403" s="14" t="s">
        <v>1958</v>
      </c>
      <c r="K403" s="13">
        <v>1989</v>
      </c>
      <c r="L403" s="13" t="s">
        <v>2365</v>
      </c>
      <c r="M403" s="13">
        <v>2</v>
      </c>
      <c r="N403" s="15">
        <v>0</v>
      </c>
      <c r="O403" s="15">
        <v>3704.35</v>
      </c>
      <c r="P403" s="49" t="s">
        <v>2357</v>
      </c>
      <c r="Q403" s="49" t="s">
        <v>2357</v>
      </c>
      <c r="R403" s="49" t="s">
        <v>2359</v>
      </c>
    </row>
    <row r="404" spans="1:18" x14ac:dyDescent="0.25">
      <c r="A404" s="8" t="s">
        <v>420</v>
      </c>
      <c r="B404" s="9">
        <v>26.4</v>
      </c>
      <c r="C404" s="9">
        <v>9.5</v>
      </c>
      <c r="D404" s="9" t="s">
        <v>19</v>
      </c>
      <c r="E404" s="10" t="s">
        <v>17</v>
      </c>
      <c r="F404" s="10" t="s">
        <v>17</v>
      </c>
      <c r="G404" s="11">
        <v>2</v>
      </c>
      <c r="H404" s="12" t="s">
        <v>17</v>
      </c>
      <c r="J404" s="14" t="s">
        <v>1957</v>
      </c>
      <c r="K404" s="13">
        <v>2004</v>
      </c>
      <c r="L404" s="13" t="s">
        <v>2360</v>
      </c>
      <c r="M404" s="13">
        <v>5</v>
      </c>
      <c r="N404" s="15">
        <v>0</v>
      </c>
      <c r="O404" s="15">
        <v>3722.23</v>
      </c>
      <c r="P404" s="49" t="s">
        <v>2357</v>
      </c>
      <c r="Q404" s="49" t="s">
        <v>2357</v>
      </c>
      <c r="R404" s="49" t="s">
        <v>2373</v>
      </c>
    </row>
    <row r="405" spans="1:18" x14ac:dyDescent="0.25">
      <c r="A405" s="8" t="s">
        <v>421</v>
      </c>
      <c r="B405" s="9">
        <v>23.655000000000001</v>
      </c>
      <c r="C405" s="9">
        <v>10.84</v>
      </c>
      <c r="D405" s="9" t="s">
        <v>19</v>
      </c>
      <c r="E405" s="10" t="s">
        <v>17</v>
      </c>
      <c r="F405" s="10" t="s">
        <v>28</v>
      </c>
      <c r="G405" s="11">
        <v>1</v>
      </c>
      <c r="H405" s="12" t="s">
        <v>19</v>
      </c>
      <c r="J405" s="14" t="s">
        <v>1956</v>
      </c>
      <c r="K405" s="13">
        <v>1986</v>
      </c>
      <c r="L405" s="13" t="s">
        <v>2365</v>
      </c>
      <c r="M405" s="13">
        <v>1</v>
      </c>
      <c r="N405" s="15">
        <v>3</v>
      </c>
      <c r="O405" s="15">
        <v>3731.6</v>
      </c>
      <c r="P405" s="49" t="s">
        <v>2357</v>
      </c>
      <c r="Q405" s="49" t="s">
        <v>2357</v>
      </c>
      <c r="R405" s="49" t="s">
        <v>2359</v>
      </c>
    </row>
    <row r="406" spans="1:18" x14ac:dyDescent="0.25">
      <c r="A406" s="8" t="s">
        <v>422</v>
      </c>
      <c r="B406" s="9">
        <v>27.36</v>
      </c>
      <c r="C406" s="9">
        <v>5.88</v>
      </c>
      <c r="D406" s="9" t="s">
        <v>17</v>
      </c>
      <c r="E406" s="10" t="s">
        <v>17</v>
      </c>
      <c r="F406" s="10" t="s">
        <v>17</v>
      </c>
      <c r="G406" s="11">
        <v>2</v>
      </c>
      <c r="H406" s="12" t="s">
        <v>17</v>
      </c>
      <c r="J406" s="14" t="s">
        <v>1955</v>
      </c>
      <c r="K406" s="13">
        <v>1994</v>
      </c>
      <c r="L406" s="13" t="s">
        <v>2366</v>
      </c>
      <c r="M406" s="13">
        <v>22</v>
      </c>
      <c r="N406" s="15">
        <v>0</v>
      </c>
      <c r="O406" s="15">
        <v>3732.63</v>
      </c>
      <c r="P406" s="49" t="s">
        <v>2357</v>
      </c>
      <c r="Q406" s="49" t="s">
        <v>2358</v>
      </c>
      <c r="R406" s="49" t="s">
        <v>2374</v>
      </c>
    </row>
    <row r="407" spans="1:18" x14ac:dyDescent="0.25">
      <c r="A407" s="8" t="s">
        <v>423</v>
      </c>
      <c r="B407" s="9">
        <v>27.82</v>
      </c>
      <c r="C407" s="9">
        <v>5.24</v>
      </c>
      <c r="D407" s="9" t="s">
        <v>19</v>
      </c>
      <c r="E407" s="10" t="s">
        <v>17</v>
      </c>
      <c r="F407" s="10" t="s">
        <v>17</v>
      </c>
      <c r="G407" s="11" t="s">
        <v>18</v>
      </c>
      <c r="H407" s="12" t="s">
        <v>19</v>
      </c>
      <c r="J407" s="14" t="s">
        <v>1954</v>
      </c>
      <c r="K407" s="13">
        <v>1993</v>
      </c>
      <c r="L407" s="13" t="s">
        <v>2362</v>
      </c>
      <c r="M407" s="13">
        <v>22</v>
      </c>
      <c r="N407" s="15">
        <v>0</v>
      </c>
      <c r="O407" s="15">
        <v>3736.46</v>
      </c>
      <c r="P407" s="49" t="s">
        <v>2357</v>
      </c>
      <c r="Q407" s="49" t="s">
        <v>2357</v>
      </c>
      <c r="R407" s="49" t="s">
        <v>2364</v>
      </c>
    </row>
    <row r="408" spans="1:18" x14ac:dyDescent="0.25">
      <c r="A408" s="8" t="s">
        <v>424</v>
      </c>
      <c r="B408" s="9">
        <v>25.46</v>
      </c>
      <c r="C408" s="9">
        <v>11.75</v>
      </c>
      <c r="D408" s="9" t="s">
        <v>17</v>
      </c>
      <c r="E408" s="10" t="s">
        <v>17</v>
      </c>
      <c r="F408" s="10" t="s">
        <v>17</v>
      </c>
      <c r="G408" s="11" t="s">
        <v>18</v>
      </c>
      <c r="H408" s="12" t="s">
        <v>17</v>
      </c>
      <c r="J408" s="14" t="s">
        <v>1953</v>
      </c>
      <c r="K408" s="13">
        <v>1986</v>
      </c>
      <c r="L408" s="13" t="s">
        <v>2363</v>
      </c>
      <c r="M408" s="13">
        <v>9</v>
      </c>
      <c r="N408" s="15">
        <v>3</v>
      </c>
      <c r="O408" s="15">
        <v>3748.56</v>
      </c>
      <c r="P408" s="49" t="s">
        <v>2357</v>
      </c>
      <c r="Q408" s="49" t="s">
        <v>2357</v>
      </c>
      <c r="R408" s="49" t="s">
        <v>2359</v>
      </c>
    </row>
    <row r="409" spans="1:18" x14ac:dyDescent="0.25">
      <c r="A409" s="8" t="s">
        <v>425</v>
      </c>
      <c r="B409" s="9">
        <v>25.1</v>
      </c>
      <c r="C409" s="9">
        <v>6.97</v>
      </c>
      <c r="D409" s="9" t="s">
        <v>17</v>
      </c>
      <c r="E409" s="10" t="s">
        <v>17</v>
      </c>
      <c r="F409" s="10" t="s">
        <v>17</v>
      </c>
      <c r="G409" s="11" t="s">
        <v>18</v>
      </c>
      <c r="H409" s="12" t="s">
        <v>19</v>
      </c>
      <c r="J409" s="14" t="s">
        <v>1952</v>
      </c>
      <c r="K409" s="13">
        <v>1991</v>
      </c>
      <c r="L409" s="13" t="s">
        <v>2367</v>
      </c>
      <c r="M409" s="13">
        <v>28</v>
      </c>
      <c r="N409" s="15">
        <v>0</v>
      </c>
      <c r="O409" s="15">
        <v>3756.62</v>
      </c>
      <c r="P409" s="49" t="s">
        <v>2357</v>
      </c>
      <c r="Q409" s="49" t="s">
        <v>2357</v>
      </c>
      <c r="R409" s="49" t="s">
        <v>2359</v>
      </c>
    </row>
    <row r="410" spans="1:18" x14ac:dyDescent="0.25">
      <c r="A410" s="8" t="s">
        <v>426</v>
      </c>
      <c r="B410" s="9">
        <v>32.11</v>
      </c>
      <c r="C410" s="9">
        <v>4.76</v>
      </c>
      <c r="D410" s="9" t="s">
        <v>17</v>
      </c>
      <c r="E410" s="10" t="s">
        <v>17</v>
      </c>
      <c r="F410" s="10" t="s">
        <v>17</v>
      </c>
      <c r="G410" s="11">
        <v>2</v>
      </c>
      <c r="H410" s="12" t="s">
        <v>17</v>
      </c>
      <c r="J410" s="14" t="s">
        <v>1951</v>
      </c>
      <c r="K410" s="13">
        <v>1991</v>
      </c>
      <c r="L410" s="13" t="s">
        <v>2366</v>
      </c>
      <c r="M410" s="13">
        <v>25</v>
      </c>
      <c r="N410" s="15">
        <v>0</v>
      </c>
      <c r="O410" s="15">
        <v>3757.84</v>
      </c>
      <c r="P410" s="49" t="s">
        <v>2357</v>
      </c>
      <c r="Q410" s="49" t="s">
        <v>2361</v>
      </c>
      <c r="R410" s="49" t="s">
        <v>2359</v>
      </c>
    </row>
    <row r="411" spans="1:18" x14ac:dyDescent="0.25">
      <c r="A411" s="8" t="s">
        <v>427</v>
      </c>
      <c r="B411" s="9">
        <v>29.8</v>
      </c>
      <c r="C411" s="9">
        <v>8.24</v>
      </c>
      <c r="D411" s="9" t="s">
        <v>19</v>
      </c>
      <c r="E411" s="10" t="s">
        <v>17</v>
      </c>
      <c r="F411" s="10" t="s">
        <v>17</v>
      </c>
      <c r="G411" s="11">
        <v>1</v>
      </c>
      <c r="H411" s="12" t="s">
        <v>19</v>
      </c>
      <c r="J411" s="14" t="s">
        <v>1950</v>
      </c>
      <c r="K411" s="13">
        <v>1991</v>
      </c>
      <c r="L411" s="13" t="s">
        <v>2367</v>
      </c>
      <c r="M411" s="13">
        <v>24</v>
      </c>
      <c r="N411" s="15">
        <v>0</v>
      </c>
      <c r="O411" s="15">
        <v>3761.29</v>
      </c>
      <c r="P411" s="49" t="s">
        <v>2357</v>
      </c>
      <c r="Q411" s="49" t="s">
        <v>2358</v>
      </c>
      <c r="R411" s="49" t="s">
        <v>2368</v>
      </c>
    </row>
    <row r="412" spans="1:18" x14ac:dyDescent="0.25">
      <c r="A412" s="8" t="s">
        <v>428</v>
      </c>
      <c r="B412" s="9">
        <v>24.01</v>
      </c>
      <c r="C412" s="9">
        <v>4.76</v>
      </c>
      <c r="D412" s="9" t="s">
        <v>17</v>
      </c>
      <c r="E412" s="10" t="s">
        <v>17</v>
      </c>
      <c r="F412" s="10" t="s">
        <v>17</v>
      </c>
      <c r="G412" s="11">
        <v>1</v>
      </c>
      <c r="H412" s="12" t="s">
        <v>19</v>
      </c>
      <c r="J412" s="14" t="s">
        <v>1949</v>
      </c>
      <c r="K412" s="13">
        <v>1994</v>
      </c>
      <c r="L412" s="13" t="s">
        <v>2360</v>
      </c>
      <c r="M412" s="13">
        <v>21</v>
      </c>
      <c r="N412" s="15">
        <v>1</v>
      </c>
      <c r="O412" s="15">
        <v>3766.88</v>
      </c>
      <c r="P412" s="49" t="s">
        <v>2357</v>
      </c>
      <c r="Q412" s="49" t="s">
        <v>2361</v>
      </c>
      <c r="R412" s="49" t="s">
        <v>2359</v>
      </c>
    </row>
    <row r="413" spans="1:18" x14ac:dyDescent="0.25">
      <c r="A413" s="8" t="s">
        <v>429</v>
      </c>
      <c r="B413" s="9">
        <v>23.21</v>
      </c>
      <c r="C413" s="9">
        <v>6.03</v>
      </c>
      <c r="D413" s="9" t="s">
        <v>17</v>
      </c>
      <c r="E413" s="10" t="s">
        <v>17</v>
      </c>
      <c r="F413" s="10" t="s">
        <v>17</v>
      </c>
      <c r="G413" s="11">
        <v>1</v>
      </c>
      <c r="H413" s="12" t="s">
        <v>17</v>
      </c>
      <c r="J413" s="14" t="s">
        <v>1948</v>
      </c>
      <c r="K413" s="13">
        <v>1987</v>
      </c>
      <c r="L413" s="13" t="s">
        <v>2367</v>
      </c>
      <c r="M413" s="13">
        <v>24</v>
      </c>
      <c r="N413" s="15">
        <v>3</v>
      </c>
      <c r="O413" s="15">
        <v>3773.23</v>
      </c>
      <c r="P413" s="49" t="s">
        <v>2357</v>
      </c>
      <c r="Q413" s="49" t="s">
        <v>2358</v>
      </c>
      <c r="R413" s="49" t="s">
        <v>2359</v>
      </c>
    </row>
    <row r="414" spans="1:18" x14ac:dyDescent="0.25">
      <c r="A414" s="8" t="s">
        <v>430</v>
      </c>
      <c r="B414" s="9">
        <v>21.2</v>
      </c>
      <c r="C414" s="9">
        <v>4.07</v>
      </c>
      <c r="D414" s="9" t="s">
        <v>19</v>
      </c>
      <c r="E414" s="10" t="s">
        <v>17</v>
      </c>
      <c r="F414" s="10" t="s">
        <v>17</v>
      </c>
      <c r="G414" s="11">
        <v>1</v>
      </c>
      <c r="H414" s="12" t="s">
        <v>19</v>
      </c>
      <c r="J414" s="14" t="s">
        <v>1947</v>
      </c>
      <c r="K414" s="13">
        <v>1981</v>
      </c>
      <c r="L414" s="13" t="s">
        <v>2365</v>
      </c>
      <c r="M414" s="13">
        <v>13</v>
      </c>
      <c r="N414" s="15">
        <v>1</v>
      </c>
      <c r="O414" s="15">
        <v>3785.77</v>
      </c>
      <c r="P414" s="49" t="s">
        <v>2357</v>
      </c>
      <c r="Q414" s="49" t="s">
        <v>2361</v>
      </c>
      <c r="R414" s="49" t="s">
        <v>2359</v>
      </c>
    </row>
    <row r="415" spans="1:18" x14ac:dyDescent="0.25">
      <c r="A415" s="8" t="s">
        <v>431</v>
      </c>
      <c r="B415" s="9">
        <v>28.215</v>
      </c>
      <c r="C415" s="9">
        <v>8.26</v>
      </c>
      <c r="D415" s="9" t="s">
        <v>19</v>
      </c>
      <c r="E415" s="10" t="s">
        <v>17</v>
      </c>
      <c r="F415" s="10" t="s">
        <v>17</v>
      </c>
      <c r="G415" s="11">
        <v>1</v>
      </c>
      <c r="H415" s="12" t="s">
        <v>19</v>
      </c>
      <c r="J415" s="14" t="s">
        <v>1946</v>
      </c>
      <c r="K415" s="13">
        <v>1988</v>
      </c>
      <c r="L415" s="13" t="s">
        <v>2366</v>
      </c>
      <c r="M415" s="13">
        <v>28</v>
      </c>
      <c r="N415" s="15">
        <v>3</v>
      </c>
      <c r="O415" s="15">
        <v>3793.55</v>
      </c>
      <c r="P415" s="49" t="s">
        <v>2357</v>
      </c>
      <c r="Q415" s="49" t="s">
        <v>2358</v>
      </c>
      <c r="R415" s="49" t="s">
        <v>2359</v>
      </c>
    </row>
    <row r="416" spans="1:18" x14ac:dyDescent="0.25">
      <c r="A416" s="8" t="s">
        <v>432</v>
      </c>
      <c r="B416" s="9">
        <v>38.094999999999999</v>
      </c>
      <c r="C416" s="9">
        <v>4.76</v>
      </c>
      <c r="D416" s="9" t="s">
        <v>17</v>
      </c>
      <c r="E416" s="10" t="s">
        <v>17</v>
      </c>
      <c r="F416" s="10" t="s">
        <v>17</v>
      </c>
      <c r="G416" s="11">
        <v>1</v>
      </c>
      <c r="H416" s="12" t="s">
        <v>17</v>
      </c>
      <c r="J416" s="14" t="s">
        <v>1945</v>
      </c>
      <c r="K416" s="13">
        <v>1999</v>
      </c>
      <c r="L416" s="13" t="s">
        <v>2362</v>
      </c>
      <c r="M416" s="13">
        <v>24</v>
      </c>
      <c r="N416" s="15">
        <v>0</v>
      </c>
      <c r="O416" s="15">
        <v>3796.36</v>
      </c>
      <c r="P416" s="49" t="s">
        <v>2357</v>
      </c>
      <c r="Q416" s="49" t="s">
        <v>2358</v>
      </c>
      <c r="R416" s="49" t="s">
        <v>2364</v>
      </c>
    </row>
    <row r="417" spans="1:18" x14ac:dyDescent="0.25">
      <c r="A417" s="8" t="s">
        <v>433</v>
      </c>
      <c r="B417" s="9">
        <v>22.61</v>
      </c>
      <c r="C417" s="9">
        <v>6.13</v>
      </c>
      <c r="D417" s="9" t="s">
        <v>19</v>
      </c>
      <c r="E417" s="10" t="s">
        <v>17</v>
      </c>
      <c r="F417" s="10" t="s">
        <v>28</v>
      </c>
      <c r="G417" s="11">
        <v>1</v>
      </c>
      <c r="H417" s="12" t="s">
        <v>19</v>
      </c>
      <c r="J417" s="14" t="s">
        <v>1944</v>
      </c>
      <c r="K417" s="13">
        <v>1981</v>
      </c>
      <c r="L417" s="13" t="s">
        <v>2363</v>
      </c>
      <c r="M417" s="13">
        <v>29</v>
      </c>
      <c r="N417" s="15">
        <v>1</v>
      </c>
      <c r="O417" s="15">
        <v>3797.2</v>
      </c>
      <c r="P417" s="49" t="s">
        <v>2357</v>
      </c>
      <c r="Q417" s="49" t="s">
        <v>2358</v>
      </c>
      <c r="R417" s="49" t="s">
        <v>2364</v>
      </c>
    </row>
    <row r="418" spans="1:18" x14ac:dyDescent="0.25">
      <c r="A418" s="8" t="s">
        <v>434</v>
      </c>
      <c r="B418" s="9">
        <v>24.32</v>
      </c>
      <c r="C418" s="9">
        <v>10.47</v>
      </c>
      <c r="D418" s="9" t="s">
        <v>19</v>
      </c>
      <c r="E418" s="10" t="s">
        <v>17</v>
      </c>
      <c r="F418" s="10" t="s">
        <v>17</v>
      </c>
      <c r="G418" s="11">
        <v>2</v>
      </c>
      <c r="H418" s="12" t="s">
        <v>19</v>
      </c>
      <c r="J418" s="14" t="s">
        <v>1943</v>
      </c>
      <c r="K418" s="13">
        <v>1994</v>
      </c>
      <c r="L418" s="13" t="s">
        <v>2366</v>
      </c>
      <c r="M418" s="13">
        <v>12</v>
      </c>
      <c r="N418" s="15">
        <v>2</v>
      </c>
      <c r="O418" s="15">
        <v>3847.67</v>
      </c>
      <c r="P418" s="49" t="s">
        <v>2358</v>
      </c>
      <c r="Q418" s="49" t="s">
        <v>2357</v>
      </c>
      <c r="R418" s="49" t="s">
        <v>2368</v>
      </c>
    </row>
    <row r="419" spans="1:18" x14ac:dyDescent="0.25">
      <c r="A419" s="8" t="s">
        <v>435</v>
      </c>
      <c r="B419" s="9">
        <v>20.96</v>
      </c>
      <c r="C419" s="9">
        <v>4.04</v>
      </c>
      <c r="D419" s="9" t="s">
        <v>19</v>
      </c>
      <c r="E419" s="10" t="s">
        <v>17</v>
      </c>
      <c r="F419" s="10" t="s">
        <v>17</v>
      </c>
      <c r="G419" s="11">
        <v>1</v>
      </c>
      <c r="H419" s="12" t="s">
        <v>19</v>
      </c>
      <c r="J419" s="14" t="s">
        <v>1942</v>
      </c>
      <c r="K419" s="13">
        <v>1991</v>
      </c>
      <c r="L419" s="13" t="s">
        <v>2366</v>
      </c>
      <c r="M419" s="13">
        <v>19</v>
      </c>
      <c r="N419" s="15">
        <v>0</v>
      </c>
      <c r="O419" s="15">
        <v>3857.76</v>
      </c>
      <c r="P419" s="49" t="s">
        <v>2358</v>
      </c>
      <c r="Q419" s="49" t="s">
        <v>2361</v>
      </c>
      <c r="R419" s="49" t="s">
        <v>2371</v>
      </c>
    </row>
    <row r="420" spans="1:18" x14ac:dyDescent="0.25">
      <c r="A420" s="8" t="s">
        <v>436</v>
      </c>
      <c r="B420" s="9">
        <v>19.68</v>
      </c>
      <c r="C420" s="9">
        <v>5.74</v>
      </c>
      <c r="D420" s="9" t="s">
        <v>17</v>
      </c>
      <c r="E420" s="10" t="s">
        <v>17</v>
      </c>
      <c r="F420" s="10" t="s">
        <v>17</v>
      </c>
      <c r="G420" s="11" t="s">
        <v>18</v>
      </c>
      <c r="H420" s="12" t="s">
        <v>19</v>
      </c>
      <c r="J420" s="14" t="s">
        <v>1941</v>
      </c>
      <c r="K420" s="13">
        <v>2001</v>
      </c>
      <c r="L420" s="13" t="s">
        <v>2362</v>
      </c>
      <c r="M420" s="13">
        <v>6</v>
      </c>
      <c r="N420" s="15">
        <v>0</v>
      </c>
      <c r="O420" s="15">
        <v>3858.51</v>
      </c>
      <c r="P420" s="49" t="s">
        <v>2357</v>
      </c>
      <c r="Q420" s="49" t="s">
        <v>2358</v>
      </c>
      <c r="R420" s="49" t="s">
        <v>2373</v>
      </c>
    </row>
    <row r="421" spans="1:18" x14ac:dyDescent="0.25">
      <c r="A421" s="8" t="s">
        <v>437</v>
      </c>
      <c r="B421" s="9">
        <v>18.100000000000001</v>
      </c>
      <c r="C421" s="9">
        <v>6.33</v>
      </c>
      <c r="D421" s="9" t="s">
        <v>17</v>
      </c>
      <c r="E421" s="10" t="s">
        <v>17</v>
      </c>
      <c r="F421" s="10" t="s">
        <v>17</v>
      </c>
      <c r="G421" s="11">
        <v>1</v>
      </c>
      <c r="H421" s="12" t="s">
        <v>19</v>
      </c>
      <c r="J421" s="14" t="s">
        <v>1940</v>
      </c>
      <c r="K421" s="13">
        <v>2001</v>
      </c>
      <c r="L421" s="13" t="s">
        <v>2367</v>
      </c>
      <c r="M421" s="13">
        <v>18</v>
      </c>
      <c r="N421" s="15">
        <v>3</v>
      </c>
      <c r="O421" s="15">
        <v>3861.21</v>
      </c>
      <c r="P421" s="49" t="s">
        <v>2357</v>
      </c>
      <c r="Q421" s="49" t="s">
        <v>2357</v>
      </c>
      <c r="R421" s="49" t="s">
        <v>2371</v>
      </c>
    </row>
    <row r="422" spans="1:18" x14ac:dyDescent="0.25">
      <c r="A422" s="8" t="s">
        <v>438</v>
      </c>
      <c r="B422" s="9">
        <v>29.64</v>
      </c>
      <c r="C422" s="9">
        <v>4.28</v>
      </c>
      <c r="D422" s="9" t="s">
        <v>19</v>
      </c>
      <c r="E422" s="10" t="s">
        <v>17</v>
      </c>
      <c r="F422" s="10" t="s">
        <v>17</v>
      </c>
      <c r="G422" s="11" t="s">
        <v>18</v>
      </c>
      <c r="H422" s="12" t="s">
        <v>17</v>
      </c>
      <c r="J422" s="14" t="s">
        <v>1939</v>
      </c>
      <c r="K422" s="13">
        <v>1990</v>
      </c>
      <c r="L422" s="13" t="s">
        <v>2362</v>
      </c>
      <c r="M422" s="13">
        <v>24</v>
      </c>
      <c r="N422" s="15">
        <v>0</v>
      </c>
      <c r="O422" s="15">
        <v>3866.86</v>
      </c>
      <c r="P422" s="49" t="s">
        <v>2361</v>
      </c>
      <c r="Q422" s="49" t="s">
        <v>2361</v>
      </c>
      <c r="R422" s="49" t="s">
        <v>2364</v>
      </c>
    </row>
    <row r="423" spans="1:18" x14ac:dyDescent="0.25">
      <c r="A423" s="8" t="s">
        <v>439</v>
      </c>
      <c r="B423" s="9">
        <v>25.3</v>
      </c>
      <c r="C423" s="9">
        <v>9.4700000000000006</v>
      </c>
      <c r="D423" s="9" t="s">
        <v>19</v>
      </c>
      <c r="E423" s="10" t="s">
        <v>17</v>
      </c>
      <c r="F423" s="10" t="s">
        <v>17</v>
      </c>
      <c r="G423" s="11">
        <v>2</v>
      </c>
      <c r="H423" s="12" t="s">
        <v>19</v>
      </c>
      <c r="J423" s="14" t="s">
        <v>1938</v>
      </c>
      <c r="K423" s="13">
        <v>1991</v>
      </c>
      <c r="L423" s="13" t="s">
        <v>2356</v>
      </c>
      <c r="M423" s="13">
        <v>25</v>
      </c>
      <c r="N423" s="15">
        <v>1</v>
      </c>
      <c r="O423" s="15">
        <v>3875.73</v>
      </c>
      <c r="P423" s="49" t="s">
        <v>2357</v>
      </c>
      <c r="Q423" s="49" t="s">
        <v>2358</v>
      </c>
      <c r="R423" s="49" t="s">
        <v>2359</v>
      </c>
    </row>
    <row r="424" spans="1:18" x14ac:dyDescent="0.25">
      <c r="A424" s="8" t="s">
        <v>440</v>
      </c>
      <c r="B424" s="9">
        <v>27.6</v>
      </c>
      <c r="C424" s="9">
        <v>4.8499999999999996</v>
      </c>
      <c r="D424" s="9" t="s">
        <v>19</v>
      </c>
      <c r="E424" s="10" t="s">
        <v>17</v>
      </c>
      <c r="F424" s="10" t="s">
        <v>17</v>
      </c>
      <c r="G424" s="11" t="s">
        <v>18</v>
      </c>
      <c r="H424" s="12" t="s">
        <v>17</v>
      </c>
      <c r="J424" s="14" t="s">
        <v>1937</v>
      </c>
      <c r="K424" s="13">
        <v>1996</v>
      </c>
      <c r="L424" s="13" t="s">
        <v>2367</v>
      </c>
      <c r="M424" s="13">
        <v>23</v>
      </c>
      <c r="N424" s="15">
        <v>2</v>
      </c>
      <c r="O424" s="15">
        <v>3877.3</v>
      </c>
      <c r="P424" s="49" t="s">
        <v>2361</v>
      </c>
      <c r="Q424" s="49" t="s">
        <v>2358</v>
      </c>
      <c r="R424" s="49" t="s">
        <v>2364</v>
      </c>
    </row>
    <row r="425" spans="1:18" x14ac:dyDescent="0.25">
      <c r="A425" s="8" t="s">
        <v>441</v>
      </c>
      <c r="B425" s="9">
        <v>27.645</v>
      </c>
      <c r="C425" s="9">
        <v>11.03</v>
      </c>
      <c r="D425" s="9" t="s">
        <v>19</v>
      </c>
      <c r="E425" s="10" t="s">
        <v>17</v>
      </c>
      <c r="F425" s="10" t="s">
        <v>17</v>
      </c>
      <c r="G425" s="11">
        <v>1</v>
      </c>
      <c r="H425" s="12" t="s">
        <v>19</v>
      </c>
      <c r="J425" s="14" t="s">
        <v>1936</v>
      </c>
      <c r="K425" s="13">
        <v>2004</v>
      </c>
      <c r="L425" s="13" t="s">
        <v>2356</v>
      </c>
      <c r="M425" s="13">
        <v>13</v>
      </c>
      <c r="N425" s="15">
        <v>0</v>
      </c>
      <c r="O425" s="15">
        <v>3889.2</v>
      </c>
      <c r="P425" s="49" t="s">
        <v>2357</v>
      </c>
      <c r="Q425" s="49" t="s">
        <v>2357</v>
      </c>
      <c r="R425" s="49" t="s">
        <v>2364</v>
      </c>
    </row>
    <row r="426" spans="1:18" x14ac:dyDescent="0.25">
      <c r="A426" s="8" t="s">
        <v>442</v>
      </c>
      <c r="B426" s="9">
        <v>27.6</v>
      </c>
      <c r="C426" s="9">
        <v>5.22</v>
      </c>
      <c r="D426" s="9" t="s">
        <v>17</v>
      </c>
      <c r="E426" s="10" t="s">
        <v>17</v>
      </c>
      <c r="F426" s="10" t="s">
        <v>17</v>
      </c>
      <c r="G426" s="11">
        <v>2</v>
      </c>
      <c r="H426" s="12" t="s">
        <v>19</v>
      </c>
      <c r="J426" s="14" t="s">
        <v>1935</v>
      </c>
      <c r="K426" s="13">
        <v>1993</v>
      </c>
      <c r="L426" s="13" t="s">
        <v>2363</v>
      </c>
      <c r="M426" s="13">
        <v>14</v>
      </c>
      <c r="N426" s="15">
        <v>0</v>
      </c>
      <c r="O426" s="15">
        <v>3898.35</v>
      </c>
      <c r="P426" s="49" t="s">
        <v>2357</v>
      </c>
      <c r="Q426" s="49" t="s">
        <v>2357</v>
      </c>
      <c r="R426" s="49" t="s">
        <v>2364</v>
      </c>
    </row>
    <row r="427" spans="1:18" x14ac:dyDescent="0.25">
      <c r="A427" s="8" t="s">
        <v>443</v>
      </c>
      <c r="B427" s="9">
        <v>25.08</v>
      </c>
      <c r="C427" s="9">
        <v>9.52</v>
      </c>
      <c r="D427" s="9" t="s">
        <v>19</v>
      </c>
      <c r="E427" s="10" t="s">
        <v>17</v>
      </c>
      <c r="F427" s="10" t="s">
        <v>17</v>
      </c>
      <c r="G427" s="11">
        <v>2</v>
      </c>
      <c r="H427" s="12" t="s">
        <v>17</v>
      </c>
      <c r="J427" s="14" t="s">
        <v>1934</v>
      </c>
      <c r="K427" s="13">
        <v>1981</v>
      </c>
      <c r="L427" s="13" t="s">
        <v>2366</v>
      </c>
      <c r="M427" s="13">
        <v>27</v>
      </c>
      <c r="N427" s="15">
        <v>1</v>
      </c>
      <c r="O427" s="15">
        <v>3902.07</v>
      </c>
      <c r="P427" s="49" t="s">
        <v>2357</v>
      </c>
      <c r="Q427" s="49" t="s">
        <v>2357</v>
      </c>
      <c r="R427" s="49" t="s">
        <v>2359</v>
      </c>
    </row>
    <row r="428" spans="1:18" x14ac:dyDescent="0.25">
      <c r="A428" s="8" t="s">
        <v>444</v>
      </c>
      <c r="B428" s="9">
        <v>30.02</v>
      </c>
      <c r="C428" s="9">
        <v>11.09</v>
      </c>
      <c r="D428" s="9" t="s">
        <v>17</v>
      </c>
      <c r="E428" s="10" t="s">
        <v>17</v>
      </c>
      <c r="F428" s="10" t="s">
        <v>17</v>
      </c>
      <c r="G428" s="11" t="s">
        <v>18</v>
      </c>
      <c r="H428" s="12" t="s">
        <v>17</v>
      </c>
      <c r="J428" s="14" t="s">
        <v>1933</v>
      </c>
      <c r="K428" s="13">
        <v>1997</v>
      </c>
      <c r="L428" s="13" t="s">
        <v>2360</v>
      </c>
      <c r="M428" s="13">
        <v>24</v>
      </c>
      <c r="N428" s="15">
        <v>3</v>
      </c>
      <c r="O428" s="15">
        <v>3906.13</v>
      </c>
      <c r="P428" s="49" t="s">
        <v>2358</v>
      </c>
      <c r="Q428" s="49" t="s">
        <v>2358</v>
      </c>
      <c r="R428" s="49" t="s">
        <v>2368</v>
      </c>
    </row>
    <row r="429" spans="1:18" x14ac:dyDescent="0.25">
      <c r="A429" s="8" t="s">
        <v>445</v>
      </c>
      <c r="B429" s="9">
        <v>27.36</v>
      </c>
      <c r="C429" s="9">
        <v>9.4499999999999993</v>
      </c>
      <c r="D429" s="9" t="s">
        <v>19</v>
      </c>
      <c r="E429" s="10" t="s">
        <v>17</v>
      </c>
      <c r="F429" s="10" t="s">
        <v>17</v>
      </c>
      <c r="G429" s="11">
        <v>2</v>
      </c>
      <c r="H429" s="12" t="s">
        <v>19</v>
      </c>
      <c r="J429" s="14" t="s">
        <v>1932</v>
      </c>
      <c r="K429" s="13">
        <v>1985</v>
      </c>
      <c r="L429" s="13" t="s">
        <v>2356</v>
      </c>
      <c r="M429" s="13">
        <v>5</v>
      </c>
      <c r="N429" s="15">
        <v>3</v>
      </c>
      <c r="O429" s="15">
        <v>3910.44</v>
      </c>
      <c r="P429" s="49" t="s">
        <v>2357</v>
      </c>
      <c r="Q429" s="49" t="s">
        <v>2357</v>
      </c>
      <c r="R429" s="49" t="s">
        <v>2359</v>
      </c>
    </row>
    <row r="430" spans="1:18" x14ac:dyDescent="0.25">
      <c r="A430" s="8" t="s">
        <v>446</v>
      </c>
      <c r="B430" s="9">
        <v>22.2</v>
      </c>
      <c r="C430" s="9">
        <v>5.51</v>
      </c>
      <c r="D430" s="9" t="s">
        <v>17</v>
      </c>
      <c r="E430" s="10" t="s">
        <v>17</v>
      </c>
      <c r="F430" s="10" t="s">
        <v>17</v>
      </c>
      <c r="G430" s="11" t="s">
        <v>18</v>
      </c>
      <c r="H430" s="12" t="s">
        <v>19</v>
      </c>
      <c r="J430" s="14" t="s">
        <v>1931</v>
      </c>
      <c r="K430" s="13">
        <v>2000</v>
      </c>
      <c r="L430" s="13" t="s">
        <v>2356</v>
      </c>
      <c r="M430" s="13">
        <v>10</v>
      </c>
      <c r="N430" s="15">
        <v>2</v>
      </c>
      <c r="O430" s="15">
        <v>3925.76</v>
      </c>
      <c r="P430" s="49" t="s">
        <v>2357</v>
      </c>
      <c r="Q430" s="49" t="s">
        <v>2357</v>
      </c>
      <c r="R430" s="49" t="s">
        <v>2374</v>
      </c>
    </row>
    <row r="431" spans="1:18" x14ac:dyDescent="0.25">
      <c r="A431" s="8" t="s">
        <v>447</v>
      </c>
      <c r="B431" s="9">
        <v>25.71</v>
      </c>
      <c r="C431" s="9">
        <v>4.18</v>
      </c>
      <c r="D431" s="9" t="s">
        <v>17</v>
      </c>
      <c r="E431" s="10" t="s">
        <v>19</v>
      </c>
      <c r="F431" s="10" t="s">
        <v>17</v>
      </c>
      <c r="G431" s="11">
        <v>1</v>
      </c>
      <c r="H431" s="12" t="s">
        <v>19</v>
      </c>
      <c r="J431" s="14" t="s">
        <v>1930</v>
      </c>
      <c r="K431" s="13">
        <v>2002</v>
      </c>
      <c r="L431" s="13" t="s">
        <v>2362</v>
      </c>
      <c r="M431" s="13">
        <v>15</v>
      </c>
      <c r="N431" s="15">
        <v>0</v>
      </c>
      <c r="O431" s="15">
        <v>3931.51</v>
      </c>
      <c r="P431" s="49" t="s">
        <v>2357</v>
      </c>
      <c r="Q431" s="49" t="s">
        <v>2358</v>
      </c>
      <c r="R431" s="49" t="s">
        <v>2368</v>
      </c>
    </row>
    <row r="432" spans="1:18" x14ac:dyDescent="0.25">
      <c r="A432" s="8" t="s">
        <v>448</v>
      </c>
      <c r="B432" s="9">
        <v>41.91</v>
      </c>
      <c r="C432" s="9">
        <v>5.98</v>
      </c>
      <c r="D432" s="9" t="s">
        <v>19</v>
      </c>
      <c r="E432" s="10" t="s">
        <v>17</v>
      </c>
      <c r="F432" s="10" t="s">
        <v>17</v>
      </c>
      <c r="G432" s="11">
        <v>1</v>
      </c>
      <c r="H432" s="12" t="s">
        <v>17</v>
      </c>
      <c r="J432" s="14" t="s">
        <v>1929</v>
      </c>
      <c r="K432" s="13">
        <v>1988</v>
      </c>
      <c r="L432" s="13" t="s">
        <v>2367</v>
      </c>
      <c r="M432" s="13">
        <v>24</v>
      </c>
      <c r="N432" s="15">
        <v>0</v>
      </c>
      <c r="O432" s="15">
        <v>3935.18</v>
      </c>
      <c r="P432" s="49" t="s">
        <v>2358</v>
      </c>
      <c r="Q432" s="49" t="s">
        <v>2361</v>
      </c>
      <c r="R432" s="49" t="s">
        <v>2359</v>
      </c>
    </row>
    <row r="433" spans="1:18" x14ac:dyDescent="0.25">
      <c r="A433" s="8" t="s">
        <v>449</v>
      </c>
      <c r="B433" s="9">
        <v>25.85</v>
      </c>
      <c r="C433" s="9">
        <v>10.16</v>
      </c>
      <c r="D433" s="9" t="s">
        <v>17</v>
      </c>
      <c r="E433" s="10" t="s">
        <v>17</v>
      </c>
      <c r="F433" s="10" t="s">
        <v>17</v>
      </c>
      <c r="G433" s="11" t="s">
        <v>18</v>
      </c>
      <c r="H433" s="12" t="s">
        <v>19</v>
      </c>
      <c r="J433" s="14" t="s">
        <v>1928</v>
      </c>
      <c r="K433" s="13">
        <v>1993</v>
      </c>
      <c r="L433" s="13" t="s">
        <v>2363</v>
      </c>
      <c r="M433" s="13">
        <v>29</v>
      </c>
      <c r="N433" s="15">
        <v>0</v>
      </c>
      <c r="O433" s="15">
        <v>3943.6</v>
      </c>
      <c r="P433" s="49" t="s">
        <v>2357</v>
      </c>
      <c r="Q433" s="49" t="s">
        <v>2358</v>
      </c>
      <c r="R433" s="49" t="s">
        <v>2374</v>
      </c>
    </row>
    <row r="434" spans="1:18" x14ac:dyDescent="0.25">
      <c r="A434" s="8" t="s">
        <v>450</v>
      </c>
      <c r="B434" s="9">
        <v>23.844999999999999</v>
      </c>
      <c r="C434" s="9">
        <v>11.71</v>
      </c>
      <c r="D434" s="9" t="s">
        <v>17</v>
      </c>
      <c r="E434" s="10" t="s">
        <v>17</v>
      </c>
      <c r="F434" s="10" t="s">
        <v>17</v>
      </c>
      <c r="G434" s="11">
        <v>2</v>
      </c>
      <c r="H434" s="12" t="s">
        <v>19</v>
      </c>
      <c r="J434" s="14" t="s">
        <v>1927</v>
      </c>
      <c r="K434" s="13">
        <v>1993</v>
      </c>
      <c r="L434" s="13" t="s">
        <v>2360</v>
      </c>
      <c r="M434" s="13">
        <v>11</v>
      </c>
      <c r="N434" s="15">
        <v>1</v>
      </c>
      <c r="O434" s="15">
        <v>3947.41</v>
      </c>
      <c r="P434" s="49" t="s">
        <v>2357</v>
      </c>
      <c r="Q434" s="49" t="s">
        <v>2357</v>
      </c>
      <c r="R434" s="49" t="s">
        <v>2359</v>
      </c>
    </row>
    <row r="435" spans="1:18" x14ac:dyDescent="0.25">
      <c r="A435" s="8" t="s">
        <v>451</v>
      </c>
      <c r="B435" s="9">
        <v>30.59</v>
      </c>
      <c r="C435" s="9">
        <v>5.23</v>
      </c>
      <c r="D435" s="9" t="s">
        <v>17</v>
      </c>
      <c r="E435" s="10" t="s">
        <v>17</v>
      </c>
      <c r="F435" s="10" t="s">
        <v>28</v>
      </c>
      <c r="G435" s="11">
        <v>1</v>
      </c>
      <c r="H435" s="12" t="s">
        <v>17</v>
      </c>
      <c r="J435" s="14" t="s">
        <v>1926</v>
      </c>
      <c r="K435" s="13">
        <v>1999</v>
      </c>
      <c r="L435" s="13" t="s">
        <v>2356</v>
      </c>
      <c r="M435" s="13">
        <v>10</v>
      </c>
      <c r="N435" s="15">
        <v>0</v>
      </c>
      <c r="O435" s="15">
        <v>3955.98</v>
      </c>
      <c r="P435" s="49" t="s">
        <v>2357</v>
      </c>
      <c r="Q435" s="49" t="s">
        <v>2358</v>
      </c>
      <c r="R435" s="49" t="s">
        <v>2377</v>
      </c>
    </row>
    <row r="436" spans="1:18" x14ac:dyDescent="0.25">
      <c r="A436" s="8" t="s">
        <v>452</v>
      </c>
      <c r="B436" s="9">
        <v>24.795000000000002</v>
      </c>
      <c r="C436" s="9">
        <v>6.85</v>
      </c>
      <c r="D436" s="9" t="s">
        <v>17</v>
      </c>
      <c r="E436" s="10" t="s">
        <v>17</v>
      </c>
      <c r="F436" s="10" t="s">
        <v>17</v>
      </c>
      <c r="G436" s="11" t="s">
        <v>18</v>
      </c>
      <c r="H436" s="12" t="s">
        <v>19</v>
      </c>
      <c r="J436" s="14" t="s">
        <v>1925</v>
      </c>
      <c r="K436" s="13">
        <v>1995</v>
      </c>
      <c r="L436" s="13" t="s">
        <v>2356</v>
      </c>
      <c r="M436" s="13">
        <v>11</v>
      </c>
      <c r="N436" s="15">
        <v>1</v>
      </c>
      <c r="O436" s="15">
        <v>3956.07</v>
      </c>
      <c r="P436" s="49" t="s">
        <v>2357</v>
      </c>
      <c r="Q436" s="49" t="s">
        <v>2357</v>
      </c>
      <c r="R436" s="49" t="s">
        <v>2364</v>
      </c>
    </row>
    <row r="437" spans="1:18" x14ac:dyDescent="0.25">
      <c r="A437" s="8" t="s">
        <v>453</v>
      </c>
      <c r="B437" s="9">
        <v>24.13</v>
      </c>
      <c r="C437" s="9">
        <v>7.05</v>
      </c>
      <c r="D437" s="9" t="s">
        <v>19</v>
      </c>
      <c r="E437" s="10" t="s">
        <v>17</v>
      </c>
      <c r="F437" s="10" t="s">
        <v>17</v>
      </c>
      <c r="G437" s="11">
        <v>2</v>
      </c>
      <c r="H437" s="12" t="s">
        <v>19</v>
      </c>
      <c r="J437" s="14" t="s">
        <v>1924</v>
      </c>
      <c r="K437" s="13">
        <v>1990</v>
      </c>
      <c r="L437" s="13" t="s">
        <v>2356</v>
      </c>
      <c r="M437" s="13">
        <v>29</v>
      </c>
      <c r="N437" s="15">
        <v>0</v>
      </c>
      <c r="O437" s="15">
        <v>3972.92</v>
      </c>
      <c r="P437" s="49" t="s">
        <v>2357</v>
      </c>
      <c r="Q437" s="49" t="s">
        <v>2358</v>
      </c>
      <c r="R437" s="49" t="s">
        <v>2359</v>
      </c>
    </row>
    <row r="438" spans="1:18" x14ac:dyDescent="0.25">
      <c r="A438" s="8" t="s">
        <v>454</v>
      </c>
      <c r="B438" s="9">
        <v>25.84</v>
      </c>
      <c r="C438" s="9">
        <v>11.64</v>
      </c>
      <c r="D438" s="9" t="s">
        <v>17</v>
      </c>
      <c r="E438" s="10" t="s">
        <v>17</v>
      </c>
      <c r="F438" s="10" t="s">
        <v>17</v>
      </c>
      <c r="G438" s="11">
        <v>2</v>
      </c>
      <c r="H438" s="12" t="s">
        <v>19</v>
      </c>
      <c r="J438" s="14" t="s">
        <v>1923</v>
      </c>
      <c r="K438" s="13">
        <v>1996</v>
      </c>
      <c r="L438" s="13" t="s">
        <v>2366</v>
      </c>
      <c r="M438" s="13">
        <v>17</v>
      </c>
      <c r="N438" s="15">
        <v>2</v>
      </c>
      <c r="O438" s="15">
        <v>3981.98</v>
      </c>
      <c r="P438" s="49" t="s">
        <v>2357</v>
      </c>
      <c r="Q438" s="49" t="s">
        <v>2357</v>
      </c>
      <c r="R438" s="49" t="s">
        <v>2359</v>
      </c>
    </row>
    <row r="439" spans="1:18" x14ac:dyDescent="0.25">
      <c r="A439" s="8" t="s">
        <v>455</v>
      </c>
      <c r="B439" s="9">
        <v>28</v>
      </c>
      <c r="C439" s="9">
        <v>10.52</v>
      </c>
      <c r="D439" s="9" t="s">
        <v>17</v>
      </c>
      <c r="E439" s="10" t="s">
        <v>17</v>
      </c>
      <c r="F439" s="10" t="s">
        <v>17</v>
      </c>
      <c r="G439" s="11" t="s">
        <v>18</v>
      </c>
      <c r="H439" s="12" t="s">
        <v>19</v>
      </c>
      <c r="J439" s="14" t="s">
        <v>1922</v>
      </c>
      <c r="K439" s="13">
        <v>1996</v>
      </c>
      <c r="L439" s="13" t="s">
        <v>2363</v>
      </c>
      <c r="M439" s="13">
        <v>8</v>
      </c>
      <c r="N439" s="15">
        <v>2</v>
      </c>
      <c r="O439" s="15">
        <v>3987.93</v>
      </c>
      <c r="P439" s="49" t="s">
        <v>2357</v>
      </c>
      <c r="Q439" s="49" t="s">
        <v>2357</v>
      </c>
      <c r="R439" s="49" t="s">
        <v>2368</v>
      </c>
    </row>
    <row r="440" spans="1:18" x14ac:dyDescent="0.25">
      <c r="A440" s="8" t="s">
        <v>456</v>
      </c>
      <c r="B440" s="9">
        <v>34.1</v>
      </c>
      <c r="C440" s="9">
        <v>4.01</v>
      </c>
      <c r="D440" s="9" t="s">
        <v>19</v>
      </c>
      <c r="E440" s="10" t="s">
        <v>17</v>
      </c>
      <c r="F440" s="10" t="s">
        <v>28</v>
      </c>
      <c r="G440" s="11">
        <v>1</v>
      </c>
      <c r="H440" s="12" t="s">
        <v>17</v>
      </c>
      <c r="J440" s="14" t="s">
        <v>1921</v>
      </c>
      <c r="K440" s="13">
        <v>1990</v>
      </c>
      <c r="L440" s="13" t="s">
        <v>2360</v>
      </c>
      <c r="M440" s="13">
        <v>22</v>
      </c>
      <c r="N440" s="15">
        <v>0</v>
      </c>
      <c r="O440" s="15">
        <v>3989.84</v>
      </c>
      <c r="P440" s="49" t="s">
        <v>2357</v>
      </c>
      <c r="Q440" s="49" t="s">
        <v>2357</v>
      </c>
      <c r="R440" s="49" t="s">
        <v>2368</v>
      </c>
    </row>
    <row r="441" spans="1:18" x14ac:dyDescent="0.25">
      <c r="A441" s="8" t="s">
        <v>457</v>
      </c>
      <c r="B441" s="9">
        <v>26.125</v>
      </c>
      <c r="C441" s="9">
        <v>8.56</v>
      </c>
      <c r="D441" s="9" t="s">
        <v>19</v>
      </c>
      <c r="E441" s="10" t="s">
        <v>17</v>
      </c>
      <c r="F441" s="10" t="s">
        <v>17</v>
      </c>
      <c r="G441" s="11">
        <v>1</v>
      </c>
      <c r="H441" s="12" t="s">
        <v>19</v>
      </c>
      <c r="J441" s="14" t="s">
        <v>1920</v>
      </c>
      <c r="K441" s="13">
        <v>1990</v>
      </c>
      <c r="L441" s="13" t="s">
        <v>2360</v>
      </c>
      <c r="M441" s="13">
        <v>1</v>
      </c>
      <c r="N441" s="15">
        <v>0</v>
      </c>
      <c r="O441" s="15">
        <v>3994.18</v>
      </c>
      <c r="P441" s="49" t="s">
        <v>2357</v>
      </c>
      <c r="Q441" s="49" t="s">
        <v>2357</v>
      </c>
      <c r="R441" s="49" t="s">
        <v>2359</v>
      </c>
    </row>
    <row r="442" spans="1:18" x14ac:dyDescent="0.25">
      <c r="A442" s="8" t="s">
        <v>458</v>
      </c>
      <c r="B442" s="9">
        <v>25.6</v>
      </c>
      <c r="C442" s="9">
        <v>10.5</v>
      </c>
      <c r="D442" s="9" t="s">
        <v>17</v>
      </c>
      <c r="E442" s="10" t="s">
        <v>17</v>
      </c>
      <c r="F442" s="10" t="s">
        <v>17</v>
      </c>
      <c r="G442" s="11">
        <v>2</v>
      </c>
      <c r="H442" s="12" t="s">
        <v>19</v>
      </c>
      <c r="J442" s="14" t="s">
        <v>1919</v>
      </c>
      <c r="K442" s="13">
        <v>1989</v>
      </c>
      <c r="L442" s="13" t="s">
        <v>2356</v>
      </c>
      <c r="M442" s="13">
        <v>10</v>
      </c>
      <c r="N442" s="15">
        <v>3</v>
      </c>
      <c r="O442" s="15">
        <v>4002.36</v>
      </c>
      <c r="P442" s="49" t="s">
        <v>2357</v>
      </c>
      <c r="Q442" s="49" t="s">
        <v>2361</v>
      </c>
      <c r="R442" s="49" t="s">
        <v>2359</v>
      </c>
    </row>
    <row r="443" spans="1:18" x14ac:dyDescent="0.25">
      <c r="A443" s="8" t="s">
        <v>459</v>
      </c>
      <c r="B443" s="9">
        <v>24.32</v>
      </c>
      <c r="C443" s="9">
        <v>6.39</v>
      </c>
      <c r="D443" s="9" t="s">
        <v>17</v>
      </c>
      <c r="E443" s="10" t="s">
        <v>17</v>
      </c>
      <c r="F443" s="10" t="s">
        <v>17</v>
      </c>
      <c r="G443" s="11" t="s">
        <v>18</v>
      </c>
      <c r="H443" s="12" t="s">
        <v>17</v>
      </c>
      <c r="J443" s="14" t="s">
        <v>1918</v>
      </c>
      <c r="K443" s="13">
        <v>2000</v>
      </c>
      <c r="L443" s="13" t="s">
        <v>2363</v>
      </c>
      <c r="M443" s="13">
        <v>13</v>
      </c>
      <c r="N443" s="15">
        <v>3</v>
      </c>
      <c r="O443" s="15">
        <v>4005.42</v>
      </c>
      <c r="P443" s="49" t="s">
        <v>2357</v>
      </c>
      <c r="Q443" s="49" t="s">
        <v>2361</v>
      </c>
      <c r="R443" s="49" t="s">
        <v>2369</v>
      </c>
    </row>
    <row r="444" spans="1:18" x14ac:dyDescent="0.25">
      <c r="A444" s="8" t="s">
        <v>460</v>
      </c>
      <c r="B444" s="9">
        <v>22.88</v>
      </c>
      <c r="C444" s="9">
        <v>5.71</v>
      </c>
      <c r="D444" s="9" t="s">
        <v>19</v>
      </c>
      <c r="E444" s="10" t="s">
        <v>17</v>
      </c>
      <c r="F444" s="10" t="s">
        <v>28</v>
      </c>
      <c r="G444" s="11">
        <v>1</v>
      </c>
      <c r="H444" s="12" t="s">
        <v>19</v>
      </c>
      <c r="J444" s="14" t="s">
        <v>1917</v>
      </c>
      <c r="K444" s="13">
        <v>1992</v>
      </c>
      <c r="L444" s="13" t="s">
        <v>2367</v>
      </c>
      <c r="M444" s="13">
        <v>11</v>
      </c>
      <c r="N444" s="15">
        <v>1</v>
      </c>
      <c r="O444" s="15">
        <v>4032.24</v>
      </c>
      <c r="P444" s="49" t="s">
        <v>2358</v>
      </c>
      <c r="Q444" s="49" t="s">
        <v>2358</v>
      </c>
      <c r="R444" s="49" t="s">
        <v>2364</v>
      </c>
    </row>
    <row r="445" spans="1:18" x14ac:dyDescent="0.25">
      <c r="A445" s="8" t="s">
        <v>461</v>
      </c>
      <c r="B445" s="9">
        <v>24.984999999999999</v>
      </c>
      <c r="C445" s="9">
        <v>4.43</v>
      </c>
      <c r="D445" s="9" t="s">
        <v>19</v>
      </c>
      <c r="E445" s="10" t="s">
        <v>17</v>
      </c>
      <c r="F445" s="10" t="s">
        <v>28</v>
      </c>
      <c r="G445" s="11">
        <v>1</v>
      </c>
      <c r="H445" s="12" t="s">
        <v>17</v>
      </c>
      <c r="J445" s="14" t="s">
        <v>1916</v>
      </c>
      <c r="K445" s="13">
        <v>1984</v>
      </c>
      <c r="L445" s="13" t="s">
        <v>2356</v>
      </c>
      <c r="M445" s="13">
        <v>7</v>
      </c>
      <c r="N445" s="15">
        <v>3</v>
      </c>
      <c r="O445" s="15">
        <v>4038.41</v>
      </c>
      <c r="P445" s="49" t="s">
        <v>2357</v>
      </c>
      <c r="Q445" s="49" t="s">
        <v>2361</v>
      </c>
      <c r="R445" s="49" t="s">
        <v>2359</v>
      </c>
    </row>
    <row r="446" spans="1:18" x14ac:dyDescent="0.25">
      <c r="A446" s="8" t="s">
        <v>462</v>
      </c>
      <c r="B446" s="9">
        <v>33.1</v>
      </c>
      <c r="C446" s="9">
        <v>5.52</v>
      </c>
      <c r="D446" s="9" t="s">
        <v>17</v>
      </c>
      <c r="E446" s="10" t="s">
        <v>17</v>
      </c>
      <c r="F446" s="10" t="s">
        <v>28</v>
      </c>
      <c r="G446" s="11">
        <v>1</v>
      </c>
      <c r="H446" s="12" t="s">
        <v>17</v>
      </c>
      <c r="J446" s="14" t="s">
        <v>1915</v>
      </c>
      <c r="K446" s="13">
        <v>1983</v>
      </c>
      <c r="L446" s="13" t="s">
        <v>2360</v>
      </c>
      <c r="M446" s="13">
        <v>10</v>
      </c>
      <c r="N446" s="15">
        <v>3</v>
      </c>
      <c r="O446" s="15">
        <v>4039.9</v>
      </c>
      <c r="P446" s="49" t="s">
        <v>2357</v>
      </c>
      <c r="Q446" s="49" t="s">
        <v>2361</v>
      </c>
      <c r="R446" s="49" t="s">
        <v>2359</v>
      </c>
    </row>
    <row r="447" spans="1:18" x14ac:dyDescent="0.25">
      <c r="A447" s="8" t="s">
        <v>463</v>
      </c>
      <c r="B447" s="9">
        <v>27.83</v>
      </c>
      <c r="C447" s="9">
        <v>9.1999999999999993</v>
      </c>
      <c r="D447" s="9" t="s">
        <v>19</v>
      </c>
      <c r="E447" s="10" t="s">
        <v>17</v>
      </c>
      <c r="F447" s="10" t="s">
        <v>17</v>
      </c>
      <c r="G447" s="11">
        <v>1</v>
      </c>
      <c r="H447" s="12" t="s">
        <v>19</v>
      </c>
      <c r="J447" s="14" t="s">
        <v>1914</v>
      </c>
      <c r="K447" s="13">
        <v>1993</v>
      </c>
      <c r="L447" s="13" t="s">
        <v>2365</v>
      </c>
      <c r="M447" s="13">
        <v>26</v>
      </c>
      <c r="N447" s="15">
        <v>1</v>
      </c>
      <c r="O447" s="15">
        <v>4040.56</v>
      </c>
      <c r="P447" s="49" t="s">
        <v>2358</v>
      </c>
      <c r="Q447" s="49" t="s">
        <v>2358</v>
      </c>
      <c r="R447" s="49" t="s">
        <v>2369</v>
      </c>
    </row>
    <row r="448" spans="1:18" x14ac:dyDescent="0.25">
      <c r="A448" s="8" t="s">
        <v>464</v>
      </c>
      <c r="B448" s="9">
        <v>30.875</v>
      </c>
      <c r="C448" s="9">
        <v>10.97</v>
      </c>
      <c r="D448" s="9" t="s">
        <v>19</v>
      </c>
      <c r="E448" s="10" t="s">
        <v>17</v>
      </c>
      <c r="F448" s="10" t="s">
        <v>17</v>
      </c>
      <c r="G448" s="11">
        <v>2</v>
      </c>
      <c r="H448" s="12" t="s">
        <v>17</v>
      </c>
      <c r="J448" s="14" t="s">
        <v>1913</v>
      </c>
      <c r="K448" s="13">
        <v>1988</v>
      </c>
      <c r="L448" s="13" t="s">
        <v>2360</v>
      </c>
      <c r="M448" s="13">
        <v>30</v>
      </c>
      <c r="N448" s="15">
        <v>3</v>
      </c>
      <c r="O448" s="15">
        <v>4047.94</v>
      </c>
      <c r="P448" s="49" t="s">
        <v>2357</v>
      </c>
      <c r="Q448" s="49" t="s">
        <v>2361</v>
      </c>
      <c r="R448" s="49" t="s">
        <v>2359</v>
      </c>
    </row>
    <row r="449" spans="1:18" x14ac:dyDescent="0.25">
      <c r="A449" s="8" t="s">
        <v>465</v>
      </c>
      <c r="B449" s="9">
        <v>27.265000000000001</v>
      </c>
      <c r="C449" s="9">
        <v>4.25</v>
      </c>
      <c r="D449" s="9" t="s">
        <v>17</v>
      </c>
      <c r="E449" s="10" t="s">
        <v>17</v>
      </c>
      <c r="F449" s="10" t="s">
        <v>28</v>
      </c>
      <c r="G449" s="11">
        <v>1</v>
      </c>
      <c r="H449" s="12" t="s">
        <v>17</v>
      </c>
      <c r="J449" s="14" t="s">
        <v>1912</v>
      </c>
      <c r="K449" s="13">
        <v>1993</v>
      </c>
      <c r="L449" s="13" t="s">
        <v>2366</v>
      </c>
      <c r="M449" s="13">
        <v>13</v>
      </c>
      <c r="N449" s="15">
        <v>2</v>
      </c>
      <c r="O449" s="15">
        <v>4058.12</v>
      </c>
      <c r="P449" s="49" t="s">
        <v>2357</v>
      </c>
      <c r="Q449" s="49" t="s">
        <v>2361</v>
      </c>
      <c r="R449" s="49" t="s">
        <v>2359</v>
      </c>
    </row>
    <row r="450" spans="1:18" x14ac:dyDescent="0.25">
      <c r="A450" s="8" t="s">
        <v>466</v>
      </c>
      <c r="B450" s="9">
        <v>26.7</v>
      </c>
      <c r="C450" s="9">
        <v>5.23</v>
      </c>
      <c r="D450" s="9" t="s">
        <v>17</v>
      </c>
      <c r="E450" s="10" t="s">
        <v>17</v>
      </c>
      <c r="F450" s="10" t="s">
        <v>28</v>
      </c>
      <c r="G450" s="11">
        <v>1</v>
      </c>
      <c r="H450" s="12" t="s">
        <v>19</v>
      </c>
      <c r="J450" s="14" t="s">
        <v>1911</v>
      </c>
      <c r="K450" s="13">
        <v>1995</v>
      </c>
      <c r="L450" s="13" t="s">
        <v>2363</v>
      </c>
      <c r="M450" s="13">
        <v>14</v>
      </c>
      <c r="N450" s="15">
        <v>2</v>
      </c>
      <c r="O450" s="15">
        <v>4058.71</v>
      </c>
      <c r="P450" s="49" t="s">
        <v>2358</v>
      </c>
      <c r="Q450" s="49" t="s">
        <v>2358</v>
      </c>
      <c r="R450" s="49" t="s">
        <v>2364</v>
      </c>
    </row>
    <row r="451" spans="1:18" x14ac:dyDescent="0.25">
      <c r="A451" s="8" t="s">
        <v>467</v>
      </c>
      <c r="B451" s="9">
        <v>29.925000000000001</v>
      </c>
      <c r="C451" s="9">
        <v>5.96</v>
      </c>
      <c r="D451" s="9" t="s">
        <v>19</v>
      </c>
      <c r="E451" s="10" t="s">
        <v>17</v>
      </c>
      <c r="F451" s="10" t="s">
        <v>28</v>
      </c>
      <c r="G451" s="11">
        <v>1</v>
      </c>
      <c r="H451" s="12" t="s">
        <v>19</v>
      </c>
      <c r="J451" s="14" t="s">
        <v>1910</v>
      </c>
      <c r="K451" s="13">
        <v>1983</v>
      </c>
      <c r="L451" s="13" t="s">
        <v>2363</v>
      </c>
      <c r="M451" s="13">
        <v>16</v>
      </c>
      <c r="N451" s="15">
        <v>3</v>
      </c>
      <c r="O451" s="15">
        <v>4070.42</v>
      </c>
      <c r="P451" s="49" t="s">
        <v>2357</v>
      </c>
      <c r="Q451" s="49" t="s">
        <v>2361</v>
      </c>
      <c r="R451" s="49" t="s">
        <v>2359</v>
      </c>
    </row>
    <row r="452" spans="1:18" x14ac:dyDescent="0.25">
      <c r="A452" s="8" t="s">
        <v>468</v>
      </c>
      <c r="B452" s="9">
        <v>19.95</v>
      </c>
      <c r="C452" s="9">
        <v>4.29</v>
      </c>
      <c r="D452" s="9" t="s">
        <v>19</v>
      </c>
      <c r="E452" s="10" t="s">
        <v>17</v>
      </c>
      <c r="F452" s="10" t="s">
        <v>17</v>
      </c>
      <c r="G452" s="11">
        <v>2</v>
      </c>
      <c r="H452" s="12" t="s">
        <v>19</v>
      </c>
      <c r="J452" s="14" t="s">
        <v>1909</v>
      </c>
      <c r="K452" s="13">
        <v>2002</v>
      </c>
      <c r="L452" s="13" t="s">
        <v>2367</v>
      </c>
      <c r="M452" s="13">
        <v>18</v>
      </c>
      <c r="N452" s="15">
        <v>0</v>
      </c>
      <c r="O452" s="15">
        <v>4070.51</v>
      </c>
      <c r="P452" s="49" t="s">
        <v>2357</v>
      </c>
      <c r="Q452" s="49" t="s">
        <v>2361</v>
      </c>
      <c r="R452" s="49" t="s">
        <v>2364</v>
      </c>
    </row>
    <row r="453" spans="1:18" x14ac:dyDescent="0.25">
      <c r="A453" s="8" t="s">
        <v>469</v>
      </c>
      <c r="B453" s="9">
        <v>24.225000000000001</v>
      </c>
      <c r="C453" s="9">
        <v>4.09</v>
      </c>
      <c r="D453" s="9" t="s">
        <v>17</v>
      </c>
      <c r="E453" s="10" t="s">
        <v>17</v>
      </c>
      <c r="F453" s="10" t="s">
        <v>17</v>
      </c>
      <c r="G453" s="11" t="s">
        <v>18</v>
      </c>
      <c r="H453" s="12" t="s">
        <v>17</v>
      </c>
      <c r="J453" s="14" t="s">
        <v>1908</v>
      </c>
      <c r="K453" s="13">
        <v>1990</v>
      </c>
      <c r="L453" s="13" t="s">
        <v>2365</v>
      </c>
      <c r="M453" s="13">
        <v>1</v>
      </c>
      <c r="N453" s="15">
        <v>1</v>
      </c>
      <c r="O453" s="15">
        <v>4074.45</v>
      </c>
      <c r="P453" s="49" t="s">
        <v>2358</v>
      </c>
      <c r="Q453" s="49" t="s">
        <v>2357</v>
      </c>
      <c r="R453" s="49" t="s">
        <v>2359</v>
      </c>
    </row>
    <row r="454" spans="1:18" x14ac:dyDescent="0.25">
      <c r="A454" s="8" t="s">
        <v>470</v>
      </c>
      <c r="B454" s="9">
        <v>28.12</v>
      </c>
      <c r="C454" s="9">
        <v>4.88</v>
      </c>
      <c r="D454" s="9" t="s">
        <v>17</v>
      </c>
      <c r="E454" s="10" t="s">
        <v>17</v>
      </c>
      <c r="F454" s="10" t="s">
        <v>17</v>
      </c>
      <c r="G454" s="11" t="s">
        <v>18</v>
      </c>
      <c r="H454" s="12" t="s">
        <v>19</v>
      </c>
      <c r="J454" s="14" t="s">
        <v>1907</v>
      </c>
      <c r="K454" s="13">
        <v>1990</v>
      </c>
      <c r="L454" s="13" t="s">
        <v>2365</v>
      </c>
      <c r="M454" s="13">
        <v>14</v>
      </c>
      <c r="N454" s="15">
        <v>1</v>
      </c>
      <c r="O454" s="15">
        <v>4076.5</v>
      </c>
      <c r="P454" s="49" t="s">
        <v>2357</v>
      </c>
      <c r="Q454" s="49" t="s">
        <v>2358</v>
      </c>
      <c r="R454" s="49" t="s">
        <v>2368</v>
      </c>
    </row>
    <row r="455" spans="1:18" x14ac:dyDescent="0.25">
      <c r="A455" s="8" t="s">
        <v>471</v>
      </c>
      <c r="B455" s="9">
        <v>23.21</v>
      </c>
      <c r="C455" s="9">
        <v>6.76</v>
      </c>
      <c r="D455" s="9" t="s">
        <v>17</v>
      </c>
      <c r="E455" s="10" t="s">
        <v>17</v>
      </c>
      <c r="F455" s="10" t="s">
        <v>17</v>
      </c>
      <c r="G455" s="11" t="s">
        <v>18</v>
      </c>
      <c r="H455" s="12" t="s">
        <v>19</v>
      </c>
      <c r="J455" s="14" t="s">
        <v>1906</v>
      </c>
      <c r="K455" s="13">
        <v>1994</v>
      </c>
      <c r="L455" s="13" t="s">
        <v>2366</v>
      </c>
      <c r="M455" s="13">
        <v>21</v>
      </c>
      <c r="N455" s="15">
        <v>1</v>
      </c>
      <c r="O455" s="15">
        <v>4133.6400000000003</v>
      </c>
      <c r="P455" s="49" t="s">
        <v>2357</v>
      </c>
      <c r="Q455" s="49" t="s">
        <v>2358</v>
      </c>
      <c r="R455" s="49" t="s">
        <v>2364</v>
      </c>
    </row>
    <row r="456" spans="1:18" x14ac:dyDescent="0.25">
      <c r="A456" s="8" t="s">
        <v>472</v>
      </c>
      <c r="B456" s="9">
        <v>23.98</v>
      </c>
      <c r="C456" s="9">
        <v>10.67</v>
      </c>
      <c r="D456" s="9" t="s">
        <v>17</v>
      </c>
      <c r="E456" s="10" t="s">
        <v>17</v>
      </c>
      <c r="F456" s="10" t="s">
        <v>17</v>
      </c>
      <c r="G456" s="11" t="s">
        <v>18</v>
      </c>
      <c r="H456" s="12" t="s">
        <v>17</v>
      </c>
      <c r="J456" s="14" t="s">
        <v>1905</v>
      </c>
      <c r="K456" s="13">
        <v>1991</v>
      </c>
      <c r="L456" s="13" t="s">
        <v>2366</v>
      </c>
      <c r="M456" s="13">
        <v>6</v>
      </c>
      <c r="N456" s="15">
        <v>0</v>
      </c>
      <c r="O456" s="15">
        <v>4134.08</v>
      </c>
      <c r="P456" s="49" t="s">
        <v>2357</v>
      </c>
      <c r="Q456" s="49" t="s">
        <v>2361</v>
      </c>
      <c r="R456" s="49" t="s">
        <v>2364</v>
      </c>
    </row>
    <row r="457" spans="1:18" x14ac:dyDescent="0.25">
      <c r="A457" s="8" t="s">
        <v>473</v>
      </c>
      <c r="B457" s="9">
        <v>30</v>
      </c>
      <c r="C457" s="9">
        <v>6.21</v>
      </c>
      <c r="D457" s="9" t="s">
        <v>17</v>
      </c>
      <c r="E457" s="10" t="s">
        <v>17</v>
      </c>
      <c r="F457" s="10" t="s">
        <v>17</v>
      </c>
      <c r="G457" s="11" t="s">
        <v>18</v>
      </c>
      <c r="H457" s="12" t="s">
        <v>19</v>
      </c>
      <c r="J457" s="14" t="s">
        <v>1904</v>
      </c>
      <c r="K457" s="13">
        <v>1992</v>
      </c>
      <c r="L457" s="13" t="s">
        <v>2362</v>
      </c>
      <c r="M457" s="13">
        <v>18</v>
      </c>
      <c r="N457" s="15">
        <v>0</v>
      </c>
      <c r="O457" s="15">
        <v>4137.5200000000004</v>
      </c>
      <c r="P457" s="49" t="s">
        <v>2357</v>
      </c>
      <c r="Q457" s="49" t="s">
        <v>2358</v>
      </c>
      <c r="R457" s="49" t="s">
        <v>2374</v>
      </c>
    </row>
    <row r="458" spans="1:18" x14ac:dyDescent="0.25">
      <c r="A458" s="8" t="s">
        <v>474</v>
      </c>
      <c r="B458" s="9">
        <v>17.350000000000001</v>
      </c>
      <c r="C458" s="9">
        <v>5.03</v>
      </c>
      <c r="D458" s="9" t="s">
        <v>19</v>
      </c>
      <c r="E458" s="10" t="s">
        <v>17</v>
      </c>
      <c r="F458" s="10" t="s">
        <v>17</v>
      </c>
      <c r="G458" s="11" t="s">
        <v>18</v>
      </c>
      <c r="H458" s="12" t="s">
        <v>19</v>
      </c>
      <c r="J458" s="14" t="s">
        <v>1903</v>
      </c>
      <c r="K458" s="13">
        <v>1992</v>
      </c>
      <c r="L458" s="13" t="s">
        <v>2362</v>
      </c>
      <c r="M458" s="13">
        <v>28</v>
      </c>
      <c r="N458" s="15">
        <v>1</v>
      </c>
      <c r="O458" s="15">
        <v>4149.74</v>
      </c>
      <c r="P458" s="49" t="s">
        <v>2357</v>
      </c>
      <c r="Q458" s="49" t="s">
        <v>2361</v>
      </c>
      <c r="R458" s="49" t="s">
        <v>2368</v>
      </c>
    </row>
    <row r="459" spans="1:18" x14ac:dyDescent="0.25">
      <c r="A459" s="8" t="s">
        <v>475</v>
      </c>
      <c r="B459" s="9">
        <v>22.704999999999998</v>
      </c>
      <c r="C459" s="9">
        <v>5.27</v>
      </c>
      <c r="D459" s="9" t="s">
        <v>17</v>
      </c>
      <c r="E459" s="10" t="s">
        <v>17</v>
      </c>
      <c r="F459" s="10" t="s">
        <v>17</v>
      </c>
      <c r="G459" s="11" t="s">
        <v>18</v>
      </c>
      <c r="H459" s="12" t="s">
        <v>17</v>
      </c>
      <c r="J459" s="14" t="s">
        <v>1902</v>
      </c>
      <c r="K459" s="13">
        <v>1992</v>
      </c>
      <c r="L459" s="13" t="s">
        <v>2366</v>
      </c>
      <c r="M459" s="13">
        <v>4</v>
      </c>
      <c r="N459" s="15">
        <v>1</v>
      </c>
      <c r="O459" s="15">
        <v>4151.03</v>
      </c>
      <c r="P459" s="49" t="s">
        <v>2357</v>
      </c>
      <c r="Q459" s="49" t="s">
        <v>2357</v>
      </c>
      <c r="R459" s="49" t="s">
        <v>2359</v>
      </c>
    </row>
    <row r="460" spans="1:18" x14ac:dyDescent="0.25">
      <c r="A460" s="8" t="s">
        <v>476</v>
      </c>
      <c r="B460" s="9">
        <v>25.41</v>
      </c>
      <c r="C460" s="9">
        <v>10.53</v>
      </c>
      <c r="D460" s="9" t="s">
        <v>19</v>
      </c>
      <c r="E460" s="10" t="s">
        <v>17</v>
      </c>
      <c r="F460" s="10" t="s">
        <v>17</v>
      </c>
      <c r="G460" s="11">
        <v>1</v>
      </c>
      <c r="H460" s="12" t="s">
        <v>19</v>
      </c>
      <c r="J460" s="14" t="s">
        <v>1901</v>
      </c>
      <c r="K460" s="13">
        <v>1998</v>
      </c>
      <c r="L460" s="13" t="s">
        <v>2360</v>
      </c>
      <c r="M460" s="13">
        <v>26</v>
      </c>
      <c r="N460" s="15">
        <v>0</v>
      </c>
      <c r="O460" s="15">
        <v>4154.97</v>
      </c>
      <c r="P460" s="49" t="s">
        <v>2357</v>
      </c>
      <c r="Q460" s="49" t="s">
        <v>2361</v>
      </c>
      <c r="R460" s="49" t="s">
        <v>2364</v>
      </c>
    </row>
    <row r="461" spans="1:18" x14ac:dyDescent="0.25">
      <c r="A461" s="8" t="s">
        <v>477</v>
      </c>
      <c r="B461" s="9">
        <v>18.23</v>
      </c>
      <c r="C461" s="9">
        <v>5.78</v>
      </c>
      <c r="D461" s="9" t="s">
        <v>17</v>
      </c>
      <c r="E461" s="10" t="s">
        <v>17</v>
      </c>
      <c r="F461" s="10" t="s">
        <v>28</v>
      </c>
      <c r="G461" s="11">
        <v>1</v>
      </c>
      <c r="H461" s="12" t="s">
        <v>19</v>
      </c>
      <c r="J461" s="14" t="s">
        <v>1900</v>
      </c>
      <c r="K461" s="13">
        <v>1984</v>
      </c>
      <c r="L461" s="13" t="s">
        <v>2363</v>
      </c>
      <c r="M461" s="13">
        <v>16</v>
      </c>
      <c r="N461" s="15">
        <v>3</v>
      </c>
      <c r="O461" s="15">
        <v>4163.21</v>
      </c>
      <c r="P461" s="49" t="s">
        <v>2357</v>
      </c>
      <c r="Q461" s="49" t="s">
        <v>2357</v>
      </c>
      <c r="R461" s="49" t="s">
        <v>2364</v>
      </c>
    </row>
    <row r="462" spans="1:18" x14ac:dyDescent="0.25">
      <c r="A462" s="8" t="s">
        <v>478</v>
      </c>
      <c r="B462" s="9">
        <v>24.7</v>
      </c>
      <c r="C462" s="9">
        <v>4.3600000000000003</v>
      </c>
      <c r="D462" s="9" t="s">
        <v>17</v>
      </c>
      <c r="E462" s="10" t="s">
        <v>17</v>
      </c>
      <c r="F462" s="10" t="s">
        <v>28</v>
      </c>
      <c r="G462" s="11">
        <v>1</v>
      </c>
      <c r="H462" s="12" t="s">
        <v>19</v>
      </c>
      <c r="J462" s="14" t="s">
        <v>1899</v>
      </c>
      <c r="K462" s="13">
        <v>1989</v>
      </c>
      <c r="L462" s="13" t="s">
        <v>2362</v>
      </c>
      <c r="M462" s="13">
        <v>25</v>
      </c>
      <c r="N462" s="15">
        <v>0</v>
      </c>
      <c r="O462" s="15">
        <v>4185.1000000000004</v>
      </c>
      <c r="P462" s="49" t="s">
        <v>2357</v>
      </c>
      <c r="Q462" s="49" t="s">
        <v>2358</v>
      </c>
      <c r="R462" s="49" t="s">
        <v>2359</v>
      </c>
    </row>
    <row r="463" spans="1:18" x14ac:dyDescent="0.25">
      <c r="A463" s="8" t="s">
        <v>479</v>
      </c>
      <c r="B463" s="9">
        <v>37.4</v>
      </c>
      <c r="C463" s="9">
        <v>9.7200000000000006</v>
      </c>
      <c r="D463" s="9" t="s">
        <v>19</v>
      </c>
      <c r="E463" s="10" t="s">
        <v>17</v>
      </c>
      <c r="F463" s="10" t="s">
        <v>28</v>
      </c>
      <c r="G463" s="11">
        <v>1</v>
      </c>
      <c r="H463" s="12" t="s">
        <v>17</v>
      </c>
      <c r="J463" s="14" t="s">
        <v>1898</v>
      </c>
      <c r="K463" s="13">
        <v>1995</v>
      </c>
      <c r="L463" s="13" t="s">
        <v>2367</v>
      </c>
      <c r="M463" s="13">
        <v>3</v>
      </c>
      <c r="N463" s="15">
        <v>0</v>
      </c>
      <c r="O463" s="15">
        <v>4188.7299999999996</v>
      </c>
      <c r="P463" s="49" t="s">
        <v>2357</v>
      </c>
      <c r="Q463" s="49" t="s">
        <v>2357</v>
      </c>
      <c r="R463" s="49" t="s">
        <v>2373</v>
      </c>
    </row>
    <row r="464" spans="1:18" x14ac:dyDescent="0.25">
      <c r="A464" s="8" t="s">
        <v>480</v>
      </c>
      <c r="B464" s="9">
        <v>26.885000000000002</v>
      </c>
      <c r="C464" s="9">
        <v>5.18</v>
      </c>
      <c r="D464" s="9" t="s">
        <v>17</v>
      </c>
      <c r="E464" s="10" t="s">
        <v>17</v>
      </c>
      <c r="F464" s="10" t="s">
        <v>28</v>
      </c>
      <c r="G464" s="11">
        <v>1</v>
      </c>
      <c r="H464" s="12" t="s">
        <v>19</v>
      </c>
      <c r="J464" s="14" t="s">
        <v>1897</v>
      </c>
      <c r="K464" s="13">
        <v>1997</v>
      </c>
      <c r="L464" s="13" t="s">
        <v>2363</v>
      </c>
      <c r="M464" s="13">
        <v>6</v>
      </c>
      <c r="N464" s="15">
        <v>2</v>
      </c>
      <c r="O464" s="15">
        <v>4189.1099999999997</v>
      </c>
      <c r="P464" s="49" t="s">
        <v>2357</v>
      </c>
      <c r="Q464" s="49" t="s">
        <v>2357</v>
      </c>
      <c r="R464" s="49" t="s">
        <v>2364</v>
      </c>
    </row>
    <row r="465" spans="1:18" x14ac:dyDescent="0.25">
      <c r="A465" s="8" t="s">
        <v>481</v>
      </c>
      <c r="B465" s="9">
        <v>25.27</v>
      </c>
      <c r="C465" s="9">
        <v>5.29</v>
      </c>
      <c r="D465" s="9" t="s">
        <v>17</v>
      </c>
      <c r="E465" s="10" t="s">
        <v>17</v>
      </c>
      <c r="F465" s="10" t="s">
        <v>28</v>
      </c>
      <c r="G465" s="11">
        <v>1</v>
      </c>
      <c r="H465" s="12" t="s">
        <v>19</v>
      </c>
      <c r="J465" s="14" t="s">
        <v>1896</v>
      </c>
      <c r="K465" s="13">
        <v>1998</v>
      </c>
      <c r="L465" s="13" t="s">
        <v>2365</v>
      </c>
      <c r="M465" s="13">
        <v>14</v>
      </c>
      <c r="N465" s="15">
        <v>3</v>
      </c>
      <c r="O465" s="15">
        <v>4234.93</v>
      </c>
      <c r="P465" s="49" t="s">
        <v>2357</v>
      </c>
      <c r="Q465" s="49" t="s">
        <v>2361</v>
      </c>
      <c r="R465" s="49" t="s">
        <v>2368</v>
      </c>
    </row>
    <row r="466" spans="1:18" x14ac:dyDescent="0.25">
      <c r="A466" s="8" t="s">
        <v>482</v>
      </c>
      <c r="B466" s="9">
        <v>23.655000000000001</v>
      </c>
      <c r="C466" s="9">
        <v>4.8600000000000003</v>
      </c>
      <c r="D466" s="9" t="s">
        <v>19</v>
      </c>
      <c r="E466" s="10" t="s">
        <v>17</v>
      </c>
      <c r="F466" s="10" t="s">
        <v>17</v>
      </c>
      <c r="G466" s="11" t="s">
        <v>18</v>
      </c>
      <c r="H466" s="12" t="s">
        <v>19</v>
      </c>
      <c r="J466" s="14" t="s">
        <v>1895</v>
      </c>
      <c r="K466" s="13">
        <v>1992</v>
      </c>
      <c r="L466" s="13" t="s">
        <v>2362</v>
      </c>
      <c r="M466" s="13">
        <v>27</v>
      </c>
      <c r="N466" s="15">
        <v>1</v>
      </c>
      <c r="O466" s="15">
        <v>4237.13</v>
      </c>
      <c r="P466" s="49" t="s">
        <v>2358</v>
      </c>
      <c r="Q466" s="49" t="s">
        <v>2361</v>
      </c>
      <c r="R466" s="49" t="s">
        <v>2371</v>
      </c>
    </row>
    <row r="467" spans="1:18" x14ac:dyDescent="0.25">
      <c r="A467" s="8" t="s">
        <v>483</v>
      </c>
      <c r="B467" s="9">
        <v>55.05</v>
      </c>
      <c r="C467" s="9">
        <v>7.66</v>
      </c>
      <c r="D467" s="9" t="s">
        <v>17</v>
      </c>
      <c r="E467" s="10" t="s">
        <v>17</v>
      </c>
      <c r="F467" s="10" t="s">
        <v>17</v>
      </c>
      <c r="G467" s="11" t="s">
        <v>18</v>
      </c>
      <c r="H467" s="12" t="s">
        <v>17</v>
      </c>
      <c r="J467" s="14" t="s">
        <v>1894</v>
      </c>
      <c r="K467" s="13">
        <v>1991</v>
      </c>
      <c r="L467" s="13" t="s">
        <v>2360</v>
      </c>
      <c r="M467" s="13">
        <v>3</v>
      </c>
      <c r="N467" s="15">
        <v>1</v>
      </c>
      <c r="O467" s="15">
        <v>4239.8900000000003</v>
      </c>
      <c r="P467" s="49" t="s">
        <v>2357</v>
      </c>
      <c r="Q467" s="49" t="s">
        <v>2357</v>
      </c>
      <c r="R467" s="49" t="s">
        <v>2364</v>
      </c>
    </row>
    <row r="468" spans="1:18" x14ac:dyDescent="0.25">
      <c r="A468" s="8" t="s">
        <v>484</v>
      </c>
      <c r="B468" s="9">
        <v>24.89</v>
      </c>
      <c r="C468" s="9">
        <v>6.1</v>
      </c>
      <c r="D468" s="9" t="s">
        <v>19</v>
      </c>
      <c r="E468" s="10" t="s">
        <v>17</v>
      </c>
      <c r="F468" s="10" t="s">
        <v>28</v>
      </c>
      <c r="G468" s="11">
        <v>1</v>
      </c>
      <c r="H468" s="12" t="s">
        <v>19</v>
      </c>
      <c r="J468" s="14" t="s">
        <v>1893</v>
      </c>
      <c r="K468" s="13">
        <v>1991</v>
      </c>
      <c r="L468" s="13" t="s">
        <v>2365</v>
      </c>
      <c r="M468" s="13">
        <v>1</v>
      </c>
      <c r="N468" s="15">
        <v>1</v>
      </c>
      <c r="O468" s="15">
        <v>4243.59</v>
      </c>
      <c r="P468" s="49" t="s">
        <v>2358</v>
      </c>
      <c r="Q468" s="49" t="s">
        <v>2361</v>
      </c>
      <c r="R468" s="49" t="s">
        <v>2364</v>
      </c>
    </row>
    <row r="469" spans="1:18" x14ac:dyDescent="0.25">
      <c r="A469" s="8" t="s">
        <v>485</v>
      </c>
      <c r="B469" s="9">
        <v>18.715</v>
      </c>
      <c r="C469" s="9">
        <v>4.4400000000000004</v>
      </c>
      <c r="D469" s="9" t="s">
        <v>17</v>
      </c>
      <c r="E469" s="10" t="s">
        <v>17</v>
      </c>
      <c r="F469" s="10" t="s">
        <v>17</v>
      </c>
      <c r="G469" s="11" t="s">
        <v>18</v>
      </c>
      <c r="H469" s="12" t="s">
        <v>17</v>
      </c>
      <c r="J469" s="14" t="s">
        <v>1892</v>
      </c>
      <c r="K469" s="13">
        <v>1982</v>
      </c>
      <c r="L469" s="13" t="s">
        <v>2362</v>
      </c>
      <c r="M469" s="13">
        <v>16</v>
      </c>
      <c r="N469" s="15">
        <v>3</v>
      </c>
      <c r="O469" s="15">
        <v>4250.24</v>
      </c>
      <c r="P469" s="49" t="s">
        <v>2357</v>
      </c>
      <c r="Q469" s="49" t="s">
        <v>2358</v>
      </c>
      <c r="R469" s="49" t="s">
        <v>2359</v>
      </c>
    </row>
    <row r="470" spans="1:18" x14ac:dyDescent="0.25">
      <c r="A470" s="8" t="s">
        <v>486</v>
      </c>
      <c r="B470" s="9">
        <v>28.12</v>
      </c>
      <c r="C470" s="9">
        <v>6.15</v>
      </c>
      <c r="D470" s="9" t="s">
        <v>17</v>
      </c>
      <c r="E470" s="10" t="s">
        <v>17</v>
      </c>
      <c r="F470" s="10" t="s">
        <v>17</v>
      </c>
      <c r="G470" s="11" t="s">
        <v>18</v>
      </c>
      <c r="H470" s="12" t="s">
        <v>19</v>
      </c>
      <c r="J470" s="14" t="s">
        <v>1891</v>
      </c>
      <c r="K470" s="13">
        <v>1995</v>
      </c>
      <c r="L470" s="13" t="s">
        <v>2367</v>
      </c>
      <c r="M470" s="13">
        <v>14</v>
      </c>
      <c r="N470" s="15">
        <v>3</v>
      </c>
      <c r="O470" s="15">
        <v>4260.74</v>
      </c>
      <c r="P470" s="49" t="s">
        <v>2358</v>
      </c>
      <c r="Q470" s="49" t="s">
        <v>2357</v>
      </c>
      <c r="R470" s="49" t="s">
        <v>2368</v>
      </c>
    </row>
    <row r="471" spans="1:18" x14ac:dyDescent="0.25">
      <c r="A471" s="8" t="s">
        <v>487</v>
      </c>
      <c r="B471" s="9">
        <v>26.6</v>
      </c>
      <c r="C471" s="9">
        <v>4.53</v>
      </c>
      <c r="D471" s="9" t="s">
        <v>17</v>
      </c>
      <c r="E471" s="10" t="s">
        <v>17</v>
      </c>
      <c r="F471" s="10" t="s">
        <v>17</v>
      </c>
      <c r="G471" s="11" t="s">
        <v>18</v>
      </c>
      <c r="H471" s="12" t="s">
        <v>19</v>
      </c>
      <c r="J471" s="14" t="s">
        <v>1890</v>
      </c>
      <c r="K471" s="13">
        <v>1983</v>
      </c>
      <c r="L471" s="13" t="s">
        <v>2360</v>
      </c>
      <c r="M471" s="13">
        <v>20</v>
      </c>
      <c r="N471" s="15">
        <v>3</v>
      </c>
      <c r="O471" s="15">
        <v>4265.01</v>
      </c>
      <c r="P471" s="49" t="s">
        <v>2357</v>
      </c>
      <c r="Q471" s="49" t="s">
        <v>2361</v>
      </c>
      <c r="R471" s="49" t="s">
        <v>2364</v>
      </c>
    </row>
    <row r="472" spans="1:18" x14ac:dyDescent="0.25">
      <c r="A472" s="8" t="s">
        <v>488</v>
      </c>
      <c r="B472" s="9">
        <v>30.114999999999998</v>
      </c>
      <c r="C472" s="9">
        <v>5.48</v>
      </c>
      <c r="D472" s="9" t="s">
        <v>17</v>
      </c>
      <c r="E472" s="10" t="s">
        <v>19</v>
      </c>
      <c r="F472" s="10" t="s">
        <v>17</v>
      </c>
      <c r="G472" s="11">
        <v>1</v>
      </c>
      <c r="H472" s="12" t="s">
        <v>17</v>
      </c>
      <c r="J472" s="14" t="s">
        <v>1889</v>
      </c>
      <c r="K472" s="13">
        <v>1992</v>
      </c>
      <c r="L472" s="13" t="s">
        <v>2362</v>
      </c>
      <c r="M472" s="13">
        <v>18</v>
      </c>
      <c r="N472" s="15">
        <v>2</v>
      </c>
      <c r="O472" s="15">
        <v>4266.17</v>
      </c>
      <c r="P472" s="49" t="s">
        <v>2358</v>
      </c>
      <c r="Q472" s="49" t="s">
        <v>2357</v>
      </c>
      <c r="R472" s="49" t="s">
        <v>2359</v>
      </c>
    </row>
    <row r="473" spans="1:18" x14ac:dyDescent="0.25">
      <c r="A473" s="8" t="s">
        <v>489</v>
      </c>
      <c r="B473" s="9">
        <v>24.605</v>
      </c>
      <c r="C473" s="9">
        <v>5.48</v>
      </c>
      <c r="D473" s="9" t="s">
        <v>17</v>
      </c>
      <c r="E473" s="10" t="s">
        <v>17</v>
      </c>
      <c r="F473" s="10" t="s">
        <v>17</v>
      </c>
      <c r="G473" s="11" t="s">
        <v>18</v>
      </c>
      <c r="H473" s="12" t="s">
        <v>19</v>
      </c>
      <c r="J473" s="14" t="s">
        <v>1888</v>
      </c>
      <c r="K473" s="13">
        <v>2003</v>
      </c>
      <c r="L473" s="13" t="s">
        <v>2362</v>
      </c>
      <c r="M473" s="13">
        <v>8</v>
      </c>
      <c r="N473" s="15">
        <v>0</v>
      </c>
      <c r="O473" s="15">
        <v>4278.55</v>
      </c>
      <c r="P473" s="49" t="s">
        <v>2357</v>
      </c>
      <c r="Q473" s="49" t="s">
        <v>2361</v>
      </c>
      <c r="R473" s="49" t="s">
        <v>2377</v>
      </c>
    </row>
    <row r="474" spans="1:18" x14ac:dyDescent="0.25">
      <c r="A474" s="8" t="s">
        <v>490</v>
      </c>
      <c r="B474" s="9">
        <v>29.6</v>
      </c>
      <c r="C474" s="9">
        <v>8.1</v>
      </c>
      <c r="D474" s="9" t="s">
        <v>17</v>
      </c>
      <c r="E474" s="10" t="s">
        <v>17</v>
      </c>
      <c r="F474" s="10" t="s">
        <v>17</v>
      </c>
      <c r="G474" s="11" t="s">
        <v>18</v>
      </c>
      <c r="H474" s="12" t="s">
        <v>17</v>
      </c>
      <c r="J474" s="14" t="s">
        <v>1887</v>
      </c>
      <c r="K474" s="13">
        <v>2000</v>
      </c>
      <c r="L474" s="13" t="s">
        <v>2360</v>
      </c>
      <c r="M474" s="13">
        <v>25</v>
      </c>
      <c r="N474" s="15">
        <v>3</v>
      </c>
      <c r="O474" s="15">
        <v>4296.2700000000004</v>
      </c>
      <c r="P474" s="49" t="s">
        <v>2357</v>
      </c>
      <c r="Q474" s="49" t="s">
        <v>2358</v>
      </c>
      <c r="R474" s="49" t="s">
        <v>2364</v>
      </c>
    </row>
    <row r="475" spans="1:18" x14ac:dyDescent="0.25">
      <c r="A475" s="8" t="s">
        <v>491</v>
      </c>
      <c r="B475" s="9">
        <v>24.42</v>
      </c>
      <c r="C475" s="9">
        <v>7.16</v>
      </c>
      <c r="D475" s="9" t="s">
        <v>17</v>
      </c>
      <c r="E475" s="10" t="s">
        <v>17</v>
      </c>
      <c r="F475" s="10" t="s">
        <v>17</v>
      </c>
      <c r="G475" s="11" t="s">
        <v>18</v>
      </c>
      <c r="H475" s="12" t="s">
        <v>19</v>
      </c>
      <c r="J475" s="14" t="s">
        <v>1886</v>
      </c>
      <c r="K475" s="13">
        <v>1988</v>
      </c>
      <c r="L475" s="13" t="s">
        <v>2365</v>
      </c>
      <c r="M475" s="13">
        <v>19</v>
      </c>
      <c r="N475" s="15">
        <v>0</v>
      </c>
      <c r="O475" s="15">
        <v>4320.41</v>
      </c>
      <c r="P475" s="49" t="s">
        <v>2357</v>
      </c>
      <c r="Q475" s="49" t="s">
        <v>2361</v>
      </c>
      <c r="R475" s="49" t="s">
        <v>2364</v>
      </c>
    </row>
    <row r="476" spans="1:18" x14ac:dyDescent="0.25">
      <c r="A476" s="8" t="s">
        <v>492</v>
      </c>
      <c r="B476" s="9">
        <v>20.9</v>
      </c>
      <c r="C476" s="9">
        <v>4.55</v>
      </c>
      <c r="D476" s="9" t="s">
        <v>19</v>
      </c>
      <c r="E476" s="10" t="s">
        <v>17</v>
      </c>
      <c r="F476" s="10" t="s">
        <v>28</v>
      </c>
      <c r="G476" s="11">
        <v>1</v>
      </c>
      <c r="H476" s="12" t="s">
        <v>19</v>
      </c>
      <c r="J476" s="14" t="s">
        <v>1885</v>
      </c>
      <c r="K476" s="13">
        <v>1994</v>
      </c>
      <c r="L476" s="13" t="s">
        <v>2360</v>
      </c>
      <c r="M476" s="13">
        <v>2</v>
      </c>
      <c r="N476" s="15">
        <v>1</v>
      </c>
      <c r="O476" s="15">
        <v>4337.74</v>
      </c>
      <c r="P476" s="49" t="s">
        <v>2357</v>
      </c>
      <c r="Q476" s="49" t="s">
        <v>2361</v>
      </c>
      <c r="R476" s="49" t="s">
        <v>2374</v>
      </c>
    </row>
    <row r="477" spans="1:18" x14ac:dyDescent="0.25">
      <c r="A477" s="8" t="s">
        <v>493</v>
      </c>
      <c r="B477" s="9">
        <v>22.895</v>
      </c>
      <c r="C477" s="9">
        <v>6.03</v>
      </c>
      <c r="D477" s="9" t="s">
        <v>17</v>
      </c>
      <c r="E477" s="10" t="s">
        <v>17</v>
      </c>
      <c r="F477" s="10" t="s">
        <v>17</v>
      </c>
      <c r="G477" s="11" t="s">
        <v>18</v>
      </c>
      <c r="H477" s="12" t="s">
        <v>19</v>
      </c>
      <c r="J477" s="14" t="s">
        <v>1884</v>
      </c>
      <c r="K477" s="13">
        <v>1994</v>
      </c>
      <c r="L477" s="13" t="s">
        <v>2367</v>
      </c>
      <c r="M477" s="13">
        <v>26</v>
      </c>
      <c r="N477" s="15">
        <v>2</v>
      </c>
      <c r="O477" s="15">
        <v>4340.4399999999996</v>
      </c>
      <c r="P477" s="49" t="s">
        <v>2357</v>
      </c>
      <c r="Q477" s="49" t="s">
        <v>2361</v>
      </c>
      <c r="R477" s="49" t="s">
        <v>2359</v>
      </c>
    </row>
    <row r="478" spans="1:18" x14ac:dyDescent="0.25">
      <c r="A478" s="8" t="s">
        <v>494</v>
      </c>
      <c r="B478" s="9">
        <v>28.3</v>
      </c>
      <c r="C478" s="9">
        <v>5.47</v>
      </c>
      <c r="D478" s="9" t="s">
        <v>19</v>
      </c>
      <c r="E478" s="10" t="s">
        <v>17</v>
      </c>
      <c r="F478" s="10" t="s">
        <v>28</v>
      </c>
      <c r="G478" s="11">
        <v>1</v>
      </c>
      <c r="H478" s="12" t="s">
        <v>19</v>
      </c>
      <c r="J478" s="14" t="s">
        <v>1883</v>
      </c>
      <c r="K478" s="13">
        <v>1991</v>
      </c>
      <c r="L478" s="13" t="s">
        <v>2362</v>
      </c>
      <c r="M478" s="13">
        <v>1</v>
      </c>
      <c r="N478" s="15">
        <v>0</v>
      </c>
      <c r="O478" s="15">
        <v>4347.0200000000004</v>
      </c>
      <c r="P478" s="49" t="s">
        <v>2357</v>
      </c>
      <c r="Q478" s="49" t="s">
        <v>2361</v>
      </c>
      <c r="R478" s="49" t="s">
        <v>2374</v>
      </c>
    </row>
    <row r="479" spans="1:18" x14ac:dyDescent="0.25">
      <c r="A479" s="8" t="s">
        <v>495</v>
      </c>
      <c r="B479" s="9">
        <v>54.3</v>
      </c>
      <c r="C479" s="9">
        <v>4.1500000000000004</v>
      </c>
      <c r="D479" s="9" t="s">
        <v>19</v>
      </c>
      <c r="E479" s="10" t="s">
        <v>17</v>
      </c>
      <c r="F479" s="10" t="s">
        <v>17</v>
      </c>
      <c r="G479" s="11">
        <v>1</v>
      </c>
      <c r="H479" s="12" t="s">
        <v>17</v>
      </c>
      <c r="J479" s="14" t="s">
        <v>1882</v>
      </c>
      <c r="K479" s="13">
        <v>1994</v>
      </c>
      <c r="L479" s="13" t="s">
        <v>2360</v>
      </c>
      <c r="M479" s="13">
        <v>1</v>
      </c>
      <c r="N479" s="15">
        <v>2</v>
      </c>
      <c r="O479" s="15">
        <v>4349.46</v>
      </c>
      <c r="P479" s="49" t="s">
        <v>2357</v>
      </c>
      <c r="Q479" s="49" t="s">
        <v>2357</v>
      </c>
      <c r="R479" s="49" t="s">
        <v>2359</v>
      </c>
    </row>
    <row r="480" spans="1:18" x14ac:dyDescent="0.25">
      <c r="A480" s="8" t="s">
        <v>496</v>
      </c>
      <c r="B480" s="9">
        <v>33.344999999999999</v>
      </c>
      <c r="C480" s="9">
        <v>11.32</v>
      </c>
      <c r="D480" s="9" t="s">
        <v>19</v>
      </c>
      <c r="E480" s="10" t="s">
        <v>17</v>
      </c>
      <c r="F480" s="10" t="s">
        <v>17</v>
      </c>
      <c r="G480" s="11">
        <v>1</v>
      </c>
      <c r="H480" s="12" t="s">
        <v>17</v>
      </c>
      <c r="J480" s="14" t="s">
        <v>1881</v>
      </c>
      <c r="K480" s="13">
        <v>1991</v>
      </c>
      <c r="L480" s="13" t="s">
        <v>2363</v>
      </c>
      <c r="M480" s="13">
        <v>13</v>
      </c>
      <c r="N480" s="15">
        <v>1</v>
      </c>
      <c r="O480" s="15">
        <v>4350.51</v>
      </c>
      <c r="P480" s="49" t="s">
        <v>2357</v>
      </c>
      <c r="Q480" s="49" t="s">
        <v>2357</v>
      </c>
      <c r="R480" s="49" t="s">
        <v>2359</v>
      </c>
    </row>
    <row r="481" spans="1:18" x14ac:dyDescent="0.25">
      <c r="A481" s="8" t="s">
        <v>497</v>
      </c>
      <c r="B481" s="9">
        <v>33</v>
      </c>
      <c r="C481" s="9">
        <v>9.51</v>
      </c>
      <c r="D481" s="9" t="s">
        <v>19</v>
      </c>
      <c r="E481" s="10" t="s">
        <v>17</v>
      </c>
      <c r="F481" s="10" t="s">
        <v>17</v>
      </c>
      <c r="G481" s="11" t="s">
        <v>18</v>
      </c>
      <c r="H481" s="12" t="s">
        <v>17</v>
      </c>
      <c r="J481" s="14" t="s">
        <v>1880</v>
      </c>
      <c r="K481" s="13">
        <v>1990</v>
      </c>
      <c r="L481" s="13" t="s">
        <v>2366</v>
      </c>
      <c r="M481" s="13">
        <v>28</v>
      </c>
      <c r="N481" s="15">
        <v>0</v>
      </c>
      <c r="O481" s="15">
        <v>4357.04</v>
      </c>
      <c r="P481" s="49" t="s">
        <v>2357</v>
      </c>
      <c r="Q481" s="49" t="s">
        <v>2358</v>
      </c>
      <c r="R481" s="49" t="s">
        <v>2364</v>
      </c>
    </row>
    <row r="482" spans="1:18" x14ac:dyDescent="0.25">
      <c r="A482" s="8" t="s">
        <v>498</v>
      </c>
      <c r="B482" s="9">
        <v>28.024999999999999</v>
      </c>
      <c r="C482" s="9">
        <v>7.67</v>
      </c>
      <c r="D482" s="9" t="s">
        <v>19</v>
      </c>
      <c r="E482" s="10" t="s">
        <v>17</v>
      </c>
      <c r="F482" s="10" t="s">
        <v>17</v>
      </c>
      <c r="G482" s="11">
        <v>1</v>
      </c>
      <c r="H482" s="12" t="s">
        <v>19</v>
      </c>
      <c r="J482" s="14" t="s">
        <v>1879</v>
      </c>
      <c r="K482" s="13">
        <v>1997</v>
      </c>
      <c r="L482" s="13" t="s">
        <v>2360</v>
      </c>
      <c r="M482" s="13">
        <v>29</v>
      </c>
      <c r="N482" s="15">
        <v>3</v>
      </c>
      <c r="O482" s="15">
        <v>4391.6499999999996</v>
      </c>
      <c r="P482" s="49" t="s">
        <v>2357</v>
      </c>
      <c r="Q482" s="49" t="s">
        <v>2357</v>
      </c>
      <c r="R482" s="49" t="s">
        <v>2368</v>
      </c>
    </row>
    <row r="483" spans="1:18" x14ac:dyDescent="0.25">
      <c r="A483" s="8" t="s">
        <v>499</v>
      </c>
      <c r="B483" s="9">
        <v>28.69</v>
      </c>
      <c r="C483" s="9">
        <v>6.23</v>
      </c>
      <c r="D483" s="9" t="s">
        <v>17</v>
      </c>
      <c r="E483" s="10" t="s">
        <v>17</v>
      </c>
      <c r="F483" s="10" t="s">
        <v>17</v>
      </c>
      <c r="G483" s="11">
        <v>1</v>
      </c>
      <c r="H483" s="12" t="s">
        <v>19</v>
      </c>
      <c r="J483" s="14" t="s">
        <v>1878</v>
      </c>
      <c r="K483" s="13">
        <v>1982</v>
      </c>
      <c r="L483" s="13" t="s">
        <v>2362</v>
      </c>
      <c r="M483" s="13">
        <v>29</v>
      </c>
      <c r="N483" s="15">
        <v>3</v>
      </c>
      <c r="O483" s="15">
        <v>4392.7</v>
      </c>
      <c r="P483" s="49" t="s">
        <v>2357</v>
      </c>
      <c r="Q483" s="49" t="s">
        <v>2357</v>
      </c>
      <c r="R483" s="49" t="s">
        <v>2359</v>
      </c>
    </row>
    <row r="484" spans="1:18" x14ac:dyDescent="0.25">
      <c r="A484" s="8" t="s">
        <v>500</v>
      </c>
      <c r="B484" s="9">
        <v>40.28</v>
      </c>
      <c r="C484" s="9">
        <v>8.9</v>
      </c>
      <c r="D484" s="9" t="s">
        <v>17</v>
      </c>
      <c r="E484" s="10" t="s">
        <v>17</v>
      </c>
      <c r="F484" s="10" t="s">
        <v>17</v>
      </c>
      <c r="G484" s="11" t="s">
        <v>18</v>
      </c>
      <c r="H484" s="12" t="s">
        <v>17</v>
      </c>
      <c r="J484" s="14" t="s">
        <v>1877</v>
      </c>
      <c r="K484" s="13">
        <v>1988</v>
      </c>
      <c r="L484" s="13" t="s">
        <v>2356</v>
      </c>
      <c r="M484" s="13">
        <v>18</v>
      </c>
      <c r="N484" s="15">
        <v>3</v>
      </c>
      <c r="O484" s="15">
        <v>4397.3100000000004</v>
      </c>
      <c r="P484" s="49" t="s">
        <v>2357</v>
      </c>
      <c r="Q484" s="49" t="s">
        <v>2357</v>
      </c>
      <c r="R484" s="49" t="s">
        <v>2359</v>
      </c>
    </row>
    <row r="485" spans="1:18" x14ac:dyDescent="0.25">
      <c r="A485" s="8" t="s">
        <v>501</v>
      </c>
      <c r="B485" s="9">
        <v>37.299999999999997</v>
      </c>
      <c r="C485" s="9">
        <v>7.79</v>
      </c>
      <c r="D485" s="9" t="s">
        <v>19</v>
      </c>
      <c r="E485" s="10" t="s">
        <v>17</v>
      </c>
      <c r="F485" s="10" t="s">
        <v>17</v>
      </c>
      <c r="G485" s="11" t="s">
        <v>18</v>
      </c>
      <c r="H485" s="12" t="s">
        <v>17</v>
      </c>
      <c r="J485" s="14" t="s">
        <v>1876</v>
      </c>
      <c r="K485" s="13">
        <v>1986</v>
      </c>
      <c r="L485" s="13" t="s">
        <v>2366</v>
      </c>
      <c r="M485" s="13">
        <v>11</v>
      </c>
      <c r="N485" s="15">
        <v>0</v>
      </c>
      <c r="O485" s="15">
        <v>4399.7299999999996</v>
      </c>
      <c r="P485" s="49" t="s">
        <v>2358</v>
      </c>
      <c r="Q485" s="49" t="s">
        <v>2357</v>
      </c>
      <c r="R485" s="49" t="s">
        <v>2359</v>
      </c>
    </row>
    <row r="486" spans="1:18" x14ac:dyDescent="0.25">
      <c r="A486" s="8" t="s">
        <v>502</v>
      </c>
      <c r="B486" s="9">
        <v>54.47</v>
      </c>
      <c r="C486" s="9">
        <v>4.49</v>
      </c>
      <c r="D486" s="9" t="s">
        <v>19</v>
      </c>
      <c r="E486" s="10" t="s">
        <v>17</v>
      </c>
      <c r="F486" s="10" t="s">
        <v>17</v>
      </c>
      <c r="G486" s="11">
        <v>2</v>
      </c>
      <c r="H486" s="12" t="s">
        <v>17</v>
      </c>
      <c r="J486" s="14" t="s">
        <v>1875</v>
      </c>
      <c r="K486" s="13">
        <v>1986</v>
      </c>
      <c r="L486" s="13" t="s">
        <v>2356</v>
      </c>
      <c r="M486" s="13">
        <v>13</v>
      </c>
      <c r="N486" s="15">
        <v>0</v>
      </c>
      <c r="O486" s="15">
        <v>4402.2299999999996</v>
      </c>
      <c r="P486" s="49" t="s">
        <v>2357</v>
      </c>
      <c r="Q486" s="49" t="s">
        <v>2357</v>
      </c>
      <c r="R486" s="49" t="s">
        <v>2368</v>
      </c>
    </row>
    <row r="487" spans="1:18" x14ac:dyDescent="0.25">
      <c r="A487" s="8" t="s">
        <v>503</v>
      </c>
      <c r="B487" s="9">
        <v>38.06</v>
      </c>
      <c r="C487" s="9">
        <v>5.24</v>
      </c>
      <c r="D487" s="9" t="s">
        <v>19</v>
      </c>
      <c r="E487" s="10" t="s">
        <v>17</v>
      </c>
      <c r="F487" s="10" t="s">
        <v>28</v>
      </c>
      <c r="G487" s="11">
        <v>1</v>
      </c>
      <c r="H487" s="12" t="s">
        <v>17</v>
      </c>
      <c r="J487" s="14" t="s">
        <v>1874</v>
      </c>
      <c r="K487" s="13">
        <v>1988</v>
      </c>
      <c r="L487" s="13" t="s">
        <v>2363</v>
      </c>
      <c r="M487" s="13">
        <v>16</v>
      </c>
      <c r="N487" s="15">
        <v>0</v>
      </c>
      <c r="O487" s="15">
        <v>4415.16</v>
      </c>
      <c r="P487" s="49" t="s">
        <v>2357</v>
      </c>
      <c r="Q487" s="49" t="s">
        <v>2361</v>
      </c>
      <c r="R487" s="49" t="s">
        <v>2359</v>
      </c>
    </row>
    <row r="488" spans="1:18" x14ac:dyDescent="0.25">
      <c r="A488" s="8" t="s">
        <v>504</v>
      </c>
      <c r="B488" s="9">
        <v>51.47</v>
      </c>
      <c r="C488" s="9">
        <v>9.6</v>
      </c>
      <c r="D488" s="9" t="s">
        <v>17</v>
      </c>
      <c r="E488" s="10" t="s">
        <v>17</v>
      </c>
      <c r="F488" s="10" t="s">
        <v>17</v>
      </c>
      <c r="G488" s="11" t="s">
        <v>18</v>
      </c>
      <c r="H488" s="12" t="s">
        <v>17</v>
      </c>
      <c r="J488" s="14" t="s">
        <v>1873</v>
      </c>
      <c r="K488" s="13">
        <v>1992</v>
      </c>
      <c r="L488" s="13" t="s">
        <v>2366</v>
      </c>
      <c r="M488" s="13">
        <v>15</v>
      </c>
      <c r="N488" s="15">
        <v>0</v>
      </c>
      <c r="O488" s="15">
        <v>4420.95</v>
      </c>
      <c r="P488" s="49" t="s">
        <v>2357</v>
      </c>
      <c r="Q488" s="49" t="s">
        <v>2358</v>
      </c>
      <c r="R488" s="49" t="s">
        <v>2379</v>
      </c>
    </row>
    <row r="489" spans="1:18" x14ac:dyDescent="0.25">
      <c r="A489" s="8" t="s">
        <v>505</v>
      </c>
      <c r="B489" s="9">
        <v>29.8</v>
      </c>
      <c r="C489" s="9">
        <v>5.78</v>
      </c>
      <c r="D489" s="9" t="s">
        <v>19</v>
      </c>
      <c r="E489" s="10" t="s">
        <v>17</v>
      </c>
      <c r="F489" s="10" t="s">
        <v>17</v>
      </c>
      <c r="G489" s="11" t="s">
        <v>18</v>
      </c>
      <c r="H489" s="12" t="s">
        <v>17</v>
      </c>
      <c r="J489" s="14" t="s">
        <v>1872</v>
      </c>
      <c r="K489" s="13">
        <v>1994</v>
      </c>
      <c r="L489" s="13" t="s">
        <v>2365</v>
      </c>
      <c r="M489" s="13">
        <v>29</v>
      </c>
      <c r="N489" s="15">
        <v>2</v>
      </c>
      <c r="O489" s="15">
        <v>4428.8900000000003</v>
      </c>
      <c r="P489" s="49" t="s">
        <v>2358</v>
      </c>
      <c r="Q489" s="49" t="s">
        <v>2361</v>
      </c>
      <c r="R489" s="49" t="s">
        <v>2378</v>
      </c>
    </row>
    <row r="490" spans="1:18" x14ac:dyDescent="0.25">
      <c r="A490" s="8" t="s">
        <v>506</v>
      </c>
      <c r="B490" s="9">
        <v>49.77</v>
      </c>
      <c r="C490" s="9">
        <v>7.02</v>
      </c>
      <c r="D490" s="9" t="s">
        <v>17</v>
      </c>
      <c r="E490" s="10" t="s">
        <v>17</v>
      </c>
      <c r="F490" s="10" t="s">
        <v>17</v>
      </c>
      <c r="G490" s="11" t="s">
        <v>18</v>
      </c>
      <c r="H490" s="12" t="s">
        <v>17</v>
      </c>
      <c r="J490" s="14" t="s">
        <v>1871</v>
      </c>
      <c r="K490" s="13">
        <v>1993</v>
      </c>
      <c r="L490" s="13" t="s">
        <v>2363</v>
      </c>
      <c r="M490" s="13">
        <v>4</v>
      </c>
      <c r="N490" s="15">
        <v>2</v>
      </c>
      <c r="O490" s="15">
        <v>4433.3900000000003</v>
      </c>
      <c r="P490" s="49" t="s">
        <v>2357</v>
      </c>
      <c r="Q490" s="49" t="s">
        <v>2358</v>
      </c>
      <c r="R490" s="49" t="s">
        <v>2364</v>
      </c>
    </row>
    <row r="491" spans="1:18" x14ac:dyDescent="0.25">
      <c r="A491" s="8" t="s">
        <v>507</v>
      </c>
      <c r="B491" s="9">
        <v>25.555</v>
      </c>
      <c r="C491" s="9">
        <v>4.09</v>
      </c>
      <c r="D491" s="9" t="s">
        <v>19</v>
      </c>
      <c r="E491" s="10" t="s">
        <v>17</v>
      </c>
      <c r="F491" s="10" t="s">
        <v>17</v>
      </c>
      <c r="G491" s="11" t="s">
        <v>18</v>
      </c>
      <c r="H491" s="12" t="s">
        <v>19</v>
      </c>
      <c r="J491" s="14" t="s">
        <v>1870</v>
      </c>
      <c r="K491" s="13">
        <v>1993</v>
      </c>
      <c r="L491" s="13" t="s">
        <v>2365</v>
      </c>
      <c r="M491" s="13">
        <v>23</v>
      </c>
      <c r="N491" s="15">
        <v>2</v>
      </c>
      <c r="O491" s="15">
        <v>4433.92</v>
      </c>
      <c r="P491" s="49" t="s">
        <v>2357</v>
      </c>
      <c r="Q491" s="49" t="s">
        <v>2357</v>
      </c>
      <c r="R491" s="49" t="s">
        <v>2364</v>
      </c>
    </row>
    <row r="492" spans="1:18" x14ac:dyDescent="0.25">
      <c r="A492" s="8" t="s">
        <v>508</v>
      </c>
      <c r="B492" s="9">
        <v>29.64</v>
      </c>
      <c r="C492" s="9">
        <v>4.93</v>
      </c>
      <c r="D492" s="9" t="s">
        <v>17</v>
      </c>
      <c r="E492" s="10" t="s">
        <v>17</v>
      </c>
      <c r="F492" s="10" t="s">
        <v>28</v>
      </c>
      <c r="G492" s="11">
        <v>1</v>
      </c>
      <c r="H492" s="12" t="s">
        <v>17</v>
      </c>
      <c r="J492" s="14" t="s">
        <v>1869</v>
      </c>
      <c r="K492" s="13">
        <v>1994</v>
      </c>
      <c r="L492" s="13" t="s">
        <v>2367</v>
      </c>
      <c r="M492" s="13">
        <v>8</v>
      </c>
      <c r="N492" s="15">
        <v>2</v>
      </c>
      <c r="O492" s="15">
        <v>4435.09</v>
      </c>
      <c r="P492" s="49" t="s">
        <v>2358</v>
      </c>
      <c r="Q492" s="49" t="s">
        <v>2357</v>
      </c>
      <c r="R492" s="49" t="s">
        <v>2371</v>
      </c>
    </row>
    <row r="493" spans="1:18" x14ac:dyDescent="0.25">
      <c r="A493" s="8" t="s">
        <v>509</v>
      </c>
      <c r="B493" s="9">
        <v>53.93</v>
      </c>
      <c r="C493" s="9">
        <v>5.34</v>
      </c>
      <c r="D493" s="9" t="s">
        <v>19</v>
      </c>
      <c r="E493" s="10" t="s">
        <v>17</v>
      </c>
      <c r="F493" s="10" t="s">
        <v>17</v>
      </c>
      <c r="G493" s="11">
        <v>2</v>
      </c>
      <c r="H493" s="12" t="s">
        <v>17</v>
      </c>
      <c r="J493" s="14" t="s">
        <v>1868</v>
      </c>
      <c r="K493" s="13">
        <v>1994</v>
      </c>
      <c r="L493" s="13" t="s">
        <v>2367</v>
      </c>
      <c r="M493" s="13">
        <v>24</v>
      </c>
      <c r="N493" s="15">
        <v>2</v>
      </c>
      <c r="O493" s="15">
        <v>4438.26</v>
      </c>
      <c r="P493" s="49" t="s">
        <v>2357</v>
      </c>
      <c r="Q493" s="49" t="s">
        <v>2358</v>
      </c>
      <c r="R493" s="49" t="s">
        <v>2378</v>
      </c>
    </row>
    <row r="494" spans="1:18" x14ac:dyDescent="0.25">
      <c r="A494" s="8" t="s">
        <v>510</v>
      </c>
      <c r="B494" s="9">
        <v>28.024999999999999</v>
      </c>
      <c r="C494" s="9">
        <v>5.65</v>
      </c>
      <c r="D494" s="9" t="s">
        <v>17</v>
      </c>
      <c r="E494" s="10" t="s">
        <v>17</v>
      </c>
      <c r="F494" s="10" t="s">
        <v>17</v>
      </c>
      <c r="G494" s="11">
        <v>1</v>
      </c>
      <c r="H494" s="12" t="s">
        <v>19</v>
      </c>
      <c r="J494" s="14" t="s">
        <v>1867</v>
      </c>
      <c r="K494" s="13">
        <v>1991</v>
      </c>
      <c r="L494" s="13" t="s">
        <v>2363</v>
      </c>
      <c r="M494" s="13">
        <v>3</v>
      </c>
      <c r="N494" s="15">
        <v>1</v>
      </c>
      <c r="O494" s="15">
        <v>4441.21</v>
      </c>
      <c r="P494" s="49" t="s">
        <v>2361</v>
      </c>
      <c r="Q494" s="49" t="s">
        <v>2357</v>
      </c>
      <c r="R494" s="49" t="s">
        <v>2376</v>
      </c>
    </row>
    <row r="495" spans="1:18" x14ac:dyDescent="0.25">
      <c r="A495" s="8" t="s">
        <v>511</v>
      </c>
      <c r="B495" s="9">
        <v>27.5</v>
      </c>
      <c r="C495" s="9">
        <v>4.49</v>
      </c>
      <c r="D495" s="9" t="s">
        <v>17</v>
      </c>
      <c r="E495" s="10" t="s">
        <v>17</v>
      </c>
      <c r="F495" s="10" t="s">
        <v>17</v>
      </c>
      <c r="G495" s="11" t="s">
        <v>18</v>
      </c>
      <c r="H495" s="12" t="s">
        <v>17</v>
      </c>
      <c r="J495" s="14" t="s">
        <v>1866</v>
      </c>
      <c r="K495" s="13">
        <v>1994</v>
      </c>
      <c r="L495" s="13" t="s">
        <v>2362</v>
      </c>
      <c r="M495" s="13">
        <v>28</v>
      </c>
      <c r="N495" s="15">
        <v>3</v>
      </c>
      <c r="O495" s="15">
        <v>4449.46</v>
      </c>
      <c r="P495" s="49" t="s">
        <v>2361</v>
      </c>
      <c r="Q495" s="49" t="s">
        <v>2357</v>
      </c>
      <c r="R495" s="49" t="s">
        <v>2359</v>
      </c>
    </row>
    <row r="496" spans="1:18" x14ac:dyDescent="0.25">
      <c r="A496" s="8" t="s">
        <v>512</v>
      </c>
      <c r="B496" s="9">
        <v>21.8</v>
      </c>
      <c r="C496" s="9">
        <v>10.55</v>
      </c>
      <c r="D496" s="9" t="s">
        <v>17</v>
      </c>
      <c r="E496" s="10" t="s">
        <v>17</v>
      </c>
      <c r="F496" s="10" t="s">
        <v>17</v>
      </c>
      <c r="G496" s="11" t="s">
        <v>18</v>
      </c>
      <c r="H496" s="12" t="s">
        <v>19</v>
      </c>
      <c r="J496" s="14" t="s">
        <v>1865</v>
      </c>
      <c r="K496" s="13">
        <v>1990</v>
      </c>
      <c r="L496" s="13" t="s">
        <v>2366</v>
      </c>
      <c r="M496" s="13">
        <v>8</v>
      </c>
      <c r="N496" s="15">
        <v>1</v>
      </c>
      <c r="O496" s="15">
        <v>4454.3999999999996</v>
      </c>
      <c r="P496" s="49" t="s">
        <v>2357</v>
      </c>
      <c r="Q496" s="49" t="s">
        <v>2358</v>
      </c>
      <c r="R496" s="49" t="s">
        <v>2364</v>
      </c>
    </row>
    <row r="497" spans="1:18" x14ac:dyDescent="0.25">
      <c r="A497" s="8" t="s">
        <v>513</v>
      </c>
      <c r="B497" s="9">
        <v>26.41</v>
      </c>
      <c r="C497" s="9">
        <v>4.92</v>
      </c>
      <c r="D497" s="9" t="s">
        <v>19</v>
      </c>
      <c r="E497" s="10" t="s">
        <v>17</v>
      </c>
      <c r="F497" s="10" t="s">
        <v>28</v>
      </c>
      <c r="G497" s="11">
        <v>1</v>
      </c>
      <c r="H497" s="12" t="s">
        <v>19</v>
      </c>
      <c r="J497" s="14" t="s">
        <v>1864</v>
      </c>
      <c r="K497" s="13">
        <v>1990</v>
      </c>
      <c r="L497" s="13" t="s">
        <v>2356</v>
      </c>
      <c r="M497" s="13">
        <v>15</v>
      </c>
      <c r="N497" s="15">
        <v>1</v>
      </c>
      <c r="O497" s="15">
        <v>4462.72</v>
      </c>
      <c r="P497" s="49" t="s">
        <v>2357</v>
      </c>
      <c r="Q497" s="49" t="s">
        <v>2358</v>
      </c>
      <c r="R497" s="49" t="s">
        <v>2364</v>
      </c>
    </row>
    <row r="498" spans="1:18" x14ac:dyDescent="0.25">
      <c r="A498" s="8" t="s">
        <v>514</v>
      </c>
      <c r="B498" s="9">
        <v>27.835000000000001</v>
      </c>
      <c r="C498" s="9">
        <v>5.9</v>
      </c>
      <c r="D498" s="9" t="s">
        <v>19</v>
      </c>
      <c r="E498" s="10" t="s">
        <v>17</v>
      </c>
      <c r="F498" s="10" t="s">
        <v>17</v>
      </c>
      <c r="G498" s="11">
        <v>1</v>
      </c>
      <c r="H498" s="12" t="s">
        <v>19</v>
      </c>
      <c r="J498" s="14" t="s">
        <v>1863</v>
      </c>
      <c r="K498" s="13">
        <v>1991</v>
      </c>
      <c r="L498" s="13" t="s">
        <v>2356</v>
      </c>
      <c r="M498" s="13">
        <v>4</v>
      </c>
      <c r="N498" s="15">
        <v>2</v>
      </c>
      <c r="O498" s="15">
        <v>4463.21</v>
      </c>
      <c r="P498" s="49" t="s">
        <v>2358</v>
      </c>
      <c r="Q498" s="49" t="s">
        <v>2358</v>
      </c>
      <c r="R498" s="49" t="s">
        <v>2359</v>
      </c>
    </row>
    <row r="499" spans="1:18" x14ac:dyDescent="0.25">
      <c r="A499" s="8" t="s">
        <v>515</v>
      </c>
      <c r="B499" s="9">
        <v>51.74</v>
      </c>
      <c r="C499" s="9">
        <v>4.9800000000000004</v>
      </c>
      <c r="D499" s="9" t="s">
        <v>19</v>
      </c>
      <c r="E499" s="10" t="s">
        <v>17</v>
      </c>
      <c r="F499" s="10" t="s">
        <v>17</v>
      </c>
      <c r="G499" s="11">
        <v>2</v>
      </c>
      <c r="H499" s="12" t="s">
        <v>17</v>
      </c>
      <c r="J499" s="14" t="s">
        <v>1862</v>
      </c>
      <c r="K499" s="13">
        <v>1999</v>
      </c>
      <c r="L499" s="13" t="s">
        <v>2360</v>
      </c>
      <c r="M499" s="13">
        <v>20</v>
      </c>
      <c r="N499" s="15">
        <v>3</v>
      </c>
      <c r="O499" s="15">
        <v>4466.62</v>
      </c>
      <c r="P499" s="49" t="s">
        <v>2357</v>
      </c>
      <c r="Q499" s="49" t="s">
        <v>2357</v>
      </c>
      <c r="R499" s="49" t="s">
        <v>2364</v>
      </c>
    </row>
    <row r="500" spans="1:18" x14ac:dyDescent="0.25">
      <c r="A500" s="8" t="s">
        <v>516</v>
      </c>
      <c r="B500" s="9">
        <v>23.37</v>
      </c>
      <c r="C500" s="9">
        <v>5.8</v>
      </c>
      <c r="D500" s="9" t="s">
        <v>17</v>
      </c>
      <c r="E500" s="10" t="s">
        <v>17</v>
      </c>
      <c r="F500" s="10" t="s">
        <v>17</v>
      </c>
      <c r="G500" s="11" t="s">
        <v>18</v>
      </c>
      <c r="H500" s="12" t="s">
        <v>19</v>
      </c>
      <c r="J500" s="14" t="s">
        <v>1861</v>
      </c>
      <c r="K500" s="13">
        <v>2004</v>
      </c>
      <c r="L500" s="13" t="s">
        <v>2356</v>
      </c>
      <c r="M500" s="13">
        <v>18</v>
      </c>
      <c r="N500" s="15">
        <v>0</v>
      </c>
      <c r="O500" s="15">
        <v>4468.25</v>
      </c>
      <c r="P500" s="49" t="s">
        <v>2357</v>
      </c>
      <c r="Q500" s="49" t="s">
        <v>2357</v>
      </c>
      <c r="R500" s="49" t="s">
        <v>2364</v>
      </c>
    </row>
    <row r="501" spans="1:18" x14ac:dyDescent="0.25">
      <c r="A501" s="8" t="s">
        <v>517</v>
      </c>
      <c r="B501" s="9">
        <v>29.7</v>
      </c>
      <c r="C501" s="9">
        <v>6.21</v>
      </c>
      <c r="D501" s="9" t="s">
        <v>19</v>
      </c>
      <c r="E501" s="10" t="s">
        <v>17</v>
      </c>
      <c r="F501" s="10" t="s">
        <v>28</v>
      </c>
      <c r="G501" s="11">
        <v>1</v>
      </c>
      <c r="H501" s="12" t="s">
        <v>19</v>
      </c>
      <c r="J501" s="14" t="s">
        <v>1860</v>
      </c>
      <c r="K501" s="13">
        <v>1992</v>
      </c>
      <c r="L501" s="13" t="s">
        <v>2356</v>
      </c>
      <c r="M501" s="13">
        <v>12</v>
      </c>
      <c r="N501" s="15">
        <v>0</v>
      </c>
      <c r="O501" s="15">
        <v>4488.58</v>
      </c>
      <c r="P501" s="49" t="s">
        <v>2357</v>
      </c>
      <c r="Q501" s="49" t="s">
        <v>2358</v>
      </c>
      <c r="R501" s="49" t="s">
        <v>2364</v>
      </c>
    </row>
    <row r="502" spans="1:18" x14ac:dyDescent="0.25">
      <c r="A502" s="8" t="s">
        <v>518</v>
      </c>
      <c r="B502" s="9">
        <v>20.045000000000002</v>
      </c>
      <c r="C502" s="9">
        <v>6.17</v>
      </c>
      <c r="D502" s="9" t="s">
        <v>17</v>
      </c>
      <c r="E502" s="10" t="s">
        <v>17</v>
      </c>
      <c r="F502" s="10" t="s">
        <v>28</v>
      </c>
      <c r="G502" s="11">
        <v>1</v>
      </c>
      <c r="H502" s="12" t="s">
        <v>19</v>
      </c>
      <c r="J502" s="14" t="s">
        <v>1859</v>
      </c>
      <c r="K502" s="13">
        <v>1988</v>
      </c>
      <c r="L502" s="13" t="s">
        <v>2362</v>
      </c>
      <c r="M502" s="13">
        <v>26</v>
      </c>
      <c r="N502" s="15">
        <v>0</v>
      </c>
      <c r="O502" s="15">
        <v>4500.34</v>
      </c>
      <c r="P502" s="49" t="s">
        <v>2357</v>
      </c>
      <c r="Q502" s="49" t="s">
        <v>2361</v>
      </c>
      <c r="R502" s="49" t="s">
        <v>2378</v>
      </c>
    </row>
    <row r="503" spans="1:18" x14ac:dyDescent="0.25">
      <c r="A503" s="8" t="s">
        <v>519</v>
      </c>
      <c r="B503" s="9">
        <v>27.83</v>
      </c>
      <c r="C503" s="9">
        <v>5.36</v>
      </c>
      <c r="D503" s="9" t="s">
        <v>17</v>
      </c>
      <c r="E503" s="10" t="s">
        <v>17</v>
      </c>
      <c r="F503" s="10" t="s">
        <v>17</v>
      </c>
      <c r="G503" s="11">
        <v>2</v>
      </c>
      <c r="H503" s="12" t="s">
        <v>17</v>
      </c>
      <c r="J503" s="14" t="s">
        <v>1858</v>
      </c>
      <c r="K503" s="13">
        <v>1997</v>
      </c>
      <c r="L503" s="13" t="s">
        <v>2367</v>
      </c>
      <c r="M503" s="13">
        <v>13</v>
      </c>
      <c r="N503" s="15">
        <v>4</v>
      </c>
      <c r="O503" s="15">
        <v>4504.66</v>
      </c>
      <c r="P503" s="49" t="s">
        <v>2361</v>
      </c>
      <c r="Q503" s="49" t="s">
        <v>2357</v>
      </c>
      <c r="R503" s="49" t="s">
        <v>2359</v>
      </c>
    </row>
    <row r="504" spans="1:18" x14ac:dyDescent="0.25">
      <c r="A504" s="8" t="s">
        <v>520</v>
      </c>
      <c r="B504" s="9">
        <v>28.93</v>
      </c>
      <c r="C504" s="9">
        <v>5.2</v>
      </c>
      <c r="D504" s="9" t="s">
        <v>17</v>
      </c>
      <c r="E504" s="10" t="s">
        <v>17</v>
      </c>
      <c r="F504" s="10" t="s">
        <v>17</v>
      </c>
      <c r="G504" s="11" t="s">
        <v>18</v>
      </c>
      <c r="H504" s="12" t="s">
        <v>19</v>
      </c>
      <c r="J504" s="14" t="s">
        <v>1857</v>
      </c>
      <c r="K504" s="13">
        <v>1982</v>
      </c>
      <c r="L504" s="13" t="s">
        <v>2363</v>
      </c>
      <c r="M504" s="13">
        <v>27</v>
      </c>
      <c r="N504" s="15">
        <v>3</v>
      </c>
      <c r="O504" s="15">
        <v>4511.41</v>
      </c>
      <c r="P504" s="49" t="s">
        <v>2357</v>
      </c>
      <c r="Q504" s="49" t="s">
        <v>2358</v>
      </c>
      <c r="R504" s="49" t="s">
        <v>2359</v>
      </c>
    </row>
    <row r="505" spans="1:18" x14ac:dyDescent="0.25">
      <c r="A505" s="8" t="s">
        <v>521</v>
      </c>
      <c r="B505" s="9">
        <v>33.82</v>
      </c>
      <c r="C505" s="9">
        <v>5.42</v>
      </c>
      <c r="D505" s="9" t="s">
        <v>17</v>
      </c>
      <c r="E505" s="10" t="s">
        <v>17</v>
      </c>
      <c r="F505" s="10" t="s">
        <v>17</v>
      </c>
      <c r="G505" s="11" t="s">
        <v>18</v>
      </c>
      <c r="H505" s="12" t="s">
        <v>17</v>
      </c>
      <c r="J505" s="14" t="s">
        <v>1856</v>
      </c>
      <c r="K505" s="13">
        <v>1980</v>
      </c>
      <c r="L505" s="13" t="s">
        <v>2362</v>
      </c>
      <c r="M505" s="13">
        <v>16</v>
      </c>
      <c r="N505" s="15">
        <v>2</v>
      </c>
      <c r="O505" s="15">
        <v>4515.71</v>
      </c>
      <c r="P505" s="49" t="s">
        <v>2357</v>
      </c>
      <c r="Q505" s="49" t="s">
        <v>2358</v>
      </c>
      <c r="R505" s="49" t="s">
        <v>2359</v>
      </c>
    </row>
    <row r="506" spans="1:18" x14ac:dyDescent="0.25">
      <c r="A506" s="8" t="s">
        <v>522</v>
      </c>
      <c r="B506" s="9">
        <v>20.234999999999999</v>
      </c>
      <c r="C506" s="9">
        <v>6.84</v>
      </c>
      <c r="D506" s="9" t="s">
        <v>17</v>
      </c>
      <c r="E506" s="10" t="s">
        <v>17</v>
      </c>
      <c r="F506" s="10" t="s">
        <v>17</v>
      </c>
      <c r="G506" s="11" t="s">
        <v>18</v>
      </c>
      <c r="H506" s="12" t="s">
        <v>19</v>
      </c>
      <c r="J506" s="14" t="s">
        <v>1855</v>
      </c>
      <c r="K506" s="13">
        <v>2003</v>
      </c>
      <c r="L506" s="13" t="s">
        <v>2367</v>
      </c>
      <c r="M506" s="13">
        <v>2</v>
      </c>
      <c r="N506" s="15">
        <v>0</v>
      </c>
      <c r="O506" s="15">
        <v>4518.3999999999996</v>
      </c>
      <c r="P506" s="49" t="s">
        <v>2357</v>
      </c>
      <c r="Q506" s="49" t="s">
        <v>2358</v>
      </c>
      <c r="R506" s="49" t="s">
        <v>2380</v>
      </c>
    </row>
    <row r="507" spans="1:18" x14ac:dyDescent="0.25">
      <c r="A507" s="8" t="s">
        <v>523</v>
      </c>
      <c r="B507" s="9">
        <v>49.2</v>
      </c>
      <c r="C507" s="9">
        <v>10.9</v>
      </c>
      <c r="D507" s="9" t="s">
        <v>19</v>
      </c>
      <c r="E507" s="10" t="s">
        <v>17</v>
      </c>
      <c r="F507" s="10" t="s">
        <v>28</v>
      </c>
      <c r="G507" s="11">
        <v>1</v>
      </c>
      <c r="H507" s="12" t="s">
        <v>17</v>
      </c>
      <c r="J507" s="14" t="s">
        <v>1854</v>
      </c>
      <c r="K507" s="13">
        <v>1987</v>
      </c>
      <c r="L507" s="13" t="s">
        <v>2365</v>
      </c>
      <c r="M507" s="13">
        <v>5</v>
      </c>
      <c r="N507" s="15">
        <v>3</v>
      </c>
      <c r="O507" s="15">
        <v>4518.7700000000004</v>
      </c>
      <c r="P507" s="49" t="s">
        <v>2357</v>
      </c>
      <c r="Q507" s="49" t="s">
        <v>2358</v>
      </c>
      <c r="R507" s="49" t="s">
        <v>2364</v>
      </c>
    </row>
    <row r="508" spans="1:18" x14ac:dyDescent="0.25">
      <c r="A508" s="8" t="s">
        <v>524</v>
      </c>
      <c r="B508" s="9">
        <v>26.4</v>
      </c>
      <c r="C508" s="9">
        <v>4.87</v>
      </c>
      <c r="D508" s="9" t="s">
        <v>19</v>
      </c>
      <c r="E508" s="10" t="s">
        <v>17</v>
      </c>
      <c r="F508" s="10" t="s">
        <v>17</v>
      </c>
      <c r="G508" s="11" t="s">
        <v>18</v>
      </c>
      <c r="H508" s="12" t="s">
        <v>19</v>
      </c>
      <c r="J508" s="14" t="s">
        <v>1853</v>
      </c>
      <c r="K508" s="13">
        <v>1988</v>
      </c>
      <c r="L508" s="13" t="s">
        <v>2365</v>
      </c>
      <c r="M508" s="13">
        <v>21</v>
      </c>
      <c r="N508" s="15">
        <v>0</v>
      </c>
      <c r="O508" s="15">
        <v>4518.83</v>
      </c>
      <c r="P508" s="49" t="s">
        <v>2357</v>
      </c>
      <c r="Q508" s="49" t="s">
        <v>2357</v>
      </c>
      <c r="R508" s="49" t="s">
        <v>2378</v>
      </c>
    </row>
    <row r="509" spans="1:18" x14ac:dyDescent="0.25">
      <c r="A509" s="8" t="s">
        <v>525</v>
      </c>
      <c r="B509" s="9">
        <v>28.38</v>
      </c>
      <c r="C509" s="9">
        <v>6.07</v>
      </c>
      <c r="D509" s="9" t="s">
        <v>17</v>
      </c>
      <c r="E509" s="10" t="s">
        <v>17</v>
      </c>
      <c r="F509" s="10" t="s">
        <v>17</v>
      </c>
      <c r="G509" s="11">
        <v>1</v>
      </c>
      <c r="H509" s="12" t="s">
        <v>19</v>
      </c>
      <c r="J509" s="14" t="s">
        <v>1852</v>
      </c>
      <c r="K509" s="13">
        <v>1992</v>
      </c>
      <c r="L509" s="13" t="s">
        <v>2366</v>
      </c>
      <c r="M509" s="13">
        <v>13</v>
      </c>
      <c r="N509" s="15">
        <v>1</v>
      </c>
      <c r="O509" s="15">
        <v>4527.18</v>
      </c>
      <c r="P509" s="49" t="s">
        <v>2357</v>
      </c>
      <c r="Q509" s="49" t="s">
        <v>2357</v>
      </c>
      <c r="R509" s="49" t="s">
        <v>2364</v>
      </c>
    </row>
    <row r="510" spans="1:18" x14ac:dyDescent="0.25">
      <c r="A510" s="8" t="s">
        <v>526</v>
      </c>
      <c r="B510" s="9">
        <v>24.64</v>
      </c>
      <c r="C510" s="9">
        <v>4.33</v>
      </c>
      <c r="D510" s="9" t="s">
        <v>17</v>
      </c>
      <c r="E510" s="10" t="s">
        <v>17</v>
      </c>
      <c r="F510" s="10" t="s">
        <v>17</v>
      </c>
      <c r="G510" s="11" t="s">
        <v>18</v>
      </c>
      <c r="H510" s="12" t="s">
        <v>19</v>
      </c>
      <c r="J510" s="14" t="s">
        <v>1851</v>
      </c>
      <c r="K510" s="13">
        <v>1993</v>
      </c>
      <c r="L510" s="13" t="s">
        <v>2362</v>
      </c>
      <c r="M510" s="13">
        <v>29</v>
      </c>
      <c r="N510" s="15">
        <v>2</v>
      </c>
      <c r="O510" s="15">
        <v>4529.4799999999996</v>
      </c>
      <c r="P510" s="49" t="s">
        <v>2357</v>
      </c>
      <c r="Q510" s="49" t="s">
        <v>2361</v>
      </c>
      <c r="R510" s="49" t="s">
        <v>2368</v>
      </c>
    </row>
    <row r="511" spans="1:18" x14ac:dyDescent="0.25">
      <c r="A511" s="8" t="s">
        <v>527</v>
      </c>
      <c r="B511" s="9">
        <v>39.71</v>
      </c>
      <c r="C511" s="9">
        <v>5.83</v>
      </c>
      <c r="D511" s="9" t="s">
        <v>17</v>
      </c>
      <c r="E511" s="10" t="s">
        <v>17</v>
      </c>
      <c r="F511" s="10" t="s">
        <v>17</v>
      </c>
      <c r="G511" s="11">
        <v>1</v>
      </c>
      <c r="H511" s="12" t="s">
        <v>17</v>
      </c>
      <c r="J511" s="14" t="s">
        <v>1850</v>
      </c>
      <c r="K511" s="13">
        <v>1988</v>
      </c>
      <c r="L511" s="13" t="s">
        <v>2362</v>
      </c>
      <c r="M511" s="13">
        <v>13</v>
      </c>
      <c r="N511" s="15">
        <v>1</v>
      </c>
      <c r="O511" s="15">
        <v>4536.26</v>
      </c>
      <c r="P511" s="49" t="s">
        <v>2357</v>
      </c>
      <c r="Q511" s="49" t="s">
        <v>2357</v>
      </c>
      <c r="R511" s="49" t="s">
        <v>2368</v>
      </c>
    </row>
    <row r="512" spans="1:18" x14ac:dyDescent="0.25">
      <c r="A512" s="8" t="s">
        <v>528</v>
      </c>
      <c r="B512" s="9">
        <v>22.22</v>
      </c>
      <c r="C512" s="9">
        <v>5.5</v>
      </c>
      <c r="D512" s="9" t="s">
        <v>17</v>
      </c>
      <c r="E512" s="10" t="s">
        <v>17</v>
      </c>
      <c r="F512" s="10" t="s">
        <v>17</v>
      </c>
      <c r="G512" s="11" t="s">
        <v>18</v>
      </c>
      <c r="H512" s="12" t="s">
        <v>19</v>
      </c>
      <c r="J512" s="14" t="s">
        <v>1849</v>
      </c>
      <c r="K512" s="13">
        <v>1990</v>
      </c>
      <c r="L512" s="13" t="s">
        <v>2360</v>
      </c>
      <c r="M512" s="13">
        <v>17</v>
      </c>
      <c r="N512" s="15">
        <v>0</v>
      </c>
      <c r="O512" s="15">
        <v>4544.2299999999996</v>
      </c>
      <c r="P512" s="49" t="s">
        <v>2357</v>
      </c>
      <c r="Q512" s="49" t="s">
        <v>2361</v>
      </c>
      <c r="R512" s="49" t="s">
        <v>2374</v>
      </c>
    </row>
    <row r="513" spans="1:18" x14ac:dyDescent="0.25">
      <c r="A513" s="8" t="s">
        <v>529</v>
      </c>
      <c r="B513" s="9">
        <v>33.344999999999999</v>
      </c>
      <c r="C513" s="9">
        <v>4.79</v>
      </c>
      <c r="D513" s="9" t="s">
        <v>17</v>
      </c>
      <c r="E513" s="10" t="s">
        <v>17</v>
      </c>
      <c r="F513" s="10" t="s">
        <v>28</v>
      </c>
      <c r="G513" s="11">
        <v>1</v>
      </c>
      <c r="H513" s="12" t="s">
        <v>17</v>
      </c>
      <c r="J513" s="14" t="s">
        <v>1848</v>
      </c>
      <c r="K513" s="13">
        <v>2004</v>
      </c>
      <c r="L513" s="13" t="s">
        <v>2365</v>
      </c>
      <c r="M513" s="13">
        <v>22</v>
      </c>
      <c r="N513" s="15">
        <v>4</v>
      </c>
      <c r="O513" s="15">
        <v>4561.1899999999996</v>
      </c>
      <c r="P513" s="49" t="s">
        <v>2357</v>
      </c>
      <c r="Q513" s="49" t="s">
        <v>2357</v>
      </c>
      <c r="R513" s="49" t="s">
        <v>2374</v>
      </c>
    </row>
    <row r="514" spans="1:18" x14ac:dyDescent="0.25">
      <c r="A514" s="8" t="s">
        <v>530</v>
      </c>
      <c r="B514" s="9">
        <v>24.42</v>
      </c>
      <c r="C514" s="9">
        <v>5.81</v>
      </c>
      <c r="D514" s="9" t="s">
        <v>17</v>
      </c>
      <c r="E514" s="10" t="s">
        <v>17</v>
      </c>
      <c r="F514" s="10" t="s">
        <v>17</v>
      </c>
      <c r="G514" s="11">
        <v>1</v>
      </c>
      <c r="H514" s="12" t="s">
        <v>19</v>
      </c>
      <c r="J514" s="14" t="s">
        <v>1847</v>
      </c>
      <c r="K514" s="13">
        <v>1990</v>
      </c>
      <c r="L514" s="13" t="s">
        <v>2363</v>
      </c>
      <c r="M514" s="13">
        <v>20</v>
      </c>
      <c r="N514" s="15">
        <v>1</v>
      </c>
      <c r="O514" s="15">
        <v>4562.84</v>
      </c>
      <c r="P514" s="49" t="s">
        <v>2357</v>
      </c>
      <c r="Q514" s="49" t="s">
        <v>2357</v>
      </c>
      <c r="R514" s="49" t="s">
        <v>2359</v>
      </c>
    </row>
    <row r="515" spans="1:18" x14ac:dyDescent="0.25">
      <c r="A515" s="8" t="s">
        <v>531</v>
      </c>
      <c r="B515" s="9">
        <v>29.81</v>
      </c>
      <c r="C515" s="9">
        <v>5.58</v>
      </c>
      <c r="D515" s="9" t="s">
        <v>17</v>
      </c>
      <c r="E515" s="10" t="s">
        <v>17</v>
      </c>
      <c r="F515" s="10" t="s">
        <v>17</v>
      </c>
      <c r="G515" s="11" t="s">
        <v>18</v>
      </c>
      <c r="H515" s="12" t="s">
        <v>19</v>
      </c>
      <c r="J515" s="14" t="s">
        <v>1846</v>
      </c>
      <c r="K515" s="13">
        <v>1996</v>
      </c>
      <c r="L515" s="13" t="s">
        <v>2365</v>
      </c>
      <c r="M515" s="13">
        <v>25</v>
      </c>
      <c r="N515" s="15">
        <v>2</v>
      </c>
      <c r="O515" s="15">
        <v>4564.1899999999996</v>
      </c>
      <c r="P515" s="49" t="s">
        <v>2357</v>
      </c>
      <c r="Q515" s="49" t="s">
        <v>2357</v>
      </c>
      <c r="R515" s="49" t="s">
        <v>2374</v>
      </c>
    </row>
    <row r="516" spans="1:18" x14ac:dyDescent="0.25">
      <c r="A516" s="8" t="s">
        <v>532</v>
      </c>
      <c r="B516" s="9">
        <v>51.18</v>
      </c>
      <c r="C516" s="9">
        <v>4.4000000000000004</v>
      </c>
      <c r="D516" s="9" t="s">
        <v>19</v>
      </c>
      <c r="E516" s="10" t="s">
        <v>17</v>
      </c>
      <c r="F516" s="10" t="s">
        <v>17</v>
      </c>
      <c r="G516" s="11">
        <v>2</v>
      </c>
      <c r="H516" s="12" t="s">
        <v>17</v>
      </c>
      <c r="J516" s="14" t="s">
        <v>1845</v>
      </c>
      <c r="K516" s="13">
        <v>1989</v>
      </c>
      <c r="L516" s="13" t="s">
        <v>2363</v>
      </c>
      <c r="M516" s="13">
        <v>18</v>
      </c>
      <c r="N516" s="15">
        <v>0</v>
      </c>
      <c r="O516" s="15">
        <v>4571.41</v>
      </c>
      <c r="P516" s="49" t="s">
        <v>2357</v>
      </c>
      <c r="Q516" s="49" t="s">
        <v>2357</v>
      </c>
      <c r="R516" s="49" t="s">
        <v>2364</v>
      </c>
    </row>
    <row r="517" spans="1:18" x14ac:dyDescent="0.25">
      <c r="A517" s="8" t="s">
        <v>533</v>
      </c>
      <c r="B517" s="9">
        <v>51.37</v>
      </c>
      <c r="C517" s="9">
        <v>8.18</v>
      </c>
      <c r="D517" s="9" t="s">
        <v>19</v>
      </c>
      <c r="E517" s="10" t="s">
        <v>17</v>
      </c>
      <c r="F517" s="10" t="s">
        <v>17</v>
      </c>
      <c r="G517" s="11" t="s">
        <v>18</v>
      </c>
      <c r="H517" s="12" t="s">
        <v>17</v>
      </c>
      <c r="J517" s="14" t="s">
        <v>1844</v>
      </c>
      <c r="K517" s="13">
        <v>2000</v>
      </c>
      <c r="L517" s="13" t="s">
        <v>2356</v>
      </c>
      <c r="M517" s="13">
        <v>2</v>
      </c>
      <c r="N517" s="15">
        <v>0</v>
      </c>
      <c r="O517" s="15">
        <v>4608.03</v>
      </c>
      <c r="P517" s="49" t="s">
        <v>2357</v>
      </c>
      <c r="Q517" s="49" t="s">
        <v>2358</v>
      </c>
      <c r="R517" s="49" t="s">
        <v>2368</v>
      </c>
    </row>
    <row r="518" spans="1:18" x14ac:dyDescent="0.25">
      <c r="A518" s="8" t="s">
        <v>534</v>
      </c>
      <c r="B518" s="9">
        <v>36.19</v>
      </c>
      <c r="C518" s="9">
        <v>5.52</v>
      </c>
      <c r="D518" s="9" t="s">
        <v>19</v>
      </c>
      <c r="E518" s="10" t="s">
        <v>17</v>
      </c>
      <c r="F518" s="10" t="s">
        <v>17</v>
      </c>
      <c r="G518" s="11" t="s">
        <v>18</v>
      </c>
      <c r="H518" s="12" t="s">
        <v>17</v>
      </c>
      <c r="J518" s="14" t="s">
        <v>1843</v>
      </c>
      <c r="K518" s="13">
        <v>1998</v>
      </c>
      <c r="L518" s="13" t="s">
        <v>2362</v>
      </c>
      <c r="M518" s="13">
        <v>29</v>
      </c>
      <c r="N518" s="15">
        <v>3</v>
      </c>
      <c r="O518" s="15">
        <v>4618.08</v>
      </c>
      <c r="P518" s="49" t="s">
        <v>2357</v>
      </c>
      <c r="Q518" s="49" t="s">
        <v>2361</v>
      </c>
      <c r="R518" s="49" t="s">
        <v>2364</v>
      </c>
    </row>
    <row r="519" spans="1:18" x14ac:dyDescent="0.25">
      <c r="A519" s="8" t="s">
        <v>535</v>
      </c>
      <c r="B519" s="9">
        <v>25.9</v>
      </c>
      <c r="C519" s="9">
        <v>4.84</v>
      </c>
      <c r="D519" s="9" t="s">
        <v>17</v>
      </c>
      <c r="E519" s="10" t="s">
        <v>17</v>
      </c>
      <c r="F519" s="10" t="s">
        <v>17</v>
      </c>
      <c r="G519" s="11" t="s">
        <v>18</v>
      </c>
      <c r="H519" s="12" t="s">
        <v>19</v>
      </c>
      <c r="J519" s="14" t="s">
        <v>1842</v>
      </c>
      <c r="K519" s="13">
        <v>1985</v>
      </c>
      <c r="L519" s="13" t="s">
        <v>2362</v>
      </c>
      <c r="M519" s="13">
        <v>22</v>
      </c>
      <c r="N519" s="15">
        <v>0</v>
      </c>
      <c r="O519" s="15">
        <v>4646.76</v>
      </c>
      <c r="P519" s="49" t="s">
        <v>2361</v>
      </c>
      <c r="Q519" s="49" t="s">
        <v>2361</v>
      </c>
      <c r="R519" s="49" t="s">
        <v>2368</v>
      </c>
    </row>
    <row r="520" spans="1:18" x14ac:dyDescent="0.25">
      <c r="A520" s="8" t="s">
        <v>536</v>
      </c>
      <c r="B520" s="9">
        <v>35.72</v>
      </c>
      <c r="C520" s="9">
        <v>4.08</v>
      </c>
      <c r="D520" s="9" t="s">
        <v>17</v>
      </c>
      <c r="E520" s="10" t="s">
        <v>17</v>
      </c>
      <c r="F520" s="10" t="s">
        <v>28</v>
      </c>
      <c r="G520" s="11">
        <v>1</v>
      </c>
      <c r="H520" s="12" t="s">
        <v>17</v>
      </c>
      <c r="J520" s="14" t="s">
        <v>1841</v>
      </c>
      <c r="K520" s="13">
        <v>1996</v>
      </c>
      <c r="L520" s="13" t="s">
        <v>2367</v>
      </c>
      <c r="M520" s="13">
        <v>25</v>
      </c>
      <c r="N520" s="15">
        <v>3</v>
      </c>
      <c r="O520" s="15">
        <v>4661.29</v>
      </c>
      <c r="P520" s="49" t="s">
        <v>2357</v>
      </c>
      <c r="Q520" s="49" t="s">
        <v>2361</v>
      </c>
      <c r="R520" s="49" t="s">
        <v>2378</v>
      </c>
    </row>
    <row r="521" spans="1:18" x14ac:dyDescent="0.25">
      <c r="A521" s="8" t="s">
        <v>537</v>
      </c>
      <c r="B521" s="9">
        <v>27.94</v>
      </c>
      <c r="C521" s="9">
        <v>4.4800000000000004</v>
      </c>
      <c r="D521" s="9" t="s">
        <v>17</v>
      </c>
      <c r="E521" s="10" t="s">
        <v>17</v>
      </c>
      <c r="F521" s="10" t="s">
        <v>28</v>
      </c>
      <c r="G521" s="11">
        <v>1</v>
      </c>
      <c r="H521" s="12" t="s">
        <v>19</v>
      </c>
      <c r="J521" s="14" t="s">
        <v>1840</v>
      </c>
      <c r="K521" s="13">
        <v>1990</v>
      </c>
      <c r="L521" s="13" t="s">
        <v>2366</v>
      </c>
      <c r="M521" s="13">
        <v>5</v>
      </c>
      <c r="N521" s="15">
        <v>1</v>
      </c>
      <c r="O521" s="15">
        <v>4667.6099999999997</v>
      </c>
      <c r="P521" s="49" t="s">
        <v>2358</v>
      </c>
      <c r="Q521" s="49" t="s">
        <v>2358</v>
      </c>
      <c r="R521" s="49" t="s">
        <v>2371</v>
      </c>
    </row>
    <row r="522" spans="1:18" x14ac:dyDescent="0.25">
      <c r="A522" s="8" t="s">
        <v>538</v>
      </c>
      <c r="B522" s="9">
        <v>27.1</v>
      </c>
      <c r="C522" s="9">
        <v>5.73</v>
      </c>
      <c r="D522" s="9" t="s">
        <v>17</v>
      </c>
      <c r="E522" s="10" t="s">
        <v>17</v>
      </c>
      <c r="F522" s="10" t="s">
        <v>17</v>
      </c>
      <c r="G522" s="11" t="s">
        <v>18</v>
      </c>
      <c r="H522" s="12" t="s">
        <v>19</v>
      </c>
      <c r="J522" s="14" t="s">
        <v>1839</v>
      </c>
      <c r="K522" s="13">
        <v>1990</v>
      </c>
      <c r="L522" s="13" t="s">
        <v>2363</v>
      </c>
      <c r="M522" s="13">
        <v>26</v>
      </c>
      <c r="N522" s="15">
        <v>2</v>
      </c>
      <c r="O522" s="15">
        <v>4670.6400000000003</v>
      </c>
      <c r="P522" s="49" t="s">
        <v>2357</v>
      </c>
      <c r="Q522" s="49" t="s">
        <v>2357</v>
      </c>
      <c r="R522" s="49" t="s">
        <v>2368</v>
      </c>
    </row>
    <row r="523" spans="1:18" x14ac:dyDescent="0.25">
      <c r="A523" s="8" t="s">
        <v>539</v>
      </c>
      <c r="B523" s="9">
        <v>18.3</v>
      </c>
      <c r="C523" s="9">
        <v>5.46</v>
      </c>
      <c r="D523" s="9" t="s">
        <v>19</v>
      </c>
      <c r="E523" s="10" t="s">
        <v>17</v>
      </c>
      <c r="F523" s="10" t="s">
        <v>28</v>
      </c>
      <c r="G523" s="11">
        <v>1</v>
      </c>
      <c r="H523" s="12" t="s">
        <v>19</v>
      </c>
      <c r="J523" s="14" t="s">
        <v>1838</v>
      </c>
      <c r="K523" s="13">
        <v>1990</v>
      </c>
      <c r="L523" s="13" t="s">
        <v>2356</v>
      </c>
      <c r="M523" s="13">
        <v>13</v>
      </c>
      <c r="N523" s="15">
        <v>2</v>
      </c>
      <c r="O523" s="15">
        <v>4673.3900000000003</v>
      </c>
      <c r="P523" s="49" t="s">
        <v>2357</v>
      </c>
      <c r="Q523" s="49" t="s">
        <v>2361</v>
      </c>
      <c r="R523" s="49" t="s">
        <v>2359</v>
      </c>
    </row>
    <row r="524" spans="1:18" x14ac:dyDescent="0.25">
      <c r="A524" s="8" t="s">
        <v>540</v>
      </c>
      <c r="B524" s="9">
        <v>25.3</v>
      </c>
      <c r="C524" s="9">
        <v>5.0199999999999996</v>
      </c>
      <c r="D524" s="9" t="s">
        <v>19</v>
      </c>
      <c r="E524" s="10" t="s">
        <v>17</v>
      </c>
      <c r="F524" s="10" t="s">
        <v>17</v>
      </c>
      <c r="G524" s="11">
        <v>1</v>
      </c>
      <c r="H524" s="12" t="s">
        <v>19</v>
      </c>
      <c r="J524" s="14" t="s">
        <v>1837</v>
      </c>
      <c r="K524" s="13">
        <v>1979</v>
      </c>
      <c r="L524" s="13" t="s">
        <v>2367</v>
      </c>
      <c r="M524" s="13">
        <v>18</v>
      </c>
      <c r="N524" s="15">
        <v>2</v>
      </c>
      <c r="O524" s="15">
        <v>4674.2</v>
      </c>
      <c r="P524" s="49" t="s">
        <v>2357</v>
      </c>
      <c r="Q524" s="49" t="s">
        <v>2361</v>
      </c>
      <c r="R524" s="49" t="s">
        <v>2359</v>
      </c>
    </row>
    <row r="525" spans="1:18" x14ac:dyDescent="0.25">
      <c r="A525" s="8" t="s">
        <v>541</v>
      </c>
      <c r="B525" s="9">
        <v>38.83</v>
      </c>
      <c r="C525" s="9">
        <v>6.36</v>
      </c>
      <c r="D525" s="9" t="s">
        <v>17</v>
      </c>
      <c r="E525" s="10" t="s">
        <v>17</v>
      </c>
      <c r="F525" s="10" t="s">
        <v>17</v>
      </c>
      <c r="G525" s="11">
        <v>1</v>
      </c>
      <c r="H525" s="12" t="s">
        <v>17</v>
      </c>
      <c r="J525" s="14" t="s">
        <v>1836</v>
      </c>
      <c r="K525" s="13">
        <v>2003</v>
      </c>
      <c r="L525" s="13" t="s">
        <v>2367</v>
      </c>
      <c r="M525" s="13">
        <v>4</v>
      </c>
      <c r="N525" s="15">
        <v>0</v>
      </c>
      <c r="O525" s="15">
        <v>4678.8</v>
      </c>
      <c r="P525" s="49" t="s">
        <v>2357</v>
      </c>
      <c r="Q525" s="49" t="s">
        <v>2361</v>
      </c>
      <c r="R525" s="49" t="s">
        <v>2377</v>
      </c>
    </row>
    <row r="526" spans="1:18" x14ac:dyDescent="0.25">
      <c r="A526" s="8" t="s">
        <v>542</v>
      </c>
      <c r="B526" s="9">
        <v>27.6</v>
      </c>
      <c r="C526" s="9">
        <v>5.36</v>
      </c>
      <c r="D526" s="9" t="s">
        <v>17</v>
      </c>
      <c r="E526" s="10" t="s">
        <v>17</v>
      </c>
      <c r="F526" s="10" t="s">
        <v>17</v>
      </c>
      <c r="G526" s="11">
        <v>1</v>
      </c>
      <c r="H526" s="12" t="s">
        <v>17</v>
      </c>
      <c r="J526" s="14" t="s">
        <v>1835</v>
      </c>
      <c r="K526" s="13">
        <v>1990</v>
      </c>
      <c r="L526" s="13" t="s">
        <v>2363</v>
      </c>
      <c r="M526" s="13">
        <v>4</v>
      </c>
      <c r="N526" s="15">
        <v>2</v>
      </c>
      <c r="O526" s="15">
        <v>4686.3900000000003</v>
      </c>
      <c r="P526" s="49" t="s">
        <v>2358</v>
      </c>
      <c r="Q526" s="49" t="s">
        <v>2358</v>
      </c>
      <c r="R526" s="49" t="s">
        <v>2359</v>
      </c>
    </row>
    <row r="527" spans="1:18" x14ac:dyDescent="0.25">
      <c r="A527" s="8" t="s">
        <v>543</v>
      </c>
      <c r="B527" s="9">
        <v>46.4</v>
      </c>
      <c r="C527" s="9">
        <v>8.3699999999999992</v>
      </c>
      <c r="D527" s="9" t="s">
        <v>19</v>
      </c>
      <c r="E527" s="10" t="s">
        <v>17</v>
      </c>
      <c r="F527" s="10" t="s">
        <v>28</v>
      </c>
      <c r="G527" s="11">
        <v>1</v>
      </c>
      <c r="H527" s="12" t="s">
        <v>17</v>
      </c>
      <c r="J527" s="14" t="s">
        <v>1834</v>
      </c>
      <c r="K527" s="13">
        <v>2003</v>
      </c>
      <c r="L527" s="13" t="s">
        <v>2362</v>
      </c>
      <c r="M527" s="13">
        <v>22</v>
      </c>
      <c r="N527" s="15">
        <v>5</v>
      </c>
      <c r="O527" s="15">
        <v>4687.8</v>
      </c>
      <c r="P527" s="49" t="s">
        <v>2357</v>
      </c>
      <c r="Q527" s="49" t="s">
        <v>2358</v>
      </c>
      <c r="R527" s="49" t="s">
        <v>2368</v>
      </c>
    </row>
    <row r="528" spans="1:18" x14ac:dyDescent="0.25">
      <c r="A528" s="8" t="s">
        <v>544</v>
      </c>
      <c r="B528" s="9">
        <v>51.92</v>
      </c>
      <c r="C528" s="9">
        <v>5.18</v>
      </c>
      <c r="D528" s="9" t="s">
        <v>19</v>
      </c>
      <c r="E528" s="10" t="s">
        <v>17</v>
      </c>
      <c r="F528" s="10" t="s">
        <v>28</v>
      </c>
      <c r="G528" s="11">
        <v>1</v>
      </c>
      <c r="H528" s="12" t="s">
        <v>17</v>
      </c>
      <c r="J528" s="14" t="s">
        <v>1833</v>
      </c>
      <c r="K528" s="13">
        <v>1977</v>
      </c>
      <c r="L528" s="13" t="s">
        <v>2365</v>
      </c>
      <c r="M528" s="13">
        <v>4</v>
      </c>
      <c r="N528" s="15">
        <v>2</v>
      </c>
      <c r="O528" s="15">
        <v>4699.47</v>
      </c>
      <c r="P528" s="49" t="s">
        <v>2357</v>
      </c>
      <c r="Q528" s="49" t="s">
        <v>2358</v>
      </c>
      <c r="R528" s="49" t="s">
        <v>2359</v>
      </c>
    </row>
    <row r="529" spans="1:18" x14ac:dyDescent="0.25">
      <c r="A529" s="8" t="s">
        <v>545</v>
      </c>
      <c r="B529" s="9">
        <v>32.395000000000003</v>
      </c>
      <c r="C529" s="9">
        <v>5.68</v>
      </c>
      <c r="D529" s="9" t="s">
        <v>19</v>
      </c>
      <c r="E529" s="10" t="s">
        <v>17</v>
      </c>
      <c r="F529" s="10" t="s">
        <v>17</v>
      </c>
      <c r="G529" s="11">
        <v>1</v>
      </c>
      <c r="H529" s="12" t="s">
        <v>17</v>
      </c>
      <c r="J529" s="14" t="s">
        <v>1832</v>
      </c>
      <c r="K529" s="13">
        <v>1981</v>
      </c>
      <c r="L529" s="13" t="s">
        <v>2366</v>
      </c>
      <c r="M529" s="13">
        <v>12</v>
      </c>
      <c r="N529" s="15">
        <v>1</v>
      </c>
      <c r="O529" s="15">
        <v>4712.12</v>
      </c>
      <c r="P529" s="49" t="s">
        <v>2357</v>
      </c>
      <c r="Q529" s="49" t="s">
        <v>2358</v>
      </c>
      <c r="R529" s="49" t="s">
        <v>2368</v>
      </c>
    </row>
    <row r="530" spans="1:18" x14ac:dyDescent="0.25">
      <c r="A530" s="8" t="s">
        <v>546</v>
      </c>
      <c r="B530" s="9">
        <v>46.19</v>
      </c>
      <c r="C530" s="9">
        <v>7.31</v>
      </c>
      <c r="D530" s="9" t="s">
        <v>19</v>
      </c>
      <c r="E530" s="10" t="s">
        <v>17</v>
      </c>
      <c r="F530" s="10" t="s">
        <v>28</v>
      </c>
      <c r="G530" s="11">
        <v>1</v>
      </c>
      <c r="H530" s="12" t="s">
        <v>17</v>
      </c>
      <c r="J530" s="14" t="s">
        <v>1831</v>
      </c>
      <c r="K530" s="13">
        <v>1992</v>
      </c>
      <c r="L530" s="13" t="s">
        <v>2367</v>
      </c>
      <c r="M530" s="13">
        <v>9</v>
      </c>
      <c r="N530" s="15">
        <v>1</v>
      </c>
      <c r="O530" s="15">
        <v>4718.2</v>
      </c>
      <c r="P530" s="49" t="s">
        <v>2357</v>
      </c>
      <c r="Q530" s="49" t="s">
        <v>2358</v>
      </c>
      <c r="R530" s="49" t="s">
        <v>2374</v>
      </c>
    </row>
    <row r="531" spans="1:18" x14ac:dyDescent="0.25">
      <c r="A531" s="8" t="s">
        <v>547</v>
      </c>
      <c r="B531" s="9">
        <v>27.93</v>
      </c>
      <c r="C531" s="9">
        <v>4.67</v>
      </c>
      <c r="D531" s="9" t="s">
        <v>17</v>
      </c>
      <c r="E531" s="10" t="s">
        <v>17</v>
      </c>
      <c r="F531" s="10" t="s">
        <v>28</v>
      </c>
      <c r="G531" s="11">
        <v>1</v>
      </c>
      <c r="H531" s="12" t="s">
        <v>17</v>
      </c>
      <c r="J531" s="14" t="s">
        <v>1830</v>
      </c>
      <c r="K531" s="13">
        <v>1992</v>
      </c>
      <c r="L531" s="13" t="s">
        <v>2363</v>
      </c>
      <c r="M531" s="13">
        <v>28</v>
      </c>
      <c r="N531" s="15">
        <v>1</v>
      </c>
      <c r="O531" s="15">
        <v>4719.5200000000004</v>
      </c>
      <c r="P531" s="49" t="s">
        <v>2357</v>
      </c>
      <c r="Q531" s="49" t="s">
        <v>2357</v>
      </c>
      <c r="R531" s="49" t="s">
        <v>2374</v>
      </c>
    </row>
    <row r="532" spans="1:18" x14ac:dyDescent="0.25">
      <c r="A532" s="8" t="s">
        <v>548</v>
      </c>
      <c r="B532" s="9">
        <v>45.62</v>
      </c>
      <c r="C532" s="9">
        <v>6.87</v>
      </c>
      <c r="D532" s="9" t="s">
        <v>17</v>
      </c>
      <c r="E532" s="10" t="s">
        <v>17</v>
      </c>
      <c r="F532" s="10" t="s">
        <v>17</v>
      </c>
      <c r="G532" s="11" t="s">
        <v>18</v>
      </c>
      <c r="H532" s="12" t="s">
        <v>17</v>
      </c>
      <c r="J532" s="14" t="s">
        <v>1829</v>
      </c>
      <c r="K532" s="13">
        <v>1994</v>
      </c>
      <c r="L532" s="13" t="s">
        <v>2366</v>
      </c>
      <c r="M532" s="13">
        <v>12</v>
      </c>
      <c r="N532" s="15">
        <v>2</v>
      </c>
      <c r="O532" s="15">
        <v>4719.74</v>
      </c>
      <c r="P532" s="49" t="s">
        <v>2357</v>
      </c>
      <c r="Q532" s="49" t="s">
        <v>2361</v>
      </c>
      <c r="R532" s="49" t="s">
        <v>2364</v>
      </c>
    </row>
    <row r="533" spans="1:18" x14ac:dyDescent="0.25">
      <c r="A533" s="8" t="s">
        <v>549</v>
      </c>
      <c r="B533" s="9">
        <v>35.31</v>
      </c>
      <c r="C533" s="9">
        <v>5.87</v>
      </c>
      <c r="D533" s="9" t="s">
        <v>17</v>
      </c>
      <c r="E533" s="10" t="s">
        <v>17</v>
      </c>
      <c r="F533" s="10" t="s">
        <v>28</v>
      </c>
      <c r="G533" s="11">
        <v>1</v>
      </c>
      <c r="H533" s="12" t="s">
        <v>17</v>
      </c>
      <c r="J533" s="14" t="s">
        <v>1828</v>
      </c>
      <c r="K533" s="13">
        <v>1980</v>
      </c>
      <c r="L533" s="13" t="s">
        <v>2356</v>
      </c>
      <c r="M533" s="13">
        <v>2</v>
      </c>
      <c r="N533" s="15">
        <v>2</v>
      </c>
      <c r="O533" s="15">
        <v>4728.71</v>
      </c>
      <c r="P533" s="49" t="s">
        <v>2357</v>
      </c>
      <c r="Q533" s="49" t="s">
        <v>2358</v>
      </c>
      <c r="R533" s="49" t="s">
        <v>2364</v>
      </c>
    </row>
    <row r="534" spans="1:18" x14ac:dyDescent="0.25">
      <c r="A534" s="8" t="s">
        <v>550</v>
      </c>
      <c r="B534" s="9">
        <v>30.4</v>
      </c>
      <c r="C534" s="9">
        <v>4.07</v>
      </c>
      <c r="D534" s="9" t="s">
        <v>19</v>
      </c>
      <c r="E534" s="10" t="s">
        <v>17</v>
      </c>
      <c r="F534" s="10" t="s">
        <v>17</v>
      </c>
      <c r="G534" s="11">
        <v>1</v>
      </c>
      <c r="H534" s="12" t="s">
        <v>17</v>
      </c>
      <c r="J534" s="14" t="s">
        <v>1827</v>
      </c>
      <c r="K534" s="13">
        <v>1986</v>
      </c>
      <c r="L534" s="13" t="s">
        <v>2363</v>
      </c>
      <c r="M534" s="13">
        <v>5</v>
      </c>
      <c r="N534" s="15">
        <v>3</v>
      </c>
      <c r="O534" s="15">
        <v>4734.6400000000003</v>
      </c>
      <c r="P534" s="49" t="s">
        <v>2357</v>
      </c>
      <c r="Q534" s="49" t="s">
        <v>2361</v>
      </c>
      <c r="R534" s="49" t="s">
        <v>2359</v>
      </c>
    </row>
    <row r="535" spans="1:18" x14ac:dyDescent="0.25">
      <c r="A535" s="8" t="s">
        <v>551</v>
      </c>
      <c r="B535" s="9">
        <v>20.13</v>
      </c>
      <c r="C535" s="9">
        <v>6.47</v>
      </c>
      <c r="D535" s="9" t="s">
        <v>17</v>
      </c>
      <c r="E535" s="10" t="s">
        <v>17</v>
      </c>
      <c r="F535" s="10" t="s">
        <v>28</v>
      </c>
      <c r="G535" s="11">
        <v>1</v>
      </c>
      <c r="H535" s="12" t="s">
        <v>19</v>
      </c>
      <c r="J535" s="14" t="s">
        <v>1826</v>
      </c>
      <c r="K535" s="13">
        <v>1991</v>
      </c>
      <c r="L535" s="13" t="s">
        <v>2367</v>
      </c>
      <c r="M535" s="13">
        <v>12</v>
      </c>
      <c r="N535" s="15">
        <v>1</v>
      </c>
      <c r="O535" s="15">
        <v>4738.2700000000004</v>
      </c>
      <c r="P535" s="49" t="s">
        <v>2357</v>
      </c>
      <c r="Q535" s="49" t="s">
        <v>2358</v>
      </c>
      <c r="R535" s="49" t="s">
        <v>2364</v>
      </c>
    </row>
    <row r="536" spans="1:18" x14ac:dyDescent="0.25">
      <c r="A536" s="8" t="s">
        <v>552</v>
      </c>
      <c r="B536" s="9">
        <v>23.655000000000001</v>
      </c>
      <c r="C536" s="9">
        <v>5.14</v>
      </c>
      <c r="D536" s="9" t="s">
        <v>17</v>
      </c>
      <c r="E536" s="10" t="s">
        <v>17</v>
      </c>
      <c r="F536" s="10" t="s">
        <v>17</v>
      </c>
      <c r="G536" s="11">
        <v>1</v>
      </c>
      <c r="H536" s="12" t="s">
        <v>19</v>
      </c>
      <c r="J536" s="14" t="s">
        <v>1825</v>
      </c>
      <c r="K536" s="13">
        <v>2004</v>
      </c>
      <c r="L536" s="13" t="s">
        <v>2360</v>
      </c>
      <c r="M536" s="13">
        <v>24</v>
      </c>
      <c r="N536" s="15">
        <v>0</v>
      </c>
      <c r="O536" s="15">
        <v>4740.78</v>
      </c>
      <c r="P536" s="49" t="s">
        <v>2357</v>
      </c>
      <c r="Q536" s="49" t="s">
        <v>2358</v>
      </c>
      <c r="R536" s="49" t="s">
        <v>2377</v>
      </c>
    </row>
    <row r="537" spans="1:18" x14ac:dyDescent="0.25">
      <c r="A537" s="8" t="s">
        <v>553</v>
      </c>
      <c r="B537" s="9">
        <v>49.05</v>
      </c>
      <c r="C537" s="9">
        <v>9.77</v>
      </c>
      <c r="D537" s="9" t="s">
        <v>19</v>
      </c>
      <c r="E537" s="10" t="s">
        <v>17</v>
      </c>
      <c r="F537" s="10" t="s">
        <v>17</v>
      </c>
      <c r="G537" s="11" t="s">
        <v>18</v>
      </c>
      <c r="H537" s="12" t="s">
        <v>17</v>
      </c>
      <c r="J537" s="14" t="s">
        <v>1824</v>
      </c>
      <c r="K537" s="13">
        <v>1987</v>
      </c>
      <c r="L537" s="13" t="s">
        <v>2362</v>
      </c>
      <c r="M537" s="13">
        <v>5</v>
      </c>
      <c r="N537" s="15">
        <v>1</v>
      </c>
      <c r="O537" s="15">
        <v>4746.34</v>
      </c>
      <c r="P537" s="49" t="s">
        <v>2357</v>
      </c>
      <c r="Q537" s="49" t="s">
        <v>2357</v>
      </c>
      <c r="R537" s="49" t="s">
        <v>2368</v>
      </c>
    </row>
    <row r="538" spans="1:18" x14ac:dyDescent="0.25">
      <c r="A538" s="8" t="s">
        <v>554</v>
      </c>
      <c r="B538" s="9">
        <v>51.94</v>
      </c>
      <c r="C538" s="9">
        <v>8.8000000000000007</v>
      </c>
      <c r="D538" s="9" t="s">
        <v>19</v>
      </c>
      <c r="E538" s="10" t="s">
        <v>17</v>
      </c>
      <c r="F538" s="10" t="s">
        <v>17</v>
      </c>
      <c r="G538" s="11">
        <v>2</v>
      </c>
      <c r="H538" s="12" t="s">
        <v>17</v>
      </c>
      <c r="J538" s="14" t="s">
        <v>1823</v>
      </c>
      <c r="K538" s="13">
        <v>1987</v>
      </c>
      <c r="L538" s="13" t="s">
        <v>2363</v>
      </c>
      <c r="M538" s="13">
        <v>2</v>
      </c>
      <c r="N538" s="15">
        <v>1</v>
      </c>
      <c r="O538" s="15">
        <v>4747.05</v>
      </c>
      <c r="P538" s="49" t="s">
        <v>2357</v>
      </c>
      <c r="Q538" s="49" t="s">
        <v>2357</v>
      </c>
      <c r="R538" s="49" t="s">
        <v>2359</v>
      </c>
    </row>
    <row r="539" spans="1:18" x14ac:dyDescent="0.25">
      <c r="A539" s="8" t="s">
        <v>555</v>
      </c>
      <c r="B539" s="9">
        <v>29.83</v>
      </c>
      <c r="C539" s="9">
        <v>5.84</v>
      </c>
      <c r="D539" s="9" t="s">
        <v>17</v>
      </c>
      <c r="E539" s="10" t="s">
        <v>17</v>
      </c>
      <c r="F539" s="10" t="s">
        <v>17</v>
      </c>
      <c r="G539" s="11">
        <v>1</v>
      </c>
      <c r="H539" s="12" t="s">
        <v>19</v>
      </c>
      <c r="J539" s="14" t="s">
        <v>1822</v>
      </c>
      <c r="K539" s="13">
        <v>1987</v>
      </c>
      <c r="L539" s="13" t="s">
        <v>2360</v>
      </c>
      <c r="M539" s="13">
        <v>22</v>
      </c>
      <c r="N539" s="15">
        <v>1</v>
      </c>
      <c r="O539" s="15">
        <v>4751.07</v>
      </c>
      <c r="P539" s="49" t="s">
        <v>2358</v>
      </c>
      <c r="Q539" s="49" t="s">
        <v>2361</v>
      </c>
      <c r="R539" s="49" t="s">
        <v>2368</v>
      </c>
    </row>
    <row r="540" spans="1:18" x14ac:dyDescent="0.25">
      <c r="A540" s="8" t="s">
        <v>556</v>
      </c>
      <c r="B540" s="9">
        <v>22.6</v>
      </c>
      <c r="C540" s="9">
        <v>10.43</v>
      </c>
      <c r="D540" s="9" t="s">
        <v>19</v>
      </c>
      <c r="E540" s="10" t="s">
        <v>17</v>
      </c>
      <c r="F540" s="10" t="s">
        <v>17</v>
      </c>
      <c r="G540" s="11">
        <v>1</v>
      </c>
      <c r="H540" s="12" t="s">
        <v>19</v>
      </c>
      <c r="J540" s="14" t="s">
        <v>1821</v>
      </c>
      <c r="K540" s="13">
        <v>1992</v>
      </c>
      <c r="L540" s="13" t="s">
        <v>2366</v>
      </c>
      <c r="M540" s="13">
        <v>16</v>
      </c>
      <c r="N540" s="15">
        <v>2</v>
      </c>
      <c r="O540" s="15">
        <v>4753.6400000000003</v>
      </c>
      <c r="P540" s="49" t="s">
        <v>2357</v>
      </c>
      <c r="Q540" s="49" t="s">
        <v>2358</v>
      </c>
      <c r="R540" s="49" t="s">
        <v>2359</v>
      </c>
    </row>
    <row r="541" spans="1:18" x14ac:dyDescent="0.25">
      <c r="A541" s="8" t="s">
        <v>557</v>
      </c>
      <c r="B541" s="9">
        <v>46.69</v>
      </c>
      <c r="C541" s="9">
        <v>4.25</v>
      </c>
      <c r="D541" s="9" t="s">
        <v>19</v>
      </c>
      <c r="E541" s="10" t="s">
        <v>17</v>
      </c>
      <c r="F541" s="10" t="s">
        <v>17</v>
      </c>
      <c r="G541" s="11">
        <v>1</v>
      </c>
      <c r="H541" s="12" t="s">
        <v>17</v>
      </c>
      <c r="J541" s="14" t="s">
        <v>1820</v>
      </c>
      <c r="K541" s="13">
        <v>1987</v>
      </c>
      <c r="L541" s="13" t="s">
        <v>2363</v>
      </c>
      <c r="M541" s="13">
        <v>27</v>
      </c>
      <c r="N541" s="15">
        <v>1</v>
      </c>
      <c r="O541" s="15">
        <v>4762.33</v>
      </c>
      <c r="P541" s="49" t="s">
        <v>2358</v>
      </c>
      <c r="Q541" s="49" t="s">
        <v>2358</v>
      </c>
      <c r="R541" s="49" t="s">
        <v>2368</v>
      </c>
    </row>
    <row r="542" spans="1:18" x14ac:dyDescent="0.25">
      <c r="A542" s="8" t="s">
        <v>558</v>
      </c>
      <c r="B542" s="9">
        <v>28.49</v>
      </c>
      <c r="C542" s="9">
        <v>4.8899999999999997</v>
      </c>
      <c r="D542" s="9" t="s">
        <v>17</v>
      </c>
      <c r="E542" s="10" t="s">
        <v>17</v>
      </c>
      <c r="F542" s="10" t="s">
        <v>17</v>
      </c>
      <c r="G542" s="11" t="s">
        <v>18</v>
      </c>
      <c r="H542" s="12" t="s">
        <v>19</v>
      </c>
      <c r="J542" s="14" t="s">
        <v>1819</v>
      </c>
      <c r="K542" s="13">
        <v>1989</v>
      </c>
      <c r="L542" s="13" t="s">
        <v>2366</v>
      </c>
      <c r="M542" s="13">
        <v>1</v>
      </c>
      <c r="N542" s="15">
        <v>1</v>
      </c>
      <c r="O542" s="15">
        <v>4766.0200000000004</v>
      </c>
      <c r="P542" s="49" t="s">
        <v>2357</v>
      </c>
      <c r="Q542" s="49" t="s">
        <v>2358</v>
      </c>
      <c r="R542" s="49" t="s">
        <v>2368</v>
      </c>
    </row>
    <row r="543" spans="1:18" x14ac:dyDescent="0.25">
      <c r="A543" s="8" t="s">
        <v>559</v>
      </c>
      <c r="B543" s="9">
        <v>28.5</v>
      </c>
      <c r="C543" s="9">
        <v>5.55</v>
      </c>
      <c r="D543" s="9" t="s">
        <v>19</v>
      </c>
      <c r="E543" s="10" t="s">
        <v>17</v>
      </c>
      <c r="F543" s="10" t="s">
        <v>17</v>
      </c>
      <c r="G543" s="11">
        <v>1</v>
      </c>
      <c r="H543" s="12" t="s">
        <v>19</v>
      </c>
      <c r="J543" s="14" t="s">
        <v>1818</v>
      </c>
      <c r="K543" s="13">
        <v>1989</v>
      </c>
      <c r="L543" s="13" t="s">
        <v>2365</v>
      </c>
      <c r="M543" s="13">
        <v>9</v>
      </c>
      <c r="N543" s="15">
        <v>1</v>
      </c>
      <c r="O543" s="15">
        <v>4779.6000000000004</v>
      </c>
      <c r="P543" s="49" t="s">
        <v>2357</v>
      </c>
      <c r="Q543" s="49" t="s">
        <v>2358</v>
      </c>
      <c r="R543" s="49" t="s">
        <v>2359</v>
      </c>
    </row>
    <row r="544" spans="1:18" x14ac:dyDescent="0.25">
      <c r="A544" s="8" t="s">
        <v>560</v>
      </c>
      <c r="B544" s="9">
        <v>24.4</v>
      </c>
      <c r="C544" s="9">
        <v>4.5199999999999996</v>
      </c>
      <c r="D544" s="9" t="s">
        <v>17</v>
      </c>
      <c r="E544" s="10" t="s">
        <v>17</v>
      </c>
      <c r="F544" s="10" t="s">
        <v>17</v>
      </c>
      <c r="G544" s="11">
        <v>1</v>
      </c>
      <c r="H544" s="12" t="s">
        <v>19</v>
      </c>
      <c r="J544" s="14" t="s">
        <v>1817</v>
      </c>
      <c r="K544" s="13">
        <v>1987</v>
      </c>
      <c r="L544" s="13" t="s">
        <v>2362</v>
      </c>
      <c r="M544" s="13">
        <v>22</v>
      </c>
      <c r="N544" s="15">
        <v>3</v>
      </c>
      <c r="O544" s="15">
        <v>4787.42</v>
      </c>
      <c r="P544" s="49" t="s">
        <v>2357</v>
      </c>
      <c r="Q544" s="49" t="s">
        <v>2358</v>
      </c>
      <c r="R544" s="49" t="s">
        <v>2359</v>
      </c>
    </row>
    <row r="545" spans="1:18" x14ac:dyDescent="0.25">
      <c r="A545" s="8" t="s">
        <v>561</v>
      </c>
      <c r="B545" s="9">
        <v>29.15</v>
      </c>
      <c r="C545" s="9">
        <v>4.45</v>
      </c>
      <c r="D545" s="9" t="s">
        <v>19</v>
      </c>
      <c r="E545" s="10" t="s">
        <v>17</v>
      </c>
      <c r="F545" s="10" t="s">
        <v>17</v>
      </c>
      <c r="G545" s="11">
        <v>1</v>
      </c>
      <c r="H545" s="12" t="s">
        <v>19</v>
      </c>
      <c r="J545" s="14" t="s">
        <v>1816</v>
      </c>
      <c r="K545" s="13">
        <v>1989</v>
      </c>
      <c r="L545" s="13" t="s">
        <v>2365</v>
      </c>
      <c r="M545" s="13">
        <v>16</v>
      </c>
      <c r="N545" s="15">
        <v>1</v>
      </c>
      <c r="O545" s="15">
        <v>4795.66</v>
      </c>
      <c r="P545" s="49" t="s">
        <v>2357</v>
      </c>
      <c r="Q545" s="49" t="s">
        <v>2361</v>
      </c>
      <c r="R545" s="49" t="s">
        <v>2359</v>
      </c>
    </row>
    <row r="546" spans="1:18" x14ac:dyDescent="0.25">
      <c r="A546" s="8" t="s">
        <v>562</v>
      </c>
      <c r="B546" s="9">
        <v>27.28</v>
      </c>
      <c r="C546" s="9">
        <v>4.72</v>
      </c>
      <c r="D546" s="9" t="s">
        <v>17</v>
      </c>
      <c r="E546" s="10" t="s">
        <v>19</v>
      </c>
      <c r="F546" s="10" t="s">
        <v>17</v>
      </c>
      <c r="G546" s="11">
        <v>1</v>
      </c>
      <c r="H546" s="12" t="s">
        <v>19</v>
      </c>
      <c r="J546" s="14" t="s">
        <v>1815</v>
      </c>
      <c r="K546" s="13">
        <v>1978</v>
      </c>
      <c r="L546" s="13" t="s">
        <v>2367</v>
      </c>
      <c r="M546" s="13">
        <v>3</v>
      </c>
      <c r="N546" s="15">
        <v>2</v>
      </c>
      <c r="O546" s="15">
        <v>4812.34</v>
      </c>
      <c r="P546" s="49" t="s">
        <v>2357</v>
      </c>
      <c r="Q546" s="49" t="s">
        <v>2358</v>
      </c>
      <c r="R546" s="49" t="s">
        <v>2359</v>
      </c>
    </row>
    <row r="547" spans="1:18" x14ac:dyDescent="0.25">
      <c r="A547" s="8" t="s">
        <v>563</v>
      </c>
      <c r="B547" s="9">
        <v>32.229999999999997</v>
      </c>
      <c r="C547" s="9">
        <v>4.6500000000000004</v>
      </c>
      <c r="D547" s="9" t="s">
        <v>19</v>
      </c>
      <c r="E547" s="10" t="s">
        <v>17</v>
      </c>
      <c r="F547" s="10" t="s">
        <v>28</v>
      </c>
      <c r="G547" s="11">
        <v>1</v>
      </c>
      <c r="H547" s="12" t="s">
        <v>17</v>
      </c>
      <c r="J547" s="14" t="s">
        <v>1814</v>
      </c>
      <c r="K547" s="13">
        <v>1981</v>
      </c>
      <c r="L547" s="13" t="s">
        <v>2356</v>
      </c>
      <c r="M547" s="13">
        <v>3</v>
      </c>
      <c r="N547" s="15">
        <v>1</v>
      </c>
      <c r="O547" s="15">
        <v>4827.1000000000004</v>
      </c>
      <c r="P547" s="49" t="s">
        <v>2357</v>
      </c>
      <c r="Q547" s="49" t="s">
        <v>2361</v>
      </c>
      <c r="R547" s="49" t="s">
        <v>2359</v>
      </c>
    </row>
    <row r="548" spans="1:18" x14ac:dyDescent="0.25">
      <c r="A548" s="8" t="s">
        <v>564</v>
      </c>
      <c r="B548" s="9">
        <v>44.2</v>
      </c>
      <c r="C548" s="9">
        <v>11.34</v>
      </c>
      <c r="D548" s="9" t="s">
        <v>19</v>
      </c>
      <c r="E548" s="10" t="s">
        <v>17</v>
      </c>
      <c r="F548" s="10" t="s">
        <v>28</v>
      </c>
      <c r="G548" s="11">
        <v>1</v>
      </c>
      <c r="H548" s="12" t="s">
        <v>17</v>
      </c>
      <c r="J548" s="14" t="s">
        <v>1813</v>
      </c>
      <c r="K548" s="13">
        <v>1995</v>
      </c>
      <c r="L548" s="13" t="s">
        <v>2365</v>
      </c>
      <c r="M548" s="13">
        <v>1</v>
      </c>
      <c r="N548" s="15">
        <v>3</v>
      </c>
      <c r="O548" s="15">
        <v>4827.8999999999996</v>
      </c>
      <c r="P548" s="49" t="s">
        <v>2361</v>
      </c>
      <c r="Q548" s="49" t="s">
        <v>2357</v>
      </c>
      <c r="R548" s="49" t="s">
        <v>5389</v>
      </c>
    </row>
    <row r="549" spans="1:18" x14ac:dyDescent="0.25">
      <c r="A549" s="8" t="s">
        <v>565</v>
      </c>
      <c r="B549" s="9">
        <v>29.734999999999999</v>
      </c>
      <c r="C549" s="9">
        <v>4.53</v>
      </c>
      <c r="D549" s="9" t="s">
        <v>17</v>
      </c>
      <c r="E549" s="10" t="s">
        <v>17</v>
      </c>
      <c r="F549" s="10" t="s">
        <v>28</v>
      </c>
      <c r="G549" s="11">
        <v>1</v>
      </c>
      <c r="H549" s="12" t="s">
        <v>17</v>
      </c>
      <c r="J549" s="14" t="s">
        <v>1812</v>
      </c>
      <c r="K549" s="13">
        <v>2002</v>
      </c>
      <c r="L549" s="13" t="s">
        <v>2362</v>
      </c>
      <c r="M549" s="13">
        <v>27</v>
      </c>
      <c r="N549" s="15">
        <v>5</v>
      </c>
      <c r="O549" s="15">
        <v>4830.63</v>
      </c>
      <c r="P549" s="49" t="s">
        <v>2357</v>
      </c>
      <c r="Q549" s="49" t="s">
        <v>2361</v>
      </c>
      <c r="R549" s="49" t="s">
        <v>2368</v>
      </c>
    </row>
    <row r="550" spans="1:18" x14ac:dyDescent="0.25">
      <c r="A550" s="8" t="s">
        <v>566</v>
      </c>
      <c r="B550" s="9">
        <v>28.31</v>
      </c>
      <c r="C550" s="9">
        <v>6.35</v>
      </c>
      <c r="D550" s="9" t="s">
        <v>17</v>
      </c>
      <c r="E550" s="10" t="s">
        <v>17</v>
      </c>
      <c r="F550" s="10" t="s">
        <v>17</v>
      </c>
      <c r="G550" s="11" t="s">
        <v>18</v>
      </c>
      <c r="H550" s="12" t="s">
        <v>19</v>
      </c>
      <c r="J550" s="14" t="s">
        <v>1811</v>
      </c>
      <c r="K550" s="13">
        <v>2000</v>
      </c>
      <c r="L550" s="13" t="s">
        <v>2365</v>
      </c>
      <c r="M550" s="13">
        <v>11</v>
      </c>
      <c r="N550" s="15">
        <v>0</v>
      </c>
      <c r="O550" s="15">
        <v>4835.43</v>
      </c>
      <c r="P550" s="49" t="s">
        <v>2357</v>
      </c>
      <c r="Q550" s="49" t="s">
        <v>2357</v>
      </c>
      <c r="R550" s="49" t="s">
        <v>2377</v>
      </c>
    </row>
    <row r="551" spans="1:18" x14ac:dyDescent="0.25">
      <c r="A551" s="8" t="s">
        <v>567</v>
      </c>
      <c r="B551" s="9">
        <v>46.62</v>
      </c>
      <c r="C551" s="9">
        <v>8.51</v>
      </c>
      <c r="D551" s="9" t="s">
        <v>17</v>
      </c>
      <c r="E551" s="10" t="s">
        <v>17</v>
      </c>
      <c r="F551" s="10" t="s">
        <v>17</v>
      </c>
      <c r="G551" s="11" t="s">
        <v>18</v>
      </c>
      <c r="H551" s="12" t="s">
        <v>17</v>
      </c>
      <c r="J551" s="14" t="s">
        <v>1810</v>
      </c>
      <c r="K551" s="13">
        <v>1992</v>
      </c>
      <c r="L551" s="13" t="s">
        <v>2363</v>
      </c>
      <c r="M551" s="13">
        <v>10</v>
      </c>
      <c r="N551" s="15">
        <v>3</v>
      </c>
      <c r="O551" s="15">
        <v>4837.58</v>
      </c>
      <c r="P551" s="49" t="s">
        <v>2358</v>
      </c>
      <c r="Q551" s="49" t="s">
        <v>2357</v>
      </c>
      <c r="R551" s="49" t="s">
        <v>2359</v>
      </c>
    </row>
    <row r="552" spans="1:18" x14ac:dyDescent="0.25">
      <c r="A552" s="8" t="s">
        <v>568</v>
      </c>
      <c r="B552" s="9">
        <v>51.75</v>
      </c>
      <c r="C552" s="9">
        <v>8.59</v>
      </c>
      <c r="D552" s="9" t="s">
        <v>19</v>
      </c>
      <c r="E552" s="10" t="s">
        <v>17</v>
      </c>
      <c r="F552" s="10" t="s">
        <v>17</v>
      </c>
      <c r="G552" s="11">
        <v>1</v>
      </c>
      <c r="H552" s="12" t="s">
        <v>17</v>
      </c>
      <c r="J552" s="14" t="s">
        <v>1809</v>
      </c>
      <c r="K552" s="13">
        <v>1984</v>
      </c>
      <c r="L552" s="13" t="s">
        <v>2367</v>
      </c>
      <c r="M552" s="13">
        <v>15</v>
      </c>
      <c r="N552" s="15">
        <v>3</v>
      </c>
      <c r="O552" s="15">
        <v>4839.18</v>
      </c>
      <c r="P552" s="49" t="s">
        <v>2357</v>
      </c>
      <c r="Q552" s="49" t="s">
        <v>2361</v>
      </c>
      <c r="R552" s="49" t="s">
        <v>2364</v>
      </c>
    </row>
    <row r="553" spans="1:18" x14ac:dyDescent="0.25">
      <c r="A553" s="8" t="s">
        <v>569</v>
      </c>
      <c r="B553" s="9">
        <v>25.7</v>
      </c>
      <c r="C553" s="9">
        <v>4.13</v>
      </c>
      <c r="D553" s="9" t="s">
        <v>19</v>
      </c>
      <c r="E553" s="10" t="s">
        <v>17</v>
      </c>
      <c r="F553" s="10" t="s">
        <v>17</v>
      </c>
      <c r="G553" s="11" t="s">
        <v>18</v>
      </c>
      <c r="H553" s="12" t="s">
        <v>19</v>
      </c>
      <c r="J553" s="14" t="s">
        <v>1808</v>
      </c>
      <c r="K553" s="13">
        <v>1995</v>
      </c>
      <c r="L553" s="13" t="s">
        <v>2363</v>
      </c>
      <c r="M553" s="13">
        <v>29</v>
      </c>
      <c r="N553" s="15">
        <v>0</v>
      </c>
      <c r="O553" s="15">
        <v>4840.95</v>
      </c>
      <c r="P553" s="49" t="s">
        <v>2357</v>
      </c>
      <c r="Q553" s="49" t="s">
        <v>2361</v>
      </c>
      <c r="R553" s="49" t="s">
        <v>2377</v>
      </c>
    </row>
    <row r="554" spans="1:18" x14ac:dyDescent="0.25">
      <c r="A554" s="8" t="s">
        <v>570</v>
      </c>
      <c r="B554" s="9">
        <v>31.79</v>
      </c>
      <c r="C554" s="9">
        <v>4.55</v>
      </c>
      <c r="D554" s="9" t="s">
        <v>17</v>
      </c>
      <c r="E554" s="10" t="s">
        <v>17</v>
      </c>
      <c r="F554" s="10" t="s">
        <v>17</v>
      </c>
      <c r="G554" s="11" t="s">
        <v>18</v>
      </c>
      <c r="H554" s="12" t="s">
        <v>17</v>
      </c>
      <c r="J554" s="14" t="s">
        <v>1807</v>
      </c>
      <c r="K554" s="13">
        <v>1979</v>
      </c>
      <c r="L554" s="13" t="s">
        <v>2365</v>
      </c>
      <c r="M554" s="13">
        <v>13</v>
      </c>
      <c r="N554" s="15">
        <v>2</v>
      </c>
      <c r="O554" s="15">
        <v>4843.79</v>
      </c>
      <c r="P554" s="49" t="s">
        <v>2357</v>
      </c>
      <c r="Q554" s="49" t="s">
        <v>2358</v>
      </c>
      <c r="R554" s="49" t="s">
        <v>2359</v>
      </c>
    </row>
    <row r="555" spans="1:18" x14ac:dyDescent="0.25">
      <c r="A555" s="8" t="s">
        <v>571</v>
      </c>
      <c r="B555" s="9">
        <v>24.795000000000002</v>
      </c>
      <c r="C555" s="9">
        <v>4.5199999999999996</v>
      </c>
      <c r="D555" s="9" t="s">
        <v>17</v>
      </c>
      <c r="E555" s="10" t="s">
        <v>17</v>
      </c>
      <c r="F555" s="10" t="s">
        <v>17</v>
      </c>
      <c r="G555" s="11" t="s">
        <v>18</v>
      </c>
      <c r="H555" s="12" t="s">
        <v>19</v>
      </c>
      <c r="J555" s="14" t="s">
        <v>1806</v>
      </c>
      <c r="K555" s="13">
        <v>1974</v>
      </c>
      <c r="L555" s="13" t="s">
        <v>2363</v>
      </c>
      <c r="M555" s="13">
        <v>11</v>
      </c>
      <c r="N555" s="15">
        <v>0</v>
      </c>
      <c r="O555" s="15">
        <v>4844.67</v>
      </c>
      <c r="P555" s="49" t="s">
        <v>2357</v>
      </c>
      <c r="Q555" s="49" t="s">
        <v>2357</v>
      </c>
      <c r="R555" s="49" t="s">
        <v>2359</v>
      </c>
    </row>
    <row r="556" spans="1:18" x14ac:dyDescent="0.25">
      <c r="A556" s="8" t="s">
        <v>572</v>
      </c>
      <c r="B556" s="9">
        <v>53.98</v>
      </c>
      <c r="C556" s="9">
        <v>5.07</v>
      </c>
      <c r="D556" s="9" t="s">
        <v>17</v>
      </c>
      <c r="E556" s="10" t="s">
        <v>17</v>
      </c>
      <c r="F556" s="10" t="s">
        <v>28</v>
      </c>
      <c r="G556" s="11">
        <v>1</v>
      </c>
      <c r="H556" s="12" t="s">
        <v>17</v>
      </c>
      <c r="J556" s="14" t="s">
        <v>1805</v>
      </c>
      <c r="K556" s="13">
        <v>2001</v>
      </c>
      <c r="L556" s="13" t="s">
        <v>2362</v>
      </c>
      <c r="M556" s="13">
        <v>7</v>
      </c>
      <c r="N556" s="15">
        <v>0</v>
      </c>
      <c r="O556" s="15">
        <v>4846.53</v>
      </c>
      <c r="P556" s="49" t="s">
        <v>2357</v>
      </c>
      <c r="Q556" s="49" t="s">
        <v>2358</v>
      </c>
      <c r="R556" s="49" t="s">
        <v>2377</v>
      </c>
    </row>
    <row r="557" spans="1:18" x14ac:dyDescent="0.25">
      <c r="A557" s="8" t="s">
        <v>573</v>
      </c>
      <c r="B557" s="9">
        <v>41.325000000000003</v>
      </c>
      <c r="C557" s="9">
        <v>4.04</v>
      </c>
      <c r="D557" s="9" t="s">
        <v>19</v>
      </c>
      <c r="E557" s="10" t="s">
        <v>17</v>
      </c>
      <c r="F557" s="10" t="s">
        <v>28</v>
      </c>
      <c r="G557" s="11">
        <v>1</v>
      </c>
      <c r="H557" s="12" t="s">
        <v>17</v>
      </c>
      <c r="J557" s="14" t="s">
        <v>1804</v>
      </c>
      <c r="K557" s="13">
        <v>1995</v>
      </c>
      <c r="L557" s="13" t="s">
        <v>2365</v>
      </c>
      <c r="M557" s="13">
        <v>27</v>
      </c>
      <c r="N557" s="15">
        <v>3</v>
      </c>
      <c r="O557" s="15">
        <v>4846.92</v>
      </c>
      <c r="P557" s="49" t="s">
        <v>2357</v>
      </c>
      <c r="Q557" s="49" t="s">
        <v>2358</v>
      </c>
      <c r="R557" s="49" t="s">
        <v>2378</v>
      </c>
    </row>
    <row r="558" spans="1:18" x14ac:dyDescent="0.25">
      <c r="A558" s="8" t="s">
        <v>574</v>
      </c>
      <c r="B558" s="9">
        <v>51.65</v>
      </c>
      <c r="C558" s="9">
        <v>5.3</v>
      </c>
      <c r="D558" s="9" t="s">
        <v>19</v>
      </c>
      <c r="E558" s="10" t="s">
        <v>17</v>
      </c>
      <c r="F558" s="10" t="s">
        <v>17</v>
      </c>
      <c r="G558" s="11" t="s">
        <v>18</v>
      </c>
      <c r="H558" s="12" t="s">
        <v>17</v>
      </c>
      <c r="J558" s="14" t="s">
        <v>1803</v>
      </c>
      <c r="K558" s="13">
        <v>1989</v>
      </c>
      <c r="L558" s="13" t="s">
        <v>2363</v>
      </c>
      <c r="M558" s="13">
        <v>1</v>
      </c>
      <c r="N558" s="15">
        <v>3</v>
      </c>
      <c r="O558" s="15">
        <v>4859.8900000000003</v>
      </c>
      <c r="P558" s="49" t="s">
        <v>2357</v>
      </c>
      <c r="Q558" s="49" t="s">
        <v>2358</v>
      </c>
      <c r="R558" s="49" t="s">
        <v>2368</v>
      </c>
    </row>
    <row r="559" spans="1:18" x14ac:dyDescent="0.25">
      <c r="A559" s="8" t="s">
        <v>575</v>
      </c>
      <c r="B559" s="9">
        <v>44.52</v>
      </c>
      <c r="C559" s="9">
        <v>8.64</v>
      </c>
      <c r="D559" s="9" t="s">
        <v>19</v>
      </c>
      <c r="E559" s="10" t="s">
        <v>17</v>
      </c>
      <c r="F559" s="10" t="s">
        <v>28</v>
      </c>
      <c r="G559" s="11">
        <v>1</v>
      </c>
      <c r="H559" s="12" t="s">
        <v>17</v>
      </c>
      <c r="J559" s="14" t="s">
        <v>1802</v>
      </c>
      <c r="K559" s="13">
        <v>1997</v>
      </c>
      <c r="L559" s="13" t="s">
        <v>2363</v>
      </c>
      <c r="M559" s="13">
        <v>29</v>
      </c>
      <c r="N559" s="15">
        <v>4</v>
      </c>
      <c r="O559" s="15">
        <v>4877.9799999999996</v>
      </c>
      <c r="P559" s="49" t="s">
        <v>2357</v>
      </c>
      <c r="Q559" s="49" t="s">
        <v>2358</v>
      </c>
      <c r="R559" s="49" t="s">
        <v>2364</v>
      </c>
    </row>
    <row r="560" spans="1:18" x14ac:dyDescent="0.25">
      <c r="A560" s="8" t="s">
        <v>576</v>
      </c>
      <c r="B560" s="9">
        <v>53.29</v>
      </c>
      <c r="C560" s="9">
        <v>4.03</v>
      </c>
      <c r="D560" s="9" t="s">
        <v>17</v>
      </c>
      <c r="E560" s="10" t="s">
        <v>17</v>
      </c>
      <c r="F560" s="10" t="s">
        <v>28</v>
      </c>
      <c r="G560" s="11">
        <v>1</v>
      </c>
      <c r="H560" s="12" t="s">
        <v>17</v>
      </c>
      <c r="J560" s="14" t="s">
        <v>1801</v>
      </c>
      <c r="K560" s="13">
        <v>1986</v>
      </c>
      <c r="L560" s="13" t="s">
        <v>2365</v>
      </c>
      <c r="M560" s="13">
        <v>23</v>
      </c>
      <c r="N560" s="15">
        <v>0</v>
      </c>
      <c r="O560" s="15">
        <v>4883.87</v>
      </c>
      <c r="P560" s="49" t="s">
        <v>2357</v>
      </c>
      <c r="Q560" s="49" t="s">
        <v>2361</v>
      </c>
      <c r="R560" s="49" t="s">
        <v>2368</v>
      </c>
    </row>
    <row r="561" spans="1:18" x14ac:dyDescent="0.25">
      <c r="A561" s="8" t="s">
        <v>577</v>
      </c>
      <c r="B561" s="9">
        <v>46.63</v>
      </c>
      <c r="C561" s="9">
        <v>4.26</v>
      </c>
      <c r="D561" s="9" t="s">
        <v>19</v>
      </c>
      <c r="E561" s="10" t="s">
        <v>17</v>
      </c>
      <c r="F561" s="10" t="s">
        <v>17</v>
      </c>
      <c r="G561" s="11">
        <v>2</v>
      </c>
      <c r="H561" s="12" t="s">
        <v>17</v>
      </c>
      <c r="J561" s="14" t="s">
        <v>1800</v>
      </c>
      <c r="K561" s="13">
        <v>1986</v>
      </c>
      <c r="L561" s="13" t="s">
        <v>2367</v>
      </c>
      <c r="M561" s="13">
        <v>27</v>
      </c>
      <c r="N561" s="15">
        <v>0</v>
      </c>
      <c r="O561" s="15">
        <v>4889.04</v>
      </c>
      <c r="P561" s="49" t="s">
        <v>2357</v>
      </c>
      <c r="Q561" s="49" t="s">
        <v>2361</v>
      </c>
      <c r="R561" s="49" t="s">
        <v>2359</v>
      </c>
    </row>
    <row r="562" spans="1:18" x14ac:dyDescent="0.25">
      <c r="A562" s="8" t="s">
        <v>578</v>
      </c>
      <c r="B562" s="9">
        <v>28.88</v>
      </c>
      <c r="C562" s="9">
        <v>5.35</v>
      </c>
      <c r="D562" s="9" t="s">
        <v>17</v>
      </c>
      <c r="E562" s="10" t="s">
        <v>17</v>
      </c>
      <c r="F562" s="10" t="s">
        <v>28</v>
      </c>
      <c r="G562" s="11">
        <v>1</v>
      </c>
      <c r="H562" s="12" t="s">
        <v>19</v>
      </c>
      <c r="J562" s="14" t="s">
        <v>1799</v>
      </c>
      <c r="K562" s="13">
        <v>1989</v>
      </c>
      <c r="L562" s="13" t="s">
        <v>2356</v>
      </c>
      <c r="M562" s="13">
        <v>10</v>
      </c>
      <c r="N562" s="15">
        <v>2</v>
      </c>
      <c r="O562" s="15">
        <v>4890</v>
      </c>
      <c r="P562" s="49" t="s">
        <v>2358</v>
      </c>
      <c r="Q562" s="49" t="s">
        <v>2357</v>
      </c>
      <c r="R562" s="49" t="s">
        <v>2359</v>
      </c>
    </row>
    <row r="563" spans="1:18" x14ac:dyDescent="0.25">
      <c r="A563" s="8" t="s">
        <v>579</v>
      </c>
      <c r="B563" s="9">
        <v>23.98</v>
      </c>
      <c r="C563" s="9">
        <v>4.9000000000000004</v>
      </c>
      <c r="D563" s="9" t="s">
        <v>17</v>
      </c>
      <c r="E563" s="10" t="s">
        <v>17</v>
      </c>
      <c r="F563" s="10" t="s">
        <v>17</v>
      </c>
      <c r="G563" s="11" t="s">
        <v>18</v>
      </c>
      <c r="H563" s="12" t="s">
        <v>17</v>
      </c>
      <c r="J563" s="14" t="s">
        <v>1798</v>
      </c>
      <c r="K563" s="13">
        <v>1990</v>
      </c>
      <c r="L563" s="13" t="s">
        <v>2360</v>
      </c>
      <c r="M563" s="13">
        <v>28</v>
      </c>
      <c r="N563" s="15">
        <v>3</v>
      </c>
      <c r="O563" s="15">
        <v>4894.3900000000003</v>
      </c>
      <c r="P563" s="49" t="s">
        <v>2357</v>
      </c>
      <c r="Q563" s="49" t="s">
        <v>2358</v>
      </c>
      <c r="R563" s="49" t="s">
        <v>2359</v>
      </c>
    </row>
    <row r="564" spans="1:18" x14ac:dyDescent="0.25">
      <c r="A564" s="8" t="s">
        <v>581</v>
      </c>
      <c r="B564" s="9">
        <v>23.65</v>
      </c>
      <c r="C564" s="9">
        <v>4.5</v>
      </c>
      <c r="D564" s="9" t="s">
        <v>17</v>
      </c>
      <c r="E564" s="10" t="s">
        <v>17</v>
      </c>
      <c r="F564" s="10" t="s">
        <v>17</v>
      </c>
      <c r="G564" s="11" t="s">
        <v>18</v>
      </c>
      <c r="H564" s="12" t="s">
        <v>17</v>
      </c>
      <c r="J564" s="14" t="s">
        <v>1797</v>
      </c>
      <c r="K564" s="13">
        <v>1988</v>
      </c>
      <c r="L564" s="13" t="s">
        <v>2363</v>
      </c>
      <c r="M564" s="13">
        <v>23</v>
      </c>
      <c r="N564" s="15">
        <v>1</v>
      </c>
      <c r="O564" s="15">
        <v>4894.75</v>
      </c>
      <c r="P564" s="49" t="s">
        <v>2358</v>
      </c>
      <c r="Q564" s="49" t="s">
        <v>2358</v>
      </c>
      <c r="R564" s="49" t="s">
        <v>2364</v>
      </c>
    </row>
    <row r="565" spans="1:18" x14ac:dyDescent="0.25">
      <c r="A565" s="8" t="s">
        <v>582</v>
      </c>
      <c r="B565" s="9">
        <v>49.09</v>
      </c>
      <c r="C565" s="9">
        <v>8.3800000000000008</v>
      </c>
      <c r="D565" s="9" t="s">
        <v>19</v>
      </c>
      <c r="E565" s="10" t="s">
        <v>17</v>
      </c>
      <c r="F565" s="10" t="s">
        <v>17</v>
      </c>
      <c r="G565" s="11">
        <v>2</v>
      </c>
      <c r="H565" s="12" t="s">
        <v>17</v>
      </c>
      <c r="J565" s="14" t="s">
        <v>1796</v>
      </c>
      <c r="K565" s="13">
        <v>1993</v>
      </c>
      <c r="L565" s="13" t="s">
        <v>2356</v>
      </c>
      <c r="M565" s="13">
        <v>10</v>
      </c>
      <c r="N565" s="15">
        <v>2</v>
      </c>
      <c r="O565" s="15">
        <v>4906.41</v>
      </c>
      <c r="P565" s="49" t="s">
        <v>2357</v>
      </c>
      <c r="Q565" s="49" t="s">
        <v>2361</v>
      </c>
      <c r="R565" s="49" t="s">
        <v>2364</v>
      </c>
    </row>
    <row r="566" spans="1:18" x14ac:dyDescent="0.25">
      <c r="A566" s="8" t="s">
        <v>583</v>
      </c>
      <c r="B566" s="9">
        <v>28.024999999999999</v>
      </c>
      <c r="C566" s="9">
        <v>7.03</v>
      </c>
      <c r="D566" s="9" t="s">
        <v>17</v>
      </c>
      <c r="E566" s="10" t="s">
        <v>17</v>
      </c>
      <c r="F566" s="10" t="s">
        <v>17</v>
      </c>
      <c r="G566" s="11" t="s">
        <v>18</v>
      </c>
      <c r="H566" s="12" t="s">
        <v>19</v>
      </c>
      <c r="J566" s="14" t="s">
        <v>1795</v>
      </c>
      <c r="K566" s="13">
        <v>1981</v>
      </c>
      <c r="L566" s="13" t="s">
        <v>2367</v>
      </c>
      <c r="M566" s="13">
        <v>18</v>
      </c>
      <c r="N566" s="15">
        <v>1</v>
      </c>
      <c r="O566" s="15">
        <v>4911.8900000000003</v>
      </c>
      <c r="P566" s="49" t="s">
        <v>2357</v>
      </c>
      <c r="Q566" s="49" t="s">
        <v>2358</v>
      </c>
      <c r="R566" s="49" t="s">
        <v>2359</v>
      </c>
    </row>
    <row r="567" spans="1:18" x14ac:dyDescent="0.25">
      <c r="A567" s="8" t="s">
        <v>584</v>
      </c>
      <c r="B567" s="9">
        <v>43.32</v>
      </c>
      <c r="C567" s="9">
        <v>8.75</v>
      </c>
      <c r="D567" s="9" t="s">
        <v>19</v>
      </c>
      <c r="E567" s="10" t="s">
        <v>17</v>
      </c>
      <c r="F567" s="10" t="s">
        <v>28</v>
      </c>
      <c r="G567" s="11">
        <v>1</v>
      </c>
      <c r="H567" s="12" t="s">
        <v>17</v>
      </c>
      <c r="J567" s="14" t="s">
        <v>1794</v>
      </c>
      <c r="K567" s="13">
        <v>2002</v>
      </c>
      <c r="L567" s="13" t="s">
        <v>2366</v>
      </c>
      <c r="M567" s="13">
        <v>21</v>
      </c>
      <c r="N567" s="15">
        <v>5</v>
      </c>
      <c r="O567" s="15">
        <v>4915.0600000000004</v>
      </c>
      <c r="P567" s="49" t="s">
        <v>2357</v>
      </c>
      <c r="Q567" s="49" t="s">
        <v>2361</v>
      </c>
      <c r="R567" s="49" t="s">
        <v>2378</v>
      </c>
    </row>
    <row r="568" spans="1:18" x14ac:dyDescent="0.25">
      <c r="A568" s="8" t="s">
        <v>585</v>
      </c>
      <c r="B568" s="9">
        <v>45.92</v>
      </c>
      <c r="C568" s="9">
        <v>9.51</v>
      </c>
      <c r="D568" s="9" t="s">
        <v>17</v>
      </c>
      <c r="E568" s="10" t="s">
        <v>17</v>
      </c>
      <c r="F568" s="10" t="s">
        <v>17</v>
      </c>
      <c r="G568" s="11" t="s">
        <v>18</v>
      </c>
      <c r="H568" s="12" t="s">
        <v>17</v>
      </c>
      <c r="J568" s="14" t="s">
        <v>1793</v>
      </c>
      <c r="K568" s="13">
        <v>1993</v>
      </c>
      <c r="L568" s="13" t="s">
        <v>2366</v>
      </c>
      <c r="M568" s="13">
        <v>10</v>
      </c>
      <c r="N568" s="15">
        <v>2</v>
      </c>
      <c r="O568" s="15">
        <v>4922.92</v>
      </c>
      <c r="P568" s="49" t="s">
        <v>2357</v>
      </c>
      <c r="Q568" s="49" t="s">
        <v>2357</v>
      </c>
      <c r="R568" s="49" t="s">
        <v>2364</v>
      </c>
    </row>
    <row r="569" spans="1:18" x14ac:dyDescent="0.25">
      <c r="A569" s="8" t="s">
        <v>586</v>
      </c>
      <c r="B569" s="9">
        <v>44.03</v>
      </c>
      <c r="C569" s="9">
        <v>9.36</v>
      </c>
      <c r="D569" s="9" t="s">
        <v>17</v>
      </c>
      <c r="E569" s="10" t="s">
        <v>17</v>
      </c>
      <c r="F569" s="10" t="s">
        <v>17</v>
      </c>
      <c r="G569" s="11" t="s">
        <v>18</v>
      </c>
      <c r="H569" s="12" t="s">
        <v>17</v>
      </c>
      <c r="J569" s="14" t="s">
        <v>1792</v>
      </c>
      <c r="K569" s="13">
        <v>1991</v>
      </c>
      <c r="L569" s="13" t="s">
        <v>2366</v>
      </c>
      <c r="M569" s="13">
        <v>23</v>
      </c>
      <c r="N569" s="15">
        <v>2</v>
      </c>
      <c r="O569" s="15">
        <v>4931.6499999999996</v>
      </c>
      <c r="P569" s="49" t="s">
        <v>2357</v>
      </c>
      <c r="Q569" s="49" t="s">
        <v>2358</v>
      </c>
      <c r="R569" s="49" t="s">
        <v>2368</v>
      </c>
    </row>
    <row r="570" spans="1:18" x14ac:dyDescent="0.25">
      <c r="A570" s="8" t="s">
        <v>587</v>
      </c>
      <c r="B570" s="9">
        <v>24.6</v>
      </c>
      <c r="C570" s="9">
        <v>4.8099999999999996</v>
      </c>
      <c r="D570" s="9" t="s">
        <v>17</v>
      </c>
      <c r="E570" s="10" t="s">
        <v>17</v>
      </c>
      <c r="F570" s="10" t="s">
        <v>17</v>
      </c>
      <c r="G570" s="11" t="s">
        <v>18</v>
      </c>
      <c r="H570" s="12" t="s">
        <v>19</v>
      </c>
      <c r="J570" s="14" t="s">
        <v>1791</v>
      </c>
      <c r="K570" s="13">
        <v>1991</v>
      </c>
      <c r="L570" s="13" t="s">
        <v>2360</v>
      </c>
      <c r="M570" s="13">
        <v>27</v>
      </c>
      <c r="N570" s="15">
        <v>2</v>
      </c>
      <c r="O570" s="15">
        <v>4934.71</v>
      </c>
      <c r="P570" s="49" t="s">
        <v>2357</v>
      </c>
      <c r="Q570" s="49" t="s">
        <v>2358</v>
      </c>
      <c r="R570" s="49" t="s">
        <v>2368</v>
      </c>
    </row>
    <row r="571" spans="1:18" x14ac:dyDescent="0.25">
      <c r="A571" s="8" t="s">
        <v>588</v>
      </c>
      <c r="B571" s="9">
        <v>49.15</v>
      </c>
      <c r="C571" s="9">
        <v>8.08</v>
      </c>
      <c r="D571" s="9" t="s">
        <v>17</v>
      </c>
      <c r="E571" s="10" t="s">
        <v>17</v>
      </c>
      <c r="F571" s="10" t="s">
        <v>17</v>
      </c>
      <c r="G571" s="11" t="s">
        <v>18</v>
      </c>
      <c r="H571" s="12" t="s">
        <v>17</v>
      </c>
      <c r="J571" s="14" t="s">
        <v>1790</v>
      </c>
      <c r="K571" s="13">
        <v>1974</v>
      </c>
      <c r="L571" s="13" t="s">
        <v>2362</v>
      </c>
      <c r="M571" s="13">
        <v>26</v>
      </c>
      <c r="N571" s="15">
        <v>0</v>
      </c>
      <c r="O571" s="15">
        <v>4942.0600000000004</v>
      </c>
      <c r="P571" s="49" t="s">
        <v>2357</v>
      </c>
      <c r="Q571" s="49" t="s">
        <v>2357</v>
      </c>
      <c r="R571" s="49" t="s">
        <v>2359</v>
      </c>
    </row>
    <row r="572" spans="1:18" x14ac:dyDescent="0.25">
      <c r="A572" s="8" t="s">
        <v>589</v>
      </c>
      <c r="B572" s="9">
        <v>28.31</v>
      </c>
      <c r="C572" s="9">
        <v>6.29</v>
      </c>
      <c r="D572" s="9" t="s">
        <v>17</v>
      </c>
      <c r="E572" s="10" t="s">
        <v>17</v>
      </c>
      <c r="F572" s="10" t="s">
        <v>28</v>
      </c>
      <c r="G572" s="11">
        <v>1</v>
      </c>
      <c r="H572" s="12" t="s">
        <v>19</v>
      </c>
      <c r="J572" s="14" t="s">
        <v>1789</v>
      </c>
      <c r="K572" s="13">
        <v>1991</v>
      </c>
      <c r="L572" s="13" t="s">
        <v>2366</v>
      </c>
      <c r="M572" s="13">
        <v>30</v>
      </c>
      <c r="N572" s="15">
        <v>2</v>
      </c>
      <c r="O572" s="15">
        <v>4949.76</v>
      </c>
      <c r="P572" s="49" t="s">
        <v>2357</v>
      </c>
      <c r="Q572" s="49" t="s">
        <v>2361</v>
      </c>
      <c r="R572" s="49" t="s">
        <v>2359</v>
      </c>
    </row>
    <row r="573" spans="1:18" x14ac:dyDescent="0.25">
      <c r="A573" s="8" t="s">
        <v>590</v>
      </c>
      <c r="B573" s="9">
        <v>22.99</v>
      </c>
      <c r="C573" s="9">
        <v>6.29</v>
      </c>
      <c r="D573" s="9" t="s">
        <v>17</v>
      </c>
      <c r="E573" s="10" t="s">
        <v>17</v>
      </c>
      <c r="F573" s="10" t="s">
        <v>17</v>
      </c>
      <c r="G573" s="11">
        <v>1</v>
      </c>
      <c r="H573" s="12" t="s">
        <v>19</v>
      </c>
      <c r="J573" s="14" t="s">
        <v>1788</v>
      </c>
      <c r="K573" s="13">
        <v>1973</v>
      </c>
      <c r="L573" s="13" t="s">
        <v>2360</v>
      </c>
      <c r="M573" s="13">
        <v>7</v>
      </c>
      <c r="N573" s="15">
        <v>0</v>
      </c>
      <c r="O573" s="15">
        <v>4985.22</v>
      </c>
      <c r="P573" s="49" t="s">
        <v>2357</v>
      </c>
      <c r="Q573" s="49" t="s">
        <v>2358</v>
      </c>
      <c r="R573" s="49" t="s">
        <v>2359</v>
      </c>
    </row>
    <row r="574" spans="1:18" x14ac:dyDescent="0.25">
      <c r="A574" s="8" t="s">
        <v>591</v>
      </c>
      <c r="B574" s="9">
        <v>29.07</v>
      </c>
      <c r="C574" s="9">
        <v>5.12</v>
      </c>
      <c r="D574" s="9" t="s">
        <v>17</v>
      </c>
      <c r="E574" s="10" t="s">
        <v>17</v>
      </c>
      <c r="F574" s="10" t="s">
        <v>28</v>
      </c>
      <c r="G574" s="11">
        <v>1</v>
      </c>
      <c r="H574" s="12" t="s">
        <v>19</v>
      </c>
      <c r="J574" s="14" t="s">
        <v>1787</v>
      </c>
      <c r="K574" s="13">
        <v>1988</v>
      </c>
      <c r="L574" s="13" t="s">
        <v>2362</v>
      </c>
      <c r="M574" s="13">
        <v>24</v>
      </c>
      <c r="N574" s="15">
        <v>0</v>
      </c>
      <c r="O574" s="15">
        <v>4992.38</v>
      </c>
      <c r="P574" s="49" t="s">
        <v>2357</v>
      </c>
      <c r="Q574" s="49" t="s">
        <v>2358</v>
      </c>
      <c r="R574" s="49" t="s">
        <v>2374</v>
      </c>
    </row>
    <row r="575" spans="1:18" x14ac:dyDescent="0.25">
      <c r="A575" s="8" t="s">
        <v>592</v>
      </c>
      <c r="B575" s="9">
        <v>42.02</v>
      </c>
      <c r="C575" s="9">
        <v>9.9499999999999993</v>
      </c>
      <c r="D575" s="9" t="s">
        <v>19</v>
      </c>
      <c r="E575" s="10" t="s">
        <v>17</v>
      </c>
      <c r="F575" s="10" t="s">
        <v>28</v>
      </c>
      <c r="G575" s="11">
        <v>1</v>
      </c>
      <c r="H575" s="12" t="s">
        <v>17</v>
      </c>
      <c r="J575" s="14" t="s">
        <v>1786</v>
      </c>
      <c r="K575" s="13">
        <v>2001</v>
      </c>
      <c r="L575" s="13" t="s">
        <v>2367</v>
      </c>
      <c r="M575" s="13">
        <v>5</v>
      </c>
      <c r="N575" s="15">
        <v>0</v>
      </c>
      <c r="O575" s="15">
        <v>4999.04</v>
      </c>
      <c r="P575" s="49" t="s">
        <v>2357</v>
      </c>
      <c r="Q575" s="49" t="s">
        <v>2357</v>
      </c>
      <c r="R575" s="49" t="s">
        <v>2368</v>
      </c>
    </row>
    <row r="576" spans="1:18" x14ac:dyDescent="0.25">
      <c r="A576" s="8" t="s">
        <v>593</v>
      </c>
      <c r="B576" s="9">
        <v>49.07</v>
      </c>
      <c r="C576" s="9">
        <v>9.08</v>
      </c>
      <c r="D576" s="9" t="s">
        <v>19</v>
      </c>
      <c r="E576" s="10" t="s">
        <v>17</v>
      </c>
      <c r="F576" s="10" t="s">
        <v>17</v>
      </c>
      <c r="G576" s="11">
        <v>1</v>
      </c>
      <c r="H576" s="12" t="s">
        <v>17</v>
      </c>
      <c r="J576" s="14" t="s">
        <v>1785</v>
      </c>
      <c r="K576" s="13">
        <v>1988</v>
      </c>
      <c r="L576" s="13" t="s">
        <v>2363</v>
      </c>
      <c r="M576" s="13">
        <v>4</v>
      </c>
      <c r="N576" s="15">
        <v>1</v>
      </c>
      <c r="O576" s="15">
        <v>5002.78</v>
      </c>
      <c r="P576" s="49" t="s">
        <v>2357</v>
      </c>
      <c r="Q576" s="49" t="s">
        <v>2357</v>
      </c>
      <c r="R576" s="49" t="s">
        <v>2359</v>
      </c>
    </row>
    <row r="577" spans="1:18" x14ac:dyDescent="0.25">
      <c r="A577" s="8" t="s">
        <v>594</v>
      </c>
      <c r="B577" s="9">
        <v>19.8</v>
      </c>
      <c r="C577" s="9">
        <v>4.82</v>
      </c>
      <c r="D577" s="9" t="s">
        <v>17</v>
      </c>
      <c r="E577" s="10" t="s">
        <v>17</v>
      </c>
      <c r="F577" s="10" t="s">
        <v>17</v>
      </c>
      <c r="G577" s="11" t="s">
        <v>18</v>
      </c>
      <c r="H577" s="12" t="s">
        <v>19</v>
      </c>
      <c r="J577" s="14" t="s">
        <v>1784</v>
      </c>
      <c r="K577" s="13">
        <v>1977</v>
      </c>
      <c r="L577" s="13" t="s">
        <v>2362</v>
      </c>
      <c r="M577" s="13">
        <v>9</v>
      </c>
      <c r="N577" s="15">
        <v>2</v>
      </c>
      <c r="O577" s="15">
        <v>5003.7700000000004</v>
      </c>
      <c r="P577" s="49" t="s">
        <v>2357</v>
      </c>
      <c r="Q577" s="49" t="s">
        <v>2358</v>
      </c>
      <c r="R577" s="49" t="s">
        <v>2359</v>
      </c>
    </row>
    <row r="578" spans="1:18" x14ac:dyDescent="0.25">
      <c r="A578" s="8" t="s">
        <v>595</v>
      </c>
      <c r="B578" s="9">
        <v>27.36</v>
      </c>
      <c r="C578" s="9">
        <v>4.6500000000000004</v>
      </c>
      <c r="D578" s="9" t="s">
        <v>17</v>
      </c>
      <c r="E578" s="10" t="s">
        <v>19</v>
      </c>
      <c r="F578" s="10" t="s">
        <v>17</v>
      </c>
      <c r="G578" s="11">
        <v>1</v>
      </c>
      <c r="H578" s="12" t="s">
        <v>19</v>
      </c>
      <c r="J578" s="14" t="s">
        <v>1783</v>
      </c>
      <c r="K578" s="13">
        <v>1988</v>
      </c>
      <c r="L578" s="13" t="s">
        <v>2356</v>
      </c>
      <c r="M578" s="13">
        <v>8</v>
      </c>
      <c r="N578" s="15">
        <v>1</v>
      </c>
      <c r="O578" s="15">
        <v>5003.8500000000004</v>
      </c>
      <c r="P578" s="49" t="s">
        <v>2357</v>
      </c>
      <c r="Q578" s="49" t="s">
        <v>2358</v>
      </c>
      <c r="R578" s="49" t="s">
        <v>2368</v>
      </c>
    </row>
    <row r="579" spans="1:18" x14ac:dyDescent="0.25">
      <c r="A579" s="8" t="s">
        <v>596</v>
      </c>
      <c r="B579" s="9">
        <v>42.95</v>
      </c>
      <c r="C579" s="9">
        <v>5.16</v>
      </c>
      <c r="D579" s="9" t="s">
        <v>19</v>
      </c>
      <c r="E579" s="10" t="s">
        <v>17</v>
      </c>
      <c r="F579" s="10" t="s">
        <v>17</v>
      </c>
      <c r="G579" s="11">
        <v>1</v>
      </c>
      <c r="H579" s="12" t="s">
        <v>17</v>
      </c>
      <c r="J579" s="14" t="s">
        <v>1782</v>
      </c>
      <c r="K579" s="13">
        <v>1988</v>
      </c>
      <c r="L579" s="13" t="s">
        <v>2360</v>
      </c>
      <c r="M579" s="13">
        <v>9</v>
      </c>
      <c r="N579" s="15">
        <v>1</v>
      </c>
      <c r="O579" s="15">
        <v>5012.47</v>
      </c>
      <c r="P579" s="49" t="s">
        <v>2357</v>
      </c>
      <c r="Q579" s="49" t="s">
        <v>2358</v>
      </c>
      <c r="R579" s="49" t="s">
        <v>2368</v>
      </c>
    </row>
    <row r="580" spans="1:18" x14ac:dyDescent="0.25">
      <c r="A580" s="8" t="s">
        <v>597</v>
      </c>
      <c r="B580" s="9">
        <v>42.66</v>
      </c>
      <c r="C580" s="9">
        <v>10.44</v>
      </c>
      <c r="D580" s="9" t="s">
        <v>17</v>
      </c>
      <c r="E580" s="10" t="s">
        <v>17</v>
      </c>
      <c r="F580" s="10" t="s">
        <v>17</v>
      </c>
      <c r="G580" s="11" t="s">
        <v>18</v>
      </c>
      <c r="H580" s="12" t="s">
        <v>17</v>
      </c>
      <c r="J580" s="14" t="s">
        <v>1781</v>
      </c>
      <c r="K580" s="13">
        <v>1985</v>
      </c>
      <c r="L580" s="13" t="s">
        <v>2365</v>
      </c>
      <c r="M580" s="13">
        <v>28</v>
      </c>
      <c r="N580" s="15">
        <v>0</v>
      </c>
      <c r="O580" s="15">
        <v>5028.1499999999996</v>
      </c>
      <c r="P580" s="49" t="s">
        <v>2361</v>
      </c>
      <c r="Q580" s="49" t="s">
        <v>2357</v>
      </c>
      <c r="R580" s="49" t="s">
        <v>2364</v>
      </c>
    </row>
    <row r="581" spans="1:18" x14ac:dyDescent="0.25">
      <c r="A581" s="8" t="s">
        <v>598</v>
      </c>
      <c r="B581" s="9">
        <v>33.630000000000003</v>
      </c>
      <c r="C581" s="9">
        <v>5.69</v>
      </c>
      <c r="D581" s="9" t="s">
        <v>17</v>
      </c>
      <c r="E581" s="10" t="s">
        <v>17</v>
      </c>
      <c r="F581" s="10" t="s">
        <v>17</v>
      </c>
      <c r="G581" s="11">
        <v>1</v>
      </c>
      <c r="H581" s="12" t="s">
        <v>17</v>
      </c>
      <c r="J581" s="14" t="s">
        <v>1780</v>
      </c>
      <c r="K581" s="13">
        <v>1991</v>
      </c>
      <c r="L581" s="13" t="s">
        <v>2363</v>
      </c>
      <c r="M581" s="13">
        <v>10</v>
      </c>
      <c r="N581" s="15">
        <v>2</v>
      </c>
      <c r="O581" s="15">
        <v>5031.2700000000004</v>
      </c>
      <c r="P581" s="49" t="s">
        <v>2358</v>
      </c>
      <c r="Q581" s="49" t="s">
        <v>2361</v>
      </c>
      <c r="R581" s="49" t="s">
        <v>2371</v>
      </c>
    </row>
    <row r="582" spans="1:18" x14ac:dyDescent="0.25">
      <c r="A582" s="8" t="s">
        <v>599</v>
      </c>
      <c r="B582" s="9">
        <v>26.84</v>
      </c>
      <c r="C582" s="9">
        <v>6.5</v>
      </c>
      <c r="D582" s="9" t="s">
        <v>17</v>
      </c>
      <c r="E582" s="10" t="s">
        <v>17</v>
      </c>
      <c r="F582" s="10" t="s">
        <v>17</v>
      </c>
      <c r="G582" s="11" t="s">
        <v>18</v>
      </c>
      <c r="H582" s="12" t="s">
        <v>19</v>
      </c>
      <c r="J582" s="14" t="s">
        <v>1779</v>
      </c>
      <c r="K582" s="13">
        <v>1986</v>
      </c>
      <c r="L582" s="13" t="s">
        <v>2362</v>
      </c>
      <c r="M582" s="13">
        <v>29</v>
      </c>
      <c r="N582" s="15">
        <v>3</v>
      </c>
      <c r="O582" s="15">
        <v>5034.1000000000004</v>
      </c>
      <c r="P582" s="49" t="s">
        <v>2357</v>
      </c>
      <c r="Q582" s="49" t="s">
        <v>2357</v>
      </c>
      <c r="R582" s="49" t="s">
        <v>2359</v>
      </c>
    </row>
    <row r="583" spans="1:18" x14ac:dyDescent="0.25">
      <c r="A583" s="8" t="s">
        <v>600</v>
      </c>
      <c r="B583" s="9">
        <v>28.3</v>
      </c>
      <c r="C583" s="9">
        <v>5.73</v>
      </c>
      <c r="D583" s="9" t="s">
        <v>17</v>
      </c>
      <c r="E583" s="10" t="s">
        <v>17</v>
      </c>
      <c r="F583" s="10" t="s">
        <v>28</v>
      </c>
      <c r="G583" s="11">
        <v>1</v>
      </c>
      <c r="H583" s="12" t="s">
        <v>19</v>
      </c>
      <c r="J583" s="14" t="s">
        <v>1778</v>
      </c>
      <c r="K583" s="13">
        <v>1997</v>
      </c>
      <c r="L583" s="13" t="s">
        <v>2365</v>
      </c>
      <c r="M583" s="13">
        <v>4</v>
      </c>
      <c r="N583" s="15">
        <v>0</v>
      </c>
      <c r="O583" s="15">
        <v>5038.57</v>
      </c>
      <c r="P583" s="49" t="s">
        <v>2357</v>
      </c>
      <c r="Q583" s="49" t="s">
        <v>2357</v>
      </c>
      <c r="R583" s="49" t="s">
        <v>2373</v>
      </c>
    </row>
    <row r="584" spans="1:18" x14ac:dyDescent="0.25">
      <c r="A584" s="8" t="s">
        <v>601</v>
      </c>
      <c r="B584" s="9">
        <v>27.06</v>
      </c>
      <c r="C584" s="9">
        <v>5.74</v>
      </c>
      <c r="D584" s="9" t="s">
        <v>19</v>
      </c>
      <c r="E584" s="10" t="s">
        <v>17</v>
      </c>
      <c r="F584" s="10" t="s">
        <v>17</v>
      </c>
      <c r="G584" s="11" t="s">
        <v>18</v>
      </c>
      <c r="H584" s="12" t="s">
        <v>19</v>
      </c>
      <c r="J584" s="14" t="s">
        <v>1777</v>
      </c>
      <c r="K584" s="13">
        <v>2001</v>
      </c>
      <c r="L584" s="13" t="s">
        <v>2367</v>
      </c>
      <c r="M584" s="13">
        <v>16</v>
      </c>
      <c r="N584" s="15">
        <v>0</v>
      </c>
      <c r="O584" s="15">
        <v>5043.13</v>
      </c>
      <c r="P584" s="49" t="s">
        <v>2357</v>
      </c>
      <c r="Q584" s="49" t="s">
        <v>2358</v>
      </c>
      <c r="R584" s="49" t="s">
        <v>2368</v>
      </c>
    </row>
    <row r="585" spans="1:18" x14ac:dyDescent="0.25">
      <c r="A585" s="8" t="s">
        <v>602</v>
      </c>
      <c r="B585" s="9">
        <v>47.13</v>
      </c>
      <c r="C585" s="9">
        <v>8.6999999999999993</v>
      </c>
      <c r="D585" s="9" t="s">
        <v>17</v>
      </c>
      <c r="E585" s="10" t="s">
        <v>17</v>
      </c>
      <c r="F585" s="10" t="s">
        <v>17</v>
      </c>
      <c r="G585" s="11" t="s">
        <v>18</v>
      </c>
      <c r="H585" s="12" t="s">
        <v>17</v>
      </c>
      <c r="J585" s="14" t="s">
        <v>1776</v>
      </c>
      <c r="K585" s="13">
        <v>1997</v>
      </c>
      <c r="L585" s="13" t="s">
        <v>2356</v>
      </c>
      <c r="M585" s="13">
        <v>29</v>
      </c>
      <c r="N585" s="15">
        <v>0</v>
      </c>
      <c r="O585" s="15">
        <v>5045.1499999999996</v>
      </c>
      <c r="P585" s="49" t="s">
        <v>2357</v>
      </c>
      <c r="Q585" s="49" t="s">
        <v>2357</v>
      </c>
      <c r="R585" s="49" t="s">
        <v>2364</v>
      </c>
    </row>
    <row r="586" spans="1:18" x14ac:dyDescent="0.25">
      <c r="A586" s="8" t="s">
        <v>603</v>
      </c>
      <c r="B586" s="9">
        <v>51.72</v>
      </c>
      <c r="C586" s="9">
        <v>5.09</v>
      </c>
      <c r="D586" s="9" t="s">
        <v>17</v>
      </c>
      <c r="E586" s="10" t="s">
        <v>17</v>
      </c>
      <c r="F586" s="10" t="s">
        <v>17</v>
      </c>
      <c r="G586" s="11" t="s">
        <v>18</v>
      </c>
      <c r="H586" s="12" t="s">
        <v>17</v>
      </c>
      <c r="J586" s="14" t="s">
        <v>1775</v>
      </c>
      <c r="K586" s="13">
        <v>1980</v>
      </c>
      <c r="L586" s="13" t="s">
        <v>2363</v>
      </c>
      <c r="M586" s="13">
        <v>7</v>
      </c>
      <c r="N586" s="15">
        <v>2</v>
      </c>
      <c r="O586" s="15">
        <v>5054.05</v>
      </c>
      <c r="P586" s="49" t="s">
        <v>2357</v>
      </c>
      <c r="Q586" s="49" t="s">
        <v>2357</v>
      </c>
      <c r="R586" s="49" t="s">
        <v>2359</v>
      </c>
    </row>
    <row r="587" spans="1:18" x14ac:dyDescent="0.25">
      <c r="A587" s="8" t="s">
        <v>604</v>
      </c>
      <c r="B587" s="9">
        <v>48.59</v>
      </c>
      <c r="C587" s="9">
        <v>5.57</v>
      </c>
      <c r="D587" s="9" t="s">
        <v>17</v>
      </c>
      <c r="E587" s="10" t="s">
        <v>17</v>
      </c>
      <c r="F587" s="10" t="s">
        <v>17</v>
      </c>
      <c r="G587" s="11" t="s">
        <v>18</v>
      </c>
      <c r="H587" s="12" t="s">
        <v>17</v>
      </c>
      <c r="J587" s="14" t="s">
        <v>1774</v>
      </c>
      <c r="K587" s="13">
        <v>1993</v>
      </c>
      <c r="L587" s="13" t="s">
        <v>2362</v>
      </c>
      <c r="M587" s="13">
        <v>11</v>
      </c>
      <c r="N587" s="15">
        <v>0</v>
      </c>
      <c r="O587" s="15">
        <v>5059.5600000000004</v>
      </c>
      <c r="P587" s="49" t="s">
        <v>2357</v>
      </c>
      <c r="Q587" s="49" t="s">
        <v>2361</v>
      </c>
      <c r="R587" s="49" t="s">
        <v>2377</v>
      </c>
    </row>
    <row r="588" spans="1:18" x14ac:dyDescent="0.25">
      <c r="A588" s="8" t="s">
        <v>605</v>
      </c>
      <c r="B588" s="9">
        <v>45.18</v>
      </c>
      <c r="C588" s="9">
        <v>10.87</v>
      </c>
      <c r="D588" s="9" t="s">
        <v>17</v>
      </c>
      <c r="E588" s="10" t="s">
        <v>17</v>
      </c>
      <c r="F588" s="10" t="s">
        <v>17</v>
      </c>
      <c r="G588" s="11" t="s">
        <v>18</v>
      </c>
      <c r="H588" s="12" t="s">
        <v>17</v>
      </c>
      <c r="J588" s="14" t="s">
        <v>1773</v>
      </c>
      <c r="K588" s="13">
        <v>1978</v>
      </c>
      <c r="L588" s="13" t="s">
        <v>2360</v>
      </c>
      <c r="M588" s="13">
        <v>22</v>
      </c>
      <c r="N588" s="15">
        <v>2</v>
      </c>
      <c r="O588" s="15">
        <v>5077.1899999999996</v>
      </c>
      <c r="P588" s="49" t="s">
        <v>2357</v>
      </c>
      <c r="Q588" s="49" t="s">
        <v>2358</v>
      </c>
      <c r="R588" s="49" t="s">
        <v>2364</v>
      </c>
    </row>
    <row r="589" spans="1:18" x14ac:dyDescent="0.25">
      <c r="A589" s="8" t="s">
        <v>606</v>
      </c>
      <c r="B589" s="9">
        <v>27.9</v>
      </c>
      <c r="C589" s="9">
        <v>6.02</v>
      </c>
      <c r="D589" s="9" t="s">
        <v>17</v>
      </c>
      <c r="E589" s="10" t="s">
        <v>17</v>
      </c>
      <c r="F589" s="10" t="s">
        <v>28</v>
      </c>
      <c r="G589" s="11">
        <v>1</v>
      </c>
      <c r="H589" s="12" t="s">
        <v>19</v>
      </c>
      <c r="J589" s="14" t="s">
        <v>1772</v>
      </c>
      <c r="K589" s="13">
        <v>1997</v>
      </c>
      <c r="L589" s="13" t="s">
        <v>2356</v>
      </c>
      <c r="M589" s="13">
        <v>14</v>
      </c>
      <c r="N589" s="15">
        <v>5</v>
      </c>
      <c r="O589" s="15">
        <v>5080.1000000000004</v>
      </c>
      <c r="P589" s="49" t="s">
        <v>2358</v>
      </c>
      <c r="Q589" s="49" t="s">
        <v>2357</v>
      </c>
      <c r="R589" s="49" t="s">
        <v>2368</v>
      </c>
    </row>
    <row r="590" spans="1:18" x14ac:dyDescent="0.25">
      <c r="A590" s="8" t="s">
        <v>607</v>
      </c>
      <c r="B590" s="9">
        <v>51.33</v>
      </c>
      <c r="C590" s="9">
        <v>7</v>
      </c>
      <c r="D590" s="9" t="s">
        <v>17</v>
      </c>
      <c r="E590" s="10" t="s">
        <v>17</v>
      </c>
      <c r="F590" s="10" t="s">
        <v>17</v>
      </c>
      <c r="G590" s="11" t="s">
        <v>18</v>
      </c>
      <c r="H590" s="12" t="s">
        <v>17</v>
      </c>
      <c r="J590" s="14" t="s">
        <v>1771</v>
      </c>
      <c r="K590" s="13">
        <v>1999</v>
      </c>
      <c r="L590" s="13" t="s">
        <v>2362</v>
      </c>
      <c r="M590" s="13">
        <v>19</v>
      </c>
      <c r="N590" s="15">
        <v>0</v>
      </c>
      <c r="O590" s="15">
        <v>5087.92</v>
      </c>
      <c r="P590" s="49" t="s">
        <v>2357</v>
      </c>
      <c r="Q590" s="49" t="s">
        <v>2357</v>
      </c>
      <c r="R590" s="49" t="s">
        <v>2380</v>
      </c>
    </row>
    <row r="591" spans="1:18" x14ac:dyDescent="0.25">
      <c r="A591" s="8" t="s">
        <v>608</v>
      </c>
      <c r="B591" s="9">
        <v>30.59</v>
      </c>
      <c r="C591" s="9">
        <v>5.56</v>
      </c>
      <c r="D591" s="9" t="s">
        <v>19</v>
      </c>
      <c r="E591" s="10" t="s">
        <v>17</v>
      </c>
      <c r="F591" s="10" t="s">
        <v>17</v>
      </c>
      <c r="G591" s="11">
        <v>1</v>
      </c>
      <c r="H591" s="12" t="s">
        <v>17</v>
      </c>
      <c r="J591" s="14" t="s">
        <v>1770</v>
      </c>
      <c r="K591" s="13">
        <v>1987</v>
      </c>
      <c r="L591" s="13" t="s">
        <v>2360</v>
      </c>
      <c r="M591" s="13">
        <v>18</v>
      </c>
      <c r="N591" s="15">
        <v>1</v>
      </c>
      <c r="O591" s="15">
        <v>5116.5</v>
      </c>
      <c r="P591" s="49" t="s">
        <v>2357</v>
      </c>
      <c r="Q591" s="49" t="s">
        <v>2357</v>
      </c>
      <c r="R591" s="49" t="s">
        <v>2364</v>
      </c>
    </row>
    <row r="592" spans="1:18" x14ac:dyDescent="0.25">
      <c r="A592" s="8" t="s">
        <v>609</v>
      </c>
      <c r="B592" s="9">
        <v>39.229999999999997</v>
      </c>
      <c r="C592" s="9">
        <v>8.4499999999999993</v>
      </c>
      <c r="D592" s="9" t="s">
        <v>17</v>
      </c>
      <c r="E592" s="10" t="s">
        <v>17</v>
      </c>
      <c r="F592" s="10" t="s">
        <v>17</v>
      </c>
      <c r="G592" s="11" t="s">
        <v>18</v>
      </c>
      <c r="H592" s="12" t="s">
        <v>17</v>
      </c>
      <c r="J592" s="14" t="s">
        <v>1769</v>
      </c>
      <c r="K592" s="13">
        <v>1988</v>
      </c>
      <c r="L592" s="13" t="s">
        <v>2360</v>
      </c>
      <c r="M592" s="13">
        <v>1</v>
      </c>
      <c r="N592" s="15">
        <v>2</v>
      </c>
      <c r="O592" s="15">
        <v>5124.1899999999996</v>
      </c>
      <c r="P592" s="49" t="s">
        <v>2357</v>
      </c>
      <c r="Q592" s="49" t="s">
        <v>2358</v>
      </c>
      <c r="R592" s="49" t="s">
        <v>2359</v>
      </c>
    </row>
    <row r="593" spans="1:18" x14ac:dyDescent="0.25">
      <c r="A593" s="8" t="s">
        <v>610</v>
      </c>
      <c r="B593" s="9">
        <v>19.094999999999999</v>
      </c>
      <c r="C593" s="9">
        <v>6.19</v>
      </c>
      <c r="D593" s="9" t="s">
        <v>17</v>
      </c>
      <c r="E593" s="10" t="s">
        <v>17</v>
      </c>
      <c r="F593" s="10" t="s">
        <v>17</v>
      </c>
      <c r="G593" s="11" t="s">
        <v>18</v>
      </c>
      <c r="H593" s="12" t="s">
        <v>19</v>
      </c>
      <c r="J593" s="14" t="s">
        <v>1768</v>
      </c>
      <c r="K593" s="13">
        <v>1987</v>
      </c>
      <c r="L593" s="13" t="s">
        <v>2363</v>
      </c>
      <c r="M593" s="13">
        <v>13</v>
      </c>
      <c r="N593" s="15">
        <v>1</v>
      </c>
      <c r="O593" s="15">
        <v>5125.22</v>
      </c>
      <c r="P593" s="49" t="s">
        <v>2361</v>
      </c>
      <c r="Q593" s="49" t="s">
        <v>2357</v>
      </c>
      <c r="R593" s="49" t="s">
        <v>2364</v>
      </c>
    </row>
    <row r="594" spans="1:18" x14ac:dyDescent="0.25">
      <c r="A594" s="8" t="s">
        <v>611</v>
      </c>
      <c r="B594" s="9">
        <v>49.72</v>
      </c>
      <c r="C594" s="9">
        <v>7.71</v>
      </c>
      <c r="D594" s="9" t="s">
        <v>17</v>
      </c>
      <c r="E594" s="10" t="s">
        <v>17</v>
      </c>
      <c r="F594" s="10" t="s">
        <v>17</v>
      </c>
      <c r="G594" s="11" t="s">
        <v>18</v>
      </c>
      <c r="H594" s="12" t="s">
        <v>17</v>
      </c>
      <c r="J594" s="14" t="s">
        <v>1767</v>
      </c>
      <c r="K594" s="13">
        <v>1988</v>
      </c>
      <c r="L594" s="13" t="s">
        <v>2363</v>
      </c>
      <c r="M594" s="13">
        <v>15</v>
      </c>
      <c r="N594" s="15">
        <v>3</v>
      </c>
      <c r="O594" s="15">
        <v>5136.75</v>
      </c>
      <c r="P594" s="49" t="s">
        <v>2357</v>
      </c>
      <c r="Q594" s="49" t="s">
        <v>2361</v>
      </c>
      <c r="R594" s="49" t="s">
        <v>2359</v>
      </c>
    </row>
    <row r="595" spans="1:18" x14ac:dyDescent="0.25">
      <c r="A595" s="8" t="s">
        <v>612</v>
      </c>
      <c r="B595" s="9">
        <v>21.754999999999999</v>
      </c>
      <c r="C595" s="9">
        <v>4.63</v>
      </c>
      <c r="D595" s="9" t="s">
        <v>17</v>
      </c>
      <c r="E595" s="10" t="s">
        <v>17</v>
      </c>
      <c r="F595" s="10" t="s">
        <v>28</v>
      </c>
      <c r="G595" s="11">
        <v>1</v>
      </c>
      <c r="H595" s="12" t="s">
        <v>19</v>
      </c>
      <c r="J595" s="14" t="s">
        <v>1766</v>
      </c>
      <c r="K595" s="13">
        <v>1993</v>
      </c>
      <c r="L595" s="13" t="s">
        <v>2365</v>
      </c>
      <c r="M595" s="13">
        <v>10</v>
      </c>
      <c r="N595" s="15">
        <v>3</v>
      </c>
      <c r="O595" s="15">
        <v>5138.26</v>
      </c>
      <c r="P595" s="49" t="s">
        <v>2357</v>
      </c>
      <c r="Q595" s="49" t="s">
        <v>2357</v>
      </c>
      <c r="R595" s="49" t="s">
        <v>2359</v>
      </c>
    </row>
    <row r="596" spans="1:18" x14ac:dyDescent="0.25">
      <c r="A596" s="8" t="s">
        <v>613</v>
      </c>
      <c r="B596" s="9">
        <v>48.39</v>
      </c>
      <c r="C596" s="9">
        <v>4.6100000000000003</v>
      </c>
      <c r="D596" s="9" t="s">
        <v>17</v>
      </c>
      <c r="E596" s="10" t="s">
        <v>17</v>
      </c>
      <c r="F596" s="10" t="s">
        <v>17</v>
      </c>
      <c r="G596" s="11" t="s">
        <v>18</v>
      </c>
      <c r="H596" s="12" t="s">
        <v>17</v>
      </c>
      <c r="J596" s="14" t="s">
        <v>1765</v>
      </c>
      <c r="K596" s="13">
        <v>1984</v>
      </c>
      <c r="L596" s="13" t="s">
        <v>2366</v>
      </c>
      <c r="M596" s="13">
        <v>22</v>
      </c>
      <c r="N596" s="15">
        <v>3</v>
      </c>
      <c r="O596" s="15">
        <v>5144.18</v>
      </c>
      <c r="P596" s="49" t="s">
        <v>2357</v>
      </c>
      <c r="Q596" s="49" t="s">
        <v>2361</v>
      </c>
      <c r="R596" s="49" t="s">
        <v>2359</v>
      </c>
    </row>
    <row r="597" spans="1:18" x14ac:dyDescent="0.25">
      <c r="A597" s="8" t="s">
        <v>614</v>
      </c>
      <c r="B597" s="9">
        <v>47.15</v>
      </c>
      <c r="C597" s="9">
        <v>9.5299999999999994</v>
      </c>
      <c r="D597" s="9" t="s">
        <v>19</v>
      </c>
      <c r="E597" s="10" t="s">
        <v>17</v>
      </c>
      <c r="F597" s="10" t="s">
        <v>17</v>
      </c>
      <c r="G597" s="11">
        <v>1</v>
      </c>
      <c r="H597" s="12" t="s">
        <v>17</v>
      </c>
      <c r="J597" s="14" t="s">
        <v>1764</v>
      </c>
      <c r="K597" s="13">
        <v>1990</v>
      </c>
      <c r="L597" s="13" t="s">
        <v>2366</v>
      </c>
      <c r="M597" s="13">
        <v>22</v>
      </c>
      <c r="N597" s="15">
        <v>1</v>
      </c>
      <c r="O597" s="15">
        <v>5148.55</v>
      </c>
      <c r="P597" s="49" t="s">
        <v>2357</v>
      </c>
      <c r="Q597" s="49" t="s">
        <v>2357</v>
      </c>
      <c r="R597" s="49" t="s">
        <v>2374</v>
      </c>
    </row>
    <row r="598" spans="1:18" x14ac:dyDescent="0.25">
      <c r="A598" s="8" t="s">
        <v>615</v>
      </c>
      <c r="B598" s="9">
        <v>47.59</v>
      </c>
      <c r="C598" s="9">
        <v>11.43</v>
      </c>
      <c r="D598" s="9" t="s">
        <v>19</v>
      </c>
      <c r="E598" s="10" t="s">
        <v>17</v>
      </c>
      <c r="F598" s="10" t="s">
        <v>17</v>
      </c>
      <c r="G598" s="11">
        <v>2</v>
      </c>
      <c r="H598" s="12" t="s">
        <v>17</v>
      </c>
      <c r="J598" s="14" t="s">
        <v>1763</v>
      </c>
      <c r="K598" s="13">
        <v>1990</v>
      </c>
      <c r="L598" s="13" t="s">
        <v>2367</v>
      </c>
      <c r="M598" s="13">
        <v>9</v>
      </c>
      <c r="N598" s="15">
        <v>2</v>
      </c>
      <c r="O598" s="15">
        <v>5152.13</v>
      </c>
      <c r="P598" s="49" t="s">
        <v>2357</v>
      </c>
      <c r="Q598" s="49" t="s">
        <v>2357</v>
      </c>
      <c r="R598" s="49" t="s">
        <v>2368</v>
      </c>
    </row>
    <row r="599" spans="1:18" x14ac:dyDescent="0.25">
      <c r="A599" s="8" t="s">
        <v>616</v>
      </c>
      <c r="B599" s="9">
        <v>39.81</v>
      </c>
      <c r="C599" s="9">
        <v>7.65</v>
      </c>
      <c r="D599" s="9" t="s">
        <v>19</v>
      </c>
      <c r="E599" s="10" t="s">
        <v>17</v>
      </c>
      <c r="F599" s="10" t="s">
        <v>28</v>
      </c>
      <c r="G599" s="11">
        <v>1</v>
      </c>
      <c r="H599" s="12" t="s">
        <v>17</v>
      </c>
      <c r="J599" s="14" t="s">
        <v>1762</v>
      </c>
      <c r="K599" s="13">
        <v>1991</v>
      </c>
      <c r="L599" s="13" t="s">
        <v>2366</v>
      </c>
      <c r="M599" s="13">
        <v>29</v>
      </c>
      <c r="N599" s="15">
        <v>3</v>
      </c>
      <c r="O599" s="15">
        <v>5166.96</v>
      </c>
      <c r="P599" s="49" t="s">
        <v>2357</v>
      </c>
      <c r="Q599" s="49" t="s">
        <v>2357</v>
      </c>
      <c r="R599" s="49" t="s">
        <v>2364</v>
      </c>
    </row>
    <row r="600" spans="1:18" x14ac:dyDescent="0.25">
      <c r="A600" s="8" t="s">
        <v>617</v>
      </c>
      <c r="B600" s="9">
        <v>31.02</v>
      </c>
      <c r="C600" s="9">
        <v>5.87</v>
      </c>
      <c r="D600" s="9" t="s">
        <v>19</v>
      </c>
      <c r="E600" s="10" t="s">
        <v>17</v>
      </c>
      <c r="F600" s="10" t="s">
        <v>17</v>
      </c>
      <c r="G600" s="11" t="s">
        <v>18</v>
      </c>
      <c r="H600" s="12" t="s">
        <v>17</v>
      </c>
      <c r="J600" s="14" t="s">
        <v>1761</v>
      </c>
      <c r="K600" s="13">
        <v>1984</v>
      </c>
      <c r="L600" s="13" t="s">
        <v>2367</v>
      </c>
      <c r="M600" s="13">
        <v>16</v>
      </c>
      <c r="N600" s="15">
        <v>3</v>
      </c>
      <c r="O600" s="15">
        <v>5177.12</v>
      </c>
      <c r="P600" s="49" t="s">
        <v>2357</v>
      </c>
      <c r="Q600" s="49" t="s">
        <v>2361</v>
      </c>
      <c r="R600" s="49" t="s">
        <v>2359</v>
      </c>
    </row>
    <row r="601" spans="1:18" x14ac:dyDescent="0.25">
      <c r="A601" s="8" t="s">
        <v>618</v>
      </c>
      <c r="B601" s="9">
        <v>24.75</v>
      </c>
      <c r="C601" s="9">
        <v>4.3600000000000003</v>
      </c>
      <c r="D601" s="9" t="s">
        <v>19</v>
      </c>
      <c r="E601" s="10" t="s">
        <v>17</v>
      </c>
      <c r="F601" s="10" t="s">
        <v>17</v>
      </c>
      <c r="G601" s="11">
        <v>1</v>
      </c>
      <c r="H601" s="12" t="s">
        <v>19</v>
      </c>
      <c r="J601" s="14" t="s">
        <v>1760</v>
      </c>
      <c r="K601" s="13">
        <v>1979</v>
      </c>
      <c r="L601" s="13" t="s">
        <v>2363</v>
      </c>
      <c r="M601" s="13">
        <v>12</v>
      </c>
      <c r="N601" s="15">
        <v>2</v>
      </c>
      <c r="O601" s="15">
        <v>5195.58</v>
      </c>
      <c r="P601" s="49" t="s">
        <v>2357</v>
      </c>
      <c r="Q601" s="49" t="s">
        <v>2357</v>
      </c>
      <c r="R601" s="49" t="s">
        <v>2359</v>
      </c>
    </row>
    <row r="602" spans="1:18" x14ac:dyDescent="0.25">
      <c r="A602" s="8" t="s">
        <v>619</v>
      </c>
      <c r="B602" s="9">
        <v>30.114999999999998</v>
      </c>
      <c r="C602" s="9">
        <v>10.119999999999999</v>
      </c>
      <c r="D602" s="9" t="s">
        <v>17</v>
      </c>
      <c r="E602" s="10" t="s">
        <v>17</v>
      </c>
      <c r="F602" s="10" t="s">
        <v>17</v>
      </c>
      <c r="G602" s="11">
        <v>3</v>
      </c>
      <c r="H602" s="12" t="s">
        <v>17</v>
      </c>
      <c r="J602" s="14" t="s">
        <v>1759</v>
      </c>
      <c r="K602" s="13">
        <v>2004</v>
      </c>
      <c r="L602" s="13" t="s">
        <v>2362</v>
      </c>
      <c r="M602" s="13">
        <v>6</v>
      </c>
      <c r="N602" s="15">
        <v>0</v>
      </c>
      <c r="O602" s="15">
        <v>5198.6899999999996</v>
      </c>
      <c r="P602" s="49" t="s">
        <v>2357</v>
      </c>
      <c r="Q602" s="49" t="s">
        <v>2357</v>
      </c>
      <c r="R602" s="49" t="s">
        <v>2381</v>
      </c>
    </row>
    <row r="603" spans="1:18" x14ac:dyDescent="0.25">
      <c r="A603" s="8" t="s">
        <v>620</v>
      </c>
      <c r="B603" s="9">
        <v>26.03</v>
      </c>
      <c r="C603" s="9">
        <v>4.01</v>
      </c>
      <c r="D603" s="9" t="s">
        <v>17</v>
      </c>
      <c r="E603" s="10" t="s">
        <v>17</v>
      </c>
      <c r="F603" s="10" t="s">
        <v>28</v>
      </c>
      <c r="G603" s="11">
        <v>1</v>
      </c>
      <c r="H603" s="12" t="s">
        <v>19</v>
      </c>
      <c r="J603" s="14" t="s">
        <v>1758</v>
      </c>
      <c r="K603" s="13">
        <v>1983</v>
      </c>
      <c r="L603" s="13" t="s">
        <v>2367</v>
      </c>
      <c r="M603" s="13">
        <v>24</v>
      </c>
      <c r="N603" s="15">
        <v>3</v>
      </c>
      <c r="O603" s="15">
        <v>5207.97</v>
      </c>
      <c r="P603" s="49" t="s">
        <v>2357</v>
      </c>
      <c r="Q603" s="49" t="s">
        <v>2357</v>
      </c>
      <c r="R603" s="49" t="s">
        <v>2364</v>
      </c>
    </row>
    <row r="604" spans="1:18" x14ac:dyDescent="0.25">
      <c r="A604" s="8" t="s">
        <v>621</v>
      </c>
      <c r="B604" s="9">
        <v>20.045000000000002</v>
      </c>
      <c r="C604" s="9">
        <v>4.7699999999999996</v>
      </c>
      <c r="D604" s="9" t="s">
        <v>19</v>
      </c>
      <c r="E604" s="10" t="s">
        <v>17</v>
      </c>
      <c r="F604" s="10" t="s">
        <v>17</v>
      </c>
      <c r="G604" s="11">
        <v>1</v>
      </c>
      <c r="H604" s="12" t="s">
        <v>19</v>
      </c>
      <c r="J604" s="14" t="s">
        <v>1757</v>
      </c>
      <c r="K604" s="13">
        <v>1993</v>
      </c>
      <c r="L604" s="13" t="s">
        <v>2362</v>
      </c>
      <c r="M604" s="13">
        <v>17</v>
      </c>
      <c r="N604" s="15">
        <v>3</v>
      </c>
      <c r="O604" s="15">
        <v>5209.58</v>
      </c>
      <c r="P604" s="49" t="s">
        <v>2358</v>
      </c>
      <c r="Q604" s="49" t="s">
        <v>2358</v>
      </c>
      <c r="R604" s="49" t="s">
        <v>2378</v>
      </c>
    </row>
    <row r="605" spans="1:18" x14ac:dyDescent="0.25">
      <c r="A605" s="8" t="s">
        <v>622</v>
      </c>
      <c r="B605" s="9">
        <v>40.24</v>
      </c>
      <c r="C605" s="9">
        <v>6.83</v>
      </c>
      <c r="D605" s="9" t="s">
        <v>17</v>
      </c>
      <c r="E605" s="10" t="s">
        <v>17</v>
      </c>
      <c r="F605" s="10" t="s">
        <v>17</v>
      </c>
      <c r="G605" s="11" t="s">
        <v>18</v>
      </c>
      <c r="H605" s="12" t="s">
        <v>17</v>
      </c>
      <c r="J605" s="14" t="s">
        <v>1756</v>
      </c>
      <c r="K605" s="13">
        <v>1999</v>
      </c>
      <c r="L605" s="13" t="s">
        <v>2365</v>
      </c>
      <c r="M605" s="13">
        <v>1</v>
      </c>
      <c r="N605" s="15">
        <v>0</v>
      </c>
      <c r="O605" s="15">
        <v>5213.22</v>
      </c>
      <c r="P605" s="49" t="s">
        <v>2357</v>
      </c>
      <c r="Q605" s="49" t="s">
        <v>2361</v>
      </c>
      <c r="R605" s="49" t="s">
        <v>2364</v>
      </c>
    </row>
    <row r="606" spans="1:18" x14ac:dyDescent="0.25">
      <c r="A606" s="8" t="s">
        <v>623</v>
      </c>
      <c r="B606" s="9">
        <v>43.15</v>
      </c>
      <c r="C606" s="9">
        <v>6.14</v>
      </c>
      <c r="D606" s="9" t="s">
        <v>19</v>
      </c>
      <c r="E606" s="10" t="s">
        <v>17</v>
      </c>
      <c r="F606" s="10" t="s">
        <v>28</v>
      </c>
      <c r="G606" s="11">
        <v>1</v>
      </c>
      <c r="H606" s="12" t="s">
        <v>17</v>
      </c>
      <c r="J606" s="14" t="s">
        <v>1755</v>
      </c>
      <c r="K606" s="13">
        <v>1995</v>
      </c>
      <c r="L606" s="13" t="s">
        <v>2362</v>
      </c>
      <c r="M606" s="13">
        <v>6</v>
      </c>
      <c r="N606" s="15">
        <v>0</v>
      </c>
      <c r="O606" s="15">
        <v>5216.4799999999996</v>
      </c>
      <c r="P606" s="49" t="s">
        <v>2357</v>
      </c>
      <c r="Q606" s="49" t="s">
        <v>2357</v>
      </c>
      <c r="R606" s="49" t="s">
        <v>2373</v>
      </c>
    </row>
    <row r="607" spans="1:18" x14ac:dyDescent="0.25">
      <c r="A607" s="8" t="s">
        <v>624</v>
      </c>
      <c r="B607" s="9">
        <v>27.7</v>
      </c>
      <c r="C607" s="9">
        <v>5.6</v>
      </c>
      <c r="D607" s="9" t="s">
        <v>17</v>
      </c>
      <c r="E607" s="10" t="s">
        <v>17</v>
      </c>
      <c r="F607" s="10" t="s">
        <v>28</v>
      </c>
      <c r="G607" s="11">
        <v>1</v>
      </c>
      <c r="H607" s="12" t="s">
        <v>19</v>
      </c>
      <c r="J607" s="14" t="s">
        <v>1754</v>
      </c>
      <c r="K607" s="13">
        <v>1987</v>
      </c>
      <c r="L607" s="13" t="s">
        <v>2362</v>
      </c>
      <c r="M607" s="13">
        <v>29</v>
      </c>
      <c r="N607" s="15">
        <v>0</v>
      </c>
      <c r="O607" s="15">
        <v>5227.99</v>
      </c>
      <c r="P607" s="49" t="s">
        <v>2357</v>
      </c>
      <c r="Q607" s="49" t="s">
        <v>2361</v>
      </c>
      <c r="R607" s="49" t="s">
        <v>2374</v>
      </c>
    </row>
    <row r="608" spans="1:18" x14ac:dyDescent="0.25">
      <c r="A608" s="8" t="s">
        <v>625</v>
      </c>
      <c r="B608" s="9">
        <v>45.68</v>
      </c>
      <c r="C608" s="9">
        <v>4.8</v>
      </c>
      <c r="D608" s="9" t="s">
        <v>17</v>
      </c>
      <c r="E608" s="10" t="s">
        <v>17</v>
      </c>
      <c r="F608" s="10" t="s">
        <v>17</v>
      </c>
      <c r="G608" s="11">
        <v>2</v>
      </c>
      <c r="H608" s="12" t="s">
        <v>17</v>
      </c>
      <c r="J608" s="14" t="s">
        <v>1753</v>
      </c>
      <c r="K608" s="13">
        <v>1987</v>
      </c>
      <c r="L608" s="13" t="s">
        <v>2365</v>
      </c>
      <c r="M608" s="13">
        <v>26</v>
      </c>
      <c r="N608" s="15">
        <v>1</v>
      </c>
      <c r="O608" s="15">
        <v>5240.7700000000004</v>
      </c>
      <c r="P608" s="49" t="s">
        <v>2357</v>
      </c>
      <c r="Q608" s="49" t="s">
        <v>2357</v>
      </c>
      <c r="R608" s="49" t="s">
        <v>2368</v>
      </c>
    </row>
    <row r="609" spans="1:18" x14ac:dyDescent="0.25">
      <c r="A609" s="8" t="s">
        <v>626</v>
      </c>
      <c r="B609" s="9">
        <v>27.3</v>
      </c>
      <c r="C609" s="9">
        <v>11.89</v>
      </c>
      <c r="D609" s="9" t="s">
        <v>17</v>
      </c>
      <c r="E609" s="10" t="s">
        <v>17</v>
      </c>
      <c r="F609" s="10" t="s">
        <v>17</v>
      </c>
      <c r="G609" s="11" t="s">
        <v>18</v>
      </c>
      <c r="H609" s="12" t="s">
        <v>19</v>
      </c>
      <c r="J609" s="14" t="s">
        <v>1752</v>
      </c>
      <c r="K609" s="13">
        <v>1987</v>
      </c>
      <c r="L609" s="13" t="s">
        <v>2356</v>
      </c>
      <c r="M609" s="13">
        <v>5</v>
      </c>
      <c r="N609" s="15">
        <v>1</v>
      </c>
      <c r="O609" s="15">
        <v>5245.23</v>
      </c>
      <c r="P609" s="49" t="s">
        <v>2357</v>
      </c>
      <c r="Q609" s="49" t="s">
        <v>2357</v>
      </c>
      <c r="R609" s="49" t="s">
        <v>2359</v>
      </c>
    </row>
    <row r="610" spans="1:18" x14ac:dyDescent="0.25">
      <c r="A610" s="8" t="s">
        <v>627</v>
      </c>
      <c r="B610" s="9">
        <v>54.45</v>
      </c>
      <c r="C610" s="9">
        <v>4.7300000000000004</v>
      </c>
      <c r="D610" s="9" t="s">
        <v>19</v>
      </c>
      <c r="E610" s="10" t="s">
        <v>17</v>
      </c>
      <c r="F610" s="10" t="s">
        <v>17</v>
      </c>
      <c r="G610" s="11">
        <v>1</v>
      </c>
      <c r="H610" s="12" t="s">
        <v>17</v>
      </c>
      <c r="J610" s="14" t="s">
        <v>1751</v>
      </c>
      <c r="K610" s="13">
        <v>1987</v>
      </c>
      <c r="L610" s="13" t="s">
        <v>2363</v>
      </c>
      <c r="M610" s="13">
        <v>9</v>
      </c>
      <c r="N610" s="15">
        <v>1</v>
      </c>
      <c r="O610" s="15">
        <v>5246.05</v>
      </c>
      <c r="P610" s="49" t="s">
        <v>2357</v>
      </c>
      <c r="Q610" s="49" t="s">
        <v>2358</v>
      </c>
      <c r="R610" s="49" t="s">
        <v>2368</v>
      </c>
    </row>
    <row r="611" spans="1:18" x14ac:dyDescent="0.25">
      <c r="A611" s="8" t="s">
        <v>628</v>
      </c>
      <c r="B611" s="9">
        <v>54.43</v>
      </c>
      <c r="C611" s="9">
        <v>4.6100000000000003</v>
      </c>
      <c r="D611" s="9" t="s">
        <v>19</v>
      </c>
      <c r="E611" s="10" t="s">
        <v>17</v>
      </c>
      <c r="F611" s="10" t="s">
        <v>17</v>
      </c>
      <c r="G611" s="11">
        <v>1</v>
      </c>
      <c r="H611" s="12" t="s">
        <v>17</v>
      </c>
      <c r="J611" s="14" t="s">
        <v>1750</v>
      </c>
      <c r="K611" s="13">
        <v>1990</v>
      </c>
      <c r="L611" s="13" t="s">
        <v>2356</v>
      </c>
      <c r="M611" s="13">
        <v>6</v>
      </c>
      <c r="N611" s="15">
        <v>3</v>
      </c>
      <c r="O611" s="15">
        <v>5253.52</v>
      </c>
      <c r="P611" s="49" t="s">
        <v>2358</v>
      </c>
      <c r="Q611" s="49" t="s">
        <v>2358</v>
      </c>
      <c r="R611" s="49" t="s">
        <v>2368</v>
      </c>
    </row>
    <row r="612" spans="1:18" x14ac:dyDescent="0.25">
      <c r="A612" s="8" t="s">
        <v>629</v>
      </c>
      <c r="B612" s="9">
        <v>48.01</v>
      </c>
      <c r="C612" s="9">
        <v>7.3</v>
      </c>
      <c r="D612" s="9" t="s">
        <v>17</v>
      </c>
      <c r="E612" s="10" t="s">
        <v>17</v>
      </c>
      <c r="F612" s="10" t="s">
        <v>17</v>
      </c>
      <c r="G612" s="11" t="s">
        <v>18</v>
      </c>
      <c r="H612" s="12" t="s">
        <v>17</v>
      </c>
      <c r="J612" s="14" t="s">
        <v>1749</v>
      </c>
      <c r="K612" s="13">
        <v>1989</v>
      </c>
      <c r="L612" s="13" t="s">
        <v>2360</v>
      </c>
      <c r="M612" s="13">
        <v>25</v>
      </c>
      <c r="N612" s="15">
        <v>2</v>
      </c>
      <c r="O612" s="15">
        <v>5257.51</v>
      </c>
      <c r="P612" s="49" t="s">
        <v>2357</v>
      </c>
      <c r="Q612" s="49" t="s">
        <v>2357</v>
      </c>
      <c r="R612" s="49" t="s">
        <v>2364</v>
      </c>
    </row>
    <row r="613" spans="1:18" x14ac:dyDescent="0.25">
      <c r="A613" s="8" t="s">
        <v>630</v>
      </c>
      <c r="B613" s="9">
        <v>48.32</v>
      </c>
      <c r="C613" s="9">
        <v>5.88</v>
      </c>
      <c r="D613" s="9" t="s">
        <v>17</v>
      </c>
      <c r="E613" s="10" t="s">
        <v>17</v>
      </c>
      <c r="F613" s="10" t="s">
        <v>17</v>
      </c>
      <c r="G613" s="11" t="s">
        <v>18</v>
      </c>
      <c r="H613" s="12" t="s">
        <v>17</v>
      </c>
      <c r="J613" s="14" t="s">
        <v>1748</v>
      </c>
      <c r="K613" s="13">
        <v>1989</v>
      </c>
      <c r="L613" s="13" t="s">
        <v>2356</v>
      </c>
      <c r="M613" s="13">
        <v>19</v>
      </c>
      <c r="N613" s="15">
        <v>2</v>
      </c>
      <c r="O613" s="15">
        <v>5261.47</v>
      </c>
      <c r="P613" s="49" t="s">
        <v>2357</v>
      </c>
      <c r="Q613" s="49" t="s">
        <v>2357</v>
      </c>
      <c r="R613" s="49" t="s">
        <v>2364</v>
      </c>
    </row>
    <row r="614" spans="1:18" x14ac:dyDescent="0.25">
      <c r="A614" s="8" t="s">
        <v>631</v>
      </c>
      <c r="B614" s="9">
        <v>22.895</v>
      </c>
      <c r="C614" s="9">
        <v>4.0599999999999996</v>
      </c>
      <c r="D614" s="9" t="s">
        <v>17</v>
      </c>
      <c r="E614" s="10" t="s">
        <v>17</v>
      </c>
      <c r="F614" s="10" t="s">
        <v>28</v>
      </c>
      <c r="G614" s="11">
        <v>1</v>
      </c>
      <c r="H614" s="12" t="s">
        <v>19</v>
      </c>
      <c r="J614" s="14" t="s">
        <v>1747</v>
      </c>
      <c r="K614" s="13">
        <v>1986</v>
      </c>
      <c r="L614" s="13" t="s">
        <v>2367</v>
      </c>
      <c r="M614" s="13">
        <v>25</v>
      </c>
      <c r="N614" s="15">
        <v>0</v>
      </c>
      <c r="O614" s="15">
        <v>5266.37</v>
      </c>
      <c r="P614" s="49" t="s">
        <v>2357</v>
      </c>
      <c r="Q614" s="49" t="s">
        <v>2357</v>
      </c>
      <c r="R614" s="49" t="s">
        <v>2364</v>
      </c>
    </row>
    <row r="615" spans="1:18" x14ac:dyDescent="0.25">
      <c r="A615" s="8" t="s">
        <v>632</v>
      </c>
      <c r="B615" s="9">
        <v>54.85</v>
      </c>
      <c r="C615" s="9">
        <v>4.9000000000000004</v>
      </c>
      <c r="D615" s="9" t="s">
        <v>17</v>
      </c>
      <c r="E615" s="10" t="s">
        <v>17</v>
      </c>
      <c r="F615" s="10" t="s">
        <v>17</v>
      </c>
      <c r="G615" s="11">
        <v>1</v>
      </c>
      <c r="H615" s="12" t="s">
        <v>17</v>
      </c>
      <c r="J615" s="14" t="s">
        <v>1746</v>
      </c>
      <c r="K615" s="13">
        <v>1986</v>
      </c>
      <c r="L615" s="13" t="s">
        <v>2363</v>
      </c>
      <c r="M615" s="13">
        <v>20</v>
      </c>
      <c r="N615" s="15">
        <v>0</v>
      </c>
      <c r="O615" s="15">
        <v>5267.82</v>
      </c>
      <c r="P615" s="49" t="s">
        <v>2357</v>
      </c>
      <c r="Q615" s="49" t="s">
        <v>2357</v>
      </c>
      <c r="R615" s="49" t="s">
        <v>2364</v>
      </c>
    </row>
    <row r="616" spans="1:18" x14ac:dyDescent="0.25">
      <c r="A616" s="8" t="s">
        <v>633</v>
      </c>
      <c r="B616" s="9">
        <v>21.85</v>
      </c>
      <c r="C616" s="9">
        <v>5.52</v>
      </c>
      <c r="D616" s="9" t="s">
        <v>17</v>
      </c>
      <c r="E616" s="10" t="s">
        <v>17</v>
      </c>
      <c r="F616" s="10" t="s">
        <v>28</v>
      </c>
      <c r="G616" s="11">
        <v>1</v>
      </c>
      <c r="H616" s="12" t="s">
        <v>19</v>
      </c>
      <c r="J616" s="14" t="s">
        <v>1745</v>
      </c>
      <c r="K616" s="13">
        <v>1986</v>
      </c>
      <c r="L616" s="13" t="s">
        <v>2367</v>
      </c>
      <c r="M616" s="13">
        <v>20</v>
      </c>
      <c r="N616" s="15">
        <v>0</v>
      </c>
      <c r="O616" s="15">
        <v>5272.18</v>
      </c>
      <c r="P616" s="49" t="s">
        <v>2357</v>
      </c>
      <c r="Q616" s="49" t="s">
        <v>2358</v>
      </c>
      <c r="R616" s="49" t="s">
        <v>2364</v>
      </c>
    </row>
    <row r="617" spans="1:18" x14ac:dyDescent="0.25">
      <c r="A617" s="8" t="s">
        <v>634</v>
      </c>
      <c r="B617" s="9">
        <v>51.86</v>
      </c>
      <c r="C617" s="9">
        <v>5.2</v>
      </c>
      <c r="D617" s="9" t="s">
        <v>19</v>
      </c>
      <c r="E617" s="10" t="s">
        <v>17</v>
      </c>
      <c r="F617" s="10" t="s">
        <v>17</v>
      </c>
      <c r="G617" s="11" t="s">
        <v>18</v>
      </c>
      <c r="H617" s="12" t="s">
        <v>17</v>
      </c>
      <c r="J617" s="14" t="s">
        <v>1744</v>
      </c>
      <c r="K617" s="13">
        <v>1987</v>
      </c>
      <c r="L617" s="13" t="s">
        <v>2363</v>
      </c>
      <c r="M617" s="13">
        <v>1</v>
      </c>
      <c r="N617" s="15">
        <v>3</v>
      </c>
      <c r="O617" s="15">
        <v>5275.86</v>
      </c>
      <c r="P617" s="49" t="s">
        <v>2357</v>
      </c>
      <c r="Q617" s="49" t="s">
        <v>2357</v>
      </c>
      <c r="R617" s="49" t="s">
        <v>2359</v>
      </c>
    </row>
    <row r="618" spans="1:18" x14ac:dyDescent="0.25">
      <c r="A618" s="8" t="s">
        <v>635</v>
      </c>
      <c r="B618" s="9">
        <v>39.049999999999997</v>
      </c>
      <c r="C618" s="9">
        <v>7.59</v>
      </c>
      <c r="D618" s="9" t="s">
        <v>17</v>
      </c>
      <c r="E618" s="10" t="s">
        <v>17</v>
      </c>
      <c r="F618" s="10" t="s">
        <v>17</v>
      </c>
      <c r="G618" s="11">
        <v>3</v>
      </c>
      <c r="H618" s="12" t="s">
        <v>17</v>
      </c>
      <c r="J618" s="14" t="s">
        <v>1743</v>
      </c>
      <c r="K618" s="13">
        <v>1974</v>
      </c>
      <c r="L618" s="13" t="s">
        <v>2360</v>
      </c>
      <c r="M618" s="13">
        <v>12</v>
      </c>
      <c r="N618" s="15">
        <v>0</v>
      </c>
      <c r="O618" s="15">
        <v>5291.71</v>
      </c>
      <c r="P618" s="49" t="s">
        <v>2357</v>
      </c>
      <c r="Q618" s="49" t="s">
        <v>2357</v>
      </c>
      <c r="R618" s="49" t="s">
        <v>2364</v>
      </c>
    </row>
    <row r="619" spans="1:18" x14ac:dyDescent="0.25">
      <c r="A619" s="8" t="s">
        <v>636</v>
      </c>
      <c r="B619" s="9">
        <v>31.824999999999999</v>
      </c>
      <c r="C619" s="9">
        <v>8.2799999999999994</v>
      </c>
      <c r="D619" s="9" t="s">
        <v>17</v>
      </c>
      <c r="E619" s="10" t="s">
        <v>17</v>
      </c>
      <c r="F619" s="10" t="s">
        <v>17</v>
      </c>
      <c r="G619" s="11">
        <v>3</v>
      </c>
      <c r="H619" s="12" t="s">
        <v>17</v>
      </c>
      <c r="J619" s="14" t="s">
        <v>1742</v>
      </c>
      <c r="K619" s="13">
        <v>2004</v>
      </c>
      <c r="L619" s="13" t="s">
        <v>2366</v>
      </c>
      <c r="M619" s="13">
        <v>22</v>
      </c>
      <c r="N619" s="15">
        <v>0</v>
      </c>
      <c r="O619" s="15">
        <v>5293.67</v>
      </c>
      <c r="P619" s="49" t="s">
        <v>2357</v>
      </c>
      <c r="Q619" s="49" t="s">
        <v>2357</v>
      </c>
      <c r="R619" s="49" t="s">
        <v>2381</v>
      </c>
    </row>
    <row r="620" spans="1:18" x14ac:dyDescent="0.25">
      <c r="A620" s="8" t="s">
        <v>637</v>
      </c>
      <c r="B620" s="9">
        <v>46.43</v>
      </c>
      <c r="C620" s="9">
        <v>6.72</v>
      </c>
      <c r="D620" s="9" t="s">
        <v>17</v>
      </c>
      <c r="E620" s="10" t="s">
        <v>17</v>
      </c>
      <c r="F620" s="10" t="s">
        <v>17</v>
      </c>
      <c r="G620" s="11" t="s">
        <v>18</v>
      </c>
      <c r="H620" s="12" t="s">
        <v>17</v>
      </c>
      <c r="J620" s="14" t="s">
        <v>1741</v>
      </c>
      <c r="K620" s="13">
        <v>2000</v>
      </c>
      <c r="L620" s="13" t="s">
        <v>2363</v>
      </c>
      <c r="M620" s="13">
        <v>9</v>
      </c>
      <c r="N620" s="15">
        <v>0</v>
      </c>
      <c r="O620" s="15">
        <v>5306.7</v>
      </c>
      <c r="P620" s="49" t="s">
        <v>2357</v>
      </c>
      <c r="Q620" s="49" t="s">
        <v>2358</v>
      </c>
      <c r="R620" s="49" t="s">
        <v>2364</v>
      </c>
    </row>
    <row r="621" spans="1:18" x14ac:dyDescent="0.25">
      <c r="A621" s="8" t="s">
        <v>638</v>
      </c>
      <c r="B621" s="9">
        <v>53.63</v>
      </c>
      <c r="C621" s="9">
        <v>5.47</v>
      </c>
      <c r="D621" s="9" t="s">
        <v>19</v>
      </c>
      <c r="E621" s="10" t="s">
        <v>17</v>
      </c>
      <c r="F621" s="10" t="s">
        <v>17</v>
      </c>
      <c r="G621" s="11">
        <v>1</v>
      </c>
      <c r="H621" s="12" t="s">
        <v>17</v>
      </c>
      <c r="J621" s="14" t="s">
        <v>1740</v>
      </c>
      <c r="K621" s="13">
        <v>1994</v>
      </c>
      <c r="L621" s="13" t="s">
        <v>2360</v>
      </c>
      <c r="M621" s="13">
        <v>13</v>
      </c>
      <c r="N621" s="15">
        <v>3</v>
      </c>
      <c r="O621" s="15">
        <v>5312.17</v>
      </c>
      <c r="P621" s="49" t="s">
        <v>2357</v>
      </c>
      <c r="Q621" s="49" t="s">
        <v>2357</v>
      </c>
      <c r="R621" s="49" t="s">
        <v>2364</v>
      </c>
    </row>
    <row r="622" spans="1:18" x14ac:dyDescent="0.25">
      <c r="A622" s="8" t="s">
        <v>639</v>
      </c>
      <c r="B622" s="9">
        <v>48.7</v>
      </c>
      <c r="C622" s="9">
        <v>4.71</v>
      </c>
      <c r="D622" s="9" t="s">
        <v>17</v>
      </c>
      <c r="E622" s="10" t="s">
        <v>17</v>
      </c>
      <c r="F622" s="10" t="s">
        <v>17</v>
      </c>
      <c r="G622" s="11" t="s">
        <v>18</v>
      </c>
      <c r="H622" s="12" t="s">
        <v>17</v>
      </c>
      <c r="J622" s="14" t="s">
        <v>1739</v>
      </c>
      <c r="K622" s="13">
        <v>1974</v>
      </c>
      <c r="L622" s="13" t="s">
        <v>2363</v>
      </c>
      <c r="M622" s="13">
        <v>2</v>
      </c>
      <c r="N622" s="15">
        <v>0</v>
      </c>
      <c r="O622" s="15">
        <v>5322.24</v>
      </c>
      <c r="P622" s="49" t="s">
        <v>2357</v>
      </c>
      <c r="Q622" s="49" t="s">
        <v>2361</v>
      </c>
      <c r="R622" s="49" t="s">
        <v>2364</v>
      </c>
    </row>
    <row r="623" spans="1:18" x14ac:dyDescent="0.25">
      <c r="A623" s="8" t="s">
        <v>640</v>
      </c>
      <c r="B623" s="9">
        <v>48.81</v>
      </c>
      <c r="C623" s="9">
        <v>5.49</v>
      </c>
      <c r="D623" s="9" t="s">
        <v>17</v>
      </c>
      <c r="E623" s="10" t="s">
        <v>17</v>
      </c>
      <c r="F623" s="10" t="s">
        <v>17</v>
      </c>
      <c r="G623" s="11" t="s">
        <v>18</v>
      </c>
      <c r="H623" s="12" t="s">
        <v>17</v>
      </c>
      <c r="J623" s="14" t="s">
        <v>1738</v>
      </c>
      <c r="K623" s="13">
        <v>1992</v>
      </c>
      <c r="L623" s="13" t="s">
        <v>2362</v>
      </c>
      <c r="M623" s="13">
        <v>18</v>
      </c>
      <c r="N623" s="15">
        <v>3</v>
      </c>
      <c r="O623" s="15">
        <v>5325.65</v>
      </c>
      <c r="P623" s="49" t="s">
        <v>2357</v>
      </c>
      <c r="Q623" s="49" t="s">
        <v>2361</v>
      </c>
      <c r="R623" s="49" t="s">
        <v>2368</v>
      </c>
    </row>
    <row r="624" spans="1:18" x14ac:dyDescent="0.25">
      <c r="A624" s="8" t="s">
        <v>641</v>
      </c>
      <c r="B624" s="9">
        <v>47.53</v>
      </c>
      <c r="C624" s="9">
        <v>4.72</v>
      </c>
      <c r="D624" s="9" t="s">
        <v>17</v>
      </c>
      <c r="E624" s="10" t="s">
        <v>17</v>
      </c>
      <c r="F624" s="10" t="s">
        <v>17</v>
      </c>
      <c r="G624" s="11" t="s">
        <v>18</v>
      </c>
      <c r="H624" s="12" t="s">
        <v>17</v>
      </c>
      <c r="J624" s="14" t="s">
        <v>1737</v>
      </c>
      <c r="K624" s="13">
        <v>1991</v>
      </c>
      <c r="L624" s="13" t="s">
        <v>2366</v>
      </c>
      <c r="M624" s="13">
        <v>28</v>
      </c>
      <c r="N624" s="15">
        <v>2</v>
      </c>
      <c r="O624" s="15">
        <v>5327.4</v>
      </c>
      <c r="P624" s="49" t="s">
        <v>2357</v>
      </c>
      <c r="Q624" s="49" t="s">
        <v>2361</v>
      </c>
      <c r="R624" s="49" t="s">
        <v>2364</v>
      </c>
    </row>
    <row r="625" spans="1:18" x14ac:dyDescent="0.25">
      <c r="A625" s="8" t="s">
        <v>642</v>
      </c>
      <c r="B625" s="9">
        <v>36.85</v>
      </c>
      <c r="C625" s="9">
        <v>6.7</v>
      </c>
      <c r="D625" s="9" t="s">
        <v>17</v>
      </c>
      <c r="E625" s="10" t="s">
        <v>17</v>
      </c>
      <c r="F625" s="10" t="s">
        <v>17</v>
      </c>
      <c r="G625" s="11" t="s">
        <v>18</v>
      </c>
      <c r="H625" s="12" t="s">
        <v>17</v>
      </c>
      <c r="J625" s="14" t="s">
        <v>1736</v>
      </c>
      <c r="K625" s="13">
        <v>1972</v>
      </c>
      <c r="L625" s="13" t="s">
        <v>2365</v>
      </c>
      <c r="M625" s="13">
        <v>15</v>
      </c>
      <c r="N625" s="15">
        <v>0</v>
      </c>
      <c r="O625" s="15">
        <v>5344.81</v>
      </c>
      <c r="P625" s="49" t="s">
        <v>2357</v>
      </c>
      <c r="Q625" s="49" t="s">
        <v>2358</v>
      </c>
      <c r="R625" s="49" t="s">
        <v>2359</v>
      </c>
    </row>
    <row r="626" spans="1:18" x14ac:dyDescent="0.25">
      <c r="A626" s="8" t="s">
        <v>643</v>
      </c>
      <c r="B626" s="9">
        <v>29.3</v>
      </c>
      <c r="C626" s="9">
        <v>5.5</v>
      </c>
      <c r="D626" s="9" t="s">
        <v>17</v>
      </c>
      <c r="E626" s="10" t="s">
        <v>17</v>
      </c>
      <c r="F626" s="10" t="s">
        <v>17</v>
      </c>
      <c r="G626" s="11" t="s">
        <v>18</v>
      </c>
      <c r="H626" s="12" t="s">
        <v>17</v>
      </c>
      <c r="J626" s="14" t="s">
        <v>1735</v>
      </c>
      <c r="K626" s="13">
        <v>1989</v>
      </c>
      <c r="L626" s="13" t="s">
        <v>2360</v>
      </c>
      <c r="M626" s="13">
        <v>7</v>
      </c>
      <c r="N626" s="15">
        <v>1</v>
      </c>
      <c r="O626" s="15">
        <v>5354.07</v>
      </c>
      <c r="P626" s="49" t="s">
        <v>2357</v>
      </c>
      <c r="Q626" s="49" t="s">
        <v>2358</v>
      </c>
      <c r="R626" s="49" t="s">
        <v>2374</v>
      </c>
    </row>
    <row r="627" spans="1:18" x14ac:dyDescent="0.25">
      <c r="A627" s="8" t="s">
        <v>644</v>
      </c>
      <c r="B627" s="9">
        <v>19.3</v>
      </c>
      <c r="C627" s="9">
        <v>4.46</v>
      </c>
      <c r="D627" s="9" t="s">
        <v>17</v>
      </c>
      <c r="E627" s="10" t="s">
        <v>17</v>
      </c>
      <c r="F627" s="10" t="s">
        <v>17</v>
      </c>
      <c r="G627" s="11">
        <v>1</v>
      </c>
      <c r="H627" s="12" t="s">
        <v>19</v>
      </c>
      <c r="J627" s="14" t="s">
        <v>1734</v>
      </c>
      <c r="K627" s="13">
        <v>1994</v>
      </c>
      <c r="L627" s="13" t="s">
        <v>2365</v>
      </c>
      <c r="M627" s="13">
        <v>7</v>
      </c>
      <c r="N627" s="15">
        <v>0</v>
      </c>
      <c r="O627" s="15">
        <v>5364.66</v>
      </c>
      <c r="P627" s="49" t="s">
        <v>2357</v>
      </c>
      <c r="Q627" s="49" t="s">
        <v>2361</v>
      </c>
      <c r="R627" s="49" t="s">
        <v>2368</v>
      </c>
    </row>
    <row r="628" spans="1:18" x14ac:dyDescent="0.25">
      <c r="A628" s="8" t="s">
        <v>645</v>
      </c>
      <c r="B628" s="9">
        <v>24.13</v>
      </c>
      <c r="C628" s="9">
        <v>5.29</v>
      </c>
      <c r="D628" s="9" t="s">
        <v>19</v>
      </c>
      <c r="E628" s="10" t="s">
        <v>17</v>
      </c>
      <c r="F628" s="10" t="s">
        <v>28</v>
      </c>
      <c r="G628" s="11">
        <v>1</v>
      </c>
      <c r="H628" s="12" t="s">
        <v>19</v>
      </c>
      <c r="J628" s="14" t="s">
        <v>1733</v>
      </c>
      <c r="K628" s="13">
        <v>1986</v>
      </c>
      <c r="L628" s="13" t="s">
        <v>2362</v>
      </c>
      <c r="M628" s="13">
        <v>1</v>
      </c>
      <c r="N628" s="15">
        <v>1</v>
      </c>
      <c r="O628" s="15">
        <v>5373.36</v>
      </c>
      <c r="P628" s="49" t="s">
        <v>2357</v>
      </c>
      <c r="Q628" s="49" t="s">
        <v>2357</v>
      </c>
      <c r="R628" s="49" t="s">
        <v>2364</v>
      </c>
    </row>
    <row r="629" spans="1:18" x14ac:dyDescent="0.25">
      <c r="A629" s="8" t="s">
        <v>646</v>
      </c>
      <c r="B629" s="9">
        <v>46.7</v>
      </c>
      <c r="C629" s="9">
        <v>10.99</v>
      </c>
      <c r="D629" s="9" t="s">
        <v>17</v>
      </c>
      <c r="E629" s="10" t="s">
        <v>17</v>
      </c>
      <c r="F629" s="10" t="s">
        <v>17</v>
      </c>
      <c r="G629" s="11" t="s">
        <v>18</v>
      </c>
      <c r="H629" s="12" t="s">
        <v>17</v>
      </c>
      <c r="J629" s="14" t="s">
        <v>1732</v>
      </c>
      <c r="K629" s="13">
        <v>1989</v>
      </c>
      <c r="L629" s="13" t="s">
        <v>2360</v>
      </c>
      <c r="M629" s="13">
        <v>18</v>
      </c>
      <c r="N629" s="15">
        <v>2</v>
      </c>
      <c r="O629" s="15">
        <v>5375.04</v>
      </c>
      <c r="P629" s="49" t="s">
        <v>2357</v>
      </c>
      <c r="Q629" s="49" t="s">
        <v>2361</v>
      </c>
      <c r="R629" s="49" t="s">
        <v>2368</v>
      </c>
    </row>
    <row r="630" spans="1:18" x14ac:dyDescent="0.25">
      <c r="A630" s="8" t="s">
        <v>647</v>
      </c>
      <c r="B630" s="9">
        <v>45.27</v>
      </c>
      <c r="C630" s="9">
        <v>5.2</v>
      </c>
      <c r="D630" s="9" t="s">
        <v>19</v>
      </c>
      <c r="E630" s="10" t="s">
        <v>17</v>
      </c>
      <c r="F630" s="10" t="s">
        <v>17</v>
      </c>
      <c r="G630" s="11" t="s">
        <v>18</v>
      </c>
      <c r="H630" s="12" t="s">
        <v>17</v>
      </c>
      <c r="J630" s="14" t="s">
        <v>1731</v>
      </c>
      <c r="K630" s="13">
        <v>1986</v>
      </c>
      <c r="L630" s="13" t="s">
        <v>2356</v>
      </c>
      <c r="M630" s="13">
        <v>22</v>
      </c>
      <c r="N630" s="15">
        <v>1</v>
      </c>
      <c r="O630" s="15">
        <v>5377.46</v>
      </c>
      <c r="P630" s="49" t="s">
        <v>2357</v>
      </c>
      <c r="Q630" s="49" t="s">
        <v>2358</v>
      </c>
      <c r="R630" s="49" t="s">
        <v>2364</v>
      </c>
    </row>
    <row r="631" spans="1:18" x14ac:dyDescent="0.25">
      <c r="A631" s="8" t="s">
        <v>648</v>
      </c>
      <c r="B631" s="9">
        <v>44.29</v>
      </c>
      <c r="C631" s="9">
        <v>9.66</v>
      </c>
      <c r="D631" s="9" t="s">
        <v>17</v>
      </c>
      <c r="E631" s="10" t="s">
        <v>17</v>
      </c>
      <c r="F631" s="10" t="s">
        <v>17</v>
      </c>
      <c r="G631" s="11">
        <v>2</v>
      </c>
      <c r="H631" s="12" t="s">
        <v>17</v>
      </c>
      <c r="J631" s="14" t="s">
        <v>1730</v>
      </c>
      <c r="K631" s="13">
        <v>1984</v>
      </c>
      <c r="L631" s="13" t="s">
        <v>2362</v>
      </c>
      <c r="M631" s="13">
        <v>1</v>
      </c>
      <c r="N631" s="15">
        <v>0</v>
      </c>
      <c r="O631" s="15">
        <v>5383.54</v>
      </c>
      <c r="P631" s="49" t="s">
        <v>2357</v>
      </c>
      <c r="Q631" s="49" t="s">
        <v>2358</v>
      </c>
      <c r="R631" s="49" t="s">
        <v>2368</v>
      </c>
    </row>
    <row r="632" spans="1:18" x14ac:dyDescent="0.25">
      <c r="A632" s="8" t="s">
        <v>649</v>
      </c>
      <c r="B632" s="9">
        <v>54.59</v>
      </c>
      <c r="C632" s="9">
        <v>4.22</v>
      </c>
      <c r="D632" s="9" t="s">
        <v>19</v>
      </c>
      <c r="E632" s="10" t="s">
        <v>17</v>
      </c>
      <c r="F632" s="10" t="s">
        <v>17</v>
      </c>
      <c r="G632" s="11">
        <v>1</v>
      </c>
      <c r="H632" s="12" t="s">
        <v>17</v>
      </c>
      <c r="J632" s="14" t="s">
        <v>1729</v>
      </c>
      <c r="K632" s="13">
        <v>1988</v>
      </c>
      <c r="L632" s="13" t="s">
        <v>2366</v>
      </c>
      <c r="M632" s="13">
        <v>8</v>
      </c>
      <c r="N632" s="15">
        <v>1</v>
      </c>
      <c r="O632" s="15">
        <v>5385.34</v>
      </c>
      <c r="P632" s="49" t="s">
        <v>2357</v>
      </c>
      <c r="Q632" s="49" t="s">
        <v>2358</v>
      </c>
      <c r="R632" s="49" t="s">
        <v>2364</v>
      </c>
    </row>
    <row r="633" spans="1:18" x14ac:dyDescent="0.25">
      <c r="A633" s="8" t="s">
        <v>650</v>
      </c>
      <c r="B633" s="9">
        <v>32.965000000000003</v>
      </c>
      <c r="C633" s="9">
        <v>11.78</v>
      </c>
      <c r="D633" s="9" t="s">
        <v>17</v>
      </c>
      <c r="E633" s="10" t="s">
        <v>17</v>
      </c>
      <c r="F633" s="10" t="s">
        <v>17</v>
      </c>
      <c r="G633" s="11" t="s">
        <v>18</v>
      </c>
      <c r="H633" s="12" t="s">
        <v>17</v>
      </c>
      <c r="J633" s="14" t="s">
        <v>1728</v>
      </c>
      <c r="K633" s="13">
        <v>1989</v>
      </c>
      <c r="L633" s="13" t="s">
        <v>2360</v>
      </c>
      <c r="M633" s="13">
        <v>6</v>
      </c>
      <c r="N633" s="15">
        <v>3</v>
      </c>
      <c r="O633" s="15">
        <v>5396.44</v>
      </c>
      <c r="P633" s="49" t="s">
        <v>2357</v>
      </c>
      <c r="Q633" s="49" t="s">
        <v>2358</v>
      </c>
      <c r="R633" s="49" t="s">
        <v>2359</v>
      </c>
    </row>
    <row r="634" spans="1:18" x14ac:dyDescent="0.25">
      <c r="A634" s="8" t="s">
        <v>651</v>
      </c>
      <c r="B634" s="9">
        <v>38.049999999999997</v>
      </c>
      <c r="C634" s="9">
        <v>9.6199999999999992</v>
      </c>
      <c r="D634" s="9" t="s">
        <v>17</v>
      </c>
      <c r="E634" s="10" t="s">
        <v>17</v>
      </c>
      <c r="F634" s="10" t="s">
        <v>17</v>
      </c>
      <c r="G634" s="11" t="s">
        <v>18</v>
      </c>
      <c r="H634" s="12" t="s">
        <v>17</v>
      </c>
      <c r="J634" s="14" t="s">
        <v>1727</v>
      </c>
      <c r="K634" s="13">
        <v>1984</v>
      </c>
      <c r="L634" s="13" t="s">
        <v>2363</v>
      </c>
      <c r="M634" s="13">
        <v>3</v>
      </c>
      <c r="N634" s="15">
        <v>0</v>
      </c>
      <c r="O634" s="15">
        <v>5397.62</v>
      </c>
      <c r="P634" s="49" t="s">
        <v>2357</v>
      </c>
      <c r="Q634" s="49" t="s">
        <v>2357</v>
      </c>
      <c r="R634" s="49" t="s">
        <v>2359</v>
      </c>
    </row>
    <row r="635" spans="1:18" x14ac:dyDescent="0.25">
      <c r="A635" s="8" t="s">
        <v>652</v>
      </c>
      <c r="B635" s="9">
        <v>46.14</v>
      </c>
      <c r="C635" s="9">
        <v>10.78</v>
      </c>
      <c r="D635" s="9" t="s">
        <v>17</v>
      </c>
      <c r="E635" s="10" t="s">
        <v>17</v>
      </c>
      <c r="F635" s="10" t="s">
        <v>17</v>
      </c>
      <c r="G635" s="11" t="s">
        <v>18</v>
      </c>
      <c r="H635" s="12" t="s">
        <v>17</v>
      </c>
      <c r="J635" s="14" t="s">
        <v>1726</v>
      </c>
      <c r="K635" s="13">
        <v>1984</v>
      </c>
      <c r="L635" s="13" t="s">
        <v>2366</v>
      </c>
      <c r="M635" s="13">
        <v>1</v>
      </c>
      <c r="N635" s="15">
        <v>0</v>
      </c>
      <c r="O635" s="15">
        <v>5400.98</v>
      </c>
      <c r="P635" s="49" t="s">
        <v>2357</v>
      </c>
      <c r="Q635" s="49" t="s">
        <v>2357</v>
      </c>
      <c r="R635" s="49" t="s">
        <v>2359</v>
      </c>
    </row>
    <row r="636" spans="1:18" x14ac:dyDescent="0.25">
      <c r="A636" s="8" t="s">
        <v>653</v>
      </c>
      <c r="B636" s="9">
        <v>41.325000000000003</v>
      </c>
      <c r="C636" s="9">
        <v>5.1100000000000003</v>
      </c>
      <c r="D636" s="9" t="s">
        <v>19</v>
      </c>
      <c r="E636" s="10" t="s">
        <v>17</v>
      </c>
      <c r="F636" s="10" t="s">
        <v>17</v>
      </c>
      <c r="G636" s="11">
        <v>2</v>
      </c>
      <c r="H636" s="12" t="s">
        <v>17</v>
      </c>
      <c r="J636" s="14" t="s">
        <v>1725</v>
      </c>
      <c r="K636" s="13">
        <v>1985</v>
      </c>
      <c r="L636" s="13" t="s">
        <v>2365</v>
      </c>
      <c r="M636" s="13">
        <v>23</v>
      </c>
      <c r="N636" s="15">
        <v>3</v>
      </c>
      <c r="O636" s="15">
        <v>5402.89</v>
      </c>
      <c r="P636" s="49" t="s">
        <v>2357</v>
      </c>
      <c r="Q636" s="49" t="s">
        <v>2361</v>
      </c>
      <c r="R636" s="49" t="s">
        <v>2359</v>
      </c>
    </row>
    <row r="637" spans="1:18" x14ac:dyDescent="0.25">
      <c r="A637" s="8" t="s">
        <v>654</v>
      </c>
      <c r="B637" s="9">
        <v>44.64</v>
      </c>
      <c r="C637" s="9">
        <v>7.18</v>
      </c>
      <c r="D637" s="9" t="s">
        <v>17</v>
      </c>
      <c r="E637" s="10" t="s">
        <v>17</v>
      </c>
      <c r="F637" s="10" t="s">
        <v>17</v>
      </c>
      <c r="G637" s="11" t="s">
        <v>18</v>
      </c>
      <c r="H637" s="12" t="s">
        <v>17</v>
      </c>
      <c r="J637" s="14" t="s">
        <v>1724</v>
      </c>
      <c r="K637" s="13">
        <v>1975</v>
      </c>
      <c r="L637" s="13" t="s">
        <v>2363</v>
      </c>
      <c r="M637" s="13">
        <v>27</v>
      </c>
      <c r="N637" s="15">
        <v>1</v>
      </c>
      <c r="O637" s="15">
        <v>5411.99</v>
      </c>
      <c r="P637" s="49" t="s">
        <v>2357</v>
      </c>
      <c r="Q637" s="49" t="s">
        <v>2358</v>
      </c>
      <c r="R637" s="49" t="s">
        <v>2364</v>
      </c>
    </row>
    <row r="638" spans="1:18" x14ac:dyDescent="0.25">
      <c r="A638" s="8" t="s">
        <v>655</v>
      </c>
      <c r="B638" s="9">
        <v>25.175000000000001</v>
      </c>
      <c r="C638" s="9">
        <v>4.96</v>
      </c>
      <c r="D638" s="9" t="s">
        <v>17</v>
      </c>
      <c r="E638" s="10" t="s">
        <v>19</v>
      </c>
      <c r="F638" s="10" t="s">
        <v>17</v>
      </c>
      <c r="G638" s="11">
        <v>1</v>
      </c>
      <c r="H638" s="12" t="s">
        <v>28</v>
      </c>
      <c r="J638" s="14" t="s">
        <v>1723</v>
      </c>
      <c r="K638" s="13">
        <v>1982</v>
      </c>
      <c r="L638" s="13" t="s">
        <v>2363</v>
      </c>
      <c r="M638" s="13">
        <v>27</v>
      </c>
      <c r="N638" s="15">
        <v>0</v>
      </c>
      <c r="O638" s="15">
        <v>5415.66</v>
      </c>
      <c r="P638" s="49" t="s">
        <v>2357</v>
      </c>
      <c r="Q638" s="49" t="s">
        <v>2358</v>
      </c>
      <c r="R638" s="49" t="s">
        <v>2359</v>
      </c>
    </row>
    <row r="639" spans="1:18" x14ac:dyDescent="0.25">
      <c r="A639" s="8" t="s">
        <v>656</v>
      </c>
      <c r="B639" s="9">
        <v>43.11</v>
      </c>
      <c r="C639" s="9">
        <v>4.67</v>
      </c>
      <c r="D639" s="9" t="s">
        <v>19</v>
      </c>
      <c r="E639" s="10" t="s">
        <v>17</v>
      </c>
      <c r="F639" s="10" t="s">
        <v>17</v>
      </c>
      <c r="G639" s="11" t="s">
        <v>18</v>
      </c>
      <c r="H639" s="12" t="s">
        <v>17</v>
      </c>
      <c r="J639" s="14" t="s">
        <v>1722</v>
      </c>
      <c r="K639" s="13">
        <v>1991</v>
      </c>
      <c r="L639" s="13" t="s">
        <v>2356</v>
      </c>
      <c r="M639" s="13">
        <v>6</v>
      </c>
      <c r="N639" s="15">
        <v>3</v>
      </c>
      <c r="O639" s="15">
        <v>5425.02</v>
      </c>
      <c r="P639" s="49" t="s">
        <v>2357</v>
      </c>
      <c r="Q639" s="49" t="s">
        <v>2361</v>
      </c>
      <c r="R639" s="49" t="s">
        <v>2364</v>
      </c>
    </row>
    <row r="640" spans="1:18" x14ac:dyDescent="0.25">
      <c r="A640" s="8" t="s">
        <v>657</v>
      </c>
      <c r="B640" s="9">
        <v>53.32</v>
      </c>
      <c r="C640" s="9">
        <v>5.0599999999999996</v>
      </c>
      <c r="D640" s="9" t="s">
        <v>17</v>
      </c>
      <c r="E640" s="10" t="s">
        <v>17</v>
      </c>
      <c r="F640" s="10" t="s">
        <v>17</v>
      </c>
      <c r="G640" s="11" t="s">
        <v>18</v>
      </c>
      <c r="H640" s="12" t="s">
        <v>17</v>
      </c>
      <c r="J640" s="14" t="s">
        <v>1721</v>
      </c>
      <c r="K640" s="13">
        <v>1992</v>
      </c>
      <c r="L640" s="13" t="s">
        <v>2363</v>
      </c>
      <c r="M640" s="13">
        <v>17</v>
      </c>
      <c r="N640" s="15">
        <v>3</v>
      </c>
      <c r="O640" s="15">
        <v>5428.73</v>
      </c>
      <c r="P640" s="49" t="s">
        <v>2358</v>
      </c>
      <c r="Q640" s="49" t="s">
        <v>2361</v>
      </c>
      <c r="R640" s="49" t="s">
        <v>2378</v>
      </c>
    </row>
    <row r="641" spans="1:18" x14ac:dyDescent="0.25">
      <c r="A641" s="8" t="s">
        <v>658</v>
      </c>
      <c r="B641" s="9">
        <v>38.04</v>
      </c>
      <c r="C641" s="9">
        <v>5.0199999999999996</v>
      </c>
      <c r="D641" s="9" t="s">
        <v>19</v>
      </c>
      <c r="E641" s="10" t="s">
        <v>17</v>
      </c>
      <c r="F641" s="10" t="s">
        <v>17</v>
      </c>
      <c r="G641" s="11">
        <v>1</v>
      </c>
      <c r="H641" s="12" t="s">
        <v>17</v>
      </c>
      <c r="J641" s="14" t="s">
        <v>1720</v>
      </c>
      <c r="K641" s="13">
        <v>1978</v>
      </c>
      <c r="L641" s="13" t="s">
        <v>2362</v>
      </c>
      <c r="M641" s="13">
        <v>8</v>
      </c>
      <c r="N641" s="15">
        <v>2</v>
      </c>
      <c r="O641" s="15">
        <v>5428.98</v>
      </c>
      <c r="P641" s="49" t="s">
        <v>2357</v>
      </c>
      <c r="Q641" s="49" t="s">
        <v>2357</v>
      </c>
      <c r="R641" s="49" t="s">
        <v>2364</v>
      </c>
    </row>
    <row r="642" spans="1:18" x14ac:dyDescent="0.25">
      <c r="A642" s="8" t="s">
        <v>659</v>
      </c>
      <c r="B642" s="9">
        <v>37.9</v>
      </c>
      <c r="C642" s="9">
        <v>7.76</v>
      </c>
      <c r="D642" s="9" t="s">
        <v>17</v>
      </c>
      <c r="E642" s="10" t="s">
        <v>17</v>
      </c>
      <c r="F642" s="10" t="s">
        <v>17</v>
      </c>
      <c r="G642" s="11" t="s">
        <v>18</v>
      </c>
      <c r="H642" s="12" t="s">
        <v>17</v>
      </c>
      <c r="J642" s="14" t="s">
        <v>1719</v>
      </c>
      <c r="K642" s="13">
        <v>1982</v>
      </c>
      <c r="L642" s="13" t="s">
        <v>2366</v>
      </c>
      <c r="M642" s="13">
        <v>25</v>
      </c>
      <c r="N642" s="15">
        <v>0</v>
      </c>
      <c r="O642" s="15">
        <v>5438.75</v>
      </c>
      <c r="P642" s="49" t="s">
        <v>2358</v>
      </c>
      <c r="Q642" s="49" t="s">
        <v>2357</v>
      </c>
      <c r="R642" s="49" t="s">
        <v>2359</v>
      </c>
    </row>
    <row r="643" spans="1:18" x14ac:dyDescent="0.25">
      <c r="A643" s="8" t="s">
        <v>660</v>
      </c>
      <c r="B643" s="9">
        <v>39.6</v>
      </c>
      <c r="C643" s="9">
        <v>9.32</v>
      </c>
      <c r="D643" s="9" t="s">
        <v>17</v>
      </c>
      <c r="E643" s="10" t="s">
        <v>17</v>
      </c>
      <c r="F643" s="10" t="s">
        <v>17</v>
      </c>
      <c r="G643" s="11" t="s">
        <v>18</v>
      </c>
      <c r="H643" s="12" t="s">
        <v>17</v>
      </c>
      <c r="J643" s="14" t="s">
        <v>1718</v>
      </c>
      <c r="K643" s="13">
        <v>1986</v>
      </c>
      <c r="L643" s="13" t="s">
        <v>2365</v>
      </c>
      <c r="M643" s="13">
        <v>25</v>
      </c>
      <c r="N643" s="15">
        <v>0</v>
      </c>
      <c r="O643" s="15">
        <v>5458.05</v>
      </c>
      <c r="P643" s="49" t="s">
        <v>2357</v>
      </c>
      <c r="Q643" s="49" t="s">
        <v>2357</v>
      </c>
      <c r="R643" s="49" t="s">
        <v>2374</v>
      </c>
    </row>
    <row r="644" spans="1:18" x14ac:dyDescent="0.25">
      <c r="A644" s="8" t="s">
        <v>661</v>
      </c>
      <c r="B644" s="9">
        <v>50.92</v>
      </c>
      <c r="C644" s="9">
        <v>5.31</v>
      </c>
      <c r="D644" s="9" t="s">
        <v>19</v>
      </c>
      <c r="E644" s="10" t="s">
        <v>17</v>
      </c>
      <c r="F644" s="10" t="s">
        <v>17</v>
      </c>
      <c r="G644" s="11">
        <v>1</v>
      </c>
      <c r="H644" s="12" t="s">
        <v>17</v>
      </c>
      <c r="J644" s="14" t="s">
        <v>1717</v>
      </c>
      <c r="K644" s="13">
        <v>1973</v>
      </c>
      <c r="L644" s="13" t="s">
        <v>2367</v>
      </c>
      <c r="M644" s="13">
        <v>24</v>
      </c>
      <c r="N644" s="15">
        <v>0</v>
      </c>
      <c r="O644" s="15">
        <v>5466.88</v>
      </c>
      <c r="P644" s="49" t="s">
        <v>2357</v>
      </c>
      <c r="Q644" s="49" t="s">
        <v>2357</v>
      </c>
      <c r="R644" s="49" t="s">
        <v>2359</v>
      </c>
    </row>
    <row r="645" spans="1:18" x14ac:dyDescent="0.25">
      <c r="A645" s="8" t="s">
        <v>662</v>
      </c>
      <c r="B645" s="9">
        <v>21.85</v>
      </c>
      <c r="C645" s="9">
        <v>5.56</v>
      </c>
      <c r="D645" s="9" t="s">
        <v>19</v>
      </c>
      <c r="E645" s="10" t="s">
        <v>17</v>
      </c>
      <c r="F645" s="10" t="s">
        <v>17</v>
      </c>
      <c r="G645" s="11" t="s">
        <v>18</v>
      </c>
      <c r="H645" s="12" t="s">
        <v>19</v>
      </c>
      <c r="J645" s="14" t="s">
        <v>1716</v>
      </c>
      <c r="K645" s="13">
        <v>1986</v>
      </c>
      <c r="L645" s="13" t="s">
        <v>2365</v>
      </c>
      <c r="M645" s="13">
        <v>2</v>
      </c>
      <c r="N645" s="15">
        <v>0</v>
      </c>
      <c r="O645" s="15">
        <v>5469.01</v>
      </c>
      <c r="P645" s="49" t="s">
        <v>2357</v>
      </c>
      <c r="Q645" s="49" t="s">
        <v>2357</v>
      </c>
      <c r="R645" s="49" t="s">
        <v>2374</v>
      </c>
    </row>
    <row r="646" spans="1:18" x14ac:dyDescent="0.25">
      <c r="A646" s="8" t="s">
        <v>663</v>
      </c>
      <c r="B646" s="9">
        <v>36.08</v>
      </c>
      <c r="C646" s="9">
        <v>7.11</v>
      </c>
      <c r="D646" s="9" t="s">
        <v>19</v>
      </c>
      <c r="E646" s="10" t="s">
        <v>17</v>
      </c>
      <c r="F646" s="10" t="s">
        <v>28</v>
      </c>
      <c r="G646" s="11">
        <v>1</v>
      </c>
      <c r="H646" s="12" t="s">
        <v>17</v>
      </c>
      <c r="J646" s="14" t="s">
        <v>1715</v>
      </c>
      <c r="K646" s="13">
        <v>1986</v>
      </c>
      <c r="L646" s="13" t="s">
        <v>2356</v>
      </c>
      <c r="M646" s="13">
        <v>12</v>
      </c>
      <c r="N646" s="15">
        <v>1</v>
      </c>
      <c r="O646" s="15">
        <v>5472.45</v>
      </c>
      <c r="P646" s="49" t="s">
        <v>2357</v>
      </c>
      <c r="Q646" s="49" t="s">
        <v>2358</v>
      </c>
      <c r="R646" s="49" t="s">
        <v>2368</v>
      </c>
    </row>
    <row r="647" spans="1:18" x14ac:dyDescent="0.25">
      <c r="A647" s="8" t="s">
        <v>664</v>
      </c>
      <c r="B647" s="9">
        <v>40.44</v>
      </c>
      <c r="C647" s="9">
        <v>5.13</v>
      </c>
      <c r="D647" s="9" t="s">
        <v>19</v>
      </c>
      <c r="E647" s="10" t="s">
        <v>17</v>
      </c>
      <c r="F647" s="10" t="s">
        <v>28</v>
      </c>
      <c r="G647" s="11">
        <v>1</v>
      </c>
      <c r="H647" s="12" t="s">
        <v>17</v>
      </c>
      <c r="J647" s="14" t="s">
        <v>1714</v>
      </c>
      <c r="K647" s="13">
        <v>1986</v>
      </c>
      <c r="L647" s="13" t="s">
        <v>2363</v>
      </c>
      <c r="M647" s="13">
        <v>30</v>
      </c>
      <c r="N647" s="15">
        <v>1</v>
      </c>
      <c r="O647" s="15">
        <v>5478.04</v>
      </c>
      <c r="P647" s="49" t="s">
        <v>2357</v>
      </c>
      <c r="Q647" s="49" t="s">
        <v>2358</v>
      </c>
      <c r="R647" s="49" t="s">
        <v>2359</v>
      </c>
    </row>
    <row r="648" spans="1:18" x14ac:dyDescent="0.25">
      <c r="A648" s="8" t="s">
        <v>665</v>
      </c>
      <c r="B648" s="9">
        <v>38.094999999999999</v>
      </c>
      <c r="C648" s="9">
        <v>10.199999999999999</v>
      </c>
      <c r="D648" s="9" t="s">
        <v>17</v>
      </c>
      <c r="E648" s="10" t="s">
        <v>17</v>
      </c>
      <c r="F648" s="10" t="s">
        <v>17</v>
      </c>
      <c r="G648" s="11" t="s">
        <v>18</v>
      </c>
      <c r="H648" s="12" t="s">
        <v>17</v>
      </c>
      <c r="J648" s="14" t="s">
        <v>1713</v>
      </c>
      <c r="K648" s="13">
        <v>1984</v>
      </c>
      <c r="L648" s="13" t="s">
        <v>2366</v>
      </c>
      <c r="M648" s="13">
        <v>26</v>
      </c>
      <c r="N648" s="15">
        <v>1</v>
      </c>
      <c r="O648" s="15">
        <v>5484.47</v>
      </c>
      <c r="P648" s="49" t="s">
        <v>2357</v>
      </c>
      <c r="Q648" s="49" t="s">
        <v>2357</v>
      </c>
      <c r="R648" s="49" t="s">
        <v>2359</v>
      </c>
    </row>
    <row r="649" spans="1:18" x14ac:dyDescent="0.25">
      <c r="A649" s="8" t="s">
        <v>666</v>
      </c>
      <c r="B649" s="9">
        <v>44.95</v>
      </c>
      <c r="C649" s="9">
        <v>10.4</v>
      </c>
      <c r="D649" s="9" t="s">
        <v>17</v>
      </c>
      <c r="E649" s="10" t="s">
        <v>17</v>
      </c>
      <c r="F649" s="10" t="s">
        <v>17</v>
      </c>
      <c r="G649" s="11" t="s">
        <v>18</v>
      </c>
      <c r="H649" s="12" t="s">
        <v>17</v>
      </c>
      <c r="J649" s="14" t="s">
        <v>1712</v>
      </c>
      <c r="K649" s="13">
        <v>1984</v>
      </c>
      <c r="L649" s="13" t="s">
        <v>2366</v>
      </c>
      <c r="M649" s="13">
        <v>17</v>
      </c>
      <c r="N649" s="15">
        <v>1</v>
      </c>
      <c r="O649" s="15">
        <v>5488.26</v>
      </c>
      <c r="P649" s="49" t="s">
        <v>2357</v>
      </c>
      <c r="Q649" s="49" t="s">
        <v>2358</v>
      </c>
      <c r="R649" s="49" t="s">
        <v>2368</v>
      </c>
    </row>
    <row r="650" spans="1:18" x14ac:dyDescent="0.25">
      <c r="A650" s="8" t="s">
        <v>667</v>
      </c>
      <c r="B650" s="9">
        <v>35.54</v>
      </c>
      <c r="C650" s="9">
        <v>10.67</v>
      </c>
      <c r="D650" s="9" t="s">
        <v>17</v>
      </c>
      <c r="E650" s="10" t="s">
        <v>17</v>
      </c>
      <c r="F650" s="10" t="s">
        <v>17</v>
      </c>
      <c r="G650" s="11" t="s">
        <v>18</v>
      </c>
      <c r="H650" s="12" t="s">
        <v>17</v>
      </c>
      <c r="J650" s="14" t="s">
        <v>1711</v>
      </c>
      <c r="K650" s="13">
        <v>1988</v>
      </c>
      <c r="L650" s="13" t="s">
        <v>2356</v>
      </c>
      <c r="M650" s="13">
        <v>29</v>
      </c>
      <c r="N650" s="15">
        <v>3</v>
      </c>
      <c r="O650" s="15">
        <v>5503.36</v>
      </c>
      <c r="P650" s="49" t="s">
        <v>2357</v>
      </c>
      <c r="Q650" s="49" t="s">
        <v>2357</v>
      </c>
      <c r="R650" s="49" t="s">
        <v>2364</v>
      </c>
    </row>
    <row r="651" spans="1:18" x14ac:dyDescent="0.25">
      <c r="A651" s="8" t="s">
        <v>668</v>
      </c>
      <c r="B651" s="9">
        <v>39.799999999999997</v>
      </c>
      <c r="C651" s="9">
        <v>4.6500000000000004</v>
      </c>
      <c r="D651" s="9" t="s">
        <v>19</v>
      </c>
      <c r="E651" s="10" t="s">
        <v>17</v>
      </c>
      <c r="F651" s="10" t="s">
        <v>17</v>
      </c>
      <c r="G651" s="11">
        <v>2</v>
      </c>
      <c r="H651" s="12" t="s">
        <v>17</v>
      </c>
      <c r="J651" s="14" t="s">
        <v>1710</v>
      </c>
      <c r="K651" s="13">
        <v>1981</v>
      </c>
      <c r="L651" s="13" t="s">
        <v>2360</v>
      </c>
      <c r="M651" s="13">
        <v>7</v>
      </c>
      <c r="N651" s="15">
        <v>1</v>
      </c>
      <c r="O651" s="15">
        <v>5539.4</v>
      </c>
      <c r="P651" s="49" t="s">
        <v>2357</v>
      </c>
      <c r="Q651" s="49" t="s">
        <v>2357</v>
      </c>
      <c r="R651" s="49" t="s">
        <v>2359</v>
      </c>
    </row>
    <row r="652" spans="1:18" x14ac:dyDescent="0.25">
      <c r="A652" s="8" t="s">
        <v>669</v>
      </c>
      <c r="B652" s="9">
        <v>33.659999999999997</v>
      </c>
      <c r="C652" s="9">
        <v>5.65</v>
      </c>
      <c r="D652" s="9" t="s">
        <v>19</v>
      </c>
      <c r="E652" s="10" t="s">
        <v>17</v>
      </c>
      <c r="F652" s="10" t="s">
        <v>17</v>
      </c>
      <c r="G652" s="11">
        <v>2</v>
      </c>
      <c r="H652" s="12" t="s">
        <v>17</v>
      </c>
      <c r="J652" s="14" t="s">
        <v>1709</v>
      </c>
      <c r="K652" s="13">
        <v>1980</v>
      </c>
      <c r="L652" s="13" t="s">
        <v>2365</v>
      </c>
      <c r="M652" s="13">
        <v>7</v>
      </c>
      <c r="N652" s="15">
        <v>2</v>
      </c>
      <c r="O652" s="15">
        <v>5540.35</v>
      </c>
      <c r="P652" s="49" t="s">
        <v>2357</v>
      </c>
      <c r="Q652" s="49" t="s">
        <v>2357</v>
      </c>
      <c r="R652" s="49" t="s">
        <v>2364</v>
      </c>
    </row>
    <row r="653" spans="1:18" x14ac:dyDescent="0.25">
      <c r="A653" s="8" t="s">
        <v>670</v>
      </c>
      <c r="B653" s="9">
        <v>35.5</v>
      </c>
      <c r="C653" s="9">
        <v>11.97</v>
      </c>
      <c r="D653" s="9" t="s">
        <v>17</v>
      </c>
      <c r="E653" s="10" t="s">
        <v>17</v>
      </c>
      <c r="F653" s="10" t="s">
        <v>17</v>
      </c>
      <c r="G653" s="11" t="s">
        <v>18</v>
      </c>
      <c r="H653" s="12" t="s">
        <v>17</v>
      </c>
      <c r="J653" s="14" t="s">
        <v>1708</v>
      </c>
      <c r="K653" s="13">
        <v>1999</v>
      </c>
      <c r="L653" s="13" t="s">
        <v>2363</v>
      </c>
      <c r="M653" s="13">
        <v>22</v>
      </c>
      <c r="N653" s="15">
        <v>0</v>
      </c>
      <c r="O653" s="15">
        <v>5552.61</v>
      </c>
      <c r="P653" s="49" t="s">
        <v>2357</v>
      </c>
      <c r="Q653" s="49" t="s">
        <v>2358</v>
      </c>
      <c r="R653" s="49" t="s">
        <v>2380</v>
      </c>
    </row>
    <row r="654" spans="1:18" x14ac:dyDescent="0.25">
      <c r="A654" s="8" t="s">
        <v>671</v>
      </c>
      <c r="B654" s="9">
        <v>41.63</v>
      </c>
      <c r="C654" s="9">
        <v>6.71</v>
      </c>
      <c r="D654" s="9" t="s">
        <v>17</v>
      </c>
      <c r="E654" s="10" t="s">
        <v>17</v>
      </c>
      <c r="F654" s="10" t="s">
        <v>17</v>
      </c>
      <c r="G654" s="11" t="s">
        <v>18</v>
      </c>
      <c r="H654" s="12" t="s">
        <v>17</v>
      </c>
      <c r="J654" s="14" t="s">
        <v>1707</v>
      </c>
      <c r="K654" s="13">
        <v>1974</v>
      </c>
      <c r="L654" s="13" t="s">
        <v>2363</v>
      </c>
      <c r="M654" s="13">
        <v>18</v>
      </c>
      <c r="N654" s="15">
        <v>0</v>
      </c>
      <c r="O654" s="15">
        <v>5576.35</v>
      </c>
      <c r="P654" s="49" t="s">
        <v>2357</v>
      </c>
      <c r="Q654" s="49" t="s">
        <v>2358</v>
      </c>
      <c r="R654" s="49" t="s">
        <v>2359</v>
      </c>
    </row>
    <row r="655" spans="1:18" x14ac:dyDescent="0.25">
      <c r="A655" s="8" t="s">
        <v>672</v>
      </c>
      <c r="B655" s="9">
        <v>46.49</v>
      </c>
      <c r="C655" s="9">
        <v>11.92</v>
      </c>
      <c r="D655" s="9" t="s">
        <v>17</v>
      </c>
      <c r="E655" s="10" t="s">
        <v>17</v>
      </c>
      <c r="F655" s="10" t="s">
        <v>17</v>
      </c>
      <c r="G655" s="11" t="s">
        <v>18</v>
      </c>
      <c r="H655" s="12" t="s">
        <v>17</v>
      </c>
      <c r="J655" s="14" t="s">
        <v>1706</v>
      </c>
      <c r="K655" s="13">
        <v>1985</v>
      </c>
      <c r="L655" s="13" t="s">
        <v>2363</v>
      </c>
      <c r="M655" s="13">
        <v>5</v>
      </c>
      <c r="N655" s="15">
        <v>3</v>
      </c>
      <c r="O655" s="15">
        <v>5582.95</v>
      </c>
      <c r="P655" s="49" t="s">
        <v>2357</v>
      </c>
      <c r="Q655" s="49" t="s">
        <v>2361</v>
      </c>
      <c r="R655" s="49" t="s">
        <v>2364</v>
      </c>
    </row>
    <row r="656" spans="1:18" x14ac:dyDescent="0.25">
      <c r="A656" s="8" t="s">
        <v>673</v>
      </c>
      <c r="B656" s="9">
        <v>43.29</v>
      </c>
      <c r="C656" s="9">
        <v>5.35</v>
      </c>
      <c r="D656" s="9" t="s">
        <v>17</v>
      </c>
      <c r="E656" s="10" t="s">
        <v>17</v>
      </c>
      <c r="F656" s="10" t="s">
        <v>17</v>
      </c>
      <c r="G656" s="11">
        <v>2</v>
      </c>
      <c r="H656" s="12" t="s">
        <v>17</v>
      </c>
      <c r="J656" s="14" t="s">
        <v>1705</v>
      </c>
      <c r="K656" s="13">
        <v>1986</v>
      </c>
      <c r="L656" s="13" t="s">
        <v>2360</v>
      </c>
      <c r="M656" s="13">
        <v>21</v>
      </c>
      <c r="N656" s="15">
        <v>2</v>
      </c>
      <c r="O656" s="15">
        <v>5584.31</v>
      </c>
      <c r="P656" s="49" t="s">
        <v>2358</v>
      </c>
      <c r="Q656" s="49" t="s">
        <v>2361</v>
      </c>
      <c r="R656" s="49" t="s">
        <v>2359</v>
      </c>
    </row>
    <row r="657" spans="1:18" x14ac:dyDescent="0.25">
      <c r="A657" s="8" t="s">
        <v>674</v>
      </c>
      <c r="B657" s="9">
        <v>43.08</v>
      </c>
      <c r="C657" s="9">
        <v>8.9600000000000009</v>
      </c>
      <c r="D657" s="9" t="s">
        <v>19</v>
      </c>
      <c r="E657" s="10" t="s">
        <v>17</v>
      </c>
      <c r="F657" s="10" t="s">
        <v>17</v>
      </c>
      <c r="G657" s="11">
        <v>1</v>
      </c>
      <c r="H657" s="12" t="s">
        <v>17</v>
      </c>
      <c r="J657" s="14" t="s">
        <v>1704</v>
      </c>
      <c r="K657" s="13">
        <v>1983</v>
      </c>
      <c r="L657" s="13" t="s">
        <v>2367</v>
      </c>
      <c r="M657" s="13">
        <v>3</v>
      </c>
      <c r="N657" s="15">
        <v>3</v>
      </c>
      <c r="O657" s="15">
        <v>5587.59</v>
      </c>
      <c r="P657" s="49" t="s">
        <v>2357</v>
      </c>
      <c r="Q657" s="49" t="s">
        <v>2361</v>
      </c>
      <c r="R657" s="49" t="s">
        <v>2359</v>
      </c>
    </row>
    <row r="658" spans="1:18" x14ac:dyDescent="0.25">
      <c r="A658" s="8" t="s">
        <v>675</v>
      </c>
      <c r="B658" s="9">
        <v>39.07</v>
      </c>
      <c r="C658" s="9">
        <v>11.93</v>
      </c>
      <c r="D658" s="9" t="s">
        <v>17</v>
      </c>
      <c r="E658" s="10" t="s">
        <v>17</v>
      </c>
      <c r="F658" s="10" t="s">
        <v>17</v>
      </c>
      <c r="G658" s="11" t="s">
        <v>18</v>
      </c>
      <c r="H658" s="12" t="s">
        <v>17</v>
      </c>
      <c r="J658" s="14" t="s">
        <v>1703</v>
      </c>
      <c r="K658" s="13">
        <v>1988</v>
      </c>
      <c r="L658" s="13" t="s">
        <v>2360</v>
      </c>
      <c r="M658" s="13">
        <v>18</v>
      </c>
      <c r="N658" s="15">
        <v>1</v>
      </c>
      <c r="O658" s="15">
        <v>5594.85</v>
      </c>
      <c r="P658" s="49" t="s">
        <v>2357</v>
      </c>
      <c r="Q658" s="49" t="s">
        <v>2358</v>
      </c>
      <c r="R658" s="49" t="s">
        <v>2374</v>
      </c>
    </row>
    <row r="659" spans="1:18" x14ac:dyDescent="0.25">
      <c r="A659" s="8" t="s">
        <v>676</v>
      </c>
      <c r="B659" s="9">
        <v>41.3</v>
      </c>
      <c r="C659" s="9">
        <v>9.59</v>
      </c>
      <c r="D659" s="9" t="s">
        <v>17</v>
      </c>
      <c r="E659" s="10" t="s">
        <v>17</v>
      </c>
      <c r="F659" s="10" t="s">
        <v>17</v>
      </c>
      <c r="G659" s="11" t="s">
        <v>18</v>
      </c>
      <c r="H659" s="12" t="s">
        <v>17</v>
      </c>
      <c r="J659" s="14" t="s">
        <v>1702</v>
      </c>
      <c r="K659" s="13">
        <v>1978</v>
      </c>
      <c r="L659" s="13" t="s">
        <v>2363</v>
      </c>
      <c r="M659" s="13">
        <v>11</v>
      </c>
      <c r="N659" s="15">
        <v>2</v>
      </c>
      <c r="O659" s="15">
        <v>5612.83</v>
      </c>
      <c r="P659" s="49" t="s">
        <v>2357</v>
      </c>
      <c r="Q659" s="49" t="s">
        <v>2358</v>
      </c>
      <c r="R659" s="49" t="s">
        <v>2359</v>
      </c>
    </row>
    <row r="660" spans="1:18" x14ac:dyDescent="0.25">
      <c r="A660" s="8" t="s">
        <v>677</v>
      </c>
      <c r="B660" s="9">
        <v>42.95</v>
      </c>
      <c r="C660" s="9">
        <v>11.88</v>
      </c>
      <c r="D660" s="9" t="s">
        <v>19</v>
      </c>
      <c r="E660" s="10" t="s">
        <v>17</v>
      </c>
      <c r="F660" s="10" t="s">
        <v>17</v>
      </c>
      <c r="G660" s="11">
        <v>2</v>
      </c>
      <c r="H660" s="12" t="s">
        <v>17</v>
      </c>
      <c r="J660" s="14" t="s">
        <v>1701</v>
      </c>
      <c r="K660" s="13">
        <v>1994</v>
      </c>
      <c r="L660" s="13" t="s">
        <v>2360</v>
      </c>
      <c r="M660" s="13">
        <v>15</v>
      </c>
      <c r="N660" s="15">
        <v>5</v>
      </c>
      <c r="O660" s="15">
        <v>5615.37</v>
      </c>
      <c r="P660" s="49" t="s">
        <v>2357</v>
      </c>
      <c r="Q660" s="49" t="s">
        <v>2358</v>
      </c>
      <c r="R660" s="49" t="s">
        <v>2368</v>
      </c>
    </row>
    <row r="661" spans="1:18" x14ac:dyDescent="0.25">
      <c r="A661" s="8" t="s">
        <v>678</v>
      </c>
      <c r="B661" s="9">
        <v>46.96</v>
      </c>
      <c r="C661" s="9">
        <v>4.6399999999999997</v>
      </c>
      <c r="D661" s="9" t="s">
        <v>17</v>
      </c>
      <c r="E661" s="10" t="s">
        <v>17</v>
      </c>
      <c r="F661" s="10" t="s">
        <v>28</v>
      </c>
      <c r="G661" s="11">
        <v>1</v>
      </c>
      <c r="H661" s="12" t="s">
        <v>17</v>
      </c>
      <c r="J661" s="14" t="s">
        <v>1700</v>
      </c>
      <c r="K661" s="13">
        <v>1987</v>
      </c>
      <c r="L661" s="13" t="s">
        <v>2365</v>
      </c>
      <c r="M661" s="13">
        <v>9</v>
      </c>
      <c r="N661" s="15">
        <v>1</v>
      </c>
      <c r="O661" s="15">
        <v>5630.46</v>
      </c>
      <c r="P661" s="49" t="s">
        <v>2357</v>
      </c>
      <c r="Q661" s="49" t="s">
        <v>2358</v>
      </c>
      <c r="R661" s="49" t="s">
        <v>2364</v>
      </c>
    </row>
    <row r="662" spans="1:18" x14ac:dyDescent="0.25">
      <c r="A662" s="8" t="s">
        <v>679</v>
      </c>
      <c r="B662" s="9">
        <v>30.495000000000001</v>
      </c>
      <c r="C662" s="9">
        <v>9.5299999999999994</v>
      </c>
      <c r="D662" s="9" t="s">
        <v>17</v>
      </c>
      <c r="E662" s="10" t="s">
        <v>17</v>
      </c>
      <c r="F662" s="10" t="s">
        <v>17</v>
      </c>
      <c r="G662" s="11" t="s">
        <v>18</v>
      </c>
      <c r="H662" s="12" t="s">
        <v>17</v>
      </c>
      <c r="J662" s="14" t="s">
        <v>1699</v>
      </c>
      <c r="K662" s="13">
        <v>1983</v>
      </c>
      <c r="L662" s="13" t="s">
        <v>2362</v>
      </c>
      <c r="M662" s="13">
        <v>8</v>
      </c>
      <c r="N662" s="15">
        <v>0</v>
      </c>
      <c r="O662" s="15">
        <v>5649.72</v>
      </c>
      <c r="P662" s="49" t="s">
        <v>2357</v>
      </c>
      <c r="Q662" s="49" t="s">
        <v>2358</v>
      </c>
      <c r="R662" s="49" t="s">
        <v>2368</v>
      </c>
    </row>
    <row r="663" spans="1:18" x14ac:dyDescent="0.25">
      <c r="A663" s="8" t="s">
        <v>680</v>
      </c>
      <c r="B663" s="9">
        <v>17.954999999999998</v>
      </c>
      <c r="C663" s="9">
        <v>5.29</v>
      </c>
      <c r="D663" s="9" t="s">
        <v>19</v>
      </c>
      <c r="E663" s="10" t="s">
        <v>17</v>
      </c>
      <c r="F663" s="10" t="s">
        <v>17</v>
      </c>
      <c r="G663" s="11">
        <v>1</v>
      </c>
      <c r="H663" s="12" t="s">
        <v>19</v>
      </c>
      <c r="J663" s="14" t="s">
        <v>1698</v>
      </c>
      <c r="K663" s="13">
        <v>1978</v>
      </c>
      <c r="L663" s="13" t="s">
        <v>2363</v>
      </c>
      <c r="M663" s="13">
        <v>27</v>
      </c>
      <c r="N663" s="15">
        <v>2</v>
      </c>
      <c r="O663" s="15">
        <v>5650.14</v>
      </c>
      <c r="P663" s="49" t="s">
        <v>2357</v>
      </c>
      <c r="Q663" s="49" t="s">
        <v>2361</v>
      </c>
      <c r="R663" s="49" t="s">
        <v>2359</v>
      </c>
    </row>
    <row r="664" spans="1:18" x14ac:dyDescent="0.25">
      <c r="A664" s="8" t="s">
        <v>681</v>
      </c>
      <c r="B664" s="9">
        <v>25.6</v>
      </c>
      <c r="C664" s="9">
        <v>10.95</v>
      </c>
      <c r="D664" s="9" t="s">
        <v>17</v>
      </c>
      <c r="E664" s="10" t="s">
        <v>17</v>
      </c>
      <c r="F664" s="10" t="s">
        <v>17</v>
      </c>
      <c r="G664" s="11">
        <v>3</v>
      </c>
      <c r="H664" s="12" t="s">
        <v>17</v>
      </c>
      <c r="J664" s="14" t="s">
        <v>1697</v>
      </c>
      <c r="K664" s="13">
        <v>1983</v>
      </c>
      <c r="L664" s="13" t="s">
        <v>2363</v>
      </c>
      <c r="M664" s="13">
        <v>3</v>
      </c>
      <c r="N664" s="15">
        <v>0</v>
      </c>
      <c r="O664" s="15">
        <v>5662.23</v>
      </c>
      <c r="P664" s="49" t="s">
        <v>2357</v>
      </c>
      <c r="Q664" s="49" t="s">
        <v>2361</v>
      </c>
      <c r="R664" s="49" t="s">
        <v>2359</v>
      </c>
    </row>
    <row r="665" spans="1:18" x14ac:dyDescent="0.25">
      <c r="A665" s="8" t="s">
        <v>682</v>
      </c>
      <c r="B665" s="9">
        <v>34.21</v>
      </c>
      <c r="C665" s="9">
        <v>9.17</v>
      </c>
      <c r="D665" s="9" t="s">
        <v>17</v>
      </c>
      <c r="E665" s="10" t="s">
        <v>17</v>
      </c>
      <c r="F665" s="10" t="s">
        <v>17</v>
      </c>
      <c r="G665" s="11" t="s">
        <v>18</v>
      </c>
      <c r="H665" s="12" t="s">
        <v>17</v>
      </c>
      <c r="J665" s="14" t="s">
        <v>1696</v>
      </c>
      <c r="K665" s="13">
        <v>1984</v>
      </c>
      <c r="L665" s="13" t="s">
        <v>2366</v>
      </c>
      <c r="M665" s="13">
        <v>12</v>
      </c>
      <c r="N665" s="15">
        <v>3</v>
      </c>
      <c r="O665" s="15">
        <v>5679.13</v>
      </c>
      <c r="P665" s="49" t="s">
        <v>2357</v>
      </c>
      <c r="Q665" s="49" t="s">
        <v>2357</v>
      </c>
      <c r="R665" s="49" t="s">
        <v>2359</v>
      </c>
    </row>
    <row r="666" spans="1:18" x14ac:dyDescent="0.25">
      <c r="A666" s="8" t="s">
        <v>683</v>
      </c>
      <c r="B666" s="9">
        <v>39.74</v>
      </c>
      <c r="C666" s="9">
        <v>7.39</v>
      </c>
      <c r="D666" s="9" t="s">
        <v>17</v>
      </c>
      <c r="E666" s="10" t="s">
        <v>17</v>
      </c>
      <c r="F666" s="10" t="s">
        <v>17</v>
      </c>
      <c r="G666" s="11" t="s">
        <v>18</v>
      </c>
      <c r="H666" s="12" t="s">
        <v>17</v>
      </c>
      <c r="J666" s="14" t="s">
        <v>1695</v>
      </c>
      <c r="K666" s="13">
        <v>1972</v>
      </c>
      <c r="L666" s="13" t="s">
        <v>2367</v>
      </c>
      <c r="M666" s="13">
        <v>28</v>
      </c>
      <c r="N666" s="15">
        <v>0</v>
      </c>
      <c r="O666" s="15">
        <v>5690.79</v>
      </c>
      <c r="P666" s="49" t="s">
        <v>2357</v>
      </c>
      <c r="Q666" s="49" t="s">
        <v>2361</v>
      </c>
      <c r="R666" s="49" t="s">
        <v>2359</v>
      </c>
    </row>
    <row r="667" spans="1:18" x14ac:dyDescent="0.25">
      <c r="A667" s="8" t="s">
        <v>684</v>
      </c>
      <c r="B667" s="9">
        <v>49.53</v>
      </c>
      <c r="C667" s="9">
        <v>9.1300000000000008</v>
      </c>
      <c r="D667" s="9" t="s">
        <v>19</v>
      </c>
      <c r="E667" s="10" t="s">
        <v>17</v>
      </c>
      <c r="F667" s="10" t="s">
        <v>17</v>
      </c>
      <c r="G667" s="11" t="s">
        <v>18</v>
      </c>
      <c r="H667" s="12" t="s">
        <v>17</v>
      </c>
      <c r="J667" s="14" t="s">
        <v>1694</v>
      </c>
      <c r="K667" s="13">
        <v>1992</v>
      </c>
      <c r="L667" s="13" t="s">
        <v>2360</v>
      </c>
      <c r="M667" s="13">
        <v>3</v>
      </c>
      <c r="N667" s="15">
        <v>3</v>
      </c>
      <c r="O667" s="15">
        <v>5693.43</v>
      </c>
      <c r="P667" s="49" t="s">
        <v>2357</v>
      </c>
      <c r="Q667" s="49" t="s">
        <v>2358</v>
      </c>
      <c r="R667" s="49" t="s">
        <v>2364</v>
      </c>
    </row>
    <row r="668" spans="1:18" x14ac:dyDescent="0.25">
      <c r="A668" s="8" t="s">
        <v>685</v>
      </c>
      <c r="B668" s="9">
        <v>39.33</v>
      </c>
      <c r="C668" s="9">
        <v>10.4</v>
      </c>
      <c r="D668" s="9" t="s">
        <v>17</v>
      </c>
      <c r="E668" s="10" t="s">
        <v>17</v>
      </c>
      <c r="F668" s="10" t="s">
        <v>17</v>
      </c>
      <c r="G668" s="11">
        <v>3</v>
      </c>
      <c r="H668" s="12" t="s">
        <v>17</v>
      </c>
      <c r="J668" s="14" t="s">
        <v>1693</v>
      </c>
      <c r="K668" s="13">
        <v>1974</v>
      </c>
      <c r="L668" s="13" t="s">
        <v>2356</v>
      </c>
      <c r="M668" s="13">
        <v>6</v>
      </c>
      <c r="N668" s="15">
        <v>0</v>
      </c>
      <c r="O668" s="15">
        <v>5698.74</v>
      </c>
      <c r="P668" s="49" t="s">
        <v>2357</v>
      </c>
      <c r="Q668" s="49" t="s">
        <v>2357</v>
      </c>
      <c r="R668" s="49" t="s">
        <v>2364</v>
      </c>
    </row>
    <row r="669" spans="1:18" x14ac:dyDescent="0.25">
      <c r="A669" s="8" t="s">
        <v>686</v>
      </c>
      <c r="B669" s="9">
        <v>39.979999999999997</v>
      </c>
      <c r="C669" s="9">
        <v>9.4600000000000009</v>
      </c>
      <c r="D669" s="9" t="s">
        <v>19</v>
      </c>
      <c r="E669" s="10" t="s">
        <v>17</v>
      </c>
      <c r="F669" s="10" t="s">
        <v>17</v>
      </c>
      <c r="G669" s="11">
        <v>2</v>
      </c>
      <c r="H669" s="12" t="s">
        <v>17</v>
      </c>
      <c r="J669" s="14" t="s">
        <v>1692</v>
      </c>
      <c r="K669" s="13">
        <v>1981</v>
      </c>
      <c r="L669" s="13" t="s">
        <v>2362</v>
      </c>
      <c r="M669" s="13">
        <v>15</v>
      </c>
      <c r="N669" s="15">
        <v>0</v>
      </c>
      <c r="O669" s="15">
        <v>5699.84</v>
      </c>
      <c r="P669" s="49" t="s">
        <v>2357</v>
      </c>
      <c r="Q669" s="49" t="s">
        <v>2358</v>
      </c>
      <c r="R669" s="49" t="s">
        <v>2359</v>
      </c>
    </row>
    <row r="670" spans="1:18" x14ac:dyDescent="0.25">
      <c r="A670" s="8" t="s">
        <v>687</v>
      </c>
      <c r="B670" s="9">
        <v>46.51</v>
      </c>
      <c r="C670" s="9">
        <v>8.69</v>
      </c>
      <c r="D670" s="9" t="s">
        <v>19</v>
      </c>
      <c r="E670" s="10" t="s">
        <v>17</v>
      </c>
      <c r="F670" s="10" t="s">
        <v>17</v>
      </c>
      <c r="G670" s="11" t="s">
        <v>18</v>
      </c>
      <c r="H670" s="12" t="s">
        <v>17</v>
      </c>
      <c r="J670" s="14" t="s">
        <v>1691</v>
      </c>
      <c r="K670" s="13">
        <v>1993</v>
      </c>
      <c r="L670" s="13" t="s">
        <v>2360</v>
      </c>
      <c r="M670" s="13">
        <v>3</v>
      </c>
      <c r="N670" s="15">
        <v>4</v>
      </c>
      <c r="O670" s="15">
        <v>5708.87</v>
      </c>
      <c r="P670" s="49" t="s">
        <v>2357</v>
      </c>
      <c r="Q670" s="49" t="s">
        <v>2361</v>
      </c>
      <c r="R670" s="49" t="s">
        <v>2368</v>
      </c>
    </row>
    <row r="671" spans="1:18" x14ac:dyDescent="0.25">
      <c r="A671" s="8" t="s">
        <v>688</v>
      </c>
      <c r="B671" s="9">
        <v>43.58</v>
      </c>
      <c r="C671" s="9">
        <v>4.2300000000000004</v>
      </c>
      <c r="D671" s="9" t="s">
        <v>17</v>
      </c>
      <c r="E671" s="10" t="s">
        <v>17</v>
      </c>
      <c r="F671" s="10" t="s">
        <v>28</v>
      </c>
      <c r="G671" s="11">
        <v>1</v>
      </c>
      <c r="H671" s="12" t="s">
        <v>17</v>
      </c>
      <c r="J671" s="14" t="s">
        <v>1690</v>
      </c>
      <c r="K671" s="13">
        <v>1981</v>
      </c>
      <c r="L671" s="13" t="s">
        <v>2366</v>
      </c>
      <c r="M671" s="13">
        <v>30</v>
      </c>
      <c r="N671" s="15">
        <v>0</v>
      </c>
      <c r="O671" s="15">
        <v>5709.16</v>
      </c>
      <c r="P671" s="49" t="s">
        <v>2358</v>
      </c>
      <c r="Q671" s="49" t="s">
        <v>2358</v>
      </c>
      <c r="R671" s="49" t="s">
        <v>2359</v>
      </c>
    </row>
    <row r="672" spans="1:18" x14ac:dyDescent="0.25">
      <c r="A672" s="8" t="s">
        <v>689</v>
      </c>
      <c r="B672" s="9">
        <v>42.28</v>
      </c>
      <c r="C672" s="9">
        <v>9.16</v>
      </c>
      <c r="D672" s="9" t="s">
        <v>19</v>
      </c>
      <c r="E672" s="10" t="s">
        <v>17</v>
      </c>
      <c r="F672" s="10" t="s">
        <v>17</v>
      </c>
      <c r="G672" s="11">
        <v>1</v>
      </c>
      <c r="H672" s="12" t="s">
        <v>17</v>
      </c>
      <c r="J672" s="14" t="s">
        <v>1689</v>
      </c>
      <c r="K672" s="13">
        <v>1971</v>
      </c>
      <c r="L672" s="13" t="s">
        <v>2365</v>
      </c>
      <c r="M672" s="13">
        <v>18</v>
      </c>
      <c r="N672" s="15">
        <v>0</v>
      </c>
      <c r="O672" s="15">
        <v>5720.38</v>
      </c>
      <c r="P672" s="49" t="s">
        <v>2357</v>
      </c>
      <c r="Q672" s="49" t="s">
        <v>2361</v>
      </c>
      <c r="R672" s="49" t="s">
        <v>2359</v>
      </c>
    </row>
    <row r="673" spans="1:18" x14ac:dyDescent="0.25">
      <c r="A673" s="8" t="s">
        <v>690</v>
      </c>
      <c r="B673" s="9">
        <v>35.520000000000003</v>
      </c>
      <c r="C673" s="9">
        <v>8.26</v>
      </c>
      <c r="D673" s="9" t="s">
        <v>17</v>
      </c>
      <c r="E673" s="10" t="s">
        <v>17</v>
      </c>
      <c r="F673" s="10" t="s">
        <v>17</v>
      </c>
      <c r="G673" s="11" t="s">
        <v>18</v>
      </c>
      <c r="H673" s="12" t="s">
        <v>17</v>
      </c>
      <c r="J673" s="14" t="s">
        <v>1688</v>
      </c>
      <c r="K673" s="13">
        <v>1987</v>
      </c>
      <c r="L673" s="13" t="s">
        <v>2367</v>
      </c>
      <c r="M673" s="13">
        <v>19</v>
      </c>
      <c r="N673" s="15">
        <v>2</v>
      </c>
      <c r="O673" s="15">
        <v>5729.01</v>
      </c>
      <c r="P673" s="49" t="s">
        <v>2361</v>
      </c>
      <c r="Q673" s="49" t="s">
        <v>2357</v>
      </c>
      <c r="R673" s="49" t="s">
        <v>2364</v>
      </c>
    </row>
    <row r="674" spans="1:18" x14ac:dyDescent="0.25">
      <c r="A674" s="8" t="s">
        <v>691</v>
      </c>
      <c r="B674" s="9">
        <v>33.6</v>
      </c>
      <c r="C674" s="9">
        <v>11.25</v>
      </c>
      <c r="D674" s="9" t="s">
        <v>17</v>
      </c>
      <c r="E674" s="10" t="s">
        <v>17</v>
      </c>
      <c r="F674" s="10" t="s">
        <v>17</v>
      </c>
      <c r="G674" s="11" t="s">
        <v>18</v>
      </c>
      <c r="H674" s="12" t="s">
        <v>17</v>
      </c>
      <c r="J674" s="14" t="s">
        <v>1687</v>
      </c>
      <c r="K674" s="13">
        <v>1972</v>
      </c>
      <c r="L674" s="13" t="s">
        <v>2366</v>
      </c>
      <c r="M674" s="13">
        <v>21</v>
      </c>
      <c r="N674" s="15">
        <v>0</v>
      </c>
      <c r="O674" s="15">
        <v>5741.67</v>
      </c>
      <c r="P674" s="49" t="s">
        <v>2357</v>
      </c>
      <c r="Q674" s="49" t="s">
        <v>2358</v>
      </c>
      <c r="R674" s="49" t="s">
        <v>2359</v>
      </c>
    </row>
    <row r="675" spans="1:18" x14ac:dyDescent="0.25">
      <c r="A675" s="8" t="s">
        <v>692</v>
      </c>
      <c r="B675" s="9">
        <v>22.42</v>
      </c>
      <c r="C675" s="9">
        <v>6.74</v>
      </c>
      <c r="D675" s="9" t="s">
        <v>17</v>
      </c>
      <c r="E675" s="10" t="s">
        <v>17</v>
      </c>
      <c r="F675" s="10" t="s">
        <v>17</v>
      </c>
      <c r="G675" s="11" t="s">
        <v>18</v>
      </c>
      <c r="H675" s="12" t="s">
        <v>19</v>
      </c>
      <c r="J675" s="14" t="s">
        <v>1686</v>
      </c>
      <c r="K675" s="13">
        <v>1993</v>
      </c>
      <c r="L675" s="13" t="s">
        <v>2362</v>
      </c>
      <c r="M675" s="13">
        <v>10</v>
      </c>
      <c r="N675" s="15">
        <v>0</v>
      </c>
      <c r="O675" s="15">
        <v>5748.13</v>
      </c>
      <c r="P675" s="49" t="s">
        <v>2357</v>
      </c>
      <c r="Q675" s="49" t="s">
        <v>2361</v>
      </c>
      <c r="R675" s="49" t="s">
        <v>2377</v>
      </c>
    </row>
    <row r="676" spans="1:18" x14ac:dyDescent="0.25">
      <c r="A676" s="8" t="s">
        <v>693</v>
      </c>
      <c r="B676" s="9">
        <v>46.86</v>
      </c>
      <c r="C676" s="9">
        <v>4.87</v>
      </c>
      <c r="D676" s="9" t="s">
        <v>17</v>
      </c>
      <c r="E676" s="10" t="s">
        <v>17</v>
      </c>
      <c r="F676" s="10" t="s">
        <v>17</v>
      </c>
      <c r="G676" s="11" t="s">
        <v>18</v>
      </c>
      <c r="H676" s="12" t="s">
        <v>17</v>
      </c>
      <c r="J676" s="14" t="s">
        <v>1685</v>
      </c>
      <c r="K676" s="13">
        <v>1983</v>
      </c>
      <c r="L676" s="13" t="s">
        <v>2366</v>
      </c>
      <c r="M676" s="13">
        <v>30</v>
      </c>
      <c r="N676" s="15">
        <v>0</v>
      </c>
      <c r="O676" s="15">
        <v>5757.41</v>
      </c>
      <c r="P676" s="49" t="s">
        <v>2357</v>
      </c>
      <c r="Q676" s="49" t="s">
        <v>2358</v>
      </c>
      <c r="R676" s="49" t="s">
        <v>2370</v>
      </c>
    </row>
    <row r="677" spans="1:18" x14ac:dyDescent="0.25">
      <c r="A677" s="8" t="s">
        <v>694</v>
      </c>
      <c r="B677" s="9">
        <v>32.965000000000003</v>
      </c>
      <c r="C677" s="9">
        <v>6.68</v>
      </c>
      <c r="D677" s="9" t="s">
        <v>17</v>
      </c>
      <c r="E677" s="10" t="s">
        <v>17</v>
      </c>
      <c r="F677" s="10" t="s">
        <v>17</v>
      </c>
      <c r="G677" s="11">
        <v>3</v>
      </c>
      <c r="H677" s="12" t="s">
        <v>17</v>
      </c>
      <c r="J677" s="14" t="s">
        <v>1684</v>
      </c>
      <c r="K677" s="13">
        <v>2004</v>
      </c>
      <c r="L677" s="13" t="s">
        <v>2360</v>
      </c>
      <c r="M677" s="13">
        <v>1</v>
      </c>
      <c r="N677" s="15">
        <v>0</v>
      </c>
      <c r="O677" s="15">
        <v>5778.71</v>
      </c>
      <c r="P677" s="49" t="s">
        <v>2357</v>
      </c>
      <c r="Q677" s="49" t="s">
        <v>2358</v>
      </c>
      <c r="R677" s="49" t="s">
        <v>2381</v>
      </c>
    </row>
    <row r="678" spans="1:18" x14ac:dyDescent="0.25">
      <c r="A678" s="8" t="s">
        <v>695</v>
      </c>
      <c r="B678" s="9">
        <v>39.340000000000003</v>
      </c>
      <c r="C678" s="9">
        <v>5.0199999999999996</v>
      </c>
      <c r="D678" s="9" t="s">
        <v>19</v>
      </c>
      <c r="E678" s="10" t="s">
        <v>17</v>
      </c>
      <c r="F678" s="10" t="s">
        <v>28</v>
      </c>
      <c r="G678" s="11">
        <v>1</v>
      </c>
      <c r="H678" s="12" t="s">
        <v>17</v>
      </c>
      <c r="J678" s="14" t="s">
        <v>1683</v>
      </c>
      <c r="K678" s="13">
        <v>1980</v>
      </c>
      <c r="L678" s="13" t="s">
        <v>2363</v>
      </c>
      <c r="M678" s="13">
        <v>18</v>
      </c>
      <c r="N678" s="15">
        <v>2</v>
      </c>
      <c r="O678" s="15">
        <v>5807.06</v>
      </c>
      <c r="P678" s="49" t="s">
        <v>2357</v>
      </c>
      <c r="Q678" s="49" t="s">
        <v>2358</v>
      </c>
      <c r="R678" s="49" t="s">
        <v>2359</v>
      </c>
    </row>
    <row r="679" spans="1:18" x14ac:dyDescent="0.25">
      <c r="A679" s="8" t="s">
        <v>696</v>
      </c>
      <c r="B679" s="9">
        <v>47</v>
      </c>
      <c r="C679" s="9">
        <v>10.64</v>
      </c>
      <c r="D679" s="9" t="s">
        <v>19</v>
      </c>
      <c r="E679" s="10" t="s">
        <v>17</v>
      </c>
      <c r="F679" s="10" t="s">
        <v>17</v>
      </c>
      <c r="G679" s="11" t="s">
        <v>18</v>
      </c>
      <c r="H679" s="12" t="s">
        <v>17</v>
      </c>
      <c r="J679" s="14" t="s">
        <v>1682</v>
      </c>
      <c r="K679" s="13">
        <v>1972</v>
      </c>
      <c r="L679" s="13" t="s">
        <v>2360</v>
      </c>
      <c r="M679" s="13">
        <v>2</v>
      </c>
      <c r="N679" s="15">
        <v>0</v>
      </c>
      <c r="O679" s="15">
        <v>5812.9</v>
      </c>
      <c r="P679" s="49" t="s">
        <v>2357</v>
      </c>
      <c r="Q679" s="49" t="s">
        <v>2357</v>
      </c>
      <c r="R679" s="49" t="s">
        <v>2359</v>
      </c>
    </row>
    <row r="680" spans="1:18" x14ac:dyDescent="0.25">
      <c r="A680" s="8" t="s">
        <v>697</v>
      </c>
      <c r="B680" s="9">
        <v>36.71</v>
      </c>
      <c r="C680" s="9">
        <v>8.74</v>
      </c>
      <c r="D680" s="9" t="s">
        <v>19</v>
      </c>
      <c r="E680" s="10" t="s">
        <v>17</v>
      </c>
      <c r="F680" s="10" t="s">
        <v>17</v>
      </c>
      <c r="G680" s="11" t="s">
        <v>18</v>
      </c>
      <c r="H680" s="12" t="s">
        <v>17</v>
      </c>
      <c r="J680" s="14" t="s">
        <v>1681</v>
      </c>
      <c r="K680" s="13">
        <v>2002</v>
      </c>
      <c r="L680" s="13" t="s">
        <v>2356</v>
      </c>
      <c r="M680" s="13">
        <v>22</v>
      </c>
      <c r="N680" s="15">
        <v>0</v>
      </c>
      <c r="O680" s="15">
        <v>5816.58</v>
      </c>
      <c r="P680" s="49" t="s">
        <v>2357</v>
      </c>
      <c r="Q680" s="49" t="s">
        <v>2357</v>
      </c>
      <c r="R680" s="49" t="s">
        <v>2380</v>
      </c>
    </row>
    <row r="681" spans="1:18" x14ac:dyDescent="0.25">
      <c r="A681" s="8" t="s">
        <v>698</v>
      </c>
      <c r="B681" s="9">
        <v>53.48</v>
      </c>
      <c r="C681" s="9">
        <v>5.64</v>
      </c>
      <c r="D681" s="9" t="s">
        <v>17</v>
      </c>
      <c r="E681" s="10" t="s">
        <v>17</v>
      </c>
      <c r="F681" s="10" t="s">
        <v>17</v>
      </c>
      <c r="G681" s="11" t="s">
        <v>18</v>
      </c>
      <c r="H681" s="12" t="s">
        <v>17</v>
      </c>
      <c r="J681" s="14" t="s">
        <v>1680</v>
      </c>
      <c r="K681" s="13">
        <v>1971</v>
      </c>
      <c r="L681" s="13" t="s">
        <v>2363</v>
      </c>
      <c r="M681" s="13">
        <v>27</v>
      </c>
      <c r="N681" s="15">
        <v>0</v>
      </c>
      <c r="O681" s="15">
        <v>5832.6</v>
      </c>
      <c r="P681" s="49" t="s">
        <v>2357</v>
      </c>
      <c r="Q681" s="49" t="s">
        <v>2358</v>
      </c>
      <c r="R681" s="49" t="s">
        <v>2364</v>
      </c>
    </row>
    <row r="682" spans="1:18" x14ac:dyDescent="0.25">
      <c r="A682" s="8" t="s">
        <v>699</v>
      </c>
      <c r="B682" s="9">
        <v>35.5</v>
      </c>
      <c r="C682" s="9">
        <v>10.37</v>
      </c>
      <c r="D682" s="9" t="s">
        <v>17</v>
      </c>
      <c r="E682" s="10" t="s">
        <v>17</v>
      </c>
      <c r="F682" s="10" t="s">
        <v>17</v>
      </c>
      <c r="G682" s="11" t="s">
        <v>18</v>
      </c>
      <c r="H682" s="12" t="s">
        <v>17</v>
      </c>
      <c r="J682" s="14" t="s">
        <v>1679</v>
      </c>
      <c r="K682" s="13">
        <v>1987</v>
      </c>
      <c r="L682" s="13" t="s">
        <v>2356</v>
      </c>
      <c r="M682" s="13">
        <v>27</v>
      </c>
      <c r="N682" s="15">
        <v>2</v>
      </c>
      <c r="O682" s="15">
        <v>5836.52</v>
      </c>
      <c r="P682" s="49" t="s">
        <v>2357</v>
      </c>
      <c r="Q682" s="49" t="s">
        <v>2358</v>
      </c>
      <c r="R682" s="49" t="s">
        <v>2359</v>
      </c>
    </row>
    <row r="683" spans="1:18" x14ac:dyDescent="0.25">
      <c r="A683" s="8" t="s">
        <v>700</v>
      </c>
      <c r="B683" s="9">
        <v>36.979999999999997</v>
      </c>
      <c r="C683" s="9">
        <v>9.56</v>
      </c>
      <c r="D683" s="9" t="s">
        <v>19</v>
      </c>
      <c r="E683" s="10" t="s">
        <v>17</v>
      </c>
      <c r="F683" s="10" t="s">
        <v>17</v>
      </c>
      <c r="G683" s="11" t="s">
        <v>18</v>
      </c>
      <c r="H683" s="12" t="s">
        <v>17</v>
      </c>
      <c r="J683" s="14" t="s">
        <v>1678</v>
      </c>
      <c r="K683" s="13">
        <v>1995</v>
      </c>
      <c r="L683" s="13" t="s">
        <v>2366</v>
      </c>
      <c r="M683" s="13">
        <v>20</v>
      </c>
      <c r="N683" s="15">
        <v>0</v>
      </c>
      <c r="O683" s="15">
        <v>5843.99</v>
      </c>
      <c r="P683" s="49" t="s">
        <v>2357</v>
      </c>
      <c r="Q683" s="49" t="s">
        <v>2357</v>
      </c>
      <c r="R683" s="49" t="s">
        <v>2373</v>
      </c>
    </row>
    <row r="684" spans="1:18" x14ac:dyDescent="0.25">
      <c r="A684" s="8" t="s">
        <v>701</v>
      </c>
      <c r="B684" s="9">
        <v>32.395000000000003</v>
      </c>
      <c r="C684" s="9">
        <v>8.23</v>
      </c>
      <c r="D684" s="9" t="s">
        <v>19</v>
      </c>
      <c r="E684" s="10" t="s">
        <v>17</v>
      </c>
      <c r="F684" s="10" t="s">
        <v>28</v>
      </c>
      <c r="G684" s="11">
        <v>1</v>
      </c>
      <c r="H684" s="12" t="s">
        <v>17</v>
      </c>
      <c r="J684" s="14" t="s">
        <v>1677</v>
      </c>
      <c r="K684" s="13">
        <v>1987</v>
      </c>
      <c r="L684" s="13" t="s">
        <v>2363</v>
      </c>
      <c r="M684" s="13">
        <v>30</v>
      </c>
      <c r="N684" s="15">
        <v>2</v>
      </c>
      <c r="O684" s="15">
        <v>5846.92</v>
      </c>
      <c r="P684" s="49" t="s">
        <v>2357</v>
      </c>
      <c r="Q684" s="49" t="s">
        <v>2357</v>
      </c>
      <c r="R684" s="49" t="s">
        <v>2359</v>
      </c>
    </row>
    <row r="685" spans="1:18" x14ac:dyDescent="0.25">
      <c r="A685" s="8" t="s">
        <v>702</v>
      </c>
      <c r="B685" s="9">
        <v>32.729999999999997</v>
      </c>
      <c r="C685" s="9">
        <v>7.03</v>
      </c>
      <c r="D685" s="9" t="s">
        <v>17</v>
      </c>
      <c r="E685" s="10" t="s">
        <v>17</v>
      </c>
      <c r="F685" s="10" t="s">
        <v>17</v>
      </c>
      <c r="G685" s="11" t="s">
        <v>18</v>
      </c>
      <c r="H685" s="12" t="s">
        <v>17</v>
      </c>
      <c r="J685" s="14" t="s">
        <v>1676</v>
      </c>
      <c r="K685" s="13">
        <v>1985</v>
      </c>
      <c r="L685" s="13" t="s">
        <v>2362</v>
      </c>
      <c r="M685" s="13">
        <v>18</v>
      </c>
      <c r="N685" s="15">
        <v>3</v>
      </c>
      <c r="O685" s="15">
        <v>5847.24</v>
      </c>
      <c r="P685" s="49" t="s">
        <v>2357</v>
      </c>
      <c r="Q685" s="49" t="s">
        <v>2361</v>
      </c>
      <c r="R685" s="49" t="s">
        <v>2359</v>
      </c>
    </row>
    <row r="686" spans="1:18" x14ac:dyDescent="0.25">
      <c r="A686" s="8" t="s">
        <v>703</v>
      </c>
      <c r="B686" s="9">
        <v>20.52</v>
      </c>
      <c r="C686" s="9">
        <v>5.45</v>
      </c>
      <c r="D686" s="9" t="s">
        <v>17</v>
      </c>
      <c r="E686" s="10" t="s">
        <v>17</v>
      </c>
      <c r="F686" s="10" t="s">
        <v>17</v>
      </c>
      <c r="G686" s="11">
        <v>1</v>
      </c>
      <c r="H686" s="12" t="s">
        <v>19</v>
      </c>
      <c r="J686" s="14" t="s">
        <v>1675</v>
      </c>
      <c r="K686" s="13">
        <v>1984</v>
      </c>
      <c r="L686" s="13" t="s">
        <v>2360</v>
      </c>
      <c r="M686" s="13">
        <v>22</v>
      </c>
      <c r="N686" s="15">
        <v>1</v>
      </c>
      <c r="O686" s="15">
        <v>5855.9</v>
      </c>
      <c r="P686" s="49" t="s">
        <v>2357</v>
      </c>
      <c r="Q686" s="49" t="s">
        <v>2358</v>
      </c>
      <c r="R686" s="49" t="s">
        <v>2364</v>
      </c>
    </row>
    <row r="687" spans="1:18" x14ac:dyDescent="0.25">
      <c r="A687" s="8" t="s">
        <v>704</v>
      </c>
      <c r="B687" s="9">
        <v>51.72</v>
      </c>
      <c r="C687" s="9">
        <v>5.76</v>
      </c>
      <c r="D687" s="9" t="s">
        <v>17</v>
      </c>
      <c r="E687" s="10" t="s">
        <v>17</v>
      </c>
      <c r="F687" s="10" t="s">
        <v>17</v>
      </c>
      <c r="G687" s="11" t="s">
        <v>18</v>
      </c>
      <c r="H687" s="12" t="s">
        <v>17</v>
      </c>
      <c r="J687" s="14" t="s">
        <v>1674</v>
      </c>
      <c r="K687" s="13">
        <v>1993</v>
      </c>
      <c r="L687" s="13" t="s">
        <v>2367</v>
      </c>
      <c r="M687" s="13">
        <v>19</v>
      </c>
      <c r="N687" s="15">
        <v>0</v>
      </c>
      <c r="O687" s="15">
        <v>5877.02</v>
      </c>
      <c r="P687" s="49" t="s">
        <v>2357</v>
      </c>
      <c r="Q687" s="49" t="s">
        <v>2357</v>
      </c>
      <c r="R687" s="49" t="s">
        <v>2377</v>
      </c>
    </row>
    <row r="688" spans="1:18" x14ac:dyDescent="0.25">
      <c r="A688" s="8" t="s">
        <v>705</v>
      </c>
      <c r="B688" s="9">
        <v>50.2</v>
      </c>
      <c r="C688" s="9">
        <v>5.4</v>
      </c>
      <c r="D688" s="9" t="s">
        <v>17</v>
      </c>
      <c r="E688" s="10" t="s">
        <v>17</v>
      </c>
      <c r="F688" s="10" t="s">
        <v>17</v>
      </c>
      <c r="G688" s="11" t="s">
        <v>18</v>
      </c>
      <c r="H688" s="12" t="s">
        <v>17</v>
      </c>
      <c r="J688" s="14" t="s">
        <v>1673</v>
      </c>
      <c r="K688" s="13">
        <v>1982</v>
      </c>
      <c r="L688" s="13" t="s">
        <v>2356</v>
      </c>
      <c r="M688" s="13">
        <v>8</v>
      </c>
      <c r="N688" s="15">
        <v>0</v>
      </c>
      <c r="O688" s="15">
        <v>5910.94</v>
      </c>
      <c r="P688" s="49" t="s">
        <v>2357</v>
      </c>
      <c r="Q688" s="49" t="s">
        <v>2361</v>
      </c>
      <c r="R688" s="49" t="s">
        <v>2368</v>
      </c>
    </row>
    <row r="689" spans="1:18" x14ac:dyDescent="0.25">
      <c r="A689" s="8" t="s">
        <v>706</v>
      </c>
      <c r="B689" s="9">
        <v>25.52</v>
      </c>
      <c r="C689" s="9">
        <v>6.35</v>
      </c>
      <c r="D689" s="9" t="s">
        <v>17</v>
      </c>
      <c r="E689" s="10" t="s">
        <v>17</v>
      </c>
      <c r="F689" s="10" t="s">
        <v>28</v>
      </c>
      <c r="G689" s="11">
        <v>1</v>
      </c>
      <c r="H689" s="12" t="s">
        <v>17</v>
      </c>
      <c r="J689" s="14" t="s">
        <v>1672</v>
      </c>
      <c r="K689" s="13">
        <v>1982</v>
      </c>
      <c r="L689" s="13" t="s">
        <v>2365</v>
      </c>
      <c r="M689" s="13">
        <v>21</v>
      </c>
      <c r="N689" s="15">
        <v>0</v>
      </c>
      <c r="O689" s="15">
        <v>5920.1</v>
      </c>
      <c r="P689" s="49" t="s">
        <v>2357</v>
      </c>
      <c r="Q689" s="49" t="s">
        <v>2361</v>
      </c>
      <c r="R689" s="49" t="s">
        <v>2359</v>
      </c>
    </row>
    <row r="690" spans="1:18" x14ac:dyDescent="0.25">
      <c r="A690" s="8" t="s">
        <v>707</v>
      </c>
      <c r="B690" s="9">
        <v>35.200000000000003</v>
      </c>
      <c r="C690" s="9">
        <v>6.26</v>
      </c>
      <c r="D690" s="9" t="s">
        <v>19</v>
      </c>
      <c r="E690" s="10" t="s">
        <v>17</v>
      </c>
      <c r="F690" s="10" t="s">
        <v>17</v>
      </c>
      <c r="G690" s="11">
        <v>2</v>
      </c>
      <c r="H690" s="12" t="s">
        <v>17</v>
      </c>
      <c r="J690" s="14" t="s">
        <v>1671</v>
      </c>
      <c r="K690" s="13">
        <v>1987</v>
      </c>
      <c r="L690" s="13" t="s">
        <v>2356</v>
      </c>
      <c r="M690" s="13">
        <v>29</v>
      </c>
      <c r="N690" s="15">
        <v>3</v>
      </c>
      <c r="O690" s="15">
        <v>5926.85</v>
      </c>
      <c r="P690" s="49" t="s">
        <v>2358</v>
      </c>
      <c r="Q690" s="49" t="s">
        <v>2358</v>
      </c>
      <c r="R690" s="49" t="s">
        <v>2368</v>
      </c>
    </row>
    <row r="691" spans="1:18" x14ac:dyDescent="0.25">
      <c r="A691" s="8" t="s">
        <v>708</v>
      </c>
      <c r="B691" s="9">
        <v>41.26</v>
      </c>
      <c r="C691" s="9">
        <v>5.97</v>
      </c>
      <c r="D691" s="9" t="s">
        <v>19</v>
      </c>
      <c r="E691" s="10" t="s">
        <v>17</v>
      </c>
      <c r="F691" s="10" t="s">
        <v>17</v>
      </c>
      <c r="G691" s="11" t="s">
        <v>18</v>
      </c>
      <c r="H691" s="12" t="s">
        <v>17</v>
      </c>
      <c r="J691" s="14" t="s">
        <v>1670</v>
      </c>
      <c r="K691" s="13">
        <v>1993</v>
      </c>
      <c r="L691" s="13" t="s">
        <v>2366</v>
      </c>
      <c r="M691" s="13">
        <v>13</v>
      </c>
      <c r="N691" s="15">
        <v>0</v>
      </c>
      <c r="O691" s="15">
        <v>5926.93</v>
      </c>
      <c r="P691" s="49" t="s">
        <v>2357</v>
      </c>
      <c r="Q691" s="49" t="s">
        <v>2357</v>
      </c>
      <c r="R691" s="49" t="s">
        <v>2373</v>
      </c>
    </row>
    <row r="692" spans="1:18" x14ac:dyDescent="0.25">
      <c r="A692" s="8" t="s">
        <v>709</v>
      </c>
      <c r="B692" s="9">
        <v>17.195</v>
      </c>
      <c r="C692" s="9">
        <v>5.29</v>
      </c>
      <c r="D692" s="9" t="s">
        <v>19</v>
      </c>
      <c r="E692" s="10" t="s">
        <v>17</v>
      </c>
      <c r="F692" s="10" t="s">
        <v>17</v>
      </c>
      <c r="G692" s="11" t="s">
        <v>18</v>
      </c>
      <c r="H692" s="12" t="s">
        <v>19</v>
      </c>
      <c r="J692" s="14" t="s">
        <v>1669</v>
      </c>
      <c r="K692" s="13">
        <v>1994</v>
      </c>
      <c r="L692" s="13" t="s">
        <v>2356</v>
      </c>
      <c r="M692" s="13">
        <v>30</v>
      </c>
      <c r="N692" s="15">
        <v>0</v>
      </c>
      <c r="O692" s="15">
        <v>5927.65</v>
      </c>
      <c r="P692" s="49" t="s">
        <v>2357</v>
      </c>
      <c r="Q692" s="49" t="s">
        <v>2361</v>
      </c>
      <c r="R692" s="49" t="s">
        <v>2364</v>
      </c>
    </row>
    <row r="693" spans="1:18" x14ac:dyDescent="0.25">
      <c r="A693" s="8" t="s">
        <v>710</v>
      </c>
      <c r="B693" s="9">
        <v>23.085000000000001</v>
      </c>
      <c r="C693" s="9">
        <v>4.2699999999999996</v>
      </c>
      <c r="D693" s="9" t="s">
        <v>19</v>
      </c>
      <c r="E693" s="10" t="s">
        <v>17</v>
      </c>
      <c r="F693" s="10" t="s">
        <v>17</v>
      </c>
      <c r="G693" s="11">
        <v>2</v>
      </c>
      <c r="H693" s="12" t="s">
        <v>17</v>
      </c>
      <c r="J693" s="14" t="s">
        <v>1668</v>
      </c>
      <c r="K693" s="13">
        <v>1987</v>
      </c>
      <c r="L693" s="13" t="s">
        <v>2356</v>
      </c>
      <c r="M693" s="13">
        <v>14</v>
      </c>
      <c r="N693" s="15">
        <v>3</v>
      </c>
      <c r="O693" s="15">
        <v>5934.38</v>
      </c>
      <c r="P693" s="49" t="s">
        <v>2358</v>
      </c>
      <c r="Q693" s="49" t="s">
        <v>2357</v>
      </c>
      <c r="R693" s="49" t="s">
        <v>2359</v>
      </c>
    </row>
    <row r="694" spans="1:18" x14ac:dyDescent="0.25">
      <c r="A694" s="8" t="s">
        <v>711</v>
      </c>
      <c r="B694" s="9">
        <v>21.66</v>
      </c>
      <c r="C694" s="9">
        <v>5.2</v>
      </c>
      <c r="D694" s="9" t="s">
        <v>19</v>
      </c>
      <c r="E694" s="10" t="s">
        <v>17</v>
      </c>
      <c r="F694" s="10" t="s">
        <v>17</v>
      </c>
      <c r="G694" s="11">
        <v>2</v>
      </c>
      <c r="H694" s="12" t="s">
        <v>17</v>
      </c>
      <c r="J694" s="14" t="s">
        <v>1667</v>
      </c>
      <c r="K694" s="13">
        <v>2003</v>
      </c>
      <c r="L694" s="13" t="s">
        <v>2366</v>
      </c>
      <c r="M694" s="13">
        <v>13</v>
      </c>
      <c r="N694" s="15">
        <v>0</v>
      </c>
      <c r="O694" s="15">
        <v>5957.35</v>
      </c>
      <c r="P694" s="49" t="s">
        <v>2357</v>
      </c>
      <c r="Q694" s="49" t="s">
        <v>2357</v>
      </c>
      <c r="R694" s="49" t="s">
        <v>2364</v>
      </c>
    </row>
    <row r="695" spans="1:18" x14ac:dyDescent="0.25">
      <c r="A695" s="8" t="s">
        <v>712</v>
      </c>
      <c r="B695" s="9">
        <v>36.47</v>
      </c>
      <c r="C695" s="9">
        <v>8.23</v>
      </c>
      <c r="D695" s="9" t="s">
        <v>19</v>
      </c>
      <c r="E695" s="10" t="s">
        <v>17</v>
      </c>
      <c r="F695" s="10" t="s">
        <v>17</v>
      </c>
      <c r="G695" s="11" t="s">
        <v>18</v>
      </c>
      <c r="H695" s="12" t="s">
        <v>17</v>
      </c>
      <c r="J695" s="14" t="s">
        <v>1666</v>
      </c>
      <c r="K695" s="13">
        <v>2004</v>
      </c>
      <c r="L695" s="13" t="s">
        <v>2356</v>
      </c>
      <c r="M695" s="13">
        <v>15</v>
      </c>
      <c r="N695" s="15">
        <v>0</v>
      </c>
      <c r="O695" s="15">
        <v>5960.91</v>
      </c>
      <c r="P695" s="49" t="s">
        <v>2357</v>
      </c>
      <c r="Q695" s="49" t="s">
        <v>2361</v>
      </c>
      <c r="R695" s="49" t="s">
        <v>2380</v>
      </c>
    </row>
    <row r="696" spans="1:18" x14ac:dyDescent="0.25">
      <c r="A696" s="8" t="s">
        <v>713</v>
      </c>
      <c r="B696" s="9">
        <v>36.08</v>
      </c>
      <c r="C696" s="9">
        <v>10.33</v>
      </c>
      <c r="D696" s="9" t="s">
        <v>19</v>
      </c>
      <c r="E696" s="10" t="s">
        <v>17</v>
      </c>
      <c r="F696" s="10" t="s">
        <v>17</v>
      </c>
      <c r="G696" s="11" t="s">
        <v>18</v>
      </c>
      <c r="H696" s="12" t="s">
        <v>17</v>
      </c>
      <c r="J696" s="14" t="s">
        <v>1665</v>
      </c>
      <c r="K696" s="13">
        <v>1980</v>
      </c>
      <c r="L696" s="13" t="s">
        <v>2366</v>
      </c>
      <c r="M696" s="13">
        <v>5</v>
      </c>
      <c r="N696" s="15">
        <v>0</v>
      </c>
      <c r="O696" s="15">
        <v>5966.89</v>
      </c>
      <c r="P696" s="49" t="s">
        <v>2357</v>
      </c>
      <c r="Q696" s="49" t="s">
        <v>2358</v>
      </c>
      <c r="R696" s="49" t="s">
        <v>2359</v>
      </c>
    </row>
    <row r="697" spans="1:18" x14ac:dyDescent="0.25">
      <c r="A697" s="8" t="s">
        <v>714</v>
      </c>
      <c r="B697" s="9">
        <v>23.18</v>
      </c>
      <c r="C697" s="9">
        <v>6.13</v>
      </c>
      <c r="D697" s="9" t="s">
        <v>17</v>
      </c>
      <c r="E697" s="10" t="s">
        <v>17</v>
      </c>
      <c r="F697" s="10" t="s">
        <v>17</v>
      </c>
      <c r="G697" s="11" t="s">
        <v>18</v>
      </c>
      <c r="H697" s="12" t="s">
        <v>17</v>
      </c>
      <c r="J697" s="14" t="s">
        <v>1664</v>
      </c>
      <c r="K697" s="13">
        <v>1980</v>
      </c>
      <c r="L697" s="13" t="s">
        <v>2356</v>
      </c>
      <c r="M697" s="13">
        <v>21</v>
      </c>
      <c r="N697" s="15">
        <v>0</v>
      </c>
      <c r="O697" s="15">
        <v>5969.72</v>
      </c>
      <c r="P697" s="49" t="s">
        <v>2358</v>
      </c>
      <c r="Q697" s="49" t="s">
        <v>2358</v>
      </c>
      <c r="R697" s="49" t="s">
        <v>2368</v>
      </c>
    </row>
    <row r="698" spans="1:18" x14ac:dyDescent="0.25">
      <c r="A698" s="8" t="s">
        <v>715</v>
      </c>
      <c r="B698" s="9">
        <v>39.159999999999997</v>
      </c>
      <c r="C698" s="9">
        <v>8.08</v>
      </c>
      <c r="D698" s="9" t="s">
        <v>17</v>
      </c>
      <c r="E698" s="10" t="s">
        <v>17</v>
      </c>
      <c r="F698" s="10" t="s">
        <v>17</v>
      </c>
      <c r="G698" s="11">
        <v>3</v>
      </c>
      <c r="H698" s="12" t="s">
        <v>17</v>
      </c>
      <c r="J698" s="14" t="s">
        <v>1663</v>
      </c>
      <c r="K698" s="13">
        <v>1989</v>
      </c>
      <c r="L698" s="13" t="s">
        <v>2356</v>
      </c>
      <c r="M698" s="13">
        <v>22</v>
      </c>
      <c r="N698" s="15">
        <v>3</v>
      </c>
      <c r="O698" s="15">
        <v>5972.38</v>
      </c>
      <c r="P698" s="49" t="s">
        <v>2357</v>
      </c>
      <c r="Q698" s="49" t="s">
        <v>2357</v>
      </c>
      <c r="R698" s="49" t="s">
        <v>2368</v>
      </c>
    </row>
    <row r="699" spans="1:18" x14ac:dyDescent="0.25">
      <c r="A699" s="8" t="s">
        <v>716</v>
      </c>
      <c r="B699" s="9">
        <v>38.19</v>
      </c>
      <c r="C699" s="9">
        <v>10.49</v>
      </c>
      <c r="D699" s="9" t="s">
        <v>17</v>
      </c>
      <c r="E699" s="10" t="s">
        <v>17</v>
      </c>
      <c r="F699" s="10" t="s">
        <v>17</v>
      </c>
      <c r="G699" s="11">
        <v>3</v>
      </c>
      <c r="H699" s="12" t="s">
        <v>17</v>
      </c>
      <c r="J699" s="14" t="s">
        <v>1662</v>
      </c>
      <c r="K699" s="13">
        <v>1984</v>
      </c>
      <c r="L699" s="13" t="s">
        <v>2363</v>
      </c>
      <c r="M699" s="13">
        <v>19</v>
      </c>
      <c r="N699" s="15">
        <v>1</v>
      </c>
      <c r="O699" s="15">
        <v>5974.38</v>
      </c>
      <c r="P699" s="49" t="s">
        <v>2357</v>
      </c>
      <c r="Q699" s="49" t="s">
        <v>2358</v>
      </c>
      <c r="R699" s="49" t="s">
        <v>2359</v>
      </c>
    </row>
    <row r="700" spans="1:18" x14ac:dyDescent="0.25">
      <c r="A700" s="8" t="s">
        <v>717</v>
      </c>
      <c r="B700" s="9">
        <v>26.41</v>
      </c>
      <c r="C700" s="9">
        <v>8.11</v>
      </c>
      <c r="D700" s="9" t="s">
        <v>17</v>
      </c>
      <c r="E700" s="10" t="s">
        <v>17</v>
      </c>
      <c r="F700" s="10" t="s">
        <v>17</v>
      </c>
      <c r="G700" s="11">
        <v>3</v>
      </c>
      <c r="H700" s="12" t="s">
        <v>17</v>
      </c>
      <c r="J700" s="14" t="s">
        <v>1661</v>
      </c>
      <c r="K700" s="13">
        <v>1984</v>
      </c>
      <c r="L700" s="13" t="s">
        <v>2360</v>
      </c>
      <c r="M700" s="13">
        <v>11</v>
      </c>
      <c r="N700" s="15">
        <v>1</v>
      </c>
      <c r="O700" s="15">
        <v>5976.83</v>
      </c>
      <c r="P700" s="49" t="s">
        <v>2357</v>
      </c>
      <c r="Q700" s="49" t="s">
        <v>2357</v>
      </c>
      <c r="R700" s="49" t="s">
        <v>2359</v>
      </c>
    </row>
    <row r="701" spans="1:18" x14ac:dyDescent="0.25">
      <c r="A701" s="8" t="s">
        <v>718</v>
      </c>
      <c r="B701" s="9">
        <v>28.785</v>
      </c>
      <c r="C701" s="9">
        <v>6.6</v>
      </c>
      <c r="D701" s="9" t="s">
        <v>17</v>
      </c>
      <c r="E701" s="10" t="s">
        <v>17</v>
      </c>
      <c r="F701" s="10" t="s">
        <v>17</v>
      </c>
      <c r="G701" s="11" t="s">
        <v>18</v>
      </c>
      <c r="H701" s="12" t="s">
        <v>17</v>
      </c>
      <c r="J701" s="14" t="s">
        <v>1660</v>
      </c>
      <c r="K701" s="13">
        <v>1970</v>
      </c>
      <c r="L701" s="13" t="s">
        <v>2362</v>
      </c>
      <c r="M701" s="13">
        <v>25</v>
      </c>
      <c r="N701" s="15">
        <v>0</v>
      </c>
      <c r="O701" s="15">
        <v>5979.66</v>
      </c>
      <c r="P701" s="49" t="s">
        <v>2357</v>
      </c>
      <c r="Q701" s="49" t="s">
        <v>2358</v>
      </c>
      <c r="R701" s="49" t="s">
        <v>2359</v>
      </c>
    </row>
    <row r="702" spans="1:18" x14ac:dyDescent="0.25">
      <c r="A702" s="8" t="s">
        <v>719</v>
      </c>
      <c r="B702" s="9">
        <v>26.695</v>
      </c>
      <c r="C702" s="9">
        <v>10.14</v>
      </c>
      <c r="D702" s="9" t="s">
        <v>19</v>
      </c>
      <c r="E702" s="10" t="s">
        <v>17</v>
      </c>
      <c r="F702" s="10" t="s">
        <v>28</v>
      </c>
      <c r="G702" s="11">
        <v>1</v>
      </c>
      <c r="H702" s="12" t="s">
        <v>17</v>
      </c>
      <c r="J702" s="14" t="s">
        <v>1659</v>
      </c>
      <c r="K702" s="13">
        <v>1980</v>
      </c>
      <c r="L702" s="13" t="s">
        <v>2367</v>
      </c>
      <c r="M702" s="13">
        <v>10</v>
      </c>
      <c r="N702" s="15">
        <v>0</v>
      </c>
      <c r="O702" s="15">
        <v>5979.73</v>
      </c>
      <c r="P702" s="49" t="s">
        <v>2357</v>
      </c>
      <c r="Q702" s="49" t="s">
        <v>2357</v>
      </c>
      <c r="R702" s="49" t="s">
        <v>2368</v>
      </c>
    </row>
    <row r="703" spans="1:18" x14ac:dyDescent="0.25">
      <c r="A703" s="8" t="s">
        <v>720</v>
      </c>
      <c r="B703" s="9">
        <v>32.799999999999997</v>
      </c>
      <c r="C703" s="9">
        <v>6.06</v>
      </c>
      <c r="D703" s="9" t="s">
        <v>19</v>
      </c>
      <c r="E703" s="10" t="s">
        <v>17</v>
      </c>
      <c r="F703" s="10" t="s">
        <v>17</v>
      </c>
      <c r="G703" s="11">
        <v>1</v>
      </c>
      <c r="H703" s="12" t="s">
        <v>17</v>
      </c>
      <c r="J703" s="14" t="s">
        <v>1658</v>
      </c>
      <c r="K703" s="13">
        <v>1974</v>
      </c>
      <c r="L703" s="13" t="s">
        <v>2367</v>
      </c>
      <c r="M703" s="13">
        <v>11</v>
      </c>
      <c r="N703" s="15">
        <v>0</v>
      </c>
      <c r="O703" s="15">
        <v>5979.99</v>
      </c>
      <c r="P703" s="49" t="s">
        <v>2357</v>
      </c>
      <c r="Q703" s="49" t="s">
        <v>2358</v>
      </c>
      <c r="R703" s="49" t="s">
        <v>2359</v>
      </c>
    </row>
    <row r="704" spans="1:18" x14ac:dyDescent="0.25">
      <c r="A704" s="8" t="s">
        <v>721</v>
      </c>
      <c r="B704" s="9">
        <v>35.869999999999997</v>
      </c>
      <c r="C704" s="9">
        <v>9.91</v>
      </c>
      <c r="D704" s="9" t="s">
        <v>19</v>
      </c>
      <c r="E704" s="10" t="s">
        <v>17</v>
      </c>
      <c r="F704" s="10" t="s">
        <v>17</v>
      </c>
      <c r="G704" s="11" t="s">
        <v>18</v>
      </c>
      <c r="H704" s="12" t="s">
        <v>17</v>
      </c>
      <c r="J704" s="14" t="s">
        <v>1657</v>
      </c>
      <c r="K704" s="13">
        <v>1988</v>
      </c>
      <c r="L704" s="13" t="s">
        <v>2362</v>
      </c>
      <c r="M704" s="13">
        <v>10</v>
      </c>
      <c r="N704" s="15">
        <v>2</v>
      </c>
      <c r="O704" s="15">
        <v>5989.52</v>
      </c>
      <c r="P704" s="49" t="s">
        <v>2357</v>
      </c>
      <c r="Q704" s="49" t="s">
        <v>2361</v>
      </c>
      <c r="R704" s="49" t="s">
        <v>2364</v>
      </c>
    </row>
    <row r="705" spans="1:18" x14ac:dyDescent="0.25">
      <c r="A705" s="8" t="s">
        <v>722</v>
      </c>
      <c r="B705" s="9">
        <v>21.66</v>
      </c>
      <c r="C705" s="9">
        <v>4.1399999999999997</v>
      </c>
      <c r="D705" s="9" t="s">
        <v>19</v>
      </c>
      <c r="E705" s="10" t="s">
        <v>17</v>
      </c>
      <c r="F705" s="10" t="s">
        <v>17</v>
      </c>
      <c r="G705" s="11">
        <v>2</v>
      </c>
      <c r="H705" s="12" t="s">
        <v>17</v>
      </c>
      <c r="J705" s="14" t="s">
        <v>1656</v>
      </c>
      <c r="K705" s="13">
        <v>1974</v>
      </c>
      <c r="L705" s="13" t="s">
        <v>2366</v>
      </c>
      <c r="M705" s="13">
        <v>17</v>
      </c>
      <c r="N705" s="15">
        <v>0</v>
      </c>
      <c r="O705" s="15">
        <v>5990.17</v>
      </c>
      <c r="P705" s="49" t="s">
        <v>2357</v>
      </c>
      <c r="Q705" s="49" t="s">
        <v>2357</v>
      </c>
      <c r="R705" s="49" t="s">
        <v>2359</v>
      </c>
    </row>
    <row r="706" spans="1:18" x14ac:dyDescent="0.25">
      <c r="A706" s="8" t="s">
        <v>723</v>
      </c>
      <c r="B706" s="9">
        <v>37.72</v>
      </c>
      <c r="C706" s="9">
        <v>4.38</v>
      </c>
      <c r="D706" s="9" t="s">
        <v>19</v>
      </c>
      <c r="E706" s="10" t="s">
        <v>17</v>
      </c>
      <c r="F706" s="10" t="s">
        <v>28</v>
      </c>
      <c r="G706" s="11">
        <v>1</v>
      </c>
      <c r="H706" s="12" t="s">
        <v>17</v>
      </c>
      <c r="J706" s="14" t="s">
        <v>1655</v>
      </c>
      <c r="K706" s="13">
        <v>1980</v>
      </c>
      <c r="L706" s="13" t="s">
        <v>2366</v>
      </c>
      <c r="M706" s="13">
        <v>8</v>
      </c>
      <c r="N706" s="15">
        <v>2</v>
      </c>
      <c r="O706" s="15">
        <v>5993.62</v>
      </c>
      <c r="P706" s="49" t="s">
        <v>2357</v>
      </c>
      <c r="Q706" s="49" t="s">
        <v>2358</v>
      </c>
      <c r="R706" s="49" t="s">
        <v>2359</v>
      </c>
    </row>
    <row r="707" spans="1:18" x14ac:dyDescent="0.25">
      <c r="A707" s="8" t="s">
        <v>724</v>
      </c>
      <c r="B707" s="9">
        <v>39.700000000000003</v>
      </c>
      <c r="C707" s="9">
        <v>9.83</v>
      </c>
      <c r="D707" s="9" t="s">
        <v>17</v>
      </c>
      <c r="E707" s="10" t="s">
        <v>17</v>
      </c>
      <c r="F707" s="10" t="s">
        <v>17</v>
      </c>
      <c r="G707" s="11">
        <v>3</v>
      </c>
      <c r="H707" s="12" t="s">
        <v>17</v>
      </c>
      <c r="J707" s="14" t="s">
        <v>1654</v>
      </c>
      <c r="K707" s="13">
        <v>1989</v>
      </c>
      <c r="L707" s="13" t="s">
        <v>2366</v>
      </c>
      <c r="M707" s="13">
        <v>16</v>
      </c>
      <c r="N707" s="15">
        <v>4</v>
      </c>
      <c r="O707" s="15">
        <v>6059.17</v>
      </c>
      <c r="P707" s="49" t="s">
        <v>2357</v>
      </c>
      <c r="Q707" s="49" t="s">
        <v>2361</v>
      </c>
      <c r="R707" s="49" t="s">
        <v>2368</v>
      </c>
    </row>
    <row r="708" spans="1:18" x14ac:dyDescent="0.25">
      <c r="A708" s="8" t="s">
        <v>725</v>
      </c>
      <c r="B708" s="9">
        <v>35.97</v>
      </c>
      <c r="C708" s="9">
        <v>11.08</v>
      </c>
      <c r="D708" s="9" t="s">
        <v>17</v>
      </c>
      <c r="E708" s="10" t="s">
        <v>17</v>
      </c>
      <c r="F708" s="10" t="s">
        <v>17</v>
      </c>
      <c r="G708" s="11">
        <v>3</v>
      </c>
      <c r="H708" s="12" t="s">
        <v>17</v>
      </c>
      <c r="J708" s="14" t="s">
        <v>1653</v>
      </c>
      <c r="K708" s="13">
        <v>1996</v>
      </c>
      <c r="L708" s="13" t="s">
        <v>2356</v>
      </c>
      <c r="M708" s="13">
        <v>28</v>
      </c>
      <c r="N708" s="15">
        <v>0</v>
      </c>
      <c r="O708" s="15">
        <v>6061.8</v>
      </c>
      <c r="P708" s="49" t="s">
        <v>2357</v>
      </c>
      <c r="Q708" s="49" t="s">
        <v>2358</v>
      </c>
      <c r="R708" s="49" t="s">
        <v>2364</v>
      </c>
    </row>
    <row r="709" spans="1:18" x14ac:dyDescent="0.25">
      <c r="A709" s="8" t="s">
        <v>726</v>
      </c>
      <c r="B709" s="9">
        <v>37.85</v>
      </c>
      <c r="C709" s="9">
        <v>11.01</v>
      </c>
      <c r="D709" s="9" t="s">
        <v>17</v>
      </c>
      <c r="E709" s="10" t="s">
        <v>17</v>
      </c>
      <c r="F709" s="10" t="s">
        <v>17</v>
      </c>
      <c r="G709" s="11" t="s">
        <v>18</v>
      </c>
      <c r="H709" s="12" t="s">
        <v>17</v>
      </c>
      <c r="J709" s="14" t="s">
        <v>1652</v>
      </c>
      <c r="K709" s="13">
        <v>1994</v>
      </c>
      <c r="L709" s="13" t="s">
        <v>2360</v>
      </c>
      <c r="M709" s="13">
        <v>8</v>
      </c>
      <c r="N709" s="15">
        <v>0</v>
      </c>
      <c r="O709" s="15">
        <v>6064.37</v>
      </c>
      <c r="P709" s="49" t="s">
        <v>2357</v>
      </c>
      <c r="Q709" s="49" t="s">
        <v>2357</v>
      </c>
      <c r="R709" s="49" t="s">
        <v>2368</v>
      </c>
    </row>
    <row r="710" spans="1:18" x14ac:dyDescent="0.25">
      <c r="A710" s="8" t="s">
        <v>727</v>
      </c>
      <c r="B710" s="9">
        <v>21.66</v>
      </c>
      <c r="C710" s="9">
        <v>4.37</v>
      </c>
      <c r="D710" s="9" t="s">
        <v>17</v>
      </c>
      <c r="E710" s="10" t="s">
        <v>19</v>
      </c>
      <c r="F710" s="10" t="s">
        <v>17</v>
      </c>
      <c r="G710" s="11">
        <v>1</v>
      </c>
      <c r="H710" s="12" t="s">
        <v>19</v>
      </c>
      <c r="J710" s="14" t="s">
        <v>1651</v>
      </c>
      <c r="K710" s="13">
        <v>1984</v>
      </c>
      <c r="L710" s="13" t="s">
        <v>2363</v>
      </c>
      <c r="M710" s="13">
        <v>21</v>
      </c>
      <c r="N710" s="15">
        <v>1</v>
      </c>
      <c r="O710" s="15">
        <v>6067.13</v>
      </c>
      <c r="P710" s="49" t="s">
        <v>2358</v>
      </c>
      <c r="Q710" s="49" t="s">
        <v>2361</v>
      </c>
      <c r="R710" s="49" t="s">
        <v>2371</v>
      </c>
    </row>
    <row r="711" spans="1:18" x14ac:dyDescent="0.25">
      <c r="A711" s="8" t="s">
        <v>728</v>
      </c>
      <c r="B711" s="9">
        <v>39.369999999999997</v>
      </c>
      <c r="C711" s="9">
        <v>5.91</v>
      </c>
      <c r="D711" s="9" t="s">
        <v>17</v>
      </c>
      <c r="E711" s="10" t="s">
        <v>17</v>
      </c>
      <c r="F711" s="10" t="s">
        <v>17</v>
      </c>
      <c r="G711" s="11">
        <v>2</v>
      </c>
      <c r="H711" s="12" t="s">
        <v>17</v>
      </c>
      <c r="J711" s="14" t="s">
        <v>1650</v>
      </c>
      <c r="K711" s="13">
        <v>1979</v>
      </c>
      <c r="L711" s="13" t="s">
        <v>2366</v>
      </c>
      <c r="M711" s="13">
        <v>8</v>
      </c>
      <c r="N711" s="15">
        <v>2</v>
      </c>
      <c r="O711" s="15">
        <v>6074.37</v>
      </c>
      <c r="P711" s="49" t="s">
        <v>2357</v>
      </c>
      <c r="Q711" s="49" t="s">
        <v>2357</v>
      </c>
      <c r="R711" s="49" t="s">
        <v>2364</v>
      </c>
    </row>
    <row r="712" spans="1:18" x14ac:dyDescent="0.25">
      <c r="A712" s="8" t="s">
        <v>729</v>
      </c>
      <c r="B712" s="9">
        <v>40.880000000000003</v>
      </c>
      <c r="C712" s="9">
        <v>7.65</v>
      </c>
      <c r="D712" s="9" t="s">
        <v>17</v>
      </c>
      <c r="E712" s="10" t="s">
        <v>17</v>
      </c>
      <c r="F712" s="10" t="s">
        <v>17</v>
      </c>
      <c r="G712" s="11" t="s">
        <v>18</v>
      </c>
      <c r="H712" s="12" t="s">
        <v>17</v>
      </c>
      <c r="J712" s="14" t="s">
        <v>1649</v>
      </c>
      <c r="K712" s="13">
        <v>1984</v>
      </c>
      <c r="L712" s="13" t="s">
        <v>2367</v>
      </c>
      <c r="M712" s="13">
        <v>14</v>
      </c>
      <c r="N712" s="15">
        <v>1</v>
      </c>
      <c r="O712" s="15">
        <v>6079.67</v>
      </c>
      <c r="P712" s="49" t="s">
        <v>2361</v>
      </c>
      <c r="Q712" s="49" t="s">
        <v>2361</v>
      </c>
      <c r="R712" s="49" t="s">
        <v>2376</v>
      </c>
    </row>
    <row r="713" spans="1:18" x14ac:dyDescent="0.25">
      <c r="A713" s="8" t="s">
        <v>730</v>
      </c>
      <c r="B713" s="9">
        <v>26.22</v>
      </c>
      <c r="C713" s="9">
        <v>5.37</v>
      </c>
      <c r="D713" s="9" t="s">
        <v>19</v>
      </c>
      <c r="E713" s="10" t="s">
        <v>17</v>
      </c>
      <c r="F713" s="10" t="s">
        <v>17</v>
      </c>
      <c r="G713" s="11">
        <v>2</v>
      </c>
      <c r="H713" s="12" t="s">
        <v>17</v>
      </c>
      <c r="J713" s="14" t="s">
        <v>1648</v>
      </c>
      <c r="K713" s="13">
        <v>1984</v>
      </c>
      <c r="L713" s="13" t="s">
        <v>2356</v>
      </c>
      <c r="M713" s="13">
        <v>25</v>
      </c>
      <c r="N713" s="15">
        <v>2</v>
      </c>
      <c r="O713" s="15">
        <v>6082.41</v>
      </c>
      <c r="P713" s="49" t="s">
        <v>2361</v>
      </c>
      <c r="Q713" s="49" t="s">
        <v>2357</v>
      </c>
      <c r="R713" s="49" t="s">
        <v>2368</v>
      </c>
    </row>
    <row r="714" spans="1:18" x14ac:dyDescent="0.25">
      <c r="A714" s="8" t="s">
        <v>731</v>
      </c>
      <c r="B714" s="9">
        <v>25.08</v>
      </c>
      <c r="C714" s="9">
        <v>5.75</v>
      </c>
      <c r="D714" s="9" t="s">
        <v>19</v>
      </c>
      <c r="E714" s="10" t="s">
        <v>17</v>
      </c>
      <c r="F714" s="10" t="s">
        <v>17</v>
      </c>
      <c r="G714" s="11">
        <v>2</v>
      </c>
      <c r="H714" s="12" t="s">
        <v>17</v>
      </c>
      <c r="J714" s="14" t="s">
        <v>1647</v>
      </c>
      <c r="K714" s="13">
        <v>1970</v>
      </c>
      <c r="L714" s="13" t="s">
        <v>2362</v>
      </c>
      <c r="M714" s="13">
        <v>9</v>
      </c>
      <c r="N714" s="15">
        <v>0</v>
      </c>
      <c r="O714" s="15">
        <v>6098.38</v>
      </c>
      <c r="P714" s="49" t="s">
        <v>2357</v>
      </c>
      <c r="Q714" s="49" t="s">
        <v>2357</v>
      </c>
      <c r="R714" s="49" t="s">
        <v>2359</v>
      </c>
    </row>
    <row r="715" spans="1:18" x14ac:dyDescent="0.25">
      <c r="A715" s="8" t="s">
        <v>732</v>
      </c>
      <c r="B715" s="9">
        <v>39.1</v>
      </c>
      <c r="C715" s="9">
        <v>6.79</v>
      </c>
      <c r="D715" s="9" t="s">
        <v>19</v>
      </c>
      <c r="E715" s="10" t="s">
        <v>17</v>
      </c>
      <c r="F715" s="10" t="s">
        <v>17</v>
      </c>
      <c r="G715" s="11">
        <v>2</v>
      </c>
      <c r="H715" s="12" t="s">
        <v>17</v>
      </c>
      <c r="J715" s="14" t="s">
        <v>1646</v>
      </c>
      <c r="K715" s="13">
        <v>1995</v>
      </c>
      <c r="L715" s="13" t="s">
        <v>2363</v>
      </c>
      <c r="M715" s="13">
        <v>9</v>
      </c>
      <c r="N715" s="15">
        <v>0</v>
      </c>
      <c r="O715" s="15">
        <v>6111.95</v>
      </c>
      <c r="P715" s="49" t="s">
        <v>2357</v>
      </c>
      <c r="Q715" s="49" t="s">
        <v>2358</v>
      </c>
      <c r="R715" s="49" t="s">
        <v>2380</v>
      </c>
    </row>
    <row r="716" spans="1:18" x14ac:dyDescent="0.25">
      <c r="A716" s="8" t="s">
        <v>733</v>
      </c>
      <c r="B716" s="9">
        <v>37.905000000000001</v>
      </c>
      <c r="C716" s="9">
        <v>7.03</v>
      </c>
      <c r="D716" s="9" t="s">
        <v>17</v>
      </c>
      <c r="E716" s="10" t="s">
        <v>17</v>
      </c>
      <c r="F716" s="10" t="s">
        <v>17</v>
      </c>
      <c r="G716" s="11">
        <v>3</v>
      </c>
      <c r="H716" s="12" t="s">
        <v>17</v>
      </c>
      <c r="J716" s="14" t="s">
        <v>1645</v>
      </c>
      <c r="K716" s="13">
        <v>1985</v>
      </c>
      <c r="L716" s="13" t="s">
        <v>2356</v>
      </c>
      <c r="M716" s="13">
        <v>21</v>
      </c>
      <c r="N716" s="15">
        <v>1</v>
      </c>
      <c r="O716" s="15">
        <v>6112.35</v>
      </c>
      <c r="P716" s="49" t="s">
        <v>2357</v>
      </c>
      <c r="Q716" s="49" t="s">
        <v>2361</v>
      </c>
      <c r="R716" s="49" t="s">
        <v>2364</v>
      </c>
    </row>
    <row r="717" spans="1:18" x14ac:dyDescent="0.25">
      <c r="A717" s="8" t="s">
        <v>734</v>
      </c>
      <c r="B717" s="9">
        <v>43.35</v>
      </c>
      <c r="C717" s="9">
        <v>5.41</v>
      </c>
      <c r="D717" s="9" t="s">
        <v>19</v>
      </c>
      <c r="E717" s="10" t="s">
        <v>17</v>
      </c>
      <c r="F717" s="10" t="s">
        <v>28</v>
      </c>
      <c r="G717" s="11">
        <v>1</v>
      </c>
      <c r="H717" s="12" t="s">
        <v>17</v>
      </c>
      <c r="J717" s="14" t="s">
        <v>1644</v>
      </c>
      <c r="K717" s="13">
        <v>1991</v>
      </c>
      <c r="L717" s="13" t="s">
        <v>2356</v>
      </c>
      <c r="M717" s="13">
        <v>25</v>
      </c>
      <c r="N717" s="15">
        <v>3</v>
      </c>
      <c r="O717" s="15">
        <v>6113.23</v>
      </c>
      <c r="P717" s="49" t="s">
        <v>2357</v>
      </c>
      <c r="Q717" s="49" t="s">
        <v>2357</v>
      </c>
      <c r="R717" s="49" t="s">
        <v>2374</v>
      </c>
    </row>
    <row r="718" spans="1:18" x14ac:dyDescent="0.25">
      <c r="A718" s="8" t="s">
        <v>735</v>
      </c>
      <c r="B718" s="9">
        <v>36.15</v>
      </c>
      <c r="C718" s="9">
        <v>8.0500000000000007</v>
      </c>
      <c r="D718" s="9" t="s">
        <v>17</v>
      </c>
      <c r="E718" s="10" t="s">
        <v>17</v>
      </c>
      <c r="F718" s="10" t="s">
        <v>17</v>
      </c>
      <c r="G718" s="11" t="s">
        <v>18</v>
      </c>
      <c r="H718" s="12" t="s">
        <v>17</v>
      </c>
      <c r="J718" s="14" t="s">
        <v>1643</v>
      </c>
      <c r="K718" s="13">
        <v>1983</v>
      </c>
      <c r="L718" s="13" t="s">
        <v>2366</v>
      </c>
      <c r="M718" s="13">
        <v>11</v>
      </c>
      <c r="N718" s="15">
        <v>1</v>
      </c>
      <c r="O718" s="15">
        <v>6117.49</v>
      </c>
      <c r="P718" s="49" t="s">
        <v>2357</v>
      </c>
      <c r="Q718" s="49" t="s">
        <v>2358</v>
      </c>
      <c r="R718" s="49" t="s">
        <v>2364</v>
      </c>
    </row>
    <row r="719" spans="1:18" x14ac:dyDescent="0.25">
      <c r="A719" s="8" t="s">
        <v>736</v>
      </c>
      <c r="B719" s="9">
        <v>44.98</v>
      </c>
      <c r="C719" s="9">
        <v>5.94</v>
      </c>
      <c r="D719" s="9" t="s">
        <v>17</v>
      </c>
      <c r="E719" s="10" t="s">
        <v>17</v>
      </c>
      <c r="F719" s="10" t="s">
        <v>17</v>
      </c>
      <c r="G719" s="11">
        <v>1</v>
      </c>
      <c r="H719" s="12" t="s">
        <v>17</v>
      </c>
      <c r="J719" s="14" t="s">
        <v>1642</v>
      </c>
      <c r="K719" s="13">
        <v>1983</v>
      </c>
      <c r="L719" s="13" t="s">
        <v>2360</v>
      </c>
      <c r="M719" s="13">
        <v>16</v>
      </c>
      <c r="N719" s="15">
        <v>1</v>
      </c>
      <c r="O719" s="15">
        <v>6123.57</v>
      </c>
      <c r="P719" s="49" t="s">
        <v>2358</v>
      </c>
      <c r="Q719" s="49" t="s">
        <v>2357</v>
      </c>
      <c r="R719" s="49" t="s">
        <v>2364</v>
      </c>
    </row>
    <row r="720" spans="1:18" x14ac:dyDescent="0.25">
      <c r="A720" s="8" t="s">
        <v>737</v>
      </c>
      <c r="B720" s="9">
        <v>38.28</v>
      </c>
      <c r="C720" s="9">
        <v>5.51</v>
      </c>
      <c r="D720" s="9" t="s">
        <v>17</v>
      </c>
      <c r="E720" s="10" t="s">
        <v>19</v>
      </c>
      <c r="F720" s="10" t="s">
        <v>17</v>
      </c>
      <c r="G720" s="11">
        <v>1</v>
      </c>
      <c r="H720" s="12" t="s">
        <v>17</v>
      </c>
      <c r="J720" s="14" t="s">
        <v>1641</v>
      </c>
      <c r="K720" s="13">
        <v>1990</v>
      </c>
      <c r="L720" s="13" t="s">
        <v>2366</v>
      </c>
      <c r="M720" s="13">
        <v>18</v>
      </c>
      <c r="N720" s="15">
        <v>3</v>
      </c>
      <c r="O720" s="15">
        <v>6128.8</v>
      </c>
      <c r="P720" s="49" t="s">
        <v>2357</v>
      </c>
      <c r="Q720" s="49" t="s">
        <v>2358</v>
      </c>
      <c r="R720" s="49" t="s">
        <v>2364</v>
      </c>
    </row>
    <row r="721" spans="1:18" x14ac:dyDescent="0.25">
      <c r="A721" s="8" t="s">
        <v>738</v>
      </c>
      <c r="B721" s="9">
        <v>32.299999999999997</v>
      </c>
      <c r="C721" s="9">
        <v>6.55</v>
      </c>
      <c r="D721" s="9" t="s">
        <v>19</v>
      </c>
      <c r="E721" s="10" t="s">
        <v>17</v>
      </c>
      <c r="F721" s="10" t="s">
        <v>17</v>
      </c>
      <c r="G721" s="11">
        <v>2</v>
      </c>
      <c r="H721" s="12" t="s">
        <v>17</v>
      </c>
      <c r="J721" s="14" t="s">
        <v>1640</v>
      </c>
      <c r="K721" s="13">
        <v>1969</v>
      </c>
      <c r="L721" s="13" t="s">
        <v>2360</v>
      </c>
      <c r="M721" s="13">
        <v>9</v>
      </c>
      <c r="N721" s="15">
        <v>0</v>
      </c>
      <c r="O721" s="15">
        <v>6138.5</v>
      </c>
      <c r="P721" s="49" t="s">
        <v>2357</v>
      </c>
      <c r="Q721" s="49" t="s">
        <v>2357</v>
      </c>
      <c r="R721" s="49" t="s">
        <v>2368</v>
      </c>
    </row>
    <row r="722" spans="1:18" x14ac:dyDescent="0.25">
      <c r="A722" s="8" t="s">
        <v>739</v>
      </c>
      <c r="B722" s="9">
        <v>39.51</v>
      </c>
      <c r="C722" s="9">
        <v>5.79</v>
      </c>
      <c r="D722" s="9" t="s">
        <v>19</v>
      </c>
      <c r="E722" s="10" t="s">
        <v>17</v>
      </c>
      <c r="F722" s="10" t="s">
        <v>17</v>
      </c>
      <c r="G722" s="11" t="s">
        <v>18</v>
      </c>
      <c r="H722" s="12" t="s">
        <v>17</v>
      </c>
      <c r="J722" s="14" t="s">
        <v>1639</v>
      </c>
      <c r="K722" s="13">
        <v>1978</v>
      </c>
      <c r="L722" s="13" t="s">
        <v>2363</v>
      </c>
      <c r="M722" s="13">
        <v>5</v>
      </c>
      <c r="N722" s="15">
        <v>2</v>
      </c>
      <c r="O722" s="15">
        <v>6138.58</v>
      </c>
      <c r="P722" s="49" t="s">
        <v>2357</v>
      </c>
      <c r="Q722" s="49" t="s">
        <v>2361</v>
      </c>
      <c r="R722" s="49" t="s">
        <v>2359</v>
      </c>
    </row>
    <row r="723" spans="1:18" x14ac:dyDescent="0.25">
      <c r="A723" s="8" t="s">
        <v>740</v>
      </c>
      <c r="B723" s="9">
        <v>50.46</v>
      </c>
      <c r="C723" s="9">
        <v>4.5599999999999996</v>
      </c>
      <c r="D723" s="9" t="s">
        <v>17</v>
      </c>
      <c r="E723" s="10" t="s">
        <v>17</v>
      </c>
      <c r="F723" s="10" t="s">
        <v>17</v>
      </c>
      <c r="G723" s="11" t="s">
        <v>18</v>
      </c>
      <c r="H723" s="12" t="s">
        <v>17</v>
      </c>
      <c r="J723" s="14" t="s">
        <v>1638</v>
      </c>
      <c r="K723" s="13">
        <v>1976</v>
      </c>
      <c r="L723" s="13" t="s">
        <v>2365</v>
      </c>
      <c r="M723" s="13">
        <v>12</v>
      </c>
      <c r="N723" s="15">
        <v>2</v>
      </c>
      <c r="O723" s="15">
        <v>6139.14</v>
      </c>
      <c r="P723" s="49" t="s">
        <v>2357</v>
      </c>
      <c r="Q723" s="49" t="s">
        <v>2358</v>
      </c>
      <c r="R723" s="49" t="s">
        <v>2359</v>
      </c>
    </row>
    <row r="724" spans="1:18" x14ac:dyDescent="0.25">
      <c r="A724" s="8" t="s">
        <v>741</v>
      </c>
      <c r="B724" s="9">
        <v>31.73</v>
      </c>
      <c r="C724" s="9">
        <v>7</v>
      </c>
      <c r="D724" s="9" t="s">
        <v>17</v>
      </c>
      <c r="E724" s="10" t="s">
        <v>17</v>
      </c>
      <c r="F724" s="10" t="s">
        <v>17</v>
      </c>
      <c r="G724" s="11" t="s">
        <v>18</v>
      </c>
      <c r="H724" s="12" t="s">
        <v>17</v>
      </c>
      <c r="J724" s="14" t="s">
        <v>1637</v>
      </c>
      <c r="K724" s="13">
        <v>1970</v>
      </c>
      <c r="L724" s="13" t="s">
        <v>2367</v>
      </c>
      <c r="M724" s="13">
        <v>14</v>
      </c>
      <c r="N724" s="15">
        <v>0</v>
      </c>
      <c r="O724" s="15">
        <v>6147.12</v>
      </c>
      <c r="P724" s="49" t="s">
        <v>2357</v>
      </c>
      <c r="Q724" s="49" t="s">
        <v>2358</v>
      </c>
      <c r="R724" s="49" t="s">
        <v>2364</v>
      </c>
    </row>
    <row r="725" spans="1:18" x14ac:dyDescent="0.25">
      <c r="A725" s="8" t="s">
        <v>742</v>
      </c>
      <c r="B725" s="9">
        <v>32.1</v>
      </c>
      <c r="C725" s="9">
        <v>6.57</v>
      </c>
      <c r="D725" s="9" t="s">
        <v>19</v>
      </c>
      <c r="E725" s="10" t="s">
        <v>17</v>
      </c>
      <c r="F725" s="10" t="s">
        <v>28</v>
      </c>
      <c r="G725" s="11">
        <v>1</v>
      </c>
      <c r="H725" s="12" t="s">
        <v>17</v>
      </c>
      <c r="J725" s="14" t="s">
        <v>1636</v>
      </c>
      <c r="K725" s="13">
        <v>1973</v>
      </c>
      <c r="L725" s="13" t="s">
        <v>2360</v>
      </c>
      <c r="M725" s="13">
        <v>6</v>
      </c>
      <c r="N725" s="15">
        <v>0</v>
      </c>
      <c r="O725" s="15">
        <v>6152.05</v>
      </c>
      <c r="P725" s="49" t="s">
        <v>2357</v>
      </c>
      <c r="Q725" s="49" t="s">
        <v>2358</v>
      </c>
      <c r="R725" s="49" t="s">
        <v>2359</v>
      </c>
    </row>
    <row r="726" spans="1:18" x14ac:dyDescent="0.25">
      <c r="A726" s="8" t="s">
        <v>743</v>
      </c>
      <c r="B726" s="9">
        <v>27.83</v>
      </c>
      <c r="C726" s="9">
        <v>11.61</v>
      </c>
      <c r="D726" s="9" t="s">
        <v>19</v>
      </c>
      <c r="E726" s="10" t="s">
        <v>17</v>
      </c>
      <c r="F726" s="10" t="s">
        <v>28</v>
      </c>
      <c r="G726" s="11">
        <v>1</v>
      </c>
      <c r="H726" s="12" t="s">
        <v>17</v>
      </c>
      <c r="J726" s="14" t="s">
        <v>1635</v>
      </c>
      <c r="K726" s="13">
        <v>1985</v>
      </c>
      <c r="L726" s="13" t="s">
        <v>2367</v>
      </c>
      <c r="M726" s="13">
        <v>15</v>
      </c>
      <c r="N726" s="15">
        <v>3</v>
      </c>
      <c r="O726" s="15">
        <v>6159.57</v>
      </c>
      <c r="P726" s="49" t="s">
        <v>2357</v>
      </c>
      <c r="Q726" s="49" t="s">
        <v>2361</v>
      </c>
      <c r="R726" s="49" t="s">
        <v>2364</v>
      </c>
    </row>
    <row r="727" spans="1:18" x14ac:dyDescent="0.25">
      <c r="A727" s="8" t="s">
        <v>744</v>
      </c>
      <c r="B727" s="9">
        <v>27.72</v>
      </c>
      <c r="C727" s="9">
        <v>8.16</v>
      </c>
      <c r="D727" s="9" t="s">
        <v>19</v>
      </c>
      <c r="E727" s="10" t="s">
        <v>17</v>
      </c>
      <c r="F727" s="10" t="s">
        <v>28</v>
      </c>
      <c r="G727" s="11">
        <v>1</v>
      </c>
      <c r="H727" s="12" t="s">
        <v>17</v>
      </c>
      <c r="J727" s="14" t="s">
        <v>1634</v>
      </c>
      <c r="K727" s="13">
        <v>1984</v>
      </c>
      <c r="L727" s="13" t="s">
        <v>2367</v>
      </c>
      <c r="M727" s="13">
        <v>6</v>
      </c>
      <c r="N727" s="15">
        <v>3</v>
      </c>
      <c r="O727" s="15">
        <v>6170.96</v>
      </c>
      <c r="P727" s="49" t="s">
        <v>2357</v>
      </c>
      <c r="Q727" s="49" t="s">
        <v>2361</v>
      </c>
      <c r="R727" s="49" t="s">
        <v>2359</v>
      </c>
    </row>
    <row r="728" spans="1:18" x14ac:dyDescent="0.25">
      <c r="A728" s="8" t="s">
        <v>745</v>
      </c>
      <c r="B728" s="9">
        <v>36.765000000000001</v>
      </c>
      <c r="C728" s="9">
        <v>4.4800000000000004</v>
      </c>
      <c r="D728" s="9" t="s">
        <v>19</v>
      </c>
      <c r="E728" s="10" t="s">
        <v>17</v>
      </c>
      <c r="F728" s="10" t="s">
        <v>17</v>
      </c>
      <c r="G728" s="11">
        <v>2</v>
      </c>
      <c r="H728" s="12" t="s">
        <v>17</v>
      </c>
      <c r="J728" s="14" t="s">
        <v>1633</v>
      </c>
      <c r="K728" s="13">
        <v>1985</v>
      </c>
      <c r="L728" s="13" t="s">
        <v>2366</v>
      </c>
      <c r="M728" s="13">
        <v>9</v>
      </c>
      <c r="N728" s="15">
        <v>3</v>
      </c>
      <c r="O728" s="15">
        <v>6183.32</v>
      </c>
      <c r="P728" s="49" t="s">
        <v>2357</v>
      </c>
      <c r="Q728" s="49" t="s">
        <v>2357</v>
      </c>
      <c r="R728" s="49" t="s">
        <v>2364</v>
      </c>
    </row>
    <row r="729" spans="1:18" x14ac:dyDescent="0.25">
      <c r="A729" s="8" t="s">
        <v>746</v>
      </c>
      <c r="B729" s="9">
        <v>48.36</v>
      </c>
      <c r="C729" s="9">
        <v>4.08</v>
      </c>
      <c r="D729" s="9" t="s">
        <v>17</v>
      </c>
      <c r="E729" s="10" t="s">
        <v>17</v>
      </c>
      <c r="F729" s="10" t="s">
        <v>17</v>
      </c>
      <c r="G729" s="11" t="s">
        <v>18</v>
      </c>
      <c r="H729" s="12" t="s">
        <v>17</v>
      </c>
      <c r="J729" s="14" t="s">
        <v>1632</v>
      </c>
      <c r="K729" s="13">
        <v>1970</v>
      </c>
      <c r="L729" s="13" t="s">
        <v>2367</v>
      </c>
      <c r="M729" s="13">
        <v>5</v>
      </c>
      <c r="N729" s="15">
        <v>0</v>
      </c>
      <c r="O729" s="15">
        <v>6183.46</v>
      </c>
      <c r="P729" s="49" t="s">
        <v>2357</v>
      </c>
      <c r="Q729" s="49" t="s">
        <v>2357</v>
      </c>
      <c r="R729" s="49" t="s">
        <v>2364</v>
      </c>
    </row>
    <row r="730" spans="1:18" x14ac:dyDescent="0.25">
      <c r="A730" s="8" t="s">
        <v>747</v>
      </c>
      <c r="B730" s="9">
        <v>31.445</v>
      </c>
      <c r="C730" s="9">
        <v>4.4000000000000004</v>
      </c>
      <c r="D730" s="9" t="s">
        <v>19</v>
      </c>
      <c r="E730" s="10" t="s">
        <v>17</v>
      </c>
      <c r="F730" s="10" t="s">
        <v>17</v>
      </c>
      <c r="G730" s="11">
        <v>2</v>
      </c>
      <c r="H730" s="12" t="s">
        <v>17</v>
      </c>
      <c r="J730" s="14" t="s">
        <v>1631</v>
      </c>
      <c r="K730" s="13">
        <v>1988</v>
      </c>
      <c r="L730" s="13" t="s">
        <v>2360</v>
      </c>
      <c r="M730" s="13">
        <v>1</v>
      </c>
      <c r="N730" s="15">
        <v>3</v>
      </c>
      <c r="O730" s="15">
        <v>6184.3</v>
      </c>
      <c r="P730" s="49" t="s">
        <v>2357</v>
      </c>
      <c r="Q730" s="49" t="s">
        <v>2358</v>
      </c>
      <c r="R730" s="49" t="s">
        <v>2359</v>
      </c>
    </row>
    <row r="731" spans="1:18" x14ac:dyDescent="0.25">
      <c r="A731" s="8" t="s">
        <v>748</v>
      </c>
      <c r="B731" s="9">
        <v>27.55</v>
      </c>
      <c r="C731" s="9">
        <v>9.02</v>
      </c>
      <c r="D731" s="9" t="s">
        <v>17</v>
      </c>
      <c r="E731" s="10" t="s">
        <v>17</v>
      </c>
      <c r="F731" s="10" t="s">
        <v>17</v>
      </c>
      <c r="G731" s="11" t="s">
        <v>18</v>
      </c>
      <c r="H731" s="12" t="s">
        <v>17</v>
      </c>
      <c r="J731" s="14" t="s">
        <v>1630</v>
      </c>
      <c r="K731" s="13">
        <v>1981</v>
      </c>
      <c r="L731" s="13" t="s">
        <v>2360</v>
      </c>
      <c r="M731" s="13">
        <v>22</v>
      </c>
      <c r="N731" s="15">
        <v>0</v>
      </c>
      <c r="O731" s="15">
        <v>6185.32</v>
      </c>
      <c r="P731" s="49" t="s">
        <v>2357</v>
      </c>
      <c r="Q731" s="49" t="s">
        <v>2361</v>
      </c>
      <c r="R731" s="49" t="s">
        <v>2359</v>
      </c>
    </row>
    <row r="732" spans="1:18" x14ac:dyDescent="0.25">
      <c r="A732" s="8" t="s">
        <v>749</v>
      </c>
      <c r="B732" s="9">
        <v>33.11</v>
      </c>
      <c r="C732" s="9">
        <v>8.06</v>
      </c>
      <c r="D732" s="9" t="s">
        <v>17</v>
      </c>
      <c r="E732" s="10" t="s">
        <v>17</v>
      </c>
      <c r="F732" s="10" t="s">
        <v>17</v>
      </c>
      <c r="G732" s="11" t="s">
        <v>18</v>
      </c>
      <c r="H732" s="12" t="s">
        <v>17</v>
      </c>
      <c r="J732" s="14" t="s">
        <v>1629</v>
      </c>
      <c r="K732" s="13">
        <v>1981</v>
      </c>
      <c r="L732" s="13" t="s">
        <v>2367</v>
      </c>
      <c r="M732" s="13">
        <v>1</v>
      </c>
      <c r="N732" s="15">
        <v>0</v>
      </c>
      <c r="O732" s="15">
        <v>6186.13</v>
      </c>
      <c r="P732" s="49" t="s">
        <v>2357</v>
      </c>
      <c r="Q732" s="49" t="s">
        <v>2358</v>
      </c>
      <c r="R732" s="49" t="s">
        <v>2368</v>
      </c>
    </row>
    <row r="733" spans="1:18" x14ac:dyDescent="0.25">
      <c r="A733" s="8" t="s">
        <v>750</v>
      </c>
      <c r="B733" s="9">
        <v>36.85</v>
      </c>
      <c r="C733" s="9">
        <v>6.21</v>
      </c>
      <c r="D733" s="9" t="s">
        <v>19</v>
      </c>
      <c r="E733" s="10" t="s">
        <v>17</v>
      </c>
      <c r="F733" s="10" t="s">
        <v>17</v>
      </c>
      <c r="G733" s="11">
        <v>2</v>
      </c>
      <c r="H733" s="12" t="s">
        <v>17</v>
      </c>
      <c r="J733" s="14" t="s">
        <v>1628</v>
      </c>
      <c r="K733" s="13">
        <v>1988</v>
      </c>
      <c r="L733" s="13" t="s">
        <v>2367</v>
      </c>
      <c r="M733" s="13">
        <v>23</v>
      </c>
      <c r="N733" s="15">
        <v>3</v>
      </c>
      <c r="O733" s="15">
        <v>6196.45</v>
      </c>
      <c r="P733" s="49" t="s">
        <v>2357</v>
      </c>
      <c r="Q733" s="49" t="s">
        <v>2361</v>
      </c>
      <c r="R733" s="49" t="s">
        <v>2368</v>
      </c>
    </row>
    <row r="734" spans="1:18" x14ac:dyDescent="0.25">
      <c r="A734" s="8" t="s">
        <v>751</v>
      </c>
      <c r="B734" s="9">
        <v>36.299999999999997</v>
      </c>
      <c r="C734" s="9">
        <v>5.79</v>
      </c>
      <c r="D734" s="9" t="s">
        <v>19</v>
      </c>
      <c r="E734" s="10" t="s">
        <v>17</v>
      </c>
      <c r="F734" s="10" t="s">
        <v>17</v>
      </c>
      <c r="G734" s="11">
        <v>2</v>
      </c>
      <c r="H734" s="12" t="s">
        <v>17</v>
      </c>
      <c r="J734" s="14" t="s">
        <v>1627</v>
      </c>
      <c r="K734" s="13">
        <v>1985</v>
      </c>
      <c r="L734" s="13" t="s">
        <v>2356</v>
      </c>
      <c r="M734" s="13">
        <v>22</v>
      </c>
      <c r="N734" s="15">
        <v>2</v>
      </c>
      <c r="O734" s="15">
        <v>6198.75</v>
      </c>
      <c r="P734" s="49" t="s">
        <v>2357</v>
      </c>
      <c r="Q734" s="49" t="s">
        <v>2361</v>
      </c>
      <c r="R734" s="49" t="s">
        <v>2364</v>
      </c>
    </row>
    <row r="735" spans="1:18" x14ac:dyDescent="0.25">
      <c r="A735" s="8" t="s">
        <v>752</v>
      </c>
      <c r="B735" s="9">
        <v>45.34</v>
      </c>
      <c r="C735" s="9">
        <v>5.69</v>
      </c>
      <c r="D735" s="9" t="s">
        <v>19</v>
      </c>
      <c r="E735" s="10" t="s">
        <v>17</v>
      </c>
      <c r="F735" s="10" t="s">
        <v>17</v>
      </c>
      <c r="G735" s="11" t="s">
        <v>18</v>
      </c>
      <c r="H735" s="12" t="s">
        <v>17</v>
      </c>
      <c r="J735" s="14" t="s">
        <v>580</v>
      </c>
      <c r="K735" s="13">
        <v>1985</v>
      </c>
      <c r="L735" s="13" t="s">
        <v>2365</v>
      </c>
      <c r="M735" s="13">
        <v>20</v>
      </c>
      <c r="N735" s="15">
        <v>2</v>
      </c>
      <c r="O735" s="15">
        <v>6203.9</v>
      </c>
      <c r="P735" s="49" t="s">
        <v>2361</v>
      </c>
      <c r="Q735" s="49" t="s">
        <v>2357</v>
      </c>
      <c r="R735" s="49" t="s">
        <v>2364</v>
      </c>
    </row>
    <row r="736" spans="1:18" x14ac:dyDescent="0.25">
      <c r="A736" s="8" t="s">
        <v>753</v>
      </c>
      <c r="B736" s="9">
        <v>31.8</v>
      </c>
      <c r="C736" s="9">
        <v>5.36</v>
      </c>
      <c r="D736" s="9" t="s">
        <v>19</v>
      </c>
      <c r="E736" s="10" t="s">
        <v>17</v>
      </c>
      <c r="F736" s="10" t="s">
        <v>17</v>
      </c>
      <c r="G736" s="11">
        <v>2</v>
      </c>
      <c r="H736" s="12" t="s">
        <v>17</v>
      </c>
      <c r="J736" s="14" t="s">
        <v>1626</v>
      </c>
      <c r="K736" s="13">
        <v>1985</v>
      </c>
      <c r="L736" s="13" t="s">
        <v>2363</v>
      </c>
      <c r="M736" s="13">
        <v>22</v>
      </c>
      <c r="N736" s="15">
        <v>2</v>
      </c>
      <c r="O736" s="15">
        <v>6203.9</v>
      </c>
      <c r="P736" s="49" t="s">
        <v>2357</v>
      </c>
      <c r="Q736" s="49" t="s">
        <v>2357</v>
      </c>
      <c r="R736" s="49" t="s">
        <v>2364</v>
      </c>
    </row>
    <row r="737" spans="1:18" x14ac:dyDescent="0.25">
      <c r="A737" s="8" t="s">
        <v>754</v>
      </c>
      <c r="B737" s="9">
        <v>41.02</v>
      </c>
      <c r="C737" s="9">
        <v>11.37</v>
      </c>
      <c r="D737" s="9" t="s">
        <v>17</v>
      </c>
      <c r="E737" s="10" t="s">
        <v>17</v>
      </c>
      <c r="F737" s="10" t="s">
        <v>17</v>
      </c>
      <c r="G737" s="11" t="s">
        <v>18</v>
      </c>
      <c r="H737" s="12" t="s">
        <v>17</v>
      </c>
      <c r="J737" s="14" t="s">
        <v>1625</v>
      </c>
      <c r="K737" s="13">
        <v>1999</v>
      </c>
      <c r="L737" s="13" t="s">
        <v>2363</v>
      </c>
      <c r="M737" s="13">
        <v>10</v>
      </c>
      <c r="N737" s="15">
        <v>0</v>
      </c>
      <c r="O737" s="15">
        <v>6207.26</v>
      </c>
      <c r="P737" s="49" t="s">
        <v>2357</v>
      </c>
      <c r="Q737" s="49" t="s">
        <v>2357</v>
      </c>
      <c r="R737" s="49" t="s">
        <v>2380</v>
      </c>
    </row>
    <row r="738" spans="1:18" x14ac:dyDescent="0.25">
      <c r="A738" s="8" t="s">
        <v>755</v>
      </c>
      <c r="B738" s="9">
        <v>32.68</v>
      </c>
      <c r="C738" s="9">
        <v>11.87</v>
      </c>
      <c r="D738" s="9" t="s">
        <v>17</v>
      </c>
      <c r="E738" s="10" t="s">
        <v>17</v>
      </c>
      <c r="F738" s="10" t="s">
        <v>17</v>
      </c>
      <c r="G738" s="11" t="s">
        <v>18</v>
      </c>
      <c r="H738" s="12" t="s">
        <v>17</v>
      </c>
      <c r="J738" s="14" t="s">
        <v>1624</v>
      </c>
      <c r="K738" s="13">
        <v>1992</v>
      </c>
      <c r="L738" s="13" t="s">
        <v>2366</v>
      </c>
      <c r="M738" s="13">
        <v>12</v>
      </c>
      <c r="N738" s="15">
        <v>0</v>
      </c>
      <c r="O738" s="15">
        <v>6208.5</v>
      </c>
      <c r="P738" s="49" t="s">
        <v>2357</v>
      </c>
      <c r="Q738" s="49" t="s">
        <v>2361</v>
      </c>
      <c r="R738" s="49" t="s">
        <v>2377</v>
      </c>
    </row>
    <row r="739" spans="1:18" x14ac:dyDescent="0.25">
      <c r="A739" s="8" t="s">
        <v>756</v>
      </c>
      <c r="B739" s="9">
        <v>21.7</v>
      </c>
      <c r="C739" s="9">
        <v>4.9000000000000004</v>
      </c>
      <c r="D739" s="9" t="s">
        <v>17</v>
      </c>
      <c r="E739" s="10" t="s">
        <v>17</v>
      </c>
      <c r="F739" s="10" t="s">
        <v>28</v>
      </c>
      <c r="G739" s="11">
        <v>1</v>
      </c>
      <c r="H739" s="12" t="s">
        <v>19</v>
      </c>
      <c r="J739" s="14" t="s">
        <v>1623</v>
      </c>
      <c r="K739" s="13">
        <v>1972</v>
      </c>
      <c r="L739" s="13" t="s">
        <v>2362</v>
      </c>
      <c r="M739" s="13">
        <v>29</v>
      </c>
      <c r="N739" s="15">
        <v>0</v>
      </c>
      <c r="O739" s="15">
        <v>6219.93</v>
      </c>
      <c r="P739" s="49" t="s">
        <v>2357</v>
      </c>
      <c r="Q739" s="49" t="s">
        <v>2357</v>
      </c>
      <c r="R739" s="49" t="s">
        <v>2359</v>
      </c>
    </row>
    <row r="740" spans="1:18" x14ac:dyDescent="0.25">
      <c r="A740" s="8" t="s">
        <v>757</v>
      </c>
      <c r="B740" s="9">
        <v>40.479999999999997</v>
      </c>
      <c r="C740" s="9">
        <v>6.7</v>
      </c>
      <c r="D740" s="9" t="s">
        <v>17</v>
      </c>
      <c r="E740" s="10" t="s">
        <v>17</v>
      </c>
      <c r="F740" s="10" t="s">
        <v>17</v>
      </c>
      <c r="G740" s="11">
        <v>3</v>
      </c>
      <c r="H740" s="12" t="s">
        <v>17</v>
      </c>
      <c r="J740" s="14" t="s">
        <v>1622</v>
      </c>
      <c r="K740" s="13">
        <v>1978</v>
      </c>
      <c r="L740" s="13" t="s">
        <v>2363</v>
      </c>
      <c r="M740" s="13">
        <v>19</v>
      </c>
      <c r="N740" s="15">
        <v>2</v>
      </c>
      <c r="O740" s="15">
        <v>6236.95</v>
      </c>
      <c r="P740" s="49" t="s">
        <v>2357</v>
      </c>
      <c r="Q740" s="49" t="s">
        <v>2357</v>
      </c>
      <c r="R740" s="49" t="s">
        <v>2359</v>
      </c>
    </row>
    <row r="741" spans="1:18" x14ac:dyDescent="0.25">
      <c r="A741" s="8" t="s">
        <v>758</v>
      </c>
      <c r="B741" s="9">
        <v>34.5</v>
      </c>
      <c r="C741" s="9">
        <v>10.3</v>
      </c>
      <c r="D741" s="9" t="s">
        <v>17</v>
      </c>
      <c r="E741" s="10" t="s">
        <v>17</v>
      </c>
      <c r="F741" s="10" t="s">
        <v>17</v>
      </c>
      <c r="G741" s="11">
        <v>3</v>
      </c>
      <c r="H741" s="12" t="s">
        <v>17</v>
      </c>
      <c r="J741" s="14" t="s">
        <v>1621</v>
      </c>
      <c r="K741" s="13">
        <v>1983</v>
      </c>
      <c r="L741" s="13" t="s">
        <v>2366</v>
      </c>
      <c r="M741" s="13">
        <v>11</v>
      </c>
      <c r="N741" s="15">
        <v>1</v>
      </c>
      <c r="O741" s="15">
        <v>6238.3</v>
      </c>
      <c r="P741" s="49" t="s">
        <v>2357</v>
      </c>
      <c r="Q741" s="49" t="s">
        <v>2361</v>
      </c>
      <c r="R741" s="49" t="s">
        <v>2368</v>
      </c>
    </row>
    <row r="742" spans="1:18" x14ac:dyDescent="0.25">
      <c r="A742" s="8" t="s">
        <v>759</v>
      </c>
      <c r="B742" s="9">
        <v>45.9</v>
      </c>
      <c r="C742" s="9">
        <v>11.14</v>
      </c>
      <c r="D742" s="9" t="s">
        <v>19</v>
      </c>
      <c r="E742" s="10" t="s">
        <v>17</v>
      </c>
      <c r="F742" s="10" t="s">
        <v>17</v>
      </c>
      <c r="G742" s="11">
        <v>1</v>
      </c>
      <c r="H742" s="12" t="s">
        <v>17</v>
      </c>
      <c r="J742" s="14" t="s">
        <v>1620</v>
      </c>
      <c r="K742" s="13">
        <v>1979</v>
      </c>
      <c r="L742" s="13" t="s">
        <v>2367</v>
      </c>
      <c r="M742" s="13">
        <v>10</v>
      </c>
      <c r="N742" s="15">
        <v>0</v>
      </c>
      <c r="O742" s="15">
        <v>6250.44</v>
      </c>
      <c r="P742" s="49" t="s">
        <v>2357</v>
      </c>
      <c r="Q742" s="49" t="s">
        <v>2361</v>
      </c>
      <c r="R742" s="49" t="s">
        <v>2368</v>
      </c>
    </row>
    <row r="743" spans="1:18" x14ac:dyDescent="0.25">
      <c r="A743" s="8" t="s">
        <v>760</v>
      </c>
      <c r="B743" s="9">
        <v>33.479999999999997</v>
      </c>
      <c r="C743" s="9">
        <v>4.74</v>
      </c>
      <c r="D743" s="9" t="s">
        <v>19</v>
      </c>
      <c r="E743" s="10" t="s">
        <v>17</v>
      </c>
      <c r="F743" s="10" t="s">
        <v>17</v>
      </c>
      <c r="G743" s="11">
        <v>2</v>
      </c>
      <c r="H743" s="12" t="s">
        <v>17</v>
      </c>
      <c r="J743" s="14" t="s">
        <v>1619</v>
      </c>
      <c r="K743" s="13">
        <v>1972</v>
      </c>
      <c r="L743" s="13" t="s">
        <v>2360</v>
      </c>
      <c r="M743" s="13">
        <v>11</v>
      </c>
      <c r="N743" s="15">
        <v>0</v>
      </c>
      <c r="O743" s="15">
        <v>6253.85</v>
      </c>
      <c r="P743" s="49" t="s">
        <v>2357</v>
      </c>
      <c r="Q743" s="49" t="s">
        <v>2357</v>
      </c>
      <c r="R743" s="49" t="s">
        <v>2359</v>
      </c>
    </row>
    <row r="744" spans="1:18" x14ac:dyDescent="0.25">
      <c r="A744" s="8" t="s">
        <v>761</v>
      </c>
      <c r="B744" s="9">
        <v>28.31</v>
      </c>
      <c r="C744" s="9">
        <v>5.96</v>
      </c>
      <c r="D744" s="9" t="s">
        <v>19</v>
      </c>
      <c r="E744" s="10" t="s">
        <v>17</v>
      </c>
      <c r="F744" s="10" t="s">
        <v>17</v>
      </c>
      <c r="G744" s="11">
        <v>2</v>
      </c>
      <c r="H744" s="12" t="s">
        <v>17</v>
      </c>
      <c r="J744" s="14" t="s">
        <v>1618</v>
      </c>
      <c r="K744" s="13">
        <v>1972</v>
      </c>
      <c r="L744" s="13" t="s">
        <v>2363</v>
      </c>
      <c r="M744" s="13">
        <v>8</v>
      </c>
      <c r="N744" s="15">
        <v>0</v>
      </c>
      <c r="O744" s="15">
        <v>6254.13</v>
      </c>
      <c r="P744" s="49" t="s">
        <v>2357</v>
      </c>
      <c r="Q744" s="49" t="s">
        <v>2357</v>
      </c>
      <c r="R744" s="49" t="s">
        <v>2364</v>
      </c>
    </row>
    <row r="745" spans="1:18" x14ac:dyDescent="0.25">
      <c r="A745" s="8" t="s">
        <v>762</v>
      </c>
      <c r="B745" s="9">
        <v>21.565000000000001</v>
      </c>
      <c r="C745" s="9">
        <v>4.95</v>
      </c>
      <c r="D745" s="9" t="s">
        <v>17</v>
      </c>
      <c r="E745" s="10" t="s">
        <v>19</v>
      </c>
      <c r="F745" s="10" t="s">
        <v>17</v>
      </c>
      <c r="G745" s="11">
        <v>1</v>
      </c>
      <c r="H745" s="12" t="s">
        <v>19</v>
      </c>
      <c r="J745" s="14" t="s">
        <v>1617</v>
      </c>
      <c r="K745" s="13">
        <v>1970</v>
      </c>
      <c r="L745" s="13" t="s">
        <v>2367</v>
      </c>
      <c r="M745" s="13">
        <v>11</v>
      </c>
      <c r="N745" s="15">
        <v>0</v>
      </c>
      <c r="O745" s="15">
        <v>6255.38</v>
      </c>
      <c r="P745" s="49" t="s">
        <v>2357</v>
      </c>
      <c r="Q745" s="49" t="s">
        <v>2357</v>
      </c>
      <c r="R745" s="49" t="s">
        <v>2359</v>
      </c>
    </row>
    <row r="746" spans="1:18" x14ac:dyDescent="0.25">
      <c r="A746" s="8" t="s">
        <v>763</v>
      </c>
      <c r="B746" s="9">
        <v>35.590000000000003</v>
      </c>
      <c r="C746" s="9">
        <v>5.21</v>
      </c>
      <c r="D746" s="9" t="s">
        <v>19</v>
      </c>
      <c r="E746" s="10" t="s">
        <v>17</v>
      </c>
      <c r="F746" s="10" t="s">
        <v>28</v>
      </c>
      <c r="G746" s="11">
        <v>1</v>
      </c>
      <c r="H746" s="12" t="s">
        <v>17</v>
      </c>
      <c r="J746" s="14" t="s">
        <v>1616</v>
      </c>
      <c r="K746" s="13">
        <v>1995</v>
      </c>
      <c r="L746" s="13" t="s">
        <v>2367</v>
      </c>
      <c r="M746" s="13">
        <v>17</v>
      </c>
      <c r="N746" s="15">
        <v>0</v>
      </c>
      <c r="O746" s="15">
        <v>6261.2</v>
      </c>
      <c r="P746" s="49" t="s">
        <v>2357</v>
      </c>
      <c r="Q746" s="49" t="s">
        <v>2361</v>
      </c>
      <c r="R746" s="49" t="s">
        <v>2380</v>
      </c>
    </row>
    <row r="747" spans="1:18" x14ac:dyDescent="0.25">
      <c r="A747" s="8" t="s">
        <v>764</v>
      </c>
      <c r="B747" s="9">
        <v>43.44</v>
      </c>
      <c r="C747" s="9">
        <v>4.8600000000000003</v>
      </c>
      <c r="D747" s="9" t="s">
        <v>19</v>
      </c>
      <c r="E747" s="10" t="s">
        <v>17</v>
      </c>
      <c r="F747" s="10" t="s">
        <v>17</v>
      </c>
      <c r="G747" s="11" t="s">
        <v>18</v>
      </c>
      <c r="H747" s="12" t="s">
        <v>17</v>
      </c>
      <c r="J747" s="14" t="s">
        <v>1615</v>
      </c>
      <c r="K747" s="13">
        <v>1984</v>
      </c>
      <c r="L747" s="13" t="s">
        <v>2363</v>
      </c>
      <c r="M747" s="13">
        <v>25</v>
      </c>
      <c r="N747" s="15">
        <v>3</v>
      </c>
      <c r="O747" s="15">
        <v>6269.33</v>
      </c>
      <c r="P747" s="49" t="s">
        <v>2357</v>
      </c>
      <c r="Q747" s="49" t="s">
        <v>2361</v>
      </c>
      <c r="R747" s="49" t="s">
        <v>2359</v>
      </c>
    </row>
    <row r="748" spans="1:18" x14ac:dyDescent="0.25">
      <c r="A748" s="8" t="s">
        <v>765</v>
      </c>
      <c r="B748" s="9">
        <v>21.754999999999999</v>
      </c>
      <c r="C748" s="9">
        <v>7.79</v>
      </c>
      <c r="D748" s="9" t="s">
        <v>19</v>
      </c>
      <c r="E748" s="10" t="s">
        <v>17</v>
      </c>
      <c r="F748" s="10" t="s">
        <v>17</v>
      </c>
      <c r="G748" s="11" t="s">
        <v>18</v>
      </c>
      <c r="H748" s="12" t="s">
        <v>17</v>
      </c>
      <c r="J748" s="14" t="s">
        <v>1614</v>
      </c>
      <c r="K748" s="13">
        <v>1981</v>
      </c>
      <c r="L748" s="13" t="s">
        <v>2362</v>
      </c>
      <c r="M748" s="13">
        <v>30</v>
      </c>
      <c r="N748" s="15">
        <v>1</v>
      </c>
      <c r="O748" s="15">
        <v>6272.48</v>
      </c>
      <c r="P748" s="49" t="s">
        <v>2361</v>
      </c>
      <c r="Q748" s="49" t="s">
        <v>2358</v>
      </c>
      <c r="R748" s="49" t="s">
        <v>2359</v>
      </c>
    </row>
    <row r="749" spans="1:18" x14ac:dyDescent="0.25">
      <c r="A749" s="8" t="s">
        <v>766</v>
      </c>
      <c r="B749" s="9">
        <v>44.55</v>
      </c>
      <c r="C749" s="9">
        <v>7.12</v>
      </c>
      <c r="D749" s="9" t="s">
        <v>19</v>
      </c>
      <c r="E749" s="10" t="s">
        <v>17</v>
      </c>
      <c r="F749" s="10" t="s">
        <v>17</v>
      </c>
      <c r="G749" s="11">
        <v>1</v>
      </c>
      <c r="H749" s="12" t="s">
        <v>17</v>
      </c>
      <c r="J749" s="14" t="s">
        <v>1613</v>
      </c>
      <c r="K749" s="13">
        <v>1993</v>
      </c>
      <c r="L749" s="13" t="s">
        <v>2367</v>
      </c>
      <c r="M749" s="13">
        <v>16</v>
      </c>
      <c r="N749" s="15">
        <v>0</v>
      </c>
      <c r="O749" s="15">
        <v>6276.3</v>
      </c>
      <c r="P749" s="49" t="s">
        <v>2357</v>
      </c>
      <c r="Q749" s="49" t="s">
        <v>2361</v>
      </c>
      <c r="R749" s="49" t="s">
        <v>2373</v>
      </c>
    </row>
    <row r="750" spans="1:18" x14ac:dyDescent="0.25">
      <c r="A750" s="8" t="s">
        <v>767</v>
      </c>
      <c r="B750" s="9">
        <v>43.32</v>
      </c>
      <c r="C750" s="9">
        <v>4.67</v>
      </c>
      <c r="D750" s="9" t="s">
        <v>19</v>
      </c>
      <c r="E750" s="10" t="s">
        <v>17</v>
      </c>
      <c r="F750" s="10" t="s">
        <v>17</v>
      </c>
      <c r="G750" s="11" t="s">
        <v>18</v>
      </c>
      <c r="H750" s="12" t="s">
        <v>17</v>
      </c>
      <c r="J750" s="14" t="s">
        <v>1612</v>
      </c>
      <c r="K750" s="13">
        <v>1981</v>
      </c>
      <c r="L750" s="13" t="s">
        <v>2360</v>
      </c>
      <c r="M750" s="13">
        <v>24</v>
      </c>
      <c r="N750" s="15">
        <v>1</v>
      </c>
      <c r="O750" s="15">
        <v>6282.24</v>
      </c>
      <c r="P750" s="49" t="s">
        <v>2357</v>
      </c>
      <c r="Q750" s="49" t="s">
        <v>2361</v>
      </c>
      <c r="R750" s="49" t="s">
        <v>2368</v>
      </c>
    </row>
    <row r="751" spans="1:18" x14ac:dyDescent="0.25">
      <c r="A751" s="8" t="s">
        <v>768</v>
      </c>
      <c r="B751" s="9">
        <v>31.23</v>
      </c>
      <c r="C751" s="9">
        <v>9.1199999999999992</v>
      </c>
      <c r="D751" s="9" t="s">
        <v>19</v>
      </c>
      <c r="E751" s="10" t="s">
        <v>17</v>
      </c>
      <c r="F751" s="10" t="s">
        <v>28</v>
      </c>
      <c r="G751" s="11">
        <v>1</v>
      </c>
      <c r="H751" s="12" t="s">
        <v>17</v>
      </c>
      <c r="J751" s="14" t="s">
        <v>1611</v>
      </c>
      <c r="K751" s="13">
        <v>1981</v>
      </c>
      <c r="L751" s="13" t="s">
        <v>2366</v>
      </c>
      <c r="M751" s="13">
        <v>26</v>
      </c>
      <c r="N751" s="15">
        <v>1</v>
      </c>
      <c r="O751" s="15">
        <v>6289.75</v>
      </c>
      <c r="P751" s="49" t="s">
        <v>2357</v>
      </c>
      <c r="Q751" s="49" t="s">
        <v>2358</v>
      </c>
      <c r="R751" s="49" t="s">
        <v>2359</v>
      </c>
    </row>
    <row r="752" spans="1:18" x14ac:dyDescent="0.25">
      <c r="A752" s="8" t="s">
        <v>769</v>
      </c>
      <c r="B752" s="9">
        <v>42.81</v>
      </c>
      <c r="C752" s="9">
        <v>4.1500000000000004</v>
      </c>
      <c r="D752" s="9" t="s">
        <v>17</v>
      </c>
      <c r="E752" s="10" t="s">
        <v>17</v>
      </c>
      <c r="F752" s="10" t="s">
        <v>17</v>
      </c>
      <c r="G752" s="11">
        <v>1</v>
      </c>
      <c r="H752" s="12" t="s">
        <v>17</v>
      </c>
      <c r="J752" s="14" t="s">
        <v>1610</v>
      </c>
      <c r="K752" s="13">
        <v>1996</v>
      </c>
      <c r="L752" s="13" t="s">
        <v>2356</v>
      </c>
      <c r="M752" s="13">
        <v>4</v>
      </c>
      <c r="N752" s="15">
        <v>0</v>
      </c>
      <c r="O752" s="15">
        <v>6293.63</v>
      </c>
      <c r="P752" s="49" t="s">
        <v>2357</v>
      </c>
      <c r="Q752" s="49" t="s">
        <v>2358</v>
      </c>
      <c r="R752" s="49" t="s">
        <v>2377</v>
      </c>
    </row>
    <row r="753" spans="1:18" x14ac:dyDescent="0.25">
      <c r="A753" s="8" t="s">
        <v>770</v>
      </c>
      <c r="B753" s="9">
        <v>35.909999999999997</v>
      </c>
      <c r="C753" s="9">
        <v>6.72</v>
      </c>
      <c r="D753" s="9" t="s">
        <v>19</v>
      </c>
      <c r="E753" s="10" t="s">
        <v>17</v>
      </c>
      <c r="F753" s="10" t="s">
        <v>17</v>
      </c>
      <c r="G753" s="11">
        <v>2</v>
      </c>
      <c r="H753" s="12" t="s">
        <v>17</v>
      </c>
      <c r="J753" s="14" t="s">
        <v>1609</v>
      </c>
      <c r="K753" s="13">
        <v>1974</v>
      </c>
      <c r="L753" s="13" t="s">
        <v>2363</v>
      </c>
      <c r="M753" s="13">
        <v>17</v>
      </c>
      <c r="N753" s="15">
        <v>0</v>
      </c>
      <c r="O753" s="15">
        <v>6302.23</v>
      </c>
      <c r="P753" s="49" t="s">
        <v>2357</v>
      </c>
      <c r="Q753" s="49" t="s">
        <v>2361</v>
      </c>
      <c r="R753" s="49" t="s">
        <v>2359</v>
      </c>
    </row>
    <row r="754" spans="1:18" x14ac:dyDescent="0.25">
      <c r="A754" s="8" t="s">
        <v>771</v>
      </c>
      <c r="B754" s="9">
        <v>36.65</v>
      </c>
      <c r="C754" s="9">
        <v>5.01</v>
      </c>
      <c r="D754" s="9" t="s">
        <v>19</v>
      </c>
      <c r="E754" s="10" t="s">
        <v>17</v>
      </c>
      <c r="F754" s="10" t="s">
        <v>28</v>
      </c>
      <c r="G754" s="11">
        <v>1</v>
      </c>
      <c r="H754" s="12" t="s">
        <v>17</v>
      </c>
      <c r="J754" s="14" t="s">
        <v>1608</v>
      </c>
      <c r="K754" s="13">
        <v>1969</v>
      </c>
      <c r="L754" s="13" t="s">
        <v>2363</v>
      </c>
      <c r="M754" s="13">
        <v>4</v>
      </c>
      <c r="N754" s="15">
        <v>0</v>
      </c>
      <c r="O754" s="15">
        <v>6305.61</v>
      </c>
      <c r="P754" s="49" t="s">
        <v>2357</v>
      </c>
      <c r="Q754" s="49" t="s">
        <v>2357</v>
      </c>
      <c r="R754" s="49" t="s">
        <v>2364</v>
      </c>
    </row>
    <row r="755" spans="1:18" x14ac:dyDescent="0.25">
      <c r="A755" s="8" t="s">
        <v>772</v>
      </c>
      <c r="B755" s="9">
        <v>22.04</v>
      </c>
      <c r="C755" s="9">
        <v>10.9</v>
      </c>
      <c r="D755" s="9" t="s">
        <v>19</v>
      </c>
      <c r="E755" s="10" t="s">
        <v>17</v>
      </c>
      <c r="F755" s="10" t="s">
        <v>17</v>
      </c>
      <c r="G755" s="11">
        <v>2</v>
      </c>
      <c r="H755" s="12" t="s">
        <v>17</v>
      </c>
      <c r="J755" s="14" t="s">
        <v>1607</v>
      </c>
      <c r="K755" s="13">
        <v>2004</v>
      </c>
      <c r="L755" s="13" t="s">
        <v>2356</v>
      </c>
      <c r="M755" s="13">
        <v>27</v>
      </c>
      <c r="N755" s="15">
        <v>0</v>
      </c>
      <c r="O755" s="15">
        <v>6311.11</v>
      </c>
      <c r="P755" s="49" t="s">
        <v>2357</v>
      </c>
      <c r="Q755" s="49" t="s">
        <v>2357</v>
      </c>
      <c r="R755" s="49" t="s">
        <v>2368</v>
      </c>
    </row>
    <row r="756" spans="1:18" x14ac:dyDescent="0.25">
      <c r="A756" s="8" t="s">
        <v>773</v>
      </c>
      <c r="B756" s="9">
        <v>31.824999999999999</v>
      </c>
      <c r="C756" s="9">
        <v>5.52</v>
      </c>
      <c r="D756" s="9" t="s">
        <v>19</v>
      </c>
      <c r="E756" s="10" t="s">
        <v>17</v>
      </c>
      <c r="F756" s="10" t="s">
        <v>17</v>
      </c>
      <c r="G756" s="11">
        <v>1</v>
      </c>
      <c r="H756" s="12" t="s">
        <v>17</v>
      </c>
      <c r="J756" s="14" t="s">
        <v>1606</v>
      </c>
      <c r="K756" s="13">
        <v>1985</v>
      </c>
      <c r="L756" s="13" t="s">
        <v>2360</v>
      </c>
      <c r="M756" s="13">
        <v>19</v>
      </c>
      <c r="N756" s="15">
        <v>2</v>
      </c>
      <c r="O756" s="15">
        <v>6311.95</v>
      </c>
      <c r="P756" s="49" t="s">
        <v>2357</v>
      </c>
      <c r="Q756" s="49" t="s">
        <v>2361</v>
      </c>
      <c r="R756" s="49" t="s">
        <v>2368</v>
      </c>
    </row>
    <row r="757" spans="1:18" x14ac:dyDescent="0.25">
      <c r="A757" s="8" t="s">
        <v>774</v>
      </c>
      <c r="B757" s="9">
        <v>53.58</v>
      </c>
      <c r="C757" s="9">
        <v>4.55</v>
      </c>
      <c r="D757" s="9" t="s">
        <v>17</v>
      </c>
      <c r="E757" s="10" t="s">
        <v>17</v>
      </c>
      <c r="F757" s="10" t="s">
        <v>17</v>
      </c>
      <c r="G757" s="11">
        <v>1</v>
      </c>
      <c r="H757" s="12" t="s">
        <v>17</v>
      </c>
      <c r="J757" s="14" t="s">
        <v>1605</v>
      </c>
      <c r="K757" s="13">
        <v>1985</v>
      </c>
      <c r="L757" s="13" t="s">
        <v>2365</v>
      </c>
      <c r="M757" s="13">
        <v>15</v>
      </c>
      <c r="N757" s="15">
        <v>2</v>
      </c>
      <c r="O757" s="15">
        <v>6313.76</v>
      </c>
      <c r="P757" s="49" t="s">
        <v>2357</v>
      </c>
      <c r="Q757" s="49" t="s">
        <v>2361</v>
      </c>
      <c r="R757" s="49" t="s">
        <v>2359</v>
      </c>
    </row>
    <row r="758" spans="1:18" x14ac:dyDescent="0.25">
      <c r="A758" s="8" t="s">
        <v>775</v>
      </c>
      <c r="B758" s="9">
        <v>34.299999999999997</v>
      </c>
      <c r="C758" s="9">
        <v>11.76</v>
      </c>
      <c r="D758" s="9" t="s">
        <v>17</v>
      </c>
      <c r="E758" s="10" t="s">
        <v>17</v>
      </c>
      <c r="F758" s="10" t="s">
        <v>17</v>
      </c>
      <c r="G758" s="11" t="s">
        <v>18</v>
      </c>
      <c r="H758" s="12" t="s">
        <v>17</v>
      </c>
      <c r="J758" s="14" t="s">
        <v>1604</v>
      </c>
      <c r="K758" s="13">
        <v>1990</v>
      </c>
      <c r="L758" s="13" t="s">
        <v>2366</v>
      </c>
      <c r="M758" s="13">
        <v>13</v>
      </c>
      <c r="N758" s="15">
        <v>3</v>
      </c>
      <c r="O758" s="15">
        <v>6334.34</v>
      </c>
      <c r="P758" s="49" t="s">
        <v>2357</v>
      </c>
      <c r="Q758" s="49" t="s">
        <v>2357</v>
      </c>
      <c r="R758" s="49" t="s">
        <v>2374</v>
      </c>
    </row>
    <row r="759" spans="1:18" x14ac:dyDescent="0.25">
      <c r="A759" s="8" t="s">
        <v>776</v>
      </c>
      <c r="B759" s="9">
        <v>32.11</v>
      </c>
      <c r="C759" s="9">
        <v>7.06</v>
      </c>
      <c r="D759" s="9" t="s">
        <v>17</v>
      </c>
      <c r="E759" s="10" t="s">
        <v>17</v>
      </c>
      <c r="F759" s="10" t="s">
        <v>17</v>
      </c>
      <c r="G759" s="11" t="s">
        <v>18</v>
      </c>
      <c r="H759" s="12" t="s">
        <v>17</v>
      </c>
      <c r="J759" s="14" t="s">
        <v>1603</v>
      </c>
      <c r="K759" s="13">
        <v>1986</v>
      </c>
      <c r="L759" s="13" t="s">
        <v>2363</v>
      </c>
      <c r="M759" s="13">
        <v>25</v>
      </c>
      <c r="N759" s="15">
        <v>3</v>
      </c>
      <c r="O759" s="15">
        <v>6335.64</v>
      </c>
      <c r="P759" s="49" t="s">
        <v>2357</v>
      </c>
      <c r="Q759" s="49" t="s">
        <v>2357</v>
      </c>
      <c r="R759" s="49" t="s">
        <v>2359</v>
      </c>
    </row>
    <row r="760" spans="1:18" x14ac:dyDescent="0.25">
      <c r="A760" s="8" t="s">
        <v>777</v>
      </c>
      <c r="B760" s="9">
        <v>31.78</v>
      </c>
      <c r="C760" s="9">
        <v>11.35</v>
      </c>
      <c r="D760" s="9" t="s">
        <v>19</v>
      </c>
      <c r="E760" s="10" t="s">
        <v>17</v>
      </c>
      <c r="F760" s="10" t="s">
        <v>28</v>
      </c>
      <c r="G760" s="11">
        <v>1</v>
      </c>
      <c r="H760" s="12" t="s">
        <v>17</v>
      </c>
      <c r="J760" s="14" t="s">
        <v>1602</v>
      </c>
      <c r="K760" s="13">
        <v>1983</v>
      </c>
      <c r="L760" s="13" t="s">
        <v>2367</v>
      </c>
      <c r="M760" s="13">
        <v>21</v>
      </c>
      <c r="N760" s="15">
        <v>2</v>
      </c>
      <c r="O760" s="15">
        <v>6338.08</v>
      </c>
      <c r="P760" s="49" t="s">
        <v>2357</v>
      </c>
      <c r="Q760" s="49" t="s">
        <v>2361</v>
      </c>
      <c r="R760" s="49" t="s">
        <v>2359</v>
      </c>
    </row>
    <row r="761" spans="1:18" x14ac:dyDescent="0.25">
      <c r="A761" s="8" t="s">
        <v>778</v>
      </c>
      <c r="B761" s="9">
        <v>46.89</v>
      </c>
      <c r="C761" s="9">
        <v>5.52</v>
      </c>
      <c r="D761" s="9" t="s">
        <v>17</v>
      </c>
      <c r="E761" s="10" t="s">
        <v>17</v>
      </c>
      <c r="F761" s="10" t="s">
        <v>17</v>
      </c>
      <c r="G761" s="11" t="s">
        <v>18</v>
      </c>
      <c r="H761" s="12" t="s">
        <v>17</v>
      </c>
      <c r="J761" s="14" t="s">
        <v>1601</v>
      </c>
      <c r="K761" s="13">
        <v>1983</v>
      </c>
      <c r="L761" s="13" t="s">
        <v>2366</v>
      </c>
      <c r="M761" s="13">
        <v>19</v>
      </c>
      <c r="N761" s="15">
        <v>2</v>
      </c>
      <c r="O761" s="15">
        <v>6356.27</v>
      </c>
      <c r="P761" s="49" t="s">
        <v>2358</v>
      </c>
      <c r="Q761" s="49" t="s">
        <v>2357</v>
      </c>
      <c r="R761" s="49" t="s">
        <v>2359</v>
      </c>
    </row>
    <row r="762" spans="1:18" x14ac:dyDescent="0.25">
      <c r="A762" s="8" t="s">
        <v>779</v>
      </c>
      <c r="B762" s="9">
        <v>39.35</v>
      </c>
      <c r="C762" s="9">
        <v>7.86</v>
      </c>
      <c r="D762" s="9" t="s">
        <v>19</v>
      </c>
      <c r="E762" s="10" t="s">
        <v>17</v>
      </c>
      <c r="F762" s="10" t="s">
        <v>17</v>
      </c>
      <c r="G762" s="11">
        <v>1</v>
      </c>
      <c r="H762" s="12" t="s">
        <v>17</v>
      </c>
      <c r="J762" s="14" t="s">
        <v>1600</v>
      </c>
      <c r="K762" s="13">
        <v>1980</v>
      </c>
      <c r="L762" s="13" t="s">
        <v>2367</v>
      </c>
      <c r="M762" s="13">
        <v>30</v>
      </c>
      <c r="N762" s="15">
        <v>0</v>
      </c>
      <c r="O762" s="15">
        <v>6358.78</v>
      </c>
      <c r="P762" s="49" t="s">
        <v>2357</v>
      </c>
      <c r="Q762" s="49" t="s">
        <v>2361</v>
      </c>
      <c r="R762" s="49" t="s">
        <v>2364</v>
      </c>
    </row>
    <row r="763" spans="1:18" x14ac:dyDescent="0.25">
      <c r="A763" s="8" t="s">
        <v>780</v>
      </c>
      <c r="B763" s="9">
        <v>39.200000000000003</v>
      </c>
      <c r="C763" s="9">
        <v>11.38</v>
      </c>
      <c r="D763" s="9" t="s">
        <v>17</v>
      </c>
      <c r="E763" s="10" t="s">
        <v>17</v>
      </c>
      <c r="F763" s="10" t="s">
        <v>17</v>
      </c>
      <c r="G763" s="11" t="s">
        <v>18</v>
      </c>
      <c r="H763" s="12" t="s">
        <v>17</v>
      </c>
      <c r="J763" s="14" t="s">
        <v>1599</v>
      </c>
      <c r="K763" s="13">
        <v>1989</v>
      </c>
      <c r="L763" s="13" t="s">
        <v>2362</v>
      </c>
      <c r="M763" s="13">
        <v>24</v>
      </c>
      <c r="N763" s="15">
        <v>3</v>
      </c>
      <c r="O763" s="15">
        <v>6360.99</v>
      </c>
      <c r="P763" s="49" t="s">
        <v>2357</v>
      </c>
      <c r="Q763" s="49" t="s">
        <v>2357</v>
      </c>
      <c r="R763" s="49" t="s">
        <v>2364</v>
      </c>
    </row>
    <row r="764" spans="1:18" x14ac:dyDescent="0.25">
      <c r="A764" s="8" t="s">
        <v>781</v>
      </c>
      <c r="B764" s="9">
        <v>39.159999999999997</v>
      </c>
      <c r="C764" s="9">
        <v>10.48</v>
      </c>
      <c r="D764" s="9" t="s">
        <v>17</v>
      </c>
      <c r="E764" s="10" t="s">
        <v>17</v>
      </c>
      <c r="F764" s="10" t="s">
        <v>17</v>
      </c>
      <c r="G764" s="11" t="s">
        <v>18</v>
      </c>
      <c r="H764" s="12" t="s">
        <v>17</v>
      </c>
      <c r="J764" s="14" t="s">
        <v>1598</v>
      </c>
      <c r="K764" s="13">
        <v>1996</v>
      </c>
      <c r="L764" s="13" t="s">
        <v>2356</v>
      </c>
      <c r="M764" s="13">
        <v>7</v>
      </c>
      <c r="N764" s="15">
        <v>0</v>
      </c>
      <c r="O764" s="15">
        <v>6361.47</v>
      </c>
      <c r="P764" s="49" t="s">
        <v>2357</v>
      </c>
      <c r="Q764" s="49" t="s">
        <v>2358</v>
      </c>
      <c r="R764" s="49" t="s">
        <v>2377</v>
      </c>
    </row>
    <row r="765" spans="1:18" x14ac:dyDescent="0.25">
      <c r="A765" s="8" t="s">
        <v>782</v>
      </c>
      <c r="B765" s="9">
        <v>44.1</v>
      </c>
      <c r="C765" s="9">
        <v>5.04</v>
      </c>
      <c r="D765" s="9" t="s">
        <v>19</v>
      </c>
      <c r="E765" s="10" t="s">
        <v>17</v>
      </c>
      <c r="F765" s="10" t="s">
        <v>17</v>
      </c>
      <c r="G765" s="11" t="s">
        <v>18</v>
      </c>
      <c r="H765" s="12" t="s">
        <v>17</v>
      </c>
      <c r="J765" s="14" t="s">
        <v>1597</v>
      </c>
      <c r="K765" s="13">
        <v>1970</v>
      </c>
      <c r="L765" s="13" t="s">
        <v>2360</v>
      </c>
      <c r="M765" s="13">
        <v>9</v>
      </c>
      <c r="N765" s="15">
        <v>0</v>
      </c>
      <c r="O765" s="15">
        <v>6367.31</v>
      </c>
      <c r="P765" s="49" t="s">
        <v>2357</v>
      </c>
      <c r="Q765" s="49" t="s">
        <v>2361</v>
      </c>
      <c r="R765" s="49" t="s">
        <v>2359</v>
      </c>
    </row>
    <row r="766" spans="1:18" x14ac:dyDescent="0.25">
      <c r="A766" s="8" t="s">
        <v>783</v>
      </c>
      <c r="B766" s="9">
        <v>33.200000000000003</v>
      </c>
      <c r="C766" s="9">
        <v>9.06</v>
      </c>
      <c r="D766" s="9" t="s">
        <v>17</v>
      </c>
      <c r="E766" s="10" t="s">
        <v>17</v>
      </c>
      <c r="F766" s="10" t="s">
        <v>17</v>
      </c>
      <c r="G766" s="11" t="s">
        <v>18</v>
      </c>
      <c r="H766" s="12" t="s">
        <v>17</v>
      </c>
      <c r="J766" s="14" t="s">
        <v>1596</v>
      </c>
      <c r="K766" s="13">
        <v>1984</v>
      </c>
      <c r="L766" s="13" t="s">
        <v>2366</v>
      </c>
      <c r="M766" s="13">
        <v>13</v>
      </c>
      <c r="N766" s="15">
        <v>1</v>
      </c>
      <c r="O766" s="15">
        <v>6373.56</v>
      </c>
      <c r="P766" s="49" t="s">
        <v>2357</v>
      </c>
      <c r="Q766" s="49" t="s">
        <v>2361</v>
      </c>
      <c r="R766" s="49" t="s">
        <v>2364</v>
      </c>
    </row>
    <row r="767" spans="1:18" x14ac:dyDescent="0.25">
      <c r="A767" s="8" t="s">
        <v>784</v>
      </c>
      <c r="B767" s="9">
        <v>29.92</v>
      </c>
      <c r="C767" s="9">
        <v>11.07</v>
      </c>
      <c r="D767" s="9" t="s">
        <v>17</v>
      </c>
      <c r="E767" s="10" t="s">
        <v>17</v>
      </c>
      <c r="F767" s="10" t="s">
        <v>17</v>
      </c>
      <c r="G767" s="11" t="s">
        <v>18</v>
      </c>
      <c r="H767" s="12" t="s">
        <v>17</v>
      </c>
      <c r="J767" s="14" t="s">
        <v>1595</v>
      </c>
      <c r="K767" s="13">
        <v>1976</v>
      </c>
      <c r="L767" s="13" t="s">
        <v>2360</v>
      </c>
      <c r="M767" s="13">
        <v>18</v>
      </c>
      <c r="N767" s="15">
        <v>2</v>
      </c>
      <c r="O767" s="15">
        <v>6374.16</v>
      </c>
      <c r="P767" s="49" t="s">
        <v>2357</v>
      </c>
      <c r="Q767" s="49" t="s">
        <v>2357</v>
      </c>
      <c r="R767" s="49" t="s">
        <v>2359</v>
      </c>
    </row>
    <row r="768" spans="1:18" x14ac:dyDescent="0.25">
      <c r="A768" s="8" t="s">
        <v>785</v>
      </c>
      <c r="B768" s="9">
        <v>25</v>
      </c>
      <c r="C768" s="9">
        <v>10.45</v>
      </c>
      <c r="D768" s="9" t="s">
        <v>17</v>
      </c>
      <c r="E768" s="10" t="s">
        <v>17</v>
      </c>
      <c r="F768" s="10" t="s">
        <v>17</v>
      </c>
      <c r="G768" s="11" t="s">
        <v>18</v>
      </c>
      <c r="H768" s="12" t="s">
        <v>17</v>
      </c>
      <c r="J768" s="14" t="s">
        <v>1594</v>
      </c>
      <c r="K768" s="13">
        <v>1982</v>
      </c>
      <c r="L768" s="13" t="s">
        <v>2366</v>
      </c>
      <c r="M768" s="13">
        <v>6</v>
      </c>
      <c r="N768" s="15">
        <v>1</v>
      </c>
      <c r="O768" s="15">
        <v>6389.38</v>
      </c>
      <c r="P768" s="49" t="s">
        <v>2361</v>
      </c>
      <c r="Q768" s="49" t="s">
        <v>2357</v>
      </c>
      <c r="R768" s="49" t="s">
        <v>2364</v>
      </c>
    </row>
    <row r="769" spans="1:18" x14ac:dyDescent="0.25">
      <c r="A769" s="8" t="s">
        <v>786</v>
      </c>
      <c r="B769" s="9">
        <v>38.869999999999997</v>
      </c>
      <c r="C769" s="9">
        <v>8.6300000000000008</v>
      </c>
      <c r="D769" s="9" t="s">
        <v>19</v>
      </c>
      <c r="E769" s="10" t="s">
        <v>17</v>
      </c>
      <c r="F769" s="10" t="s">
        <v>17</v>
      </c>
      <c r="G769" s="11">
        <v>1</v>
      </c>
      <c r="H769" s="12" t="s">
        <v>17</v>
      </c>
      <c r="J769" s="14" t="s">
        <v>1593</v>
      </c>
      <c r="K769" s="13">
        <v>1997</v>
      </c>
      <c r="L769" s="13" t="s">
        <v>2366</v>
      </c>
      <c r="M769" s="13">
        <v>16</v>
      </c>
      <c r="N769" s="15">
        <v>0</v>
      </c>
      <c r="O769" s="15">
        <v>6389.53</v>
      </c>
      <c r="P769" s="49" t="s">
        <v>2357</v>
      </c>
      <c r="Q769" s="49" t="s">
        <v>2357</v>
      </c>
      <c r="R769" s="49" t="s">
        <v>2377</v>
      </c>
    </row>
    <row r="770" spans="1:18" x14ac:dyDescent="0.25">
      <c r="A770" s="8" t="s">
        <v>787</v>
      </c>
      <c r="B770" s="9">
        <v>32.299999999999997</v>
      </c>
      <c r="C770" s="9">
        <v>5.28</v>
      </c>
      <c r="D770" s="9" t="s">
        <v>19</v>
      </c>
      <c r="E770" s="10" t="s">
        <v>17</v>
      </c>
      <c r="F770" s="10" t="s">
        <v>17</v>
      </c>
      <c r="G770" s="11">
        <v>2</v>
      </c>
      <c r="H770" s="12" t="s">
        <v>17</v>
      </c>
      <c r="J770" s="14" t="s">
        <v>1592</v>
      </c>
      <c r="K770" s="13">
        <v>1982</v>
      </c>
      <c r="L770" s="13" t="s">
        <v>2367</v>
      </c>
      <c r="M770" s="13">
        <v>28</v>
      </c>
      <c r="N770" s="15">
        <v>1</v>
      </c>
      <c r="O770" s="15">
        <v>6393.6</v>
      </c>
      <c r="P770" s="49" t="s">
        <v>2357</v>
      </c>
      <c r="Q770" s="49" t="s">
        <v>2361</v>
      </c>
      <c r="R770" s="49" t="s">
        <v>2364</v>
      </c>
    </row>
    <row r="771" spans="1:18" x14ac:dyDescent="0.25">
      <c r="A771" s="8" t="s">
        <v>788</v>
      </c>
      <c r="B771" s="9">
        <v>31.16</v>
      </c>
      <c r="C771" s="9">
        <v>7.49</v>
      </c>
      <c r="D771" s="9" t="s">
        <v>19</v>
      </c>
      <c r="E771" s="10" t="s">
        <v>17</v>
      </c>
      <c r="F771" s="10" t="s">
        <v>17</v>
      </c>
      <c r="G771" s="11">
        <v>2</v>
      </c>
      <c r="H771" s="12" t="s">
        <v>17</v>
      </c>
      <c r="J771" s="14" t="s">
        <v>1591</v>
      </c>
      <c r="K771" s="13">
        <v>1987</v>
      </c>
      <c r="L771" s="13" t="s">
        <v>2363</v>
      </c>
      <c r="M771" s="13">
        <v>9</v>
      </c>
      <c r="N771" s="15">
        <v>2</v>
      </c>
      <c r="O771" s="15">
        <v>6402.29</v>
      </c>
      <c r="P771" s="49" t="s">
        <v>2357</v>
      </c>
      <c r="Q771" s="49" t="s">
        <v>2358</v>
      </c>
      <c r="R771" s="49" t="s">
        <v>2374</v>
      </c>
    </row>
    <row r="772" spans="1:18" x14ac:dyDescent="0.25">
      <c r="A772" s="8" t="s">
        <v>789</v>
      </c>
      <c r="B772" s="9">
        <v>54.59</v>
      </c>
      <c r="C772" s="9">
        <v>4.2699999999999996</v>
      </c>
      <c r="D772" s="9" t="s">
        <v>17</v>
      </c>
      <c r="E772" s="10" t="s">
        <v>17</v>
      </c>
      <c r="F772" s="10" t="s">
        <v>17</v>
      </c>
      <c r="G772" s="11" t="s">
        <v>18</v>
      </c>
      <c r="H772" s="12" t="s">
        <v>17</v>
      </c>
      <c r="J772" s="14" t="s">
        <v>1590</v>
      </c>
      <c r="K772" s="13">
        <v>1985</v>
      </c>
      <c r="L772" s="13" t="s">
        <v>2365</v>
      </c>
      <c r="M772" s="13">
        <v>10</v>
      </c>
      <c r="N772" s="15">
        <v>2</v>
      </c>
      <c r="O772" s="15">
        <v>6406.41</v>
      </c>
      <c r="P772" s="49" t="s">
        <v>2361</v>
      </c>
      <c r="Q772" s="49" t="s">
        <v>2358</v>
      </c>
      <c r="R772" s="49" t="s">
        <v>2376</v>
      </c>
    </row>
    <row r="773" spans="1:18" x14ac:dyDescent="0.25">
      <c r="A773" s="8" t="s">
        <v>790</v>
      </c>
      <c r="B773" s="9">
        <v>21.09</v>
      </c>
      <c r="C773" s="9">
        <v>9.2200000000000006</v>
      </c>
      <c r="D773" s="9" t="s">
        <v>19</v>
      </c>
      <c r="E773" s="10" t="s">
        <v>17</v>
      </c>
      <c r="F773" s="10" t="s">
        <v>17</v>
      </c>
      <c r="G773" s="11">
        <v>2</v>
      </c>
      <c r="H773" s="12" t="s">
        <v>17</v>
      </c>
      <c r="J773" s="14" t="s">
        <v>1589</v>
      </c>
      <c r="K773" s="13">
        <v>1970</v>
      </c>
      <c r="L773" s="13" t="s">
        <v>2366</v>
      </c>
      <c r="M773" s="13">
        <v>20</v>
      </c>
      <c r="N773" s="15">
        <v>0</v>
      </c>
      <c r="O773" s="15">
        <v>6407.05</v>
      </c>
      <c r="P773" s="49" t="s">
        <v>2357</v>
      </c>
      <c r="Q773" s="49" t="s">
        <v>2361</v>
      </c>
      <c r="R773" s="49" t="s">
        <v>2359</v>
      </c>
    </row>
    <row r="774" spans="1:18" x14ac:dyDescent="0.25">
      <c r="A774" s="8" t="s">
        <v>791</v>
      </c>
      <c r="B774" s="9">
        <v>52.41</v>
      </c>
      <c r="C774" s="9">
        <v>5.99</v>
      </c>
      <c r="D774" s="9" t="s">
        <v>17</v>
      </c>
      <c r="E774" s="10" t="s">
        <v>17</v>
      </c>
      <c r="F774" s="10" t="s">
        <v>17</v>
      </c>
      <c r="G774" s="11">
        <v>1</v>
      </c>
      <c r="H774" s="12" t="s">
        <v>17</v>
      </c>
      <c r="J774" s="14" t="s">
        <v>1588</v>
      </c>
      <c r="K774" s="13">
        <v>1971</v>
      </c>
      <c r="L774" s="13" t="s">
        <v>2366</v>
      </c>
      <c r="M774" s="13">
        <v>22</v>
      </c>
      <c r="N774" s="15">
        <v>0</v>
      </c>
      <c r="O774" s="15">
        <v>6412.34</v>
      </c>
      <c r="P774" s="49" t="s">
        <v>2357</v>
      </c>
      <c r="Q774" s="49" t="s">
        <v>2358</v>
      </c>
      <c r="R774" s="49" t="s">
        <v>2359</v>
      </c>
    </row>
    <row r="775" spans="1:18" x14ac:dyDescent="0.25">
      <c r="A775" s="8" t="s">
        <v>792</v>
      </c>
      <c r="B775" s="9">
        <v>41.47</v>
      </c>
      <c r="C775" s="9">
        <v>5.86</v>
      </c>
      <c r="D775" s="9" t="s">
        <v>19</v>
      </c>
      <c r="E775" s="10" t="s">
        <v>17</v>
      </c>
      <c r="F775" s="10" t="s">
        <v>17</v>
      </c>
      <c r="G775" s="11">
        <v>2</v>
      </c>
      <c r="H775" s="12" t="s">
        <v>17</v>
      </c>
      <c r="J775" s="14" t="s">
        <v>1587</v>
      </c>
      <c r="K775" s="13">
        <v>1987</v>
      </c>
      <c r="L775" s="13" t="s">
        <v>2363</v>
      </c>
      <c r="M775" s="13">
        <v>4</v>
      </c>
      <c r="N775" s="15">
        <v>3</v>
      </c>
      <c r="O775" s="15">
        <v>6414.18</v>
      </c>
      <c r="P775" s="49" t="s">
        <v>2357</v>
      </c>
      <c r="Q775" s="49" t="s">
        <v>2357</v>
      </c>
      <c r="R775" s="49" t="s">
        <v>2368</v>
      </c>
    </row>
    <row r="776" spans="1:18" x14ac:dyDescent="0.25">
      <c r="A776" s="8" t="s">
        <v>793</v>
      </c>
      <c r="B776" s="9">
        <v>33.1</v>
      </c>
      <c r="C776" s="9">
        <v>5.19</v>
      </c>
      <c r="D776" s="9" t="s">
        <v>19</v>
      </c>
      <c r="E776" s="10" t="s">
        <v>17</v>
      </c>
      <c r="F776" s="10" t="s">
        <v>17</v>
      </c>
      <c r="G776" s="11">
        <v>2</v>
      </c>
      <c r="H776" s="12" t="s">
        <v>17</v>
      </c>
      <c r="J776" s="14" t="s">
        <v>1586</v>
      </c>
      <c r="K776" s="13">
        <v>1976</v>
      </c>
      <c r="L776" s="13" t="s">
        <v>2365</v>
      </c>
      <c r="M776" s="13">
        <v>30</v>
      </c>
      <c r="N776" s="15">
        <v>2</v>
      </c>
      <c r="O776" s="15">
        <v>6417.28</v>
      </c>
      <c r="P776" s="49" t="s">
        <v>2357</v>
      </c>
      <c r="Q776" s="49" t="s">
        <v>2358</v>
      </c>
      <c r="R776" s="49" t="s">
        <v>2359</v>
      </c>
    </row>
    <row r="777" spans="1:18" x14ac:dyDescent="0.25">
      <c r="A777" s="8" t="s">
        <v>794</v>
      </c>
      <c r="B777" s="9">
        <v>30.8</v>
      </c>
      <c r="C777" s="9">
        <v>4.37</v>
      </c>
      <c r="D777" s="9" t="s">
        <v>19</v>
      </c>
      <c r="E777" s="10" t="s">
        <v>17</v>
      </c>
      <c r="F777" s="10" t="s">
        <v>17</v>
      </c>
      <c r="G777" s="11">
        <v>2</v>
      </c>
      <c r="H777" s="12" t="s">
        <v>17</v>
      </c>
      <c r="J777" s="14" t="s">
        <v>1585</v>
      </c>
      <c r="K777" s="13">
        <v>1975</v>
      </c>
      <c r="L777" s="13" t="s">
        <v>2366</v>
      </c>
      <c r="M777" s="13">
        <v>5</v>
      </c>
      <c r="N777" s="15">
        <v>1</v>
      </c>
      <c r="O777" s="15">
        <v>6423.48</v>
      </c>
      <c r="P777" s="49" t="s">
        <v>2357</v>
      </c>
      <c r="Q777" s="49" t="s">
        <v>2358</v>
      </c>
      <c r="R777" s="49" t="s">
        <v>2359</v>
      </c>
    </row>
    <row r="778" spans="1:18" x14ac:dyDescent="0.25">
      <c r="A778" s="8" t="s">
        <v>795</v>
      </c>
      <c r="B778" s="9">
        <v>42.06</v>
      </c>
      <c r="C778" s="9">
        <v>5.32</v>
      </c>
      <c r="D778" s="9" t="s">
        <v>17</v>
      </c>
      <c r="E778" s="10" t="s">
        <v>17</v>
      </c>
      <c r="F778" s="10" t="s">
        <v>17</v>
      </c>
      <c r="G778" s="11">
        <v>1</v>
      </c>
      <c r="H778" s="12" t="s">
        <v>17</v>
      </c>
      <c r="J778" s="14" t="s">
        <v>1584</v>
      </c>
      <c r="K778" s="13">
        <v>1985</v>
      </c>
      <c r="L778" s="13" t="s">
        <v>2356</v>
      </c>
      <c r="M778" s="13">
        <v>22</v>
      </c>
      <c r="N778" s="15">
        <v>3</v>
      </c>
      <c r="O778" s="15">
        <v>6435.62</v>
      </c>
      <c r="P778" s="49" t="s">
        <v>2358</v>
      </c>
      <c r="Q778" s="49" t="s">
        <v>2357</v>
      </c>
      <c r="R778" s="49" t="s">
        <v>2359</v>
      </c>
    </row>
    <row r="779" spans="1:18" x14ac:dyDescent="0.25">
      <c r="A779" s="8" t="s">
        <v>796</v>
      </c>
      <c r="B779" s="9">
        <v>39.270000000000003</v>
      </c>
      <c r="C779" s="9">
        <v>5.64</v>
      </c>
      <c r="D779" s="9" t="s">
        <v>17</v>
      </c>
      <c r="E779" s="10" t="s">
        <v>17</v>
      </c>
      <c r="F779" s="10" t="s">
        <v>28</v>
      </c>
      <c r="G779" s="11">
        <v>1</v>
      </c>
      <c r="H779" s="12" t="s">
        <v>17</v>
      </c>
      <c r="J779" s="14" t="s">
        <v>1583</v>
      </c>
      <c r="K779" s="13">
        <v>1984</v>
      </c>
      <c r="L779" s="13" t="s">
        <v>2366</v>
      </c>
      <c r="M779" s="13">
        <v>26</v>
      </c>
      <c r="N779" s="15">
        <v>2</v>
      </c>
      <c r="O779" s="15">
        <v>6455.86</v>
      </c>
      <c r="P779" s="49" t="s">
        <v>2358</v>
      </c>
      <c r="Q779" s="49" t="s">
        <v>2358</v>
      </c>
      <c r="R779" s="49" t="s">
        <v>2364</v>
      </c>
    </row>
    <row r="780" spans="1:18" x14ac:dyDescent="0.25">
      <c r="A780" s="8" t="s">
        <v>797</v>
      </c>
      <c r="B780" s="9">
        <v>30.71</v>
      </c>
      <c r="C780" s="9">
        <v>5.59</v>
      </c>
      <c r="D780" s="9" t="s">
        <v>19</v>
      </c>
      <c r="E780" s="10" t="s">
        <v>17</v>
      </c>
      <c r="F780" s="10" t="s">
        <v>17</v>
      </c>
      <c r="G780" s="11">
        <v>1</v>
      </c>
      <c r="H780" s="12" t="s">
        <v>17</v>
      </c>
      <c r="J780" s="14" t="s">
        <v>1582</v>
      </c>
      <c r="K780" s="13">
        <v>1984</v>
      </c>
      <c r="L780" s="13" t="s">
        <v>2360</v>
      </c>
      <c r="M780" s="13">
        <v>1</v>
      </c>
      <c r="N780" s="15">
        <v>2</v>
      </c>
      <c r="O780" s="15">
        <v>6457.84</v>
      </c>
      <c r="P780" s="49" t="s">
        <v>2357</v>
      </c>
      <c r="Q780" s="49" t="s">
        <v>2358</v>
      </c>
      <c r="R780" s="49" t="s">
        <v>2364</v>
      </c>
    </row>
    <row r="781" spans="1:18" x14ac:dyDescent="0.25">
      <c r="A781" s="8" t="s">
        <v>798</v>
      </c>
      <c r="B781" s="9">
        <v>47.19</v>
      </c>
      <c r="C781" s="9">
        <v>5.29</v>
      </c>
      <c r="D781" s="9" t="s">
        <v>17</v>
      </c>
      <c r="E781" s="10" t="s">
        <v>17</v>
      </c>
      <c r="F781" s="10" t="s">
        <v>17</v>
      </c>
      <c r="G781" s="11" t="s">
        <v>18</v>
      </c>
      <c r="H781" s="12" t="s">
        <v>17</v>
      </c>
      <c r="J781" s="14" t="s">
        <v>1581</v>
      </c>
      <c r="K781" s="13">
        <v>1981</v>
      </c>
      <c r="L781" s="13" t="s">
        <v>2356</v>
      </c>
      <c r="M781" s="13">
        <v>27</v>
      </c>
      <c r="N781" s="15">
        <v>1</v>
      </c>
      <c r="O781" s="15">
        <v>6473.15</v>
      </c>
      <c r="P781" s="49" t="s">
        <v>2357</v>
      </c>
      <c r="Q781" s="49" t="s">
        <v>2357</v>
      </c>
      <c r="R781" s="49" t="s">
        <v>2359</v>
      </c>
    </row>
    <row r="782" spans="1:18" x14ac:dyDescent="0.25">
      <c r="A782" s="8" t="s">
        <v>799</v>
      </c>
      <c r="B782" s="9">
        <v>30.02</v>
      </c>
      <c r="C782" s="9">
        <v>6.65</v>
      </c>
      <c r="D782" s="9" t="s">
        <v>17</v>
      </c>
      <c r="E782" s="10" t="s">
        <v>17</v>
      </c>
      <c r="F782" s="10" t="s">
        <v>17</v>
      </c>
      <c r="G782" s="11" t="s">
        <v>18</v>
      </c>
      <c r="H782" s="12" t="s">
        <v>17</v>
      </c>
      <c r="J782" s="14" t="s">
        <v>1580</v>
      </c>
      <c r="K782" s="13">
        <v>1980</v>
      </c>
      <c r="L782" s="13" t="s">
        <v>2362</v>
      </c>
      <c r="M782" s="13">
        <v>8</v>
      </c>
      <c r="N782" s="15">
        <v>0</v>
      </c>
      <c r="O782" s="15">
        <v>6474.01</v>
      </c>
      <c r="P782" s="49" t="s">
        <v>2357</v>
      </c>
      <c r="Q782" s="49" t="s">
        <v>2358</v>
      </c>
      <c r="R782" s="49" t="s">
        <v>2368</v>
      </c>
    </row>
    <row r="783" spans="1:18" x14ac:dyDescent="0.25">
      <c r="A783" s="8" t="s">
        <v>800</v>
      </c>
      <c r="B783" s="9">
        <v>37.909999999999997</v>
      </c>
      <c r="C783" s="9">
        <v>5.68</v>
      </c>
      <c r="D783" s="9" t="s">
        <v>19</v>
      </c>
      <c r="E783" s="10" t="s">
        <v>17</v>
      </c>
      <c r="F783" s="10" t="s">
        <v>17</v>
      </c>
      <c r="G783" s="11" t="s">
        <v>18</v>
      </c>
      <c r="H783" s="12" t="s">
        <v>17</v>
      </c>
      <c r="J783" s="14" t="s">
        <v>1579</v>
      </c>
      <c r="K783" s="13">
        <v>1970</v>
      </c>
      <c r="L783" s="13" t="s">
        <v>2365</v>
      </c>
      <c r="M783" s="13">
        <v>1</v>
      </c>
      <c r="N783" s="15">
        <v>0</v>
      </c>
      <c r="O783" s="15">
        <v>6481.67</v>
      </c>
      <c r="P783" s="49" t="s">
        <v>2357</v>
      </c>
      <c r="Q783" s="49" t="s">
        <v>2357</v>
      </c>
      <c r="R783" s="49" t="s">
        <v>2359</v>
      </c>
    </row>
    <row r="784" spans="1:18" x14ac:dyDescent="0.25">
      <c r="A784" s="8" t="s">
        <v>801</v>
      </c>
      <c r="B784" s="9">
        <v>54.61</v>
      </c>
      <c r="C784" s="9">
        <v>4.49</v>
      </c>
      <c r="D784" s="9" t="s">
        <v>17</v>
      </c>
      <c r="E784" s="10" t="s">
        <v>17</v>
      </c>
      <c r="F784" s="10" t="s">
        <v>17</v>
      </c>
      <c r="G784" s="11" t="s">
        <v>18</v>
      </c>
      <c r="H784" s="12" t="s">
        <v>17</v>
      </c>
      <c r="J784" s="14" t="s">
        <v>1578</v>
      </c>
      <c r="K784" s="13">
        <v>1982</v>
      </c>
      <c r="L784" s="13" t="s">
        <v>2367</v>
      </c>
      <c r="M784" s="13">
        <v>9</v>
      </c>
      <c r="N784" s="15">
        <v>1</v>
      </c>
      <c r="O784" s="15">
        <v>6496.89</v>
      </c>
      <c r="P784" s="49" t="s">
        <v>2357</v>
      </c>
      <c r="Q784" s="49" t="s">
        <v>2358</v>
      </c>
      <c r="R784" s="49" t="s">
        <v>2368</v>
      </c>
    </row>
    <row r="785" spans="1:18" x14ac:dyDescent="0.25">
      <c r="A785" s="8" t="s">
        <v>802</v>
      </c>
      <c r="B785" s="9">
        <v>36.005000000000003</v>
      </c>
      <c r="C785" s="9">
        <v>6.9</v>
      </c>
      <c r="D785" s="9" t="s">
        <v>17</v>
      </c>
      <c r="E785" s="10" t="s">
        <v>17</v>
      </c>
      <c r="F785" s="10" t="s">
        <v>17</v>
      </c>
      <c r="G785" s="11" t="s">
        <v>18</v>
      </c>
      <c r="H785" s="12" t="s">
        <v>17</v>
      </c>
      <c r="J785" s="14" t="s">
        <v>1577</v>
      </c>
      <c r="K785" s="13">
        <v>1982</v>
      </c>
      <c r="L785" s="13" t="s">
        <v>2366</v>
      </c>
      <c r="M785" s="13">
        <v>28</v>
      </c>
      <c r="N785" s="15">
        <v>1</v>
      </c>
      <c r="O785" s="15">
        <v>6500.24</v>
      </c>
      <c r="P785" s="49" t="s">
        <v>2357</v>
      </c>
      <c r="Q785" s="49" t="s">
        <v>2357</v>
      </c>
      <c r="R785" s="49" t="s">
        <v>2359</v>
      </c>
    </row>
    <row r="786" spans="1:18" x14ac:dyDescent="0.25">
      <c r="A786" s="8" t="s">
        <v>803</v>
      </c>
      <c r="B786" s="9">
        <v>28.7</v>
      </c>
      <c r="C786" s="9">
        <v>11.52</v>
      </c>
      <c r="D786" s="9" t="s">
        <v>17</v>
      </c>
      <c r="E786" s="10" t="s">
        <v>17</v>
      </c>
      <c r="F786" s="10" t="s">
        <v>17</v>
      </c>
      <c r="G786" s="11" t="s">
        <v>18</v>
      </c>
      <c r="H786" s="12" t="s">
        <v>17</v>
      </c>
      <c r="J786" s="14" t="s">
        <v>1576</v>
      </c>
      <c r="K786" s="13">
        <v>1994</v>
      </c>
      <c r="L786" s="13" t="s">
        <v>2356</v>
      </c>
      <c r="M786" s="13">
        <v>7</v>
      </c>
      <c r="N786" s="15">
        <v>0</v>
      </c>
      <c r="O786" s="15">
        <v>6512.24</v>
      </c>
      <c r="P786" s="49" t="s">
        <v>2357</v>
      </c>
      <c r="Q786" s="49" t="s">
        <v>2361</v>
      </c>
      <c r="R786" s="49" t="s">
        <v>2377</v>
      </c>
    </row>
    <row r="787" spans="1:18" x14ac:dyDescent="0.25">
      <c r="A787" s="8" t="s">
        <v>804</v>
      </c>
      <c r="B787" s="9">
        <v>34.295000000000002</v>
      </c>
      <c r="C787" s="9">
        <v>11.24</v>
      </c>
      <c r="D787" s="9" t="s">
        <v>17</v>
      </c>
      <c r="E787" s="10" t="s">
        <v>17</v>
      </c>
      <c r="F787" s="10" t="s">
        <v>17</v>
      </c>
      <c r="G787" s="11" t="s">
        <v>18</v>
      </c>
      <c r="H787" s="12" t="s">
        <v>17</v>
      </c>
      <c r="J787" s="14" t="s">
        <v>1575</v>
      </c>
      <c r="K787" s="13">
        <v>1976</v>
      </c>
      <c r="L787" s="13" t="s">
        <v>2367</v>
      </c>
      <c r="M787" s="13">
        <v>23</v>
      </c>
      <c r="N787" s="15">
        <v>2</v>
      </c>
      <c r="O787" s="15">
        <v>6529.21</v>
      </c>
      <c r="P787" s="49" t="s">
        <v>2357</v>
      </c>
      <c r="Q787" s="49" t="s">
        <v>2361</v>
      </c>
      <c r="R787" s="49" t="s">
        <v>2359</v>
      </c>
    </row>
    <row r="788" spans="1:18" x14ac:dyDescent="0.25">
      <c r="A788" s="8" t="s">
        <v>805</v>
      </c>
      <c r="B788" s="9">
        <v>27.55</v>
      </c>
      <c r="C788" s="9">
        <v>10.98</v>
      </c>
      <c r="D788" s="9" t="s">
        <v>17</v>
      </c>
      <c r="E788" s="10" t="s">
        <v>17</v>
      </c>
      <c r="F788" s="10" t="s">
        <v>17</v>
      </c>
      <c r="G788" s="11" t="s">
        <v>18</v>
      </c>
      <c r="H788" s="12" t="s">
        <v>17</v>
      </c>
      <c r="J788" s="14" t="s">
        <v>1574</v>
      </c>
      <c r="K788" s="13">
        <v>1982</v>
      </c>
      <c r="L788" s="13" t="s">
        <v>2366</v>
      </c>
      <c r="M788" s="13">
        <v>12</v>
      </c>
      <c r="N788" s="15">
        <v>3</v>
      </c>
      <c r="O788" s="15">
        <v>6532.04</v>
      </c>
      <c r="P788" s="49" t="s">
        <v>2357</v>
      </c>
      <c r="Q788" s="49" t="s">
        <v>2361</v>
      </c>
      <c r="R788" s="49" t="s">
        <v>2359</v>
      </c>
    </row>
    <row r="789" spans="1:18" x14ac:dyDescent="0.25">
      <c r="A789" s="8" t="s">
        <v>806</v>
      </c>
      <c r="B789" s="9">
        <v>40.700000000000003</v>
      </c>
      <c r="C789" s="9">
        <v>5.42</v>
      </c>
      <c r="D789" s="9" t="s">
        <v>17</v>
      </c>
      <c r="E789" s="10" t="s">
        <v>17</v>
      </c>
      <c r="F789" s="10" t="s">
        <v>17</v>
      </c>
      <c r="G789" s="11" t="s">
        <v>18</v>
      </c>
      <c r="H789" s="12" t="s">
        <v>17</v>
      </c>
      <c r="J789" s="14" t="s">
        <v>1573</v>
      </c>
      <c r="K789" s="13">
        <v>1982</v>
      </c>
      <c r="L789" s="13" t="s">
        <v>2367</v>
      </c>
      <c r="M789" s="13">
        <v>2</v>
      </c>
      <c r="N789" s="15">
        <v>3</v>
      </c>
      <c r="O789" s="15">
        <v>6536.68</v>
      </c>
      <c r="P789" s="49" t="s">
        <v>2357</v>
      </c>
      <c r="Q789" s="49" t="s">
        <v>2357</v>
      </c>
      <c r="R789" s="49" t="s">
        <v>2364</v>
      </c>
    </row>
    <row r="790" spans="1:18" x14ac:dyDescent="0.25">
      <c r="A790" s="8" t="s">
        <v>807</v>
      </c>
      <c r="B790" s="9">
        <v>18.335000000000001</v>
      </c>
      <c r="C790" s="9">
        <v>10.97</v>
      </c>
      <c r="D790" s="9" t="s">
        <v>17</v>
      </c>
      <c r="E790" s="10" t="s">
        <v>17</v>
      </c>
      <c r="F790" s="10" t="s">
        <v>17</v>
      </c>
      <c r="G790" s="11" t="s">
        <v>18</v>
      </c>
      <c r="H790" s="12" t="s">
        <v>17</v>
      </c>
      <c r="J790" s="14" t="s">
        <v>1572</v>
      </c>
      <c r="K790" s="13">
        <v>1969</v>
      </c>
      <c r="L790" s="13" t="s">
        <v>2365</v>
      </c>
      <c r="M790" s="13">
        <v>3</v>
      </c>
      <c r="N790" s="15">
        <v>0</v>
      </c>
      <c r="O790" s="15">
        <v>6546.16</v>
      </c>
      <c r="P790" s="49" t="s">
        <v>2357</v>
      </c>
      <c r="Q790" s="49" t="s">
        <v>2358</v>
      </c>
      <c r="R790" s="49" t="s">
        <v>2359</v>
      </c>
    </row>
    <row r="791" spans="1:18" x14ac:dyDescent="0.25">
      <c r="A791" s="8" t="s">
        <v>808</v>
      </c>
      <c r="B791" s="9">
        <v>33.914999999999999</v>
      </c>
      <c r="C791" s="9">
        <v>9.56</v>
      </c>
      <c r="D791" s="9" t="s">
        <v>19</v>
      </c>
      <c r="E791" s="10" t="s">
        <v>17</v>
      </c>
      <c r="F791" s="10" t="s">
        <v>17</v>
      </c>
      <c r="G791" s="11">
        <v>2</v>
      </c>
      <c r="H791" s="12" t="s">
        <v>17</v>
      </c>
      <c r="J791" s="14" t="s">
        <v>1571</v>
      </c>
      <c r="K791" s="13">
        <v>1986</v>
      </c>
      <c r="L791" s="13" t="s">
        <v>2365</v>
      </c>
      <c r="M791" s="13">
        <v>18</v>
      </c>
      <c r="N791" s="15">
        <v>3</v>
      </c>
      <c r="O791" s="15">
        <v>6548.2</v>
      </c>
      <c r="P791" s="49" t="s">
        <v>2357</v>
      </c>
      <c r="Q791" s="49" t="s">
        <v>2358</v>
      </c>
      <c r="R791" s="49" t="s">
        <v>2364</v>
      </c>
    </row>
    <row r="792" spans="1:18" x14ac:dyDescent="0.25">
      <c r="A792" s="8" t="s">
        <v>809</v>
      </c>
      <c r="B792" s="9">
        <v>33.534999999999997</v>
      </c>
      <c r="C792" s="9">
        <v>9.4</v>
      </c>
      <c r="D792" s="9" t="s">
        <v>19</v>
      </c>
      <c r="E792" s="10" t="s">
        <v>17</v>
      </c>
      <c r="F792" s="10" t="s">
        <v>17</v>
      </c>
      <c r="G792" s="11">
        <v>2</v>
      </c>
      <c r="H792" s="12" t="s">
        <v>17</v>
      </c>
      <c r="J792" s="14" t="s">
        <v>1570</v>
      </c>
      <c r="K792" s="13">
        <v>1989</v>
      </c>
      <c r="L792" s="13" t="s">
        <v>2366</v>
      </c>
      <c r="M792" s="13">
        <v>6</v>
      </c>
      <c r="N792" s="15">
        <v>3</v>
      </c>
      <c r="O792" s="15">
        <v>6551.75</v>
      </c>
      <c r="P792" s="49" t="s">
        <v>2357</v>
      </c>
      <c r="Q792" s="49" t="s">
        <v>2357</v>
      </c>
      <c r="R792" s="49" t="s">
        <v>2374</v>
      </c>
    </row>
    <row r="793" spans="1:18" x14ac:dyDescent="0.25">
      <c r="A793" s="8" t="s">
        <v>810</v>
      </c>
      <c r="B793" s="9">
        <v>23.655000000000001</v>
      </c>
      <c r="C793" s="9">
        <v>8.48</v>
      </c>
      <c r="D793" s="9" t="s">
        <v>19</v>
      </c>
      <c r="E793" s="10" t="s">
        <v>17</v>
      </c>
      <c r="F793" s="10" t="s">
        <v>17</v>
      </c>
      <c r="G793" s="11">
        <v>2</v>
      </c>
      <c r="H793" s="12" t="s">
        <v>17</v>
      </c>
      <c r="J793" s="14" t="s">
        <v>1569</v>
      </c>
      <c r="K793" s="13">
        <v>1968</v>
      </c>
      <c r="L793" s="13" t="s">
        <v>2365</v>
      </c>
      <c r="M793" s="13">
        <v>11</v>
      </c>
      <c r="N793" s="15">
        <v>0</v>
      </c>
      <c r="O793" s="15">
        <v>6552.01</v>
      </c>
      <c r="P793" s="49" t="s">
        <v>2358</v>
      </c>
      <c r="Q793" s="49" t="s">
        <v>2357</v>
      </c>
      <c r="R793" s="49" t="s">
        <v>2359</v>
      </c>
    </row>
    <row r="794" spans="1:18" x14ac:dyDescent="0.25">
      <c r="A794" s="8" t="s">
        <v>811</v>
      </c>
      <c r="B794" s="9">
        <v>28</v>
      </c>
      <c r="C794" s="9">
        <v>5.57</v>
      </c>
      <c r="D794" s="9" t="s">
        <v>17</v>
      </c>
      <c r="E794" s="10" t="s">
        <v>17</v>
      </c>
      <c r="F794" s="10" t="s">
        <v>17</v>
      </c>
      <c r="G794" s="11" t="s">
        <v>18</v>
      </c>
      <c r="H794" s="12" t="s">
        <v>17</v>
      </c>
      <c r="J794" s="14" t="s">
        <v>1568</v>
      </c>
      <c r="K794" s="13">
        <v>1984</v>
      </c>
      <c r="L794" s="13" t="s">
        <v>2363</v>
      </c>
      <c r="M794" s="13">
        <v>20</v>
      </c>
      <c r="N794" s="15">
        <v>1</v>
      </c>
      <c r="O794" s="15">
        <v>6555.07</v>
      </c>
      <c r="P794" s="49" t="s">
        <v>2357</v>
      </c>
      <c r="Q794" s="49" t="s">
        <v>2357</v>
      </c>
      <c r="R794" s="49" t="s">
        <v>2374</v>
      </c>
    </row>
    <row r="795" spans="1:18" x14ac:dyDescent="0.25">
      <c r="A795" s="8" t="s">
        <v>812</v>
      </c>
      <c r="B795" s="9">
        <v>30.23</v>
      </c>
      <c r="C795" s="9">
        <v>6.94</v>
      </c>
      <c r="D795" s="9" t="s">
        <v>19</v>
      </c>
      <c r="E795" s="10" t="s">
        <v>17</v>
      </c>
      <c r="F795" s="10" t="s">
        <v>28</v>
      </c>
      <c r="G795" s="11">
        <v>1</v>
      </c>
      <c r="H795" s="12" t="s">
        <v>17</v>
      </c>
      <c r="J795" s="14" t="s">
        <v>1567</v>
      </c>
      <c r="K795" s="13">
        <v>1981</v>
      </c>
      <c r="L795" s="13" t="s">
        <v>2356</v>
      </c>
      <c r="M795" s="13">
        <v>20</v>
      </c>
      <c r="N795" s="15">
        <v>0</v>
      </c>
      <c r="O795" s="15">
        <v>6571.02</v>
      </c>
      <c r="P795" s="49" t="s">
        <v>2357</v>
      </c>
      <c r="Q795" s="49" t="s">
        <v>2361</v>
      </c>
      <c r="R795" s="49" t="s">
        <v>2364</v>
      </c>
    </row>
    <row r="796" spans="1:18" x14ac:dyDescent="0.25">
      <c r="A796" s="8" t="s">
        <v>813</v>
      </c>
      <c r="B796" s="9">
        <v>51.14</v>
      </c>
      <c r="C796" s="9">
        <v>4.05</v>
      </c>
      <c r="D796" s="9" t="s">
        <v>17</v>
      </c>
      <c r="E796" s="10" t="s">
        <v>17</v>
      </c>
      <c r="F796" s="10" t="s">
        <v>17</v>
      </c>
      <c r="G796" s="11">
        <v>1</v>
      </c>
      <c r="H796" s="12" t="s">
        <v>17</v>
      </c>
      <c r="J796" s="14" t="s">
        <v>1566</v>
      </c>
      <c r="K796" s="13">
        <v>1984</v>
      </c>
      <c r="L796" s="13" t="s">
        <v>2367</v>
      </c>
      <c r="M796" s="13">
        <v>5</v>
      </c>
      <c r="N796" s="15">
        <v>2</v>
      </c>
      <c r="O796" s="15">
        <v>6571.54</v>
      </c>
      <c r="P796" s="49" t="s">
        <v>2357</v>
      </c>
      <c r="Q796" s="49" t="s">
        <v>2358</v>
      </c>
      <c r="R796" s="49" t="s">
        <v>2368</v>
      </c>
    </row>
    <row r="797" spans="1:18" x14ac:dyDescent="0.25">
      <c r="A797" s="8" t="s">
        <v>814</v>
      </c>
      <c r="B797" s="9">
        <v>24.32</v>
      </c>
      <c r="C797" s="9">
        <v>10.220000000000001</v>
      </c>
      <c r="D797" s="9" t="s">
        <v>17</v>
      </c>
      <c r="E797" s="10" t="s">
        <v>17</v>
      </c>
      <c r="F797" s="10" t="s">
        <v>17</v>
      </c>
      <c r="G797" s="11" t="s">
        <v>18</v>
      </c>
      <c r="H797" s="12" t="s">
        <v>17</v>
      </c>
      <c r="J797" s="14" t="s">
        <v>1565</v>
      </c>
      <c r="K797" s="13">
        <v>1982</v>
      </c>
      <c r="L797" s="13" t="s">
        <v>2360</v>
      </c>
      <c r="M797" s="13">
        <v>22</v>
      </c>
      <c r="N797" s="15">
        <v>2</v>
      </c>
      <c r="O797" s="15">
        <v>6593.51</v>
      </c>
      <c r="P797" s="49" t="s">
        <v>2357</v>
      </c>
      <c r="Q797" s="49" t="s">
        <v>2361</v>
      </c>
      <c r="R797" s="49" t="s">
        <v>2359</v>
      </c>
    </row>
    <row r="798" spans="1:18" x14ac:dyDescent="0.25">
      <c r="A798" s="8" t="s">
        <v>815</v>
      </c>
      <c r="B798" s="9">
        <v>38.06</v>
      </c>
      <c r="C798" s="9">
        <v>9.24</v>
      </c>
      <c r="D798" s="9" t="s">
        <v>17</v>
      </c>
      <c r="E798" s="10" t="s">
        <v>17</v>
      </c>
      <c r="F798" s="10" t="s">
        <v>17</v>
      </c>
      <c r="G798" s="11" t="s">
        <v>18</v>
      </c>
      <c r="H798" s="12" t="s">
        <v>17</v>
      </c>
      <c r="J798" s="14" t="s">
        <v>1564</v>
      </c>
      <c r="K798" s="13">
        <v>1982</v>
      </c>
      <c r="L798" s="13" t="s">
        <v>2365</v>
      </c>
      <c r="M798" s="13">
        <v>29</v>
      </c>
      <c r="N798" s="15">
        <v>1</v>
      </c>
      <c r="O798" s="15">
        <v>6600.21</v>
      </c>
      <c r="P798" s="49" t="s">
        <v>2358</v>
      </c>
      <c r="Q798" s="49" t="s">
        <v>2357</v>
      </c>
      <c r="R798" s="49" t="s">
        <v>2371</v>
      </c>
    </row>
    <row r="799" spans="1:18" x14ac:dyDescent="0.25">
      <c r="A799" s="8" t="s">
        <v>816</v>
      </c>
      <c r="B799" s="9">
        <v>37.700000000000003</v>
      </c>
      <c r="C799" s="9">
        <v>8.6</v>
      </c>
      <c r="D799" s="9" t="s">
        <v>17</v>
      </c>
      <c r="E799" s="10" t="s">
        <v>17</v>
      </c>
      <c r="F799" s="10" t="s">
        <v>17</v>
      </c>
      <c r="G799" s="11" t="s">
        <v>18</v>
      </c>
      <c r="H799" s="12" t="s">
        <v>17</v>
      </c>
      <c r="J799" s="14" t="s">
        <v>1563</v>
      </c>
      <c r="K799" s="13">
        <v>1982</v>
      </c>
      <c r="L799" s="13" t="s">
        <v>2360</v>
      </c>
      <c r="M799" s="13">
        <v>7</v>
      </c>
      <c r="N799" s="15">
        <v>2</v>
      </c>
      <c r="O799" s="15">
        <v>6600.36</v>
      </c>
      <c r="P799" s="49" t="s">
        <v>2357</v>
      </c>
      <c r="Q799" s="49" t="s">
        <v>2358</v>
      </c>
      <c r="R799" s="49" t="s">
        <v>2368</v>
      </c>
    </row>
    <row r="800" spans="1:18" x14ac:dyDescent="0.25">
      <c r="A800" s="8" t="s">
        <v>817</v>
      </c>
      <c r="B800" s="9">
        <v>44</v>
      </c>
      <c r="C800" s="9">
        <v>9.32</v>
      </c>
      <c r="D800" s="9" t="s">
        <v>19</v>
      </c>
      <c r="E800" s="10" t="s">
        <v>17</v>
      </c>
      <c r="F800" s="10" t="s">
        <v>17</v>
      </c>
      <c r="G800" s="11">
        <v>2</v>
      </c>
      <c r="H800" s="12" t="s">
        <v>17</v>
      </c>
      <c r="J800" s="14" t="s">
        <v>1562</v>
      </c>
      <c r="K800" s="13">
        <v>1982</v>
      </c>
      <c r="L800" s="13" t="s">
        <v>2366</v>
      </c>
      <c r="M800" s="13">
        <v>28</v>
      </c>
      <c r="N800" s="15">
        <v>1</v>
      </c>
      <c r="O800" s="15">
        <v>6610.11</v>
      </c>
      <c r="P800" s="49" t="s">
        <v>2358</v>
      </c>
      <c r="Q800" s="49" t="s">
        <v>2357</v>
      </c>
      <c r="R800" s="49" t="s">
        <v>2369</v>
      </c>
    </row>
    <row r="801" spans="1:18" x14ac:dyDescent="0.25">
      <c r="A801" s="8" t="s">
        <v>818</v>
      </c>
      <c r="B801" s="9">
        <v>41.45</v>
      </c>
      <c r="C801" s="9">
        <v>6.12</v>
      </c>
      <c r="D801" s="9" t="s">
        <v>19</v>
      </c>
      <c r="E801" s="10" t="s">
        <v>17</v>
      </c>
      <c r="F801" s="10" t="s">
        <v>17</v>
      </c>
      <c r="G801" s="11" t="s">
        <v>18</v>
      </c>
      <c r="H801" s="12" t="s">
        <v>17</v>
      </c>
      <c r="J801" s="14" t="s">
        <v>1561</v>
      </c>
      <c r="K801" s="13">
        <v>1973</v>
      </c>
      <c r="L801" s="13" t="s">
        <v>2366</v>
      </c>
      <c r="M801" s="13">
        <v>29</v>
      </c>
      <c r="N801" s="15">
        <v>0</v>
      </c>
      <c r="O801" s="15">
        <v>6630.31</v>
      </c>
      <c r="P801" s="49" t="s">
        <v>2357</v>
      </c>
      <c r="Q801" s="49" t="s">
        <v>2361</v>
      </c>
      <c r="R801" s="49" t="s">
        <v>2359</v>
      </c>
    </row>
    <row r="802" spans="1:18" x14ac:dyDescent="0.25">
      <c r="A802" s="8" t="s">
        <v>819</v>
      </c>
      <c r="B802" s="9">
        <v>25.364999999999998</v>
      </c>
      <c r="C802" s="9">
        <v>9.19</v>
      </c>
      <c r="D802" s="9" t="s">
        <v>19</v>
      </c>
      <c r="E802" s="10" t="s">
        <v>17</v>
      </c>
      <c r="F802" s="10" t="s">
        <v>17</v>
      </c>
      <c r="G802" s="11" t="s">
        <v>18</v>
      </c>
      <c r="H802" s="12" t="s">
        <v>17</v>
      </c>
      <c r="J802" s="14" t="s">
        <v>1560</v>
      </c>
      <c r="K802" s="13">
        <v>2003</v>
      </c>
      <c r="L802" s="13" t="s">
        <v>2363</v>
      </c>
      <c r="M802" s="13">
        <v>4</v>
      </c>
      <c r="N802" s="15">
        <v>0</v>
      </c>
      <c r="O802" s="15">
        <v>6638.16</v>
      </c>
      <c r="P802" s="49" t="s">
        <v>2357</v>
      </c>
      <c r="Q802" s="49" t="s">
        <v>2361</v>
      </c>
      <c r="R802" s="49" t="s">
        <v>2364</v>
      </c>
    </row>
    <row r="803" spans="1:18" x14ac:dyDescent="0.25">
      <c r="A803" s="8" t="s">
        <v>820</v>
      </c>
      <c r="B803" s="9">
        <v>34.56</v>
      </c>
      <c r="C803" s="9">
        <v>5.84</v>
      </c>
      <c r="D803" s="9" t="s">
        <v>19</v>
      </c>
      <c r="E803" s="10" t="s">
        <v>17</v>
      </c>
      <c r="F803" s="10" t="s">
        <v>28</v>
      </c>
      <c r="G803" s="11">
        <v>1</v>
      </c>
      <c r="H803" s="12" t="s">
        <v>17</v>
      </c>
      <c r="J803" s="14" t="s">
        <v>1559</v>
      </c>
      <c r="K803" s="13">
        <v>1990</v>
      </c>
      <c r="L803" s="13" t="s">
        <v>2362</v>
      </c>
      <c r="M803" s="13">
        <v>6</v>
      </c>
      <c r="N803" s="15">
        <v>3</v>
      </c>
      <c r="O803" s="15">
        <v>6639.3</v>
      </c>
      <c r="P803" s="49" t="s">
        <v>2357</v>
      </c>
      <c r="Q803" s="49" t="s">
        <v>2357</v>
      </c>
      <c r="R803" s="49" t="s">
        <v>2377</v>
      </c>
    </row>
    <row r="804" spans="1:18" x14ac:dyDescent="0.25">
      <c r="A804" s="8" t="s">
        <v>821</v>
      </c>
      <c r="B804" s="9">
        <v>28.2</v>
      </c>
      <c r="C804" s="9">
        <v>7.19</v>
      </c>
      <c r="D804" s="9" t="s">
        <v>19</v>
      </c>
      <c r="E804" s="10" t="s">
        <v>17</v>
      </c>
      <c r="F804" s="10" t="s">
        <v>17</v>
      </c>
      <c r="G804" s="11">
        <v>2</v>
      </c>
      <c r="H804" s="12" t="s">
        <v>17</v>
      </c>
      <c r="J804" s="14" t="s">
        <v>1558</v>
      </c>
      <c r="K804" s="13">
        <v>1984</v>
      </c>
      <c r="L804" s="13" t="s">
        <v>2365</v>
      </c>
      <c r="M804" s="13">
        <v>8</v>
      </c>
      <c r="N804" s="15">
        <v>2</v>
      </c>
      <c r="O804" s="15">
        <v>6640.54</v>
      </c>
      <c r="P804" s="49" t="s">
        <v>2357</v>
      </c>
      <c r="Q804" s="49" t="s">
        <v>2358</v>
      </c>
      <c r="R804" s="49" t="s">
        <v>2370</v>
      </c>
    </row>
    <row r="805" spans="1:18" x14ac:dyDescent="0.25">
      <c r="A805" s="8" t="s">
        <v>822</v>
      </c>
      <c r="B805" s="9">
        <v>30.43</v>
      </c>
      <c r="C805" s="9">
        <v>9.39</v>
      </c>
      <c r="D805" s="9" t="s">
        <v>17</v>
      </c>
      <c r="E805" s="10" t="s">
        <v>17</v>
      </c>
      <c r="F805" s="10" t="s">
        <v>17</v>
      </c>
      <c r="G805" s="11" t="s">
        <v>18</v>
      </c>
      <c r="H805" s="12" t="s">
        <v>17</v>
      </c>
      <c r="J805" s="14" t="s">
        <v>1557</v>
      </c>
      <c r="K805" s="13">
        <v>1970</v>
      </c>
      <c r="L805" s="13" t="s">
        <v>2360</v>
      </c>
      <c r="M805" s="13">
        <v>8</v>
      </c>
      <c r="N805" s="15">
        <v>0</v>
      </c>
      <c r="O805" s="15">
        <v>6651.26</v>
      </c>
      <c r="P805" s="49" t="s">
        <v>2357</v>
      </c>
      <c r="Q805" s="49" t="s">
        <v>2358</v>
      </c>
      <c r="R805" s="49" t="s">
        <v>2359</v>
      </c>
    </row>
    <row r="806" spans="1:18" x14ac:dyDescent="0.25">
      <c r="A806" s="8" t="s">
        <v>823</v>
      </c>
      <c r="B806" s="9">
        <v>32.395000000000003</v>
      </c>
      <c r="C806" s="9">
        <v>4.2699999999999996</v>
      </c>
      <c r="D806" s="9" t="s">
        <v>19</v>
      </c>
      <c r="E806" s="10" t="s">
        <v>17</v>
      </c>
      <c r="F806" s="10" t="s">
        <v>17</v>
      </c>
      <c r="G806" s="11">
        <v>1</v>
      </c>
      <c r="H806" s="12" t="s">
        <v>17</v>
      </c>
      <c r="J806" s="14" t="s">
        <v>1556</v>
      </c>
      <c r="K806" s="13">
        <v>1984</v>
      </c>
      <c r="L806" s="13" t="s">
        <v>2356</v>
      </c>
      <c r="M806" s="13">
        <v>1</v>
      </c>
      <c r="N806" s="15">
        <v>3</v>
      </c>
      <c r="O806" s="15">
        <v>6652.53</v>
      </c>
      <c r="P806" s="49" t="s">
        <v>2358</v>
      </c>
      <c r="Q806" s="49" t="s">
        <v>2357</v>
      </c>
      <c r="R806" s="49" t="s">
        <v>2359</v>
      </c>
    </row>
    <row r="807" spans="1:18" x14ac:dyDescent="0.25">
      <c r="A807" s="8" t="s">
        <v>824</v>
      </c>
      <c r="B807" s="9">
        <v>24.035</v>
      </c>
      <c r="C807" s="9">
        <v>11.71</v>
      </c>
      <c r="D807" s="9" t="s">
        <v>17</v>
      </c>
      <c r="E807" s="10" t="s">
        <v>17</v>
      </c>
      <c r="F807" s="10" t="s">
        <v>17</v>
      </c>
      <c r="G807" s="11" t="s">
        <v>18</v>
      </c>
      <c r="H807" s="12" t="s">
        <v>17</v>
      </c>
      <c r="J807" s="14" t="s">
        <v>1555</v>
      </c>
      <c r="K807" s="13">
        <v>1989</v>
      </c>
      <c r="L807" s="13" t="s">
        <v>2360</v>
      </c>
      <c r="M807" s="13">
        <v>19</v>
      </c>
      <c r="N807" s="15">
        <v>5</v>
      </c>
      <c r="O807" s="15">
        <v>6653.79</v>
      </c>
      <c r="P807" s="49" t="s">
        <v>2357</v>
      </c>
      <c r="Q807" s="49" t="s">
        <v>2361</v>
      </c>
      <c r="R807" s="49" t="s">
        <v>2359</v>
      </c>
    </row>
    <row r="808" spans="1:18" x14ac:dyDescent="0.25">
      <c r="A808" s="8" t="s">
        <v>825</v>
      </c>
      <c r="B808" s="9">
        <v>37.119999999999997</v>
      </c>
      <c r="C808" s="9">
        <v>5.29</v>
      </c>
      <c r="D808" s="9" t="s">
        <v>17</v>
      </c>
      <c r="E808" s="10" t="s">
        <v>17</v>
      </c>
      <c r="F808" s="10" t="s">
        <v>17</v>
      </c>
      <c r="G808" s="11">
        <v>2</v>
      </c>
      <c r="H808" s="12" t="s">
        <v>17</v>
      </c>
      <c r="J808" s="14" t="s">
        <v>1554</v>
      </c>
      <c r="K808" s="13">
        <v>1982</v>
      </c>
      <c r="L808" s="13" t="s">
        <v>2363</v>
      </c>
      <c r="M808" s="13">
        <v>27</v>
      </c>
      <c r="N808" s="15">
        <v>3</v>
      </c>
      <c r="O808" s="15">
        <v>6664.32</v>
      </c>
      <c r="P808" s="49" t="s">
        <v>2357</v>
      </c>
      <c r="Q808" s="49" t="s">
        <v>2357</v>
      </c>
      <c r="R808" s="49" t="s">
        <v>2359</v>
      </c>
    </row>
    <row r="809" spans="1:18" x14ac:dyDescent="0.25">
      <c r="A809" s="8" t="s">
        <v>826</v>
      </c>
      <c r="B809" s="9">
        <v>34.840000000000003</v>
      </c>
      <c r="C809" s="9">
        <v>6</v>
      </c>
      <c r="D809" s="9" t="s">
        <v>19</v>
      </c>
      <c r="E809" s="10" t="s">
        <v>17</v>
      </c>
      <c r="F809" s="10" t="s">
        <v>28</v>
      </c>
      <c r="G809" s="11">
        <v>1</v>
      </c>
      <c r="H809" s="12" t="s">
        <v>17</v>
      </c>
      <c r="J809" s="14" t="s">
        <v>1553</v>
      </c>
      <c r="K809" s="13">
        <v>1981</v>
      </c>
      <c r="L809" s="13" t="s">
        <v>2363</v>
      </c>
      <c r="M809" s="13">
        <v>17</v>
      </c>
      <c r="N809" s="15">
        <v>1</v>
      </c>
      <c r="O809" s="15">
        <v>6664.69</v>
      </c>
      <c r="P809" s="49" t="s">
        <v>2358</v>
      </c>
      <c r="Q809" s="49" t="s">
        <v>2361</v>
      </c>
      <c r="R809" s="49" t="s">
        <v>2364</v>
      </c>
    </row>
    <row r="810" spans="1:18" x14ac:dyDescent="0.25">
      <c r="A810" s="8" t="s">
        <v>827</v>
      </c>
      <c r="B810" s="9">
        <v>29.53</v>
      </c>
      <c r="C810" s="9">
        <v>10.64</v>
      </c>
      <c r="D810" s="9" t="s">
        <v>17</v>
      </c>
      <c r="E810" s="10" t="s">
        <v>17</v>
      </c>
      <c r="F810" s="10" t="s">
        <v>17</v>
      </c>
      <c r="G810" s="11" t="s">
        <v>18</v>
      </c>
      <c r="H810" s="12" t="s">
        <v>17</v>
      </c>
      <c r="J810" s="14" t="s">
        <v>1552</v>
      </c>
      <c r="K810" s="13">
        <v>1989</v>
      </c>
      <c r="L810" s="13" t="s">
        <v>2367</v>
      </c>
      <c r="M810" s="13">
        <v>20</v>
      </c>
      <c r="N810" s="15">
        <v>5</v>
      </c>
      <c r="O810" s="15">
        <v>6666.24</v>
      </c>
      <c r="P810" s="49" t="s">
        <v>2358</v>
      </c>
      <c r="Q810" s="49" t="s">
        <v>2361</v>
      </c>
      <c r="R810" s="49" t="s">
        <v>2368</v>
      </c>
    </row>
    <row r="811" spans="1:18" x14ac:dyDescent="0.25">
      <c r="A811" s="8" t="s">
        <v>828</v>
      </c>
      <c r="B811" s="9">
        <v>42.51</v>
      </c>
      <c r="C811" s="9">
        <v>8.2100000000000009</v>
      </c>
      <c r="D811" s="9" t="s">
        <v>19</v>
      </c>
      <c r="E811" s="10" t="s">
        <v>17</v>
      </c>
      <c r="F811" s="10" t="s">
        <v>17</v>
      </c>
      <c r="G811" s="11" t="s">
        <v>18</v>
      </c>
      <c r="H811" s="12" t="s">
        <v>17</v>
      </c>
      <c r="J811" s="14" t="s">
        <v>1551</v>
      </c>
      <c r="K811" s="13">
        <v>1985</v>
      </c>
      <c r="L811" s="13" t="s">
        <v>2356</v>
      </c>
      <c r="M811" s="13">
        <v>9</v>
      </c>
      <c r="N811" s="15">
        <v>2</v>
      </c>
      <c r="O811" s="15">
        <v>6686.43</v>
      </c>
      <c r="P811" s="49" t="s">
        <v>2357</v>
      </c>
      <c r="Q811" s="49" t="s">
        <v>2358</v>
      </c>
      <c r="R811" s="49" t="s">
        <v>2364</v>
      </c>
    </row>
    <row r="812" spans="1:18" x14ac:dyDescent="0.25">
      <c r="A812" s="8" t="s">
        <v>829</v>
      </c>
      <c r="B812" s="9">
        <v>38.14</v>
      </c>
      <c r="C812" s="9">
        <v>5.58</v>
      </c>
      <c r="D812" s="9" t="s">
        <v>17</v>
      </c>
      <c r="E812" s="10" t="s">
        <v>17</v>
      </c>
      <c r="F812" s="10" t="s">
        <v>28</v>
      </c>
      <c r="G812" s="11">
        <v>1</v>
      </c>
      <c r="H812" s="12" t="s">
        <v>17</v>
      </c>
      <c r="J812" s="14" t="s">
        <v>1550</v>
      </c>
      <c r="K812" s="13">
        <v>1968</v>
      </c>
      <c r="L812" s="13" t="s">
        <v>2356</v>
      </c>
      <c r="M812" s="13">
        <v>13</v>
      </c>
      <c r="N812" s="15">
        <v>0</v>
      </c>
      <c r="O812" s="15">
        <v>6700.56</v>
      </c>
      <c r="P812" s="49" t="s">
        <v>2358</v>
      </c>
      <c r="Q812" s="49" t="s">
        <v>2361</v>
      </c>
      <c r="R812" s="49" t="s">
        <v>2364</v>
      </c>
    </row>
    <row r="813" spans="1:18" x14ac:dyDescent="0.25">
      <c r="A813" s="8" t="s">
        <v>830</v>
      </c>
      <c r="B813" s="9">
        <v>39.93</v>
      </c>
      <c r="C813" s="9">
        <v>8.75</v>
      </c>
      <c r="D813" s="9" t="s">
        <v>17</v>
      </c>
      <c r="E813" s="10" t="s">
        <v>17</v>
      </c>
      <c r="F813" s="10" t="s">
        <v>17</v>
      </c>
      <c r="G813" s="11" t="s">
        <v>18</v>
      </c>
      <c r="H813" s="12" t="s">
        <v>17</v>
      </c>
      <c r="J813" s="14" t="s">
        <v>1549</v>
      </c>
      <c r="K813" s="13">
        <v>1971</v>
      </c>
      <c r="L813" s="13" t="s">
        <v>2365</v>
      </c>
      <c r="M813" s="13">
        <v>12</v>
      </c>
      <c r="N813" s="15">
        <v>0</v>
      </c>
      <c r="O813" s="15">
        <v>6706.47</v>
      </c>
      <c r="P813" s="49" t="s">
        <v>2357</v>
      </c>
      <c r="Q813" s="49" t="s">
        <v>2361</v>
      </c>
      <c r="R813" s="49" t="s">
        <v>2359</v>
      </c>
    </row>
    <row r="814" spans="1:18" x14ac:dyDescent="0.25">
      <c r="A814" s="8" t="s">
        <v>831</v>
      </c>
      <c r="B814" s="9">
        <v>38.83</v>
      </c>
      <c r="C814" s="9">
        <v>11.86</v>
      </c>
      <c r="D814" s="9" t="s">
        <v>17</v>
      </c>
      <c r="E814" s="10" t="s">
        <v>17</v>
      </c>
      <c r="F814" s="10" t="s">
        <v>17</v>
      </c>
      <c r="G814" s="11" t="s">
        <v>18</v>
      </c>
      <c r="H814" s="12" t="s">
        <v>17</v>
      </c>
      <c r="J814" s="14" t="s">
        <v>1548</v>
      </c>
      <c r="K814" s="13">
        <v>1983</v>
      </c>
      <c r="L814" s="13" t="s">
        <v>2362</v>
      </c>
      <c r="M814" s="13">
        <v>12</v>
      </c>
      <c r="N814" s="15">
        <v>2</v>
      </c>
      <c r="O814" s="15">
        <v>6710.19</v>
      </c>
      <c r="P814" s="49" t="s">
        <v>2358</v>
      </c>
      <c r="Q814" s="49" t="s">
        <v>2358</v>
      </c>
      <c r="R814" s="49" t="s">
        <v>2364</v>
      </c>
    </row>
    <row r="815" spans="1:18" x14ac:dyDescent="0.25">
      <c r="A815" s="8" t="s">
        <v>832</v>
      </c>
      <c r="B815" s="9">
        <v>37.4</v>
      </c>
      <c r="C815" s="9">
        <v>11.46</v>
      </c>
      <c r="D815" s="9" t="s">
        <v>17</v>
      </c>
      <c r="E815" s="10" t="s">
        <v>17</v>
      </c>
      <c r="F815" s="10" t="s">
        <v>17</v>
      </c>
      <c r="G815" s="11" t="s">
        <v>18</v>
      </c>
      <c r="H815" s="12" t="s">
        <v>17</v>
      </c>
      <c r="J815" s="14" t="s">
        <v>1547</v>
      </c>
      <c r="K815" s="13">
        <v>1994</v>
      </c>
      <c r="L815" s="13" t="s">
        <v>2362</v>
      </c>
      <c r="M815" s="13">
        <v>13</v>
      </c>
      <c r="N815" s="15">
        <v>0</v>
      </c>
      <c r="O815" s="15">
        <v>6721.37</v>
      </c>
      <c r="P815" s="49" t="s">
        <v>2357</v>
      </c>
      <c r="Q815" s="49" t="s">
        <v>2361</v>
      </c>
      <c r="R815" s="49" t="s">
        <v>2364</v>
      </c>
    </row>
    <row r="816" spans="1:18" x14ac:dyDescent="0.25">
      <c r="A816" s="8" t="s">
        <v>833</v>
      </c>
      <c r="B816" s="9">
        <v>21.4</v>
      </c>
      <c r="C816" s="9">
        <v>9.0299999999999994</v>
      </c>
      <c r="D816" s="9" t="s">
        <v>17</v>
      </c>
      <c r="E816" s="10" t="s">
        <v>17</v>
      </c>
      <c r="F816" s="10" t="s">
        <v>17</v>
      </c>
      <c r="G816" s="11" t="s">
        <v>18</v>
      </c>
      <c r="H816" s="12" t="s">
        <v>17</v>
      </c>
      <c r="J816" s="14" t="s">
        <v>1546</v>
      </c>
      <c r="K816" s="13">
        <v>1978</v>
      </c>
      <c r="L816" s="13" t="s">
        <v>2367</v>
      </c>
      <c r="M816" s="13">
        <v>21</v>
      </c>
      <c r="N816" s="15">
        <v>2</v>
      </c>
      <c r="O816" s="15">
        <v>6737.98</v>
      </c>
      <c r="P816" s="49" t="s">
        <v>2357</v>
      </c>
      <c r="Q816" s="49" t="s">
        <v>2358</v>
      </c>
      <c r="R816" s="49" t="s">
        <v>2359</v>
      </c>
    </row>
    <row r="817" spans="1:18" x14ac:dyDescent="0.25">
      <c r="A817" s="8" t="s">
        <v>834</v>
      </c>
      <c r="B817" s="9">
        <v>38.380000000000003</v>
      </c>
      <c r="C817" s="9">
        <v>8.26</v>
      </c>
      <c r="D817" s="9" t="s">
        <v>19</v>
      </c>
      <c r="E817" s="10" t="s">
        <v>17</v>
      </c>
      <c r="F817" s="10" t="s">
        <v>17</v>
      </c>
      <c r="G817" s="11">
        <v>2</v>
      </c>
      <c r="H817" s="12" t="s">
        <v>17</v>
      </c>
      <c r="J817" s="14" t="s">
        <v>1545</v>
      </c>
      <c r="K817" s="13">
        <v>1968</v>
      </c>
      <c r="L817" s="13" t="s">
        <v>2356</v>
      </c>
      <c r="M817" s="13">
        <v>18</v>
      </c>
      <c r="N817" s="15">
        <v>0</v>
      </c>
      <c r="O817" s="15">
        <v>6738.84</v>
      </c>
      <c r="P817" s="49" t="s">
        <v>2358</v>
      </c>
      <c r="Q817" s="49" t="s">
        <v>2361</v>
      </c>
      <c r="R817" s="49" t="s">
        <v>2364</v>
      </c>
    </row>
    <row r="818" spans="1:18" x14ac:dyDescent="0.25">
      <c r="A818" s="8" t="s">
        <v>835</v>
      </c>
      <c r="B818" s="9">
        <v>33.659999999999997</v>
      </c>
      <c r="C818" s="9">
        <v>5.42</v>
      </c>
      <c r="D818" s="9" t="s">
        <v>19</v>
      </c>
      <c r="E818" s="10" t="s">
        <v>17</v>
      </c>
      <c r="F818" s="10" t="s">
        <v>17</v>
      </c>
      <c r="G818" s="11">
        <v>2</v>
      </c>
      <c r="H818" s="12" t="s">
        <v>17</v>
      </c>
      <c r="J818" s="14" t="s">
        <v>1544</v>
      </c>
      <c r="K818" s="13">
        <v>1986</v>
      </c>
      <c r="L818" s="13" t="s">
        <v>2366</v>
      </c>
      <c r="M818" s="13">
        <v>7</v>
      </c>
      <c r="N818" s="15">
        <v>3</v>
      </c>
      <c r="O818" s="15">
        <v>6746.74</v>
      </c>
      <c r="P818" s="49" t="s">
        <v>2358</v>
      </c>
      <c r="Q818" s="49" t="s">
        <v>2357</v>
      </c>
      <c r="R818" s="49" t="s">
        <v>2371</v>
      </c>
    </row>
    <row r="819" spans="1:18" x14ac:dyDescent="0.25">
      <c r="A819" s="8" t="s">
        <v>836</v>
      </c>
      <c r="B819" s="9">
        <v>31.79</v>
      </c>
      <c r="C819" s="9">
        <v>11.33</v>
      </c>
      <c r="D819" s="9" t="s">
        <v>19</v>
      </c>
      <c r="E819" s="10" t="s">
        <v>17</v>
      </c>
      <c r="F819" s="10" t="s">
        <v>28</v>
      </c>
      <c r="G819" s="11">
        <v>1</v>
      </c>
      <c r="H819" s="12" t="s">
        <v>17</v>
      </c>
      <c r="J819" s="14" t="s">
        <v>1543</v>
      </c>
      <c r="K819" s="13">
        <v>1986</v>
      </c>
      <c r="L819" s="13" t="s">
        <v>2362</v>
      </c>
      <c r="M819" s="13">
        <v>5</v>
      </c>
      <c r="N819" s="15">
        <v>3</v>
      </c>
      <c r="O819" s="15">
        <v>6748.59</v>
      </c>
      <c r="P819" s="49" t="s">
        <v>2358</v>
      </c>
      <c r="Q819" s="49" t="s">
        <v>2361</v>
      </c>
      <c r="R819" s="49" t="s">
        <v>2371</v>
      </c>
    </row>
    <row r="820" spans="1:18" x14ac:dyDescent="0.25">
      <c r="A820" s="8" t="s">
        <v>837</v>
      </c>
      <c r="B820" s="9">
        <v>29.7</v>
      </c>
      <c r="C820" s="9">
        <v>7.69</v>
      </c>
      <c r="D820" s="9" t="s">
        <v>19</v>
      </c>
      <c r="E820" s="10" t="s">
        <v>17</v>
      </c>
      <c r="F820" s="10" t="s">
        <v>28</v>
      </c>
      <c r="G820" s="11">
        <v>1</v>
      </c>
      <c r="H820" s="12" t="s">
        <v>17</v>
      </c>
      <c r="J820" s="14" t="s">
        <v>1542</v>
      </c>
      <c r="K820" s="13">
        <v>1970</v>
      </c>
      <c r="L820" s="13" t="s">
        <v>2362</v>
      </c>
      <c r="M820" s="13">
        <v>17</v>
      </c>
      <c r="N820" s="15">
        <v>0</v>
      </c>
      <c r="O820" s="15">
        <v>6749.63</v>
      </c>
      <c r="P820" s="49" t="s">
        <v>2357</v>
      </c>
      <c r="Q820" s="49" t="s">
        <v>2361</v>
      </c>
      <c r="R820" s="49" t="s">
        <v>2359</v>
      </c>
    </row>
    <row r="821" spans="1:18" x14ac:dyDescent="0.25">
      <c r="A821" s="8" t="s">
        <v>838</v>
      </c>
      <c r="B821" s="9">
        <v>25.46</v>
      </c>
      <c r="C821" s="9">
        <v>8.77</v>
      </c>
      <c r="D821" s="9" t="s">
        <v>19</v>
      </c>
      <c r="E821" s="10" t="s">
        <v>17</v>
      </c>
      <c r="F821" s="10" t="s">
        <v>28</v>
      </c>
      <c r="G821" s="11">
        <v>1</v>
      </c>
      <c r="H821" s="12" t="s">
        <v>17</v>
      </c>
      <c r="J821" s="14" t="s">
        <v>1541</v>
      </c>
      <c r="K821" s="13">
        <v>1966</v>
      </c>
      <c r="L821" s="13" t="s">
        <v>2365</v>
      </c>
      <c r="M821" s="13">
        <v>9</v>
      </c>
      <c r="N821" s="15">
        <v>0</v>
      </c>
      <c r="O821" s="15">
        <v>6750.27</v>
      </c>
      <c r="P821" s="49" t="s">
        <v>2358</v>
      </c>
      <c r="Q821" s="49" t="s">
        <v>2357</v>
      </c>
      <c r="R821" s="49" t="s">
        <v>2359</v>
      </c>
    </row>
    <row r="822" spans="1:18" x14ac:dyDescent="0.25">
      <c r="A822" s="8" t="s">
        <v>839</v>
      </c>
      <c r="B822" s="9">
        <v>39.14</v>
      </c>
      <c r="C822" s="9">
        <v>4.91</v>
      </c>
      <c r="D822" s="9" t="s">
        <v>17</v>
      </c>
      <c r="E822" s="10" t="s">
        <v>19</v>
      </c>
      <c r="F822" s="10" t="s">
        <v>17</v>
      </c>
      <c r="G822" s="11">
        <v>1</v>
      </c>
      <c r="H822" s="12" t="s">
        <v>17</v>
      </c>
      <c r="J822" s="14" t="s">
        <v>1540</v>
      </c>
      <c r="K822" s="13">
        <v>1988</v>
      </c>
      <c r="L822" s="13" t="s">
        <v>2367</v>
      </c>
      <c r="M822" s="13">
        <v>10</v>
      </c>
      <c r="N822" s="15">
        <v>3</v>
      </c>
      <c r="O822" s="15">
        <v>6753.04</v>
      </c>
      <c r="P822" s="49" t="s">
        <v>2357</v>
      </c>
      <c r="Q822" s="49" t="s">
        <v>2357</v>
      </c>
      <c r="R822" s="49" t="s">
        <v>2374</v>
      </c>
    </row>
    <row r="823" spans="1:18" x14ac:dyDescent="0.25">
      <c r="A823" s="8" t="s">
        <v>840</v>
      </c>
      <c r="B823" s="9">
        <v>41.2</v>
      </c>
      <c r="C823" s="9">
        <v>4.95</v>
      </c>
      <c r="D823" s="9" t="s">
        <v>17</v>
      </c>
      <c r="E823" s="10" t="s">
        <v>17</v>
      </c>
      <c r="F823" s="10" t="s">
        <v>17</v>
      </c>
      <c r="G823" s="11">
        <v>1</v>
      </c>
      <c r="H823" s="12" t="s">
        <v>17</v>
      </c>
      <c r="J823" s="14" t="s">
        <v>1539</v>
      </c>
      <c r="K823" s="13">
        <v>1981</v>
      </c>
      <c r="L823" s="13" t="s">
        <v>2363</v>
      </c>
      <c r="M823" s="13">
        <v>21</v>
      </c>
      <c r="N823" s="15">
        <v>1</v>
      </c>
      <c r="O823" s="15">
        <v>6770.19</v>
      </c>
      <c r="P823" s="49" t="s">
        <v>2357</v>
      </c>
      <c r="Q823" s="49" t="s">
        <v>2358</v>
      </c>
      <c r="R823" s="49" t="s">
        <v>2359</v>
      </c>
    </row>
    <row r="824" spans="1:18" x14ac:dyDescent="0.25">
      <c r="A824" s="8" t="s">
        <v>841</v>
      </c>
      <c r="B824" s="9">
        <v>28.81</v>
      </c>
      <c r="C824" s="9">
        <v>10.8</v>
      </c>
      <c r="D824" s="9" t="s">
        <v>19</v>
      </c>
      <c r="E824" s="10" t="s">
        <v>17</v>
      </c>
      <c r="F824" s="10" t="s">
        <v>28</v>
      </c>
      <c r="G824" s="11">
        <v>1</v>
      </c>
      <c r="H824" s="12" t="s">
        <v>17</v>
      </c>
      <c r="J824" s="14" t="s">
        <v>1538</v>
      </c>
      <c r="K824" s="13">
        <v>1981</v>
      </c>
      <c r="L824" s="13" t="s">
        <v>2363</v>
      </c>
      <c r="M824" s="13">
        <v>3</v>
      </c>
      <c r="N824" s="15">
        <v>1</v>
      </c>
      <c r="O824" s="15">
        <v>6775.96</v>
      </c>
      <c r="P824" s="49" t="s">
        <v>2357</v>
      </c>
      <c r="Q824" s="49" t="s">
        <v>2358</v>
      </c>
      <c r="R824" s="49" t="s">
        <v>2368</v>
      </c>
    </row>
    <row r="825" spans="1:18" x14ac:dyDescent="0.25">
      <c r="A825" s="8" t="s">
        <v>842</v>
      </c>
      <c r="B825" s="9">
        <v>37.409999999999997</v>
      </c>
      <c r="C825" s="9">
        <v>7.21</v>
      </c>
      <c r="D825" s="9" t="s">
        <v>17</v>
      </c>
      <c r="E825" s="10" t="s">
        <v>17</v>
      </c>
      <c r="F825" s="10" t="s">
        <v>17</v>
      </c>
      <c r="G825" s="11">
        <v>2</v>
      </c>
      <c r="H825" s="12" t="s">
        <v>17</v>
      </c>
      <c r="J825" s="14" t="s">
        <v>1537</v>
      </c>
      <c r="K825" s="13">
        <v>1981</v>
      </c>
      <c r="L825" s="13" t="s">
        <v>2367</v>
      </c>
      <c r="M825" s="13">
        <v>8</v>
      </c>
      <c r="N825" s="15">
        <v>1</v>
      </c>
      <c r="O825" s="15">
        <v>6781.35</v>
      </c>
      <c r="P825" s="49" t="s">
        <v>2357</v>
      </c>
      <c r="Q825" s="49" t="s">
        <v>2361</v>
      </c>
      <c r="R825" s="49" t="s">
        <v>2359</v>
      </c>
    </row>
    <row r="826" spans="1:18" x14ac:dyDescent="0.25">
      <c r="A826" s="8" t="s">
        <v>843</v>
      </c>
      <c r="B826" s="9">
        <v>52.54</v>
      </c>
      <c r="C826" s="9">
        <v>5.12</v>
      </c>
      <c r="D826" s="9" t="s">
        <v>17</v>
      </c>
      <c r="E826" s="10" t="s">
        <v>17</v>
      </c>
      <c r="F826" s="10" t="s">
        <v>28</v>
      </c>
      <c r="G826" s="11">
        <v>1</v>
      </c>
      <c r="H826" s="12" t="s">
        <v>17</v>
      </c>
      <c r="J826" s="14" t="s">
        <v>1536</v>
      </c>
      <c r="K826" s="13">
        <v>1980</v>
      </c>
      <c r="L826" s="13" t="s">
        <v>2360</v>
      </c>
      <c r="M826" s="13">
        <v>23</v>
      </c>
      <c r="N826" s="15">
        <v>2</v>
      </c>
      <c r="O826" s="15">
        <v>6781.52</v>
      </c>
      <c r="P826" s="49" t="s">
        <v>2357</v>
      </c>
      <c r="Q826" s="49" t="s">
        <v>2357</v>
      </c>
      <c r="R826" s="49" t="s">
        <v>2359</v>
      </c>
    </row>
    <row r="827" spans="1:18" x14ac:dyDescent="0.25">
      <c r="A827" s="8" t="s">
        <v>844</v>
      </c>
      <c r="B827" s="9">
        <v>17.29</v>
      </c>
      <c r="C827" s="9">
        <v>4.62</v>
      </c>
      <c r="D827" s="9" t="s">
        <v>17</v>
      </c>
      <c r="E827" s="10" t="s">
        <v>19</v>
      </c>
      <c r="F827" s="10" t="s">
        <v>17</v>
      </c>
      <c r="G827" s="11">
        <v>1</v>
      </c>
      <c r="H827" s="12" t="s">
        <v>19</v>
      </c>
      <c r="J827" s="14" t="s">
        <v>1535</v>
      </c>
      <c r="K827" s="13">
        <v>1985</v>
      </c>
      <c r="L827" s="13" t="s">
        <v>2365</v>
      </c>
      <c r="M827" s="13">
        <v>24</v>
      </c>
      <c r="N827" s="15">
        <v>3</v>
      </c>
      <c r="O827" s="15">
        <v>6796.86</v>
      </c>
      <c r="P827" s="49" t="s">
        <v>2358</v>
      </c>
      <c r="Q827" s="49" t="s">
        <v>2358</v>
      </c>
      <c r="R827" s="49" t="s">
        <v>2364</v>
      </c>
    </row>
    <row r="828" spans="1:18" x14ac:dyDescent="0.25">
      <c r="A828" s="8" t="s">
        <v>845</v>
      </c>
      <c r="B828" s="9">
        <v>31.74</v>
      </c>
      <c r="C828" s="9">
        <v>7.68</v>
      </c>
      <c r="D828" s="9" t="s">
        <v>19</v>
      </c>
      <c r="E828" s="10" t="s">
        <v>17</v>
      </c>
      <c r="F828" s="10" t="s">
        <v>17</v>
      </c>
      <c r="G828" s="11" t="s">
        <v>18</v>
      </c>
      <c r="H828" s="12" t="s">
        <v>17</v>
      </c>
      <c r="J828" s="14" t="s">
        <v>1534</v>
      </c>
      <c r="K828" s="13">
        <v>1991</v>
      </c>
      <c r="L828" s="13" t="s">
        <v>2362</v>
      </c>
      <c r="M828" s="13">
        <v>29</v>
      </c>
      <c r="N828" s="15">
        <v>5</v>
      </c>
      <c r="O828" s="15">
        <v>6799.46</v>
      </c>
      <c r="P828" s="49" t="s">
        <v>2361</v>
      </c>
      <c r="Q828" s="49" t="s">
        <v>2357</v>
      </c>
      <c r="R828" s="49" t="s">
        <v>2376</v>
      </c>
    </row>
    <row r="829" spans="1:18" x14ac:dyDescent="0.25">
      <c r="A829" s="8" t="s">
        <v>846</v>
      </c>
      <c r="B829" s="9">
        <v>26.504999999999999</v>
      </c>
      <c r="C829" s="9">
        <v>6.79</v>
      </c>
      <c r="D829" s="9" t="s">
        <v>19</v>
      </c>
      <c r="E829" s="10" t="s">
        <v>17</v>
      </c>
      <c r="F829" s="10" t="s">
        <v>28</v>
      </c>
      <c r="G829" s="11">
        <v>1</v>
      </c>
      <c r="H829" s="12" t="s">
        <v>17</v>
      </c>
      <c r="J829" s="14" t="s">
        <v>1533</v>
      </c>
      <c r="K829" s="13">
        <v>1975</v>
      </c>
      <c r="L829" s="13" t="s">
        <v>2366</v>
      </c>
      <c r="M829" s="13">
        <v>17</v>
      </c>
      <c r="N829" s="15">
        <v>1</v>
      </c>
      <c r="O829" s="15">
        <v>6809.46</v>
      </c>
      <c r="P829" s="49" t="s">
        <v>2357</v>
      </c>
      <c r="Q829" s="49" t="s">
        <v>2361</v>
      </c>
      <c r="R829" s="49" t="s">
        <v>2364</v>
      </c>
    </row>
    <row r="830" spans="1:18" x14ac:dyDescent="0.25">
      <c r="A830" s="8" t="s">
        <v>847</v>
      </c>
      <c r="B830" s="9">
        <v>36.479999999999997</v>
      </c>
      <c r="C830" s="9">
        <v>11.09</v>
      </c>
      <c r="D830" s="9" t="s">
        <v>17</v>
      </c>
      <c r="E830" s="10" t="s">
        <v>17</v>
      </c>
      <c r="F830" s="10" t="s">
        <v>17</v>
      </c>
      <c r="G830" s="11" t="s">
        <v>18</v>
      </c>
      <c r="H830" s="12" t="s">
        <v>17</v>
      </c>
      <c r="J830" s="14" t="s">
        <v>1532</v>
      </c>
      <c r="K830" s="13">
        <v>1994</v>
      </c>
      <c r="L830" s="13" t="s">
        <v>2356</v>
      </c>
      <c r="M830" s="13">
        <v>8</v>
      </c>
      <c r="N830" s="15">
        <v>0</v>
      </c>
      <c r="O830" s="15">
        <v>6827.69</v>
      </c>
      <c r="P830" s="49" t="s">
        <v>2357</v>
      </c>
      <c r="Q830" s="49" t="s">
        <v>2357</v>
      </c>
      <c r="R830" s="49" t="s">
        <v>2377</v>
      </c>
    </row>
    <row r="831" spans="1:18" x14ac:dyDescent="0.25">
      <c r="A831" s="8" t="s">
        <v>848</v>
      </c>
      <c r="B831" s="9">
        <v>39.159999999999997</v>
      </c>
      <c r="C831" s="9">
        <v>5.24</v>
      </c>
      <c r="D831" s="9" t="s">
        <v>19</v>
      </c>
      <c r="E831" s="10" t="s">
        <v>17</v>
      </c>
      <c r="F831" s="10" t="s">
        <v>28</v>
      </c>
      <c r="G831" s="11">
        <v>1</v>
      </c>
      <c r="H831" s="12" t="s">
        <v>17</v>
      </c>
      <c r="J831" s="14" t="s">
        <v>1531</v>
      </c>
      <c r="K831" s="13">
        <v>1979</v>
      </c>
      <c r="L831" s="13" t="s">
        <v>2356</v>
      </c>
      <c r="M831" s="13">
        <v>15</v>
      </c>
      <c r="N831" s="15">
        <v>0</v>
      </c>
      <c r="O831" s="15">
        <v>6837.37</v>
      </c>
      <c r="P831" s="49" t="s">
        <v>2358</v>
      </c>
      <c r="Q831" s="49" t="s">
        <v>2361</v>
      </c>
      <c r="R831" s="49" t="s">
        <v>2371</v>
      </c>
    </row>
    <row r="832" spans="1:18" x14ac:dyDescent="0.25">
      <c r="A832" s="8" t="s">
        <v>849</v>
      </c>
      <c r="B832" s="9">
        <v>28.22</v>
      </c>
      <c r="C832" s="9">
        <v>7.51</v>
      </c>
      <c r="D832" s="9" t="s">
        <v>19</v>
      </c>
      <c r="E832" s="10" t="s">
        <v>17</v>
      </c>
      <c r="F832" s="10" t="s">
        <v>28</v>
      </c>
      <c r="G832" s="11">
        <v>1</v>
      </c>
      <c r="H832" s="12" t="s">
        <v>17</v>
      </c>
      <c r="J832" s="14" t="s">
        <v>1530</v>
      </c>
      <c r="K832" s="13">
        <v>2000</v>
      </c>
      <c r="L832" s="13" t="s">
        <v>2360</v>
      </c>
      <c r="M832" s="13">
        <v>30</v>
      </c>
      <c r="N832" s="15">
        <v>0</v>
      </c>
      <c r="O832" s="15">
        <v>6842.28</v>
      </c>
      <c r="P832" s="49" t="s">
        <v>2357</v>
      </c>
      <c r="Q832" s="49" t="s">
        <v>2361</v>
      </c>
      <c r="R832" s="49" t="s">
        <v>2364</v>
      </c>
    </row>
    <row r="833" spans="1:18" x14ac:dyDescent="0.25">
      <c r="A833" s="8" t="s">
        <v>850</v>
      </c>
      <c r="B833" s="9">
        <v>35</v>
      </c>
      <c r="C833" s="9">
        <v>4.13</v>
      </c>
      <c r="D833" s="9" t="s">
        <v>17</v>
      </c>
      <c r="E833" s="10" t="s">
        <v>17</v>
      </c>
      <c r="F833" s="10" t="s">
        <v>17</v>
      </c>
      <c r="G833" s="11">
        <v>2</v>
      </c>
      <c r="H833" s="12" t="s">
        <v>17</v>
      </c>
      <c r="J833" s="14" t="s">
        <v>1529</v>
      </c>
      <c r="K833" s="13">
        <v>1977</v>
      </c>
      <c r="L833" s="13" t="s">
        <v>2362</v>
      </c>
      <c r="M833" s="13">
        <v>15</v>
      </c>
      <c r="N833" s="15">
        <v>2</v>
      </c>
      <c r="O833" s="15">
        <v>6843.17</v>
      </c>
      <c r="P833" s="49" t="s">
        <v>2357</v>
      </c>
      <c r="Q833" s="49" t="s">
        <v>2361</v>
      </c>
      <c r="R833" s="49" t="s">
        <v>2359</v>
      </c>
    </row>
    <row r="834" spans="1:18" x14ac:dyDescent="0.25">
      <c r="A834" s="8" t="s">
        <v>851</v>
      </c>
      <c r="B834" s="9">
        <v>36.24</v>
      </c>
      <c r="C834" s="9">
        <v>8.3800000000000008</v>
      </c>
      <c r="D834" s="9" t="s">
        <v>19</v>
      </c>
      <c r="E834" s="10" t="s">
        <v>17</v>
      </c>
      <c r="F834" s="10" t="s">
        <v>17</v>
      </c>
      <c r="G834" s="11">
        <v>1</v>
      </c>
      <c r="H834" s="12" t="s">
        <v>17</v>
      </c>
      <c r="J834" s="14" t="s">
        <v>1528</v>
      </c>
      <c r="K834" s="13">
        <v>1979</v>
      </c>
      <c r="L834" s="13" t="s">
        <v>2360</v>
      </c>
      <c r="M834" s="13">
        <v>4</v>
      </c>
      <c r="N834" s="15">
        <v>1</v>
      </c>
      <c r="O834" s="15">
        <v>6849.03</v>
      </c>
      <c r="P834" s="49" t="s">
        <v>2357</v>
      </c>
      <c r="Q834" s="49" t="s">
        <v>2357</v>
      </c>
      <c r="R834" s="49" t="s">
        <v>2368</v>
      </c>
    </row>
    <row r="835" spans="1:18" x14ac:dyDescent="0.25">
      <c r="A835" s="8" t="s">
        <v>852</v>
      </c>
      <c r="B835" s="9">
        <v>36.954999999999998</v>
      </c>
      <c r="C835" s="9">
        <v>8.07</v>
      </c>
      <c r="D835" s="9" t="s">
        <v>17</v>
      </c>
      <c r="E835" s="10" t="s">
        <v>17</v>
      </c>
      <c r="F835" s="10" t="s">
        <v>17</v>
      </c>
      <c r="G835" s="11" t="s">
        <v>18</v>
      </c>
      <c r="H835" s="12" t="s">
        <v>17</v>
      </c>
      <c r="J835" s="14" t="s">
        <v>1527</v>
      </c>
      <c r="K835" s="13">
        <v>1981</v>
      </c>
      <c r="L835" s="13" t="s">
        <v>2362</v>
      </c>
      <c r="M835" s="13">
        <v>19</v>
      </c>
      <c r="N835" s="15">
        <v>1</v>
      </c>
      <c r="O835" s="15">
        <v>6858.48</v>
      </c>
      <c r="P835" s="49" t="s">
        <v>2357</v>
      </c>
      <c r="Q835" s="49" t="s">
        <v>2357</v>
      </c>
      <c r="R835" s="49" t="s">
        <v>2370</v>
      </c>
    </row>
    <row r="836" spans="1:18" x14ac:dyDescent="0.25">
      <c r="A836" s="8" t="s">
        <v>853</v>
      </c>
      <c r="B836" s="9">
        <v>29.64</v>
      </c>
      <c r="C836" s="9">
        <v>8.9499999999999993</v>
      </c>
      <c r="D836" s="9" t="s">
        <v>17</v>
      </c>
      <c r="E836" s="10" t="s">
        <v>17</v>
      </c>
      <c r="F836" s="10" t="s">
        <v>17</v>
      </c>
      <c r="G836" s="11" t="s">
        <v>18</v>
      </c>
      <c r="H836" s="12" t="s">
        <v>17</v>
      </c>
      <c r="J836" s="14" t="s">
        <v>1526</v>
      </c>
      <c r="K836" s="13">
        <v>1978</v>
      </c>
      <c r="L836" s="13" t="s">
        <v>2366</v>
      </c>
      <c r="M836" s="13">
        <v>5</v>
      </c>
      <c r="N836" s="15">
        <v>2</v>
      </c>
      <c r="O836" s="15">
        <v>6863.49</v>
      </c>
      <c r="P836" s="49" t="s">
        <v>2357</v>
      </c>
      <c r="Q836" s="49" t="s">
        <v>2361</v>
      </c>
      <c r="R836" s="49" t="s">
        <v>2359</v>
      </c>
    </row>
    <row r="837" spans="1:18" x14ac:dyDescent="0.25">
      <c r="A837" s="8" t="s">
        <v>854</v>
      </c>
      <c r="B837" s="9">
        <v>42.74</v>
      </c>
      <c r="C837" s="9">
        <v>6.31</v>
      </c>
      <c r="D837" s="9" t="s">
        <v>19</v>
      </c>
      <c r="E837" s="10" t="s">
        <v>17</v>
      </c>
      <c r="F837" s="10" t="s">
        <v>17</v>
      </c>
      <c r="G837" s="11">
        <v>1</v>
      </c>
      <c r="H837" s="12" t="s">
        <v>17</v>
      </c>
      <c r="J837" s="14" t="s">
        <v>1525</v>
      </c>
      <c r="K837" s="13">
        <v>1969</v>
      </c>
      <c r="L837" s="13" t="s">
        <v>2367</v>
      </c>
      <c r="M837" s="13">
        <v>23</v>
      </c>
      <c r="N837" s="15">
        <v>0</v>
      </c>
      <c r="O837" s="15">
        <v>6868.39</v>
      </c>
      <c r="P837" s="49" t="s">
        <v>2357</v>
      </c>
      <c r="Q837" s="49" t="s">
        <v>2357</v>
      </c>
      <c r="R837" s="49" t="s">
        <v>2359</v>
      </c>
    </row>
    <row r="838" spans="1:18" x14ac:dyDescent="0.25">
      <c r="A838" s="8" t="s">
        <v>855</v>
      </c>
      <c r="B838" s="9">
        <v>36.130000000000003</v>
      </c>
      <c r="C838" s="9">
        <v>7.19</v>
      </c>
      <c r="D838" s="9" t="s">
        <v>19</v>
      </c>
      <c r="E838" s="10" t="s">
        <v>17</v>
      </c>
      <c r="F838" s="10" t="s">
        <v>17</v>
      </c>
      <c r="G838" s="11">
        <v>2</v>
      </c>
      <c r="H838" s="12" t="s">
        <v>17</v>
      </c>
      <c r="J838" s="14" t="s">
        <v>1524</v>
      </c>
      <c r="K838" s="13">
        <v>1981</v>
      </c>
      <c r="L838" s="13" t="s">
        <v>2362</v>
      </c>
      <c r="M838" s="13">
        <v>23</v>
      </c>
      <c r="N838" s="15">
        <v>2</v>
      </c>
      <c r="O838" s="15">
        <v>6875.96</v>
      </c>
      <c r="P838" s="49" t="s">
        <v>2357</v>
      </c>
      <c r="Q838" s="49" t="s">
        <v>2357</v>
      </c>
      <c r="R838" s="49" t="s">
        <v>2368</v>
      </c>
    </row>
    <row r="839" spans="1:18" x14ac:dyDescent="0.25">
      <c r="A839" s="8" t="s">
        <v>856</v>
      </c>
      <c r="B839" s="9">
        <v>31.55</v>
      </c>
      <c r="C839" s="9">
        <v>6.11</v>
      </c>
      <c r="D839" s="9" t="s">
        <v>19</v>
      </c>
      <c r="E839" s="10" t="s">
        <v>17</v>
      </c>
      <c r="F839" s="10" t="s">
        <v>17</v>
      </c>
      <c r="G839" s="11">
        <v>1</v>
      </c>
      <c r="H839" s="12" t="s">
        <v>17</v>
      </c>
      <c r="J839" s="14" t="s">
        <v>1523</v>
      </c>
      <c r="K839" s="13">
        <v>2004</v>
      </c>
      <c r="L839" s="13" t="s">
        <v>2365</v>
      </c>
      <c r="M839" s="13">
        <v>24</v>
      </c>
      <c r="N839" s="15">
        <v>0</v>
      </c>
      <c r="O839" s="15">
        <v>6876.53</v>
      </c>
      <c r="P839" s="49" t="s">
        <v>2357</v>
      </c>
      <c r="Q839" s="49" t="s">
        <v>2361</v>
      </c>
      <c r="R839" s="49" t="s">
        <v>2364</v>
      </c>
    </row>
    <row r="840" spans="1:18" x14ac:dyDescent="0.25">
      <c r="A840" s="8" t="s">
        <v>857</v>
      </c>
      <c r="B840" s="9">
        <v>52.75</v>
      </c>
      <c r="C840" s="9">
        <v>6.02</v>
      </c>
      <c r="D840" s="9" t="s">
        <v>17</v>
      </c>
      <c r="E840" s="10" t="s">
        <v>17</v>
      </c>
      <c r="F840" s="10" t="s">
        <v>17</v>
      </c>
      <c r="G840" s="11">
        <v>1</v>
      </c>
      <c r="H840" s="12" t="s">
        <v>17</v>
      </c>
      <c r="J840" s="14" t="s">
        <v>1522</v>
      </c>
      <c r="K840" s="13">
        <v>1985</v>
      </c>
      <c r="L840" s="13" t="s">
        <v>2363</v>
      </c>
      <c r="M840" s="13">
        <v>10</v>
      </c>
      <c r="N840" s="15">
        <v>2</v>
      </c>
      <c r="O840" s="15">
        <v>6877.98</v>
      </c>
      <c r="P840" s="49" t="s">
        <v>2357</v>
      </c>
      <c r="Q840" s="49" t="s">
        <v>2361</v>
      </c>
      <c r="R840" s="49" t="s">
        <v>2374</v>
      </c>
    </row>
    <row r="841" spans="1:18" x14ac:dyDescent="0.25">
      <c r="A841" s="8" t="s">
        <v>858</v>
      </c>
      <c r="B841" s="9">
        <v>36.67</v>
      </c>
      <c r="C841" s="9">
        <v>11.86</v>
      </c>
      <c r="D841" s="9" t="s">
        <v>17</v>
      </c>
      <c r="E841" s="10" t="s">
        <v>17</v>
      </c>
      <c r="F841" s="10" t="s">
        <v>17</v>
      </c>
      <c r="G841" s="11" t="s">
        <v>18</v>
      </c>
      <c r="H841" s="12" t="s">
        <v>17</v>
      </c>
      <c r="J841" s="14" t="s">
        <v>1521</v>
      </c>
      <c r="K841" s="13">
        <v>1989</v>
      </c>
      <c r="L841" s="13" t="s">
        <v>2365</v>
      </c>
      <c r="M841" s="13">
        <v>21</v>
      </c>
      <c r="N841" s="15">
        <v>3</v>
      </c>
      <c r="O841" s="15">
        <v>6895.19</v>
      </c>
      <c r="P841" s="49" t="s">
        <v>2357</v>
      </c>
      <c r="Q841" s="49" t="s">
        <v>2358</v>
      </c>
      <c r="R841" s="49" t="s">
        <v>2374</v>
      </c>
    </row>
    <row r="842" spans="1:18" x14ac:dyDescent="0.25">
      <c r="A842" s="8" t="s">
        <v>859</v>
      </c>
      <c r="B842" s="9">
        <v>38.06</v>
      </c>
      <c r="C842" s="9">
        <v>8.25</v>
      </c>
      <c r="D842" s="9" t="s">
        <v>17</v>
      </c>
      <c r="E842" s="10" t="s">
        <v>17</v>
      </c>
      <c r="F842" s="10" t="s">
        <v>17</v>
      </c>
      <c r="G842" s="11" t="s">
        <v>18</v>
      </c>
      <c r="H842" s="12" t="s">
        <v>17</v>
      </c>
      <c r="J842" s="14" t="s">
        <v>1520</v>
      </c>
      <c r="K842" s="13">
        <v>1984</v>
      </c>
      <c r="L842" s="13" t="s">
        <v>2363</v>
      </c>
      <c r="M842" s="13">
        <v>5</v>
      </c>
      <c r="N842" s="15">
        <v>2</v>
      </c>
      <c r="O842" s="15">
        <v>6933.24</v>
      </c>
      <c r="P842" s="49" t="s">
        <v>2357</v>
      </c>
      <c r="Q842" s="49" t="s">
        <v>2358</v>
      </c>
      <c r="R842" s="49" t="s">
        <v>2364</v>
      </c>
    </row>
    <row r="843" spans="1:18" x14ac:dyDescent="0.25">
      <c r="A843" s="8" t="s">
        <v>860</v>
      </c>
      <c r="B843" s="9">
        <v>38</v>
      </c>
      <c r="C843" s="9">
        <v>8.1300000000000008</v>
      </c>
      <c r="D843" s="9" t="s">
        <v>17</v>
      </c>
      <c r="E843" s="10" t="s">
        <v>17</v>
      </c>
      <c r="F843" s="10" t="s">
        <v>17</v>
      </c>
      <c r="G843" s="11" t="s">
        <v>18</v>
      </c>
      <c r="H843" s="12" t="s">
        <v>17</v>
      </c>
      <c r="J843" s="14" t="s">
        <v>1519</v>
      </c>
      <c r="K843" s="13">
        <v>1978</v>
      </c>
      <c r="L843" s="13" t="s">
        <v>2360</v>
      </c>
      <c r="M843" s="13">
        <v>29</v>
      </c>
      <c r="N843" s="15">
        <v>2</v>
      </c>
      <c r="O843" s="15">
        <v>6938.11</v>
      </c>
      <c r="P843" s="49" t="s">
        <v>2357</v>
      </c>
      <c r="Q843" s="49" t="s">
        <v>2357</v>
      </c>
      <c r="R843" s="49" t="s">
        <v>2359</v>
      </c>
    </row>
    <row r="844" spans="1:18" x14ac:dyDescent="0.25">
      <c r="A844" s="8" t="s">
        <v>861</v>
      </c>
      <c r="B844" s="9">
        <v>35.1</v>
      </c>
      <c r="C844" s="9">
        <v>10.1</v>
      </c>
      <c r="D844" s="9" t="s">
        <v>17</v>
      </c>
      <c r="E844" s="10" t="s">
        <v>17</v>
      </c>
      <c r="F844" s="10" t="s">
        <v>17</v>
      </c>
      <c r="G844" s="11" t="s">
        <v>18</v>
      </c>
      <c r="H844" s="12" t="s">
        <v>17</v>
      </c>
      <c r="J844" s="14" t="s">
        <v>1518</v>
      </c>
      <c r="K844" s="13">
        <v>1980</v>
      </c>
      <c r="L844" s="13" t="s">
        <v>2366</v>
      </c>
      <c r="M844" s="13">
        <v>30</v>
      </c>
      <c r="N844" s="15">
        <v>1</v>
      </c>
      <c r="O844" s="15">
        <v>6940.91</v>
      </c>
      <c r="P844" s="49" t="s">
        <v>2357</v>
      </c>
      <c r="Q844" s="49" t="s">
        <v>2357</v>
      </c>
      <c r="R844" s="49" t="s">
        <v>2364</v>
      </c>
    </row>
    <row r="845" spans="1:18" x14ac:dyDescent="0.25">
      <c r="A845" s="8" t="s">
        <v>862</v>
      </c>
      <c r="B845" s="9">
        <v>33.82</v>
      </c>
      <c r="C845" s="9">
        <v>5.89</v>
      </c>
      <c r="D845" s="9" t="s">
        <v>19</v>
      </c>
      <c r="E845" s="10" t="s">
        <v>17</v>
      </c>
      <c r="F845" s="10" t="s">
        <v>17</v>
      </c>
      <c r="G845" s="11">
        <v>2</v>
      </c>
      <c r="H845" s="12" t="s">
        <v>17</v>
      </c>
      <c r="J845" s="14" t="s">
        <v>1517</v>
      </c>
      <c r="K845" s="13">
        <v>1980</v>
      </c>
      <c r="L845" s="13" t="s">
        <v>2367</v>
      </c>
      <c r="M845" s="13">
        <v>5</v>
      </c>
      <c r="N845" s="15">
        <v>2</v>
      </c>
      <c r="O845" s="15">
        <v>6940.94</v>
      </c>
      <c r="P845" s="49" t="s">
        <v>2357</v>
      </c>
      <c r="Q845" s="49" t="s">
        <v>2358</v>
      </c>
      <c r="R845" s="49" t="s">
        <v>2359</v>
      </c>
    </row>
    <row r="846" spans="1:18" x14ac:dyDescent="0.25">
      <c r="A846" s="8" t="s">
        <v>863</v>
      </c>
      <c r="B846" s="9">
        <v>37.43</v>
      </c>
      <c r="C846" s="9">
        <v>4.97</v>
      </c>
      <c r="D846" s="9" t="s">
        <v>17</v>
      </c>
      <c r="E846" s="10" t="s">
        <v>17</v>
      </c>
      <c r="F846" s="10" t="s">
        <v>17</v>
      </c>
      <c r="G846" s="11">
        <v>2</v>
      </c>
      <c r="H846" s="12" t="s">
        <v>17</v>
      </c>
      <c r="J846" s="14" t="s">
        <v>1516</v>
      </c>
      <c r="K846" s="13">
        <v>1978</v>
      </c>
      <c r="L846" s="13" t="s">
        <v>2365</v>
      </c>
      <c r="M846" s="13">
        <v>15</v>
      </c>
      <c r="N846" s="15">
        <v>0</v>
      </c>
      <c r="O846" s="15">
        <v>6948.7</v>
      </c>
      <c r="P846" s="49" t="s">
        <v>2361</v>
      </c>
      <c r="Q846" s="49" t="s">
        <v>2357</v>
      </c>
      <c r="R846" s="49" t="s">
        <v>2364</v>
      </c>
    </row>
    <row r="847" spans="1:18" x14ac:dyDescent="0.25">
      <c r="A847" s="8" t="s">
        <v>864</v>
      </c>
      <c r="B847" s="9">
        <v>30.5</v>
      </c>
      <c r="C847" s="9">
        <v>9.9</v>
      </c>
      <c r="D847" s="9" t="s">
        <v>17</v>
      </c>
      <c r="E847" s="10" t="s">
        <v>17</v>
      </c>
      <c r="F847" s="10" t="s">
        <v>17</v>
      </c>
      <c r="G847" s="11" t="s">
        <v>18</v>
      </c>
      <c r="H847" s="12" t="s">
        <v>17</v>
      </c>
      <c r="J847" s="14" t="s">
        <v>1515</v>
      </c>
      <c r="K847" s="13">
        <v>1980</v>
      </c>
      <c r="L847" s="13" t="s">
        <v>2366</v>
      </c>
      <c r="M847" s="13">
        <v>18</v>
      </c>
      <c r="N847" s="15">
        <v>2</v>
      </c>
      <c r="O847" s="15">
        <v>6951.12</v>
      </c>
      <c r="P847" s="49" t="s">
        <v>2357</v>
      </c>
      <c r="Q847" s="49" t="s">
        <v>2357</v>
      </c>
      <c r="R847" s="49" t="s">
        <v>2359</v>
      </c>
    </row>
    <row r="848" spans="1:18" x14ac:dyDescent="0.25">
      <c r="A848" s="8" t="s">
        <v>865</v>
      </c>
      <c r="B848" s="9">
        <v>24.53</v>
      </c>
      <c r="C848" s="9">
        <v>9.0500000000000007</v>
      </c>
      <c r="D848" s="9" t="s">
        <v>17</v>
      </c>
      <c r="E848" s="10" t="s">
        <v>17</v>
      </c>
      <c r="F848" s="10" t="s">
        <v>17</v>
      </c>
      <c r="G848" s="11" t="s">
        <v>18</v>
      </c>
      <c r="H848" s="12" t="s">
        <v>17</v>
      </c>
      <c r="J848" s="14" t="s">
        <v>1514</v>
      </c>
      <c r="K848" s="13">
        <v>1975</v>
      </c>
      <c r="L848" s="13" t="s">
        <v>2362</v>
      </c>
      <c r="M848" s="13">
        <v>3</v>
      </c>
      <c r="N848" s="15">
        <v>1</v>
      </c>
      <c r="O848" s="15">
        <v>6965.21</v>
      </c>
      <c r="P848" s="49" t="s">
        <v>2357</v>
      </c>
      <c r="Q848" s="49" t="s">
        <v>2358</v>
      </c>
      <c r="R848" s="49" t="s">
        <v>2359</v>
      </c>
    </row>
    <row r="849" spans="1:18" x14ac:dyDescent="0.25">
      <c r="A849" s="8" t="s">
        <v>866</v>
      </c>
      <c r="B849" s="9">
        <v>25.74</v>
      </c>
      <c r="C849" s="9">
        <v>10.93</v>
      </c>
      <c r="D849" s="9" t="s">
        <v>17</v>
      </c>
      <c r="E849" s="10" t="s">
        <v>17</v>
      </c>
      <c r="F849" s="10" t="s">
        <v>17</v>
      </c>
      <c r="G849" s="11" t="s">
        <v>18</v>
      </c>
      <c r="H849" s="12" t="s">
        <v>17</v>
      </c>
      <c r="J849" s="14" t="s">
        <v>1513</v>
      </c>
      <c r="K849" s="13">
        <v>1985</v>
      </c>
      <c r="L849" s="13" t="s">
        <v>2365</v>
      </c>
      <c r="M849" s="13">
        <v>10</v>
      </c>
      <c r="N849" s="15">
        <v>3</v>
      </c>
      <c r="O849" s="15">
        <v>6985.51</v>
      </c>
      <c r="P849" s="49" t="s">
        <v>2357</v>
      </c>
      <c r="Q849" s="49" t="s">
        <v>2357</v>
      </c>
      <c r="R849" s="49" t="s">
        <v>2370</v>
      </c>
    </row>
    <row r="850" spans="1:18" x14ac:dyDescent="0.25">
      <c r="A850" s="8" t="s">
        <v>867</v>
      </c>
      <c r="B850" s="9">
        <v>34.08</v>
      </c>
      <c r="C850" s="9">
        <v>7.58</v>
      </c>
      <c r="D850" s="9" t="s">
        <v>19</v>
      </c>
      <c r="E850" s="10" t="s">
        <v>17</v>
      </c>
      <c r="F850" s="10" t="s">
        <v>17</v>
      </c>
      <c r="G850" s="11">
        <v>2</v>
      </c>
      <c r="H850" s="12" t="s">
        <v>17</v>
      </c>
      <c r="J850" s="14" t="s">
        <v>1512</v>
      </c>
      <c r="K850" s="13">
        <v>1982</v>
      </c>
      <c r="L850" s="13" t="s">
        <v>2367</v>
      </c>
      <c r="M850" s="13">
        <v>18</v>
      </c>
      <c r="N850" s="15">
        <v>2</v>
      </c>
      <c r="O850" s="15">
        <v>6986.7</v>
      </c>
      <c r="P850" s="49" t="s">
        <v>2358</v>
      </c>
      <c r="Q850" s="49" t="s">
        <v>2361</v>
      </c>
      <c r="R850" s="49" t="s">
        <v>2364</v>
      </c>
    </row>
    <row r="851" spans="1:18" x14ac:dyDescent="0.25">
      <c r="A851" s="8" t="s">
        <v>868</v>
      </c>
      <c r="B851" s="9">
        <v>31.35</v>
      </c>
      <c r="C851" s="9">
        <v>11</v>
      </c>
      <c r="D851" s="9" t="s">
        <v>19</v>
      </c>
      <c r="E851" s="10" t="s">
        <v>17</v>
      </c>
      <c r="F851" s="10" t="s">
        <v>28</v>
      </c>
      <c r="G851" s="11">
        <v>1</v>
      </c>
      <c r="H851" s="12" t="s">
        <v>17</v>
      </c>
      <c r="J851" s="14" t="s">
        <v>1511</v>
      </c>
      <c r="K851" s="13">
        <v>1982</v>
      </c>
      <c r="L851" s="13" t="s">
        <v>2363</v>
      </c>
      <c r="M851" s="13">
        <v>1</v>
      </c>
      <c r="N851" s="15">
        <v>3</v>
      </c>
      <c r="O851" s="15">
        <v>6989.95</v>
      </c>
      <c r="P851" s="49" t="s">
        <v>2357</v>
      </c>
      <c r="Q851" s="49" t="s">
        <v>2361</v>
      </c>
      <c r="R851" s="49" t="s">
        <v>2359</v>
      </c>
    </row>
    <row r="852" spans="1:18" x14ac:dyDescent="0.25">
      <c r="A852" s="8" t="s">
        <v>869</v>
      </c>
      <c r="B852" s="9">
        <v>26.79</v>
      </c>
      <c r="C852" s="9">
        <v>5.0599999999999996</v>
      </c>
      <c r="D852" s="9" t="s">
        <v>17</v>
      </c>
      <c r="E852" s="10" t="s">
        <v>17</v>
      </c>
      <c r="F852" s="10" t="s">
        <v>17</v>
      </c>
      <c r="G852" s="11">
        <v>1</v>
      </c>
      <c r="H852" s="12" t="s">
        <v>17</v>
      </c>
      <c r="J852" s="14" t="s">
        <v>1510</v>
      </c>
      <c r="K852" s="13">
        <v>1969</v>
      </c>
      <c r="L852" s="13" t="s">
        <v>2356</v>
      </c>
      <c r="M852" s="13">
        <v>6</v>
      </c>
      <c r="N852" s="15">
        <v>0</v>
      </c>
      <c r="O852" s="15">
        <v>7003.1</v>
      </c>
      <c r="P852" s="49" t="s">
        <v>2357</v>
      </c>
      <c r="Q852" s="49" t="s">
        <v>2358</v>
      </c>
      <c r="R852" s="49" t="s">
        <v>2359</v>
      </c>
    </row>
    <row r="853" spans="1:18" x14ac:dyDescent="0.25">
      <c r="A853" s="8" t="s">
        <v>870</v>
      </c>
      <c r="B853" s="9">
        <v>42.78</v>
      </c>
      <c r="C853" s="9">
        <v>6.11</v>
      </c>
      <c r="D853" s="9" t="s">
        <v>19</v>
      </c>
      <c r="E853" s="10" t="s">
        <v>17</v>
      </c>
      <c r="F853" s="10" t="s">
        <v>17</v>
      </c>
      <c r="G853" s="11">
        <v>1</v>
      </c>
      <c r="H853" s="12" t="s">
        <v>17</v>
      </c>
      <c r="J853" s="14" t="s">
        <v>1509</v>
      </c>
      <c r="K853" s="13">
        <v>1978</v>
      </c>
      <c r="L853" s="13" t="s">
        <v>2362</v>
      </c>
      <c r="M853" s="13">
        <v>2</v>
      </c>
      <c r="N853" s="15">
        <v>2</v>
      </c>
      <c r="O853" s="15">
        <v>7033.08</v>
      </c>
      <c r="P853" s="49" t="s">
        <v>2357</v>
      </c>
      <c r="Q853" s="49" t="s">
        <v>2357</v>
      </c>
      <c r="R853" s="49" t="s">
        <v>2359</v>
      </c>
    </row>
    <row r="854" spans="1:18" x14ac:dyDescent="0.25">
      <c r="A854" s="8" t="s">
        <v>871</v>
      </c>
      <c r="B854" s="9">
        <v>46.75</v>
      </c>
      <c r="C854" s="9">
        <v>6.66</v>
      </c>
      <c r="D854" s="9" t="s">
        <v>19</v>
      </c>
      <c r="E854" s="10" t="s">
        <v>17</v>
      </c>
      <c r="F854" s="10" t="s">
        <v>17</v>
      </c>
      <c r="G854" s="11">
        <v>2</v>
      </c>
      <c r="H854" s="12" t="s">
        <v>17</v>
      </c>
      <c r="J854" s="14" t="s">
        <v>1508</v>
      </c>
      <c r="K854" s="13">
        <v>1995</v>
      </c>
      <c r="L854" s="13" t="s">
        <v>2367</v>
      </c>
      <c r="M854" s="13">
        <v>29</v>
      </c>
      <c r="N854" s="15">
        <v>0</v>
      </c>
      <c r="O854" s="15">
        <v>7042.11</v>
      </c>
      <c r="P854" s="49" t="s">
        <v>2357</v>
      </c>
      <c r="Q854" s="49" t="s">
        <v>2358</v>
      </c>
      <c r="R854" s="49" t="s">
        <v>2364</v>
      </c>
    </row>
    <row r="855" spans="1:18" x14ac:dyDescent="0.25">
      <c r="A855" s="8" t="s">
        <v>872</v>
      </c>
      <c r="B855" s="9">
        <v>32.15</v>
      </c>
      <c r="C855" s="9">
        <v>4.0199999999999996</v>
      </c>
      <c r="D855" s="9" t="s">
        <v>19</v>
      </c>
      <c r="E855" s="10" t="s">
        <v>17</v>
      </c>
      <c r="F855" s="10" t="s">
        <v>28</v>
      </c>
      <c r="G855" s="11">
        <v>1</v>
      </c>
      <c r="H855" s="12" t="s">
        <v>17</v>
      </c>
      <c r="J855" s="14" t="s">
        <v>1507</v>
      </c>
      <c r="K855" s="13">
        <v>1980</v>
      </c>
      <c r="L855" s="13" t="s">
        <v>2356</v>
      </c>
      <c r="M855" s="13">
        <v>26</v>
      </c>
      <c r="N855" s="15">
        <v>1</v>
      </c>
      <c r="O855" s="15">
        <v>7045.5</v>
      </c>
      <c r="P855" s="49" t="s">
        <v>2357</v>
      </c>
      <c r="Q855" s="49" t="s">
        <v>2361</v>
      </c>
      <c r="R855" s="49" t="s">
        <v>2368</v>
      </c>
    </row>
    <row r="856" spans="1:18" x14ac:dyDescent="0.25">
      <c r="A856" s="8" t="s">
        <v>873</v>
      </c>
      <c r="B856" s="9">
        <v>43.4</v>
      </c>
      <c r="C856" s="9">
        <v>8.81</v>
      </c>
      <c r="D856" s="9" t="s">
        <v>19</v>
      </c>
      <c r="E856" s="10" t="s">
        <v>17</v>
      </c>
      <c r="F856" s="10" t="s">
        <v>17</v>
      </c>
      <c r="G856" s="11">
        <v>2</v>
      </c>
      <c r="H856" s="12" t="s">
        <v>17</v>
      </c>
      <c r="J856" s="14" t="s">
        <v>1506</v>
      </c>
      <c r="K856" s="13">
        <v>1980</v>
      </c>
      <c r="L856" s="13" t="s">
        <v>2367</v>
      </c>
      <c r="M856" s="13">
        <v>22</v>
      </c>
      <c r="N856" s="15">
        <v>1</v>
      </c>
      <c r="O856" s="15">
        <v>7046.72</v>
      </c>
      <c r="P856" s="49" t="s">
        <v>2357</v>
      </c>
      <c r="Q856" s="49" t="s">
        <v>2358</v>
      </c>
      <c r="R856" s="49" t="s">
        <v>2359</v>
      </c>
    </row>
    <row r="857" spans="1:18" x14ac:dyDescent="0.25">
      <c r="A857" s="8" t="s">
        <v>874</v>
      </c>
      <c r="B857" s="9">
        <v>31.57</v>
      </c>
      <c r="C857" s="9">
        <v>7.92</v>
      </c>
      <c r="D857" s="9" t="s">
        <v>19</v>
      </c>
      <c r="E857" s="10" t="s">
        <v>17</v>
      </c>
      <c r="F857" s="10" t="s">
        <v>17</v>
      </c>
      <c r="G857" s="11">
        <v>2</v>
      </c>
      <c r="H857" s="12" t="s">
        <v>17</v>
      </c>
      <c r="J857" s="14" t="s">
        <v>1505</v>
      </c>
      <c r="K857" s="13">
        <v>1980</v>
      </c>
      <c r="L857" s="13" t="s">
        <v>2356</v>
      </c>
      <c r="M857" s="13">
        <v>21</v>
      </c>
      <c r="N857" s="15">
        <v>0</v>
      </c>
      <c r="O857" s="15">
        <v>7050.02</v>
      </c>
      <c r="P857" s="49" t="s">
        <v>2357</v>
      </c>
      <c r="Q857" s="49" t="s">
        <v>2361</v>
      </c>
      <c r="R857" s="49" t="s">
        <v>2374</v>
      </c>
    </row>
    <row r="858" spans="1:18" x14ac:dyDescent="0.25">
      <c r="A858" s="8" t="s">
        <v>875</v>
      </c>
      <c r="B858" s="9">
        <v>24.32</v>
      </c>
      <c r="C858" s="9">
        <v>7.48</v>
      </c>
      <c r="D858" s="9" t="s">
        <v>17</v>
      </c>
      <c r="E858" s="10" t="s">
        <v>17</v>
      </c>
      <c r="F858" s="10" t="s">
        <v>17</v>
      </c>
      <c r="G858" s="11" t="s">
        <v>18</v>
      </c>
      <c r="H858" s="12" t="s">
        <v>17</v>
      </c>
      <c r="J858" s="14" t="s">
        <v>1504</v>
      </c>
      <c r="K858" s="13">
        <v>1980</v>
      </c>
      <c r="L858" s="13" t="s">
        <v>2362</v>
      </c>
      <c r="M858" s="13">
        <v>28</v>
      </c>
      <c r="N858" s="15">
        <v>1</v>
      </c>
      <c r="O858" s="15">
        <v>7050.64</v>
      </c>
      <c r="P858" s="49" t="s">
        <v>2357</v>
      </c>
      <c r="Q858" s="49" t="s">
        <v>2358</v>
      </c>
      <c r="R858" s="49" t="s">
        <v>2368</v>
      </c>
    </row>
    <row r="859" spans="1:18" x14ac:dyDescent="0.25">
      <c r="A859" s="8" t="s">
        <v>876</v>
      </c>
      <c r="B859" s="9">
        <v>31.07</v>
      </c>
      <c r="C859" s="9">
        <v>4.62</v>
      </c>
      <c r="D859" s="9" t="s">
        <v>19</v>
      </c>
      <c r="E859" s="10" t="s">
        <v>17</v>
      </c>
      <c r="F859" s="10" t="s">
        <v>17</v>
      </c>
      <c r="G859" s="11">
        <v>2</v>
      </c>
      <c r="H859" s="12" t="s">
        <v>17</v>
      </c>
      <c r="J859" s="14" t="s">
        <v>1503</v>
      </c>
      <c r="K859" s="13">
        <v>1978</v>
      </c>
      <c r="L859" s="13" t="s">
        <v>2362</v>
      </c>
      <c r="M859" s="13">
        <v>24</v>
      </c>
      <c r="N859" s="15">
        <v>2</v>
      </c>
      <c r="O859" s="15">
        <v>7054.41</v>
      </c>
      <c r="P859" s="49" t="s">
        <v>2357</v>
      </c>
      <c r="Q859" s="49" t="s">
        <v>2357</v>
      </c>
      <c r="R859" s="49" t="s">
        <v>2359</v>
      </c>
    </row>
    <row r="860" spans="1:18" x14ac:dyDescent="0.25">
      <c r="A860" s="8" t="s">
        <v>877</v>
      </c>
      <c r="B860" s="9">
        <v>35.814999999999998</v>
      </c>
      <c r="C860" s="9">
        <v>8.4700000000000006</v>
      </c>
      <c r="D860" s="9" t="s">
        <v>17</v>
      </c>
      <c r="E860" s="10" t="s">
        <v>17</v>
      </c>
      <c r="F860" s="10" t="s">
        <v>17</v>
      </c>
      <c r="G860" s="11" t="s">
        <v>18</v>
      </c>
      <c r="H860" s="12" t="s">
        <v>17</v>
      </c>
      <c r="J860" s="14" t="s">
        <v>1502</v>
      </c>
      <c r="K860" s="13">
        <v>1982</v>
      </c>
      <c r="L860" s="13" t="s">
        <v>2367</v>
      </c>
      <c r="M860" s="13">
        <v>6</v>
      </c>
      <c r="N860" s="15">
        <v>1</v>
      </c>
      <c r="O860" s="15">
        <v>7077.19</v>
      </c>
      <c r="P860" s="49" t="s">
        <v>2357</v>
      </c>
      <c r="Q860" s="49" t="s">
        <v>2358</v>
      </c>
      <c r="R860" s="49" t="s">
        <v>2374</v>
      </c>
    </row>
    <row r="861" spans="1:18" x14ac:dyDescent="0.25">
      <c r="A861" s="8" t="s">
        <v>878</v>
      </c>
      <c r="B861" s="9">
        <v>40.81</v>
      </c>
      <c r="C861" s="9">
        <v>10.58</v>
      </c>
      <c r="D861" s="9" t="s">
        <v>19</v>
      </c>
      <c r="E861" s="10" t="s">
        <v>17</v>
      </c>
      <c r="F861" s="10" t="s">
        <v>17</v>
      </c>
      <c r="G861" s="11" t="s">
        <v>18</v>
      </c>
      <c r="H861" s="12" t="s">
        <v>17</v>
      </c>
      <c r="J861" s="14" t="s">
        <v>1501</v>
      </c>
      <c r="K861" s="13">
        <v>1992</v>
      </c>
      <c r="L861" s="13" t="s">
        <v>2362</v>
      </c>
      <c r="M861" s="13">
        <v>18</v>
      </c>
      <c r="N861" s="15">
        <v>0</v>
      </c>
      <c r="O861" s="15">
        <v>7096.98</v>
      </c>
      <c r="P861" s="49" t="s">
        <v>2357</v>
      </c>
      <c r="Q861" s="49" t="s">
        <v>2357</v>
      </c>
      <c r="R861" s="49" t="s">
        <v>2364</v>
      </c>
    </row>
    <row r="862" spans="1:18" x14ac:dyDescent="0.25">
      <c r="A862" s="8" t="s">
        <v>879</v>
      </c>
      <c r="B862" s="9">
        <v>24.605</v>
      </c>
      <c r="C862" s="9">
        <v>7.48</v>
      </c>
      <c r="D862" s="9" t="s">
        <v>17</v>
      </c>
      <c r="E862" s="10" t="s">
        <v>17</v>
      </c>
      <c r="F862" s="10" t="s">
        <v>17</v>
      </c>
      <c r="G862" s="11" t="s">
        <v>18</v>
      </c>
      <c r="H862" s="12" t="s">
        <v>17</v>
      </c>
      <c r="J862" s="14" t="s">
        <v>1500</v>
      </c>
      <c r="K862" s="13">
        <v>1987</v>
      </c>
      <c r="L862" s="13" t="s">
        <v>2366</v>
      </c>
      <c r="M862" s="13">
        <v>11</v>
      </c>
      <c r="N862" s="15">
        <v>3</v>
      </c>
      <c r="O862" s="15">
        <v>7106.81</v>
      </c>
      <c r="P862" s="49" t="s">
        <v>2357</v>
      </c>
      <c r="Q862" s="49" t="s">
        <v>2361</v>
      </c>
      <c r="R862" s="49" t="s">
        <v>2364</v>
      </c>
    </row>
    <row r="863" spans="1:18" x14ac:dyDescent="0.25">
      <c r="A863" s="8" t="s">
        <v>880</v>
      </c>
      <c r="B863" s="9">
        <v>21.47</v>
      </c>
      <c r="C863" s="9">
        <v>7.82</v>
      </c>
      <c r="D863" s="9" t="s">
        <v>17</v>
      </c>
      <c r="E863" s="10" t="s">
        <v>17</v>
      </c>
      <c r="F863" s="10" t="s">
        <v>17</v>
      </c>
      <c r="G863" s="11" t="s">
        <v>18</v>
      </c>
      <c r="H863" s="12" t="s">
        <v>17</v>
      </c>
      <c r="J863" s="14" t="s">
        <v>1499</v>
      </c>
      <c r="K863" s="13">
        <v>1968</v>
      </c>
      <c r="L863" s="13" t="s">
        <v>2362</v>
      </c>
      <c r="M863" s="13">
        <v>29</v>
      </c>
      <c r="N863" s="15">
        <v>0</v>
      </c>
      <c r="O863" s="15">
        <v>7125.25</v>
      </c>
      <c r="P863" s="49" t="s">
        <v>2358</v>
      </c>
      <c r="Q863" s="49" t="s">
        <v>2357</v>
      </c>
      <c r="R863" s="49" t="s">
        <v>2359</v>
      </c>
    </row>
    <row r="864" spans="1:18" x14ac:dyDescent="0.25">
      <c r="A864" s="8" t="s">
        <v>881</v>
      </c>
      <c r="B864" s="9">
        <v>52.89</v>
      </c>
      <c r="C864" s="9">
        <v>4.96</v>
      </c>
      <c r="D864" s="9" t="s">
        <v>19</v>
      </c>
      <c r="E864" s="10" t="s">
        <v>17</v>
      </c>
      <c r="F864" s="10" t="s">
        <v>17</v>
      </c>
      <c r="G864" s="11">
        <v>1</v>
      </c>
      <c r="H864" s="12" t="s">
        <v>17</v>
      </c>
      <c r="J864" s="14" t="s">
        <v>1498</v>
      </c>
      <c r="K864" s="13">
        <v>1993</v>
      </c>
      <c r="L864" s="13" t="s">
        <v>2366</v>
      </c>
      <c r="M864" s="13">
        <v>1</v>
      </c>
      <c r="N864" s="15">
        <v>0</v>
      </c>
      <c r="O864" s="15">
        <v>7128.64</v>
      </c>
      <c r="P864" s="49" t="s">
        <v>2357</v>
      </c>
      <c r="Q864" s="49" t="s">
        <v>2357</v>
      </c>
      <c r="R864" s="49" t="s">
        <v>2377</v>
      </c>
    </row>
    <row r="865" spans="1:18" x14ac:dyDescent="0.25">
      <c r="A865" s="8" t="s">
        <v>882</v>
      </c>
      <c r="B865" s="9">
        <v>32.965000000000003</v>
      </c>
      <c r="C865" s="9">
        <v>6.15</v>
      </c>
      <c r="D865" s="9" t="s">
        <v>19</v>
      </c>
      <c r="E865" s="10" t="s">
        <v>17</v>
      </c>
      <c r="F865" s="10" t="s">
        <v>17</v>
      </c>
      <c r="G865" s="11">
        <v>1</v>
      </c>
      <c r="H865" s="12" t="s">
        <v>17</v>
      </c>
      <c r="J865" s="14" t="s">
        <v>1497</v>
      </c>
      <c r="K865" s="13">
        <v>1984</v>
      </c>
      <c r="L865" s="13" t="s">
        <v>2356</v>
      </c>
      <c r="M865" s="13">
        <v>7</v>
      </c>
      <c r="N865" s="15">
        <v>2</v>
      </c>
      <c r="O865" s="15">
        <v>7133.9</v>
      </c>
      <c r="P865" s="49" t="s">
        <v>2357</v>
      </c>
      <c r="Q865" s="49" t="s">
        <v>2361</v>
      </c>
      <c r="R865" s="49" t="s">
        <v>2374</v>
      </c>
    </row>
    <row r="866" spans="1:18" x14ac:dyDescent="0.25">
      <c r="A866" s="8" t="s">
        <v>883</v>
      </c>
      <c r="B866" s="9">
        <v>36.799999999999997</v>
      </c>
      <c r="C866" s="9">
        <v>4.62</v>
      </c>
      <c r="D866" s="9" t="s">
        <v>17</v>
      </c>
      <c r="E866" s="10" t="s">
        <v>17</v>
      </c>
      <c r="F866" s="10" t="s">
        <v>28</v>
      </c>
      <c r="G866" s="11">
        <v>1</v>
      </c>
      <c r="H866" s="12" t="s">
        <v>17</v>
      </c>
      <c r="J866" s="14" t="s">
        <v>1496</v>
      </c>
      <c r="K866" s="13">
        <v>1999</v>
      </c>
      <c r="L866" s="13" t="s">
        <v>2366</v>
      </c>
      <c r="M866" s="13">
        <v>8</v>
      </c>
      <c r="N866" s="15">
        <v>0</v>
      </c>
      <c r="O866" s="15">
        <v>7144.4</v>
      </c>
      <c r="P866" s="49" t="s">
        <v>2357</v>
      </c>
      <c r="Q866" s="49" t="s">
        <v>2361</v>
      </c>
      <c r="R866" s="49" t="s">
        <v>2381</v>
      </c>
    </row>
    <row r="867" spans="1:18" x14ac:dyDescent="0.25">
      <c r="A867" s="8" t="s">
        <v>884</v>
      </c>
      <c r="B867" s="9">
        <v>34.299999999999997</v>
      </c>
      <c r="C867" s="9">
        <v>4.87</v>
      </c>
      <c r="D867" s="9" t="s">
        <v>17</v>
      </c>
      <c r="E867" s="10" t="s">
        <v>17</v>
      </c>
      <c r="F867" s="10" t="s">
        <v>17</v>
      </c>
      <c r="G867" s="11">
        <v>2</v>
      </c>
      <c r="H867" s="12" t="s">
        <v>17</v>
      </c>
      <c r="J867" s="14" t="s">
        <v>1495</v>
      </c>
      <c r="K867" s="13">
        <v>1984</v>
      </c>
      <c r="L867" s="13" t="s">
        <v>2360</v>
      </c>
      <c r="M867" s="13">
        <v>21</v>
      </c>
      <c r="N867" s="15">
        <v>2</v>
      </c>
      <c r="O867" s="15">
        <v>7144.86</v>
      </c>
      <c r="P867" s="49" t="s">
        <v>2357</v>
      </c>
      <c r="Q867" s="49" t="s">
        <v>2357</v>
      </c>
      <c r="R867" s="49" t="s">
        <v>2374</v>
      </c>
    </row>
    <row r="868" spans="1:18" x14ac:dyDescent="0.25">
      <c r="A868" s="8" t="s">
        <v>885</v>
      </c>
      <c r="B868" s="9">
        <v>35.244999999999997</v>
      </c>
      <c r="C868" s="9">
        <v>4.63</v>
      </c>
      <c r="D868" s="9" t="s">
        <v>17</v>
      </c>
      <c r="E868" s="10" t="s">
        <v>17</v>
      </c>
      <c r="F868" s="10" t="s">
        <v>17</v>
      </c>
      <c r="G868" s="11" t="s">
        <v>18</v>
      </c>
      <c r="H868" s="12" t="s">
        <v>17</v>
      </c>
      <c r="J868" s="14" t="s">
        <v>1494</v>
      </c>
      <c r="K868" s="13">
        <v>1976</v>
      </c>
      <c r="L868" s="13" t="s">
        <v>2362</v>
      </c>
      <c r="M868" s="13">
        <v>24</v>
      </c>
      <c r="N868" s="15">
        <v>0</v>
      </c>
      <c r="O868" s="15">
        <v>7147.11</v>
      </c>
      <c r="P868" s="49" t="s">
        <v>2358</v>
      </c>
      <c r="Q868" s="49" t="s">
        <v>2357</v>
      </c>
      <c r="R868" s="49" t="s">
        <v>2368</v>
      </c>
    </row>
    <row r="869" spans="1:18" x14ac:dyDescent="0.25">
      <c r="A869" s="8" t="s">
        <v>886</v>
      </c>
      <c r="B869" s="9">
        <v>26.23</v>
      </c>
      <c r="C869" s="9">
        <v>11.93</v>
      </c>
      <c r="D869" s="9" t="s">
        <v>17</v>
      </c>
      <c r="E869" s="10" t="s">
        <v>17</v>
      </c>
      <c r="F869" s="10" t="s">
        <v>17</v>
      </c>
      <c r="G869" s="11" t="s">
        <v>18</v>
      </c>
      <c r="H869" s="12" t="s">
        <v>17</v>
      </c>
      <c r="J869" s="14" t="s">
        <v>1493</v>
      </c>
      <c r="K869" s="13">
        <v>1978</v>
      </c>
      <c r="L869" s="13" t="s">
        <v>2356</v>
      </c>
      <c r="M869" s="13">
        <v>30</v>
      </c>
      <c r="N869" s="15">
        <v>1</v>
      </c>
      <c r="O869" s="15">
        <v>7147.47</v>
      </c>
      <c r="P869" s="49" t="s">
        <v>2357</v>
      </c>
      <c r="Q869" s="49" t="s">
        <v>2358</v>
      </c>
      <c r="R869" s="49" t="s">
        <v>2359</v>
      </c>
    </row>
    <row r="870" spans="1:18" x14ac:dyDescent="0.25">
      <c r="A870" s="8" t="s">
        <v>887</v>
      </c>
      <c r="B870" s="9">
        <v>36.1</v>
      </c>
      <c r="C870" s="9">
        <v>5.65</v>
      </c>
      <c r="D870" s="9" t="s">
        <v>19</v>
      </c>
      <c r="E870" s="10" t="s">
        <v>17</v>
      </c>
      <c r="F870" s="10" t="s">
        <v>17</v>
      </c>
      <c r="G870" s="11">
        <v>2</v>
      </c>
      <c r="H870" s="12" t="s">
        <v>17</v>
      </c>
      <c r="J870" s="14" t="s">
        <v>1492</v>
      </c>
      <c r="K870" s="13">
        <v>1984</v>
      </c>
      <c r="L870" s="13" t="s">
        <v>2362</v>
      </c>
      <c r="M870" s="13">
        <v>29</v>
      </c>
      <c r="N870" s="15">
        <v>3</v>
      </c>
      <c r="O870" s="15">
        <v>7151.09</v>
      </c>
      <c r="P870" s="49" t="s">
        <v>2357</v>
      </c>
      <c r="Q870" s="49" t="s">
        <v>2357</v>
      </c>
      <c r="R870" s="49" t="s">
        <v>2368</v>
      </c>
    </row>
    <row r="871" spans="1:18" x14ac:dyDescent="0.25">
      <c r="A871" s="8" t="s">
        <v>888</v>
      </c>
      <c r="B871" s="9">
        <v>37.1</v>
      </c>
      <c r="C871" s="9">
        <v>11.21</v>
      </c>
      <c r="D871" s="9" t="s">
        <v>19</v>
      </c>
      <c r="E871" s="10" t="s">
        <v>17</v>
      </c>
      <c r="F871" s="10" t="s">
        <v>28</v>
      </c>
      <c r="G871" s="11">
        <v>1</v>
      </c>
      <c r="H871" s="12" t="s">
        <v>17</v>
      </c>
      <c r="J871" s="14" t="s">
        <v>1491</v>
      </c>
      <c r="K871" s="13">
        <v>1978</v>
      </c>
      <c r="L871" s="13" t="s">
        <v>2363</v>
      </c>
      <c r="M871" s="13">
        <v>6</v>
      </c>
      <c r="N871" s="15">
        <v>1</v>
      </c>
      <c r="O871" s="15">
        <v>7152.67</v>
      </c>
      <c r="P871" s="49" t="s">
        <v>2358</v>
      </c>
      <c r="Q871" s="49" t="s">
        <v>2357</v>
      </c>
      <c r="R871" s="49" t="s">
        <v>2359</v>
      </c>
    </row>
    <row r="872" spans="1:18" x14ac:dyDescent="0.25">
      <c r="A872" s="8" t="s">
        <v>889</v>
      </c>
      <c r="B872" s="9">
        <v>27.5</v>
      </c>
      <c r="C872" s="9">
        <v>10.62</v>
      </c>
      <c r="D872" s="9" t="s">
        <v>19</v>
      </c>
      <c r="E872" s="10" t="s">
        <v>17</v>
      </c>
      <c r="F872" s="10" t="s">
        <v>28</v>
      </c>
      <c r="G872" s="11">
        <v>1</v>
      </c>
      <c r="H872" s="12" t="s">
        <v>17</v>
      </c>
      <c r="J872" s="14" t="s">
        <v>1490</v>
      </c>
      <c r="K872" s="13">
        <v>1981</v>
      </c>
      <c r="L872" s="13" t="s">
        <v>2356</v>
      </c>
      <c r="M872" s="13">
        <v>17</v>
      </c>
      <c r="N872" s="15">
        <v>1</v>
      </c>
      <c r="O872" s="15">
        <v>7153.55</v>
      </c>
      <c r="P872" s="49" t="s">
        <v>2357</v>
      </c>
      <c r="Q872" s="49" t="s">
        <v>2361</v>
      </c>
      <c r="R872" s="49" t="s">
        <v>2364</v>
      </c>
    </row>
    <row r="873" spans="1:18" x14ac:dyDescent="0.25">
      <c r="A873" s="8" t="s">
        <v>890</v>
      </c>
      <c r="B873" s="9">
        <v>24.7</v>
      </c>
      <c r="C873" s="9">
        <v>10.7</v>
      </c>
      <c r="D873" s="9" t="s">
        <v>19</v>
      </c>
      <c r="E873" s="10" t="s">
        <v>17</v>
      </c>
      <c r="F873" s="10" t="s">
        <v>28</v>
      </c>
      <c r="G873" s="11">
        <v>1</v>
      </c>
      <c r="H873" s="12" t="s">
        <v>17</v>
      </c>
      <c r="J873" s="14" t="s">
        <v>1489</v>
      </c>
      <c r="K873" s="13">
        <v>1980</v>
      </c>
      <c r="L873" s="13" t="s">
        <v>2362</v>
      </c>
      <c r="M873" s="13">
        <v>22</v>
      </c>
      <c r="N873" s="15">
        <v>2</v>
      </c>
      <c r="O873" s="15">
        <v>7160.09</v>
      </c>
      <c r="P873" s="49" t="s">
        <v>2357</v>
      </c>
      <c r="Q873" s="49" t="s">
        <v>2357</v>
      </c>
      <c r="R873" s="49" t="s">
        <v>2368</v>
      </c>
    </row>
    <row r="874" spans="1:18" x14ac:dyDescent="0.25">
      <c r="A874" s="8" t="s">
        <v>891</v>
      </c>
      <c r="B874" s="9">
        <v>26.78</v>
      </c>
      <c r="C874" s="9">
        <v>10.02</v>
      </c>
      <c r="D874" s="9" t="s">
        <v>19</v>
      </c>
      <c r="E874" s="10" t="s">
        <v>17</v>
      </c>
      <c r="F874" s="10" t="s">
        <v>28</v>
      </c>
      <c r="G874" s="11">
        <v>1</v>
      </c>
      <c r="H874" s="12" t="s">
        <v>17</v>
      </c>
      <c r="J874" s="14" t="s">
        <v>1488</v>
      </c>
      <c r="K874" s="13">
        <v>1980</v>
      </c>
      <c r="L874" s="13" t="s">
        <v>2367</v>
      </c>
      <c r="M874" s="13">
        <v>7</v>
      </c>
      <c r="N874" s="15">
        <v>2</v>
      </c>
      <c r="O874" s="15">
        <v>7160.33</v>
      </c>
      <c r="P874" s="49" t="s">
        <v>2357</v>
      </c>
      <c r="Q874" s="49" t="s">
        <v>2361</v>
      </c>
      <c r="R874" s="49" t="s">
        <v>2359</v>
      </c>
    </row>
    <row r="875" spans="1:18" x14ac:dyDescent="0.25">
      <c r="A875" s="8" t="s">
        <v>892</v>
      </c>
      <c r="B875" s="9">
        <v>45.8</v>
      </c>
      <c r="C875" s="9">
        <v>4.8499999999999996</v>
      </c>
      <c r="D875" s="9" t="s">
        <v>17</v>
      </c>
      <c r="E875" s="10" t="s">
        <v>17</v>
      </c>
      <c r="F875" s="10" t="s">
        <v>17</v>
      </c>
      <c r="G875" s="11" t="s">
        <v>18</v>
      </c>
      <c r="H875" s="12" t="s">
        <v>17</v>
      </c>
      <c r="J875" s="14" t="s">
        <v>1487</v>
      </c>
      <c r="K875" s="13">
        <v>1980</v>
      </c>
      <c r="L875" s="13" t="s">
        <v>2363</v>
      </c>
      <c r="M875" s="13">
        <v>30</v>
      </c>
      <c r="N875" s="15">
        <v>2</v>
      </c>
      <c r="O875" s="15">
        <v>7162.01</v>
      </c>
      <c r="P875" s="49" t="s">
        <v>2357</v>
      </c>
      <c r="Q875" s="49" t="s">
        <v>2358</v>
      </c>
      <c r="R875" s="49" t="s">
        <v>2359</v>
      </c>
    </row>
    <row r="876" spans="1:18" x14ac:dyDescent="0.25">
      <c r="A876" s="8" t="s">
        <v>893</v>
      </c>
      <c r="B876" s="9">
        <v>29</v>
      </c>
      <c r="C876" s="9">
        <v>4.3899999999999997</v>
      </c>
      <c r="D876" s="9" t="s">
        <v>19</v>
      </c>
      <c r="E876" s="10" t="s">
        <v>17</v>
      </c>
      <c r="F876" s="10" t="s">
        <v>17</v>
      </c>
      <c r="G876" s="11">
        <v>2</v>
      </c>
      <c r="H876" s="12" t="s">
        <v>17</v>
      </c>
      <c r="J876" s="14" t="s">
        <v>1486</v>
      </c>
      <c r="K876" s="13">
        <v>1982</v>
      </c>
      <c r="L876" s="13" t="s">
        <v>2366</v>
      </c>
      <c r="M876" s="13">
        <v>16</v>
      </c>
      <c r="N876" s="15">
        <v>2</v>
      </c>
      <c r="O876" s="15">
        <v>7173.36</v>
      </c>
      <c r="P876" s="49" t="s">
        <v>2358</v>
      </c>
      <c r="Q876" s="49" t="s">
        <v>2357</v>
      </c>
      <c r="R876" s="49" t="s">
        <v>2371</v>
      </c>
    </row>
    <row r="877" spans="1:18" x14ac:dyDescent="0.25">
      <c r="A877" s="8" t="s">
        <v>894</v>
      </c>
      <c r="B877" s="9">
        <v>33.534999999999997</v>
      </c>
      <c r="C877" s="9">
        <v>8.24</v>
      </c>
      <c r="D877" s="9" t="s">
        <v>19</v>
      </c>
      <c r="E877" s="10" t="s">
        <v>17</v>
      </c>
      <c r="F877" s="10" t="s">
        <v>17</v>
      </c>
      <c r="G877" s="11" t="s">
        <v>18</v>
      </c>
      <c r="H877" s="12" t="s">
        <v>17</v>
      </c>
      <c r="J877" s="14" t="s">
        <v>1485</v>
      </c>
      <c r="K877" s="13">
        <v>1975</v>
      </c>
      <c r="L877" s="13" t="s">
        <v>2356</v>
      </c>
      <c r="M877" s="13">
        <v>19</v>
      </c>
      <c r="N877" s="15">
        <v>1</v>
      </c>
      <c r="O877" s="15">
        <v>7175.51</v>
      </c>
      <c r="P877" s="49" t="s">
        <v>2357</v>
      </c>
      <c r="Q877" s="49" t="s">
        <v>2358</v>
      </c>
      <c r="R877" s="49" t="s">
        <v>2359</v>
      </c>
    </row>
    <row r="878" spans="1:18" x14ac:dyDescent="0.25">
      <c r="A878" s="8" t="s">
        <v>895</v>
      </c>
      <c r="B878" s="9">
        <v>32.774999999999999</v>
      </c>
      <c r="C878" s="9">
        <v>9.77</v>
      </c>
      <c r="D878" s="9" t="s">
        <v>19</v>
      </c>
      <c r="E878" s="10" t="s">
        <v>17</v>
      </c>
      <c r="F878" s="10" t="s">
        <v>17</v>
      </c>
      <c r="G878" s="11" t="s">
        <v>18</v>
      </c>
      <c r="H878" s="12" t="s">
        <v>17</v>
      </c>
      <c r="J878" s="14" t="s">
        <v>1484</v>
      </c>
      <c r="K878" s="13">
        <v>1968</v>
      </c>
      <c r="L878" s="13" t="s">
        <v>2366</v>
      </c>
      <c r="M878" s="13">
        <v>26</v>
      </c>
      <c r="N878" s="15">
        <v>0</v>
      </c>
      <c r="O878" s="15">
        <v>7179.52</v>
      </c>
      <c r="P878" s="49" t="s">
        <v>2358</v>
      </c>
      <c r="Q878" s="49" t="s">
        <v>2358</v>
      </c>
      <c r="R878" s="49" t="s">
        <v>2359</v>
      </c>
    </row>
    <row r="879" spans="1:18" x14ac:dyDescent="0.25">
      <c r="A879" s="8" t="s">
        <v>896</v>
      </c>
      <c r="B879" s="9">
        <v>37.51</v>
      </c>
      <c r="C879" s="9">
        <v>5.5</v>
      </c>
      <c r="D879" s="9" t="s">
        <v>19</v>
      </c>
      <c r="E879" s="10" t="s">
        <v>17</v>
      </c>
      <c r="F879" s="10" t="s">
        <v>17</v>
      </c>
      <c r="G879" s="11">
        <v>2</v>
      </c>
      <c r="H879" s="12" t="s">
        <v>17</v>
      </c>
      <c r="J879" s="14" t="s">
        <v>1483</v>
      </c>
      <c r="K879" s="13">
        <v>1982</v>
      </c>
      <c r="L879" s="13" t="s">
        <v>2363</v>
      </c>
      <c r="M879" s="13">
        <v>14</v>
      </c>
      <c r="N879" s="15">
        <v>3</v>
      </c>
      <c r="O879" s="15">
        <v>7196.87</v>
      </c>
      <c r="P879" s="49" t="s">
        <v>2358</v>
      </c>
      <c r="Q879" s="49" t="s">
        <v>2357</v>
      </c>
      <c r="R879" s="49" t="s">
        <v>2368</v>
      </c>
    </row>
    <row r="880" spans="1:18" x14ac:dyDescent="0.25">
      <c r="A880" s="8" t="s">
        <v>897</v>
      </c>
      <c r="B880" s="9">
        <v>39.86</v>
      </c>
      <c r="C880" s="9">
        <v>11.84</v>
      </c>
      <c r="D880" s="9" t="s">
        <v>19</v>
      </c>
      <c r="E880" s="10" t="s">
        <v>17</v>
      </c>
      <c r="F880" s="10" t="s">
        <v>17</v>
      </c>
      <c r="G880" s="11">
        <v>1</v>
      </c>
      <c r="H880" s="12" t="s">
        <v>17</v>
      </c>
      <c r="J880" s="14" t="s">
        <v>1482</v>
      </c>
      <c r="K880" s="13">
        <v>1983</v>
      </c>
      <c r="L880" s="13" t="s">
        <v>2366</v>
      </c>
      <c r="M880" s="13">
        <v>11</v>
      </c>
      <c r="N880" s="15">
        <v>2</v>
      </c>
      <c r="O880" s="15">
        <v>7201.7</v>
      </c>
      <c r="P880" s="49" t="s">
        <v>2357</v>
      </c>
      <c r="Q880" s="49" t="s">
        <v>2358</v>
      </c>
      <c r="R880" s="49" t="s">
        <v>2364</v>
      </c>
    </row>
    <row r="881" spans="1:18" x14ac:dyDescent="0.25">
      <c r="A881" s="8" t="s">
        <v>898</v>
      </c>
      <c r="B881" s="9">
        <v>42.13</v>
      </c>
      <c r="C881" s="9">
        <v>4.66</v>
      </c>
      <c r="D881" s="9" t="s">
        <v>17</v>
      </c>
      <c r="E881" s="10" t="s">
        <v>17</v>
      </c>
      <c r="F881" s="10" t="s">
        <v>17</v>
      </c>
      <c r="G881" s="11" t="s">
        <v>18</v>
      </c>
      <c r="H881" s="12" t="s">
        <v>17</v>
      </c>
      <c r="J881" s="14" t="s">
        <v>1481</v>
      </c>
      <c r="K881" s="13">
        <v>1983</v>
      </c>
      <c r="L881" s="13" t="s">
        <v>2360</v>
      </c>
      <c r="M881" s="13">
        <v>21</v>
      </c>
      <c r="N881" s="15">
        <v>2</v>
      </c>
      <c r="O881" s="15">
        <v>7209.49</v>
      </c>
      <c r="P881" s="49" t="s">
        <v>2357</v>
      </c>
      <c r="Q881" s="49" t="s">
        <v>2358</v>
      </c>
      <c r="R881" s="49" t="s">
        <v>2364</v>
      </c>
    </row>
    <row r="882" spans="1:18" x14ac:dyDescent="0.25">
      <c r="A882" s="8" t="s">
        <v>899</v>
      </c>
      <c r="B882" s="9">
        <v>35.99</v>
      </c>
      <c r="C882" s="9">
        <v>11.11</v>
      </c>
      <c r="D882" s="9" t="s">
        <v>17</v>
      </c>
      <c r="E882" s="10" t="s">
        <v>17</v>
      </c>
      <c r="F882" s="10" t="s">
        <v>17</v>
      </c>
      <c r="G882" s="11" t="s">
        <v>18</v>
      </c>
      <c r="H882" s="12" t="s">
        <v>17</v>
      </c>
      <c r="J882" s="14" t="s">
        <v>1480</v>
      </c>
      <c r="K882" s="13">
        <v>1991</v>
      </c>
      <c r="L882" s="13" t="s">
        <v>2362</v>
      </c>
      <c r="M882" s="13">
        <v>28</v>
      </c>
      <c r="N882" s="15">
        <v>3</v>
      </c>
      <c r="O882" s="15">
        <v>7220.25</v>
      </c>
      <c r="P882" s="49" t="s">
        <v>2357</v>
      </c>
      <c r="Q882" s="49" t="s">
        <v>2357</v>
      </c>
      <c r="R882" s="49" t="s">
        <v>2377</v>
      </c>
    </row>
    <row r="883" spans="1:18" x14ac:dyDescent="0.25">
      <c r="A883" s="8" t="s">
        <v>900</v>
      </c>
      <c r="B883" s="9">
        <v>35.200000000000003</v>
      </c>
      <c r="C883" s="9">
        <v>7.72</v>
      </c>
      <c r="D883" s="9" t="s">
        <v>19</v>
      </c>
      <c r="E883" s="10" t="s">
        <v>17</v>
      </c>
      <c r="F883" s="10" t="s">
        <v>28</v>
      </c>
      <c r="G883" s="11">
        <v>1</v>
      </c>
      <c r="H883" s="12" t="s">
        <v>17</v>
      </c>
      <c r="J883" s="14" t="s">
        <v>1479</v>
      </c>
      <c r="K883" s="13">
        <v>1977</v>
      </c>
      <c r="L883" s="13" t="s">
        <v>2363</v>
      </c>
      <c r="M883" s="13">
        <v>15</v>
      </c>
      <c r="N883" s="15">
        <v>0</v>
      </c>
      <c r="O883" s="15">
        <v>7222.79</v>
      </c>
      <c r="P883" s="49" t="s">
        <v>2358</v>
      </c>
      <c r="Q883" s="49" t="s">
        <v>2358</v>
      </c>
      <c r="R883" s="49" t="s">
        <v>2364</v>
      </c>
    </row>
    <row r="884" spans="1:18" x14ac:dyDescent="0.25">
      <c r="A884" s="8" t="s">
        <v>901</v>
      </c>
      <c r="B884" s="9">
        <v>29.91</v>
      </c>
      <c r="C884" s="9">
        <v>5.55</v>
      </c>
      <c r="D884" s="9" t="s">
        <v>19</v>
      </c>
      <c r="E884" s="10" t="s">
        <v>17</v>
      </c>
      <c r="F884" s="10" t="s">
        <v>17</v>
      </c>
      <c r="G884" s="11">
        <v>2</v>
      </c>
      <c r="H884" s="12" t="s">
        <v>17</v>
      </c>
      <c r="J884" s="14" t="s">
        <v>1478</v>
      </c>
      <c r="K884" s="13">
        <v>1986</v>
      </c>
      <c r="L884" s="13" t="s">
        <v>2356</v>
      </c>
      <c r="M884" s="13">
        <v>13</v>
      </c>
      <c r="N884" s="15">
        <v>3</v>
      </c>
      <c r="O884" s="15">
        <v>7228.22</v>
      </c>
      <c r="P884" s="49" t="s">
        <v>2357</v>
      </c>
      <c r="Q884" s="49" t="s">
        <v>2361</v>
      </c>
      <c r="R884" s="49" t="s">
        <v>2374</v>
      </c>
    </row>
    <row r="885" spans="1:18" x14ac:dyDescent="0.25">
      <c r="A885" s="8" t="s">
        <v>902</v>
      </c>
      <c r="B885" s="9">
        <v>36.479999999999997</v>
      </c>
      <c r="C885" s="9">
        <v>5.05</v>
      </c>
      <c r="D885" s="9" t="s">
        <v>19</v>
      </c>
      <c r="E885" s="10" t="s">
        <v>17</v>
      </c>
      <c r="F885" s="10" t="s">
        <v>17</v>
      </c>
      <c r="G885" s="11">
        <v>1</v>
      </c>
      <c r="H885" s="12" t="s">
        <v>17</v>
      </c>
      <c r="J885" s="14" t="s">
        <v>1477</v>
      </c>
      <c r="K885" s="13">
        <v>1986</v>
      </c>
      <c r="L885" s="13" t="s">
        <v>2363</v>
      </c>
      <c r="M885" s="13">
        <v>2</v>
      </c>
      <c r="N885" s="15">
        <v>4</v>
      </c>
      <c r="O885" s="15">
        <v>7243.81</v>
      </c>
      <c r="P885" s="49" t="s">
        <v>2357</v>
      </c>
      <c r="Q885" s="49" t="s">
        <v>2358</v>
      </c>
      <c r="R885" s="49" t="s">
        <v>2359</v>
      </c>
    </row>
    <row r="886" spans="1:18" x14ac:dyDescent="0.25">
      <c r="A886" s="8" t="s">
        <v>903</v>
      </c>
      <c r="B886" s="9">
        <v>27.5</v>
      </c>
      <c r="C886" s="9">
        <v>8.69</v>
      </c>
      <c r="D886" s="9" t="s">
        <v>19</v>
      </c>
      <c r="E886" s="10" t="s">
        <v>17</v>
      </c>
      <c r="F886" s="10" t="s">
        <v>28</v>
      </c>
      <c r="G886" s="11">
        <v>1</v>
      </c>
      <c r="H886" s="12" t="s">
        <v>17</v>
      </c>
      <c r="J886" s="14" t="s">
        <v>1476</v>
      </c>
      <c r="K886" s="13">
        <v>1982</v>
      </c>
      <c r="L886" s="13" t="s">
        <v>2356</v>
      </c>
      <c r="M886" s="13">
        <v>24</v>
      </c>
      <c r="N886" s="15">
        <v>3</v>
      </c>
      <c r="O886" s="15">
        <v>7248.71</v>
      </c>
      <c r="P886" s="49" t="s">
        <v>2357</v>
      </c>
      <c r="Q886" s="49" t="s">
        <v>2361</v>
      </c>
      <c r="R886" s="49" t="s">
        <v>2359</v>
      </c>
    </row>
    <row r="887" spans="1:18" x14ac:dyDescent="0.25">
      <c r="A887" s="8" t="s">
        <v>904</v>
      </c>
      <c r="B887" s="9">
        <v>33.44</v>
      </c>
      <c r="C887" s="9">
        <v>5.9</v>
      </c>
      <c r="D887" s="9" t="s">
        <v>19</v>
      </c>
      <c r="E887" s="10" t="s">
        <v>17</v>
      </c>
      <c r="F887" s="10" t="s">
        <v>17</v>
      </c>
      <c r="G887" s="11">
        <v>1</v>
      </c>
      <c r="H887" s="12" t="s">
        <v>17</v>
      </c>
      <c r="J887" s="14" t="s">
        <v>1475</v>
      </c>
      <c r="K887" s="13">
        <v>1981</v>
      </c>
      <c r="L887" s="13" t="s">
        <v>2366</v>
      </c>
      <c r="M887" s="13">
        <v>14</v>
      </c>
      <c r="N887" s="15">
        <v>2</v>
      </c>
      <c r="O887" s="15">
        <v>7256.72</v>
      </c>
      <c r="P887" s="49" t="s">
        <v>2358</v>
      </c>
      <c r="Q887" s="49" t="s">
        <v>2357</v>
      </c>
      <c r="R887" s="49" t="s">
        <v>2364</v>
      </c>
    </row>
    <row r="888" spans="1:18" x14ac:dyDescent="0.25">
      <c r="A888" s="8" t="s">
        <v>905</v>
      </c>
      <c r="B888" s="9">
        <v>28.215</v>
      </c>
      <c r="C888" s="9">
        <v>6.29</v>
      </c>
      <c r="D888" s="9" t="s">
        <v>19</v>
      </c>
      <c r="E888" s="10" t="s">
        <v>17</v>
      </c>
      <c r="F888" s="10" t="s">
        <v>17</v>
      </c>
      <c r="G888" s="11">
        <v>1</v>
      </c>
      <c r="H888" s="12" t="s">
        <v>17</v>
      </c>
      <c r="J888" s="14" t="s">
        <v>1474</v>
      </c>
      <c r="K888" s="13">
        <v>1981</v>
      </c>
      <c r="L888" s="13" t="s">
        <v>2362</v>
      </c>
      <c r="M888" s="13">
        <v>13</v>
      </c>
      <c r="N888" s="15">
        <v>2</v>
      </c>
      <c r="O888" s="15">
        <v>7261.74</v>
      </c>
      <c r="P888" s="49" t="s">
        <v>2358</v>
      </c>
      <c r="Q888" s="49" t="s">
        <v>2358</v>
      </c>
      <c r="R888" s="49" t="s">
        <v>2364</v>
      </c>
    </row>
    <row r="889" spans="1:18" x14ac:dyDescent="0.25">
      <c r="A889" s="8" t="s">
        <v>906</v>
      </c>
      <c r="B889" s="9">
        <v>27.17</v>
      </c>
      <c r="C889" s="9">
        <v>5.84</v>
      </c>
      <c r="D889" s="9" t="s">
        <v>19</v>
      </c>
      <c r="E889" s="10" t="s">
        <v>17</v>
      </c>
      <c r="F889" s="10" t="s">
        <v>17</v>
      </c>
      <c r="G889" s="11">
        <v>1</v>
      </c>
      <c r="H889" s="12" t="s">
        <v>17</v>
      </c>
      <c r="J889" s="14" t="s">
        <v>1473</v>
      </c>
      <c r="K889" s="13">
        <v>1973</v>
      </c>
      <c r="L889" s="13" t="s">
        <v>2367</v>
      </c>
      <c r="M889" s="13">
        <v>25</v>
      </c>
      <c r="N889" s="15">
        <v>0</v>
      </c>
      <c r="O889" s="15">
        <v>7265.58</v>
      </c>
      <c r="P889" s="49" t="s">
        <v>2357</v>
      </c>
      <c r="Q889" s="49" t="s">
        <v>2357</v>
      </c>
      <c r="R889" s="49" t="s">
        <v>2359</v>
      </c>
    </row>
    <row r="890" spans="1:18" x14ac:dyDescent="0.25">
      <c r="A890" s="8" t="s">
        <v>907</v>
      </c>
      <c r="B890" s="9">
        <v>35.380000000000003</v>
      </c>
      <c r="C890" s="9">
        <v>6.12</v>
      </c>
      <c r="D890" s="9" t="s">
        <v>17</v>
      </c>
      <c r="E890" s="10" t="s">
        <v>17</v>
      </c>
      <c r="F890" s="10" t="s">
        <v>17</v>
      </c>
      <c r="G890" s="11" t="s">
        <v>18</v>
      </c>
      <c r="H890" s="12" t="s">
        <v>17</v>
      </c>
      <c r="J890" s="14" t="s">
        <v>1472</v>
      </c>
      <c r="K890" s="13">
        <v>1981</v>
      </c>
      <c r="L890" s="13" t="s">
        <v>2366</v>
      </c>
      <c r="M890" s="13">
        <v>4</v>
      </c>
      <c r="N890" s="15">
        <v>2</v>
      </c>
      <c r="O890" s="15">
        <v>7265.7</v>
      </c>
      <c r="P890" s="49" t="s">
        <v>2358</v>
      </c>
      <c r="Q890" s="49" t="s">
        <v>2358</v>
      </c>
      <c r="R890" s="49" t="s">
        <v>2364</v>
      </c>
    </row>
    <row r="891" spans="1:18" x14ac:dyDescent="0.25">
      <c r="A891" s="8" t="s">
        <v>908</v>
      </c>
      <c r="B891" s="9">
        <v>43.48</v>
      </c>
      <c r="C891" s="9">
        <v>6.24</v>
      </c>
      <c r="D891" s="9" t="s">
        <v>17</v>
      </c>
      <c r="E891" s="10" t="s">
        <v>17</v>
      </c>
      <c r="F891" s="10" t="s">
        <v>17</v>
      </c>
      <c r="G891" s="11" t="s">
        <v>18</v>
      </c>
      <c r="H891" s="12" t="s">
        <v>17</v>
      </c>
      <c r="J891" s="14" t="s">
        <v>1471</v>
      </c>
      <c r="K891" s="13">
        <v>1976</v>
      </c>
      <c r="L891" s="13" t="s">
        <v>2365</v>
      </c>
      <c r="M891" s="13">
        <v>18</v>
      </c>
      <c r="N891" s="15">
        <v>2</v>
      </c>
      <c r="O891" s="15">
        <v>7273.02</v>
      </c>
      <c r="P891" s="49" t="s">
        <v>2357</v>
      </c>
      <c r="Q891" s="49" t="s">
        <v>2361</v>
      </c>
      <c r="R891" s="49" t="s">
        <v>2359</v>
      </c>
    </row>
    <row r="892" spans="1:18" x14ac:dyDescent="0.25">
      <c r="A892" s="8" t="s">
        <v>909</v>
      </c>
      <c r="B892" s="9">
        <v>41.73</v>
      </c>
      <c r="C892" s="9">
        <v>6.25</v>
      </c>
      <c r="D892" s="9" t="s">
        <v>17</v>
      </c>
      <c r="E892" s="10" t="s">
        <v>17</v>
      </c>
      <c r="F892" s="10" t="s">
        <v>17</v>
      </c>
      <c r="G892" s="11">
        <v>1</v>
      </c>
      <c r="H892" s="12" t="s">
        <v>17</v>
      </c>
      <c r="J892" s="14" t="s">
        <v>1470</v>
      </c>
      <c r="K892" s="13">
        <v>1985</v>
      </c>
      <c r="L892" s="13" t="s">
        <v>2360</v>
      </c>
      <c r="M892" s="13">
        <v>2</v>
      </c>
      <c r="N892" s="15">
        <v>3</v>
      </c>
      <c r="O892" s="15">
        <v>7281.51</v>
      </c>
      <c r="P892" s="49" t="s">
        <v>2357</v>
      </c>
      <c r="Q892" s="49" t="s">
        <v>2361</v>
      </c>
      <c r="R892" s="49" t="s">
        <v>2364</v>
      </c>
    </row>
    <row r="893" spans="1:18" x14ac:dyDescent="0.25">
      <c r="A893" s="8" t="s">
        <v>910</v>
      </c>
      <c r="B893" s="9">
        <v>28.9</v>
      </c>
      <c r="C893" s="9">
        <v>11.96</v>
      </c>
      <c r="D893" s="9" t="s">
        <v>17</v>
      </c>
      <c r="E893" s="10" t="s">
        <v>17</v>
      </c>
      <c r="F893" s="10" t="s">
        <v>17</v>
      </c>
      <c r="G893" s="11" t="s">
        <v>18</v>
      </c>
      <c r="H893" s="12" t="s">
        <v>17</v>
      </c>
      <c r="J893" s="14" t="s">
        <v>1469</v>
      </c>
      <c r="K893" s="13">
        <v>1966</v>
      </c>
      <c r="L893" s="13" t="s">
        <v>2365</v>
      </c>
      <c r="M893" s="13">
        <v>26</v>
      </c>
      <c r="N893" s="15">
        <v>0</v>
      </c>
      <c r="O893" s="15">
        <v>7302.46</v>
      </c>
      <c r="P893" s="49" t="s">
        <v>2358</v>
      </c>
      <c r="Q893" s="49" t="s">
        <v>2361</v>
      </c>
      <c r="R893" s="49" t="s">
        <v>2364</v>
      </c>
    </row>
    <row r="894" spans="1:18" x14ac:dyDescent="0.25">
      <c r="A894" s="8" t="s">
        <v>911</v>
      </c>
      <c r="B894" s="9">
        <v>25.74</v>
      </c>
      <c r="C894" s="9">
        <v>7.69</v>
      </c>
      <c r="D894" s="9" t="s">
        <v>17</v>
      </c>
      <c r="E894" s="10" t="s">
        <v>17</v>
      </c>
      <c r="F894" s="10" t="s">
        <v>17</v>
      </c>
      <c r="G894" s="11" t="s">
        <v>18</v>
      </c>
      <c r="H894" s="12" t="s">
        <v>17</v>
      </c>
      <c r="J894" s="14" t="s">
        <v>1468</v>
      </c>
      <c r="K894" s="13">
        <v>1965</v>
      </c>
      <c r="L894" s="13" t="s">
        <v>2362</v>
      </c>
      <c r="M894" s="13">
        <v>6</v>
      </c>
      <c r="N894" s="15">
        <v>0</v>
      </c>
      <c r="O894" s="15">
        <v>7304.65</v>
      </c>
      <c r="P894" s="49" t="s">
        <v>2358</v>
      </c>
      <c r="Q894" s="49" t="s">
        <v>2358</v>
      </c>
      <c r="R894" s="49" t="s">
        <v>2359</v>
      </c>
    </row>
    <row r="895" spans="1:18" x14ac:dyDescent="0.25">
      <c r="A895" s="8" t="s">
        <v>912</v>
      </c>
      <c r="B895" s="9">
        <v>36.06</v>
      </c>
      <c r="C895" s="9">
        <v>8.83</v>
      </c>
      <c r="D895" s="9" t="s">
        <v>17</v>
      </c>
      <c r="E895" s="10" t="s">
        <v>17</v>
      </c>
      <c r="F895" s="10" t="s">
        <v>17</v>
      </c>
      <c r="G895" s="11" t="s">
        <v>18</v>
      </c>
      <c r="H895" s="12" t="s">
        <v>17</v>
      </c>
      <c r="J895" s="14" t="s">
        <v>1467</v>
      </c>
      <c r="K895" s="13">
        <v>1965</v>
      </c>
      <c r="L895" s="13" t="s">
        <v>2362</v>
      </c>
      <c r="M895" s="13">
        <v>25</v>
      </c>
      <c r="N895" s="15">
        <v>0</v>
      </c>
      <c r="O895" s="15">
        <v>7318.21</v>
      </c>
      <c r="P895" s="49" t="s">
        <v>2358</v>
      </c>
      <c r="Q895" s="49" t="s">
        <v>2361</v>
      </c>
      <c r="R895" s="49" t="s">
        <v>2359</v>
      </c>
    </row>
    <row r="896" spans="1:18" x14ac:dyDescent="0.25">
      <c r="A896" s="8" t="s">
        <v>913</v>
      </c>
      <c r="B896" s="9">
        <v>43.28</v>
      </c>
      <c r="C896" s="9">
        <v>4.41</v>
      </c>
      <c r="D896" s="9" t="s">
        <v>17</v>
      </c>
      <c r="E896" s="10" t="s">
        <v>17</v>
      </c>
      <c r="F896" s="10" t="s">
        <v>17</v>
      </c>
      <c r="G896" s="11" t="s">
        <v>18</v>
      </c>
      <c r="H896" s="12" t="s">
        <v>17</v>
      </c>
      <c r="J896" s="14" t="s">
        <v>1466</v>
      </c>
      <c r="K896" s="13">
        <v>1972</v>
      </c>
      <c r="L896" s="13" t="s">
        <v>2366</v>
      </c>
      <c r="M896" s="13">
        <v>11</v>
      </c>
      <c r="N896" s="15">
        <v>0</v>
      </c>
      <c r="O896" s="15">
        <v>7318.22</v>
      </c>
      <c r="P896" s="49" t="s">
        <v>2357</v>
      </c>
      <c r="Q896" s="49" t="s">
        <v>2358</v>
      </c>
      <c r="R896" s="49" t="s">
        <v>2364</v>
      </c>
    </row>
    <row r="897" spans="1:18" x14ac:dyDescent="0.25">
      <c r="A897" s="8" t="s">
        <v>914</v>
      </c>
      <c r="B897" s="9">
        <v>28.785</v>
      </c>
      <c r="C897" s="9">
        <v>9.1</v>
      </c>
      <c r="D897" s="9" t="s">
        <v>19</v>
      </c>
      <c r="E897" s="10" t="s">
        <v>17</v>
      </c>
      <c r="F897" s="10" t="s">
        <v>28</v>
      </c>
      <c r="G897" s="11">
        <v>1</v>
      </c>
      <c r="H897" s="12" t="s">
        <v>17</v>
      </c>
      <c r="J897" s="14" t="s">
        <v>1465</v>
      </c>
      <c r="K897" s="13">
        <v>1965</v>
      </c>
      <c r="L897" s="13" t="s">
        <v>2356</v>
      </c>
      <c r="M897" s="13">
        <v>11</v>
      </c>
      <c r="N897" s="15">
        <v>0</v>
      </c>
      <c r="O897" s="15">
        <v>7322.86</v>
      </c>
      <c r="P897" s="49" t="s">
        <v>2358</v>
      </c>
      <c r="Q897" s="49" t="s">
        <v>2358</v>
      </c>
      <c r="R897" s="49" t="s">
        <v>2364</v>
      </c>
    </row>
    <row r="898" spans="1:18" x14ac:dyDescent="0.25">
      <c r="A898" s="8" t="s">
        <v>915</v>
      </c>
      <c r="B898" s="9">
        <v>25.46</v>
      </c>
      <c r="C898" s="9">
        <v>11.52</v>
      </c>
      <c r="D898" s="9" t="s">
        <v>19</v>
      </c>
      <c r="E898" s="10" t="s">
        <v>17</v>
      </c>
      <c r="F898" s="10" t="s">
        <v>28</v>
      </c>
      <c r="G898" s="11">
        <v>1</v>
      </c>
      <c r="H898" s="12" t="s">
        <v>17</v>
      </c>
      <c r="J898" s="14" t="s">
        <v>1464</v>
      </c>
      <c r="K898" s="13">
        <v>2004</v>
      </c>
      <c r="L898" s="13" t="s">
        <v>2360</v>
      </c>
      <c r="M898" s="13">
        <v>15</v>
      </c>
      <c r="N898" s="15">
        <v>0</v>
      </c>
      <c r="O898" s="15">
        <v>7323.73</v>
      </c>
      <c r="P898" s="49" t="s">
        <v>2357</v>
      </c>
      <c r="Q898" s="49" t="s">
        <v>2357</v>
      </c>
      <c r="R898" s="49" t="s">
        <v>2374</v>
      </c>
    </row>
    <row r="899" spans="1:18" x14ac:dyDescent="0.25">
      <c r="A899" s="8" t="s">
        <v>916</v>
      </c>
      <c r="B899" s="9">
        <v>30.8</v>
      </c>
      <c r="C899" s="9">
        <v>10.95</v>
      </c>
      <c r="D899" s="9" t="s">
        <v>17</v>
      </c>
      <c r="E899" s="10" t="s">
        <v>17</v>
      </c>
      <c r="F899" s="10" t="s">
        <v>17</v>
      </c>
      <c r="G899" s="11" t="s">
        <v>18</v>
      </c>
      <c r="H899" s="12" t="s">
        <v>17</v>
      </c>
      <c r="J899" s="14" t="s">
        <v>1463</v>
      </c>
      <c r="K899" s="13">
        <v>1979</v>
      </c>
      <c r="L899" s="13" t="s">
        <v>2362</v>
      </c>
      <c r="M899" s="13">
        <v>19</v>
      </c>
      <c r="N899" s="15">
        <v>0</v>
      </c>
      <c r="O899" s="15">
        <v>7325.05</v>
      </c>
      <c r="P899" s="49" t="s">
        <v>2357</v>
      </c>
      <c r="Q899" s="49" t="s">
        <v>2358</v>
      </c>
      <c r="R899" s="49" t="s">
        <v>2374</v>
      </c>
    </row>
    <row r="900" spans="1:18" x14ac:dyDescent="0.25">
      <c r="A900" s="8" t="s">
        <v>917</v>
      </c>
      <c r="B900" s="9">
        <v>28.88</v>
      </c>
      <c r="C900" s="9">
        <v>11.5</v>
      </c>
      <c r="D900" s="9" t="s">
        <v>17</v>
      </c>
      <c r="E900" s="10" t="s">
        <v>17</v>
      </c>
      <c r="F900" s="10" t="s">
        <v>17</v>
      </c>
      <c r="G900" s="11" t="s">
        <v>18</v>
      </c>
      <c r="H900" s="12" t="s">
        <v>17</v>
      </c>
      <c r="J900" s="14" t="s">
        <v>1462</v>
      </c>
      <c r="K900" s="13">
        <v>1984</v>
      </c>
      <c r="L900" s="13" t="s">
        <v>2356</v>
      </c>
      <c r="M900" s="13">
        <v>25</v>
      </c>
      <c r="N900" s="15">
        <v>3</v>
      </c>
      <c r="O900" s="15">
        <v>7325.47</v>
      </c>
      <c r="P900" s="49" t="s">
        <v>2357</v>
      </c>
      <c r="Q900" s="49" t="s">
        <v>2361</v>
      </c>
      <c r="R900" s="49" t="s">
        <v>2364</v>
      </c>
    </row>
    <row r="901" spans="1:18" x14ac:dyDescent="0.25">
      <c r="A901" s="8" t="s">
        <v>918</v>
      </c>
      <c r="B901" s="9">
        <v>23</v>
      </c>
      <c r="C901" s="9">
        <v>9.8800000000000008</v>
      </c>
      <c r="D901" s="9" t="s">
        <v>17</v>
      </c>
      <c r="E901" s="10" t="s">
        <v>17</v>
      </c>
      <c r="F901" s="10" t="s">
        <v>17</v>
      </c>
      <c r="G901" s="11" t="s">
        <v>18</v>
      </c>
      <c r="H901" s="12" t="s">
        <v>17</v>
      </c>
      <c r="J901" s="14" t="s">
        <v>1461</v>
      </c>
      <c r="K901" s="13">
        <v>1979</v>
      </c>
      <c r="L901" s="13" t="s">
        <v>2363</v>
      </c>
      <c r="M901" s="13">
        <v>19</v>
      </c>
      <c r="N901" s="15">
        <v>1</v>
      </c>
      <c r="O901" s="15">
        <v>7337.75</v>
      </c>
      <c r="P901" s="49" t="s">
        <v>2357</v>
      </c>
      <c r="Q901" s="49" t="s">
        <v>2358</v>
      </c>
      <c r="R901" s="49" t="s">
        <v>2368</v>
      </c>
    </row>
    <row r="902" spans="1:18" x14ac:dyDescent="0.25">
      <c r="A902" s="8" t="s">
        <v>919</v>
      </c>
      <c r="B902" s="9">
        <v>38.25</v>
      </c>
      <c r="C902" s="9">
        <v>6.2</v>
      </c>
      <c r="D902" s="9" t="s">
        <v>17</v>
      </c>
      <c r="E902" s="10" t="s">
        <v>17</v>
      </c>
      <c r="F902" s="10" t="s">
        <v>17</v>
      </c>
      <c r="G902" s="11">
        <v>1</v>
      </c>
      <c r="H902" s="12" t="s">
        <v>17</v>
      </c>
      <c r="J902" s="14" t="s">
        <v>1460</v>
      </c>
      <c r="K902" s="13">
        <v>1986</v>
      </c>
      <c r="L902" s="13" t="s">
        <v>2362</v>
      </c>
      <c r="M902" s="13">
        <v>15</v>
      </c>
      <c r="N902" s="15">
        <v>3</v>
      </c>
      <c r="O902" s="15">
        <v>7339.93</v>
      </c>
      <c r="P902" s="49" t="s">
        <v>2357</v>
      </c>
      <c r="Q902" s="49" t="s">
        <v>2357</v>
      </c>
      <c r="R902" s="49" t="s">
        <v>2364</v>
      </c>
    </row>
    <row r="903" spans="1:18" x14ac:dyDescent="0.25">
      <c r="A903" s="8" t="s">
        <v>920</v>
      </c>
      <c r="B903" s="9">
        <v>39.25</v>
      </c>
      <c r="C903" s="9">
        <v>8.41</v>
      </c>
      <c r="D903" s="9" t="s">
        <v>19</v>
      </c>
      <c r="E903" s="10" t="s">
        <v>17</v>
      </c>
      <c r="F903" s="10" t="s">
        <v>17</v>
      </c>
      <c r="G903" s="11">
        <v>1</v>
      </c>
      <c r="H903" s="12" t="s">
        <v>17</v>
      </c>
      <c r="J903" s="14" t="s">
        <v>1459</v>
      </c>
      <c r="K903" s="13">
        <v>1977</v>
      </c>
      <c r="L903" s="13" t="s">
        <v>2365</v>
      </c>
      <c r="M903" s="13">
        <v>18</v>
      </c>
      <c r="N903" s="15">
        <v>0</v>
      </c>
      <c r="O903" s="15">
        <v>7345.08</v>
      </c>
      <c r="P903" s="49" t="s">
        <v>2357</v>
      </c>
      <c r="Q903" s="49" t="s">
        <v>2361</v>
      </c>
      <c r="R903" s="49" t="s">
        <v>2368</v>
      </c>
    </row>
    <row r="904" spans="1:18" x14ac:dyDescent="0.25">
      <c r="A904" s="8" t="s">
        <v>921</v>
      </c>
      <c r="B904" s="9">
        <v>26.6</v>
      </c>
      <c r="C904" s="9">
        <v>5.07</v>
      </c>
      <c r="D904" s="9" t="s">
        <v>19</v>
      </c>
      <c r="E904" s="10" t="s">
        <v>17</v>
      </c>
      <c r="F904" s="10" t="s">
        <v>17</v>
      </c>
      <c r="G904" s="11">
        <v>2</v>
      </c>
      <c r="H904" s="12" t="s">
        <v>17</v>
      </c>
      <c r="J904" s="14" t="s">
        <v>1458</v>
      </c>
      <c r="K904" s="13">
        <v>1979</v>
      </c>
      <c r="L904" s="13" t="s">
        <v>2362</v>
      </c>
      <c r="M904" s="13">
        <v>26</v>
      </c>
      <c r="N904" s="15">
        <v>1</v>
      </c>
      <c r="O904" s="15">
        <v>7345.73</v>
      </c>
      <c r="P904" s="49" t="s">
        <v>2357</v>
      </c>
      <c r="Q904" s="49" t="s">
        <v>2361</v>
      </c>
      <c r="R904" s="49" t="s">
        <v>2359</v>
      </c>
    </row>
    <row r="905" spans="1:18" x14ac:dyDescent="0.25">
      <c r="A905" s="8" t="s">
        <v>922</v>
      </c>
      <c r="B905" s="9">
        <v>35.700000000000003</v>
      </c>
      <c r="C905" s="9">
        <v>4.0599999999999996</v>
      </c>
      <c r="D905" s="9" t="s">
        <v>17</v>
      </c>
      <c r="E905" s="10" t="s">
        <v>17</v>
      </c>
      <c r="F905" s="10" t="s">
        <v>28</v>
      </c>
      <c r="G905" s="11">
        <v>1</v>
      </c>
      <c r="H905" s="12" t="s">
        <v>17</v>
      </c>
      <c r="J905" s="14" t="s">
        <v>1457</v>
      </c>
      <c r="K905" s="13">
        <v>1977</v>
      </c>
      <c r="L905" s="13" t="s">
        <v>2365</v>
      </c>
      <c r="M905" s="13">
        <v>1</v>
      </c>
      <c r="N905" s="15">
        <v>0</v>
      </c>
      <c r="O905" s="15">
        <v>7348.14</v>
      </c>
      <c r="P905" s="49" t="s">
        <v>2357</v>
      </c>
      <c r="Q905" s="49" t="s">
        <v>2361</v>
      </c>
      <c r="R905" s="49" t="s">
        <v>2368</v>
      </c>
    </row>
    <row r="906" spans="1:18" x14ac:dyDescent="0.25">
      <c r="A906" s="8" t="s">
        <v>923</v>
      </c>
      <c r="B906" s="9">
        <v>20.100000000000001</v>
      </c>
      <c r="C906" s="9">
        <v>10.52</v>
      </c>
      <c r="D906" s="9" t="s">
        <v>17</v>
      </c>
      <c r="E906" s="10" t="s">
        <v>17</v>
      </c>
      <c r="F906" s="10" t="s">
        <v>17</v>
      </c>
      <c r="G906" s="11" t="s">
        <v>18</v>
      </c>
      <c r="H906" s="12" t="s">
        <v>17</v>
      </c>
      <c r="J906" s="14" t="s">
        <v>1456</v>
      </c>
      <c r="K906" s="13">
        <v>1993</v>
      </c>
      <c r="L906" s="13" t="s">
        <v>2367</v>
      </c>
      <c r="M906" s="13">
        <v>5</v>
      </c>
      <c r="N906" s="15">
        <v>0</v>
      </c>
      <c r="O906" s="15">
        <v>7349.12</v>
      </c>
      <c r="P906" s="49" t="s">
        <v>2357</v>
      </c>
      <c r="Q906" s="49" t="s">
        <v>2357</v>
      </c>
      <c r="R906" s="49" t="s">
        <v>2377</v>
      </c>
    </row>
    <row r="907" spans="1:18" x14ac:dyDescent="0.25">
      <c r="A907" s="8" t="s">
        <v>924</v>
      </c>
      <c r="B907" s="9">
        <v>22.23</v>
      </c>
      <c r="C907" s="9">
        <v>9.65</v>
      </c>
      <c r="D907" s="9" t="s">
        <v>17</v>
      </c>
      <c r="E907" s="10" t="s">
        <v>17</v>
      </c>
      <c r="F907" s="10" t="s">
        <v>17</v>
      </c>
      <c r="G907" s="11" t="s">
        <v>18</v>
      </c>
      <c r="H907" s="12" t="s">
        <v>17</v>
      </c>
      <c r="J907" s="14" t="s">
        <v>1455</v>
      </c>
      <c r="K907" s="13">
        <v>1983</v>
      </c>
      <c r="L907" s="13" t="s">
        <v>2362</v>
      </c>
      <c r="M907" s="13">
        <v>21</v>
      </c>
      <c r="N907" s="15">
        <v>3</v>
      </c>
      <c r="O907" s="15">
        <v>7357.49</v>
      </c>
      <c r="P907" s="49" t="s">
        <v>2357</v>
      </c>
      <c r="Q907" s="49" t="s">
        <v>2357</v>
      </c>
      <c r="R907" s="49" t="s">
        <v>2364</v>
      </c>
    </row>
    <row r="908" spans="1:18" x14ac:dyDescent="0.25">
      <c r="A908" s="8" t="s">
        <v>925</v>
      </c>
      <c r="B908" s="9">
        <v>36.47</v>
      </c>
      <c r="C908" s="9">
        <v>6.21</v>
      </c>
      <c r="D908" s="9" t="s">
        <v>17</v>
      </c>
      <c r="E908" s="10" t="s">
        <v>17</v>
      </c>
      <c r="F908" s="10" t="s">
        <v>17</v>
      </c>
      <c r="G908" s="11" t="s">
        <v>18</v>
      </c>
      <c r="H908" s="12" t="s">
        <v>17</v>
      </c>
      <c r="J908" s="14" t="s">
        <v>1454</v>
      </c>
      <c r="K908" s="13">
        <v>1981</v>
      </c>
      <c r="L908" s="13" t="s">
        <v>2356</v>
      </c>
      <c r="M908" s="13">
        <v>16</v>
      </c>
      <c r="N908" s="15">
        <v>1</v>
      </c>
      <c r="O908" s="15">
        <v>7358.18</v>
      </c>
      <c r="P908" s="49" t="s">
        <v>2357</v>
      </c>
      <c r="Q908" s="49" t="s">
        <v>2358</v>
      </c>
      <c r="R908" s="49" t="s">
        <v>2374</v>
      </c>
    </row>
    <row r="909" spans="1:18" x14ac:dyDescent="0.25">
      <c r="A909" s="8" t="s">
        <v>926</v>
      </c>
      <c r="B909" s="9">
        <v>49.64</v>
      </c>
      <c r="C909" s="9">
        <v>4.76</v>
      </c>
      <c r="D909" s="9" t="s">
        <v>17</v>
      </c>
      <c r="E909" s="10" t="s">
        <v>17</v>
      </c>
      <c r="F909" s="10" t="s">
        <v>28</v>
      </c>
      <c r="G909" s="11">
        <v>1</v>
      </c>
      <c r="H909" s="12" t="s">
        <v>17</v>
      </c>
      <c r="J909" s="14" t="s">
        <v>1453</v>
      </c>
      <c r="K909" s="13">
        <v>1965</v>
      </c>
      <c r="L909" s="13" t="s">
        <v>2365</v>
      </c>
      <c r="M909" s="13">
        <v>9</v>
      </c>
      <c r="N909" s="15">
        <v>0</v>
      </c>
      <c r="O909" s="15">
        <v>7362.31</v>
      </c>
      <c r="P909" s="49" t="s">
        <v>2358</v>
      </c>
      <c r="Q909" s="49" t="s">
        <v>2358</v>
      </c>
      <c r="R909" s="49" t="s">
        <v>2359</v>
      </c>
    </row>
    <row r="910" spans="1:18" x14ac:dyDescent="0.25">
      <c r="A910" s="8" t="s">
        <v>927</v>
      </c>
      <c r="B910" s="9">
        <v>36.799999999999997</v>
      </c>
      <c r="C910" s="9">
        <v>5.73</v>
      </c>
      <c r="D910" s="9" t="s">
        <v>19</v>
      </c>
      <c r="E910" s="10" t="s">
        <v>17</v>
      </c>
      <c r="F910" s="10" t="s">
        <v>28</v>
      </c>
      <c r="G910" s="11">
        <v>1</v>
      </c>
      <c r="H910" s="12" t="s">
        <v>17</v>
      </c>
      <c r="J910" s="14" t="s">
        <v>1452</v>
      </c>
      <c r="K910" s="13">
        <v>1981</v>
      </c>
      <c r="L910" s="13" t="s">
        <v>2360</v>
      </c>
      <c r="M910" s="13">
        <v>24</v>
      </c>
      <c r="N910" s="15">
        <v>2</v>
      </c>
      <c r="O910" s="15">
        <v>7371.77</v>
      </c>
      <c r="P910" s="49" t="s">
        <v>2357</v>
      </c>
      <c r="Q910" s="49" t="s">
        <v>2361</v>
      </c>
      <c r="R910" s="49" t="s">
        <v>2368</v>
      </c>
    </row>
    <row r="911" spans="1:18" x14ac:dyDescent="0.25">
      <c r="A911" s="8" t="s">
        <v>928</v>
      </c>
      <c r="B911" s="9">
        <v>33.880000000000003</v>
      </c>
      <c r="C911" s="9">
        <v>10.78</v>
      </c>
      <c r="D911" s="9" t="s">
        <v>19</v>
      </c>
      <c r="E911" s="10" t="s">
        <v>17</v>
      </c>
      <c r="F911" s="10" t="s">
        <v>17</v>
      </c>
      <c r="G911" s="11" t="s">
        <v>18</v>
      </c>
      <c r="H911" s="12" t="s">
        <v>17</v>
      </c>
      <c r="J911" s="14" t="s">
        <v>1451</v>
      </c>
      <c r="K911" s="13">
        <v>1993</v>
      </c>
      <c r="L911" s="13" t="s">
        <v>2356</v>
      </c>
      <c r="M911" s="13">
        <v>22</v>
      </c>
      <c r="N911" s="15">
        <v>0</v>
      </c>
      <c r="O911" s="15">
        <v>7388.85</v>
      </c>
      <c r="P911" s="49" t="s">
        <v>2357</v>
      </c>
      <c r="Q911" s="49" t="s">
        <v>2357</v>
      </c>
      <c r="R911" s="49" t="s">
        <v>2380</v>
      </c>
    </row>
    <row r="912" spans="1:18" x14ac:dyDescent="0.25">
      <c r="A912" s="8" t="s">
        <v>929</v>
      </c>
      <c r="B912" s="9">
        <v>32.01</v>
      </c>
      <c r="C912" s="9">
        <v>5.08</v>
      </c>
      <c r="D912" s="9" t="s">
        <v>19</v>
      </c>
      <c r="E912" s="10" t="s">
        <v>17</v>
      </c>
      <c r="F912" s="10" t="s">
        <v>17</v>
      </c>
      <c r="G912" s="11">
        <v>1</v>
      </c>
      <c r="H912" s="12" t="s">
        <v>17</v>
      </c>
      <c r="J912" s="14" t="s">
        <v>1450</v>
      </c>
      <c r="K912" s="13">
        <v>1965</v>
      </c>
      <c r="L912" s="13" t="s">
        <v>2365</v>
      </c>
      <c r="M912" s="13">
        <v>5</v>
      </c>
      <c r="N912" s="15">
        <v>0</v>
      </c>
      <c r="O912" s="15">
        <v>7403.98</v>
      </c>
      <c r="P912" s="49" t="s">
        <v>2358</v>
      </c>
      <c r="Q912" s="49" t="s">
        <v>2357</v>
      </c>
      <c r="R912" s="49" t="s">
        <v>2359</v>
      </c>
    </row>
    <row r="913" spans="1:18" x14ac:dyDescent="0.25">
      <c r="A913" s="8" t="s">
        <v>930</v>
      </c>
      <c r="B913" s="9">
        <v>33.630000000000003</v>
      </c>
      <c r="C913" s="9">
        <v>11.39</v>
      </c>
      <c r="D913" s="9" t="s">
        <v>17</v>
      </c>
      <c r="E913" s="10" t="s">
        <v>17</v>
      </c>
      <c r="F913" s="10" t="s">
        <v>17</v>
      </c>
      <c r="G913" s="11" t="s">
        <v>18</v>
      </c>
      <c r="H913" s="12" t="s">
        <v>17</v>
      </c>
      <c r="J913" s="14" t="s">
        <v>1449</v>
      </c>
      <c r="K913" s="13">
        <v>1983</v>
      </c>
      <c r="L913" s="13" t="s">
        <v>2363</v>
      </c>
      <c r="M913" s="13">
        <v>19</v>
      </c>
      <c r="N913" s="15">
        <v>3</v>
      </c>
      <c r="O913" s="15">
        <v>7418.52</v>
      </c>
      <c r="P913" s="49" t="s">
        <v>2357</v>
      </c>
      <c r="Q913" s="49" t="s">
        <v>2357</v>
      </c>
      <c r="R913" s="49" t="s">
        <v>2368</v>
      </c>
    </row>
    <row r="914" spans="1:18" x14ac:dyDescent="0.25">
      <c r="A914" s="8" t="s">
        <v>931</v>
      </c>
      <c r="B914" s="9">
        <v>34.865000000000002</v>
      </c>
      <c r="C914" s="9">
        <v>5.35</v>
      </c>
      <c r="D914" s="9" t="s">
        <v>19</v>
      </c>
      <c r="E914" s="10" t="s">
        <v>17</v>
      </c>
      <c r="F914" s="10" t="s">
        <v>17</v>
      </c>
      <c r="G914" s="11">
        <v>1</v>
      </c>
      <c r="H914" s="12" t="s">
        <v>17</v>
      </c>
      <c r="J914" s="14" t="s">
        <v>1448</v>
      </c>
      <c r="K914" s="13">
        <v>1978</v>
      </c>
      <c r="L914" s="13" t="s">
        <v>2360</v>
      </c>
      <c r="M914" s="13">
        <v>12</v>
      </c>
      <c r="N914" s="15">
        <v>0</v>
      </c>
      <c r="O914" s="15">
        <v>7419.48</v>
      </c>
      <c r="P914" s="49" t="s">
        <v>2357</v>
      </c>
      <c r="Q914" s="49" t="s">
        <v>2357</v>
      </c>
      <c r="R914" s="49" t="s">
        <v>2364</v>
      </c>
    </row>
    <row r="915" spans="1:18" x14ac:dyDescent="0.25">
      <c r="A915" s="8" t="s">
        <v>932</v>
      </c>
      <c r="B915" s="9">
        <v>43.11</v>
      </c>
      <c r="C915" s="9">
        <v>5.6</v>
      </c>
      <c r="D915" s="9" t="s">
        <v>17</v>
      </c>
      <c r="E915" s="10" t="s">
        <v>17</v>
      </c>
      <c r="F915" s="10" t="s">
        <v>17</v>
      </c>
      <c r="G915" s="11" t="s">
        <v>18</v>
      </c>
      <c r="H915" s="12" t="s">
        <v>17</v>
      </c>
      <c r="J915" s="14" t="s">
        <v>1447</v>
      </c>
      <c r="K915" s="13">
        <v>1978</v>
      </c>
      <c r="L915" s="13" t="s">
        <v>2365</v>
      </c>
      <c r="M915" s="13">
        <v>2</v>
      </c>
      <c r="N915" s="15">
        <v>0</v>
      </c>
      <c r="O915" s="15">
        <v>7421.19</v>
      </c>
      <c r="P915" s="49" t="s">
        <v>2357</v>
      </c>
      <c r="Q915" s="49" t="s">
        <v>2358</v>
      </c>
      <c r="R915" s="49" t="s">
        <v>2364</v>
      </c>
    </row>
    <row r="916" spans="1:18" x14ac:dyDescent="0.25">
      <c r="A916" s="8" t="s">
        <v>933</v>
      </c>
      <c r="B916" s="9">
        <v>30.305</v>
      </c>
      <c r="C916" s="9">
        <v>4.2699999999999996</v>
      </c>
      <c r="D916" s="9" t="s">
        <v>19</v>
      </c>
      <c r="E916" s="10" t="s">
        <v>17</v>
      </c>
      <c r="F916" s="10" t="s">
        <v>17</v>
      </c>
      <c r="G916" s="11">
        <v>1</v>
      </c>
      <c r="H916" s="12" t="s">
        <v>17</v>
      </c>
      <c r="J916" s="14" t="s">
        <v>1446</v>
      </c>
      <c r="K916" s="13">
        <v>1977</v>
      </c>
      <c r="L916" s="13" t="s">
        <v>2366</v>
      </c>
      <c r="M916" s="13">
        <v>25</v>
      </c>
      <c r="N916" s="15">
        <v>1</v>
      </c>
      <c r="O916" s="15">
        <v>7441.05</v>
      </c>
      <c r="P916" s="49" t="s">
        <v>2358</v>
      </c>
      <c r="Q916" s="49" t="s">
        <v>2357</v>
      </c>
      <c r="R916" s="49" t="s">
        <v>2368</v>
      </c>
    </row>
    <row r="917" spans="1:18" x14ac:dyDescent="0.25">
      <c r="A917" s="8" t="s">
        <v>934</v>
      </c>
      <c r="B917" s="9">
        <v>25.175000000000001</v>
      </c>
      <c r="C917" s="9">
        <v>5.57</v>
      </c>
      <c r="D917" s="9" t="s">
        <v>19</v>
      </c>
      <c r="E917" s="10" t="s">
        <v>17</v>
      </c>
      <c r="F917" s="10" t="s">
        <v>17</v>
      </c>
      <c r="G917" s="11">
        <v>1</v>
      </c>
      <c r="H917" s="12" t="s">
        <v>17</v>
      </c>
      <c r="J917" s="14" t="s">
        <v>1445</v>
      </c>
      <c r="K917" s="13">
        <v>1979</v>
      </c>
      <c r="L917" s="13" t="s">
        <v>2363</v>
      </c>
      <c r="M917" s="13">
        <v>1</v>
      </c>
      <c r="N917" s="15">
        <v>2</v>
      </c>
      <c r="O917" s="15">
        <v>7441.5</v>
      </c>
      <c r="P917" s="49" t="s">
        <v>2358</v>
      </c>
      <c r="Q917" s="49" t="s">
        <v>2357</v>
      </c>
      <c r="R917" s="49" t="s">
        <v>2368</v>
      </c>
    </row>
    <row r="918" spans="1:18" x14ac:dyDescent="0.25">
      <c r="A918" s="8" t="s">
        <v>935</v>
      </c>
      <c r="B918" s="9">
        <v>26.8</v>
      </c>
      <c r="C918" s="9">
        <v>5.68</v>
      </c>
      <c r="D918" s="9" t="s">
        <v>19</v>
      </c>
      <c r="E918" s="10" t="s">
        <v>17</v>
      </c>
      <c r="F918" s="10" t="s">
        <v>17</v>
      </c>
      <c r="G918" s="11">
        <v>1</v>
      </c>
      <c r="H918" s="12" t="s">
        <v>17</v>
      </c>
      <c r="J918" s="14" t="s">
        <v>1444</v>
      </c>
      <c r="K918" s="13">
        <v>1980</v>
      </c>
      <c r="L918" s="13" t="s">
        <v>2356</v>
      </c>
      <c r="M918" s="13">
        <v>7</v>
      </c>
      <c r="N918" s="15">
        <v>1</v>
      </c>
      <c r="O918" s="15">
        <v>7443.64</v>
      </c>
      <c r="P918" s="49" t="s">
        <v>2357</v>
      </c>
      <c r="Q918" s="49" t="s">
        <v>2358</v>
      </c>
      <c r="R918" s="49" t="s">
        <v>2364</v>
      </c>
    </row>
    <row r="919" spans="1:18" x14ac:dyDescent="0.25">
      <c r="A919" s="8" t="s">
        <v>936</v>
      </c>
      <c r="B919" s="9">
        <v>21.78</v>
      </c>
      <c r="C919" s="9">
        <v>5.3</v>
      </c>
      <c r="D919" s="9" t="s">
        <v>17</v>
      </c>
      <c r="E919" s="10" t="s">
        <v>19</v>
      </c>
      <c r="F919" s="10" t="s">
        <v>17</v>
      </c>
      <c r="G919" s="11">
        <v>1</v>
      </c>
      <c r="H919" s="12" t="s">
        <v>17</v>
      </c>
      <c r="J919" s="14" t="s">
        <v>1443</v>
      </c>
      <c r="K919" s="13">
        <v>1977</v>
      </c>
      <c r="L919" s="13" t="s">
        <v>2363</v>
      </c>
      <c r="M919" s="13">
        <v>25</v>
      </c>
      <c r="N919" s="15">
        <v>1</v>
      </c>
      <c r="O919" s="15">
        <v>7445.92</v>
      </c>
      <c r="P919" s="49" t="s">
        <v>2358</v>
      </c>
      <c r="Q919" s="49" t="s">
        <v>2361</v>
      </c>
      <c r="R919" s="49" t="s">
        <v>2368</v>
      </c>
    </row>
    <row r="920" spans="1:18" x14ac:dyDescent="0.25">
      <c r="A920" s="8" t="s">
        <v>937</v>
      </c>
      <c r="B920" s="9">
        <v>30.14</v>
      </c>
      <c r="C920" s="9">
        <v>9.4499999999999993</v>
      </c>
      <c r="D920" s="9" t="s">
        <v>19</v>
      </c>
      <c r="E920" s="10" t="s">
        <v>17</v>
      </c>
      <c r="F920" s="10" t="s">
        <v>17</v>
      </c>
      <c r="G920" s="11" t="s">
        <v>18</v>
      </c>
      <c r="H920" s="12" t="s">
        <v>17</v>
      </c>
      <c r="J920" s="14" t="s">
        <v>1442</v>
      </c>
      <c r="K920" s="13">
        <v>1977</v>
      </c>
      <c r="L920" s="13" t="s">
        <v>2363</v>
      </c>
      <c r="M920" s="13">
        <v>30</v>
      </c>
      <c r="N920" s="15">
        <v>0</v>
      </c>
      <c r="O920" s="15">
        <v>7448.4</v>
      </c>
      <c r="P920" s="49" t="s">
        <v>2358</v>
      </c>
      <c r="Q920" s="49" t="s">
        <v>2358</v>
      </c>
      <c r="R920" s="49" t="s">
        <v>2378</v>
      </c>
    </row>
    <row r="921" spans="1:18" x14ac:dyDescent="0.25">
      <c r="A921" s="8" t="s">
        <v>938</v>
      </c>
      <c r="B921" s="9">
        <v>29.7</v>
      </c>
      <c r="C921" s="9">
        <v>6.79</v>
      </c>
      <c r="D921" s="9" t="s">
        <v>19</v>
      </c>
      <c r="E921" s="10" t="s">
        <v>17</v>
      </c>
      <c r="F921" s="10" t="s">
        <v>17</v>
      </c>
      <c r="G921" s="11" t="s">
        <v>18</v>
      </c>
      <c r="H921" s="12" t="s">
        <v>17</v>
      </c>
      <c r="J921" s="14" t="s">
        <v>1441</v>
      </c>
      <c r="K921" s="13">
        <v>2001</v>
      </c>
      <c r="L921" s="13" t="s">
        <v>2362</v>
      </c>
      <c r="M921" s="13">
        <v>1</v>
      </c>
      <c r="N921" s="15">
        <v>0</v>
      </c>
      <c r="O921" s="15">
        <v>7450.36</v>
      </c>
      <c r="P921" s="49" t="s">
        <v>2357</v>
      </c>
      <c r="Q921" s="49" t="s">
        <v>2357</v>
      </c>
      <c r="R921" s="49" t="s">
        <v>2364</v>
      </c>
    </row>
    <row r="922" spans="1:18" x14ac:dyDescent="0.25">
      <c r="A922" s="8" t="s">
        <v>939</v>
      </c>
      <c r="B922" s="9">
        <v>32.395000000000003</v>
      </c>
      <c r="C922" s="9">
        <v>11.1</v>
      </c>
      <c r="D922" s="9" t="s">
        <v>19</v>
      </c>
      <c r="E922" s="10" t="s">
        <v>17</v>
      </c>
      <c r="F922" s="10" t="s">
        <v>17</v>
      </c>
      <c r="G922" s="11" t="s">
        <v>18</v>
      </c>
      <c r="H922" s="12" t="s">
        <v>17</v>
      </c>
      <c r="J922" s="14" t="s">
        <v>1440</v>
      </c>
      <c r="K922" s="13">
        <v>1967</v>
      </c>
      <c r="L922" s="13" t="s">
        <v>2366</v>
      </c>
      <c r="M922" s="13">
        <v>4</v>
      </c>
      <c r="N922" s="15">
        <v>0</v>
      </c>
      <c r="O922" s="15">
        <v>7463.51</v>
      </c>
      <c r="P922" s="49" t="s">
        <v>2358</v>
      </c>
      <c r="Q922" s="49" t="s">
        <v>2358</v>
      </c>
      <c r="R922" s="49" t="s">
        <v>2359</v>
      </c>
    </row>
    <row r="923" spans="1:18" x14ac:dyDescent="0.25">
      <c r="A923" s="8" t="s">
        <v>940</v>
      </c>
      <c r="B923" s="9">
        <v>36.64</v>
      </c>
      <c r="C923" s="9">
        <v>7.26</v>
      </c>
      <c r="D923" s="9" t="s">
        <v>17</v>
      </c>
      <c r="E923" s="10" t="s">
        <v>17</v>
      </c>
      <c r="F923" s="10" t="s">
        <v>17</v>
      </c>
      <c r="G923" s="11" t="s">
        <v>18</v>
      </c>
      <c r="H923" s="12" t="s">
        <v>17</v>
      </c>
      <c r="J923" s="14" t="s">
        <v>1439</v>
      </c>
      <c r="K923" s="13">
        <v>1996</v>
      </c>
      <c r="L923" s="13" t="s">
        <v>2362</v>
      </c>
      <c r="M923" s="13">
        <v>14</v>
      </c>
      <c r="N923" s="15">
        <v>0</v>
      </c>
      <c r="O923" s="15">
        <v>7487.38</v>
      </c>
      <c r="P923" s="49" t="s">
        <v>2357</v>
      </c>
      <c r="Q923" s="49" t="s">
        <v>2358</v>
      </c>
      <c r="R923" s="49" t="s">
        <v>2364</v>
      </c>
    </row>
    <row r="924" spans="1:18" x14ac:dyDescent="0.25">
      <c r="A924" s="8" t="s">
        <v>941</v>
      </c>
      <c r="B924" s="9">
        <v>39.049999999999997</v>
      </c>
      <c r="C924" s="9">
        <v>5.27</v>
      </c>
      <c r="D924" s="9" t="s">
        <v>19</v>
      </c>
      <c r="E924" s="10" t="s">
        <v>17</v>
      </c>
      <c r="F924" s="10" t="s">
        <v>17</v>
      </c>
      <c r="G924" s="11">
        <v>1</v>
      </c>
      <c r="H924" s="12" t="s">
        <v>17</v>
      </c>
      <c r="J924" s="14" t="s">
        <v>1438</v>
      </c>
      <c r="K924" s="13">
        <v>1988</v>
      </c>
      <c r="L924" s="13" t="s">
        <v>2365</v>
      </c>
      <c r="M924" s="13">
        <v>15</v>
      </c>
      <c r="N924" s="15">
        <v>3</v>
      </c>
      <c r="O924" s="15">
        <v>7494.63</v>
      </c>
      <c r="P924" s="49" t="s">
        <v>2357</v>
      </c>
      <c r="Q924" s="49" t="s">
        <v>2358</v>
      </c>
      <c r="R924" s="49" t="s">
        <v>2373</v>
      </c>
    </row>
    <row r="925" spans="1:18" x14ac:dyDescent="0.25">
      <c r="A925" s="8" t="s">
        <v>942</v>
      </c>
      <c r="B925" s="9">
        <v>33.1</v>
      </c>
      <c r="C925" s="9">
        <v>5.46</v>
      </c>
      <c r="D925" s="9" t="s">
        <v>19</v>
      </c>
      <c r="E925" s="10" t="s">
        <v>17</v>
      </c>
      <c r="F925" s="10" t="s">
        <v>17</v>
      </c>
      <c r="G925" s="11">
        <v>1</v>
      </c>
      <c r="H925" s="12" t="s">
        <v>17</v>
      </c>
      <c r="J925" s="14" t="s">
        <v>1437</v>
      </c>
      <c r="K925" s="13">
        <v>1997</v>
      </c>
      <c r="L925" s="13" t="s">
        <v>2367</v>
      </c>
      <c r="M925" s="13">
        <v>28</v>
      </c>
      <c r="N925" s="15">
        <v>0</v>
      </c>
      <c r="O925" s="15">
        <v>7504.3</v>
      </c>
      <c r="P925" s="49" t="s">
        <v>2357</v>
      </c>
      <c r="Q925" s="49" t="s">
        <v>2361</v>
      </c>
      <c r="R925" s="49" t="s">
        <v>2364</v>
      </c>
    </row>
    <row r="926" spans="1:18" x14ac:dyDescent="0.25">
      <c r="A926" s="8" t="s">
        <v>943</v>
      </c>
      <c r="B926" s="9">
        <v>31.824999999999999</v>
      </c>
      <c r="C926" s="9">
        <v>8.1300000000000008</v>
      </c>
      <c r="D926" s="9" t="s">
        <v>17</v>
      </c>
      <c r="E926" s="10" t="s">
        <v>17</v>
      </c>
      <c r="F926" s="10" t="s">
        <v>17</v>
      </c>
      <c r="G926" s="11" t="s">
        <v>18</v>
      </c>
      <c r="H926" s="12" t="s">
        <v>17</v>
      </c>
      <c r="J926" s="14" t="s">
        <v>1436</v>
      </c>
      <c r="K926" s="13">
        <v>1983</v>
      </c>
      <c r="L926" s="13" t="s">
        <v>2356</v>
      </c>
      <c r="M926" s="13">
        <v>10</v>
      </c>
      <c r="N926" s="15">
        <v>4</v>
      </c>
      <c r="O926" s="15">
        <v>7512.27</v>
      </c>
      <c r="P926" s="49" t="s">
        <v>2358</v>
      </c>
      <c r="Q926" s="49" t="s">
        <v>2357</v>
      </c>
      <c r="R926" s="49" t="s">
        <v>2368</v>
      </c>
    </row>
    <row r="927" spans="1:18" x14ac:dyDescent="0.25">
      <c r="A927" s="8" t="s">
        <v>944</v>
      </c>
      <c r="B927" s="9">
        <v>29</v>
      </c>
      <c r="C927" s="9">
        <v>4.25</v>
      </c>
      <c r="D927" s="9" t="s">
        <v>19</v>
      </c>
      <c r="E927" s="10" t="s">
        <v>17</v>
      </c>
      <c r="F927" s="10" t="s">
        <v>17</v>
      </c>
      <c r="G927" s="11">
        <v>1</v>
      </c>
      <c r="H927" s="12" t="s">
        <v>17</v>
      </c>
      <c r="J927" s="14" t="s">
        <v>1435</v>
      </c>
      <c r="K927" s="13">
        <v>1978</v>
      </c>
      <c r="L927" s="13" t="s">
        <v>2367</v>
      </c>
      <c r="M927" s="13">
        <v>18</v>
      </c>
      <c r="N927" s="15">
        <v>1</v>
      </c>
      <c r="O927" s="15">
        <v>7518.03</v>
      </c>
      <c r="P927" s="49" t="s">
        <v>2357</v>
      </c>
      <c r="Q927" s="49" t="s">
        <v>2358</v>
      </c>
      <c r="R927" s="49" t="s">
        <v>2364</v>
      </c>
    </row>
    <row r="928" spans="1:18" x14ac:dyDescent="0.25">
      <c r="A928" s="8" t="s">
        <v>945</v>
      </c>
      <c r="B928" s="9">
        <v>30.495000000000001</v>
      </c>
      <c r="C928" s="9">
        <v>8.68</v>
      </c>
      <c r="D928" s="9" t="s">
        <v>17</v>
      </c>
      <c r="E928" s="10" t="s">
        <v>17</v>
      </c>
      <c r="F928" s="10" t="s">
        <v>17</v>
      </c>
      <c r="G928" s="11" t="s">
        <v>18</v>
      </c>
      <c r="H928" s="12" t="s">
        <v>17</v>
      </c>
      <c r="J928" s="14" t="s">
        <v>1434</v>
      </c>
      <c r="K928" s="13">
        <v>1976</v>
      </c>
      <c r="L928" s="13" t="s">
        <v>2367</v>
      </c>
      <c r="M928" s="13">
        <v>10</v>
      </c>
      <c r="N928" s="15">
        <v>0</v>
      </c>
      <c r="O928" s="15">
        <v>7526.71</v>
      </c>
      <c r="P928" s="49" t="s">
        <v>2358</v>
      </c>
      <c r="Q928" s="49" t="s">
        <v>2361</v>
      </c>
      <c r="R928" s="49" t="s">
        <v>2364</v>
      </c>
    </row>
    <row r="929" spans="1:18" x14ac:dyDescent="0.25">
      <c r="A929" s="8" t="s">
        <v>946</v>
      </c>
      <c r="B929" s="9">
        <v>25.2</v>
      </c>
      <c r="C929" s="9">
        <v>6.25</v>
      </c>
      <c r="D929" s="9" t="s">
        <v>19</v>
      </c>
      <c r="E929" s="10" t="s">
        <v>17</v>
      </c>
      <c r="F929" s="10" t="s">
        <v>17</v>
      </c>
      <c r="G929" s="11">
        <v>1</v>
      </c>
      <c r="H929" s="12" t="s">
        <v>17</v>
      </c>
      <c r="J929" s="14" t="s">
        <v>1433</v>
      </c>
      <c r="K929" s="13">
        <v>1978</v>
      </c>
      <c r="L929" s="13" t="s">
        <v>2365</v>
      </c>
      <c r="M929" s="13">
        <v>14</v>
      </c>
      <c r="N929" s="15">
        <v>2</v>
      </c>
      <c r="O929" s="15">
        <v>7531.7</v>
      </c>
      <c r="P929" s="49" t="s">
        <v>2357</v>
      </c>
      <c r="Q929" s="49" t="s">
        <v>2361</v>
      </c>
      <c r="R929" s="49" t="s">
        <v>2359</v>
      </c>
    </row>
    <row r="930" spans="1:18" x14ac:dyDescent="0.25">
      <c r="A930" s="8" t="s">
        <v>947</v>
      </c>
      <c r="B930" s="9">
        <v>22.77</v>
      </c>
      <c r="C930" s="9">
        <v>4.47</v>
      </c>
      <c r="D930" s="9" t="s">
        <v>19</v>
      </c>
      <c r="E930" s="10" t="s">
        <v>17</v>
      </c>
      <c r="F930" s="10" t="s">
        <v>17</v>
      </c>
      <c r="G930" s="11">
        <v>1</v>
      </c>
      <c r="H930" s="12" t="s">
        <v>17</v>
      </c>
      <c r="J930" s="14" t="s">
        <v>1432</v>
      </c>
      <c r="K930" s="13">
        <v>1984</v>
      </c>
      <c r="L930" s="13" t="s">
        <v>2366</v>
      </c>
      <c r="M930" s="13">
        <v>22</v>
      </c>
      <c r="N930" s="15">
        <v>3</v>
      </c>
      <c r="O930" s="15">
        <v>7537.16</v>
      </c>
      <c r="P930" s="49" t="s">
        <v>2357</v>
      </c>
      <c r="Q930" s="49" t="s">
        <v>2357</v>
      </c>
      <c r="R930" s="49" t="s">
        <v>2364</v>
      </c>
    </row>
    <row r="931" spans="1:18" x14ac:dyDescent="0.25">
      <c r="A931" s="8" t="s">
        <v>948</v>
      </c>
      <c r="B931" s="9">
        <v>23.18</v>
      </c>
      <c r="C931" s="9">
        <v>8.31</v>
      </c>
      <c r="D931" s="9" t="s">
        <v>17</v>
      </c>
      <c r="E931" s="10" t="s">
        <v>17</v>
      </c>
      <c r="F931" s="10" t="s">
        <v>17</v>
      </c>
      <c r="G931" s="11" t="s">
        <v>18</v>
      </c>
      <c r="H931" s="12" t="s">
        <v>17</v>
      </c>
      <c r="J931" s="14" t="s">
        <v>1431</v>
      </c>
      <c r="K931" s="13">
        <v>1988</v>
      </c>
      <c r="L931" s="13" t="s">
        <v>2365</v>
      </c>
      <c r="M931" s="13">
        <v>15</v>
      </c>
      <c r="N931" s="15">
        <v>3</v>
      </c>
      <c r="O931" s="15">
        <v>7538.52</v>
      </c>
      <c r="P931" s="49" t="s">
        <v>2357</v>
      </c>
      <c r="Q931" s="49" t="s">
        <v>2357</v>
      </c>
      <c r="R931" s="49" t="s">
        <v>2364</v>
      </c>
    </row>
    <row r="932" spans="1:18" x14ac:dyDescent="0.25">
      <c r="A932" s="8" t="s">
        <v>949</v>
      </c>
      <c r="B932" s="9">
        <v>35.409999999999997</v>
      </c>
      <c r="C932" s="9">
        <v>5.68</v>
      </c>
      <c r="D932" s="9" t="s">
        <v>17</v>
      </c>
      <c r="E932" s="10" t="s">
        <v>17</v>
      </c>
      <c r="F932" s="10" t="s">
        <v>17</v>
      </c>
      <c r="G932" s="11" t="s">
        <v>18</v>
      </c>
      <c r="H932" s="12" t="s">
        <v>17</v>
      </c>
      <c r="J932" s="14" t="s">
        <v>1430</v>
      </c>
      <c r="K932" s="13">
        <v>1994</v>
      </c>
      <c r="L932" s="13" t="s">
        <v>2366</v>
      </c>
      <c r="M932" s="13">
        <v>14</v>
      </c>
      <c r="N932" s="15">
        <v>0</v>
      </c>
      <c r="O932" s="15">
        <v>7567.13</v>
      </c>
      <c r="P932" s="49" t="s">
        <v>2357</v>
      </c>
      <c r="Q932" s="49" t="s">
        <v>2357</v>
      </c>
      <c r="R932" s="49" t="s">
        <v>2377</v>
      </c>
    </row>
    <row r="933" spans="1:18" x14ac:dyDescent="0.25">
      <c r="A933" s="8" t="s">
        <v>950</v>
      </c>
      <c r="B933" s="9">
        <v>32.11</v>
      </c>
      <c r="C933" s="9">
        <v>4.75</v>
      </c>
      <c r="D933" s="9" t="s">
        <v>19</v>
      </c>
      <c r="E933" s="10" t="s">
        <v>17</v>
      </c>
      <c r="F933" s="10" t="s">
        <v>17</v>
      </c>
      <c r="G933" s="11">
        <v>2</v>
      </c>
      <c r="H933" s="12" t="s">
        <v>17</v>
      </c>
      <c r="J933" s="14" t="s">
        <v>1429</v>
      </c>
      <c r="K933" s="13">
        <v>1967</v>
      </c>
      <c r="L933" s="13" t="s">
        <v>2356</v>
      </c>
      <c r="M933" s="13">
        <v>17</v>
      </c>
      <c r="N933" s="15">
        <v>0</v>
      </c>
      <c r="O933" s="15">
        <v>7585.62</v>
      </c>
      <c r="P933" s="49" t="s">
        <v>2358</v>
      </c>
      <c r="Q933" s="49" t="s">
        <v>2357</v>
      </c>
      <c r="R933" s="49" t="s">
        <v>2359</v>
      </c>
    </row>
    <row r="934" spans="1:18" x14ac:dyDescent="0.25">
      <c r="A934" s="8" t="s">
        <v>951</v>
      </c>
      <c r="B934" s="9">
        <v>34.479999999999997</v>
      </c>
      <c r="C934" s="9">
        <v>6.31</v>
      </c>
      <c r="D934" s="9" t="s">
        <v>17</v>
      </c>
      <c r="E934" s="10" t="s">
        <v>17</v>
      </c>
      <c r="F934" s="10" t="s">
        <v>28</v>
      </c>
      <c r="G934" s="11">
        <v>1</v>
      </c>
      <c r="H934" s="12" t="s">
        <v>17</v>
      </c>
      <c r="J934" s="14" t="s">
        <v>1428</v>
      </c>
      <c r="K934" s="13">
        <v>1997</v>
      </c>
      <c r="L934" s="13" t="s">
        <v>2363</v>
      </c>
      <c r="M934" s="13">
        <v>30</v>
      </c>
      <c r="N934" s="15">
        <v>0</v>
      </c>
      <c r="O934" s="15">
        <v>7607.03</v>
      </c>
      <c r="P934" s="49" t="s">
        <v>2357</v>
      </c>
      <c r="Q934" s="49" t="s">
        <v>2357</v>
      </c>
      <c r="R934" s="49" t="s">
        <v>2364</v>
      </c>
    </row>
    <row r="935" spans="1:18" x14ac:dyDescent="0.25">
      <c r="A935" s="8" t="s">
        <v>952</v>
      </c>
      <c r="B935" s="9">
        <v>34.39</v>
      </c>
      <c r="C935" s="9">
        <v>6.28</v>
      </c>
      <c r="D935" s="9" t="s">
        <v>19</v>
      </c>
      <c r="E935" s="10" t="s">
        <v>17</v>
      </c>
      <c r="F935" s="10" t="s">
        <v>17</v>
      </c>
      <c r="G935" s="11">
        <v>1</v>
      </c>
      <c r="H935" s="12" t="s">
        <v>17</v>
      </c>
      <c r="J935" s="14" t="s">
        <v>1427</v>
      </c>
      <c r="K935" s="13">
        <v>1968</v>
      </c>
      <c r="L935" s="13" t="s">
        <v>2356</v>
      </c>
      <c r="M935" s="13">
        <v>3</v>
      </c>
      <c r="N935" s="15">
        <v>0</v>
      </c>
      <c r="O935" s="15">
        <v>7609.6</v>
      </c>
      <c r="P935" s="49" t="s">
        <v>2358</v>
      </c>
      <c r="Q935" s="49" t="s">
        <v>2357</v>
      </c>
      <c r="R935" s="49" t="s">
        <v>2364</v>
      </c>
    </row>
    <row r="936" spans="1:18" x14ac:dyDescent="0.25">
      <c r="A936" s="8" t="s">
        <v>953</v>
      </c>
      <c r="B936" s="9">
        <v>26.4</v>
      </c>
      <c r="C936" s="9">
        <v>9.2899999999999991</v>
      </c>
      <c r="D936" s="9" t="s">
        <v>19</v>
      </c>
      <c r="E936" s="10" t="s">
        <v>17</v>
      </c>
      <c r="F936" s="10" t="s">
        <v>28</v>
      </c>
      <c r="G936" s="11">
        <v>1</v>
      </c>
      <c r="H936" s="12" t="s">
        <v>17</v>
      </c>
      <c r="J936" s="14" t="s">
        <v>1426</v>
      </c>
      <c r="K936" s="13">
        <v>1996</v>
      </c>
      <c r="L936" s="13" t="s">
        <v>2363</v>
      </c>
      <c r="M936" s="13">
        <v>17</v>
      </c>
      <c r="N936" s="15">
        <v>0</v>
      </c>
      <c r="O936" s="15">
        <v>7623.13</v>
      </c>
      <c r="P936" s="49" t="s">
        <v>2357</v>
      </c>
      <c r="Q936" s="49" t="s">
        <v>2358</v>
      </c>
      <c r="R936" s="49" t="s">
        <v>2368</v>
      </c>
    </row>
    <row r="937" spans="1:18" x14ac:dyDescent="0.25">
      <c r="A937" s="8" t="s">
        <v>954</v>
      </c>
      <c r="B937" s="9">
        <v>28.1</v>
      </c>
      <c r="C937" s="9">
        <v>5.79</v>
      </c>
      <c r="D937" s="9" t="s">
        <v>19</v>
      </c>
      <c r="E937" s="10" t="s">
        <v>17</v>
      </c>
      <c r="F937" s="10" t="s">
        <v>28</v>
      </c>
      <c r="G937" s="11">
        <v>1</v>
      </c>
      <c r="H937" s="12" t="s">
        <v>17</v>
      </c>
      <c r="J937" s="14" t="s">
        <v>1425</v>
      </c>
      <c r="K937" s="13">
        <v>1978</v>
      </c>
      <c r="L937" s="13" t="s">
        <v>2360</v>
      </c>
      <c r="M937" s="13">
        <v>28</v>
      </c>
      <c r="N937" s="15">
        <v>1</v>
      </c>
      <c r="O937" s="15">
        <v>7623.52</v>
      </c>
      <c r="P937" s="49" t="s">
        <v>2357</v>
      </c>
      <c r="Q937" s="49" t="s">
        <v>2361</v>
      </c>
      <c r="R937" s="49" t="s">
        <v>2368</v>
      </c>
    </row>
    <row r="938" spans="1:18" x14ac:dyDescent="0.25">
      <c r="A938" s="8" t="s">
        <v>955</v>
      </c>
      <c r="B938" s="9">
        <v>27</v>
      </c>
      <c r="C938" s="9">
        <v>4.54</v>
      </c>
      <c r="D938" s="9" t="s">
        <v>19</v>
      </c>
      <c r="E938" s="10" t="s">
        <v>17</v>
      </c>
      <c r="F938" s="10" t="s">
        <v>17</v>
      </c>
      <c r="G938" s="11">
        <v>1</v>
      </c>
      <c r="H938" s="12" t="s">
        <v>17</v>
      </c>
      <c r="J938" s="14" t="s">
        <v>1424</v>
      </c>
      <c r="K938" s="13">
        <v>1978</v>
      </c>
      <c r="L938" s="13" t="s">
        <v>2360</v>
      </c>
      <c r="M938" s="13">
        <v>6</v>
      </c>
      <c r="N938" s="15">
        <v>1</v>
      </c>
      <c r="O938" s="15">
        <v>7624.63</v>
      </c>
      <c r="P938" s="49" t="s">
        <v>2357</v>
      </c>
      <c r="Q938" s="49" t="s">
        <v>2361</v>
      </c>
      <c r="R938" s="49" t="s">
        <v>2368</v>
      </c>
    </row>
    <row r="939" spans="1:18" x14ac:dyDescent="0.25">
      <c r="A939" s="8" t="s">
        <v>956</v>
      </c>
      <c r="B939" s="9">
        <v>28.594999999999999</v>
      </c>
      <c r="C939" s="9">
        <v>4.68</v>
      </c>
      <c r="D939" s="9" t="s">
        <v>19</v>
      </c>
      <c r="E939" s="10" t="s">
        <v>17</v>
      </c>
      <c r="F939" s="10" t="s">
        <v>17</v>
      </c>
      <c r="G939" s="11">
        <v>1</v>
      </c>
      <c r="H939" s="12" t="s">
        <v>17</v>
      </c>
      <c r="J939" s="14" t="s">
        <v>1423</v>
      </c>
      <c r="K939" s="13">
        <v>1978</v>
      </c>
      <c r="L939" s="13" t="s">
        <v>2360</v>
      </c>
      <c r="M939" s="13">
        <v>29</v>
      </c>
      <c r="N939" s="15">
        <v>1</v>
      </c>
      <c r="O939" s="15">
        <v>7626.99</v>
      </c>
      <c r="P939" s="49" t="s">
        <v>2357</v>
      </c>
      <c r="Q939" s="49" t="s">
        <v>2357</v>
      </c>
      <c r="R939" s="49" t="s">
        <v>2368</v>
      </c>
    </row>
    <row r="940" spans="1:18" x14ac:dyDescent="0.25">
      <c r="A940" s="8" t="s">
        <v>957</v>
      </c>
      <c r="B940" s="9">
        <v>36.799999999999997</v>
      </c>
      <c r="C940" s="9">
        <v>5.88</v>
      </c>
      <c r="D940" s="9" t="s">
        <v>17</v>
      </c>
      <c r="E940" s="10" t="s">
        <v>17</v>
      </c>
      <c r="F940" s="10" t="s">
        <v>17</v>
      </c>
      <c r="G940" s="11">
        <v>1</v>
      </c>
      <c r="H940" s="12" t="s">
        <v>17</v>
      </c>
      <c r="J940" s="14" t="s">
        <v>1422</v>
      </c>
      <c r="K940" s="13">
        <v>1978</v>
      </c>
      <c r="L940" s="13" t="s">
        <v>2366</v>
      </c>
      <c r="M940" s="13">
        <v>24</v>
      </c>
      <c r="N940" s="15">
        <v>1</v>
      </c>
      <c r="O940" s="15">
        <v>7633.72</v>
      </c>
      <c r="P940" s="49" t="s">
        <v>2357</v>
      </c>
      <c r="Q940" s="49" t="s">
        <v>2361</v>
      </c>
      <c r="R940" s="49" t="s">
        <v>2359</v>
      </c>
    </row>
    <row r="941" spans="1:18" x14ac:dyDescent="0.25">
      <c r="A941" s="8" t="s">
        <v>958</v>
      </c>
      <c r="B941" s="9">
        <v>23.75</v>
      </c>
      <c r="C941" s="9">
        <v>5.42</v>
      </c>
      <c r="D941" s="9" t="s">
        <v>19</v>
      </c>
      <c r="E941" s="10" t="s">
        <v>17</v>
      </c>
      <c r="F941" s="10" t="s">
        <v>28</v>
      </c>
      <c r="G941" s="11">
        <v>1</v>
      </c>
      <c r="H941" s="12" t="s">
        <v>17</v>
      </c>
      <c r="J941" s="14" t="s">
        <v>1421</v>
      </c>
      <c r="K941" s="13">
        <v>2001</v>
      </c>
      <c r="L941" s="13" t="s">
        <v>2365</v>
      </c>
      <c r="M941" s="13">
        <v>13</v>
      </c>
      <c r="N941" s="15">
        <v>0</v>
      </c>
      <c r="O941" s="15">
        <v>7636.92</v>
      </c>
      <c r="P941" s="49" t="s">
        <v>2357</v>
      </c>
      <c r="Q941" s="49" t="s">
        <v>2358</v>
      </c>
      <c r="R941" s="49" t="s">
        <v>2364</v>
      </c>
    </row>
    <row r="942" spans="1:18" x14ac:dyDescent="0.25">
      <c r="A942" s="8" t="s">
        <v>959</v>
      </c>
      <c r="B942" s="9">
        <v>35.619999999999997</v>
      </c>
      <c r="C942" s="9">
        <v>4.16</v>
      </c>
      <c r="D942" s="9" t="s">
        <v>17</v>
      </c>
      <c r="E942" s="10" t="s">
        <v>17</v>
      </c>
      <c r="F942" s="10" t="s">
        <v>17</v>
      </c>
      <c r="G942" s="11" t="s">
        <v>18</v>
      </c>
      <c r="H942" s="12" t="s">
        <v>17</v>
      </c>
      <c r="J942" s="14" t="s">
        <v>1420</v>
      </c>
      <c r="K942" s="13">
        <v>1980</v>
      </c>
      <c r="L942" s="13" t="s">
        <v>2362</v>
      </c>
      <c r="M942" s="13">
        <v>20</v>
      </c>
      <c r="N942" s="15">
        <v>1</v>
      </c>
      <c r="O942" s="15">
        <v>7639.42</v>
      </c>
      <c r="P942" s="49" t="s">
        <v>2357</v>
      </c>
      <c r="Q942" s="49" t="s">
        <v>2357</v>
      </c>
      <c r="R942" s="49" t="s">
        <v>2374</v>
      </c>
    </row>
    <row r="943" spans="1:18" x14ac:dyDescent="0.25">
      <c r="A943" s="8" t="s">
        <v>960</v>
      </c>
      <c r="B943" s="9">
        <v>30.69</v>
      </c>
      <c r="C943" s="9">
        <v>7.05</v>
      </c>
      <c r="D943" s="9" t="s">
        <v>19</v>
      </c>
      <c r="E943" s="10" t="s">
        <v>17</v>
      </c>
      <c r="F943" s="10" t="s">
        <v>17</v>
      </c>
      <c r="G943" s="11">
        <v>2</v>
      </c>
      <c r="H943" s="12" t="s">
        <v>17</v>
      </c>
      <c r="J943" s="14" t="s">
        <v>1419</v>
      </c>
      <c r="K943" s="13">
        <v>1980</v>
      </c>
      <c r="L943" s="13" t="s">
        <v>2356</v>
      </c>
      <c r="M943" s="13">
        <v>24</v>
      </c>
      <c r="N943" s="15">
        <v>2</v>
      </c>
      <c r="O943" s="15">
        <v>7640.31</v>
      </c>
      <c r="P943" s="49" t="s">
        <v>2357</v>
      </c>
      <c r="Q943" s="49" t="s">
        <v>2361</v>
      </c>
      <c r="R943" s="49" t="s">
        <v>2359</v>
      </c>
    </row>
    <row r="944" spans="1:18" x14ac:dyDescent="0.25">
      <c r="A944" s="8" t="s">
        <v>961</v>
      </c>
      <c r="B944" s="9">
        <v>35.799999999999997</v>
      </c>
      <c r="C944" s="9">
        <v>5.63</v>
      </c>
      <c r="D944" s="9" t="s">
        <v>19</v>
      </c>
      <c r="E944" s="10" t="s">
        <v>17</v>
      </c>
      <c r="F944" s="10" t="s">
        <v>17</v>
      </c>
      <c r="G944" s="11">
        <v>2</v>
      </c>
      <c r="H944" s="12" t="s">
        <v>17</v>
      </c>
      <c r="J944" s="14" t="s">
        <v>1418</v>
      </c>
      <c r="K944" s="13">
        <v>1999</v>
      </c>
      <c r="L944" s="13" t="s">
        <v>2362</v>
      </c>
      <c r="M944" s="13">
        <v>15</v>
      </c>
      <c r="N944" s="15">
        <v>0</v>
      </c>
      <c r="O944" s="15">
        <v>7642.05</v>
      </c>
      <c r="P944" s="49" t="s">
        <v>2357</v>
      </c>
      <c r="Q944" s="49" t="s">
        <v>2357</v>
      </c>
      <c r="R944" s="49" t="s">
        <v>2380</v>
      </c>
    </row>
    <row r="945" spans="1:18" x14ac:dyDescent="0.25">
      <c r="A945" s="8" t="s">
        <v>962</v>
      </c>
      <c r="B945" s="9">
        <v>28.785</v>
      </c>
      <c r="C945" s="9">
        <v>4.24</v>
      </c>
      <c r="D945" s="9" t="s">
        <v>19</v>
      </c>
      <c r="E945" s="10" t="s">
        <v>17</v>
      </c>
      <c r="F945" s="10" t="s">
        <v>17</v>
      </c>
      <c r="G945" s="11">
        <v>2</v>
      </c>
      <c r="H945" s="12" t="s">
        <v>17</v>
      </c>
      <c r="J945" s="14" t="s">
        <v>1417</v>
      </c>
      <c r="K945" s="13">
        <v>1980</v>
      </c>
      <c r="L945" s="13" t="s">
        <v>2367</v>
      </c>
      <c r="M945" s="13">
        <v>16</v>
      </c>
      <c r="N945" s="15">
        <v>1</v>
      </c>
      <c r="O945" s="15">
        <v>7650.77</v>
      </c>
      <c r="P945" s="49" t="s">
        <v>2357</v>
      </c>
      <c r="Q945" s="49" t="s">
        <v>2357</v>
      </c>
      <c r="R945" s="49" t="s">
        <v>2374</v>
      </c>
    </row>
    <row r="946" spans="1:18" x14ac:dyDescent="0.25">
      <c r="A946" s="8" t="s">
        <v>963</v>
      </c>
      <c r="B946" s="9">
        <v>28.594999999999999</v>
      </c>
      <c r="C946" s="9">
        <v>4.96</v>
      </c>
      <c r="D946" s="9" t="s">
        <v>19</v>
      </c>
      <c r="E946" s="10" t="s">
        <v>17</v>
      </c>
      <c r="F946" s="10" t="s">
        <v>17</v>
      </c>
      <c r="G946" s="11">
        <v>2</v>
      </c>
      <c r="H946" s="12" t="s">
        <v>17</v>
      </c>
      <c r="J946" s="14" t="s">
        <v>1416</v>
      </c>
      <c r="K946" s="13">
        <v>1993</v>
      </c>
      <c r="L946" s="13" t="s">
        <v>2366</v>
      </c>
      <c r="M946" s="13">
        <v>10</v>
      </c>
      <c r="N946" s="15">
        <v>0</v>
      </c>
      <c r="O946" s="15">
        <v>7650.8</v>
      </c>
      <c r="P946" s="49" t="s">
        <v>2357</v>
      </c>
      <c r="Q946" s="49" t="s">
        <v>2357</v>
      </c>
      <c r="R946" s="49" t="s">
        <v>2364</v>
      </c>
    </row>
    <row r="947" spans="1:18" x14ac:dyDescent="0.25">
      <c r="A947" s="8" t="s">
        <v>964</v>
      </c>
      <c r="B947" s="9">
        <v>48.75</v>
      </c>
      <c r="C947" s="9">
        <v>4.34</v>
      </c>
      <c r="D947" s="9" t="s">
        <v>17</v>
      </c>
      <c r="E947" s="10" t="s">
        <v>17</v>
      </c>
      <c r="F947" s="10" t="s">
        <v>17</v>
      </c>
      <c r="G947" s="11" t="s">
        <v>18</v>
      </c>
      <c r="H947" s="12" t="s">
        <v>17</v>
      </c>
      <c r="J947" s="14" t="s">
        <v>1415</v>
      </c>
      <c r="K947" s="13">
        <v>1998</v>
      </c>
      <c r="L947" s="13" t="s">
        <v>2363</v>
      </c>
      <c r="M947" s="13">
        <v>30</v>
      </c>
      <c r="N947" s="15">
        <v>0</v>
      </c>
      <c r="O947" s="15">
        <v>7652.26</v>
      </c>
      <c r="P947" s="49" t="s">
        <v>2357</v>
      </c>
      <c r="Q947" s="49" t="s">
        <v>2358</v>
      </c>
      <c r="R947" s="49" t="s">
        <v>2375</v>
      </c>
    </row>
    <row r="948" spans="1:18" x14ac:dyDescent="0.25">
      <c r="A948" s="8" t="s">
        <v>965</v>
      </c>
      <c r="B948" s="9">
        <v>28.31</v>
      </c>
      <c r="C948" s="9">
        <v>5.43</v>
      </c>
      <c r="D948" s="9" t="s">
        <v>19</v>
      </c>
      <c r="E948" s="10" t="s">
        <v>17</v>
      </c>
      <c r="F948" s="10" t="s">
        <v>17</v>
      </c>
      <c r="G948" s="11">
        <v>2</v>
      </c>
      <c r="H948" s="12" t="s">
        <v>17</v>
      </c>
      <c r="J948" s="14" t="s">
        <v>1414</v>
      </c>
      <c r="K948" s="13">
        <v>1965</v>
      </c>
      <c r="L948" s="13" t="s">
        <v>2365</v>
      </c>
      <c r="M948" s="13">
        <v>27</v>
      </c>
      <c r="N948" s="15">
        <v>0</v>
      </c>
      <c r="O948" s="15">
        <v>7657.69</v>
      </c>
      <c r="P948" s="49" t="s">
        <v>2358</v>
      </c>
      <c r="Q948" s="49" t="s">
        <v>2358</v>
      </c>
      <c r="R948" s="49" t="s">
        <v>2364</v>
      </c>
    </row>
    <row r="949" spans="1:18" x14ac:dyDescent="0.25">
      <c r="A949" s="8" t="s">
        <v>966</v>
      </c>
      <c r="B949" s="9">
        <v>38.39</v>
      </c>
      <c r="C949" s="9">
        <v>8.33</v>
      </c>
      <c r="D949" s="9" t="s">
        <v>19</v>
      </c>
      <c r="E949" s="10" t="s">
        <v>17</v>
      </c>
      <c r="F949" s="10" t="s">
        <v>17</v>
      </c>
      <c r="G949" s="11">
        <v>1</v>
      </c>
      <c r="H949" s="12" t="s">
        <v>17</v>
      </c>
      <c r="J949" s="14" t="s">
        <v>1413</v>
      </c>
      <c r="K949" s="13">
        <v>1976</v>
      </c>
      <c r="L949" s="13" t="s">
        <v>2367</v>
      </c>
      <c r="M949" s="13">
        <v>9</v>
      </c>
      <c r="N949" s="15">
        <v>2</v>
      </c>
      <c r="O949" s="15">
        <v>7662.47</v>
      </c>
      <c r="P949" s="49" t="s">
        <v>2357</v>
      </c>
      <c r="Q949" s="49" t="s">
        <v>2361</v>
      </c>
      <c r="R949" s="49" t="s">
        <v>2368</v>
      </c>
    </row>
    <row r="950" spans="1:18" x14ac:dyDescent="0.25">
      <c r="A950" s="8" t="s">
        <v>967</v>
      </c>
      <c r="B950" s="9">
        <v>25.87</v>
      </c>
      <c r="C950" s="9">
        <v>5.63</v>
      </c>
      <c r="D950" s="9" t="s">
        <v>19</v>
      </c>
      <c r="E950" s="10" t="s">
        <v>17</v>
      </c>
      <c r="F950" s="10" t="s">
        <v>17</v>
      </c>
      <c r="G950" s="11">
        <v>1</v>
      </c>
      <c r="H950" s="12" t="s">
        <v>17</v>
      </c>
      <c r="J950" s="14" t="s">
        <v>1412</v>
      </c>
      <c r="K950" s="13">
        <v>1996</v>
      </c>
      <c r="L950" s="13" t="s">
        <v>2360</v>
      </c>
      <c r="M950" s="13">
        <v>24</v>
      </c>
      <c r="N950" s="15">
        <v>0</v>
      </c>
      <c r="O950" s="15">
        <v>7670.75</v>
      </c>
      <c r="P950" s="49" t="s">
        <v>2357</v>
      </c>
      <c r="Q950" s="49" t="s">
        <v>2357</v>
      </c>
      <c r="R950" s="49" t="s">
        <v>2381</v>
      </c>
    </row>
    <row r="951" spans="1:18" x14ac:dyDescent="0.25">
      <c r="A951" s="8" t="s">
        <v>968</v>
      </c>
      <c r="B951" s="9">
        <v>43.7</v>
      </c>
      <c r="C951" s="9">
        <v>7.23</v>
      </c>
      <c r="D951" s="9" t="s">
        <v>17</v>
      </c>
      <c r="E951" s="10" t="s">
        <v>17</v>
      </c>
      <c r="F951" s="10" t="s">
        <v>17</v>
      </c>
      <c r="G951" s="11" t="s">
        <v>18</v>
      </c>
      <c r="H951" s="12" t="s">
        <v>17</v>
      </c>
      <c r="J951" s="14" t="s">
        <v>1411</v>
      </c>
      <c r="K951" s="13">
        <v>1995</v>
      </c>
      <c r="L951" s="13" t="s">
        <v>2363</v>
      </c>
      <c r="M951" s="13">
        <v>13</v>
      </c>
      <c r="N951" s="15">
        <v>0</v>
      </c>
      <c r="O951" s="15">
        <v>7676.4</v>
      </c>
      <c r="P951" s="49" t="s">
        <v>2357</v>
      </c>
      <c r="Q951" s="49" t="s">
        <v>2361</v>
      </c>
      <c r="R951" s="49" t="s">
        <v>2364</v>
      </c>
    </row>
    <row r="952" spans="1:18" x14ac:dyDescent="0.25">
      <c r="A952" s="8" t="s">
        <v>969</v>
      </c>
      <c r="B952" s="9">
        <v>40.945</v>
      </c>
      <c r="C952" s="9">
        <v>10.57</v>
      </c>
      <c r="D952" s="9" t="s">
        <v>17</v>
      </c>
      <c r="E952" s="10" t="s">
        <v>17</v>
      </c>
      <c r="F952" s="10" t="s">
        <v>17</v>
      </c>
      <c r="G952" s="11" t="s">
        <v>18</v>
      </c>
      <c r="H952" s="12" t="s">
        <v>17</v>
      </c>
      <c r="J952" s="14" t="s">
        <v>1410</v>
      </c>
      <c r="K952" s="13">
        <v>1971</v>
      </c>
      <c r="L952" s="13" t="s">
        <v>2367</v>
      </c>
      <c r="M952" s="13">
        <v>11</v>
      </c>
      <c r="N952" s="15">
        <v>0</v>
      </c>
      <c r="O952" s="15">
        <v>7680.92</v>
      </c>
      <c r="P952" s="49" t="s">
        <v>2357</v>
      </c>
      <c r="Q952" s="49" t="s">
        <v>2361</v>
      </c>
      <c r="R952" s="49" t="s">
        <v>2359</v>
      </c>
    </row>
    <row r="953" spans="1:18" x14ac:dyDescent="0.25">
      <c r="A953" s="8" t="s">
        <v>970</v>
      </c>
      <c r="B953" s="9">
        <v>27.94</v>
      </c>
      <c r="C953" s="9">
        <v>7.92</v>
      </c>
      <c r="D953" s="9" t="s">
        <v>17</v>
      </c>
      <c r="E953" s="10" t="s">
        <v>17</v>
      </c>
      <c r="F953" s="10" t="s">
        <v>17</v>
      </c>
      <c r="G953" s="11" t="s">
        <v>18</v>
      </c>
      <c r="H953" s="12" t="s">
        <v>17</v>
      </c>
      <c r="J953" s="14" t="s">
        <v>1409</v>
      </c>
      <c r="K953" s="13">
        <v>1981</v>
      </c>
      <c r="L953" s="13" t="s">
        <v>2365</v>
      </c>
      <c r="M953" s="13">
        <v>19</v>
      </c>
      <c r="N953" s="15">
        <v>1</v>
      </c>
      <c r="O953" s="15">
        <v>7681.17</v>
      </c>
      <c r="P953" s="49" t="s">
        <v>2357</v>
      </c>
      <c r="Q953" s="49" t="s">
        <v>2357</v>
      </c>
      <c r="R953" s="49" t="s">
        <v>2379</v>
      </c>
    </row>
    <row r="954" spans="1:18" x14ac:dyDescent="0.25">
      <c r="A954" s="8" t="s">
        <v>971</v>
      </c>
      <c r="B954" s="9">
        <v>31.9</v>
      </c>
      <c r="C954" s="9">
        <v>10.119999999999999</v>
      </c>
      <c r="D954" s="9" t="s">
        <v>17</v>
      </c>
      <c r="E954" s="10" t="s">
        <v>17</v>
      </c>
      <c r="F954" s="10" t="s">
        <v>17</v>
      </c>
      <c r="G954" s="11">
        <v>2</v>
      </c>
      <c r="H954" s="12" t="s">
        <v>17</v>
      </c>
      <c r="J954" s="14" t="s">
        <v>1408</v>
      </c>
      <c r="K954" s="13">
        <v>1982</v>
      </c>
      <c r="L954" s="13" t="s">
        <v>2365</v>
      </c>
      <c r="M954" s="13">
        <v>18</v>
      </c>
      <c r="N954" s="15">
        <v>3</v>
      </c>
      <c r="O954" s="15">
        <v>7682.67</v>
      </c>
      <c r="P954" s="49" t="s">
        <v>2357</v>
      </c>
      <c r="Q954" s="49" t="s">
        <v>2361</v>
      </c>
      <c r="R954" s="49" t="s">
        <v>2359</v>
      </c>
    </row>
    <row r="955" spans="1:18" x14ac:dyDescent="0.25">
      <c r="A955" s="8" t="s">
        <v>972</v>
      </c>
      <c r="B955" s="9">
        <v>31.64</v>
      </c>
      <c r="C955" s="9">
        <v>7.91</v>
      </c>
      <c r="D955" s="9" t="s">
        <v>17</v>
      </c>
      <c r="E955" s="10" t="s">
        <v>17</v>
      </c>
      <c r="F955" s="10" t="s">
        <v>17</v>
      </c>
      <c r="G955" s="11" t="s">
        <v>18</v>
      </c>
      <c r="H955" s="12" t="s">
        <v>17</v>
      </c>
      <c r="J955" s="14" t="s">
        <v>1407</v>
      </c>
      <c r="K955" s="13">
        <v>1987</v>
      </c>
      <c r="L955" s="13" t="s">
        <v>2356</v>
      </c>
      <c r="M955" s="13">
        <v>12</v>
      </c>
      <c r="N955" s="15">
        <v>3</v>
      </c>
      <c r="O955" s="15">
        <v>7684.62</v>
      </c>
      <c r="P955" s="49" t="s">
        <v>2357</v>
      </c>
      <c r="Q955" s="49" t="s">
        <v>2358</v>
      </c>
      <c r="R955" s="49" t="s">
        <v>2377</v>
      </c>
    </row>
    <row r="956" spans="1:18" x14ac:dyDescent="0.25">
      <c r="A956" s="8" t="s">
        <v>973</v>
      </c>
      <c r="B956" s="9">
        <v>46.7</v>
      </c>
      <c r="C956" s="9">
        <v>10.9</v>
      </c>
      <c r="D956" s="9" t="s">
        <v>17</v>
      </c>
      <c r="E956" s="10" t="s">
        <v>17</v>
      </c>
      <c r="F956" s="10" t="s">
        <v>17</v>
      </c>
      <c r="G956" s="11" t="s">
        <v>18</v>
      </c>
      <c r="H956" s="12" t="s">
        <v>17</v>
      </c>
      <c r="J956" s="14" t="s">
        <v>1406</v>
      </c>
      <c r="K956" s="13">
        <v>1978</v>
      </c>
      <c r="L956" s="13" t="s">
        <v>2365</v>
      </c>
      <c r="M956" s="13">
        <v>29</v>
      </c>
      <c r="N956" s="15">
        <v>2</v>
      </c>
      <c r="O956" s="15">
        <v>7726.85</v>
      </c>
      <c r="P956" s="49" t="s">
        <v>2361</v>
      </c>
      <c r="Q956" s="49" t="s">
        <v>2357</v>
      </c>
      <c r="R956" s="49" t="s">
        <v>2368</v>
      </c>
    </row>
    <row r="957" spans="1:18" x14ac:dyDescent="0.25">
      <c r="A957" s="8" t="s">
        <v>974</v>
      </c>
      <c r="B957" s="9">
        <v>18.335000000000001</v>
      </c>
      <c r="C957" s="9">
        <v>11.83</v>
      </c>
      <c r="D957" s="9" t="s">
        <v>17</v>
      </c>
      <c r="E957" s="10" t="s">
        <v>17</v>
      </c>
      <c r="F957" s="10" t="s">
        <v>17</v>
      </c>
      <c r="G957" s="11" t="s">
        <v>18</v>
      </c>
      <c r="H957" s="12" t="s">
        <v>17</v>
      </c>
      <c r="J957" s="14" t="s">
        <v>1405</v>
      </c>
      <c r="K957" s="13">
        <v>1979</v>
      </c>
      <c r="L957" s="13" t="s">
        <v>2362</v>
      </c>
      <c r="M957" s="13">
        <v>2</v>
      </c>
      <c r="N957" s="15">
        <v>1</v>
      </c>
      <c r="O957" s="15">
        <v>7727.25</v>
      </c>
      <c r="P957" s="49" t="s">
        <v>2357</v>
      </c>
      <c r="Q957" s="49" t="s">
        <v>2358</v>
      </c>
      <c r="R957" s="49" t="s">
        <v>2364</v>
      </c>
    </row>
    <row r="958" spans="1:18" x14ac:dyDescent="0.25">
      <c r="A958" s="8" t="s">
        <v>975</v>
      </c>
      <c r="B958" s="9">
        <v>31.24</v>
      </c>
      <c r="C958" s="9">
        <v>7.42</v>
      </c>
      <c r="D958" s="9" t="s">
        <v>19</v>
      </c>
      <c r="E958" s="10" t="s">
        <v>17</v>
      </c>
      <c r="F958" s="10" t="s">
        <v>17</v>
      </c>
      <c r="G958" s="11">
        <v>2</v>
      </c>
      <c r="H958" s="12" t="s">
        <v>17</v>
      </c>
      <c r="J958" s="14" t="s">
        <v>1404</v>
      </c>
      <c r="K958" s="13">
        <v>1980</v>
      </c>
      <c r="L958" s="13" t="s">
        <v>2363</v>
      </c>
      <c r="M958" s="13">
        <v>10</v>
      </c>
      <c r="N958" s="15">
        <v>2</v>
      </c>
      <c r="O958" s="15">
        <v>7729.65</v>
      </c>
      <c r="P958" s="49" t="s">
        <v>2358</v>
      </c>
      <c r="Q958" s="49" t="s">
        <v>2361</v>
      </c>
      <c r="R958" s="49" t="s">
        <v>2371</v>
      </c>
    </row>
    <row r="959" spans="1:18" x14ac:dyDescent="0.25">
      <c r="A959" s="8" t="s">
        <v>976</v>
      </c>
      <c r="B959" s="9">
        <v>39.22</v>
      </c>
      <c r="C959" s="9">
        <v>5.62</v>
      </c>
      <c r="D959" s="9" t="s">
        <v>19</v>
      </c>
      <c r="E959" s="10" t="s">
        <v>17</v>
      </c>
      <c r="F959" s="10" t="s">
        <v>17</v>
      </c>
      <c r="G959" s="11">
        <v>1</v>
      </c>
      <c r="H959" s="12" t="s">
        <v>17</v>
      </c>
      <c r="J959" s="14" t="s">
        <v>1403</v>
      </c>
      <c r="K959" s="13">
        <v>1978</v>
      </c>
      <c r="L959" s="13" t="s">
        <v>2365</v>
      </c>
      <c r="M959" s="13">
        <v>4</v>
      </c>
      <c r="N959" s="15">
        <v>2</v>
      </c>
      <c r="O959" s="15">
        <v>7731.43</v>
      </c>
      <c r="P959" s="49" t="s">
        <v>2358</v>
      </c>
      <c r="Q959" s="49" t="s">
        <v>2357</v>
      </c>
      <c r="R959" s="49" t="s">
        <v>2359</v>
      </c>
    </row>
    <row r="960" spans="1:18" x14ac:dyDescent="0.25">
      <c r="A960" s="8" t="s">
        <v>977</v>
      </c>
      <c r="B960" s="9">
        <v>24.414999999999999</v>
      </c>
      <c r="C960" s="9">
        <v>7.16</v>
      </c>
      <c r="D960" s="9" t="s">
        <v>17</v>
      </c>
      <c r="E960" s="10" t="s">
        <v>17</v>
      </c>
      <c r="F960" s="10" t="s">
        <v>17</v>
      </c>
      <c r="G960" s="11" t="s">
        <v>18</v>
      </c>
      <c r="H960" s="12" t="s">
        <v>17</v>
      </c>
      <c r="J960" s="14" t="s">
        <v>1402</v>
      </c>
      <c r="K960" s="13">
        <v>1977</v>
      </c>
      <c r="L960" s="13" t="s">
        <v>2366</v>
      </c>
      <c r="M960" s="13">
        <v>29</v>
      </c>
      <c r="N960" s="15">
        <v>0</v>
      </c>
      <c r="O960" s="15">
        <v>7731.86</v>
      </c>
      <c r="P960" s="49" t="s">
        <v>2357</v>
      </c>
      <c r="Q960" s="49" t="s">
        <v>2358</v>
      </c>
      <c r="R960" s="49" t="s">
        <v>2364</v>
      </c>
    </row>
    <row r="961" spans="1:18" x14ac:dyDescent="0.25">
      <c r="A961" s="8" t="s">
        <v>978</v>
      </c>
      <c r="B961" s="9">
        <v>32.299999999999997</v>
      </c>
      <c r="C961" s="9">
        <v>9.89</v>
      </c>
      <c r="D961" s="9" t="s">
        <v>17</v>
      </c>
      <c r="E961" s="10" t="s">
        <v>17</v>
      </c>
      <c r="F961" s="10" t="s">
        <v>17</v>
      </c>
      <c r="G961" s="11" t="s">
        <v>18</v>
      </c>
      <c r="H961" s="12" t="s">
        <v>17</v>
      </c>
      <c r="J961" s="14" t="s">
        <v>1401</v>
      </c>
      <c r="K961" s="13">
        <v>1965</v>
      </c>
      <c r="L961" s="13" t="s">
        <v>2356</v>
      </c>
      <c r="M961" s="13">
        <v>18</v>
      </c>
      <c r="N961" s="15">
        <v>0</v>
      </c>
      <c r="O961" s="15">
        <v>7736.39</v>
      </c>
      <c r="P961" s="49" t="s">
        <v>2358</v>
      </c>
      <c r="Q961" s="49" t="s">
        <v>2357</v>
      </c>
      <c r="R961" s="49" t="s">
        <v>2359</v>
      </c>
    </row>
    <row r="962" spans="1:18" x14ac:dyDescent="0.25">
      <c r="A962" s="8" t="s">
        <v>979</v>
      </c>
      <c r="B962" s="9">
        <v>39.94</v>
      </c>
      <c r="C962" s="9">
        <v>5.14</v>
      </c>
      <c r="D962" s="9" t="s">
        <v>17</v>
      </c>
      <c r="E962" s="10" t="s">
        <v>17</v>
      </c>
      <c r="F962" s="10" t="s">
        <v>17</v>
      </c>
      <c r="G962" s="11" t="s">
        <v>18</v>
      </c>
      <c r="H962" s="12" t="s">
        <v>17</v>
      </c>
      <c r="J962" s="14" t="s">
        <v>1400</v>
      </c>
      <c r="K962" s="13">
        <v>1978</v>
      </c>
      <c r="L962" s="13" t="s">
        <v>2363</v>
      </c>
      <c r="M962" s="13">
        <v>4</v>
      </c>
      <c r="N962" s="15">
        <v>2</v>
      </c>
      <c r="O962" s="15">
        <v>7740.34</v>
      </c>
      <c r="P962" s="49" t="s">
        <v>2361</v>
      </c>
      <c r="Q962" s="49" t="s">
        <v>2361</v>
      </c>
      <c r="R962" s="49" t="s">
        <v>2368</v>
      </c>
    </row>
    <row r="963" spans="1:18" x14ac:dyDescent="0.25">
      <c r="A963" s="8" t="s">
        <v>980</v>
      </c>
      <c r="B963" s="9">
        <v>30</v>
      </c>
      <c r="C963" s="9">
        <v>5.61</v>
      </c>
      <c r="D963" s="9" t="s">
        <v>19</v>
      </c>
      <c r="E963" s="10" t="s">
        <v>17</v>
      </c>
      <c r="F963" s="10" t="s">
        <v>28</v>
      </c>
      <c r="G963" s="11">
        <v>1</v>
      </c>
      <c r="H963" s="12" t="s">
        <v>17</v>
      </c>
      <c r="J963" s="14" t="s">
        <v>1399</v>
      </c>
      <c r="K963" s="13">
        <v>1976</v>
      </c>
      <c r="L963" s="13" t="s">
        <v>2365</v>
      </c>
      <c r="M963" s="13">
        <v>12</v>
      </c>
      <c r="N963" s="15">
        <v>1</v>
      </c>
      <c r="O963" s="15">
        <v>7742.11</v>
      </c>
      <c r="P963" s="49" t="s">
        <v>2358</v>
      </c>
      <c r="Q963" s="49" t="s">
        <v>2357</v>
      </c>
      <c r="R963" s="49" t="s">
        <v>2359</v>
      </c>
    </row>
    <row r="964" spans="1:18" x14ac:dyDescent="0.25">
      <c r="A964" s="8" t="s">
        <v>981</v>
      </c>
      <c r="B964" s="9">
        <v>35.340000000000003</v>
      </c>
      <c r="C964" s="9">
        <v>5.51</v>
      </c>
      <c r="D964" s="9" t="s">
        <v>19</v>
      </c>
      <c r="E964" s="10" t="s">
        <v>17</v>
      </c>
      <c r="F964" s="10" t="s">
        <v>28</v>
      </c>
      <c r="G964" s="11">
        <v>1</v>
      </c>
      <c r="H964" s="12" t="s">
        <v>17</v>
      </c>
      <c r="J964" s="14" t="s">
        <v>1398</v>
      </c>
      <c r="K964" s="13">
        <v>1981</v>
      </c>
      <c r="L964" s="13" t="s">
        <v>2362</v>
      </c>
      <c r="M964" s="13">
        <v>30</v>
      </c>
      <c r="N964" s="15">
        <v>2</v>
      </c>
      <c r="O964" s="15">
        <v>7749.16</v>
      </c>
      <c r="P964" s="49" t="s">
        <v>2357</v>
      </c>
      <c r="Q964" s="49" t="s">
        <v>2361</v>
      </c>
      <c r="R964" s="49" t="s">
        <v>2364</v>
      </c>
    </row>
    <row r="965" spans="1:18" x14ac:dyDescent="0.25">
      <c r="A965" s="8" t="s">
        <v>982</v>
      </c>
      <c r="B965" s="9">
        <v>32.204999999999998</v>
      </c>
      <c r="C965" s="9">
        <v>8.3800000000000008</v>
      </c>
      <c r="D965" s="9" t="s">
        <v>19</v>
      </c>
      <c r="E965" s="10" t="s">
        <v>17</v>
      </c>
      <c r="F965" s="10" t="s">
        <v>17</v>
      </c>
      <c r="G965" s="11">
        <v>2</v>
      </c>
      <c r="H965" s="12" t="s">
        <v>17</v>
      </c>
      <c r="J965" s="14" t="s">
        <v>1397</v>
      </c>
      <c r="K965" s="13">
        <v>1997</v>
      </c>
      <c r="L965" s="13" t="s">
        <v>2365</v>
      </c>
      <c r="M965" s="13">
        <v>21</v>
      </c>
      <c r="N965" s="15">
        <v>0</v>
      </c>
      <c r="O965" s="15">
        <v>7763.06</v>
      </c>
      <c r="P965" s="49" t="s">
        <v>2357</v>
      </c>
      <c r="Q965" s="49" t="s">
        <v>2361</v>
      </c>
      <c r="R965" s="49" t="s">
        <v>2364</v>
      </c>
    </row>
    <row r="966" spans="1:18" x14ac:dyDescent="0.25">
      <c r="A966" s="8" t="s">
        <v>983</v>
      </c>
      <c r="B966" s="9">
        <v>33.880000000000003</v>
      </c>
      <c r="C966" s="9">
        <v>4.68</v>
      </c>
      <c r="D966" s="9" t="s">
        <v>17</v>
      </c>
      <c r="E966" s="10" t="s">
        <v>19</v>
      </c>
      <c r="F966" s="10" t="s">
        <v>17</v>
      </c>
      <c r="G966" s="11">
        <v>1</v>
      </c>
      <c r="H966" s="12" t="s">
        <v>17</v>
      </c>
      <c r="J966" s="14" t="s">
        <v>1396</v>
      </c>
      <c r="K966" s="13">
        <v>1974</v>
      </c>
      <c r="L966" s="13" t="s">
        <v>2365</v>
      </c>
      <c r="M966" s="13">
        <v>6</v>
      </c>
      <c r="N966" s="15">
        <v>0</v>
      </c>
      <c r="O966" s="15">
        <v>7789.64</v>
      </c>
      <c r="P966" s="49" t="s">
        <v>2361</v>
      </c>
      <c r="Q966" s="49" t="s">
        <v>2358</v>
      </c>
      <c r="R966" s="49" t="s">
        <v>2359</v>
      </c>
    </row>
    <row r="967" spans="1:18" x14ac:dyDescent="0.25">
      <c r="A967" s="8" t="s">
        <v>984</v>
      </c>
      <c r="B967" s="9">
        <v>26.63</v>
      </c>
      <c r="C967" s="9">
        <v>4.3600000000000003</v>
      </c>
      <c r="D967" s="9" t="s">
        <v>19</v>
      </c>
      <c r="E967" s="10" t="s">
        <v>17</v>
      </c>
      <c r="F967" s="10" t="s">
        <v>17</v>
      </c>
      <c r="G967" s="11">
        <v>2</v>
      </c>
      <c r="H967" s="12" t="s">
        <v>17</v>
      </c>
      <c r="J967" s="14" t="s">
        <v>1395</v>
      </c>
      <c r="K967" s="13">
        <v>1999</v>
      </c>
      <c r="L967" s="13" t="s">
        <v>2365</v>
      </c>
      <c r="M967" s="13">
        <v>25</v>
      </c>
      <c r="N967" s="15">
        <v>0</v>
      </c>
      <c r="O967" s="15">
        <v>7794.68</v>
      </c>
      <c r="P967" s="49" t="s">
        <v>2357</v>
      </c>
      <c r="Q967" s="49" t="s">
        <v>2357</v>
      </c>
      <c r="R967" s="49" t="s">
        <v>2380</v>
      </c>
    </row>
    <row r="968" spans="1:18" x14ac:dyDescent="0.25">
      <c r="A968" s="8" t="s">
        <v>985</v>
      </c>
      <c r="B968" s="9">
        <v>28.7</v>
      </c>
      <c r="C968" s="9">
        <v>7.74</v>
      </c>
      <c r="D968" s="9" t="s">
        <v>17</v>
      </c>
      <c r="E968" s="10" t="s">
        <v>17</v>
      </c>
      <c r="F968" s="10" t="s">
        <v>17</v>
      </c>
      <c r="G968" s="11" t="s">
        <v>18</v>
      </c>
      <c r="H968" s="12" t="s">
        <v>17</v>
      </c>
      <c r="J968" s="14" t="s">
        <v>1394</v>
      </c>
      <c r="K968" s="13">
        <v>1997</v>
      </c>
      <c r="L968" s="13" t="s">
        <v>2365</v>
      </c>
      <c r="M968" s="13">
        <v>2</v>
      </c>
      <c r="N968" s="15">
        <v>0</v>
      </c>
      <c r="O968" s="15">
        <v>7803.77</v>
      </c>
      <c r="P968" s="49" t="s">
        <v>2357</v>
      </c>
      <c r="Q968" s="49" t="s">
        <v>2358</v>
      </c>
      <c r="R968" s="49" t="s">
        <v>2364</v>
      </c>
    </row>
    <row r="969" spans="1:18" x14ac:dyDescent="0.25">
      <c r="A969" s="8" t="s">
        <v>986</v>
      </c>
      <c r="B969" s="9">
        <v>25.65</v>
      </c>
      <c r="C969" s="9">
        <v>4.05</v>
      </c>
      <c r="D969" s="9" t="s">
        <v>19</v>
      </c>
      <c r="E969" s="10" t="s">
        <v>17</v>
      </c>
      <c r="F969" s="10" t="s">
        <v>17</v>
      </c>
      <c r="G969" s="11">
        <v>2</v>
      </c>
      <c r="H969" s="12" t="s">
        <v>17</v>
      </c>
      <c r="J969" s="14" t="s">
        <v>1393</v>
      </c>
      <c r="K969" s="13">
        <v>1974</v>
      </c>
      <c r="L969" s="13" t="s">
        <v>2360</v>
      </c>
      <c r="M969" s="13">
        <v>9</v>
      </c>
      <c r="N969" s="15">
        <v>0</v>
      </c>
      <c r="O969" s="15">
        <v>7804.16</v>
      </c>
      <c r="P969" s="49" t="s">
        <v>2357</v>
      </c>
      <c r="Q969" s="49" t="s">
        <v>2358</v>
      </c>
      <c r="R969" s="49" t="s">
        <v>2359</v>
      </c>
    </row>
    <row r="970" spans="1:18" x14ac:dyDescent="0.25">
      <c r="A970" s="8" t="s">
        <v>987</v>
      </c>
      <c r="B970" s="9">
        <v>36.384999999999998</v>
      </c>
      <c r="C970" s="9">
        <v>11.49</v>
      </c>
      <c r="D970" s="9" t="s">
        <v>17</v>
      </c>
      <c r="E970" s="10" t="s">
        <v>17</v>
      </c>
      <c r="F970" s="10" t="s">
        <v>17</v>
      </c>
      <c r="G970" s="11" t="s">
        <v>18</v>
      </c>
      <c r="H970" s="12" t="s">
        <v>17</v>
      </c>
      <c r="J970" s="14" t="s">
        <v>1392</v>
      </c>
      <c r="K970" s="13">
        <v>1991</v>
      </c>
      <c r="L970" s="13" t="s">
        <v>2365</v>
      </c>
      <c r="M970" s="13">
        <v>21</v>
      </c>
      <c r="N970" s="15">
        <v>3</v>
      </c>
      <c r="O970" s="15">
        <v>7812.67</v>
      </c>
      <c r="P970" s="49" t="s">
        <v>2357</v>
      </c>
      <c r="Q970" s="49" t="s">
        <v>2361</v>
      </c>
      <c r="R970" s="49" t="s">
        <v>2364</v>
      </c>
    </row>
    <row r="971" spans="1:18" x14ac:dyDescent="0.25">
      <c r="A971" s="8" t="s">
        <v>988</v>
      </c>
      <c r="B971" s="9">
        <v>34.69</v>
      </c>
      <c r="C971" s="9">
        <v>5.65</v>
      </c>
      <c r="D971" s="9" t="s">
        <v>17</v>
      </c>
      <c r="E971" s="10" t="s">
        <v>17</v>
      </c>
      <c r="F971" s="10" t="s">
        <v>17</v>
      </c>
      <c r="G971" s="11" t="s">
        <v>18</v>
      </c>
      <c r="H971" s="12" t="s">
        <v>17</v>
      </c>
      <c r="J971" s="14" t="s">
        <v>1391</v>
      </c>
      <c r="K971" s="13">
        <v>1989</v>
      </c>
      <c r="L971" s="13" t="s">
        <v>2367</v>
      </c>
      <c r="M971" s="13">
        <v>12</v>
      </c>
      <c r="N971" s="15">
        <v>3</v>
      </c>
      <c r="O971" s="15">
        <v>7824.37</v>
      </c>
      <c r="P971" s="49" t="s">
        <v>2357</v>
      </c>
      <c r="Q971" s="49" t="s">
        <v>2357</v>
      </c>
      <c r="R971" s="49" t="s">
        <v>2364</v>
      </c>
    </row>
    <row r="972" spans="1:18" x14ac:dyDescent="0.25">
      <c r="A972" s="8" t="s">
        <v>989</v>
      </c>
      <c r="B972" s="9">
        <v>37.68</v>
      </c>
      <c r="C972" s="9">
        <v>4.29</v>
      </c>
      <c r="D972" s="9" t="s">
        <v>19</v>
      </c>
      <c r="E972" s="10" t="s">
        <v>17</v>
      </c>
      <c r="F972" s="10" t="s">
        <v>17</v>
      </c>
      <c r="G972" s="11" t="s">
        <v>18</v>
      </c>
      <c r="H972" s="12" t="s">
        <v>17</v>
      </c>
      <c r="J972" s="14" t="s">
        <v>1390</v>
      </c>
      <c r="K972" s="13">
        <v>2001</v>
      </c>
      <c r="L972" s="13" t="s">
        <v>2367</v>
      </c>
      <c r="M972" s="13">
        <v>5</v>
      </c>
      <c r="N972" s="15">
        <v>0</v>
      </c>
      <c r="O972" s="15">
        <v>7844.8</v>
      </c>
      <c r="P972" s="49" t="s">
        <v>2357</v>
      </c>
      <c r="Q972" s="49" t="s">
        <v>2357</v>
      </c>
      <c r="R972" s="49" t="s">
        <v>2364</v>
      </c>
    </row>
    <row r="973" spans="1:18" x14ac:dyDescent="0.25">
      <c r="A973" s="8" t="s">
        <v>990</v>
      </c>
      <c r="B973" s="9">
        <v>35.49</v>
      </c>
      <c r="C973" s="9">
        <v>4.74</v>
      </c>
      <c r="D973" s="9" t="s">
        <v>19</v>
      </c>
      <c r="E973" s="10" t="s">
        <v>17</v>
      </c>
      <c r="F973" s="10" t="s">
        <v>28</v>
      </c>
      <c r="G973" s="11">
        <v>1</v>
      </c>
      <c r="H973" s="12" t="s">
        <v>17</v>
      </c>
      <c r="J973" s="14" t="s">
        <v>1389</v>
      </c>
      <c r="K973" s="13">
        <v>1994</v>
      </c>
      <c r="L973" s="13" t="s">
        <v>2360</v>
      </c>
      <c r="M973" s="13">
        <v>17</v>
      </c>
      <c r="N973" s="15">
        <v>0</v>
      </c>
      <c r="O973" s="15">
        <v>7851.85</v>
      </c>
      <c r="P973" s="49" t="s">
        <v>2357</v>
      </c>
      <c r="Q973" s="49" t="s">
        <v>2358</v>
      </c>
      <c r="R973" s="49" t="s">
        <v>2364</v>
      </c>
    </row>
    <row r="974" spans="1:18" x14ac:dyDescent="0.25">
      <c r="A974" s="8" t="s">
        <v>991</v>
      </c>
      <c r="B974" s="9">
        <v>44.7</v>
      </c>
      <c r="C974" s="9">
        <v>7.6</v>
      </c>
      <c r="D974" s="9" t="s">
        <v>19</v>
      </c>
      <c r="E974" s="10" t="s">
        <v>17</v>
      </c>
      <c r="F974" s="10" t="s">
        <v>17</v>
      </c>
      <c r="G974" s="11">
        <v>2</v>
      </c>
      <c r="H974" s="12" t="s">
        <v>17</v>
      </c>
      <c r="J974" s="14" t="s">
        <v>1388</v>
      </c>
      <c r="K974" s="13">
        <v>1962</v>
      </c>
      <c r="L974" s="13" t="s">
        <v>2367</v>
      </c>
      <c r="M974" s="13">
        <v>10</v>
      </c>
      <c r="N974" s="15">
        <v>0</v>
      </c>
      <c r="O974" s="15">
        <v>7896.41</v>
      </c>
      <c r="P974" s="49" t="s">
        <v>2358</v>
      </c>
      <c r="Q974" s="49" t="s">
        <v>2357</v>
      </c>
      <c r="R974" s="49" t="s">
        <v>2359</v>
      </c>
    </row>
    <row r="975" spans="1:18" x14ac:dyDescent="0.25">
      <c r="A975" s="8" t="s">
        <v>992</v>
      </c>
      <c r="B975" s="9">
        <v>38.380000000000003</v>
      </c>
      <c r="C975" s="9">
        <v>8.5</v>
      </c>
      <c r="D975" s="9" t="s">
        <v>19</v>
      </c>
      <c r="E975" s="10" t="s">
        <v>17</v>
      </c>
      <c r="F975" s="10" t="s">
        <v>17</v>
      </c>
      <c r="G975" s="11">
        <v>2</v>
      </c>
      <c r="H975" s="12" t="s">
        <v>17</v>
      </c>
      <c r="J975" s="14" t="s">
        <v>1387</v>
      </c>
      <c r="K975" s="13">
        <v>1977</v>
      </c>
      <c r="L975" s="13" t="s">
        <v>2356</v>
      </c>
      <c r="M975" s="13">
        <v>20</v>
      </c>
      <c r="N975" s="15">
        <v>0</v>
      </c>
      <c r="O975" s="15">
        <v>7935.29</v>
      </c>
      <c r="P975" s="49" t="s">
        <v>2357</v>
      </c>
      <c r="Q975" s="49" t="s">
        <v>2361</v>
      </c>
      <c r="R975" s="49" t="s">
        <v>2374</v>
      </c>
    </row>
    <row r="976" spans="1:18" x14ac:dyDescent="0.25">
      <c r="A976" s="8" t="s">
        <v>993</v>
      </c>
      <c r="B976" s="9">
        <v>35.244999999999997</v>
      </c>
      <c r="C976" s="9">
        <v>11.22</v>
      </c>
      <c r="D976" s="9" t="s">
        <v>19</v>
      </c>
      <c r="E976" s="10" t="s">
        <v>17</v>
      </c>
      <c r="F976" s="10" t="s">
        <v>17</v>
      </c>
      <c r="G976" s="11" t="s">
        <v>18</v>
      </c>
      <c r="H976" s="12" t="s">
        <v>17</v>
      </c>
      <c r="J976" s="14" t="s">
        <v>1386</v>
      </c>
      <c r="K976" s="13">
        <v>1987</v>
      </c>
      <c r="L976" s="13" t="s">
        <v>2367</v>
      </c>
      <c r="M976" s="13">
        <v>29</v>
      </c>
      <c r="N976" s="15">
        <v>3</v>
      </c>
      <c r="O976" s="15">
        <v>7948.22</v>
      </c>
      <c r="P976" s="49" t="s">
        <v>2357</v>
      </c>
      <c r="Q976" s="49" t="s">
        <v>2358</v>
      </c>
      <c r="R976" s="49" t="s">
        <v>2373</v>
      </c>
    </row>
    <row r="977" spans="1:18" x14ac:dyDescent="0.25">
      <c r="A977" s="8" t="s">
        <v>994</v>
      </c>
      <c r="B977" s="9">
        <v>49.84</v>
      </c>
      <c r="C977" s="9">
        <v>5.0999999999999996</v>
      </c>
      <c r="D977" s="9" t="s">
        <v>19</v>
      </c>
      <c r="E977" s="10" t="s">
        <v>17</v>
      </c>
      <c r="F977" s="10" t="s">
        <v>28</v>
      </c>
      <c r="G977" s="11">
        <v>1</v>
      </c>
      <c r="H977" s="12" t="s">
        <v>17</v>
      </c>
      <c r="J977" s="14" t="s">
        <v>1385</v>
      </c>
      <c r="K977" s="13">
        <v>1966</v>
      </c>
      <c r="L977" s="13" t="s">
        <v>2356</v>
      </c>
      <c r="M977" s="13">
        <v>9</v>
      </c>
      <c r="N977" s="15">
        <v>0</v>
      </c>
      <c r="O977" s="15">
        <v>7953.72</v>
      </c>
      <c r="P977" s="49" t="s">
        <v>2358</v>
      </c>
      <c r="Q977" s="49" t="s">
        <v>2358</v>
      </c>
      <c r="R977" s="49" t="s">
        <v>2364</v>
      </c>
    </row>
    <row r="978" spans="1:18" x14ac:dyDescent="0.25">
      <c r="A978" s="8" t="s">
        <v>995</v>
      </c>
      <c r="B978" s="9">
        <v>49.06</v>
      </c>
      <c r="C978" s="9">
        <v>5.43</v>
      </c>
      <c r="D978" s="9" t="s">
        <v>19</v>
      </c>
      <c r="E978" s="10" t="s">
        <v>17</v>
      </c>
      <c r="F978" s="10" t="s">
        <v>17</v>
      </c>
      <c r="G978" s="11">
        <v>1</v>
      </c>
      <c r="H978" s="12" t="s">
        <v>17</v>
      </c>
      <c r="J978" s="14" t="s">
        <v>1384</v>
      </c>
      <c r="K978" s="13">
        <v>1981</v>
      </c>
      <c r="L978" s="13" t="s">
        <v>2365</v>
      </c>
      <c r="M978" s="13">
        <v>28</v>
      </c>
      <c r="N978" s="15">
        <v>3</v>
      </c>
      <c r="O978" s="15">
        <v>7954.52</v>
      </c>
      <c r="P978" s="49" t="s">
        <v>2357</v>
      </c>
      <c r="Q978" s="49" t="s">
        <v>2357</v>
      </c>
      <c r="R978" s="49" t="s">
        <v>2368</v>
      </c>
    </row>
    <row r="979" spans="1:18" x14ac:dyDescent="0.25">
      <c r="A979" s="8" t="s">
        <v>996</v>
      </c>
      <c r="B979" s="9">
        <v>30.88</v>
      </c>
      <c r="C979" s="9">
        <v>5.82</v>
      </c>
      <c r="D979" s="9" t="s">
        <v>17</v>
      </c>
      <c r="E979" s="10" t="s">
        <v>17</v>
      </c>
      <c r="F979" s="10" t="s">
        <v>17</v>
      </c>
      <c r="G979" s="11">
        <v>2</v>
      </c>
      <c r="H979" s="12" t="s">
        <v>17</v>
      </c>
      <c r="J979" s="14" t="s">
        <v>1383</v>
      </c>
      <c r="K979" s="13">
        <v>1970</v>
      </c>
      <c r="L979" s="13" t="s">
        <v>2362</v>
      </c>
      <c r="M979" s="13">
        <v>19</v>
      </c>
      <c r="N979" s="15">
        <v>0</v>
      </c>
      <c r="O979" s="15">
        <v>7958.13</v>
      </c>
      <c r="P979" s="49" t="s">
        <v>2357</v>
      </c>
      <c r="Q979" s="49" t="s">
        <v>2357</v>
      </c>
      <c r="R979" s="49" t="s">
        <v>2359</v>
      </c>
    </row>
    <row r="980" spans="1:18" x14ac:dyDescent="0.25">
      <c r="A980" s="8" t="s">
        <v>997</v>
      </c>
      <c r="B980" s="9">
        <v>33.35</v>
      </c>
      <c r="C980" s="9">
        <v>6.05</v>
      </c>
      <c r="D980" s="9" t="s">
        <v>17</v>
      </c>
      <c r="E980" s="10" t="s">
        <v>17</v>
      </c>
      <c r="F980" s="10" t="s">
        <v>28</v>
      </c>
      <c r="G980" s="11">
        <v>1</v>
      </c>
      <c r="H980" s="12" t="s">
        <v>17</v>
      </c>
      <c r="J980" s="14" t="s">
        <v>1382</v>
      </c>
      <c r="K980" s="13">
        <v>1975</v>
      </c>
      <c r="L980" s="13" t="s">
        <v>2366</v>
      </c>
      <c r="M980" s="13">
        <v>10</v>
      </c>
      <c r="N980" s="15">
        <v>1</v>
      </c>
      <c r="O980" s="15">
        <v>7966.81</v>
      </c>
      <c r="P980" s="49" t="s">
        <v>2357</v>
      </c>
      <c r="Q980" s="49" t="s">
        <v>2357</v>
      </c>
      <c r="R980" s="49" t="s">
        <v>2359</v>
      </c>
    </row>
    <row r="981" spans="1:18" x14ac:dyDescent="0.25">
      <c r="A981" s="8" t="s">
        <v>998</v>
      </c>
      <c r="B981" s="9">
        <v>38</v>
      </c>
      <c r="C981" s="9">
        <v>6.38</v>
      </c>
      <c r="D981" s="9" t="s">
        <v>19</v>
      </c>
      <c r="E981" s="10" t="s">
        <v>17</v>
      </c>
      <c r="F981" s="10" t="s">
        <v>17</v>
      </c>
      <c r="G981" s="11">
        <v>1</v>
      </c>
      <c r="H981" s="12" t="s">
        <v>17</v>
      </c>
      <c r="J981" s="14" t="s">
        <v>1381</v>
      </c>
      <c r="K981" s="13">
        <v>1972</v>
      </c>
      <c r="L981" s="13" t="s">
        <v>2360</v>
      </c>
      <c r="M981" s="13">
        <v>23</v>
      </c>
      <c r="N981" s="15">
        <v>0</v>
      </c>
      <c r="O981" s="15">
        <v>7980.34</v>
      </c>
      <c r="P981" s="49" t="s">
        <v>2357</v>
      </c>
      <c r="Q981" s="49" t="s">
        <v>2357</v>
      </c>
      <c r="R981" s="49" t="s">
        <v>2359</v>
      </c>
    </row>
    <row r="982" spans="1:18" x14ac:dyDescent="0.25">
      <c r="A982" s="8" t="s">
        <v>999</v>
      </c>
      <c r="B982" s="9">
        <v>36.08</v>
      </c>
      <c r="C982" s="9">
        <v>5.73</v>
      </c>
      <c r="D982" s="9" t="s">
        <v>19</v>
      </c>
      <c r="E982" s="10" t="s">
        <v>17</v>
      </c>
      <c r="F982" s="10" t="s">
        <v>17</v>
      </c>
      <c r="G982" s="11">
        <v>1</v>
      </c>
      <c r="H982" s="12" t="s">
        <v>17</v>
      </c>
      <c r="J982" s="14" t="s">
        <v>1380</v>
      </c>
      <c r="K982" s="13">
        <v>1983</v>
      </c>
      <c r="L982" s="13" t="s">
        <v>2366</v>
      </c>
      <c r="M982" s="13">
        <v>28</v>
      </c>
      <c r="N982" s="15">
        <v>3</v>
      </c>
      <c r="O982" s="15">
        <v>7985.82</v>
      </c>
      <c r="P982" s="49" t="s">
        <v>2357</v>
      </c>
      <c r="Q982" s="49" t="s">
        <v>2361</v>
      </c>
      <c r="R982" s="49" t="s">
        <v>2374</v>
      </c>
    </row>
    <row r="983" spans="1:18" x14ac:dyDescent="0.25">
      <c r="A983" s="8" t="s">
        <v>1000</v>
      </c>
      <c r="B983" s="9">
        <v>35.700000000000003</v>
      </c>
      <c r="C983" s="9">
        <v>5.47</v>
      </c>
      <c r="D983" s="9" t="s">
        <v>19</v>
      </c>
      <c r="E983" s="10" t="s">
        <v>17</v>
      </c>
      <c r="F983" s="10" t="s">
        <v>17</v>
      </c>
      <c r="G983" s="11">
        <v>1</v>
      </c>
      <c r="H983" s="12" t="s">
        <v>17</v>
      </c>
      <c r="J983" s="14" t="s">
        <v>1379</v>
      </c>
      <c r="K983" s="13">
        <v>1983</v>
      </c>
      <c r="L983" s="13" t="s">
        <v>2366</v>
      </c>
      <c r="M983" s="13">
        <v>20</v>
      </c>
      <c r="N983" s="15">
        <v>3</v>
      </c>
      <c r="O983" s="15">
        <v>7986.48</v>
      </c>
      <c r="P983" s="49" t="s">
        <v>2357</v>
      </c>
      <c r="Q983" s="49" t="s">
        <v>2358</v>
      </c>
      <c r="R983" s="49" t="s">
        <v>2374</v>
      </c>
    </row>
    <row r="984" spans="1:18" x14ac:dyDescent="0.25">
      <c r="A984" s="8" t="s">
        <v>1001</v>
      </c>
      <c r="B984" s="9">
        <v>34.01</v>
      </c>
      <c r="C984" s="9">
        <v>11.3</v>
      </c>
      <c r="D984" s="9" t="s">
        <v>17</v>
      </c>
      <c r="E984" s="10" t="s">
        <v>17</v>
      </c>
      <c r="F984" s="10" t="s">
        <v>17</v>
      </c>
      <c r="G984" s="11" t="s">
        <v>18</v>
      </c>
      <c r="H984" s="12" t="s">
        <v>17</v>
      </c>
      <c r="J984" s="14" t="s">
        <v>1378</v>
      </c>
      <c r="K984" s="13">
        <v>1962</v>
      </c>
      <c r="L984" s="13" t="s">
        <v>2366</v>
      </c>
      <c r="M984" s="13">
        <v>22</v>
      </c>
      <c r="N984" s="15">
        <v>0</v>
      </c>
      <c r="O984" s="15">
        <v>8004.96</v>
      </c>
      <c r="P984" s="49" t="s">
        <v>2358</v>
      </c>
      <c r="Q984" s="49" t="s">
        <v>2361</v>
      </c>
      <c r="R984" s="49" t="s">
        <v>2359</v>
      </c>
    </row>
    <row r="985" spans="1:18" x14ac:dyDescent="0.25">
      <c r="A985" s="8" t="s">
        <v>1002</v>
      </c>
      <c r="B985" s="9">
        <v>31.54</v>
      </c>
      <c r="C985" s="9">
        <v>6.72</v>
      </c>
      <c r="D985" s="9" t="s">
        <v>17</v>
      </c>
      <c r="E985" s="10" t="s">
        <v>17</v>
      </c>
      <c r="F985" s="10" t="s">
        <v>17</v>
      </c>
      <c r="G985" s="11" t="s">
        <v>18</v>
      </c>
      <c r="H985" s="12" t="s">
        <v>17</v>
      </c>
      <c r="J985" s="14" t="s">
        <v>1377</v>
      </c>
      <c r="K985" s="13">
        <v>1995</v>
      </c>
      <c r="L985" s="13" t="s">
        <v>2363</v>
      </c>
      <c r="M985" s="13">
        <v>18</v>
      </c>
      <c r="N985" s="15">
        <v>0</v>
      </c>
      <c r="O985" s="15">
        <v>8014.62</v>
      </c>
      <c r="P985" s="49" t="s">
        <v>2357</v>
      </c>
      <c r="Q985" s="49" t="s">
        <v>2358</v>
      </c>
      <c r="R985" s="49" t="s">
        <v>2364</v>
      </c>
    </row>
    <row r="986" spans="1:18" x14ac:dyDescent="0.25">
      <c r="A986" s="8" t="s">
        <v>1003</v>
      </c>
      <c r="B986" s="9">
        <v>23.3</v>
      </c>
      <c r="C986" s="9">
        <v>5.36</v>
      </c>
      <c r="D986" s="9" t="s">
        <v>19</v>
      </c>
      <c r="E986" s="10" t="s">
        <v>17</v>
      </c>
      <c r="F986" s="10" t="s">
        <v>17</v>
      </c>
      <c r="G986" s="11">
        <v>1</v>
      </c>
      <c r="H986" s="12" t="s">
        <v>17</v>
      </c>
      <c r="J986" s="14" t="s">
        <v>1376</v>
      </c>
      <c r="K986" s="13">
        <v>1980</v>
      </c>
      <c r="L986" s="13" t="s">
        <v>2360</v>
      </c>
      <c r="M986" s="13">
        <v>8</v>
      </c>
      <c r="N986" s="15">
        <v>2</v>
      </c>
      <c r="O986" s="15">
        <v>8017.06</v>
      </c>
      <c r="P986" s="49" t="s">
        <v>2357</v>
      </c>
      <c r="Q986" s="49" t="s">
        <v>2357</v>
      </c>
      <c r="R986" s="49" t="s">
        <v>2364</v>
      </c>
    </row>
    <row r="987" spans="1:18" x14ac:dyDescent="0.25">
      <c r="A987" s="8" t="s">
        <v>1004</v>
      </c>
      <c r="B987" s="9">
        <v>27.75</v>
      </c>
      <c r="C987" s="9">
        <v>9.8800000000000008</v>
      </c>
      <c r="D987" s="9" t="s">
        <v>17</v>
      </c>
      <c r="E987" s="10" t="s">
        <v>17</v>
      </c>
      <c r="F987" s="10" t="s">
        <v>17</v>
      </c>
      <c r="G987" s="11" t="s">
        <v>18</v>
      </c>
      <c r="H987" s="12" t="s">
        <v>17</v>
      </c>
      <c r="J987" s="14" t="s">
        <v>1375</v>
      </c>
      <c r="K987" s="13">
        <v>1989</v>
      </c>
      <c r="L987" s="13" t="s">
        <v>2360</v>
      </c>
      <c r="M987" s="13">
        <v>3</v>
      </c>
      <c r="N987" s="15">
        <v>3</v>
      </c>
      <c r="O987" s="15">
        <v>8021.11</v>
      </c>
      <c r="P987" s="49" t="s">
        <v>2357</v>
      </c>
      <c r="Q987" s="49" t="s">
        <v>2361</v>
      </c>
      <c r="R987" s="49" t="s">
        <v>2364</v>
      </c>
    </row>
    <row r="988" spans="1:18" x14ac:dyDescent="0.25">
      <c r="A988" s="8" t="s">
        <v>1005</v>
      </c>
      <c r="B988" s="9">
        <v>42.46</v>
      </c>
      <c r="C988" s="9">
        <v>4.1100000000000003</v>
      </c>
      <c r="D988" s="9" t="s">
        <v>17</v>
      </c>
      <c r="E988" s="10" t="s">
        <v>17</v>
      </c>
      <c r="F988" s="10" t="s">
        <v>17</v>
      </c>
      <c r="G988" s="11" t="s">
        <v>18</v>
      </c>
      <c r="H988" s="12" t="s">
        <v>17</v>
      </c>
      <c r="J988" s="14" t="s">
        <v>1374</v>
      </c>
      <c r="K988" s="13">
        <v>1978</v>
      </c>
      <c r="L988" s="13" t="s">
        <v>2356</v>
      </c>
      <c r="M988" s="13">
        <v>17</v>
      </c>
      <c r="N988" s="15">
        <v>1</v>
      </c>
      <c r="O988" s="15">
        <v>8023.14</v>
      </c>
      <c r="P988" s="49" t="s">
        <v>2357</v>
      </c>
      <c r="Q988" s="49" t="s">
        <v>2358</v>
      </c>
      <c r="R988" s="49" t="s">
        <v>2364</v>
      </c>
    </row>
    <row r="989" spans="1:18" x14ac:dyDescent="0.25">
      <c r="A989" s="8" t="s">
        <v>1006</v>
      </c>
      <c r="B989" s="9">
        <v>54.47</v>
      </c>
      <c r="C989" s="9">
        <v>7.48</v>
      </c>
      <c r="D989" s="9" t="s">
        <v>17</v>
      </c>
      <c r="E989" s="10" t="s">
        <v>17</v>
      </c>
      <c r="F989" s="10" t="s">
        <v>17</v>
      </c>
      <c r="G989" s="11" t="s">
        <v>18</v>
      </c>
      <c r="H989" s="12" t="s">
        <v>17</v>
      </c>
      <c r="J989" s="14" t="s">
        <v>1373</v>
      </c>
      <c r="K989" s="13">
        <v>1976</v>
      </c>
      <c r="L989" s="13" t="s">
        <v>2365</v>
      </c>
      <c r="M989" s="13">
        <v>20</v>
      </c>
      <c r="N989" s="15">
        <v>0</v>
      </c>
      <c r="O989" s="15">
        <v>8026.67</v>
      </c>
      <c r="P989" s="49" t="s">
        <v>2357</v>
      </c>
      <c r="Q989" s="49" t="s">
        <v>2357</v>
      </c>
      <c r="R989" s="49" t="s">
        <v>2364</v>
      </c>
    </row>
    <row r="990" spans="1:18" x14ac:dyDescent="0.25">
      <c r="A990" s="8" t="s">
        <v>1007</v>
      </c>
      <c r="B990" s="9">
        <v>24.93</v>
      </c>
      <c r="C990" s="9">
        <v>9.18</v>
      </c>
      <c r="D990" s="9" t="s">
        <v>19</v>
      </c>
      <c r="E990" s="10" t="s">
        <v>17</v>
      </c>
      <c r="F990" s="10" t="s">
        <v>28</v>
      </c>
      <c r="G990" s="11">
        <v>1</v>
      </c>
      <c r="H990" s="12" t="s">
        <v>17</v>
      </c>
      <c r="J990" s="14" t="s">
        <v>1372</v>
      </c>
      <c r="K990" s="13">
        <v>1977</v>
      </c>
      <c r="L990" s="13" t="s">
        <v>2360</v>
      </c>
      <c r="M990" s="13">
        <v>6</v>
      </c>
      <c r="N990" s="15">
        <v>2</v>
      </c>
      <c r="O990" s="15">
        <v>8027.97</v>
      </c>
      <c r="P990" s="49" t="s">
        <v>2358</v>
      </c>
      <c r="Q990" s="49" t="s">
        <v>2357</v>
      </c>
      <c r="R990" s="49" t="s">
        <v>2368</v>
      </c>
    </row>
    <row r="991" spans="1:18" x14ac:dyDescent="0.25">
      <c r="A991" s="8" t="s">
        <v>1008</v>
      </c>
      <c r="B991" s="9">
        <v>48.12</v>
      </c>
      <c r="C991" s="9">
        <v>4.51</v>
      </c>
      <c r="D991" s="9" t="s">
        <v>19</v>
      </c>
      <c r="E991" s="10" t="s">
        <v>17</v>
      </c>
      <c r="F991" s="10" t="s">
        <v>17</v>
      </c>
      <c r="G991" s="11">
        <v>1</v>
      </c>
      <c r="H991" s="12" t="s">
        <v>17</v>
      </c>
      <c r="J991" s="14" t="s">
        <v>1371</v>
      </c>
      <c r="K991" s="13">
        <v>2003</v>
      </c>
      <c r="L991" s="13" t="s">
        <v>2365</v>
      </c>
      <c r="M991" s="13">
        <v>12</v>
      </c>
      <c r="N991" s="15">
        <v>0</v>
      </c>
      <c r="O991" s="15">
        <v>8035.64</v>
      </c>
      <c r="P991" s="49" t="s">
        <v>2357</v>
      </c>
      <c r="Q991" s="49" t="s">
        <v>2357</v>
      </c>
      <c r="R991" s="49" t="s">
        <v>2364</v>
      </c>
    </row>
    <row r="992" spans="1:18" x14ac:dyDescent="0.25">
      <c r="A992" s="8" t="s">
        <v>1009</v>
      </c>
      <c r="B992" s="9">
        <v>24.91</v>
      </c>
      <c r="C992" s="9">
        <v>7.33</v>
      </c>
      <c r="D992" s="9" t="s">
        <v>19</v>
      </c>
      <c r="E992" s="10" t="s">
        <v>17</v>
      </c>
      <c r="F992" s="10" t="s">
        <v>28</v>
      </c>
      <c r="G992" s="11">
        <v>1</v>
      </c>
      <c r="H992" s="12" t="s">
        <v>17</v>
      </c>
      <c r="J992" s="14" t="s">
        <v>1370</v>
      </c>
      <c r="K992" s="13">
        <v>1985</v>
      </c>
      <c r="L992" s="13" t="s">
        <v>2360</v>
      </c>
      <c r="M992" s="13">
        <v>28</v>
      </c>
      <c r="N992" s="15">
        <v>3</v>
      </c>
      <c r="O992" s="15">
        <v>8059.06</v>
      </c>
      <c r="P992" s="49" t="s">
        <v>2357</v>
      </c>
      <c r="Q992" s="49" t="s">
        <v>2358</v>
      </c>
      <c r="R992" s="49" t="s">
        <v>2364</v>
      </c>
    </row>
    <row r="993" spans="1:18" x14ac:dyDescent="0.25">
      <c r="A993" s="8" t="s">
        <v>1010</v>
      </c>
      <c r="B993" s="9">
        <v>27.645</v>
      </c>
      <c r="C993" s="9">
        <v>10.56</v>
      </c>
      <c r="D993" s="9" t="s">
        <v>17</v>
      </c>
      <c r="E993" s="10" t="s">
        <v>17</v>
      </c>
      <c r="F993" s="10" t="s">
        <v>17</v>
      </c>
      <c r="G993" s="11" t="s">
        <v>18</v>
      </c>
      <c r="H993" s="12" t="s">
        <v>17</v>
      </c>
      <c r="J993" s="14" t="s">
        <v>1369</v>
      </c>
      <c r="K993" s="13">
        <v>1982</v>
      </c>
      <c r="L993" s="13" t="s">
        <v>2365</v>
      </c>
      <c r="M993" s="13">
        <v>27</v>
      </c>
      <c r="N993" s="15">
        <v>3</v>
      </c>
      <c r="O993" s="15">
        <v>8059.68</v>
      </c>
      <c r="P993" s="49" t="s">
        <v>2357</v>
      </c>
      <c r="Q993" s="49" t="s">
        <v>2358</v>
      </c>
      <c r="R993" s="49" t="s">
        <v>2364</v>
      </c>
    </row>
    <row r="994" spans="1:18" x14ac:dyDescent="0.25">
      <c r="A994" s="8" t="s">
        <v>1011</v>
      </c>
      <c r="B994" s="9">
        <v>33.700000000000003</v>
      </c>
      <c r="C994" s="9">
        <v>4.01</v>
      </c>
      <c r="D994" s="9" t="s">
        <v>17</v>
      </c>
      <c r="E994" s="10" t="s">
        <v>17</v>
      </c>
      <c r="F994" s="10" t="s">
        <v>17</v>
      </c>
      <c r="G994" s="11">
        <v>2</v>
      </c>
      <c r="H994" s="12" t="s">
        <v>17</v>
      </c>
      <c r="J994" s="14" t="s">
        <v>1368</v>
      </c>
      <c r="K994" s="13">
        <v>1970</v>
      </c>
      <c r="L994" s="13" t="s">
        <v>2365</v>
      </c>
      <c r="M994" s="13">
        <v>12</v>
      </c>
      <c r="N994" s="15">
        <v>0</v>
      </c>
      <c r="O994" s="15">
        <v>8062.31</v>
      </c>
      <c r="P994" s="49" t="s">
        <v>2357</v>
      </c>
      <c r="Q994" s="49" t="s">
        <v>2361</v>
      </c>
      <c r="R994" s="49" t="s">
        <v>2359</v>
      </c>
    </row>
    <row r="995" spans="1:18" x14ac:dyDescent="0.25">
      <c r="A995" s="8" t="s">
        <v>1012</v>
      </c>
      <c r="B995" s="9">
        <v>38.93</v>
      </c>
      <c r="C995" s="9">
        <v>5.64</v>
      </c>
      <c r="D995" s="9" t="s">
        <v>19</v>
      </c>
      <c r="E995" s="10" t="s">
        <v>17</v>
      </c>
      <c r="F995" s="10" t="s">
        <v>17</v>
      </c>
      <c r="G995" s="11">
        <v>1</v>
      </c>
      <c r="H995" s="12" t="s">
        <v>17</v>
      </c>
      <c r="J995" s="14" t="s">
        <v>1367</v>
      </c>
      <c r="K995" s="13">
        <v>1975</v>
      </c>
      <c r="L995" s="13" t="s">
        <v>2362</v>
      </c>
      <c r="M995" s="13">
        <v>28</v>
      </c>
      <c r="N995" s="15">
        <v>1</v>
      </c>
      <c r="O995" s="15">
        <v>8062.76</v>
      </c>
      <c r="P995" s="49" t="s">
        <v>2358</v>
      </c>
      <c r="Q995" s="49" t="s">
        <v>2358</v>
      </c>
      <c r="R995" s="49" t="s">
        <v>2368</v>
      </c>
    </row>
    <row r="996" spans="1:18" x14ac:dyDescent="0.25">
      <c r="A996" s="8" t="s">
        <v>1013</v>
      </c>
      <c r="B996" s="9">
        <v>32.774999999999999</v>
      </c>
      <c r="C996" s="9">
        <v>8.02</v>
      </c>
      <c r="D996" s="9" t="s">
        <v>19</v>
      </c>
      <c r="E996" s="10" t="s">
        <v>17</v>
      </c>
      <c r="F996" s="10" t="s">
        <v>17</v>
      </c>
      <c r="G996" s="11">
        <v>2</v>
      </c>
      <c r="H996" s="12" t="s">
        <v>17</v>
      </c>
      <c r="J996" s="14" t="s">
        <v>1366</v>
      </c>
      <c r="K996" s="13">
        <v>1965</v>
      </c>
      <c r="L996" s="13" t="s">
        <v>2366</v>
      </c>
      <c r="M996" s="13">
        <v>11</v>
      </c>
      <c r="N996" s="15">
        <v>0</v>
      </c>
      <c r="O996" s="15">
        <v>8067.83</v>
      </c>
      <c r="P996" s="49" t="s">
        <v>2358</v>
      </c>
      <c r="Q996" s="49" t="s">
        <v>2361</v>
      </c>
      <c r="R996" s="49" t="s">
        <v>2359</v>
      </c>
    </row>
    <row r="997" spans="1:18" x14ac:dyDescent="0.25">
      <c r="A997" s="8" t="s">
        <v>1014</v>
      </c>
      <c r="B997" s="9">
        <v>29.83</v>
      </c>
      <c r="C997" s="9">
        <v>7.2</v>
      </c>
      <c r="D997" s="9" t="s">
        <v>19</v>
      </c>
      <c r="E997" s="10" t="s">
        <v>17</v>
      </c>
      <c r="F997" s="10" t="s">
        <v>17</v>
      </c>
      <c r="G997" s="11" t="s">
        <v>18</v>
      </c>
      <c r="H997" s="12" t="s">
        <v>17</v>
      </c>
      <c r="J997" s="14" t="s">
        <v>1365</v>
      </c>
      <c r="K997" s="13">
        <v>1975</v>
      </c>
      <c r="L997" s="13" t="s">
        <v>2365</v>
      </c>
      <c r="M997" s="13">
        <v>15</v>
      </c>
      <c r="N997" s="15">
        <v>1</v>
      </c>
      <c r="O997" s="15">
        <v>8068.19</v>
      </c>
      <c r="P997" s="49" t="s">
        <v>2358</v>
      </c>
      <c r="Q997" s="49" t="s">
        <v>2357</v>
      </c>
      <c r="R997" s="49" t="s">
        <v>2368</v>
      </c>
    </row>
    <row r="998" spans="1:18" x14ac:dyDescent="0.25">
      <c r="A998" s="8" t="s">
        <v>1015</v>
      </c>
      <c r="B998" s="9">
        <v>28.31</v>
      </c>
      <c r="C998" s="9">
        <v>4.55</v>
      </c>
      <c r="D998" s="9" t="s">
        <v>17</v>
      </c>
      <c r="E998" s="10" t="s">
        <v>19</v>
      </c>
      <c r="F998" s="10" t="s">
        <v>17</v>
      </c>
      <c r="G998" s="11">
        <v>1</v>
      </c>
      <c r="H998" s="12" t="s">
        <v>17</v>
      </c>
      <c r="J998" s="14" t="s">
        <v>1364</v>
      </c>
      <c r="K998" s="13">
        <v>1965</v>
      </c>
      <c r="L998" s="13" t="s">
        <v>2367</v>
      </c>
      <c r="M998" s="13">
        <v>21</v>
      </c>
      <c r="N998" s="15">
        <v>0</v>
      </c>
      <c r="O998" s="15">
        <v>8071.57</v>
      </c>
      <c r="P998" s="49" t="s">
        <v>2358</v>
      </c>
      <c r="Q998" s="49" t="s">
        <v>2361</v>
      </c>
      <c r="R998" s="49" t="s">
        <v>2368</v>
      </c>
    </row>
    <row r="999" spans="1:18" x14ac:dyDescent="0.25">
      <c r="A999" s="8" t="s">
        <v>1016</v>
      </c>
      <c r="B999" s="9">
        <v>29.79</v>
      </c>
      <c r="C999" s="9">
        <v>9.0299999999999994</v>
      </c>
      <c r="D999" s="9" t="s">
        <v>17</v>
      </c>
      <c r="E999" s="10" t="s">
        <v>17</v>
      </c>
      <c r="F999" s="10" t="s">
        <v>17</v>
      </c>
      <c r="G999" s="11" t="s">
        <v>18</v>
      </c>
      <c r="H999" s="12" t="s">
        <v>17</v>
      </c>
      <c r="J999" s="14" t="s">
        <v>1363</v>
      </c>
      <c r="K999" s="13">
        <v>1993</v>
      </c>
      <c r="L999" s="13" t="s">
        <v>2360</v>
      </c>
      <c r="M999" s="13">
        <v>7</v>
      </c>
      <c r="N999" s="15">
        <v>0</v>
      </c>
      <c r="O999" s="15">
        <v>8077.41</v>
      </c>
      <c r="P999" s="49" t="s">
        <v>2357</v>
      </c>
      <c r="Q999" s="49" t="s">
        <v>2361</v>
      </c>
      <c r="R999" s="49" t="s">
        <v>2380</v>
      </c>
    </row>
    <row r="1000" spans="1:18" x14ac:dyDescent="0.25">
      <c r="A1000" s="8" t="s">
        <v>1017</v>
      </c>
      <c r="B1000" s="9">
        <v>36.6</v>
      </c>
      <c r="C1000" s="9">
        <v>5.2</v>
      </c>
      <c r="D1000" s="9" t="s">
        <v>19</v>
      </c>
      <c r="E1000" s="10" t="s">
        <v>17</v>
      </c>
      <c r="F1000" s="10" t="s">
        <v>28</v>
      </c>
      <c r="G1000" s="11">
        <v>1</v>
      </c>
      <c r="H1000" s="12" t="s">
        <v>17</v>
      </c>
      <c r="J1000" s="14" t="s">
        <v>1362</v>
      </c>
      <c r="K1000" s="13">
        <v>2001</v>
      </c>
      <c r="L1000" s="13" t="s">
        <v>2366</v>
      </c>
      <c r="M1000" s="13">
        <v>28</v>
      </c>
      <c r="N1000" s="15">
        <v>0</v>
      </c>
      <c r="O1000" s="15">
        <v>8081.26</v>
      </c>
      <c r="P1000" s="49" t="s">
        <v>2357</v>
      </c>
      <c r="Q1000" s="49" t="s">
        <v>2357</v>
      </c>
      <c r="R1000" s="49" t="s">
        <v>2364</v>
      </c>
    </row>
    <row r="1001" spans="1:18" x14ac:dyDescent="0.25">
      <c r="A1001" s="8" t="s">
        <v>1018</v>
      </c>
      <c r="B1001" s="9">
        <v>35.93</v>
      </c>
      <c r="C1001" s="9">
        <v>8.3000000000000007</v>
      </c>
      <c r="D1001" s="9" t="s">
        <v>19</v>
      </c>
      <c r="E1001" s="10" t="s">
        <v>17</v>
      </c>
      <c r="F1001" s="10" t="s">
        <v>17</v>
      </c>
      <c r="G1001" s="11" t="s">
        <v>18</v>
      </c>
      <c r="H1001" s="12" t="s">
        <v>17</v>
      </c>
      <c r="J1001" s="14" t="s">
        <v>1361</v>
      </c>
      <c r="K1001" s="13">
        <v>1994</v>
      </c>
      <c r="L1001" s="13" t="s">
        <v>2367</v>
      </c>
      <c r="M1001" s="13">
        <v>12</v>
      </c>
      <c r="N1001" s="15">
        <v>0</v>
      </c>
      <c r="O1001" s="15">
        <v>8081.74</v>
      </c>
      <c r="P1001" s="49" t="s">
        <v>2357</v>
      </c>
      <c r="Q1001" s="49" t="s">
        <v>2357</v>
      </c>
      <c r="R1001" s="49" t="s">
        <v>2380</v>
      </c>
    </row>
    <row r="1002" spans="1:18" x14ac:dyDescent="0.25">
      <c r="A1002" s="8" t="s">
        <v>1019</v>
      </c>
      <c r="B1002" s="9">
        <v>28.6</v>
      </c>
      <c r="C1002" s="9">
        <v>5.56</v>
      </c>
      <c r="D1002" s="9" t="s">
        <v>19</v>
      </c>
      <c r="E1002" s="10" t="s">
        <v>17</v>
      </c>
      <c r="F1002" s="10" t="s">
        <v>28</v>
      </c>
      <c r="G1002" s="11">
        <v>1</v>
      </c>
      <c r="H1002" s="12" t="s">
        <v>17</v>
      </c>
      <c r="J1002" s="14" t="s">
        <v>1360</v>
      </c>
      <c r="K1002" s="13">
        <v>1975</v>
      </c>
      <c r="L1002" s="13" t="s">
        <v>2365</v>
      </c>
      <c r="M1002" s="13">
        <v>21</v>
      </c>
      <c r="N1002" s="15">
        <v>1</v>
      </c>
      <c r="O1002" s="15">
        <v>8083.92</v>
      </c>
      <c r="P1002" s="49" t="s">
        <v>2358</v>
      </c>
      <c r="Q1002" s="49" t="s">
        <v>2358</v>
      </c>
      <c r="R1002" s="49" t="s">
        <v>2359</v>
      </c>
    </row>
    <row r="1003" spans="1:18" x14ac:dyDescent="0.25">
      <c r="A1003" s="8" t="s">
        <v>1020</v>
      </c>
      <c r="B1003" s="9">
        <v>39.17</v>
      </c>
      <c r="C1003" s="9">
        <v>4.1500000000000004</v>
      </c>
      <c r="D1003" s="9" t="s">
        <v>17</v>
      </c>
      <c r="E1003" s="10" t="s">
        <v>17</v>
      </c>
      <c r="F1003" s="10" t="s">
        <v>17</v>
      </c>
      <c r="G1003" s="11" t="s">
        <v>18</v>
      </c>
      <c r="H1003" s="12" t="s">
        <v>17</v>
      </c>
      <c r="J1003" s="14" t="s">
        <v>1359</v>
      </c>
      <c r="K1003" s="13">
        <v>1967</v>
      </c>
      <c r="L1003" s="13" t="s">
        <v>2362</v>
      </c>
      <c r="M1003" s="13">
        <v>10</v>
      </c>
      <c r="N1003" s="15">
        <v>0</v>
      </c>
      <c r="O1003" s="15">
        <v>8091.3</v>
      </c>
      <c r="P1003" s="49" t="s">
        <v>2358</v>
      </c>
      <c r="Q1003" s="49" t="s">
        <v>2361</v>
      </c>
      <c r="R1003" s="49" t="s">
        <v>2364</v>
      </c>
    </row>
    <row r="1004" spans="1:18" x14ac:dyDescent="0.25">
      <c r="A1004" s="8" t="s">
        <v>1021</v>
      </c>
      <c r="B1004" s="9">
        <v>26.41</v>
      </c>
      <c r="C1004" s="9">
        <v>5.99</v>
      </c>
      <c r="D1004" s="9" t="s">
        <v>19</v>
      </c>
      <c r="E1004" s="10" t="s">
        <v>17</v>
      </c>
      <c r="F1004" s="10" t="s">
        <v>28</v>
      </c>
      <c r="G1004" s="11">
        <v>1</v>
      </c>
      <c r="H1004" s="12" t="s">
        <v>17</v>
      </c>
      <c r="J1004" s="14" t="s">
        <v>1358</v>
      </c>
      <c r="K1004" s="13">
        <v>1973</v>
      </c>
      <c r="L1004" s="13" t="s">
        <v>2367</v>
      </c>
      <c r="M1004" s="13">
        <v>11</v>
      </c>
      <c r="N1004" s="15">
        <v>0</v>
      </c>
      <c r="O1004" s="15">
        <v>8112.59</v>
      </c>
      <c r="P1004" s="49" t="s">
        <v>2357</v>
      </c>
      <c r="Q1004" s="49" t="s">
        <v>2357</v>
      </c>
      <c r="R1004" s="49" t="s">
        <v>2359</v>
      </c>
    </row>
    <row r="1005" spans="1:18" x14ac:dyDescent="0.25">
      <c r="A1005" s="8" t="s">
        <v>1022</v>
      </c>
      <c r="B1005" s="9">
        <v>30.63</v>
      </c>
      <c r="C1005" s="9">
        <v>5.8</v>
      </c>
      <c r="D1005" s="9" t="s">
        <v>19</v>
      </c>
      <c r="E1005" s="10" t="s">
        <v>17</v>
      </c>
      <c r="F1005" s="10" t="s">
        <v>17</v>
      </c>
      <c r="G1005" s="11" t="s">
        <v>18</v>
      </c>
      <c r="H1005" s="12" t="s">
        <v>17</v>
      </c>
      <c r="J1005" s="14" t="s">
        <v>1357</v>
      </c>
      <c r="K1005" s="13">
        <v>1978</v>
      </c>
      <c r="L1005" s="13" t="s">
        <v>2363</v>
      </c>
      <c r="M1005" s="13">
        <v>1</v>
      </c>
      <c r="N1005" s="15">
        <v>2</v>
      </c>
      <c r="O1005" s="15">
        <v>8116.27</v>
      </c>
      <c r="P1005" s="49" t="s">
        <v>2358</v>
      </c>
      <c r="Q1005" s="49" t="s">
        <v>2361</v>
      </c>
      <c r="R1005" s="49" t="s">
        <v>2364</v>
      </c>
    </row>
    <row r="1006" spans="1:18" x14ac:dyDescent="0.25">
      <c r="A1006" s="8" t="s">
        <v>1023</v>
      </c>
      <c r="B1006" s="9">
        <v>31.73</v>
      </c>
      <c r="C1006" s="9">
        <v>7.32</v>
      </c>
      <c r="D1006" s="9" t="s">
        <v>19</v>
      </c>
      <c r="E1006" s="10" t="s">
        <v>17</v>
      </c>
      <c r="F1006" s="10" t="s">
        <v>17</v>
      </c>
      <c r="G1006" s="11">
        <v>2</v>
      </c>
      <c r="H1006" s="12" t="s">
        <v>17</v>
      </c>
      <c r="J1006" s="14" t="s">
        <v>1356</v>
      </c>
      <c r="K1006" s="13">
        <v>1973</v>
      </c>
      <c r="L1006" s="13" t="s">
        <v>2365</v>
      </c>
      <c r="M1006" s="13">
        <v>16</v>
      </c>
      <c r="N1006" s="15">
        <v>0</v>
      </c>
      <c r="O1006" s="15">
        <v>8116.68</v>
      </c>
      <c r="P1006" s="49" t="s">
        <v>2358</v>
      </c>
      <c r="Q1006" s="49" t="s">
        <v>2361</v>
      </c>
      <c r="R1006" s="49" t="s">
        <v>2368</v>
      </c>
    </row>
    <row r="1007" spans="1:18" x14ac:dyDescent="0.25">
      <c r="A1007" s="8" t="s">
        <v>1024</v>
      </c>
      <c r="B1007" s="9">
        <v>30.7</v>
      </c>
      <c r="C1007" s="9">
        <v>5.16</v>
      </c>
      <c r="D1007" s="9" t="s">
        <v>17</v>
      </c>
      <c r="E1007" s="10" t="s">
        <v>17</v>
      </c>
      <c r="F1007" s="10" t="s">
        <v>17</v>
      </c>
      <c r="G1007" s="11">
        <v>2</v>
      </c>
      <c r="H1007" s="12" t="s">
        <v>17</v>
      </c>
      <c r="J1007" s="14" t="s">
        <v>1355</v>
      </c>
      <c r="K1007" s="13">
        <v>1973</v>
      </c>
      <c r="L1007" s="13" t="s">
        <v>2366</v>
      </c>
      <c r="M1007" s="13">
        <v>30</v>
      </c>
      <c r="N1007" s="15">
        <v>0</v>
      </c>
      <c r="O1007" s="15">
        <v>8124.41</v>
      </c>
      <c r="P1007" s="49" t="s">
        <v>2358</v>
      </c>
      <c r="Q1007" s="49" t="s">
        <v>2361</v>
      </c>
      <c r="R1007" s="49" t="s">
        <v>2359</v>
      </c>
    </row>
    <row r="1008" spans="1:18" x14ac:dyDescent="0.25">
      <c r="A1008" s="8" t="s">
        <v>1025</v>
      </c>
      <c r="B1008" s="9">
        <v>25.934999999999999</v>
      </c>
      <c r="C1008" s="9">
        <v>5.96</v>
      </c>
      <c r="D1008" s="9" t="s">
        <v>19</v>
      </c>
      <c r="E1008" s="10" t="s">
        <v>17</v>
      </c>
      <c r="F1008" s="10" t="s">
        <v>17</v>
      </c>
      <c r="G1008" s="11">
        <v>2</v>
      </c>
      <c r="H1008" s="12" t="s">
        <v>17</v>
      </c>
      <c r="J1008" s="14" t="s">
        <v>1354</v>
      </c>
      <c r="K1008" s="13">
        <v>1973</v>
      </c>
      <c r="L1008" s="13" t="s">
        <v>2363</v>
      </c>
      <c r="M1008" s="13">
        <v>3</v>
      </c>
      <c r="N1008" s="15">
        <v>0</v>
      </c>
      <c r="O1008" s="15">
        <v>8125.78</v>
      </c>
      <c r="P1008" s="49" t="s">
        <v>2357</v>
      </c>
      <c r="Q1008" s="49" t="s">
        <v>2357</v>
      </c>
      <c r="R1008" s="49" t="s">
        <v>2359</v>
      </c>
    </row>
    <row r="1009" spans="1:18" x14ac:dyDescent="0.25">
      <c r="A1009" s="8" t="s">
        <v>1026</v>
      </c>
      <c r="B1009" s="9">
        <v>35.9</v>
      </c>
      <c r="C1009" s="9">
        <v>4.8499999999999996</v>
      </c>
      <c r="D1009" s="9" t="s">
        <v>19</v>
      </c>
      <c r="E1009" s="10" t="s">
        <v>17</v>
      </c>
      <c r="F1009" s="10" t="s">
        <v>28</v>
      </c>
      <c r="G1009" s="11">
        <v>1</v>
      </c>
      <c r="H1009" s="12" t="s">
        <v>17</v>
      </c>
      <c r="J1009" s="14" t="s">
        <v>1353</v>
      </c>
      <c r="K1009" s="13">
        <v>1990</v>
      </c>
      <c r="L1009" s="13" t="s">
        <v>2362</v>
      </c>
      <c r="M1009" s="13">
        <v>21</v>
      </c>
      <c r="N1009" s="15">
        <v>3</v>
      </c>
      <c r="O1009" s="15">
        <v>8157.92</v>
      </c>
      <c r="P1009" s="49" t="s">
        <v>2357</v>
      </c>
      <c r="Q1009" s="49" t="s">
        <v>2358</v>
      </c>
      <c r="R1009" s="49" t="s">
        <v>2373</v>
      </c>
    </row>
    <row r="1010" spans="1:18" x14ac:dyDescent="0.25">
      <c r="A1010" s="8" t="s">
        <v>1027</v>
      </c>
      <c r="B1010" s="9">
        <v>26.7</v>
      </c>
      <c r="C1010" s="9">
        <v>5.09</v>
      </c>
      <c r="D1010" s="9" t="s">
        <v>19</v>
      </c>
      <c r="E1010" s="10" t="s">
        <v>17</v>
      </c>
      <c r="F1010" s="10" t="s">
        <v>28</v>
      </c>
      <c r="G1010" s="11">
        <v>1</v>
      </c>
      <c r="H1010" s="12" t="s">
        <v>17</v>
      </c>
      <c r="J1010" s="14" t="s">
        <v>1352</v>
      </c>
      <c r="K1010" s="13">
        <v>1982</v>
      </c>
      <c r="L1010" s="13" t="s">
        <v>2362</v>
      </c>
      <c r="M1010" s="13">
        <v>28</v>
      </c>
      <c r="N1010" s="15">
        <v>4</v>
      </c>
      <c r="O1010" s="15">
        <v>8162.72</v>
      </c>
      <c r="P1010" s="49" t="s">
        <v>2358</v>
      </c>
      <c r="Q1010" s="49" t="s">
        <v>2358</v>
      </c>
      <c r="R1010" s="49" t="s">
        <v>2364</v>
      </c>
    </row>
    <row r="1011" spans="1:18" x14ac:dyDescent="0.25">
      <c r="A1011" s="8" t="s">
        <v>1028</v>
      </c>
      <c r="B1011" s="9">
        <v>33.71</v>
      </c>
      <c r="C1011" s="9">
        <v>4.9400000000000004</v>
      </c>
      <c r="D1011" s="9" t="s">
        <v>17</v>
      </c>
      <c r="E1011" s="10" t="s">
        <v>17</v>
      </c>
      <c r="F1011" s="10" t="s">
        <v>17</v>
      </c>
      <c r="G1011" s="11" t="s">
        <v>18</v>
      </c>
      <c r="H1011" s="12" t="s">
        <v>17</v>
      </c>
      <c r="J1011" s="14" t="s">
        <v>1351</v>
      </c>
      <c r="K1011" s="13">
        <v>1963</v>
      </c>
      <c r="L1011" s="13" t="s">
        <v>2360</v>
      </c>
      <c r="M1011" s="13">
        <v>5</v>
      </c>
      <c r="N1011" s="15">
        <v>0</v>
      </c>
      <c r="O1011" s="15">
        <v>8177.9</v>
      </c>
      <c r="P1011" s="49" t="s">
        <v>2358</v>
      </c>
      <c r="Q1011" s="49" t="s">
        <v>2361</v>
      </c>
      <c r="R1011" s="49" t="s">
        <v>2359</v>
      </c>
    </row>
    <row r="1012" spans="1:18" x14ac:dyDescent="0.25">
      <c r="A1012" s="8" t="s">
        <v>1029</v>
      </c>
      <c r="B1012" s="9">
        <v>41.91</v>
      </c>
      <c r="C1012" s="9">
        <v>4.92</v>
      </c>
      <c r="D1012" s="9" t="s">
        <v>19</v>
      </c>
      <c r="E1012" s="10" t="s">
        <v>17</v>
      </c>
      <c r="F1012" s="10" t="s">
        <v>17</v>
      </c>
      <c r="G1012" s="11">
        <v>2</v>
      </c>
      <c r="H1012" s="12" t="s">
        <v>17</v>
      </c>
      <c r="J1012" s="14" t="s">
        <v>1350</v>
      </c>
      <c r="K1012" s="13">
        <v>1983</v>
      </c>
      <c r="L1012" s="13" t="s">
        <v>2362</v>
      </c>
      <c r="M1012" s="13">
        <v>8</v>
      </c>
      <c r="N1012" s="15">
        <v>3</v>
      </c>
      <c r="O1012" s="15">
        <v>8179.51</v>
      </c>
      <c r="P1012" s="49" t="s">
        <v>2357</v>
      </c>
      <c r="Q1012" s="49" t="s">
        <v>2357</v>
      </c>
      <c r="R1012" s="49" t="s">
        <v>2379</v>
      </c>
    </row>
    <row r="1013" spans="1:18" x14ac:dyDescent="0.25">
      <c r="A1013" s="8" t="s">
        <v>1030</v>
      </c>
      <c r="B1013" s="9">
        <v>39.82</v>
      </c>
      <c r="C1013" s="9">
        <v>6.05</v>
      </c>
      <c r="D1013" s="9" t="s">
        <v>19</v>
      </c>
      <c r="E1013" s="10" t="s">
        <v>17</v>
      </c>
      <c r="F1013" s="10" t="s">
        <v>17</v>
      </c>
      <c r="G1013" s="11">
        <v>2</v>
      </c>
      <c r="H1013" s="12" t="s">
        <v>17</v>
      </c>
      <c r="J1013" s="14" t="s">
        <v>1349</v>
      </c>
      <c r="K1013" s="13">
        <v>1997</v>
      </c>
      <c r="L1013" s="13" t="s">
        <v>2367</v>
      </c>
      <c r="M1013" s="13">
        <v>21</v>
      </c>
      <c r="N1013" s="15">
        <v>0</v>
      </c>
      <c r="O1013" s="15">
        <v>8182.89</v>
      </c>
      <c r="P1013" s="49" t="s">
        <v>2357</v>
      </c>
      <c r="Q1013" s="49" t="s">
        <v>2361</v>
      </c>
      <c r="R1013" s="49" t="s">
        <v>2380</v>
      </c>
    </row>
    <row r="1014" spans="1:18" x14ac:dyDescent="0.25">
      <c r="A1014" s="8" t="s">
        <v>1031</v>
      </c>
      <c r="B1014" s="9">
        <v>28.12</v>
      </c>
      <c r="C1014" s="9">
        <v>4.67</v>
      </c>
      <c r="D1014" s="9" t="s">
        <v>17</v>
      </c>
      <c r="E1014" s="10" t="s">
        <v>17</v>
      </c>
      <c r="F1014" s="10" t="s">
        <v>17</v>
      </c>
      <c r="G1014" s="11">
        <v>2</v>
      </c>
      <c r="H1014" s="12" t="s">
        <v>17</v>
      </c>
      <c r="J1014" s="14" t="s">
        <v>1348</v>
      </c>
      <c r="K1014" s="13">
        <v>1962</v>
      </c>
      <c r="L1014" s="13" t="s">
        <v>2360</v>
      </c>
      <c r="M1014" s="13">
        <v>23</v>
      </c>
      <c r="N1014" s="15">
        <v>0</v>
      </c>
      <c r="O1014" s="15">
        <v>8188.12</v>
      </c>
      <c r="P1014" s="49" t="s">
        <v>2358</v>
      </c>
      <c r="Q1014" s="49" t="s">
        <v>2358</v>
      </c>
      <c r="R1014" s="49" t="s">
        <v>2359</v>
      </c>
    </row>
    <row r="1015" spans="1:18" x14ac:dyDescent="0.25">
      <c r="A1015" s="8" t="s">
        <v>1032</v>
      </c>
      <c r="B1015" s="9">
        <v>26.98</v>
      </c>
      <c r="C1015" s="9">
        <v>9.81</v>
      </c>
      <c r="D1015" s="9" t="s">
        <v>19</v>
      </c>
      <c r="E1015" s="10" t="s">
        <v>17</v>
      </c>
      <c r="F1015" s="10" t="s">
        <v>17</v>
      </c>
      <c r="G1015" s="11" t="s">
        <v>18</v>
      </c>
      <c r="H1015" s="12" t="s">
        <v>17</v>
      </c>
      <c r="J1015" s="14" t="s">
        <v>1347</v>
      </c>
      <c r="K1015" s="13">
        <v>1978</v>
      </c>
      <c r="L1015" s="13" t="s">
        <v>2367</v>
      </c>
      <c r="M1015" s="13">
        <v>24</v>
      </c>
      <c r="N1015" s="15">
        <v>2</v>
      </c>
      <c r="O1015" s="15">
        <v>8211.1</v>
      </c>
      <c r="P1015" s="49" t="s">
        <v>2357</v>
      </c>
      <c r="Q1015" s="49" t="s">
        <v>2358</v>
      </c>
      <c r="R1015" s="49" t="s">
        <v>2359</v>
      </c>
    </row>
    <row r="1016" spans="1:18" x14ac:dyDescent="0.25">
      <c r="A1016" s="8" t="s">
        <v>1033</v>
      </c>
      <c r="B1016" s="9">
        <v>27.2</v>
      </c>
      <c r="C1016" s="9">
        <v>6.06</v>
      </c>
      <c r="D1016" s="9" t="s">
        <v>19</v>
      </c>
      <c r="E1016" s="10" t="s">
        <v>17</v>
      </c>
      <c r="F1016" s="10" t="s">
        <v>17</v>
      </c>
      <c r="G1016" s="11">
        <v>2</v>
      </c>
      <c r="H1016" s="12" t="s">
        <v>17</v>
      </c>
      <c r="J1016" s="14" t="s">
        <v>1346</v>
      </c>
      <c r="K1016" s="13">
        <v>1978</v>
      </c>
      <c r="L1016" s="13" t="s">
        <v>2362</v>
      </c>
      <c r="M1016" s="13">
        <v>30</v>
      </c>
      <c r="N1016" s="15">
        <v>2</v>
      </c>
      <c r="O1016" s="15">
        <v>8219.2000000000007</v>
      </c>
      <c r="P1016" s="49" t="s">
        <v>2357</v>
      </c>
      <c r="Q1016" s="49" t="s">
        <v>2357</v>
      </c>
      <c r="R1016" s="49" t="s">
        <v>2359</v>
      </c>
    </row>
    <row r="1017" spans="1:18" x14ac:dyDescent="0.25">
      <c r="A1017" s="8" t="s">
        <v>1034</v>
      </c>
      <c r="B1017" s="9">
        <v>25.3</v>
      </c>
      <c r="C1017" s="9">
        <v>5.19</v>
      </c>
      <c r="D1017" s="9" t="s">
        <v>19</v>
      </c>
      <c r="E1017" s="10" t="s">
        <v>17</v>
      </c>
      <c r="F1017" s="10" t="s">
        <v>17</v>
      </c>
      <c r="G1017" s="11">
        <v>2</v>
      </c>
      <c r="H1017" s="12" t="s">
        <v>17</v>
      </c>
      <c r="J1017" s="14" t="s">
        <v>1345</v>
      </c>
      <c r="K1017" s="13">
        <v>1976</v>
      </c>
      <c r="L1017" s="13" t="s">
        <v>2363</v>
      </c>
      <c r="M1017" s="13">
        <v>3</v>
      </c>
      <c r="N1017" s="15">
        <v>1</v>
      </c>
      <c r="O1017" s="15">
        <v>8232.64</v>
      </c>
      <c r="P1017" s="49" t="s">
        <v>2357</v>
      </c>
      <c r="Q1017" s="49" t="s">
        <v>2358</v>
      </c>
      <c r="R1017" s="49" t="s">
        <v>2359</v>
      </c>
    </row>
    <row r="1018" spans="1:18" x14ac:dyDescent="0.25">
      <c r="A1018" s="8" t="s">
        <v>1035</v>
      </c>
      <c r="B1018" s="9">
        <v>30.25</v>
      </c>
      <c r="C1018" s="9">
        <v>10.16</v>
      </c>
      <c r="D1018" s="9" t="s">
        <v>17</v>
      </c>
      <c r="E1018" s="10" t="s">
        <v>17</v>
      </c>
      <c r="F1018" s="10" t="s">
        <v>17</v>
      </c>
      <c r="G1018" s="11" t="s">
        <v>18</v>
      </c>
      <c r="H1018" s="12" t="s">
        <v>17</v>
      </c>
      <c r="J1018" s="14" t="s">
        <v>1344</v>
      </c>
      <c r="K1018" s="13">
        <v>1976</v>
      </c>
      <c r="L1018" s="13" t="s">
        <v>2362</v>
      </c>
      <c r="M1018" s="13">
        <v>30</v>
      </c>
      <c r="N1018" s="15">
        <v>1</v>
      </c>
      <c r="O1018" s="15">
        <v>8233.1</v>
      </c>
      <c r="P1018" s="49" t="s">
        <v>2357</v>
      </c>
      <c r="Q1018" s="49" t="s">
        <v>2357</v>
      </c>
      <c r="R1018" s="49" t="s">
        <v>2359</v>
      </c>
    </row>
    <row r="1019" spans="1:18" x14ac:dyDescent="0.25">
      <c r="A1019" s="8" t="s">
        <v>1036</v>
      </c>
      <c r="B1019" s="9">
        <v>54</v>
      </c>
      <c r="C1019" s="9">
        <v>4.68</v>
      </c>
      <c r="D1019" s="9" t="s">
        <v>19</v>
      </c>
      <c r="E1019" s="10" t="s">
        <v>19</v>
      </c>
      <c r="F1019" s="10" t="s">
        <v>17</v>
      </c>
      <c r="G1019" s="11">
        <v>2</v>
      </c>
      <c r="H1019" s="12" t="s">
        <v>17</v>
      </c>
      <c r="J1019" s="14" t="s">
        <v>1343</v>
      </c>
      <c r="K1019" s="13">
        <v>1976</v>
      </c>
      <c r="L1019" s="13" t="s">
        <v>2363</v>
      </c>
      <c r="M1019" s="13">
        <v>2</v>
      </c>
      <c r="N1019" s="15">
        <v>1</v>
      </c>
      <c r="O1019" s="15">
        <v>8240.59</v>
      </c>
      <c r="P1019" s="49" t="s">
        <v>2357</v>
      </c>
      <c r="Q1019" s="49" t="s">
        <v>2357</v>
      </c>
      <c r="R1019" s="49" t="s">
        <v>2359</v>
      </c>
    </row>
    <row r="1020" spans="1:18" x14ac:dyDescent="0.25">
      <c r="A1020" s="8" t="s">
        <v>1037</v>
      </c>
      <c r="B1020" s="9">
        <v>51.86</v>
      </c>
      <c r="C1020" s="9">
        <v>5.32</v>
      </c>
      <c r="D1020" s="9" t="s">
        <v>19</v>
      </c>
      <c r="E1020" s="10" t="s">
        <v>17</v>
      </c>
      <c r="F1020" s="10" t="s">
        <v>17</v>
      </c>
      <c r="G1020" s="11" t="s">
        <v>18</v>
      </c>
      <c r="H1020" s="12" t="s">
        <v>17</v>
      </c>
      <c r="J1020" s="14" t="s">
        <v>1342</v>
      </c>
      <c r="K1020" s="13">
        <v>1982</v>
      </c>
      <c r="L1020" s="13" t="s">
        <v>2363</v>
      </c>
      <c r="M1020" s="13">
        <v>27</v>
      </c>
      <c r="N1020" s="15">
        <v>3</v>
      </c>
      <c r="O1020" s="15">
        <v>8252.2800000000007</v>
      </c>
      <c r="P1020" s="49" t="s">
        <v>2357</v>
      </c>
      <c r="Q1020" s="49" t="s">
        <v>2357</v>
      </c>
      <c r="R1020" s="49" t="s">
        <v>2374</v>
      </c>
    </row>
    <row r="1021" spans="1:18" x14ac:dyDescent="0.25">
      <c r="A1021" s="8" t="s">
        <v>1038</v>
      </c>
      <c r="B1021" s="9">
        <v>31.39</v>
      </c>
      <c r="C1021" s="9">
        <v>6.99</v>
      </c>
      <c r="D1021" s="9" t="s">
        <v>17</v>
      </c>
      <c r="E1021" s="10" t="s">
        <v>17</v>
      </c>
      <c r="F1021" s="10" t="s">
        <v>17</v>
      </c>
      <c r="G1021" s="11" t="s">
        <v>18</v>
      </c>
      <c r="H1021" s="12" t="s">
        <v>17</v>
      </c>
      <c r="J1021" s="14" t="s">
        <v>1341</v>
      </c>
      <c r="K1021" s="13">
        <v>1964</v>
      </c>
      <c r="L1021" s="13" t="s">
        <v>2363</v>
      </c>
      <c r="M1021" s="13">
        <v>5</v>
      </c>
      <c r="N1021" s="15">
        <v>0</v>
      </c>
      <c r="O1021" s="15">
        <v>8268</v>
      </c>
      <c r="P1021" s="49" t="s">
        <v>2358</v>
      </c>
      <c r="Q1021" s="49" t="s">
        <v>2358</v>
      </c>
      <c r="R1021" s="49" t="s">
        <v>2359</v>
      </c>
    </row>
    <row r="1022" spans="1:18" x14ac:dyDescent="0.25">
      <c r="A1022" s="8" t="s">
        <v>1039</v>
      </c>
      <c r="B1022" s="9">
        <v>39.97</v>
      </c>
      <c r="C1022" s="9">
        <v>5.55</v>
      </c>
      <c r="D1022" s="9" t="s">
        <v>17</v>
      </c>
      <c r="E1022" s="10" t="s">
        <v>17</v>
      </c>
      <c r="F1022" s="10" t="s">
        <v>17</v>
      </c>
      <c r="G1022" s="11" t="s">
        <v>18</v>
      </c>
      <c r="H1022" s="12" t="s">
        <v>17</v>
      </c>
      <c r="J1022" s="14" t="s">
        <v>1340</v>
      </c>
      <c r="K1022" s="13">
        <v>1974</v>
      </c>
      <c r="L1022" s="13" t="s">
        <v>2366</v>
      </c>
      <c r="M1022" s="13">
        <v>5</v>
      </c>
      <c r="N1022" s="15">
        <v>0</v>
      </c>
      <c r="O1022" s="15">
        <v>8269.0400000000009</v>
      </c>
      <c r="P1022" s="49" t="s">
        <v>2357</v>
      </c>
      <c r="Q1022" s="49" t="s">
        <v>2361</v>
      </c>
      <c r="R1022" s="49" t="s">
        <v>2368</v>
      </c>
    </row>
    <row r="1023" spans="1:18" x14ac:dyDescent="0.25">
      <c r="A1023" s="8" t="s">
        <v>1040</v>
      </c>
      <c r="B1023" s="9">
        <v>41.23</v>
      </c>
      <c r="C1023" s="9">
        <v>6.94</v>
      </c>
      <c r="D1023" s="9" t="s">
        <v>17</v>
      </c>
      <c r="E1023" s="10" t="s">
        <v>17</v>
      </c>
      <c r="F1023" s="10" t="s">
        <v>17</v>
      </c>
      <c r="G1023" s="11" t="s">
        <v>18</v>
      </c>
      <c r="H1023" s="12" t="s">
        <v>17</v>
      </c>
      <c r="J1023" s="14" t="s">
        <v>1339</v>
      </c>
      <c r="K1023" s="13">
        <v>2000</v>
      </c>
      <c r="L1023" s="13" t="s">
        <v>2360</v>
      </c>
      <c r="M1023" s="13">
        <v>28</v>
      </c>
      <c r="N1023" s="15">
        <v>0</v>
      </c>
      <c r="O1023" s="15">
        <v>8271.4599999999991</v>
      </c>
      <c r="P1023" s="49" t="s">
        <v>2357</v>
      </c>
      <c r="Q1023" s="49" t="s">
        <v>2361</v>
      </c>
      <c r="R1023" s="49" t="s">
        <v>2375</v>
      </c>
    </row>
    <row r="1024" spans="1:18" x14ac:dyDescent="0.25">
      <c r="A1024" s="8" t="s">
        <v>1041</v>
      </c>
      <c r="B1024" s="9">
        <v>49.45</v>
      </c>
      <c r="C1024" s="9">
        <v>4.2</v>
      </c>
      <c r="D1024" s="9" t="s">
        <v>19</v>
      </c>
      <c r="E1024" s="10" t="s">
        <v>17</v>
      </c>
      <c r="F1024" s="10" t="s">
        <v>17</v>
      </c>
      <c r="G1024" s="11" t="s">
        <v>18</v>
      </c>
      <c r="H1024" s="12" t="s">
        <v>17</v>
      </c>
      <c r="J1024" s="14" t="s">
        <v>1338</v>
      </c>
      <c r="K1024" s="13">
        <v>1974</v>
      </c>
      <c r="L1024" s="13" t="s">
        <v>2363</v>
      </c>
      <c r="M1024" s="13">
        <v>26</v>
      </c>
      <c r="N1024" s="15">
        <v>0</v>
      </c>
      <c r="O1024" s="15">
        <v>8277.52</v>
      </c>
      <c r="P1024" s="49" t="s">
        <v>2357</v>
      </c>
      <c r="Q1024" s="49" t="s">
        <v>2357</v>
      </c>
      <c r="R1024" s="49" t="s">
        <v>2368</v>
      </c>
    </row>
    <row r="1025" spans="1:18" x14ac:dyDescent="0.25">
      <c r="A1025" s="8" t="s">
        <v>1042</v>
      </c>
      <c r="B1025" s="9">
        <v>41.04</v>
      </c>
      <c r="C1025" s="9">
        <v>5.59</v>
      </c>
      <c r="D1025" s="9" t="s">
        <v>17</v>
      </c>
      <c r="E1025" s="10" t="s">
        <v>17</v>
      </c>
      <c r="F1025" s="10" t="s">
        <v>17</v>
      </c>
      <c r="G1025" s="11" t="s">
        <v>18</v>
      </c>
      <c r="H1025" s="12" t="s">
        <v>17</v>
      </c>
      <c r="J1025" s="14" t="s">
        <v>1337</v>
      </c>
      <c r="K1025" s="13">
        <v>1974</v>
      </c>
      <c r="L1025" s="13" t="s">
        <v>2365</v>
      </c>
      <c r="M1025" s="13">
        <v>22</v>
      </c>
      <c r="N1025" s="15">
        <v>0</v>
      </c>
      <c r="O1025" s="15">
        <v>8280.6200000000008</v>
      </c>
      <c r="P1025" s="49" t="s">
        <v>2357</v>
      </c>
      <c r="Q1025" s="49" t="s">
        <v>2357</v>
      </c>
      <c r="R1025" s="49" t="s">
        <v>2359</v>
      </c>
    </row>
    <row r="1026" spans="1:18" x14ac:dyDescent="0.25">
      <c r="A1026" s="8" t="s">
        <v>1043</v>
      </c>
      <c r="B1026" s="9">
        <v>27.93</v>
      </c>
      <c r="C1026" s="9">
        <v>9.9600000000000009</v>
      </c>
      <c r="D1026" s="9" t="s">
        <v>17</v>
      </c>
      <c r="E1026" s="10" t="s">
        <v>17</v>
      </c>
      <c r="F1026" s="10" t="s">
        <v>17</v>
      </c>
      <c r="G1026" s="11" t="s">
        <v>18</v>
      </c>
      <c r="H1026" s="12" t="s">
        <v>17</v>
      </c>
      <c r="J1026" s="14" t="s">
        <v>1336</v>
      </c>
      <c r="K1026" s="13">
        <v>1974</v>
      </c>
      <c r="L1026" s="13" t="s">
        <v>2362</v>
      </c>
      <c r="M1026" s="13">
        <v>6</v>
      </c>
      <c r="N1026" s="15">
        <v>0</v>
      </c>
      <c r="O1026" s="15">
        <v>8283.68</v>
      </c>
      <c r="P1026" s="49" t="s">
        <v>2357</v>
      </c>
      <c r="Q1026" s="49" t="s">
        <v>2358</v>
      </c>
      <c r="R1026" s="49" t="s">
        <v>2359</v>
      </c>
    </row>
    <row r="1027" spans="1:18" x14ac:dyDescent="0.25">
      <c r="A1027" s="8" t="s">
        <v>1044</v>
      </c>
      <c r="B1027" s="9">
        <v>21.01</v>
      </c>
      <c r="C1027" s="9">
        <v>7.37</v>
      </c>
      <c r="D1027" s="9" t="s">
        <v>17</v>
      </c>
      <c r="E1027" s="10" t="s">
        <v>17</v>
      </c>
      <c r="F1027" s="10" t="s">
        <v>17</v>
      </c>
      <c r="G1027" s="11" t="s">
        <v>18</v>
      </c>
      <c r="H1027" s="12" t="s">
        <v>17</v>
      </c>
      <c r="J1027" s="14" t="s">
        <v>1335</v>
      </c>
      <c r="K1027" s="13">
        <v>1978</v>
      </c>
      <c r="L1027" s="13" t="s">
        <v>2362</v>
      </c>
      <c r="M1027" s="13">
        <v>26</v>
      </c>
      <c r="N1027" s="15">
        <v>2</v>
      </c>
      <c r="O1027" s="15">
        <v>8302.5400000000009</v>
      </c>
      <c r="P1027" s="49" t="s">
        <v>2358</v>
      </c>
      <c r="Q1027" s="49" t="s">
        <v>2358</v>
      </c>
      <c r="R1027" s="49" t="s">
        <v>2371</v>
      </c>
    </row>
    <row r="1028" spans="1:18" x14ac:dyDescent="0.25">
      <c r="A1028" s="8" t="s">
        <v>1045</v>
      </c>
      <c r="B1028" s="9">
        <v>52.37</v>
      </c>
      <c r="C1028" s="9">
        <v>5.0599999999999996</v>
      </c>
      <c r="D1028" s="9" t="s">
        <v>19</v>
      </c>
      <c r="E1028" s="10" t="s">
        <v>19</v>
      </c>
      <c r="F1028" s="10" t="s">
        <v>17</v>
      </c>
      <c r="G1028" s="11">
        <v>2</v>
      </c>
      <c r="H1028" s="12" t="s">
        <v>17</v>
      </c>
      <c r="J1028" s="14" t="s">
        <v>1334</v>
      </c>
      <c r="K1028" s="13">
        <v>1979</v>
      </c>
      <c r="L1028" s="13" t="s">
        <v>2366</v>
      </c>
      <c r="M1028" s="13">
        <v>7</v>
      </c>
      <c r="N1028" s="15">
        <v>2</v>
      </c>
      <c r="O1028" s="15">
        <v>8310.84</v>
      </c>
      <c r="P1028" s="49" t="s">
        <v>2357</v>
      </c>
      <c r="Q1028" s="49" t="s">
        <v>2357</v>
      </c>
      <c r="R1028" s="49" t="s">
        <v>2364</v>
      </c>
    </row>
    <row r="1029" spans="1:18" x14ac:dyDescent="0.25">
      <c r="A1029" s="8" t="s">
        <v>1046</v>
      </c>
      <c r="B1029" s="9">
        <v>40.369999999999997</v>
      </c>
      <c r="C1029" s="9">
        <v>8.2100000000000009</v>
      </c>
      <c r="D1029" s="9" t="s">
        <v>17</v>
      </c>
      <c r="E1029" s="10" t="s">
        <v>17</v>
      </c>
      <c r="F1029" s="10" t="s">
        <v>17</v>
      </c>
      <c r="G1029" s="11" t="s">
        <v>18</v>
      </c>
      <c r="H1029" s="12" t="s">
        <v>17</v>
      </c>
      <c r="J1029" s="14" t="s">
        <v>1333</v>
      </c>
      <c r="K1029" s="13">
        <v>1993</v>
      </c>
      <c r="L1029" s="13" t="s">
        <v>2362</v>
      </c>
      <c r="M1029" s="13">
        <v>22</v>
      </c>
      <c r="N1029" s="15">
        <v>0</v>
      </c>
      <c r="O1029" s="15">
        <v>8314.65</v>
      </c>
      <c r="P1029" s="49" t="s">
        <v>2357</v>
      </c>
      <c r="Q1029" s="49" t="s">
        <v>2361</v>
      </c>
      <c r="R1029" s="49" t="s">
        <v>2364</v>
      </c>
    </row>
    <row r="1030" spans="1:18" x14ac:dyDescent="0.25">
      <c r="A1030" s="8" t="s">
        <v>1047</v>
      </c>
      <c r="B1030" s="9">
        <v>41.47</v>
      </c>
      <c r="C1030" s="9">
        <v>10.34</v>
      </c>
      <c r="D1030" s="9" t="s">
        <v>17</v>
      </c>
      <c r="E1030" s="10" t="s">
        <v>17</v>
      </c>
      <c r="F1030" s="10" t="s">
        <v>17</v>
      </c>
      <c r="G1030" s="11">
        <v>2</v>
      </c>
      <c r="H1030" s="12" t="s">
        <v>17</v>
      </c>
      <c r="J1030" s="14" t="s">
        <v>1332</v>
      </c>
      <c r="K1030" s="13">
        <v>1976</v>
      </c>
      <c r="L1030" s="13" t="s">
        <v>2356</v>
      </c>
      <c r="M1030" s="13">
        <v>12</v>
      </c>
      <c r="N1030" s="15">
        <v>1</v>
      </c>
      <c r="O1030" s="15">
        <v>8334.4599999999991</v>
      </c>
      <c r="P1030" s="49" t="s">
        <v>2358</v>
      </c>
      <c r="Q1030" s="49" t="s">
        <v>2357</v>
      </c>
      <c r="R1030" s="49" t="s">
        <v>2371</v>
      </c>
    </row>
    <row r="1031" spans="1:18" x14ac:dyDescent="0.25">
      <c r="A1031" s="8" t="s">
        <v>1048</v>
      </c>
      <c r="B1031" s="9">
        <v>33.725000000000001</v>
      </c>
      <c r="C1031" s="9">
        <v>5.51</v>
      </c>
      <c r="D1031" s="9" t="s">
        <v>19</v>
      </c>
      <c r="E1031" s="10" t="s">
        <v>17</v>
      </c>
      <c r="F1031" s="10" t="s">
        <v>17</v>
      </c>
      <c r="G1031" s="11">
        <v>2</v>
      </c>
      <c r="H1031" s="12" t="s">
        <v>17</v>
      </c>
      <c r="J1031" s="14" t="s">
        <v>1331</v>
      </c>
      <c r="K1031" s="13">
        <v>1976</v>
      </c>
      <c r="L1031" s="13" t="s">
        <v>2356</v>
      </c>
      <c r="M1031" s="13">
        <v>20</v>
      </c>
      <c r="N1031" s="15">
        <v>1</v>
      </c>
      <c r="O1031" s="15">
        <v>8334.59</v>
      </c>
      <c r="P1031" s="49" t="s">
        <v>2358</v>
      </c>
      <c r="Q1031" s="49" t="s">
        <v>2357</v>
      </c>
      <c r="R1031" s="49" t="s">
        <v>2371</v>
      </c>
    </row>
    <row r="1032" spans="1:18" x14ac:dyDescent="0.25">
      <c r="A1032" s="8" t="s">
        <v>1049</v>
      </c>
      <c r="B1032" s="9">
        <v>28.1</v>
      </c>
      <c r="C1032" s="9">
        <v>11.2</v>
      </c>
      <c r="D1032" s="9" t="s">
        <v>17</v>
      </c>
      <c r="E1032" s="10" t="s">
        <v>17</v>
      </c>
      <c r="F1032" s="10" t="s">
        <v>17</v>
      </c>
      <c r="G1032" s="11" t="s">
        <v>18</v>
      </c>
      <c r="H1032" s="12" t="s">
        <v>17</v>
      </c>
      <c r="J1032" s="14" t="s">
        <v>1330</v>
      </c>
      <c r="K1032" s="13">
        <v>1976</v>
      </c>
      <c r="L1032" s="13" t="s">
        <v>2356</v>
      </c>
      <c r="M1032" s="13">
        <v>7</v>
      </c>
      <c r="N1032" s="15">
        <v>1</v>
      </c>
      <c r="O1032" s="15">
        <v>8342.91</v>
      </c>
      <c r="P1032" s="49" t="s">
        <v>2358</v>
      </c>
      <c r="Q1032" s="49" t="s">
        <v>2361</v>
      </c>
      <c r="R1032" s="49" t="s">
        <v>2371</v>
      </c>
    </row>
    <row r="1033" spans="1:18" x14ac:dyDescent="0.25">
      <c r="A1033" s="8" t="s">
        <v>1050</v>
      </c>
      <c r="B1033" s="9">
        <v>37.43</v>
      </c>
      <c r="C1033" s="9">
        <v>4.3499999999999996</v>
      </c>
      <c r="D1033" s="9" t="s">
        <v>19</v>
      </c>
      <c r="E1033" s="10" t="s">
        <v>17</v>
      </c>
      <c r="F1033" s="10" t="s">
        <v>28</v>
      </c>
      <c r="G1033" s="11">
        <v>1</v>
      </c>
      <c r="H1033" s="12" t="s">
        <v>17</v>
      </c>
      <c r="J1033" s="14" t="s">
        <v>1329</v>
      </c>
      <c r="K1033" s="13">
        <v>1976</v>
      </c>
      <c r="L1033" s="13" t="s">
        <v>2362</v>
      </c>
      <c r="M1033" s="13">
        <v>12</v>
      </c>
      <c r="N1033" s="15">
        <v>2</v>
      </c>
      <c r="O1033" s="15">
        <v>8347.16</v>
      </c>
      <c r="P1033" s="49" t="s">
        <v>2357</v>
      </c>
      <c r="Q1033" s="49" t="s">
        <v>2361</v>
      </c>
      <c r="R1033" s="49" t="s">
        <v>2359</v>
      </c>
    </row>
    <row r="1034" spans="1:18" x14ac:dyDescent="0.25">
      <c r="A1034" s="8" t="s">
        <v>1051</v>
      </c>
      <c r="B1034" s="9">
        <v>23.7</v>
      </c>
      <c r="C1034" s="9">
        <v>10.45</v>
      </c>
      <c r="D1034" s="9" t="s">
        <v>17</v>
      </c>
      <c r="E1034" s="10" t="s">
        <v>17</v>
      </c>
      <c r="F1034" s="10" t="s">
        <v>17</v>
      </c>
      <c r="G1034" s="11" t="s">
        <v>18</v>
      </c>
      <c r="H1034" s="12" t="s">
        <v>17</v>
      </c>
      <c r="J1034" s="14" t="s">
        <v>1328</v>
      </c>
      <c r="K1034" s="13">
        <v>1963</v>
      </c>
      <c r="L1034" s="13" t="s">
        <v>2363</v>
      </c>
      <c r="M1034" s="13">
        <v>21</v>
      </c>
      <c r="N1034" s="15">
        <v>0</v>
      </c>
      <c r="O1034" s="15">
        <v>8355.5400000000009</v>
      </c>
      <c r="P1034" s="49" t="s">
        <v>2358</v>
      </c>
      <c r="Q1034" s="49" t="s">
        <v>2358</v>
      </c>
      <c r="R1034" s="49" t="s">
        <v>2364</v>
      </c>
    </row>
    <row r="1035" spans="1:18" x14ac:dyDescent="0.25">
      <c r="A1035" s="8" t="s">
        <v>1052</v>
      </c>
      <c r="B1035" s="9">
        <v>24.795000000000002</v>
      </c>
      <c r="C1035" s="9">
        <v>4.07</v>
      </c>
      <c r="D1035" s="9" t="s">
        <v>19</v>
      </c>
      <c r="E1035" s="10" t="s">
        <v>17</v>
      </c>
      <c r="F1035" s="10" t="s">
        <v>28</v>
      </c>
      <c r="G1035" s="11">
        <v>1</v>
      </c>
      <c r="H1035" s="12" t="s">
        <v>17</v>
      </c>
      <c r="J1035" s="14" t="s">
        <v>1327</v>
      </c>
      <c r="K1035" s="13">
        <v>1971</v>
      </c>
      <c r="L1035" s="13" t="s">
        <v>2363</v>
      </c>
      <c r="M1035" s="13">
        <v>4</v>
      </c>
      <c r="N1035" s="15">
        <v>0</v>
      </c>
      <c r="O1035" s="15">
        <v>8396.6200000000008</v>
      </c>
      <c r="P1035" s="49" t="s">
        <v>2357</v>
      </c>
      <c r="Q1035" s="49" t="s">
        <v>2358</v>
      </c>
      <c r="R1035" s="49" t="s">
        <v>2359</v>
      </c>
    </row>
    <row r="1036" spans="1:18" x14ac:dyDescent="0.25">
      <c r="A1036" s="8" t="s">
        <v>1053</v>
      </c>
      <c r="B1036" s="9">
        <v>31.9</v>
      </c>
      <c r="C1036" s="9">
        <v>8.34</v>
      </c>
      <c r="D1036" s="9" t="s">
        <v>17</v>
      </c>
      <c r="E1036" s="10" t="s">
        <v>17</v>
      </c>
      <c r="F1036" s="10" t="s">
        <v>17</v>
      </c>
      <c r="G1036" s="11" t="s">
        <v>18</v>
      </c>
      <c r="H1036" s="12" t="s">
        <v>17</v>
      </c>
      <c r="J1036" s="14" t="s">
        <v>1326</v>
      </c>
      <c r="K1036" s="13">
        <v>1971</v>
      </c>
      <c r="L1036" s="13" t="s">
        <v>2363</v>
      </c>
      <c r="M1036" s="13">
        <v>18</v>
      </c>
      <c r="N1036" s="15">
        <v>0</v>
      </c>
      <c r="O1036" s="15">
        <v>8400.01</v>
      </c>
      <c r="P1036" s="49" t="s">
        <v>2357</v>
      </c>
      <c r="Q1036" s="49" t="s">
        <v>2358</v>
      </c>
      <c r="R1036" s="49" t="s">
        <v>2359</v>
      </c>
    </row>
    <row r="1037" spans="1:18" x14ac:dyDescent="0.25">
      <c r="A1037" s="8" t="s">
        <v>1054</v>
      </c>
      <c r="B1037" s="9">
        <v>32.68</v>
      </c>
      <c r="C1037" s="9">
        <v>7.41</v>
      </c>
      <c r="D1037" s="9" t="s">
        <v>17</v>
      </c>
      <c r="E1037" s="10" t="s">
        <v>17</v>
      </c>
      <c r="F1037" s="10" t="s">
        <v>17</v>
      </c>
      <c r="G1037" s="11" t="s">
        <v>18</v>
      </c>
      <c r="H1037" s="12" t="s">
        <v>17</v>
      </c>
      <c r="J1037" s="14" t="s">
        <v>1325</v>
      </c>
      <c r="K1037" s="13">
        <v>1979</v>
      </c>
      <c r="L1037" s="13" t="s">
        <v>2362</v>
      </c>
      <c r="M1037" s="13">
        <v>11</v>
      </c>
      <c r="N1037" s="15">
        <v>3</v>
      </c>
      <c r="O1037" s="15">
        <v>8410.0499999999993</v>
      </c>
      <c r="P1037" s="49" t="s">
        <v>2357</v>
      </c>
      <c r="Q1037" s="49" t="s">
        <v>2357</v>
      </c>
      <c r="R1037" s="49" t="s">
        <v>2364</v>
      </c>
    </row>
    <row r="1038" spans="1:18" x14ac:dyDescent="0.25">
      <c r="A1038" s="8" t="s">
        <v>1055</v>
      </c>
      <c r="B1038" s="9">
        <v>47.13</v>
      </c>
      <c r="C1038" s="9">
        <v>4.3099999999999996</v>
      </c>
      <c r="D1038" s="9" t="s">
        <v>17</v>
      </c>
      <c r="E1038" s="10" t="s">
        <v>17</v>
      </c>
      <c r="F1038" s="10" t="s">
        <v>17</v>
      </c>
      <c r="G1038" s="11" t="s">
        <v>18</v>
      </c>
      <c r="H1038" s="12" t="s">
        <v>17</v>
      </c>
      <c r="J1038" s="14" t="s">
        <v>1324</v>
      </c>
      <c r="K1038" s="13">
        <v>1977</v>
      </c>
      <c r="L1038" s="13" t="s">
        <v>2363</v>
      </c>
      <c r="M1038" s="13">
        <v>4</v>
      </c>
      <c r="N1038" s="15">
        <v>2</v>
      </c>
      <c r="O1038" s="15">
        <v>8413.4599999999991</v>
      </c>
      <c r="P1038" s="49" t="s">
        <v>2358</v>
      </c>
      <c r="Q1038" s="49" t="s">
        <v>2361</v>
      </c>
      <c r="R1038" s="49" t="s">
        <v>2364</v>
      </c>
    </row>
    <row r="1039" spans="1:18" x14ac:dyDescent="0.25">
      <c r="A1039" s="8" t="s">
        <v>1056</v>
      </c>
      <c r="B1039" s="9">
        <v>36.67</v>
      </c>
      <c r="C1039" s="9">
        <v>10.83</v>
      </c>
      <c r="D1039" s="9" t="s">
        <v>17</v>
      </c>
      <c r="E1039" s="10" t="s">
        <v>17</v>
      </c>
      <c r="F1039" s="10" t="s">
        <v>17</v>
      </c>
      <c r="G1039" s="11" t="s">
        <v>18</v>
      </c>
      <c r="H1039" s="12" t="s">
        <v>17</v>
      </c>
      <c r="J1039" s="14" t="s">
        <v>1323</v>
      </c>
      <c r="K1039" s="13">
        <v>1975</v>
      </c>
      <c r="L1039" s="13" t="s">
        <v>2363</v>
      </c>
      <c r="M1039" s="13">
        <v>28</v>
      </c>
      <c r="N1039" s="15">
        <v>1</v>
      </c>
      <c r="O1039" s="15">
        <v>8428.07</v>
      </c>
      <c r="P1039" s="49" t="s">
        <v>2358</v>
      </c>
      <c r="Q1039" s="49" t="s">
        <v>2357</v>
      </c>
      <c r="R1039" s="49" t="s">
        <v>2364</v>
      </c>
    </row>
    <row r="1040" spans="1:18" x14ac:dyDescent="0.25">
      <c r="A1040" s="8" t="s">
        <v>1057</v>
      </c>
      <c r="B1040" s="9">
        <v>33.630000000000003</v>
      </c>
      <c r="C1040" s="9">
        <v>11.31</v>
      </c>
      <c r="D1040" s="9" t="s">
        <v>17</v>
      </c>
      <c r="E1040" s="10" t="s">
        <v>17</v>
      </c>
      <c r="F1040" s="10" t="s">
        <v>17</v>
      </c>
      <c r="G1040" s="11" t="s">
        <v>18</v>
      </c>
      <c r="H1040" s="12" t="s">
        <v>17</v>
      </c>
      <c r="J1040" s="14" t="s">
        <v>1322</v>
      </c>
      <c r="K1040" s="13">
        <v>1963</v>
      </c>
      <c r="L1040" s="13" t="s">
        <v>2363</v>
      </c>
      <c r="M1040" s="13">
        <v>24</v>
      </c>
      <c r="N1040" s="15">
        <v>0</v>
      </c>
      <c r="O1040" s="15">
        <v>8440.0499999999993</v>
      </c>
      <c r="P1040" s="49" t="s">
        <v>2358</v>
      </c>
      <c r="Q1040" s="49" t="s">
        <v>2357</v>
      </c>
      <c r="R1040" s="49" t="s">
        <v>2359</v>
      </c>
    </row>
    <row r="1041" spans="1:18" x14ac:dyDescent="0.25">
      <c r="A1041" s="8" t="s">
        <v>1058</v>
      </c>
      <c r="B1041" s="9">
        <v>32.67</v>
      </c>
      <c r="C1041" s="9">
        <v>11.81</v>
      </c>
      <c r="D1041" s="9" t="s">
        <v>19</v>
      </c>
      <c r="E1041" s="10" t="s">
        <v>17</v>
      </c>
      <c r="F1041" s="10" t="s">
        <v>17</v>
      </c>
      <c r="G1041" s="11" t="s">
        <v>18</v>
      </c>
      <c r="H1041" s="12" t="s">
        <v>17</v>
      </c>
      <c r="J1041" s="14" t="s">
        <v>1321</v>
      </c>
      <c r="K1041" s="13">
        <v>1972</v>
      </c>
      <c r="L1041" s="13" t="s">
        <v>2363</v>
      </c>
      <c r="M1041" s="13">
        <v>9</v>
      </c>
      <c r="N1041" s="15">
        <v>0</v>
      </c>
      <c r="O1041" s="15">
        <v>8442.67</v>
      </c>
      <c r="P1041" s="49" t="s">
        <v>2357</v>
      </c>
      <c r="Q1041" s="49" t="s">
        <v>2358</v>
      </c>
      <c r="R1041" s="49" t="s">
        <v>2359</v>
      </c>
    </row>
    <row r="1042" spans="1:18" x14ac:dyDescent="0.25">
      <c r="A1042" s="8" t="s">
        <v>1059</v>
      </c>
      <c r="B1042" s="9">
        <v>33.299999999999997</v>
      </c>
      <c r="C1042" s="9">
        <v>8.26</v>
      </c>
      <c r="D1042" s="9" t="s">
        <v>19</v>
      </c>
      <c r="E1042" s="10" t="s">
        <v>17</v>
      </c>
      <c r="F1042" s="10" t="s">
        <v>17</v>
      </c>
      <c r="G1042" s="11">
        <v>2</v>
      </c>
      <c r="H1042" s="12" t="s">
        <v>17</v>
      </c>
      <c r="J1042" s="14" t="s">
        <v>1320</v>
      </c>
      <c r="K1042" s="13">
        <v>1972</v>
      </c>
      <c r="L1042" s="13" t="s">
        <v>2363</v>
      </c>
      <c r="M1042" s="13">
        <v>4</v>
      </c>
      <c r="N1042" s="15">
        <v>0</v>
      </c>
      <c r="O1042" s="15">
        <v>8444.4699999999993</v>
      </c>
      <c r="P1042" s="49" t="s">
        <v>2358</v>
      </c>
      <c r="Q1042" s="49" t="s">
        <v>2361</v>
      </c>
      <c r="R1042" s="49" t="s">
        <v>2368</v>
      </c>
    </row>
    <row r="1043" spans="1:18" x14ac:dyDescent="0.25">
      <c r="A1043" s="8" t="s">
        <v>1060</v>
      </c>
      <c r="B1043" s="9">
        <v>30.78</v>
      </c>
      <c r="C1043" s="9">
        <v>10.74</v>
      </c>
      <c r="D1043" s="9" t="s">
        <v>19</v>
      </c>
      <c r="E1043" s="10" t="s">
        <v>17</v>
      </c>
      <c r="F1043" s="10" t="s">
        <v>17</v>
      </c>
      <c r="G1043" s="11">
        <v>2</v>
      </c>
      <c r="H1043" s="12" t="s">
        <v>17</v>
      </c>
      <c r="J1043" s="14" t="s">
        <v>1319</v>
      </c>
      <c r="K1043" s="13">
        <v>1966</v>
      </c>
      <c r="L1043" s="13" t="s">
        <v>2362</v>
      </c>
      <c r="M1043" s="13">
        <v>12</v>
      </c>
      <c r="N1043" s="15">
        <v>0</v>
      </c>
      <c r="O1043" s="15">
        <v>8448.66</v>
      </c>
      <c r="P1043" s="49" t="s">
        <v>2358</v>
      </c>
      <c r="Q1043" s="49" t="s">
        <v>2361</v>
      </c>
      <c r="R1043" s="49" t="s">
        <v>2359</v>
      </c>
    </row>
    <row r="1044" spans="1:18" x14ac:dyDescent="0.25">
      <c r="A1044" s="8" t="s">
        <v>1061</v>
      </c>
      <c r="B1044" s="9">
        <v>28.975000000000001</v>
      </c>
      <c r="C1044" s="9">
        <v>7.69</v>
      </c>
      <c r="D1044" s="9" t="s">
        <v>19</v>
      </c>
      <c r="E1044" s="10" t="s">
        <v>17</v>
      </c>
      <c r="F1044" s="10" t="s">
        <v>17</v>
      </c>
      <c r="G1044" s="11" t="s">
        <v>18</v>
      </c>
      <c r="H1044" s="12" t="s">
        <v>17</v>
      </c>
      <c r="J1044" s="14" t="s">
        <v>1318</v>
      </c>
      <c r="K1044" s="13">
        <v>1984</v>
      </c>
      <c r="L1044" s="13" t="s">
        <v>2362</v>
      </c>
      <c r="M1044" s="13">
        <v>19</v>
      </c>
      <c r="N1044" s="15">
        <v>3</v>
      </c>
      <c r="O1044" s="15">
        <v>8450.82</v>
      </c>
      <c r="P1044" s="49" t="s">
        <v>2357</v>
      </c>
      <c r="Q1044" s="49" t="s">
        <v>2357</v>
      </c>
      <c r="R1044" s="49" t="s">
        <v>2373</v>
      </c>
    </row>
    <row r="1045" spans="1:18" x14ac:dyDescent="0.25">
      <c r="A1045" s="8" t="s">
        <v>1062</v>
      </c>
      <c r="B1045" s="9">
        <v>33.4</v>
      </c>
      <c r="C1045" s="9">
        <v>4.84</v>
      </c>
      <c r="D1045" s="9" t="s">
        <v>17</v>
      </c>
      <c r="E1045" s="10" t="s">
        <v>17</v>
      </c>
      <c r="F1045" s="10" t="s">
        <v>17</v>
      </c>
      <c r="G1045" s="11" t="s">
        <v>18</v>
      </c>
      <c r="H1045" s="12" t="s">
        <v>17</v>
      </c>
      <c r="J1045" s="14" t="s">
        <v>1317</v>
      </c>
      <c r="K1045" s="13">
        <v>1972</v>
      </c>
      <c r="L1045" s="13" t="s">
        <v>2365</v>
      </c>
      <c r="M1045" s="13">
        <v>26</v>
      </c>
      <c r="N1045" s="15">
        <v>0</v>
      </c>
      <c r="O1045" s="15">
        <v>8457.82</v>
      </c>
      <c r="P1045" s="49" t="s">
        <v>2357</v>
      </c>
      <c r="Q1045" s="49" t="s">
        <v>2358</v>
      </c>
      <c r="R1045" s="49" t="s">
        <v>2368</v>
      </c>
    </row>
    <row r="1046" spans="1:18" x14ac:dyDescent="0.25">
      <c r="A1046" s="8" t="s">
        <v>1063</v>
      </c>
      <c r="B1046" s="9">
        <v>21.5</v>
      </c>
      <c r="C1046" s="9">
        <v>9.77</v>
      </c>
      <c r="D1046" s="9" t="s">
        <v>19</v>
      </c>
      <c r="E1046" s="10" t="s">
        <v>17</v>
      </c>
      <c r="F1046" s="10" t="s">
        <v>17</v>
      </c>
      <c r="G1046" s="11" t="s">
        <v>18</v>
      </c>
      <c r="H1046" s="12" t="s">
        <v>17</v>
      </c>
      <c r="J1046" s="14" t="s">
        <v>1316</v>
      </c>
      <c r="K1046" s="13">
        <v>1992</v>
      </c>
      <c r="L1046" s="13" t="s">
        <v>2363</v>
      </c>
      <c r="M1046" s="13">
        <v>9</v>
      </c>
      <c r="N1046" s="15">
        <v>0</v>
      </c>
      <c r="O1046" s="15">
        <v>8466.35</v>
      </c>
      <c r="P1046" s="49" t="s">
        <v>2357</v>
      </c>
      <c r="Q1046" s="49" t="s">
        <v>2357</v>
      </c>
      <c r="R1046" s="49" t="s">
        <v>2364</v>
      </c>
    </row>
    <row r="1047" spans="1:18" x14ac:dyDescent="0.25">
      <c r="A1047" s="8" t="s">
        <v>1064</v>
      </c>
      <c r="B1047" s="9">
        <v>38.14</v>
      </c>
      <c r="C1047" s="9">
        <v>5.84</v>
      </c>
      <c r="D1047" s="9" t="s">
        <v>17</v>
      </c>
      <c r="E1047" s="10" t="s">
        <v>17</v>
      </c>
      <c r="F1047" s="10" t="s">
        <v>17</v>
      </c>
      <c r="G1047" s="11" t="s">
        <v>18</v>
      </c>
      <c r="H1047" s="12" t="s">
        <v>17</v>
      </c>
      <c r="J1047" s="14" t="s">
        <v>1315</v>
      </c>
      <c r="K1047" s="13">
        <v>1993</v>
      </c>
      <c r="L1047" s="13" t="s">
        <v>2360</v>
      </c>
      <c r="M1047" s="13">
        <v>10</v>
      </c>
      <c r="N1047" s="15">
        <v>0</v>
      </c>
      <c r="O1047" s="15">
        <v>8471.65</v>
      </c>
      <c r="P1047" s="49" t="s">
        <v>2357</v>
      </c>
      <c r="Q1047" s="49" t="s">
        <v>2361</v>
      </c>
      <c r="R1047" s="49" t="s">
        <v>2364</v>
      </c>
    </row>
    <row r="1048" spans="1:18" x14ac:dyDescent="0.25">
      <c r="A1048" s="8" t="s">
        <v>1065</v>
      </c>
      <c r="B1048" s="9">
        <v>35.42</v>
      </c>
      <c r="C1048" s="9">
        <v>8.6999999999999993</v>
      </c>
      <c r="D1048" s="9" t="s">
        <v>19</v>
      </c>
      <c r="E1048" s="10" t="s">
        <v>17</v>
      </c>
      <c r="F1048" s="10" t="s">
        <v>17</v>
      </c>
      <c r="G1048" s="11">
        <v>1</v>
      </c>
      <c r="H1048" s="12" t="s">
        <v>17</v>
      </c>
      <c r="J1048" s="14" t="s">
        <v>1314</v>
      </c>
      <c r="K1048" s="13">
        <v>1977</v>
      </c>
      <c r="L1048" s="13" t="s">
        <v>2365</v>
      </c>
      <c r="M1048" s="13">
        <v>26</v>
      </c>
      <c r="N1048" s="15">
        <v>2</v>
      </c>
      <c r="O1048" s="15">
        <v>8515.76</v>
      </c>
      <c r="P1048" s="49" t="s">
        <v>2357</v>
      </c>
      <c r="Q1048" s="49" t="s">
        <v>2357</v>
      </c>
      <c r="R1048" s="49" t="s">
        <v>2359</v>
      </c>
    </row>
    <row r="1049" spans="1:18" x14ac:dyDescent="0.25">
      <c r="A1049" s="8" t="s">
        <v>1066</v>
      </c>
      <c r="B1049" s="9">
        <v>35.625</v>
      </c>
      <c r="C1049" s="9">
        <v>10.79</v>
      </c>
      <c r="D1049" s="9" t="s">
        <v>17</v>
      </c>
      <c r="E1049" s="10" t="s">
        <v>17</v>
      </c>
      <c r="F1049" s="10" t="s">
        <v>17</v>
      </c>
      <c r="G1049" s="11" t="s">
        <v>18</v>
      </c>
      <c r="H1049" s="12" t="s">
        <v>17</v>
      </c>
      <c r="J1049" s="14" t="s">
        <v>1313</v>
      </c>
      <c r="K1049" s="13">
        <v>1977</v>
      </c>
      <c r="L1049" s="13" t="s">
        <v>2362</v>
      </c>
      <c r="M1049" s="13">
        <v>21</v>
      </c>
      <c r="N1049" s="15">
        <v>2</v>
      </c>
      <c r="O1049" s="15">
        <v>8516.83</v>
      </c>
      <c r="P1049" s="49" t="s">
        <v>2357</v>
      </c>
      <c r="Q1049" s="49" t="s">
        <v>2361</v>
      </c>
      <c r="R1049" s="49" t="s">
        <v>2359</v>
      </c>
    </row>
    <row r="1050" spans="1:18" x14ac:dyDescent="0.25">
      <c r="A1050" s="8" t="s">
        <v>1067</v>
      </c>
      <c r="B1050" s="9">
        <v>45.51</v>
      </c>
      <c r="C1050" s="9">
        <v>4.32</v>
      </c>
      <c r="D1050" s="9" t="s">
        <v>17</v>
      </c>
      <c r="E1050" s="10" t="s">
        <v>17</v>
      </c>
      <c r="F1050" s="10" t="s">
        <v>17</v>
      </c>
      <c r="G1050" s="11">
        <v>1</v>
      </c>
      <c r="H1050" s="12" t="s">
        <v>17</v>
      </c>
      <c r="J1050" s="14" t="s">
        <v>1312</v>
      </c>
      <c r="K1050" s="13">
        <v>1977</v>
      </c>
      <c r="L1050" s="13" t="s">
        <v>2365</v>
      </c>
      <c r="M1050" s="13">
        <v>29</v>
      </c>
      <c r="N1050" s="15">
        <v>2</v>
      </c>
      <c r="O1050" s="15">
        <v>8520.0300000000007</v>
      </c>
      <c r="P1050" s="49" t="s">
        <v>2357</v>
      </c>
      <c r="Q1050" s="49" t="s">
        <v>2358</v>
      </c>
      <c r="R1050" s="49" t="s">
        <v>2368</v>
      </c>
    </row>
    <row r="1051" spans="1:18" x14ac:dyDescent="0.25">
      <c r="A1051" s="8" t="s">
        <v>1068</v>
      </c>
      <c r="B1051" s="9">
        <v>37.1</v>
      </c>
      <c r="C1051" s="9">
        <v>7.19</v>
      </c>
      <c r="D1051" s="9" t="s">
        <v>19</v>
      </c>
      <c r="E1051" s="10" t="s">
        <v>17</v>
      </c>
      <c r="F1051" s="10" t="s">
        <v>17</v>
      </c>
      <c r="G1051" s="11" t="s">
        <v>18</v>
      </c>
      <c r="H1051" s="12" t="s">
        <v>17</v>
      </c>
      <c r="J1051" s="14" t="s">
        <v>1311</v>
      </c>
      <c r="K1051" s="13">
        <v>1979</v>
      </c>
      <c r="L1051" s="13" t="s">
        <v>2366</v>
      </c>
      <c r="M1051" s="13">
        <v>13</v>
      </c>
      <c r="N1051" s="15">
        <v>3</v>
      </c>
      <c r="O1051" s="15">
        <v>8522</v>
      </c>
      <c r="P1051" s="49" t="s">
        <v>2357</v>
      </c>
      <c r="Q1051" s="49" t="s">
        <v>2357</v>
      </c>
      <c r="R1051" s="49" t="s">
        <v>2368</v>
      </c>
    </row>
    <row r="1052" spans="1:18" x14ac:dyDescent="0.25">
      <c r="A1052" s="8" t="s">
        <v>1069</v>
      </c>
      <c r="B1052" s="9">
        <v>30.5</v>
      </c>
      <c r="C1052" s="9">
        <v>11.94</v>
      </c>
      <c r="D1052" s="9" t="s">
        <v>19</v>
      </c>
      <c r="E1052" s="10" t="s">
        <v>17</v>
      </c>
      <c r="F1052" s="10" t="s">
        <v>17</v>
      </c>
      <c r="G1052" s="11" t="s">
        <v>18</v>
      </c>
      <c r="H1052" s="12" t="s">
        <v>17</v>
      </c>
      <c r="J1052" s="14" t="s">
        <v>1310</v>
      </c>
      <c r="K1052" s="13">
        <v>1977</v>
      </c>
      <c r="L1052" s="13" t="s">
        <v>2356</v>
      </c>
      <c r="M1052" s="13">
        <v>26</v>
      </c>
      <c r="N1052" s="15">
        <v>2</v>
      </c>
      <c r="O1052" s="15">
        <v>8527.5300000000007</v>
      </c>
      <c r="P1052" s="49" t="s">
        <v>2357</v>
      </c>
      <c r="Q1052" s="49" t="s">
        <v>2357</v>
      </c>
      <c r="R1052" s="49" t="s">
        <v>2359</v>
      </c>
    </row>
    <row r="1053" spans="1:18" x14ac:dyDescent="0.25">
      <c r="A1053" s="8" t="s">
        <v>1070</v>
      </c>
      <c r="B1053" s="9">
        <v>28.16</v>
      </c>
      <c r="C1053" s="9">
        <v>5.56</v>
      </c>
      <c r="D1053" s="9" t="s">
        <v>17</v>
      </c>
      <c r="E1053" s="10" t="s">
        <v>17</v>
      </c>
      <c r="F1053" s="10" t="s">
        <v>17</v>
      </c>
      <c r="G1053" s="11">
        <v>2</v>
      </c>
      <c r="H1053" s="12" t="s">
        <v>17</v>
      </c>
      <c r="J1053" s="14" t="s">
        <v>1309</v>
      </c>
      <c r="K1053" s="13" t="s">
        <v>580</v>
      </c>
      <c r="L1053" s="13" t="s">
        <v>2356</v>
      </c>
      <c r="M1053" s="13">
        <v>24</v>
      </c>
      <c r="N1053" s="15">
        <v>0</v>
      </c>
      <c r="O1053" s="15">
        <v>8534.67</v>
      </c>
      <c r="P1053" s="49" t="s">
        <v>2357</v>
      </c>
      <c r="Q1053" s="49" t="s">
        <v>2358</v>
      </c>
      <c r="R1053" s="49" t="s">
        <v>2374</v>
      </c>
    </row>
    <row r="1054" spans="1:18" x14ac:dyDescent="0.25">
      <c r="A1054" s="8" t="s">
        <v>1071</v>
      </c>
      <c r="B1054" s="9">
        <v>29.1</v>
      </c>
      <c r="C1054" s="9">
        <v>5.64</v>
      </c>
      <c r="D1054" s="9" t="s">
        <v>19</v>
      </c>
      <c r="E1054" s="10" t="s">
        <v>17</v>
      </c>
      <c r="F1054" s="10" t="s">
        <v>17</v>
      </c>
      <c r="G1054" s="11" t="s">
        <v>18</v>
      </c>
      <c r="H1054" s="12" t="s">
        <v>17</v>
      </c>
      <c r="J1054" s="14" t="s">
        <v>1308</v>
      </c>
      <c r="K1054" s="13">
        <v>1981</v>
      </c>
      <c r="L1054" s="13" t="s">
        <v>2365</v>
      </c>
      <c r="M1054" s="13">
        <v>27</v>
      </c>
      <c r="N1054" s="15">
        <v>3</v>
      </c>
      <c r="O1054" s="15">
        <v>8538.2900000000009</v>
      </c>
      <c r="P1054" s="49" t="s">
        <v>2357</v>
      </c>
      <c r="Q1054" s="49" t="s">
        <v>2358</v>
      </c>
      <c r="R1054" s="49" t="s">
        <v>2374</v>
      </c>
    </row>
    <row r="1055" spans="1:18" x14ac:dyDescent="0.25">
      <c r="A1055" s="8" t="s">
        <v>1072</v>
      </c>
      <c r="B1055" s="9">
        <v>30.22</v>
      </c>
      <c r="C1055" s="9">
        <v>4.6500000000000004</v>
      </c>
      <c r="D1055" s="9" t="s">
        <v>17</v>
      </c>
      <c r="E1055" s="10" t="s">
        <v>17</v>
      </c>
      <c r="F1055" s="10" t="s">
        <v>17</v>
      </c>
      <c r="G1055" s="11" t="s">
        <v>18</v>
      </c>
      <c r="H1055" s="12" t="s">
        <v>17</v>
      </c>
      <c r="J1055" s="14" t="s">
        <v>1307</v>
      </c>
      <c r="K1055" s="13">
        <v>1975</v>
      </c>
      <c r="L1055" s="13" t="s">
        <v>2360</v>
      </c>
      <c r="M1055" s="13">
        <v>6</v>
      </c>
      <c r="N1055" s="15">
        <v>1</v>
      </c>
      <c r="O1055" s="15">
        <v>8539.67</v>
      </c>
      <c r="P1055" s="49" t="s">
        <v>2357</v>
      </c>
      <c r="Q1055" s="49" t="s">
        <v>2358</v>
      </c>
      <c r="R1055" s="49" t="s">
        <v>2368</v>
      </c>
    </row>
    <row r="1056" spans="1:18" x14ac:dyDescent="0.25">
      <c r="A1056" s="8" t="s">
        <v>1073</v>
      </c>
      <c r="B1056" s="9">
        <v>24.29</v>
      </c>
      <c r="C1056" s="9">
        <v>9.0500000000000007</v>
      </c>
      <c r="D1056" s="9" t="s">
        <v>17</v>
      </c>
      <c r="E1056" s="10" t="s">
        <v>17</v>
      </c>
      <c r="F1056" s="10" t="s">
        <v>17</v>
      </c>
      <c r="G1056" s="11" t="s">
        <v>18</v>
      </c>
      <c r="H1056" s="12" t="s">
        <v>17</v>
      </c>
      <c r="J1056" s="14" t="s">
        <v>1306</v>
      </c>
      <c r="K1056" s="13" t="s">
        <v>580</v>
      </c>
      <c r="L1056" s="13" t="s">
        <v>2365</v>
      </c>
      <c r="M1056" s="13">
        <v>12</v>
      </c>
      <c r="N1056" s="15">
        <v>1</v>
      </c>
      <c r="O1056" s="15">
        <v>8547.69</v>
      </c>
      <c r="P1056" s="49" t="s">
        <v>2357</v>
      </c>
      <c r="Q1056" s="49" t="s">
        <v>2361</v>
      </c>
      <c r="R1056" s="49" t="s">
        <v>2359</v>
      </c>
    </row>
    <row r="1057" spans="1:18" x14ac:dyDescent="0.25">
      <c r="A1057" s="8" t="s">
        <v>1074</v>
      </c>
      <c r="B1057" s="9">
        <v>29.39</v>
      </c>
      <c r="C1057" s="9">
        <v>4.5199999999999996</v>
      </c>
      <c r="D1057" s="9" t="s">
        <v>19</v>
      </c>
      <c r="E1057" s="10" t="s">
        <v>17</v>
      </c>
      <c r="F1057" s="10" t="s">
        <v>17</v>
      </c>
      <c r="G1057" s="11" t="s">
        <v>18</v>
      </c>
      <c r="H1057" s="12" t="s">
        <v>17</v>
      </c>
      <c r="J1057" s="14" t="s">
        <v>1305</v>
      </c>
      <c r="K1057" s="13">
        <v>1975</v>
      </c>
      <c r="L1057" s="13" t="s">
        <v>2366</v>
      </c>
      <c r="M1057" s="13">
        <v>6</v>
      </c>
      <c r="N1057" s="15">
        <v>1</v>
      </c>
      <c r="O1057" s="15">
        <v>8551.35</v>
      </c>
      <c r="P1057" s="49" t="s">
        <v>2357</v>
      </c>
      <c r="Q1057" s="49" t="s">
        <v>2357</v>
      </c>
      <c r="R1057" s="49" t="s">
        <v>2368</v>
      </c>
    </row>
    <row r="1058" spans="1:18" x14ac:dyDescent="0.25">
      <c r="A1058" s="8" t="s">
        <v>1075</v>
      </c>
      <c r="B1058" s="9">
        <v>25.66</v>
      </c>
      <c r="C1058" s="9">
        <v>4.62</v>
      </c>
      <c r="D1058" s="9" t="s">
        <v>19</v>
      </c>
      <c r="E1058" s="10" t="s">
        <v>17</v>
      </c>
      <c r="F1058" s="10" t="s">
        <v>17</v>
      </c>
      <c r="G1058" s="11">
        <v>1</v>
      </c>
      <c r="H1058" s="12" t="s">
        <v>17</v>
      </c>
      <c r="J1058" s="14" t="s">
        <v>1304</v>
      </c>
      <c r="K1058" s="13">
        <v>1975</v>
      </c>
      <c r="L1058" s="13" t="s">
        <v>2366</v>
      </c>
      <c r="M1058" s="13">
        <v>21</v>
      </c>
      <c r="N1058" s="15">
        <v>1</v>
      </c>
      <c r="O1058" s="15">
        <v>8556.91</v>
      </c>
      <c r="P1058" s="49" t="s">
        <v>2357</v>
      </c>
      <c r="Q1058" s="49" t="s">
        <v>2361</v>
      </c>
      <c r="R1058" s="49" t="s">
        <v>2368</v>
      </c>
    </row>
    <row r="1059" spans="1:18" x14ac:dyDescent="0.25">
      <c r="A1059" s="8" t="s">
        <v>1076</v>
      </c>
      <c r="B1059" s="9">
        <v>39.11</v>
      </c>
      <c r="C1059" s="9">
        <v>5.87</v>
      </c>
      <c r="D1059" s="9" t="s">
        <v>17</v>
      </c>
      <c r="E1059" s="10" t="s">
        <v>17</v>
      </c>
      <c r="F1059" s="10" t="s">
        <v>17</v>
      </c>
      <c r="G1059" s="11" t="s">
        <v>18</v>
      </c>
      <c r="H1059" s="12" t="s">
        <v>17</v>
      </c>
      <c r="J1059" s="14" t="s">
        <v>1303</v>
      </c>
      <c r="K1059" s="13">
        <v>1988</v>
      </c>
      <c r="L1059" s="13" t="s">
        <v>2363</v>
      </c>
      <c r="M1059" s="13">
        <v>21</v>
      </c>
      <c r="N1059" s="15">
        <v>3</v>
      </c>
      <c r="O1059" s="15">
        <v>8567.25</v>
      </c>
      <c r="P1059" s="49" t="s">
        <v>2357</v>
      </c>
      <c r="Q1059" s="49" t="s">
        <v>2361</v>
      </c>
      <c r="R1059" s="49" t="s">
        <v>2364</v>
      </c>
    </row>
    <row r="1060" spans="1:18" x14ac:dyDescent="0.25">
      <c r="A1060" s="8" t="s">
        <v>1077</v>
      </c>
      <c r="B1060" s="9">
        <v>43.78</v>
      </c>
      <c r="C1060" s="9">
        <v>5.71</v>
      </c>
      <c r="D1060" s="9" t="s">
        <v>17</v>
      </c>
      <c r="E1060" s="10" t="s">
        <v>17</v>
      </c>
      <c r="F1060" s="10" t="s">
        <v>17</v>
      </c>
      <c r="G1060" s="11">
        <v>1</v>
      </c>
      <c r="H1060" s="12" t="s">
        <v>17</v>
      </c>
      <c r="J1060" s="14" t="s">
        <v>1302</v>
      </c>
      <c r="K1060" s="13">
        <v>1975</v>
      </c>
      <c r="L1060" s="13" t="s">
        <v>2363</v>
      </c>
      <c r="M1060" s="13">
        <v>26</v>
      </c>
      <c r="N1060" s="15">
        <v>1</v>
      </c>
      <c r="O1060" s="15">
        <v>8569.86</v>
      </c>
      <c r="P1060" s="49" t="s">
        <v>2357</v>
      </c>
      <c r="Q1060" s="49" t="s">
        <v>2358</v>
      </c>
      <c r="R1060" s="49" t="s">
        <v>2359</v>
      </c>
    </row>
    <row r="1061" spans="1:18" x14ac:dyDescent="0.25">
      <c r="A1061" s="8" t="s">
        <v>1078</v>
      </c>
      <c r="B1061" s="9">
        <v>24.35</v>
      </c>
      <c r="C1061" s="9">
        <v>9.08</v>
      </c>
      <c r="D1061" s="9" t="s">
        <v>17</v>
      </c>
      <c r="E1061" s="10" t="s">
        <v>17</v>
      </c>
      <c r="F1061" s="10" t="s">
        <v>17</v>
      </c>
      <c r="G1061" s="11" t="s">
        <v>18</v>
      </c>
      <c r="H1061" s="12" t="s">
        <v>17</v>
      </c>
      <c r="J1061" s="14" t="s">
        <v>1301</v>
      </c>
      <c r="K1061" s="13">
        <v>1982</v>
      </c>
      <c r="L1061" s="13" t="s">
        <v>2365</v>
      </c>
      <c r="M1061" s="13">
        <v>6</v>
      </c>
      <c r="N1061" s="15">
        <v>3</v>
      </c>
      <c r="O1061" s="15">
        <v>8572.0400000000009</v>
      </c>
      <c r="P1061" s="49" t="s">
        <v>2357</v>
      </c>
      <c r="Q1061" s="49" t="s">
        <v>2357</v>
      </c>
      <c r="R1061" s="49" t="s">
        <v>2377</v>
      </c>
    </row>
    <row r="1062" spans="1:18" x14ac:dyDescent="0.25">
      <c r="A1062" s="8" t="s">
        <v>1079</v>
      </c>
      <c r="B1062" s="9">
        <v>40.299999999999997</v>
      </c>
      <c r="C1062" s="9">
        <v>5.3</v>
      </c>
      <c r="D1062" s="9" t="s">
        <v>19</v>
      </c>
      <c r="E1062" s="10" t="s">
        <v>17</v>
      </c>
      <c r="F1062" s="10" t="s">
        <v>17</v>
      </c>
      <c r="G1062" s="11">
        <v>2</v>
      </c>
      <c r="H1062" s="12" t="s">
        <v>17</v>
      </c>
      <c r="J1062" s="14" t="s">
        <v>1300</v>
      </c>
      <c r="K1062" s="13">
        <v>1987</v>
      </c>
      <c r="L1062" s="13" t="s">
        <v>2360</v>
      </c>
      <c r="M1062" s="13">
        <v>11</v>
      </c>
      <c r="N1062" s="15">
        <v>3</v>
      </c>
      <c r="O1062" s="15">
        <v>8573.2999999999993</v>
      </c>
      <c r="P1062" s="49" t="s">
        <v>2357</v>
      </c>
      <c r="Q1062" s="49" t="s">
        <v>2357</v>
      </c>
      <c r="R1062" s="49" t="s">
        <v>2377</v>
      </c>
    </row>
    <row r="1063" spans="1:18" x14ac:dyDescent="0.25">
      <c r="A1063" s="8" t="s">
        <v>1080</v>
      </c>
      <c r="B1063" s="9">
        <v>32.774999999999999</v>
      </c>
      <c r="C1063" s="9">
        <v>11.76</v>
      </c>
      <c r="D1063" s="9" t="s">
        <v>19</v>
      </c>
      <c r="E1063" s="10" t="s">
        <v>17</v>
      </c>
      <c r="F1063" s="10" t="s">
        <v>17</v>
      </c>
      <c r="G1063" s="11" t="s">
        <v>18</v>
      </c>
      <c r="H1063" s="12" t="s">
        <v>17</v>
      </c>
      <c r="J1063" s="14" t="s">
        <v>1299</v>
      </c>
      <c r="K1063" s="13">
        <v>1983</v>
      </c>
      <c r="L1063" s="13" t="s">
        <v>2365</v>
      </c>
      <c r="M1063" s="13">
        <v>30</v>
      </c>
      <c r="N1063" s="15">
        <v>5</v>
      </c>
      <c r="O1063" s="15">
        <v>8582.2999999999993</v>
      </c>
      <c r="P1063" s="49" t="s">
        <v>2357</v>
      </c>
      <c r="Q1063" s="49" t="s">
        <v>2361</v>
      </c>
      <c r="R1063" s="49" t="s">
        <v>2359</v>
      </c>
    </row>
    <row r="1064" spans="1:18" x14ac:dyDescent="0.25">
      <c r="A1064" s="8" t="s">
        <v>1081</v>
      </c>
      <c r="B1064" s="9">
        <v>39.6</v>
      </c>
      <c r="C1064" s="9">
        <v>5.1100000000000003</v>
      </c>
      <c r="D1064" s="9" t="s">
        <v>19</v>
      </c>
      <c r="E1064" s="10" t="s">
        <v>17</v>
      </c>
      <c r="F1064" s="10" t="s">
        <v>17</v>
      </c>
      <c r="G1064" s="11">
        <v>2</v>
      </c>
      <c r="H1064" s="12" t="s">
        <v>17</v>
      </c>
      <c r="J1064" s="14" t="s">
        <v>1298</v>
      </c>
      <c r="K1064" s="13">
        <v>1983</v>
      </c>
      <c r="L1064" s="13" t="s">
        <v>2356</v>
      </c>
      <c r="M1064" s="13">
        <v>25</v>
      </c>
      <c r="N1064" s="15">
        <v>5</v>
      </c>
      <c r="O1064" s="15">
        <v>8596.83</v>
      </c>
      <c r="P1064" s="49" t="s">
        <v>2357</v>
      </c>
      <c r="Q1064" s="49" t="s">
        <v>2358</v>
      </c>
      <c r="R1064" s="49" t="s">
        <v>2359</v>
      </c>
    </row>
    <row r="1065" spans="1:18" x14ac:dyDescent="0.25">
      <c r="A1065" s="8" t="s">
        <v>1082</v>
      </c>
      <c r="B1065" s="9">
        <v>30.97</v>
      </c>
      <c r="C1065" s="9">
        <v>5.54</v>
      </c>
      <c r="D1065" s="9" t="s">
        <v>17</v>
      </c>
      <c r="E1065" s="10" t="s">
        <v>17</v>
      </c>
      <c r="F1065" s="10" t="s">
        <v>17</v>
      </c>
      <c r="G1065" s="11">
        <v>2</v>
      </c>
      <c r="H1065" s="12" t="s">
        <v>17</v>
      </c>
      <c r="J1065" s="14" t="s">
        <v>1297</v>
      </c>
      <c r="K1065" s="13">
        <v>1973</v>
      </c>
      <c r="L1065" s="13" t="s">
        <v>2356</v>
      </c>
      <c r="M1065" s="13">
        <v>11</v>
      </c>
      <c r="N1065" s="15">
        <v>0</v>
      </c>
      <c r="O1065" s="15">
        <v>8601.33</v>
      </c>
      <c r="P1065" s="49" t="s">
        <v>2357</v>
      </c>
      <c r="Q1065" s="49" t="s">
        <v>2361</v>
      </c>
      <c r="R1065" s="49" t="s">
        <v>2359</v>
      </c>
    </row>
    <row r="1066" spans="1:18" x14ac:dyDescent="0.25">
      <c r="A1066" s="8" t="s">
        <v>1083</v>
      </c>
      <c r="B1066" s="9">
        <v>27.645</v>
      </c>
      <c r="C1066" s="9">
        <v>8.8699999999999992</v>
      </c>
      <c r="D1066" s="9" t="s">
        <v>19</v>
      </c>
      <c r="E1066" s="10" t="s">
        <v>17</v>
      </c>
      <c r="F1066" s="10" t="s">
        <v>17</v>
      </c>
      <c r="G1066" s="11" t="s">
        <v>18</v>
      </c>
      <c r="H1066" s="12" t="s">
        <v>17</v>
      </c>
      <c r="J1066" s="14" t="s">
        <v>1296</v>
      </c>
      <c r="K1066" s="13">
        <v>1977</v>
      </c>
      <c r="L1066" s="13" t="s">
        <v>2363</v>
      </c>
      <c r="M1066" s="13">
        <v>24</v>
      </c>
      <c r="N1066" s="15">
        <v>2</v>
      </c>
      <c r="O1066" s="15">
        <v>8603.82</v>
      </c>
      <c r="P1066" s="49" t="s">
        <v>2357</v>
      </c>
      <c r="Q1066" s="49" t="s">
        <v>2361</v>
      </c>
      <c r="R1066" s="49" t="s">
        <v>2370</v>
      </c>
    </row>
    <row r="1067" spans="1:18" x14ac:dyDescent="0.25">
      <c r="A1067" s="8" t="s">
        <v>1084</v>
      </c>
      <c r="B1067" s="9">
        <v>34.43</v>
      </c>
      <c r="C1067" s="9">
        <v>5.96</v>
      </c>
      <c r="D1067" s="9" t="s">
        <v>19</v>
      </c>
      <c r="E1067" s="10" t="s">
        <v>17</v>
      </c>
      <c r="F1067" s="10" t="s">
        <v>17</v>
      </c>
      <c r="G1067" s="11">
        <v>2</v>
      </c>
      <c r="H1067" s="12" t="s">
        <v>17</v>
      </c>
      <c r="J1067" s="14" t="s">
        <v>1295</v>
      </c>
      <c r="K1067" s="13">
        <v>1977</v>
      </c>
      <c r="L1067" s="13" t="s">
        <v>2360</v>
      </c>
      <c r="M1067" s="13">
        <v>12</v>
      </c>
      <c r="N1067" s="15">
        <v>2</v>
      </c>
      <c r="O1067" s="15">
        <v>8604.48</v>
      </c>
      <c r="P1067" s="49" t="s">
        <v>2358</v>
      </c>
      <c r="Q1067" s="49" t="s">
        <v>2357</v>
      </c>
      <c r="R1067" s="49" t="s">
        <v>2371</v>
      </c>
    </row>
    <row r="1068" spans="1:18" x14ac:dyDescent="0.25">
      <c r="A1068" s="8" t="s">
        <v>1085</v>
      </c>
      <c r="B1068" s="9">
        <v>39.6</v>
      </c>
      <c r="C1068" s="9">
        <v>4.4400000000000004</v>
      </c>
      <c r="D1068" s="9" t="s">
        <v>19</v>
      </c>
      <c r="E1068" s="10" t="s">
        <v>17</v>
      </c>
      <c r="F1068" s="10" t="s">
        <v>28</v>
      </c>
      <c r="G1068" s="11">
        <v>1</v>
      </c>
      <c r="H1068" s="12" t="s">
        <v>17</v>
      </c>
      <c r="J1068" s="14" t="s">
        <v>1294</v>
      </c>
      <c r="K1068" s="13">
        <v>1977</v>
      </c>
      <c r="L1068" s="13" t="s">
        <v>2367</v>
      </c>
      <c r="M1068" s="13">
        <v>15</v>
      </c>
      <c r="N1068" s="15">
        <v>3</v>
      </c>
      <c r="O1068" s="15">
        <v>8605.36</v>
      </c>
      <c r="P1068" s="49" t="s">
        <v>2357</v>
      </c>
      <c r="Q1068" s="49" t="s">
        <v>2357</v>
      </c>
      <c r="R1068" s="49" t="s">
        <v>2359</v>
      </c>
    </row>
    <row r="1069" spans="1:18" x14ac:dyDescent="0.25">
      <c r="A1069" s="8" t="s">
        <v>1086</v>
      </c>
      <c r="B1069" s="9">
        <v>22.1</v>
      </c>
      <c r="C1069" s="9">
        <v>4.6500000000000004</v>
      </c>
      <c r="D1069" s="9" t="s">
        <v>19</v>
      </c>
      <c r="E1069" s="10" t="s">
        <v>17</v>
      </c>
      <c r="F1069" s="10" t="s">
        <v>17</v>
      </c>
      <c r="G1069" s="11">
        <v>2</v>
      </c>
      <c r="H1069" s="12" t="s">
        <v>17</v>
      </c>
      <c r="J1069" s="14" t="s">
        <v>1293</v>
      </c>
      <c r="K1069" s="13">
        <v>1979</v>
      </c>
      <c r="L1069" s="13" t="s">
        <v>2356</v>
      </c>
      <c r="M1069" s="13">
        <v>17</v>
      </c>
      <c r="N1069" s="15">
        <v>3</v>
      </c>
      <c r="O1069" s="15">
        <v>8606.2199999999993</v>
      </c>
      <c r="P1069" s="49" t="s">
        <v>2361</v>
      </c>
      <c r="Q1069" s="49" t="s">
        <v>2357</v>
      </c>
      <c r="R1069" s="49" t="s">
        <v>2376</v>
      </c>
    </row>
    <row r="1070" spans="1:18" x14ac:dyDescent="0.25">
      <c r="A1070" s="8" t="s">
        <v>1087</v>
      </c>
      <c r="B1070" s="9">
        <v>33.25</v>
      </c>
      <c r="C1070" s="9">
        <v>5.64</v>
      </c>
      <c r="D1070" s="9" t="s">
        <v>19</v>
      </c>
      <c r="E1070" s="10" t="s">
        <v>17</v>
      </c>
      <c r="F1070" s="10" t="s">
        <v>28</v>
      </c>
      <c r="G1070" s="11">
        <v>1</v>
      </c>
      <c r="H1070" s="12" t="s">
        <v>17</v>
      </c>
      <c r="J1070" s="14" t="s">
        <v>1292</v>
      </c>
      <c r="K1070" s="13">
        <v>1977</v>
      </c>
      <c r="L1070" s="13" t="s">
        <v>2363</v>
      </c>
      <c r="M1070" s="13">
        <v>2</v>
      </c>
      <c r="N1070" s="15">
        <v>3</v>
      </c>
      <c r="O1070" s="15">
        <v>8615.2999999999993</v>
      </c>
      <c r="P1070" s="49" t="s">
        <v>2357</v>
      </c>
      <c r="Q1070" s="49" t="s">
        <v>2358</v>
      </c>
      <c r="R1070" s="49" t="s">
        <v>2368</v>
      </c>
    </row>
    <row r="1071" spans="1:18" x14ac:dyDescent="0.25">
      <c r="A1071" s="8" t="s">
        <v>1088</v>
      </c>
      <c r="B1071" s="9">
        <v>33.33</v>
      </c>
      <c r="C1071" s="9">
        <v>10.19</v>
      </c>
      <c r="D1071" s="9" t="s">
        <v>17</v>
      </c>
      <c r="E1071" s="10" t="s">
        <v>17</v>
      </c>
      <c r="F1071" s="10" t="s">
        <v>17</v>
      </c>
      <c r="G1071" s="11" t="s">
        <v>18</v>
      </c>
      <c r="H1071" s="12" t="s">
        <v>17</v>
      </c>
      <c r="J1071" s="14" t="s">
        <v>1291</v>
      </c>
      <c r="K1071" s="13">
        <v>1975</v>
      </c>
      <c r="L1071" s="13" t="s">
        <v>2366</v>
      </c>
      <c r="M1071" s="13">
        <v>3</v>
      </c>
      <c r="N1071" s="15">
        <v>1</v>
      </c>
      <c r="O1071" s="15">
        <v>8627.5400000000009</v>
      </c>
      <c r="P1071" s="49" t="s">
        <v>2357</v>
      </c>
      <c r="Q1071" s="49" t="s">
        <v>2357</v>
      </c>
      <c r="R1071" s="49" t="s">
        <v>2378</v>
      </c>
    </row>
    <row r="1072" spans="1:18" x14ac:dyDescent="0.25">
      <c r="A1072" s="8" t="s">
        <v>1089</v>
      </c>
      <c r="B1072" s="9">
        <v>30.5</v>
      </c>
      <c r="C1072" s="9">
        <v>10.79</v>
      </c>
      <c r="D1072" s="9" t="s">
        <v>17</v>
      </c>
      <c r="E1072" s="10" t="s">
        <v>17</v>
      </c>
      <c r="F1072" s="10" t="s">
        <v>17</v>
      </c>
      <c r="G1072" s="11" t="s">
        <v>18</v>
      </c>
      <c r="H1072" s="12" t="s">
        <v>17</v>
      </c>
      <c r="J1072" s="14" t="s">
        <v>1290</v>
      </c>
      <c r="K1072" s="13">
        <v>1965</v>
      </c>
      <c r="L1072" s="13" t="s">
        <v>2367</v>
      </c>
      <c r="M1072" s="13">
        <v>21</v>
      </c>
      <c r="N1072" s="15">
        <v>0</v>
      </c>
      <c r="O1072" s="15">
        <v>8665.09</v>
      </c>
      <c r="P1072" s="49" t="s">
        <v>2358</v>
      </c>
      <c r="Q1072" s="49" t="s">
        <v>2357</v>
      </c>
      <c r="R1072" s="49" t="s">
        <v>2364</v>
      </c>
    </row>
    <row r="1073" spans="1:18" x14ac:dyDescent="0.25">
      <c r="A1073" s="8" t="s">
        <v>1090</v>
      </c>
      <c r="B1073" s="9">
        <v>30.3</v>
      </c>
      <c r="C1073" s="9">
        <v>4.24</v>
      </c>
      <c r="D1073" s="9" t="s">
        <v>17</v>
      </c>
      <c r="E1073" s="10" t="s">
        <v>17</v>
      </c>
      <c r="F1073" s="10" t="s">
        <v>17</v>
      </c>
      <c r="G1073" s="11" t="s">
        <v>18</v>
      </c>
      <c r="H1073" s="12" t="s">
        <v>17</v>
      </c>
      <c r="J1073" s="14" t="s">
        <v>1289</v>
      </c>
      <c r="K1073" s="13">
        <v>1969</v>
      </c>
      <c r="L1073" s="13" t="s">
        <v>2366</v>
      </c>
      <c r="M1073" s="13">
        <v>10</v>
      </c>
      <c r="N1073" s="15">
        <v>0</v>
      </c>
      <c r="O1073" s="15">
        <v>8665.14</v>
      </c>
      <c r="P1073" s="49" t="s">
        <v>2357</v>
      </c>
      <c r="Q1073" s="49" t="s">
        <v>2358</v>
      </c>
      <c r="R1073" s="49" t="s">
        <v>2359</v>
      </c>
    </row>
    <row r="1074" spans="1:18" x14ac:dyDescent="0.25">
      <c r="A1074" s="8" t="s">
        <v>1091</v>
      </c>
      <c r="B1074" s="9">
        <v>26.22</v>
      </c>
      <c r="C1074" s="9">
        <v>5.83</v>
      </c>
      <c r="D1074" s="9" t="s">
        <v>17</v>
      </c>
      <c r="E1074" s="10" t="s">
        <v>17</v>
      </c>
      <c r="F1074" s="10" t="s">
        <v>17</v>
      </c>
      <c r="G1074" s="11">
        <v>2</v>
      </c>
      <c r="H1074" s="12" t="s">
        <v>17</v>
      </c>
      <c r="J1074" s="14" t="s">
        <v>1288</v>
      </c>
      <c r="K1074" s="13">
        <v>1974</v>
      </c>
      <c r="L1074" s="13" t="s">
        <v>2366</v>
      </c>
      <c r="M1074" s="13">
        <v>16</v>
      </c>
      <c r="N1074" s="15">
        <v>0</v>
      </c>
      <c r="O1074" s="15">
        <v>8671.19</v>
      </c>
      <c r="P1074" s="49" t="s">
        <v>2357</v>
      </c>
      <c r="Q1074" s="49" t="s">
        <v>2361</v>
      </c>
      <c r="R1074" s="49" t="s">
        <v>2364</v>
      </c>
    </row>
    <row r="1075" spans="1:18" x14ac:dyDescent="0.25">
      <c r="A1075" s="8" t="s">
        <v>1092</v>
      </c>
      <c r="B1075" s="9">
        <v>29.99</v>
      </c>
      <c r="C1075" s="9">
        <v>11.85</v>
      </c>
      <c r="D1075" s="9" t="s">
        <v>17</v>
      </c>
      <c r="E1075" s="10" t="s">
        <v>17</v>
      </c>
      <c r="F1075" s="10" t="s">
        <v>17</v>
      </c>
      <c r="G1075" s="11" t="s">
        <v>18</v>
      </c>
      <c r="H1075" s="12" t="s">
        <v>17</v>
      </c>
      <c r="J1075" s="14" t="s">
        <v>1287</v>
      </c>
      <c r="K1075" s="13">
        <v>1973</v>
      </c>
      <c r="L1075" s="13" t="s">
        <v>2367</v>
      </c>
      <c r="M1075" s="13">
        <v>11</v>
      </c>
      <c r="N1075" s="15">
        <v>0</v>
      </c>
      <c r="O1075" s="15">
        <v>8688.86</v>
      </c>
      <c r="P1075" s="49" t="s">
        <v>2357</v>
      </c>
      <c r="Q1075" s="49" t="s">
        <v>2361</v>
      </c>
      <c r="R1075" s="49" t="s">
        <v>2378</v>
      </c>
    </row>
    <row r="1076" spans="1:18" x14ac:dyDescent="0.25">
      <c r="A1076" s="8" t="s">
        <v>1093</v>
      </c>
      <c r="B1076" s="9">
        <v>36.380000000000003</v>
      </c>
      <c r="C1076" s="9">
        <v>5.98</v>
      </c>
      <c r="D1076" s="9" t="s">
        <v>17</v>
      </c>
      <c r="E1076" s="10" t="s">
        <v>17</v>
      </c>
      <c r="F1076" s="10" t="s">
        <v>17</v>
      </c>
      <c r="G1076" s="11">
        <v>1</v>
      </c>
      <c r="H1076" s="12" t="s">
        <v>17</v>
      </c>
      <c r="J1076" s="14" t="s">
        <v>1286</v>
      </c>
      <c r="K1076" s="13">
        <v>1980</v>
      </c>
      <c r="L1076" s="13" t="s">
        <v>2367</v>
      </c>
      <c r="M1076" s="13">
        <v>28</v>
      </c>
      <c r="N1076" s="15">
        <v>2</v>
      </c>
      <c r="O1076" s="15">
        <v>8701.84</v>
      </c>
      <c r="P1076" s="49" t="s">
        <v>2357</v>
      </c>
      <c r="Q1076" s="49" t="s">
        <v>2358</v>
      </c>
      <c r="R1076" s="49" t="s">
        <v>2377</v>
      </c>
    </row>
    <row r="1077" spans="1:18" x14ac:dyDescent="0.25">
      <c r="A1077" s="8" t="s">
        <v>1094</v>
      </c>
      <c r="B1077" s="9">
        <v>31.16</v>
      </c>
      <c r="C1077" s="9">
        <v>4.26</v>
      </c>
      <c r="D1077" s="9" t="s">
        <v>19</v>
      </c>
      <c r="E1077" s="10" t="s">
        <v>17</v>
      </c>
      <c r="F1077" s="10" t="s">
        <v>28</v>
      </c>
      <c r="G1077" s="11">
        <v>1</v>
      </c>
      <c r="H1077" s="12" t="s">
        <v>17</v>
      </c>
      <c r="J1077" s="14" t="s">
        <v>1285</v>
      </c>
      <c r="K1077" s="13">
        <v>1973</v>
      </c>
      <c r="L1077" s="13" t="s">
        <v>2362</v>
      </c>
      <c r="M1077" s="13">
        <v>25</v>
      </c>
      <c r="N1077" s="15">
        <v>1</v>
      </c>
      <c r="O1077" s="15">
        <v>8703.4599999999991</v>
      </c>
      <c r="P1077" s="49" t="s">
        <v>2358</v>
      </c>
      <c r="Q1077" s="49" t="s">
        <v>2358</v>
      </c>
      <c r="R1077" s="49" t="s">
        <v>2368</v>
      </c>
    </row>
    <row r="1078" spans="1:18" x14ac:dyDescent="0.25">
      <c r="A1078" s="8" t="s">
        <v>1095</v>
      </c>
      <c r="B1078" s="9">
        <v>25.55</v>
      </c>
      <c r="C1078" s="9">
        <v>4.96</v>
      </c>
      <c r="D1078" s="9" t="s">
        <v>19</v>
      </c>
      <c r="E1078" s="10" t="s">
        <v>17</v>
      </c>
      <c r="F1078" s="10" t="s">
        <v>17</v>
      </c>
      <c r="G1078" s="11">
        <v>1</v>
      </c>
      <c r="H1078" s="12" t="s">
        <v>17</v>
      </c>
      <c r="J1078" s="14" t="s">
        <v>1284</v>
      </c>
      <c r="K1078" s="13">
        <v>1976</v>
      </c>
      <c r="L1078" s="13" t="s">
        <v>2362</v>
      </c>
      <c r="M1078" s="13">
        <v>17</v>
      </c>
      <c r="N1078" s="15">
        <v>2</v>
      </c>
      <c r="O1078" s="15">
        <v>8733.23</v>
      </c>
      <c r="P1078" s="49" t="s">
        <v>2357</v>
      </c>
      <c r="Q1078" s="49" t="s">
        <v>2358</v>
      </c>
      <c r="R1078" s="49" t="s">
        <v>2364</v>
      </c>
    </row>
    <row r="1079" spans="1:18" x14ac:dyDescent="0.25">
      <c r="A1079" s="8" t="s">
        <v>1096</v>
      </c>
      <c r="B1079" s="9">
        <v>28.77</v>
      </c>
      <c r="C1079" s="9">
        <v>4</v>
      </c>
      <c r="D1079" s="9" t="s">
        <v>19</v>
      </c>
      <c r="E1079" s="10" t="s">
        <v>17</v>
      </c>
      <c r="F1079" s="10" t="s">
        <v>17</v>
      </c>
      <c r="G1079" s="11" t="s">
        <v>18</v>
      </c>
      <c r="H1079" s="12" t="s">
        <v>17</v>
      </c>
      <c r="J1079" s="14" t="s">
        <v>1283</v>
      </c>
      <c r="K1079" s="13">
        <v>1999</v>
      </c>
      <c r="L1079" s="13" t="s">
        <v>2366</v>
      </c>
      <c r="M1079" s="13">
        <v>23</v>
      </c>
      <c r="N1079" s="15">
        <v>0</v>
      </c>
      <c r="O1079" s="15">
        <v>8747.68</v>
      </c>
      <c r="P1079" s="49" t="s">
        <v>2357</v>
      </c>
      <c r="Q1079" s="49" t="s">
        <v>2358</v>
      </c>
      <c r="R1079" s="49" t="s">
        <v>2368</v>
      </c>
    </row>
    <row r="1080" spans="1:18" x14ac:dyDescent="0.25">
      <c r="A1080" s="8" t="s">
        <v>1097</v>
      </c>
      <c r="B1080" s="9">
        <v>23.14</v>
      </c>
      <c r="C1080" s="9">
        <v>4.1500000000000004</v>
      </c>
      <c r="D1080" s="9" t="s">
        <v>19</v>
      </c>
      <c r="E1080" s="10" t="s">
        <v>17</v>
      </c>
      <c r="F1080" s="10" t="s">
        <v>17</v>
      </c>
      <c r="G1080" s="11">
        <v>1</v>
      </c>
      <c r="H1080" s="12" t="s">
        <v>17</v>
      </c>
      <c r="J1080" s="14" t="s">
        <v>1282</v>
      </c>
      <c r="K1080" s="13">
        <v>1969</v>
      </c>
      <c r="L1080" s="13" t="s">
        <v>2363</v>
      </c>
      <c r="M1080" s="13">
        <v>9</v>
      </c>
      <c r="N1080" s="15">
        <v>0</v>
      </c>
      <c r="O1080" s="15">
        <v>8760.1200000000008</v>
      </c>
      <c r="P1080" s="49" t="s">
        <v>2357</v>
      </c>
      <c r="Q1080" s="49" t="s">
        <v>2361</v>
      </c>
      <c r="R1080" s="49" t="s">
        <v>2359</v>
      </c>
    </row>
    <row r="1081" spans="1:18" x14ac:dyDescent="0.25">
      <c r="A1081" s="8" t="s">
        <v>1098</v>
      </c>
      <c r="B1081" s="9">
        <v>39.6</v>
      </c>
      <c r="C1081" s="9">
        <v>11.36</v>
      </c>
      <c r="D1081" s="9" t="s">
        <v>17</v>
      </c>
      <c r="E1081" s="10" t="s">
        <v>17</v>
      </c>
      <c r="F1081" s="10" t="s">
        <v>17</v>
      </c>
      <c r="G1081" s="11" t="s">
        <v>18</v>
      </c>
      <c r="H1081" s="12" t="s">
        <v>17</v>
      </c>
      <c r="J1081" s="14" t="s">
        <v>1281</v>
      </c>
      <c r="K1081" s="13">
        <v>1974</v>
      </c>
      <c r="L1081" s="13" t="s">
        <v>2363</v>
      </c>
      <c r="M1081" s="13">
        <v>6</v>
      </c>
      <c r="N1081" s="15">
        <v>1</v>
      </c>
      <c r="O1081" s="15">
        <v>8765.25</v>
      </c>
      <c r="P1081" s="49" t="s">
        <v>2357</v>
      </c>
      <c r="Q1081" s="49" t="s">
        <v>2358</v>
      </c>
      <c r="R1081" s="49" t="s">
        <v>2364</v>
      </c>
    </row>
    <row r="1082" spans="1:18" x14ac:dyDescent="0.25">
      <c r="A1082" s="8" t="s">
        <v>1099</v>
      </c>
      <c r="B1082" s="9">
        <v>29.2</v>
      </c>
      <c r="C1082" s="9">
        <v>7.53</v>
      </c>
      <c r="D1082" s="9" t="s">
        <v>17</v>
      </c>
      <c r="E1082" s="10" t="s">
        <v>17</v>
      </c>
      <c r="F1082" s="10" t="s">
        <v>17</v>
      </c>
      <c r="G1082" s="11" t="s">
        <v>18</v>
      </c>
      <c r="H1082" s="12" t="s">
        <v>17</v>
      </c>
      <c r="J1082" s="14" t="s">
        <v>1280</v>
      </c>
      <c r="K1082" s="13">
        <v>1971</v>
      </c>
      <c r="L1082" s="13" t="s">
        <v>2366</v>
      </c>
      <c r="M1082" s="13">
        <v>23</v>
      </c>
      <c r="N1082" s="15">
        <v>0</v>
      </c>
      <c r="O1082" s="15">
        <v>8782.4699999999993</v>
      </c>
      <c r="P1082" s="49" t="s">
        <v>2357</v>
      </c>
      <c r="Q1082" s="49" t="s">
        <v>2358</v>
      </c>
      <c r="R1082" s="49" t="s">
        <v>2368</v>
      </c>
    </row>
    <row r="1083" spans="1:18" x14ac:dyDescent="0.25">
      <c r="A1083" s="8" t="s">
        <v>1100</v>
      </c>
      <c r="B1083" s="9">
        <v>32.774999999999999</v>
      </c>
      <c r="C1083" s="9">
        <v>7.95</v>
      </c>
      <c r="D1083" s="9" t="s">
        <v>17</v>
      </c>
      <c r="E1083" s="10" t="s">
        <v>17</v>
      </c>
      <c r="F1083" s="10" t="s">
        <v>17</v>
      </c>
      <c r="G1083" s="11" t="s">
        <v>18</v>
      </c>
      <c r="H1083" s="12" t="s">
        <v>17</v>
      </c>
      <c r="J1083" s="14" t="s">
        <v>1279</v>
      </c>
      <c r="K1083" s="13">
        <v>1971</v>
      </c>
      <c r="L1083" s="13" t="s">
        <v>2362</v>
      </c>
      <c r="M1083" s="13">
        <v>18</v>
      </c>
      <c r="N1083" s="15">
        <v>0</v>
      </c>
      <c r="O1083" s="15">
        <v>8798.59</v>
      </c>
      <c r="P1083" s="49" t="s">
        <v>2357</v>
      </c>
      <c r="Q1083" s="49" t="s">
        <v>2361</v>
      </c>
      <c r="R1083" s="49" t="s">
        <v>2368</v>
      </c>
    </row>
    <row r="1084" spans="1:18" x14ac:dyDescent="0.25">
      <c r="A1084" s="8" t="s">
        <v>1101</v>
      </c>
      <c r="B1084" s="9">
        <v>24.035</v>
      </c>
      <c r="C1084" s="9">
        <v>8.5</v>
      </c>
      <c r="D1084" s="9" t="s">
        <v>17</v>
      </c>
      <c r="E1084" s="10" t="s">
        <v>17</v>
      </c>
      <c r="F1084" s="10" t="s">
        <v>17</v>
      </c>
      <c r="G1084" s="11" t="s">
        <v>18</v>
      </c>
      <c r="H1084" s="12" t="s">
        <v>17</v>
      </c>
      <c r="J1084" s="14" t="s">
        <v>1278</v>
      </c>
      <c r="K1084" s="13">
        <v>1965</v>
      </c>
      <c r="L1084" s="13" t="s">
        <v>2366</v>
      </c>
      <c r="M1084" s="13">
        <v>29</v>
      </c>
      <c r="N1084" s="15">
        <v>0</v>
      </c>
      <c r="O1084" s="15">
        <v>8800.49</v>
      </c>
      <c r="P1084" s="49" t="s">
        <v>2358</v>
      </c>
      <c r="Q1084" s="49" t="s">
        <v>2357</v>
      </c>
      <c r="R1084" s="49" t="s">
        <v>2359</v>
      </c>
    </row>
    <row r="1085" spans="1:18" x14ac:dyDescent="0.25">
      <c r="A1085" s="8" t="s">
        <v>1102</v>
      </c>
      <c r="B1085" s="9">
        <v>30.55</v>
      </c>
      <c r="C1085" s="9">
        <v>5.89</v>
      </c>
      <c r="D1085" s="9" t="s">
        <v>17</v>
      </c>
      <c r="E1085" s="10" t="s">
        <v>17</v>
      </c>
      <c r="F1085" s="10" t="s">
        <v>28</v>
      </c>
      <c r="G1085" s="11">
        <v>1</v>
      </c>
      <c r="H1085" s="12" t="s">
        <v>17</v>
      </c>
      <c r="J1085" s="14" t="s">
        <v>1277</v>
      </c>
      <c r="K1085" s="13">
        <v>2001</v>
      </c>
      <c r="L1085" s="13" t="s">
        <v>2360</v>
      </c>
      <c r="M1085" s="13">
        <v>7</v>
      </c>
      <c r="N1085" s="15">
        <v>0</v>
      </c>
      <c r="O1085" s="15">
        <v>8821.8799999999992</v>
      </c>
      <c r="P1085" s="49" t="s">
        <v>2357</v>
      </c>
      <c r="Q1085" s="49" t="s">
        <v>2358</v>
      </c>
      <c r="R1085" s="49" t="s">
        <v>2375</v>
      </c>
    </row>
    <row r="1086" spans="1:18" x14ac:dyDescent="0.25">
      <c r="A1086" s="8" t="s">
        <v>1103</v>
      </c>
      <c r="B1086" s="9">
        <v>28.81</v>
      </c>
      <c r="C1086" s="9">
        <v>8.76</v>
      </c>
      <c r="D1086" s="9" t="s">
        <v>17</v>
      </c>
      <c r="E1086" s="10" t="s">
        <v>17</v>
      </c>
      <c r="F1086" s="10" t="s">
        <v>17</v>
      </c>
      <c r="G1086" s="11">
        <v>2</v>
      </c>
      <c r="H1086" s="12" t="s">
        <v>17</v>
      </c>
      <c r="J1086" s="14" t="s">
        <v>1276</v>
      </c>
      <c r="K1086" s="13">
        <v>1976</v>
      </c>
      <c r="L1086" s="13" t="s">
        <v>2362</v>
      </c>
      <c r="M1086" s="13">
        <v>14</v>
      </c>
      <c r="N1086" s="15">
        <v>2</v>
      </c>
      <c r="O1086" s="15">
        <v>8823.2800000000007</v>
      </c>
      <c r="P1086" s="49" t="s">
        <v>2357</v>
      </c>
      <c r="Q1086" s="49" t="s">
        <v>2361</v>
      </c>
      <c r="R1086" s="49" t="s">
        <v>2368</v>
      </c>
    </row>
    <row r="1087" spans="1:18" x14ac:dyDescent="0.25">
      <c r="A1087" s="8" t="s">
        <v>1104</v>
      </c>
      <c r="B1087" s="9">
        <v>31.66</v>
      </c>
      <c r="C1087" s="9">
        <v>4.1100000000000003</v>
      </c>
      <c r="D1087" s="9" t="s">
        <v>17</v>
      </c>
      <c r="E1087" s="10" t="s">
        <v>17</v>
      </c>
      <c r="F1087" s="10" t="s">
        <v>17</v>
      </c>
      <c r="G1087" s="11" t="s">
        <v>18</v>
      </c>
      <c r="H1087" s="12" t="s">
        <v>17</v>
      </c>
      <c r="J1087" s="14" t="s">
        <v>1275</v>
      </c>
      <c r="K1087" s="13">
        <v>1976</v>
      </c>
      <c r="L1087" s="13" t="s">
        <v>2367</v>
      </c>
      <c r="M1087" s="13">
        <v>19</v>
      </c>
      <c r="N1087" s="15">
        <v>1</v>
      </c>
      <c r="O1087" s="15">
        <v>8823.99</v>
      </c>
      <c r="P1087" s="49" t="s">
        <v>2357</v>
      </c>
      <c r="Q1087" s="49" t="s">
        <v>2358</v>
      </c>
      <c r="R1087" s="49" t="s">
        <v>2374</v>
      </c>
    </row>
    <row r="1088" spans="1:18" x14ac:dyDescent="0.25">
      <c r="A1088" s="8" t="s">
        <v>1105</v>
      </c>
      <c r="B1088" s="9">
        <v>28.215</v>
      </c>
      <c r="C1088" s="9">
        <v>7.56</v>
      </c>
      <c r="D1088" s="9" t="s">
        <v>19</v>
      </c>
      <c r="E1088" s="10" t="s">
        <v>17</v>
      </c>
      <c r="F1088" s="10" t="s">
        <v>17</v>
      </c>
      <c r="G1088" s="11">
        <v>1</v>
      </c>
      <c r="H1088" s="12" t="s">
        <v>17</v>
      </c>
      <c r="J1088" s="14" t="s">
        <v>1274</v>
      </c>
      <c r="K1088" s="13">
        <v>1988</v>
      </c>
      <c r="L1088" s="13" t="s">
        <v>2366</v>
      </c>
      <c r="M1088" s="13">
        <v>22</v>
      </c>
      <c r="N1088" s="15">
        <v>3</v>
      </c>
      <c r="O1088" s="15">
        <v>8824.27</v>
      </c>
      <c r="P1088" s="49" t="s">
        <v>2357</v>
      </c>
      <c r="Q1088" s="49" t="s">
        <v>2361</v>
      </c>
      <c r="R1088" s="49" t="s">
        <v>2373</v>
      </c>
    </row>
    <row r="1089" spans="1:18" x14ac:dyDescent="0.25">
      <c r="A1089" s="8" t="s">
        <v>1106</v>
      </c>
      <c r="B1089" s="9">
        <v>26.12</v>
      </c>
      <c r="C1089" s="9">
        <v>4.17</v>
      </c>
      <c r="D1089" s="9" t="s">
        <v>19</v>
      </c>
      <c r="E1089" s="10" t="s">
        <v>17</v>
      </c>
      <c r="F1089" s="10" t="s">
        <v>28</v>
      </c>
      <c r="G1089" s="11">
        <v>1</v>
      </c>
      <c r="H1089" s="12" t="s">
        <v>17</v>
      </c>
      <c r="J1089" s="14" t="s">
        <v>1273</v>
      </c>
      <c r="K1089" s="13">
        <v>1976</v>
      </c>
      <c r="L1089" s="13" t="s">
        <v>2356</v>
      </c>
      <c r="M1089" s="13">
        <v>14</v>
      </c>
      <c r="N1089" s="15">
        <v>2</v>
      </c>
      <c r="O1089" s="15">
        <v>8825.09</v>
      </c>
      <c r="P1089" s="49" t="s">
        <v>2357</v>
      </c>
      <c r="Q1089" s="49" t="s">
        <v>2358</v>
      </c>
      <c r="R1089" s="49" t="s">
        <v>2368</v>
      </c>
    </row>
    <row r="1090" spans="1:18" x14ac:dyDescent="0.25">
      <c r="A1090" s="8" t="s">
        <v>1107</v>
      </c>
      <c r="B1090" s="9">
        <v>36.630000000000003</v>
      </c>
      <c r="C1090" s="9">
        <v>11.42</v>
      </c>
      <c r="D1090" s="9" t="s">
        <v>17</v>
      </c>
      <c r="E1090" s="10" t="s">
        <v>17</v>
      </c>
      <c r="F1090" s="10" t="s">
        <v>17</v>
      </c>
      <c r="G1090" s="11">
        <v>2</v>
      </c>
      <c r="H1090" s="12" t="s">
        <v>17</v>
      </c>
      <c r="J1090" s="14" t="s">
        <v>1272</v>
      </c>
      <c r="K1090" s="13">
        <v>1972</v>
      </c>
      <c r="L1090" s="13" t="s">
        <v>2360</v>
      </c>
      <c r="M1090" s="13">
        <v>14</v>
      </c>
      <c r="N1090" s="15">
        <v>0</v>
      </c>
      <c r="O1090" s="15">
        <v>8827.2099999999991</v>
      </c>
      <c r="P1090" s="49" t="s">
        <v>2358</v>
      </c>
      <c r="Q1090" s="49" t="s">
        <v>2361</v>
      </c>
      <c r="R1090" s="49" t="s">
        <v>2364</v>
      </c>
    </row>
    <row r="1091" spans="1:18" x14ac:dyDescent="0.25">
      <c r="A1091" s="8" t="s">
        <v>1108</v>
      </c>
      <c r="B1091" s="9">
        <v>33.344999999999999</v>
      </c>
      <c r="C1091" s="9">
        <v>7.33</v>
      </c>
      <c r="D1091" s="9" t="s">
        <v>17</v>
      </c>
      <c r="E1091" s="10" t="s">
        <v>17</v>
      </c>
      <c r="F1091" s="10" t="s">
        <v>17</v>
      </c>
      <c r="G1091" s="11">
        <v>2</v>
      </c>
      <c r="H1091" s="12" t="s">
        <v>17</v>
      </c>
      <c r="J1091" s="14" t="s">
        <v>1271</v>
      </c>
      <c r="K1091" s="13">
        <v>1972</v>
      </c>
      <c r="L1091" s="13" t="s">
        <v>2360</v>
      </c>
      <c r="M1091" s="13">
        <v>22</v>
      </c>
      <c r="N1091" s="15">
        <v>0</v>
      </c>
      <c r="O1091" s="15">
        <v>8835.26</v>
      </c>
      <c r="P1091" s="49" t="s">
        <v>2358</v>
      </c>
      <c r="Q1091" s="49" t="s">
        <v>2357</v>
      </c>
      <c r="R1091" s="49" t="s">
        <v>2364</v>
      </c>
    </row>
    <row r="1092" spans="1:18" x14ac:dyDescent="0.25">
      <c r="A1092" s="8" t="s">
        <v>1109</v>
      </c>
      <c r="B1092" s="9">
        <v>27.11</v>
      </c>
      <c r="C1092" s="9">
        <v>6.7</v>
      </c>
      <c r="D1092" s="9" t="s">
        <v>17</v>
      </c>
      <c r="E1092" s="10" t="s">
        <v>17</v>
      </c>
      <c r="F1092" s="10" t="s">
        <v>17</v>
      </c>
      <c r="G1092" s="11" t="s">
        <v>18</v>
      </c>
      <c r="H1092" s="12" t="s">
        <v>17</v>
      </c>
      <c r="J1092" s="14" t="s">
        <v>1270</v>
      </c>
      <c r="K1092" s="13">
        <v>1974</v>
      </c>
      <c r="L1092" s="13" t="s">
        <v>2362</v>
      </c>
      <c r="M1092" s="13">
        <v>18</v>
      </c>
      <c r="N1092" s="15">
        <v>1</v>
      </c>
      <c r="O1092" s="15">
        <v>8871.15</v>
      </c>
      <c r="P1092" s="49" t="s">
        <v>2357</v>
      </c>
      <c r="Q1092" s="49" t="s">
        <v>2358</v>
      </c>
      <c r="R1092" s="49" t="s">
        <v>2359</v>
      </c>
    </row>
    <row r="1093" spans="1:18" x14ac:dyDescent="0.25">
      <c r="A1093" s="8" t="s">
        <v>1110</v>
      </c>
      <c r="B1093" s="9">
        <v>26.6</v>
      </c>
      <c r="C1093" s="9">
        <v>5.27</v>
      </c>
      <c r="D1093" s="9" t="s">
        <v>19</v>
      </c>
      <c r="E1093" s="10" t="s">
        <v>17</v>
      </c>
      <c r="F1093" s="10" t="s">
        <v>28</v>
      </c>
      <c r="G1093" s="11">
        <v>1</v>
      </c>
      <c r="H1093" s="12" t="s">
        <v>17</v>
      </c>
      <c r="J1093" s="14" t="s">
        <v>1269</v>
      </c>
      <c r="K1093" s="13">
        <v>1973</v>
      </c>
      <c r="L1093" s="13" t="s">
        <v>2363</v>
      </c>
      <c r="M1093" s="13">
        <v>9</v>
      </c>
      <c r="N1093" s="15">
        <v>0</v>
      </c>
      <c r="O1093" s="15">
        <v>8890.59</v>
      </c>
      <c r="P1093" s="49" t="s">
        <v>2357</v>
      </c>
      <c r="Q1093" s="49" t="s">
        <v>2358</v>
      </c>
      <c r="R1093" s="49" t="s">
        <v>2364</v>
      </c>
    </row>
    <row r="1094" spans="1:18" x14ac:dyDescent="0.25">
      <c r="A1094" s="8" t="s">
        <v>1111</v>
      </c>
      <c r="B1094" s="9">
        <v>30.41</v>
      </c>
      <c r="C1094" s="9">
        <v>7.72</v>
      </c>
      <c r="D1094" s="9" t="s">
        <v>17</v>
      </c>
      <c r="E1094" s="10" t="s">
        <v>17</v>
      </c>
      <c r="F1094" s="10" t="s">
        <v>17</v>
      </c>
      <c r="G1094" s="11" t="s">
        <v>18</v>
      </c>
      <c r="H1094" s="12" t="s">
        <v>17</v>
      </c>
      <c r="J1094" s="14" t="s">
        <v>1268</v>
      </c>
      <c r="K1094" s="13">
        <v>1978</v>
      </c>
      <c r="L1094" s="13" t="s">
        <v>2365</v>
      </c>
      <c r="M1094" s="13">
        <v>16</v>
      </c>
      <c r="N1094" s="15">
        <v>3</v>
      </c>
      <c r="O1094" s="15">
        <v>8891.14</v>
      </c>
      <c r="P1094" s="49" t="s">
        <v>2357</v>
      </c>
      <c r="Q1094" s="49" t="s">
        <v>2358</v>
      </c>
      <c r="R1094" s="49" t="s">
        <v>2378</v>
      </c>
    </row>
    <row r="1095" spans="1:18" x14ac:dyDescent="0.25">
      <c r="A1095" s="8" t="s">
        <v>1112</v>
      </c>
      <c r="B1095" s="9">
        <v>28.98</v>
      </c>
      <c r="C1095" s="9">
        <v>8.68</v>
      </c>
      <c r="D1095" s="9" t="s">
        <v>17</v>
      </c>
      <c r="E1095" s="10" t="s">
        <v>17</v>
      </c>
      <c r="F1095" s="10" t="s">
        <v>17</v>
      </c>
      <c r="G1095" s="11">
        <v>2</v>
      </c>
      <c r="H1095" s="12" t="s">
        <v>17</v>
      </c>
      <c r="J1095" s="14" t="s">
        <v>1267</v>
      </c>
      <c r="K1095" s="13">
        <v>1997</v>
      </c>
      <c r="L1095" s="13" t="s">
        <v>2360</v>
      </c>
      <c r="M1095" s="13">
        <v>28</v>
      </c>
      <c r="N1095" s="15">
        <v>0</v>
      </c>
      <c r="O1095" s="15">
        <v>8906.14</v>
      </c>
      <c r="P1095" s="49" t="s">
        <v>2357</v>
      </c>
      <c r="Q1095" s="49" t="s">
        <v>2357</v>
      </c>
      <c r="R1095" s="49" t="s">
        <v>2364</v>
      </c>
    </row>
    <row r="1096" spans="1:18" x14ac:dyDescent="0.25">
      <c r="A1096" s="8" t="s">
        <v>1113</v>
      </c>
      <c r="B1096" s="9">
        <v>31.24</v>
      </c>
      <c r="C1096" s="9">
        <v>9.8000000000000007</v>
      </c>
      <c r="D1096" s="9" t="s">
        <v>17</v>
      </c>
      <c r="E1096" s="10" t="s">
        <v>17</v>
      </c>
      <c r="F1096" s="10" t="s">
        <v>17</v>
      </c>
      <c r="G1096" s="11" t="s">
        <v>18</v>
      </c>
      <c r="H1096" s="12" t="s">
        <v>17</v>
      </c>
      <c r="J1096" s="14" t="s">
        <v>1266</v>
      </c>
      <c r="K1096" s="13">
        <v>1967</v>
      </c>
      <c r="L1096" s="13" t="s">
        <v>2363</v>
      </c>
      <c r="M1096" s="13">
        <v>6</v>
      </c>
      <c r="N1096" s="15">
        <v>0</v>
      </c>
      <c r="O1096" s="15">
        <v>8908.4699999999993</v>
      </c>
      <c r="P1096" s="49" t="s">
        <v>2358</v>
      </c>
      <c r="Q1096" s="49" t="s">
        <v>2357</v>
      </c>
      <c r="R1096" s="49" t="s">
        <v>2359</v>
      </c>
    </row>
    <row r="1097" spans="1:18" x14ac:dyDescent="0.25">
      <c r="A1097" s="8" t="s">
        <v>1114</v>
      </c>
      <c r="B1097" s="9">
        <v>31.54</v>
      </c>
      <c r="C1097" s="9">
        <v>4.4400000000000004</v>
      </c>
      <c r="D1097" s="9" t="s">
        <v>17</v>
      </c>
      <c r="E1097" s="10" t="s">
        <v>17</v>
      </c>
      <c r="F1097" s="10" t="s">
        <v>17</v>
      </c>
      <c r="G1097" s="11" t="s">
        <v>18</v>
      </c>
      <c r="H1097" s="12" t="s">
        <v>17</v>
      </c>
      <c r="J1097" s="14" t="s">
        <v>1265</v>
      </c>
      <c r="K1097" s="13">
        <v>1975</v>
      </c>
      <c r="L1097" s="13" t="s">
        <v>2356</v>
      </c>
      <c r="M1097" s="13">
        <v>7</v>
      </c>
      <c r="N1097" s="15">
        <v>1</v>
      </c>
      <c r="O1097" s="15">
        <v>8930.93</v>
      </c>
      <c r="P1097" s="49" t="s">
        <v>2357</v>
      </c>
      <c r="Q1097" s="49" t="s">
        <v>2357</v>
      </c>
      <c r="R1097" s="49" t="s">
        <v>2364</v>
      </c>
    </row>
    <row r="1098" spans="1:18" x14ac:dyDescent="0.25">
      <c r="A1098" s="8" t="s">
        <v>1115</v>
      </c>
      <c r="B1098" s="9">
        <v>38.6</v>
      </c>
      <c r="C1098" s="9">
        <v>7.19</v>
      </c>
      <c r="D1098" s="9" t="s">
        <v>19</v>
      </c>
      <c r="E1098" s="10" t="s">
        <v>17</v>
      </c>
      <c r="F1098" s="10" t="s">
        <v>17</v>
      </c>
      <c r="G1098" s="11">
        <v>2</v>
      </c>
      <c r="H1098" s="12" t="s">
        <v>17</v>
      </c>
      <c r="J1098" s="14" t="s">
        <v>1264</v>
      </c>
      <c r="K1098" s="13">
        <v>1972</v>
      </c>
      <c r="L1098" s="13" t="s">
        <v>2362</v>
      </c>
      <c r="M1098" s="13">
        <v>6</v>
      </c>
      <c r="N1098" s="15">
        <v>0</v>
      </c>
      <c r="O1098" s="15">
        <v>8932.08</v>
      </c>
      <c r="P1098" s="49" t="s">
        <v>2357</v>
      </c>
      <c r="Q1098" s="49" t="s">
        <v>2361</v>
      </c>
      <c r="R1098" s="49" t="s">
        <v>2368</v>
      </c>
    </row>
    <row r="1099" spans="1:18" x14ac:dyDescent="0.25">
      <c r="A1099" s="8" t="s">
        <v>1116</v>
      </c>
      <c r="B1099" s="9">
        <v>37.950000000000003</v>
      </c>
      <c r="C1099" s="9">
        <v>6.06</v>
      </c>
      <c r="D1099" s="9" t="s">
        <v>17</v>
      </c>
      <c r="E1099" s="10" t="s">
        <v>17</v>
      </c>
      <c r="F1099" s="10" t="s">
        <v>17</v>
      </c>
      <c r="G1099" s="11" t="s">
        <v>18</v>
      </c>
      <c r="H1099" s="12" t="s">
        <v>17</v>
      </c>
      <c r="J1099" s="14" t="s">
        <v>1263</v>
      </c>
      <c r="K1099" s="13">
        <v>1976</v>
      </c>
      <c r="L1099" s="13" t="s">
        <v>2365</v>
      </c>
      <c r="M1099" s="13">
        <v>25</v>
      </c>
      <c r="N1099" s="15">
        <v>3</v>
      </c>
      <c r="O1099" s="15">
        <v>8944.1200000000008</v>
      </c>
      <c r="P1099" s="49" t="s">
        <v>2358</v>
      </c>
      <c r="Q1099" s="49" t="s">
        <v>2357</v>
      </c>
      <c r="R1099" s="49" t="s">
        <v>2359</v>
      </c>
    </row>
    <row r="1100" spans="1:18" x14ac:dyDescent="0.25">
      <c r="A1100" s="8" t="s">
        <v>1117</v>
      </c>
      <c r="B1100" s="9">
        <v>38.97</v>
      </c>
      <c r="C1100" s="9">
        <v>5.12</v>
      </c>
      <c r="D1100" s="9" t="s">
        <v>17</v>
      </c>
      <c r="E1100" s="10" t="s">
        <v>17</v>
      </c>
      <c r="F1100" s="10" t="s">
        <v>17</v>
      </c>
      <c r="G1100" s="11" t="s">
        <v>18</v>
      </c>
      <c r="H1100" s="12" t="s">
        <v>17</v>
      </c>
      <c r="J1100" s="14" t="s">
        <v>1262</v>
      </c>
      <c r="K1100" s="13">
        <v>1992</v>
      </c>
      <c r="L1100" s="13" t="s">
        <v>2363</v>
      </c>
      <c r="M1100" s="13">
        <v>27</v>
      </c>
      <c r="N1100" s="15">
        <v>0</v>
      </c>
      <c r="O1100" s="15">
        <v>8954.99</v>
      </c>
      <c r="P1100" s="49" t="s">
        <v>2357</v>
      </c>
      <c r="Q1100" s="49" t="s">
        <v>2358</v>
      </c>
      <c r="R1100" s="49" t="s">
        <v>2380</v>
      </c>
    </row>
    <row r="1101" spans="1:18" x14ac:dyDescent="0.25">
      <c r="A1101" s="8" t="s">
        <v>1118</v>
      </c>
      <c r="B1101" s="9">
        <v>21.2</v>
      </c>
      <c r="C1101" s="9">
        <v>10.72</v>
      </c>
      <c r="D1101" s="9" t="s">
        <v>17</v>
      </c>
      <c r="E1101" s="10" t="s">
        <v>17</v>
      </c>
      <c r="F1101" s="10" t="s">
        <v>17</v>
      </c>
      <c r="G1101" s="11" t="s">
        <v>18</v>
      </c>
      <c r="H1101" s="12" t="s">
        <v>17</v>
      </c>
      <c r="J1101" s="14" t="s">
        <v>1261</v>
      </c>
      <c r="K1101" s="13">
        <v>1974</v>
      </c>
      <c r="L1101" s="13" t="s">
        <v>2366</v>
      </c>
      <c r="M1101" s="13">
        <v>17</v>
      </c>
      <c r="N1101" s="15">
        <v>1</v>
      </c>
      <c r="O1101" s="15">
        <v>8964.06</v>
      </c>
      <c r="P1101" s="49" t="s">
        <v>2358</v>
      </c>
      <c r="Q1101" s="49" t="s">
        <v>2357</v>
      </c>
      <c r="R1101" s="49" t="s">
        <v>2371</v>
      </c>
    </row>
    <row r="1102" spans="1:18" x14ac:dyDescent="0.25">
      <c r="A1102" s="8" t="s">
        <v>1119</v>
      </c>
      <c r="B1102" s="9">
        <v>23.96</v>
      </c>
      <c r="C1102" s="9">
        <v>9.58</v>
      </c>
      <c r="D1102" s="9" t="s">
        <v>19</v>
      </c>
      <c r="E1102" s="10" t="s">
        <v>17</v>
      </c>
      <c r="F1102" s="10" t="s">
        <v>28</v>
      </c>
      <c r="G1102" s="11">
        <v>1</v>
      </c>
      <c r="H1102" s="12" t="s">
        <v>17</v>
      </c>
      <c r="J1102" s="14" t="s">
        <v>1260</v>
      </c>
      <c r="K1102" s="13">
        <v>1983</v>
      </c>
      <c r="L1102" s="13" t="s">
        <v>2356</v>
      </c>
      <c r="M1102" s="13">
        <v>15</v>
      </c>
      <c r="N1102" s="15">
        <v>5</v>
      </c>
      <c r="O1102" s="15">
        <v>8965.7999999999993</v>
      </c>
      <c r="P1102" s="49" t="s">
        <v>2357</v>
      </c>
      <c r="Q1102" s="49" t="s">
        <v>2358</v>
      </c>
      <c r="R1102" s="49" t="s">
        <v>2364</v>
      </c>
    </row>
    <row r="1103" spans="1:18" x14ac:dyDescent="0.25">
      <c r="A1103" s="8" t="s">
        <v>1120</v>
      </c>
      <c r="B1103" s="9">
        <v>35.93</v>
      </c>
      <c r="C1103" s="9">
        <v>6.4</v>
      </c>
      <c r="D1103" s="9" t="s">
        <v>19</v>
      </c>
      <c r="E1103" s="10" t="s">
        <v>17</v>
      </c>
      <c r="F1103" s="10" t="s">
        <v>17</v>
      </c>
      <c r="G1103" s="11">
        <v>1</v>
      </c>
      <c r="H1103" s="12" t="s">
        <v>17</v>
      </c>
      <c r="J1103" s="14" t="s">
        <v>1259</v>
      </c>
      <c r="K1103" s="13">
        <v>1974</v>
      </c>
      <c r="L1103" s="13" t="s">
        <v>2363</v>
      </c>
      <c r="M1103" s="13">
        <v>8</v>
      </c>
      <c r="N1103" s="15">
        <v>2</v>
      </c>
      <c r="O1103" s="15">
        <v>8968.33</v>
      </c>
      <c r="P1103" s="49" t="s">
        <v>2358</v>
      </c>
      <c r="Q1103" s="49" t="s">
        <v>2357</v>
      </c>
      <c r="R1103" s="49" t="s">
        <v>2368</v>
      </c>
    </row>
    <row r="1104" spans="1:18" x14ac:dyDescent="0.25">
      <c r="A1104" s="8" t="s">
        <v>1121</v>
      </c>
      <c r="B1104" s="9">
        <v>26.11</v>
      </c>
      <c r="C1104" s="9">
        <v>6.8</v>
      </c>
      <c r="D1104" s="9" t="s">
        <v>19</v>
      </c>
      <c r="E1104" s="10" t="s">
        <v>17</v>
      </c>
      <c r="F1104" s="10" t="s">
        <v>17</v>
      </c>
      <c r="G1104" s="11">
        <v>2</v>
      </c>
      <c r="H1104" s="12" t="s">
        <v>17</v>
      </c>
      <c r="J1104" s="14" t="s">
        <v>1258</v>
      </c>
      <c r="K1104" s="13">
        <v>1974</v>
      </c>
      <c r="L1104" s="13" t="s">
        <v>2356</v>
      </c>
      <c r="M1104" s="13">
        <v>21</v>
      </c>
      <c r="N1104" s="15">
        <v>2</v>
      </c>
      <c r="O1104" s="15">
        <v>8978.19</v>
      </c>
      <c r="P1104" s="49" t="s">
        <v>2357</v>
      </c>
      <c r="Q1104" s="49" t="s">
        <v>2357</v>
      </c>
      <c r="R1104" s="49" t="s">
        <v>2359</v>
      </c>
    </row>
    <row r="1105" spans="1:18" x14ac:dyDescent="0.25">
      <c r="A1105" s="8" t="s">
        <v>1122</v>
      </c>
      <c r="B1105" s="9">
        <v>32.299999999999997</v>
      </c>
      <c r="C1105" s="9">
        <v>9.48</v>
      </c>
      <c r="D1105" s="9" t="s">
        <v>17</v>
      </c>
      <c r="E1105" s="10" t="s">
        <v>17</v>
      </c>
      <c r="F1105" s="10" t="s">
        <v>17</v>
      </c>
      <c r="G1105" s="11">
        <v>2</v>
      </c>
      <c r="H1105" s="12" t="s">
        <v>17</v>
      </c>
      <c r="J1105" s="14" t="s">
        <v>1257</v>
      </c>
      <c r="K1105" s="13">
        <v>1973</v>
      </c>
      <c r="L1105" s="13" t="s">
        <v>2367</v>
      </c>
      <c r="M1105" s="13">
        <v>11</v>
      </c>
      <c r="N1105" s="15">
        <v>0</v>
      </c>
      <c r="O1105" s="15">
        <v>8988.16</v>
      </c>
      <c r="P1105" s="49" t="s">
        <v>2357</v>
      </c>
      <c r="Q1105" s="49" t="s">
        <v>2361</v>
      </c>
      <c r="R1105" s="49" t="s">
        <v>2364</v>
      </c>
    </row>
    <row r="1106" spans="1:18" x14ac:dyDescent="0.25">
      <c r="A1106" s="8" t="s">
        <v>1123</v>
      </c>
      <c r="B1106" s="9">
        <v>28.69</v>
      </c>
      <c r="C1106" s="9">
        <v>7.45</v>
      </c>
      <c r="D1106" s="9" t="s">
        <v>17</v>
      </c>
      <c r="E1106" s="10" t="s">
        <v>17</v>
      </c>
      <c r="F1106" s="10" t="s">
        <v>17</v>
      </c>
      <c r="G1106" s="11">
        <v>2</v>
      </c>
      <c r="H1106" s="12" t="s">
        <v>17</v>
      </c>
      <c r="J1106" s="14" t="s">
        <v>1256</v>
      </c>
      <c r="K1106" s="13">
        <v>1979</v>
      </c>
      <c r="L1106" s="13" t="s">
        <v>2365</v>
      </c>
      <c r="M1106" s="13">
        <v>16</v>
      </c>
      <c r="N1106" s="15">
        <v>2</v>
      </c>
      <c r="O1106" s="15">
        <v>8998.43</v>
      </c>
      <c r="P1106" s="49" t="s">
        <v>2357</v>
      </c>
      <c r="Q1106" s="49" t="s">
        <v>2361</v>
      </c>
      <c r="R1106" s="49" t="s">
        <v>2373</v>
      </c>
    </row>
    <row r="1107" spans="1:18" x14ac:dyDescent="0.25">
      <c r="A1107" s="8" t="s">
        <v>1124</v>
      </c>
      <c r="B1107" s="9">
        <v>31.28</v>
      </c>
      <c r="C1107" s="9">
        <v>6.94</v>
      </c>
      <c r="D1107" s="9" t="s">
        <v>19</v>
      </c>
      <c r="E1107" s="10" t="s">
        <v>17</v>
      </c>
      <c r="F1107" s="10" t="s">
        <v>17</v>
      </c>
      <c r="G1107" s="11">
        <v>1</v>
      </c>
      <c r="H1107" s="12" t="s">
        <v>17</v>
      </c>
      <c r="J1107" s="14" t="s">
        <v>1255</v>
      </c>
      <c r="K1107" s="13">
        <v>1993</v>
      </c>
      <c r="L1107" s="13" t="s">
        <v>2365</v>
      </c>
      <c r="M1107" s="13">
        <v>1</v>
      </c>
      <c r="N1107" s="15">
        <v>0</v>
      </c>
      <c r="O1107" s="15">
        <v>9010.2000000000007</v>
      </c>
      <c r="P1107" s="49" t="s">
        <v>2357</v>
      </c>
      <c r="Q1107" s="49" t="s">
        <v>2358</v>
      </c>
      <c r="R1107" s="49" t="s">
        <v>2380</v>
      </c>
    </row>
    <row r="1108" spans="1:18" x14ac:dyDescent="0.25">
      <c r="A1108" s="8" t="s">
        <v>1125</v>
      </c>
      <c r="B1108" s="9">
        <v>30.21</v>
      </c>
      <c r="C1108" s="9">
        <v>7.83</v>
      </c>
      <c r="D1108" s="9" t="s">
        <v>17</v>
      </c>
      <c r="E1108" s="10" t="s">
        <v>17</v>
      </c>
      <c r="F1108" s="10" t="s">
        <v>17</v>
      </c>
      <c r="G1108" s="11" t="s">
        <v>18</v>
      </c>
      <c r="H1108" s="12" t="s">
        <v>17</v>
      </c>
      <c r="J1108" s="14" t="s">
        <v>1254</v>
      </c>
      <c r="K1108" s="13">
        <v>1972</v>
      </c>
      <c r="L1108" s="13" t="s">
        <v>2365</v>
      </c>
      <c r="M1108" s="13">
        <v>7</v>
      </c>
      <c r="N1108" s="15">
        <v>1</v>
      </c>
      <c r="O1108" s="15">
        <v>9048.0300000000007</v>
      </c>
      <c r="P1108" s="49" t="s">
        <v>2357</v>
      </c>
      <c r="Q1108" s="49" t="s">
        <v>2357</v>
      </c>
      <c r="R1108" s="49" t="s">
        <v>2359</v>
      </c>
    </row>
    <row r="1109" spans="1:18" x14ac:dyDescent="0.25">
      <c r="A1109" s="8" t="s">
        <v>1126</v>
      </c>
      <c r="B1109" s="9">
        <v>38.28</v>
      </c>
      <c r="C1109" s="9">
        <v>10.17</v>
      </c>
      <c r="D1109" s="9" t="s">
        <v>19</v>
      </c>
      <c r="E1109" s="10" t="s">
        <v>17</v>
      </c>
      <c r="F1109" s="10" t="s">
        <v>17</v>
      </c>
      <c r="G1109" s="11" t="s">
        <v>18</v>
      </c>
      <c r="H1109" s="12" t="s">
        <v>17</v>
      </c>
      <c r="J1109" s="14" t="s">
        <v>1253</v>
      </c>
      <c r="K1109" s="13">
        <v>1972</v>
      </c>
      <c r="L1109" s="13" t="s">
        <v>2365</v>
      </c>
      <c r="M1109" s="13">
        <v>2</v>
      </c>
      <c r="N1109" s="15">
        <v>1</v>
      </c>
      <c r="O1109" s="15">
        <v>9058.73</v>
      </c>
      <c r="P1109" s="49" t="s">
        <v>2358</v>
      </c>
      <c r="Q1109" s="49" t="s">
        <v>2357</v>
      </c>
      <c r="R1109" s="49" t="s">
        <v>2359</v>
      </c>
    </row>
    <row r="1110" spans="1:18" x14ac:dyDescent="0.25">
      <c r="A1110" s="8" t="s">
        <v>1127</v>
      </c>
      <c r="B1110" s="9">
        <v>29.9</v>
      </c>
      <c r="C1110" s="9">
        <v>8.9600000000000009</v>
      </c>
      <c r="D1110" s="9" t="s">
        <v>19</v>
      </c>
      <c r="E1110" s="10" t="s">
        <v>17</v>
      </c>
      <c r="F1110" s="10" t="s">
        <v>17</v>
      </c>
      <c r="G1110" s="11" t="s">
        <v>18</v>
      </c>
      <c r="H1110" s="12" t="s">
        <v>17</v>
      </c>
      <c r="J1110" s="14" t="s">
        <v>1252</v>
      </c>
      <c r="K1110" s="13">
        <v>1977</v>
      </c>
      <c r="L1110" s="13" t="s">
        <v>2360</v>
      </c>
      <c r="M1110" s="13">
        <v>4</v>
      </c>
      <c r="N1110" s="15">
        <v>2</v>
      </c>
      <c r="O1110" s="15">
        <v>9095.07</v>
      </c>
      <c r="P1110" s="49" t="s">
        <v>2357</v>
      </c>
      <c r="Q1110" s="49" t="s">
        <v>2357</v>
      </c>
      <c r="R1110" s="49" t="s">
        <v>2374</v>
      </c>
    </row>
    <row r="1111" spans="1:18" x14ac:dyDescent="0.25">
      <c r="A1111" s="8" t="s">
        <v>1128</v>
      </c>
      <c r="B1111" s="9">
        <v>23.18</v>
      </c>
      <c r="C1111" s="9">
        <v>6.96</v>
      </c>
      <c r="D1111" s="9" t="s">
        <v>19</v>
      </c>
      <c r="E1111" s="10" t="s">
        <v>17</v>
      </c>
      <c r="F1111" s="10" t="s">
        <v>17</v>
      </c>
      <c r="G1111" s="11">
        <v>2</v>
      </c>
      <c r="H1111" s="12" t="s">
        <v>17</v>
      </c>
      <c r="J1111" s="14" t="s">
        <v>1251</v>
      </c>
      <c r="K1111" s="13">
        <v>1965</v>
      </c>
      <c r="L1111" s="13" t="s">
        <v>2360</v>
      </c>
      <c r="M1111" s="13">
        <v>9</v>
      </c>
      <c r="N1111" s="15">
        <v>0</v>
      </c>
      <c r="O1111" s="15">
        <v>9095.94</v>
      </c>
      <c r="P1111" s="49" t="s">
        <v>2358</v>
      </c>
      <c r="Q1111" s="49" t="s">
        <v>2361</v>
      </c>
      <c r="R1111" s="49" t="s">
        <v>2368</v>
      </c>
    </row>
    <row r="1112" spans="1:18" x14ac:dyDescent="0.25">
      <c r="A1112" s="8" t="s">
        <v>1129</v>
      </c>
      <c r="B1112" s="9">
        <v>33.020000000000003</v>
      </c>
      <c r="C1112" s="9">
        <v>5.07</v>
      </c>
      <c r="D1112" s="9" t="s">
        <v>19</v>
      </c>
      <c r="E1112" s="10" t="s">
        <v>17</v>
      </c>
      <c r="F1112" s="10" t="s">
        <v>17</v>
      </c>
      <c r="G1112" s="11" t="s">
        <v>18</v>
      </c>
      <c r="H1112" s="12" t="s">
        <v>17</v>
      </c>
      <c r="J1112" s="14" t="s">
        <v>1250</v>
      </c>
      <c r="K1112" s="13">
        <v>1977</v>
      </c>
      <c r="L1112" s="13" t="s">
        <v>2365</v>
      </c>
      <c r="M1112" s="13">
        <v>2</v>
      </c>
      <c r="N1112" s="15">
        <v>3</v>
      </c>
      <c r="O1112" s="15">
        <v>9101.7999999999993</v>
      </c>
      <c r="P1112" s="49" t="s">
        <v>2357</v>
      </c>
      <c r="Q1112" s="49" t="s">
        <v>2361</v>
      </c>
      <c r="R1112" s="49" t="s">
        <v>2368</v>
      </c>
    </row>
    <row r="1113" spans="1:18" x14ac:dyDescent="0.25">
      <c r="A1113" s="8" t="s">
        <v>1130</v>
      </c>
      <c r="B1113" s="9">
        <v>27.29</v>
      </c>
      <c r="C1113" s="9">
        <v>5.85</v>
      </c>
      <c r="D1113" s="9" t="s">
        <v>17</v>
      </c>
      <c r="E1113" s="10" t="s">
        <v>17</v>
      </c>
      <c r="F1113" s="10" t="s">
        <v>17</v>
      </c>
      <c r="G1113" s="11">
        <v>2</v>
      </c>
      <c r="H1113" s="12" t="s">
        <v>17</v>
      </c>
      <c r="J1113" s="14" t="s">
        <v>1249</v>
      </c>
      <c r="K1113" s="13">
        <v>1970</v>
      </c>
      <c r="L1113" s="13" t="s">
        <v>2366</v>
      </c>
      <c r="M1113" s="13">
        <v>12</v>
      </c>
      <c r="N1113" s="15">
        <v>0</v>
      </c>
      <c r="O1113" s="15">
        <v>9140.9500000000007</v>
      </c>
      <c r="P1113" s="49" t="s">
        <v>2358</v>
      </c>
      <c r="Q1113" s="49" t="s">
        <v>2358</v>
      </c>
      <c r="R1113" s="49" t="s">
        <v>2359</v>
      </c>
    </row>
    <row r="1114" spans="1:18" x14ac:dyDescent="0.25">
      <c r="A1114" s="8" t="s">
        <v>1131</v>
      </c>
      <c r="B1114" s="9">
        <v>23.18</v>
      </c>
      <c r="C1114" s="9">
        <v>10.56</v>
      </c>
      <c r="D1114" s="9" t="s">
        <v>17</v>
      </c>
      <c r="E1114" s="10" t="s">
        <v>17</v>
      </c>
      <c r="F1114" s="10" t="s">
        <v>17</v>
      </c>
      <c r="G1114" s="11">
        <v>2</v>
      </c>
      <c r="H1114" s="12" t="s">
        <v>17</v>
      </c>
      <c r="J1114" s="14" t="s">
        <v>1248</v>
      </c>
      <c r="K1114" s="13">
        <v>1970</v>
      </c>
      <c r="L1114" s="13" t="s">
        <v>2367</v>
      </c>
      <c r="M1114" s="13">
        <v>18</v>
      </c>
      <c r="N1114" s="15">
        <v>0</v>
      </c>
      <c r="O1114" s="15">
        <v>9144.57</v>
      </c>
      <c r="P1114" s="49" t="s">
        <v>2358</v>
      </c>
      <c r="Q1114" s="49" t="s">
        <v>2357</v>
      </c>
      <c r="R1114" s="49" t="s">
        <v>2368</v>
      </c>
    </row>
    <row r="1115" spans="1:18" x14ac:dyDescent="0.25">
      <c r="A1115" s="8" t="s">
        <v>1132</v>
      </c>
      <c r="B1115" s="9">
        <v>32.659999999999997</v>
      </c>
      <c r="C1115" s="9">
        <v>8.92</v>
      </c>
      <c r="D1115" s="9" t="s">
        <v>19</v>
      </c>
      <c r="E1115" s="10" t="s">
        <v>17</v>
      </c>
      <c r="F1115" s="10" t="s">
        <v>17</v>
      </c>
      <c r="G1115" s="11" t="s">
        <v>18</v>
      </c>
      <c r="H1115" s="12" t="s">
        <v>17</v>
      </c>
      <c r="J1115" s="14" t="s">
        <v>1247</v>
      </c>
      <c r="K1115" s="13">
        <v>1982</v>
      </c>
      <c r="L1115" s="13" t="s">
        <v>2365</v>
      </c>
      <c r="M1115" s="13">
        <v>8</v>
      </c>
      <c r="N1115" s="15">
        <v>3</v>
      </c>
      <c r="O1115" s="15">
        <v>9147.5</v>
      </c>
      <c r="P1115" s="49" t="s">
        <v>2357</v>
      </c>
      <c r="Q1115" s="49" t="s">
        <v>2361</v>
      </c>
      <c r="R1115" s="49" t="s">
        <v>2364</v>
      </c>
    </row>
    <row r="1116" spans="1:18" x14ac:dyDescent="0.25">
      <c r="A1116" s="8" t="s">
        <v>1133</v>
      </c>
      <c r="B1116" s="9">
        <v>30.78</v>
      </c>
      <c r="C1116" s="9">
        <v>8.6300000000000008</v>
      </c>
      <c r="D1116" s="9" t="s">
        <v>17</v>
      </c>
      <c r="E1116" s="10" t="s">
        <v>17</v>
      </c>
      <c r="F1116" s="10" t="s">
        <v>17</v>
      </c>
      <c r="G1116" s="11" t="s">
        <v>18</v>
      </c>
      <c r="H1116" s="12" t="s">
        <v>17</v>
      </c>
      <c r="J1116" s="14" t="s">
        <v>1246</v>
      </c>
      <c r="K1116" s="13">
        <v>1990</v>
      </c>
      <c r="L1116" s="13" t="s">
        <v>2366</v>
      </c>
      <c r="M1116" s="13">
        <v>23</v>
      </c>
      <c r="N1116" s="15">
        <v>3</v>
      </c>
      <c r="O1116" s="15">
        <v>9159.51</v>
      </c>
      <c r="P1116" s="49" t="s">
        <v>2357</v>
      </c>
      <c r="Q1116" s="49" t="s">
        <v>2357</v>
      </c>
      <c r="R1116" s="49" t="s">
        <v>2377</v>
      </c>
    </row>
    <row r="1117" spans="1:18" x14ac:dyDescent="0.25">
      <c r="A1117" s="8" t="s">
        <v>1134</v>
      </c>
      <c r="B1117" s="9">
        <v>47.2</v>
      </c>
      <c r="C1117" s="9">
        <v>6.29</v>
      </c>
      <c r="D1117" s="9" t="s">
        <v>19</v>
      </c>
      <c r="E1117" s="10" t="s">
        <v>17</v>
      </c>
      <c r="F1117" s="10" t="s">
        <v>28</v>
      </c>
      <c r="G1117" s="11">
        <v>1</v>
      </c>
      <c r="H1117" s="12" t="s">
        <v>17</v>
      </c>
      <c r="J1117" s="14" t="s">
        <v>1245</v>
      </c>
      <c r="K1117" s="13">
        <v>1970</v>
      </c>
      <c r="L1117" s="13" t="s">
        <v>2367</v>
      </c>
      <c r="M1117" s="13">
        <v>24</v>
      </c>
      <c r="N1117" s="15">
        <v>0</v>
      </c>
      <c r="O1117" s="15">
        <v>9171.75</v>
      </c>
      <c r="P1117" s="49" t="s">
        <v>2357</v>
      </c>
      <c r="Q1117" s="49" t="s">
        <v>2357</v>
      </c>
      <c r="R1117" s="49" t="s">
        <v>2364</v>
      </c>
    </row>
    <row r="1118" spans="1:18" x14ac:dyDescent="0.25">
      <c r="A1118" s="8" t="s">
        <v>1135</v>
      </c>
      <c r="B1118" s="9">
        <v>31.6</v>
      </c>
      <c r="C1118" s="9">
        <v>5.75</v>
      </c>
      <c r="D1118" s="9" t="s">
        <v>17</v>
      </c>
      <c r="E1118" s="10" t="s">
        <v>17</v>
      </c>
      <c r="F1118" s="10" t="s">
        <v>17</v>
      </c>
      <c r="G1118" s="11">
        <v>2</v>
      </c>
      <c r="H1118" s="12" t="s">
        <v>17</v>
      </c>
      <c r="J1118" s="14" t="s">
        <v>1244</v>
      </c>
      <c r="K1118" s="13">
        <v>1971</v>
      </c>
      <c r="L1118" s="13" t="s">
        <v>2365</v>
      </c>
      <c r="M1118" s="13">
        <v>29</v>
      </c>
      <c r="N1118" s="15">
        <v>0</v>
      </c>
      <c r="O1118" s="15">
        <v>9174.14</v>
      </c>
      <c r="P1118" s="49" t="s">
        <v>2358</v>
      </c>
      <c r="Q1118" s="49" t="s">
        <v>2361</v>
      </c>
      <c r="R1118" s="49" t="s">
        <v>2364</v>
      </c>
    </row>
    <row r="1119" spans="1:18" x14ac:dyDescent="0.25">
      <c r="A1119" s="8" t="s">
        <v>1136</v>
      </c>
      <c r="B1119" s="9">
        <v>33.914999999999999</v>
      </c>
      <c r="C1119" s="9">
        <v>6.66</v>
      </c>
      <c r="D1119" s="9" t="s">
        <v>19</v>
      </c>
      <c r="E1119" s="10" t="s">
        <v>17</v>
      </c>
      <c r="F1119" s="10" t="s">
        <v>17</v>
      </c>
      <c r="G1119" s="11">
        <v>1</v>
      </c>
      <c r="H1119" s="12" t="s">
        <v>17</v>
      </c>
      <c r="J1119" s="14" t="s">
        <v>1243</v>
      </c>
      <c r="K1119" s="13">
        <v>1973</v>
      </c>
      <c r="L1119" s="13" t="s">
        <v>2365</v>
      </c>
      <c r="M1119" s="13">
        <v>25</v>
      </c>
      <c r="N1119" s="15">
        <v>1</v>
      </c>
      <c r="O1119" s="15">
        <v>9182.17</v>
      </c>
      <c r="P1119" s="49" t="s">
        <v>2357</v>
      </c>
      <c r="Q1119" s="49" t="s">
        <v>2358</v>
      </c>
      <c r="R1119" s="49" t="s">
        <v>2368</v>
      </c>
    </row>
    <row r="1120" spans="1:18" x14ac:dyDescent="0.25">
      <c r="A1120" s="8" t="s">
        <v>1137</v>
      </c>
      <c r="B1120" s="9">
        <v>23.54</v>
      </c>
      <c r="C1120" s="9">
        <v>5.0999999999999996</v>
      </c>
      <c r="D1120" s="9" t="s">
        <v>17</v>
      </c>
      <c r="E1120" s="10" t="s">
        <v>17</v>
      </c>
      <c r="F1120" s="10" t="s">
        <v>17</v>
      </c>
      <c r="G1120" s="11">
        <v>2</v>
      </c>
      <c r="H1120" s="12" t="s">
        <v>17</v>
      </c>
      <c r="J1120" s="14" t="s">
        <v>1242</v>
      </c>
      <c r="K1120" s="13">
        <v>1976</v>
      </c>
      <c r="L1120" s="13" t="s">
        <v>2363</v>
      </c>
      <c r="M1120" s="13">
        <v>10</v>
      </c>
      <c r="N1120" s="15">
        <v>2</v>
      </c>
      <c r="O1120" s="15">
        <v>9193.84</v>
      </c>
      <c r="P1120" s="49" t="s">
        <v>2357</v>
      </c>
      <c r="Q1120" s="49" t="s">
        <v>2361</v>
      </c>
      <c r="R1120" s="49" t="s">
        <v>2364</v>
      </c>
    </row>
    <row r="1121" spans="1:18" x14ac:dyDescent="0.25">
      <c r="A1121" s="8" t="s">
        <v>1138</v>
      </c>
      <c r="B1121" s="9">
        <v>27.074999999999999</v>
      </c>
      <c r="C1121" s="9">
        <v>4.41</v>
      </c>
      <c r="D1121" s="9" t="s">
        <v>17</v>
      </c>
      <c r="E1121" s="10" t="s">
        <v>17</v>
      </c>
      <c r="F1121" s="10" t="s">
        <v>17</v>
      </c>
      <c r="G1121" s="11">
        <v>2</v>
      </c>
      <c r="H1121" s="12" t="s">
        <v>17</v>
      </c>
      <c r="J1121" s="14" t="s">
        <v>1241</v>
      </c>
      <c r="K1121" s="13">
        <v>1986</v>
      </c>
      <c r="L1121" s="13" t="s">
        <v>2365</v>
      </c>
      <c r="M1121" s="13">
        <v>25</v>
      </c>
      <c r="N1121" s="15">
        <v>3</v>
      </c>
      <c r="O1121" s="15">
        <v>9210.06</v>
      </c>
      <c r="P1121" s="49" t="s">
        <v>2357</v>
      </c>
      <c r="Q1121" s="49" t="s">
        <v>2358</v>
      </c>
      <c r="R1121" s="49" t="s">
        <v>2377</v>
      </c>
    </row>
    <row r="1122" spans="1:18" x14ac:dyDescent="0.25">
      <c r="A1122" s="8" t="s">
        <v>1139</v>
      </c>
      <c r="B1122" s="9">
        <v>25.8</v>
      </c>
      <c r="C1122" s="9">
        <v>5.52</v>
      </c>
      <c r="D1122" s="9" t="s">
        <v>19</v>
      </c>
      <c r="E1122" s="10" t="s">
        <v>17</v>
      </c>
      <c r="F1122" s="10" t="s">
        <v>17</v>
      </c>
      <c r="G1122" s="11" t="s">
        <v>18</v>
      </c>
      <c r="H1122" s="12" t="s">
        <v>17</v>
      </c>
      <c r="J1122" s="14" t="s">
        <v>1240</v>
      </c>
      <c r="K1122" s="13">
        <v>1981</v>
      </c>
      <c r="L1122" s="13" t="s">
        <v>2365</v>
      </c>
      <c r="M1122" s="13">
        <v>5</v>
      </c>
      <c r="N1122" s="15">
        <v>5</v>
      </c>
      <c r="O1122" s="15">
        <v>9222.4</v>
      </c>
      <c r="P1122" s="49" t="s">
        <v>2357</v>
      </c>
      <c r="Q1122" s="49" t="s">
        <v>2358</v>
      </c>
      <c r="R1122" s="49" t="s">
        <v>2370</v>
      </c>
    </row>
    <row r="1123" spans="1:18" x14ac:dyDescent="0.25">
      <c r="A1123" s="8" t="s">
        <v>1140</v>
      </c>
      <c r="B1123" s="9">
        <v>36.1</v>
      </c>
      <c r="C1123" s="9">
        <v>4.62</v>
      </c>
      <c r="D1123" s="9" t="s">
        <v>19</v>
      </c>
      <c r="E1123" s="10" t="s">
        <v>17</v>
      </c>
      <c r="F1123" s="10" t="s">
        <v>28</v>
      </c>
      <c r="G1123" s="11">
        <v>1</v>
      </c>
      <c r="H1123" s="12" t="s">
        <v>17</v>
      </c>
      <c r="J1123" s="14" t="s">
        <v>1239</v>
      </c>
      <c r="K1123" s="13">
        <v>1975</v>
      </c>
      <c r="L1123" s="13" t="s">
        <v>2365</v>
      </c>
      <c r="M1123" s="13">
        <v>6</v>
      </c>
      <c r="N1123" s="15">
        <v>2</v>
      </c>
      <c r="O1123" s="15">
        <v>9225.26</v>
      </c>
      <c r="P1123" s="49" t="s">
        <v>2358</v>
      </c>
      <c r="Q1123" s="49" t="s">
        <v>2358</v>
      </c>
      <c r="R1123" s="49" t="s">
        <v>2369</v>
      </c>
    </row>
    <row r="1124" spans="1:18" x14ac:dyDescent="0.25">
      <c r="A1124" s="8" t="s">
        <v>1141</v>
      </c>
      <c r="B1124" s="9">
        <v>30.495000000000001</v>
      </c>
      <c r="C1124" s="9">
        <v>5.74</v>
      </c>
      <c r="D1124" s="9" t="s">
        <v>19</v>
      </c>
      <c r="E1124" s="10" t="s">
        <v>17</v>
      </c>
      <c r="F1124" s="10" t="s">
        <v>28</v>
      </c>
      <c r="G1124" s="11">
        <v>1</v>
      </c>
      <c r="H1124" s="12" t="s">
        <v>17</v>
      </c>
      <c r="J1124" s="14" t="s">
        <v>1238</v>
      </c>
      <c r="K1124" s="13">
        <v>1980</v>
      </c>
      <c r="L1124" s="13" t="s">
        <v>2367</v>
      </c>
      <c r="M1124" s="13">
        <v>5</v>
      </c>
      <c r="N1124" s="15">
        <v>2</v>
      </c>
      <c r="O1124" s="15">
        <v>9247.94</v>
      </c>
      <c r="P1124" s="49" t="s">
        <v>2357</v>
      </c>
      <c r="Q1124" s="49" t="s">
        <v>2361</v>
      </c>
      <c r="R1124" s="49" t="s">
        <v>2377</v>
      </c>
    </row>
    <row r="1125" spans="1:18" x14ac:dyDescent="0.25">
      <c r="A1125" s="8" t="s">
        <v>1142</v>
      </c>
      <c r="B1125" s="9">
        <v>21.4</v>
      </c>
      <c r="C1125" s="9">
        <v>6.3</v>
      </c>
      <c r="D1125" s="9" t="s">
        <v>19</v>
      </c>
      <c r="E1125" s="10" t="s">
        <v>17</v>
      </c>
      <c r="F1125" s="10" t="s">
        <v>28</v>
      </c>
      <c r="G1125" s="11">
        <v>1</v>
      </c>
      <c r="H1125" s="12" t="s">
        <v>17</v>
      </c>
      <c r="J1125" s="14" t="s">
        <v>1237</v>
      </c>
      <c r="K1125" s="13">
        <v>1974</v>
      </c>
      <c r="L1125" s="13" t="s">
        <v>2366</v>
      </c>
      <c r="M1125" s="13">
        <v>21</v>
      </c>
      <c r="N1125" s="15">
        <v>1</v>
      </c>
      <c r="O1125" s="15">
        <v>9249.5</v>
      </c>
      <c r="P1125" s="49" t="s">
        <v>2357</v>
      </c>
      <c r="Q1125" s="49" t="s">
        <v>2361</v>
      </c>
      <c r="R1125" s="49" t="s">
        <v>2364</v>
      </c>
    </row>
    <row r="1126" spans="1:18" x14ac:dyDescent="0.25">
      <c r="A1126" s="8" t="s">
        <v>1143</v>
      </c>
      <c r="B1126" s="9">
        <v>32.299999999999997</v>
      </c>
      <c r="C1126" s="9">
        <v>10.27</v>
      </c>
      <c r="D1126" s="9" t="s">
        <v>17</v>
      </c>
      <c r="E1126" s="10" t="s">
        <v>17</v>
      </c>
      <c r="F1126" s="10" t="s">
        <v>17</v>
      </c>
      <c r="G1126" s="11" t="s">
        <v>18</v>
      </c>
      <c r="H1126" s="12" t="s">
        <v>17</v>
      </c>
      <c r="J1126" s="14" t="s">
        <v>1236</v>
      </c>
      <c r="K1126" s="13">
        <v>1971</v>
      </c>
      <c r="L1126" s="13" t="s">
        <v>2366</v>
      </c>
      <c r="M1126" s="13">
        <v>6</v>
      </c>
      <c r="N1126" s="15">
        <v>0</v>
      </c>
      <c r="O1126" s="15">
        <v>9264.7999999999993</v>
      </c>
      <c r="P1126" s="49" t="s">
        <v>2357</v>
      </c>
      <c r="Q1126" s="49" t="s">
        <v>2361</v>
      </c>
      <c r="R1126" s="49" t="s">
        <v>2368</v>
      </c>
    </row>
    <row r="1127" spans="1:18" x14ac:dyDescent="0.25">
      <c r="A1127" s="8" t="s">
        <v>1144</v>
      </c>
      <c r="B1127" s="9">
        <v>29.78</v>
      </c>
      <c r="C1127" s="9">
        <v>5.85</v>
      </c>
      <c r="D1127" s="9" t="s">
        <v>17</v>
      </c>
      <c r="E1127" s="10" t="s">
        <v>17</v>
      </c>
      <c r="F1127" s="10" t="s">
        <v>28</v>
      </c>
      <c r="G1127" s="11">
        <v>1</v>
      </c>
      <c r="H1127" s="12" t="s">
        <v>17</v>
      </c>
      <c r="J1127" s="14" t="s">
        <v>1235</v>
      </c>
      <c r="K1127" s="13">
        <v>1973</v>
      </c>
      <c r="L1127" s="13" t="s">
        <v>2367</v>
      </c>
      <c r="M1127" s="13">
        <v>27</v>
      </c>
      <c r="N1127" s="15">
        <v>1</v>
      </c>
      <c r="O1127" s="15">
        <v>9282.48</v>
      </c>
      <c r="P1127" s="49" t="s">
        <v>2358</v>
      </c>
      <c r="Q1127" s="49" t="s">
        <v>2357</v>
      </c>
      <c r="R1127" s="49" t="s">
        <v>2371</v>
      </c>
    </row>
    <row r="1128" spans="1:18" x14ac:dyDescent="0.25">
      <c r="A1128" s="8" t="s">
        <v>1145</v>
      </c>
      <c r="B1128" s="9">
        <v>34.76</v>
      </c>
      <c r="C1128" s="9">
        <v>5.92</v>
      </c>
      <c r="D1128" s="9" t="s">
        <v>19</v>
      </c>
      <c r="E1128" s="10" t="s">
        <v>17</v>
      </c>
      <c r="F1128" s="10" t="s">
        <v>17</v>
      </c>
      <c r="G1128" s="11">
        <v>1</v>
      </c>
      <c r="H1128" s="12" t="s">
        <v>17</v>
      </c>
      <c r="J1128" s="14" t="s">
        <v>1234</v>
      </c>
      <c r="K1128" s="13">
        <v>1971</v>
      </c>
      <c r="L1128" s="13" t="s">
        <v>2356</v>
      </c>
      <c r="M1128" s="13">
        <v>2</v>
      </c>
      <c r="N1128" s="15">
        <v>0</v>
      </c>
      <c r="O1128" s="15">
        <v>9283.56</v>
      </c>
      <c r="P1128" s="49" t="s">
        <v>2357</v>
      </c>
      <c r="Q1128" s="49" t="s">
        <v>2358</v>
      </c>
      <c r="R1128" s="49" t="s">
        <v>2359</v>
      </c>
    </row>
    <row r="1129" spans="1:18" x14ac:dyDescent="0.25">
      <c r="A1129" s="8" t="s">
        <v>1146</v>
      </c>
      <c r="B1129" s="9">
        <v>18.335000000000001</v>
      </c>
      <c r="C1129" s="9">
        <v>10.01</v>
      </c>
      <c r="D1129" s="9" t="s">
        <v>19</v>
      </c>
      <c r="E1129" s="10" t="s">
        <v>17</v>
      </c>
      <c r="F1129" s="10" t="s">
        <v>17</v>
      </c>
      <c r="G1129" s="11">
        <v>2</v>
      </c>
      <c r="H1129" s="12" t="s">
        <v>17</v>
      </c>
      <c r="J1129" s="14" t="s">
        <v>1233</v>
      </c>
      <c r="K1129" s="13">
        <v>1969</v>
      </c>
      <c r="L1129" s="13" t="s">
        <v>2360</v>
      </c>
      <c r="M1129" s="13">
        <v>26</v>
      </c>
      <c r="N1129" s="15">
        <v>0</v>
      </c>
      <c r="O1129" s="15">
        <v>9285.8700000000008</v>
      </c>
      <c r="P1129" s="49" t="s">
        <v>2357</v>
      </c>
      <c r="Q1129" s="49" t="s">
        <v>2358</v>
      </c>
      <c r="R1129" s="49" t="s">
        <v>2359</v>
      </c>
    </row>
    <row r="1130" spans="1:18" x14ac:dyDescent="0.25">
      <c r="A1130" s="8" t="s">
        <v>1147</v>
      </c>
      <c r="B1130" s="9">
        <v>32.299999999999997</v>
      </c>
      <c r="C1130" s="9">
        <v>9.59</v>
      </c>
      <c r="D1130" s="9" t="s">
        <v>17</v>
      </c>
      <c r="E1130" s="10" t="s">
        <v>17</v>
      </c>
      <c r="F1130" s="10" t="s">
        <v>17</v>
      </c>
      <c r="G1130" s="11" t="s">
        <v>18</v>
      </c>
      <c r="H1130" s="12" t="s">
        <v>17</v>
      </c>
      <c r="J1130" s="14" t="s">
        <v>1232</v>
      </c>
      <c r="K1130" s="13">
        <v>1973</v>
      </c>
      <c r="L1130" s="13" t="s">
        <v>2367</v>
      </c>
      <c r="M1130" s="13">
        <v>16</v>
      </c>
      <c r="N1130" s="15">
        <v>1</v>
      </c>
      <c r="O1130" s="15">
        <v>9288.0300000000007</v>
      </c>
      <c r="P1130" s="49" t="s">
        <v>2357</v>
      </c>
      <c r="Q1130" s="49" t="s">
        <v>2358</v>
      </c>
      <c r="R1130" s="49" t="s">
        <v>2372</v>
      </c>
    </row>
    <row r="1131" spans="1:18" x14ac:dyDescent="0.25">
      <c r="A1131" s="8" t="s">
        <v>1148</v>
      </c>
      <c r="B1131" s="9">
        <v>27.74</v>
      </c>
      <c r="C1131" s="9">
        <v>10.37</v>
      </c>
      <c r="D1131" s="9" t="s">
        <v>17</v>
      </c>
      <c r="E1131" s="10" t="s">
        <v>17</v>
      </c>
      <c r="F1131" s="10" t="s">
        <v>17</v>
      </c>
      <c r="G1131" s="11" t="s">
        <v>18</v>
      </c>
      <c r="H1131" s="12" t="s">
        <v>17</v>
      </c>
      <c r="J1131" s="14" t="s">
        <v>1231</v>
      </c>
      <c r="K1131" s="13">
        <v>1973</v>
      </c>
      <c r="L1131" s="13" t="s">
        <v>2363</v>
      </c>
      <c r="M1131" s="13">
        <v>18</v>
      </c>
      <c r="N1131" s="15">
        <v>1</v>
      </c>
      <c r="O1131" s="15">
        <v>9290.14</v>
      </c>
      <c r="P1131" s="49" t="s">
        <v>2358</v>
      </c>
      <c r="Q1131" s="49" t="s">
        <v>2358</v>
      </c>
      <c r="R1131" s="49" t="s">
        <v>2371</v>
      </c>
    </row>
    <row r="1132" spans="1:18" x14ac:dyDescent="0.25">
      <c r="A1132" s="8" t="s">
        <v>1149</v>
      </c>
      <c r="B1132" s="9">
        <v>24</v>
      </c>
      <c r="C1132" s="9">
        <v>4.01</v>
      </c>
      <c r="D1132" s="9" t="s">
        <v>19</v>
      </c>
      <c r="E1132" s="10" t="s">
        <v>17</v>
      </c>
      <c r="F1132" s="10" t="s">
        <v>17</v>
      </c>
      <c r="G1132" s="11">
        <v>1</v>
      </c>
      <c r="H1132" s="12" t="s">
        <v>17</v>
      </c>
      <c r="J1132" s="14" t="s">
        <v>1230</v>
      </c>
      <c r="K1132" s="13">
        <v>1976</v>
      </c>
      <c r="L1132" s="13" t="s">
        <v>2360</v>
      </c>
      <c r="M1132" s="13">
        <v>3</v>
      </c>
      <c r="N1132" s="15">
        <v>3</v>
      </c>
      <c r="O1132" s="15">
        <v>9301.89</v>
      </c>
      <c r="P1132" s="49" t="s">
        <v>2357</v>
      </c>
      <c r="Q1132" s="49" t="s">
        <v>2361</v>
      </c>
      <c r="R1132" s="49" t="s">
        <v>2364</v>
      </c>
    </row>
    <row r="1133" spans="1:18" x14ac:dyDescent="0.25">
      <c r="A1133" s="8" t="s">
        <v>1150</v>
      </c>
      <c r="B1133" s="9">
        <v>31.78</v>
      </c>
      <c r="C1133" s="9">
        <v>4.24</v>
      </c>
      <c r="D1133" s="9" t="s">
        <v>19</v>
      </c>
      <c r="E1133" s="10" t="s">
        <v>17</v>
      </c>
      <c r="F1133" s="10" t="s">
        <v>28</v>
      </c>
      <c r="G1133" s="11">
        <v>1</v>
      </c>
      <c r="H1133" s="12" t="s">
        <v>17</v>
      </c>
      <c r="J1133" s="14" t="s">
        <v>1229</v>
      </c>
      <c r="K1133" s="13">
        <v>1973</v>
      </c>
      <c r="L1133" s="13" t="s">
        <v>2367</v>
      </c>
      <c r="M1133" s="13">
        <v>16</v>
      </c>
      <c r="N1133" s="15">
        <v>2</v>
      </c>
      <c r="O1133" s="15">
        <v>9304.7000000000007</v>
      </c>
      <c r="P1133" s="49" t="s">
        <v>2358</v>
      </c>
      <c r="Q1133" s="49" t="s">
        <v>2358</v>
      </c>
      <c r="R1133" s="49" t="s">
        <v>2359</v>
      </c>
    </row>
    <row r="1134" spans="1:18" x14ac:dyDescent="0.25">
      <c r="A1134" s="8" t="s">
        <v>1151</v>
      </c>
      <c r="B1134" s="9">
        <v>32.25</v>
      </c>
      <c r="C1134" s="9">
        <v>5.36</v>
      </c>
      <c r="D1134" s="9" t="s">
        <v>19</v>
      </c>
      <c r="E1134" s="10" t="s">
        <v>17</v>
      </c>
      <c r="F1134" s="10" t="s">
        <v>17</v>
      </c>
      <c r="G1134" s="11" t="s">
        <v>18</v>
      </c>
      <c r="H1134" s="12" t="s">
        <v>17</v>
      </c>
      <c r="J1134" s="14" t="s">
        <v>1228</v>
      </c>
      <c r="K1134" s="13">
        <v>1963</v>
      </c>
      <c r="L1134" s="13" t="s">
        <v>2362</v>
      </c>
      <c r="M1134" s="13">
        <v>8</v>
      </c>
      <c r="N1134" s="15">
        <v>0</v>
      </c>
      <c r="O1134" s="15">
        <v>9310.81</v>
      </c>
      <c r="P1134" s="49" t="s">
        <v>2358</v>
      </c>
      <c r="Q1134" s="49" t="s">
        <v>2361</v>
      </c>
      <c r="R1134" s="49" t="s">
        <v>2359</v>
      </c>
    </row>
    <row r="1135" spans="1:18" x14ac:dyDescent="0.25">
      <c r="A1135" s="8" t="s">
        <v>1152</v>
      </c>
      <c r="B1135" s="9">
        <v>30.114999999999998</v>
      </c>
      <c r="C1135" s="9">
        <v>4.99</v>
      </c>
      <c r="D1135" s="9" t="s">
        <v>17</v>
      </c>
      <c r="E1135" s="10" t="s">
        <v>17</v>
      </c>
      <c r="F1135" s="10" t="s">
        <v>17</v>
      </c>
      <c r="G1135" s="11">
        <v>2</v>
      </c>
      <c r="H1135" s="12" t="s">
        <v>17</v>
      </c>
      <c r="J1135" s="14" t="s">
        <v>1227</v>
      </c>
      <c r="K1135" s="13">
        <v>1977</v>
      </c>
      <c r="L1135" s="13" t="s">
        <v>2367</v>
      </c>
      <c r="M1135" s="13">
        <v>12</v>
      </c>
      <c r="N1135" s="15">
        <v>2</v>
      </c>
      <c r="O1135" s="15">
        <v>9315.41</v>
      </c>
      <c r="P1135" s="49" t="s">
        <v>2357</v>
      </c>
      <c r="Q1135" s="49" t="s">
        <v>2361</v>
      </c>
      <c r="R1135" s="49" t="s">
        <v>2374</v>
      </c>
    </row>
    <row r="1136" spans="1:18" x14ac:dyDescent="0.25">
      <c r="A1136" s="8" t="s">
        <v>1153</v>
      </c>
      <c r="B1136" s="9">
        <v>22.41</v>
      </c>
      <c r="C1136" s="9">
        <v>8.68</v>
      </c>
      <c r="D1136" s="9" t="s">
        <v>17</v>
      </c>
      <c r="E1136" s="10" t="s">
        <v>17</v>
      </c>
      <c r="F1136" s="10" t="s">
        <v>17</v>
      </c>
      <c r="G1136" s="11" t="s">
        <v>18</v>
      </c>
      <c r="H1136" s="12" t="s">
        <v>17</v>
      </c>
      <c r="J1136" s="14" t="s">
        <v>1226</v>
      </c>
      <c r="K1136" s="13">
        <v>1988</v>
      </c>
      <c r="L1136" s="13" t="s">
        <v>2356</v>
      </c>
      <c r="M1136" s="13">
        <v>9</v>
      </c>
      <c r="N1136" s="15">
        <v>3</v>
      </c>
      <c r="O1136" s="15">
        <v>9320.26</v>
      </c>
      <c r="P1136" s="49" t="s">
        <v>2357</v>
      </c>
      <c r="Q1136" s="49" t="s">
        <v>2361</v>
      </c>
      <c r="R1136" s="49" t="s">
        <v>2364</v>
      </c>
    </row>
    <row r="1137" spans="1:18" x14ac:dyDescent="0.25">
      <c r="A1137" s="8" t="s">
        <v>1154</v>
      </c>
      <c r="B1137" s="9">
        <v>45.72</v>
      </c>
      <c r="C1137" s="9">
        <v>4.2300000000000004</v>
      </c>
      <c r="D1137" s="9" t="s">
        <v>19</v>
      </c>
      <c r="E1137" s="10" t="s">
        <v>17</v>
      </c>
      <c r="F1137" s="10" t="s">
        <v>17</v>
      </c>
      <c r="G1137" s="11" t="s">
        <v>18</v>
      </c>
      <c r="H1137" s="12" t="s">
        <v>17</v>
      </c>
      <c r="J1137" s="14" t="s">
        <v>1225</v>
      </c>
      <c r="K1137" s="13">
        <v>1996</v>
      </c>
      <c r="L1137" s="13" t="s">
        <v>2367</v>
      </c>
      <c r="M1137" s="13">
        <v>12</v>
      </c>
      <c r="N1137" s="15">
        <v>0</v>
      </c>
      <c r="O1137" s="15">
        <v>9338.61</v>
      </c>
      <c r="P1137" s="49" t="s">
        <v>2357</v>
      </c>
      <c r="Q1137" s="49" t="s">
        <v>2361</v>
      </c>
      <c r="R1137" s="49" t="s">
        <v>2380</v>
      </c>
    </row>
    <row r="1138" spans="1:18" x14ac:dyDescent="0.25">
      <c r="A1138" s="8" t="s">
        <v>1155</v>
      </c>
      <c r="B1138" s="9">
        <v>25</v>
      </c>
      <c r="C1138" s="9">
        <v>5.32</v>
      </c>
      <c r="D1138" s="9" t="s">
        <v>19</v>
      </c>
      <c r="E1138" s="10" t="s">
        <v>17</v>
      </c>
      <c r="F1138" s="10" t="s">
        <v>17</v>
      </c>
      <c r="G1138" s="11">
        <v>2</v>
      </c>
      <c r="H1138" s="12" t="s">
        <v>17</v>
      </c>
      <c r="J1138" s="14" t="s">
        <v>1224</v>
      </c>
      <c r="K1138" s="13">
        <v>1988</v>
      </c>
      <c r="L1138" s="13" t="s">
        <v>2356</v>
      </c>
      <c r="M1138" s="13">
        <v>1</v>
      </c>
      <c r="N1138" s="15">
        <v>3</v>
      </c>
      <c r="O1138" s="15">
        <v>9344.2000000000007</v>
      </c>
      <c r="P1138" s="49" t="s">
        <v>2357</v>
      </c>
      <c r="Q1138" s="49" t="s">
        <v>2361</v>
      </c>
      <c r="R1138" s="49" t="s">
        <v>2377</v>
      </c>
    </row>
    <row r="1139" spans="1:18" x14ac:dyDescent="0.25">
      <c r="A1139" s="8" t="s">
        <v>1156</v>
      </c>
      <c r="B1139" s="9">
        <v>39.5</v>
      </c>
      <c r="C1139" s="9">
        <v>6.66</v>
      </c>
      <c r="D1139" s="9" t="s">
        <v>17</v>
      </c>
      <c r="E1139" s="10" t="s">
        <v>17</v>
      </c>
      <c r="F1139" s="10" t="s">
        <v>17</v>
      </c>
      <c r="G1139" s="11" t="s">
        <v>18</v>
      </c>
      <c r="H1139" s="12" t="s">
        <v>17</v>
      </c>
      <c r="J1139" s="14" t="s">
        <v>1223</v>
      </c>
      <c r="K1139" s="13">
        <v>1971</v>
      </c>
      <c r="L1139" s="13" t="s">
        <v>2367</v>
      </c>
      <c r="M1139" s="13">
        <v>8</v>
      </c>
      <c r="N1139" s="15">
        <v>0</v>
      </c>
      <c r="O1139" s="15">
        <v>9361.33</v>
      </c>
      <c r="P1139" s="49" t="s">
        <v>2358</v>
      </c>
      <c r="Q1139" s="49" t="s">
        <v>2361</v>
      </c>
      <c r="R1139" s="49" t="s">
        <v>2371</v>
      </c>
    </row>
    <row r="1140" spans="1:18" x14ac:dyDescent="0.25">
      <c r="A1140" s="8" t="s">
        <v>1157</v>
      </c>
      <c r="B1140" s="9">
        <v>37.729999999999997</v>
      </c>
      <c r="C1140" s="9">
        <v>7.4</v>
      </c>
      <c r="D1140" s="9" t="s">
        <v>17</v>
      </c>
      <c r="E1140" s="10" t="s">
        <v>17</v>
      </c>
      <c r="F1140" s="10" t="s">
        <v>17</v>
      </c>
      <c r="G1140" s="11" t="s">
        <v>18</v>
      </c>
      <c r="H1140" s="12" t="s">
        <v>17</v>
      </c>
      <c r="J1140" s="14" t="s">
        <v>1222</v>
      </c>
      <c r="K1140" s="13">
        <v>1969</v>
      </c>
      <c r="L1140" s="13" t="s">
        <v>2360</v>
      </c>
      <c r="M1140" s="13">
        <v>24</v>
      </c>
      <c r="N1140" s="15">
        <v>0</v>
      </c>
      <c r="O1140" s="15">
        <v>9377.4500000000007</v>
      </c>
      <c r="P1140" s="49" t="s">
        <v>2357</v>
      </c>
      <c r="Q1140" s="49" t="s">
        <v>2358</v>
      </c>
      <c r="R1140" s="49" t="s">
        <v>2359</v>
      </c>
    </row>
    <row r="1141" spans="1:18" x14ac:dyDescent="0.25">
      <c r="A1141" s="8" t="s">
        <v>1158</v>
      </c>
      <c r="B1141" s="9">
        <v>40.659999999999997</v>
      </c>
      <c r="C1141" s="9">
        <v>10.08</v>
      </c>
      <c r="D1141" s="9" t="s">
        <v>17</v>
      </c>
      <c r="E1141" s="10" t="s">
        <v>17</v>
      </c>
      <c r="F1141" s="10" t="s">
        <v>17</v>
      </c>
      <c r="G1141" s="11" t="s">
        <v>18</v>
      </c>
      <c r="H1141" s="12" t="s">
        <v>17</v>
      </c>
      <c r="J1141" s="14" t="s">
        <v>1221</v>
      </c>
      <c r="K1141" s="13">
        <v>1971</v>
      </c>
      <c r="L1141" s="13" t="s">
        <v>2360</v>
      </c>
      <c r="M1141" s="13">
        <v>26</v>
      </c>
      <c r="N1141" s="15">
        <v>1</v>
      </c>
      <c r="O1141" s="15">
        <v>9377.9</v>
      </c>
      <c r="P1141" s="49" t="s">
        <v>2357</v>
      </c>
      <c r="Q1141" s="49" t="s">
        <v>2361</v>
      </c>
      <c r="R1141" s="49" t="s">
        <v>2359</v>
      </c>
    </row>
    <row r="1142" spans="1:18" x14ac:dyDescent="0.25">
      <c r="A1142" s="8" t="s">
        <v>1159</v>
      </c>
      <c r="B1142" s="9">
        <v>34.200000000000003</v>
      </c>
      <c r="C1142" s="9">
        <v>8.58</v>
      </c>
      <c r="D1142" s="9" t="s">
        <v>17</v>
      </c>
      <c r="E1142" s="10" t="s">
        <v>17</v>
      </c>
      <c r="F1142" s="10" t="s">
        <v>17</v>
      </c>
      <c r="G1142" s="11" t="s">
        <v>18</v>
      </c>
      <c r="H1142" s="12" t="s">
        <v>17</v>
      </c>
      <c r="J1142" s="14" t="s">
        <v>1220</v>
      </c>
      <c r="K1142" s="13">
        <v>1975</v>
      </c>
      <c r="L1142" s="13" t="s">
        <v>2365</v>
      </c>
      <c r="M1142" s="13">
        <v>2</v>
      </c>
      <c r="N1142" s="15">
        <v>1</v>
      </c>
      <c r="O1142" s="15">
        <v>9380.75</v>
      </c>
      <c r="P1142" s="49" t="s">
        <v>2357</v>
      </c>
      <c r="Q1142" s="49" t="s">
        <v>2357</v>
      </c>
      <c r="R1142" s="49" t="s">
        <v>2374</v>
      </c>
    </row>
    <row r="1143" spans="1:18" x14ac:dyDescent="0.25">
      <c r="A1143" s="8" t="s">
        <v>1160</v>
      </c>
      <c r="B1143" s="9">
        <v>46.51</v>
      </c>
      <c r="C1143" s="9">
        <v>5.84</v>
      </c>
      <c r="D1143" s="9" t="s">
        <v>17</v>
      </c>
      <c r="E1143" s="10" t="s">
        <v>17</v>
      </c>
      <c r="F1143" s="10" t="s">
        <v>17</v>
      </c>
      <c r="G1143" s="11">
        <v>1</v>
      </c>
      <c r="H1143" s="12" t="s">
        <v>17</v>
      </c>
      <c r="J1143" s="14" t="s">
        <v>1219</v>
      </c>
      <c r="K1143" s="13">
        <v>1971</v>
      </c>
      <c r="L1143" s="13" t="s">
        <v>2365</v>
      </c>
      <c r="M1143" s="13">
        <v>29</v>
      </c>
      <c r="N1143" s="15">
        <v>1</v>
      </c>
      <c r="O1143" s="15">
        <v>9386.16</v>
      </c>
      <c r="P1143" s="49" t="s">
        <v>2358</v>
      </c>
      <c r="Q1143" s="49" t="s">
        <v>2357</v>
      </c>
      <c r="R1143" s="49" t="s">
        <v>2359</v>
      </c>
    </row>
    <row r="1144" spans="1:18" x14ac:dyDescent="0.25">
      <c r="A1144" s="8" t="s">
        <v>1161</v>
      </c>
      <c r="B1144" s="9">
        <v>28.88</v>
      </c>
      <c r="C1144" s="9">
        <v>4.8600000000000003</v>
      </c>
      <c r="D1144" s="9" t="s">
        <v>19</v>
      </c>
      <c r="E1144" s="10" t="s">
        <v>17</v>
      </c>
      <c r="F1144" s="10" t="s">
        <v>28</v>
      </c>
      <c r="G1144" s="11">
        <v>1</v>
      </c>
      <c r="H1144" s="12" t="s">
        <v>17</v>
      </c>
      <c r="J1144" s="14" t="s">
        <v>1218</v>
      </c>
      <c r="K1144" s="13">
        <v>1971</v>
      </c>
      <c r="L1144" s="13" t="s">
        <v>2367</v>
      </c>
      <c r="M1144" s="13">
        <v>20</v>
      </c>
      <c r="N1144" s="15">
        <v>1</v>
      </c>
      <c r="O1144" s="15">
        <v>9391.35</v>
      </c>
      <c r="P1144" s="49" t="s">
        <v>2358</v>
      </c>
      <c r="Q1144" s="49" t="s">
        <v>2358</v>
      </c>
      <c r="R1144" s="49" t="s">
        <v>2368</v>
      </c>
    </row>
    <row r="1145" spans="1:18" x14ac:dyDescent="0.25">
      <c r="A1145" s="8" t="s">
        <v>1162</v>
      </c>
      <c r="B1145" s="9">
        <v>33.914999999999999</v>
      </c>
      <c r="C1145" s="9">
        <v>11.52</v>
      </c>
      <c r="D1145" s="9" t="s">
        <v>17</v>
      </c>
      <c r="E1145" s="10" t="s">
        <v>17</v>
      </c>
      <c r="F1145" s="10" t="s">
        <v>17</v>
      </c>
      <c r="G1145" s="11" t="s">
        <v>18</v>
      </c>
      <c r="H1145" s="12" t="s">
        <v>17</v>
      </c>
      <c r="J1145" s="14" t="s">
        <v>1217</v>
      </c>
      <c r="K1145" s="13">
        <v>1976</v>
      </c>
      <c r="L1145" s="13" t="s">
        <v>2367</v>
      </c>
      <c r="M1145" s="13">
        <v>17</v>
      </c>
      <c r="N1145" s="15">
        <v>2</v>
      </c>
      <c r="O1145" s="15">
        <v>9411.01</v>
      </c>
      <c r="P1145" s="49" t="s">
        <v>2357</v>
      </c>
      <c r="Q1145" s="49" t="s">
        <v>2358</v>
      </c>
      <c r="R1145" s="49" t="s">
        <v>2374</v>
      </c>
    </row>
    <row r="1146" spans="1:18" x14ac:dyDescent="0.25">
      <c r="A1146" s="8" t="s">
        <v>1163</v>
      </c>
      <c r="B1146" s="9">
        <v>24.32</v>
      </c>
      <c r="C1146" s="9">
        <v>6.15</v>
      </c>
      <c r="D1146" s="9" t="s">
        <v>19</v>
      </c>
      <c r="E1146" s="10" t="s">
        <v>17</v>
      </c>
      <c r="F1146" s="10" t="s">
        <v>28</v>
      </c>
      <c r="G1146" s="11">
        <v>1</v>
      </c>
      <c r="H1146" s="12" t="s">
        <v>17</v>
      </c>
      <c r="J1146" s="14" t="s">
        <v>1216</v>
      </c>
      <c r="K1146" s="13">
        <v>1976</v>
      </c>
      <c r="L1146" s="13" t="s">
        <v>2367</v>
      </c>
      <c r="M1146" s="13">
        <v>30</v>
      </c>
      <c r="N1146" s="15">
        <v>3</v>
      </c>
      <c r="O1146" s="15">
        <v>9414.92</v>
      </c>
      <c r="P1146" s="49" t="s">
        <v>2357</v>
      </c>
      <c r="Q1146" s="49" t="s">
        <v>2357</v>
      </c>
      <c r="R1146" s="49" t="s">
        <v>2368</v>
      </c>
    </row>
    <row r="1147" spans="1:18" x14ac:dyDescent="0.25">
      <c r="A1147" s="8" t="s">
        <v>1164</v>
      </c>
      <c r="B1147" s="9">
        <v>25.8</v>
      </c>
      <c r="C1147" s="9">
        <v>9.94</v>
      </c>
      <c r="D1147" s="9" t="s">
        <v>17</v>
      </c>
      <c r="E1147" s="10" t="s">
        <v>17</v>
      </c>
      <c r="F1147" s="10" t="s">
        <v>17</v>
      </c>
      <c r="G1147" s="11" t="s">
        <v>18</v>
      </c>
      <c r="H1147" s="12" t="s">
        <v>17</v>
      </c>
      <c r="J1147" s="14" t="s">
        <v>1215</v>
      </c>
      <c r="K1147" s="13">
        <v>1976</v>
      </c>
      <c r="L1147" s="13" t="s">
        <v>2360</v>
      </c>
      <c r="M1147" s="13">
        <v>3</v>
      </c>
      <c r="N1147" s="15">
        <v>2</v>
      </c>
      <c r="O1147" s="15">
        <v>9432.93</v>
      </c>
      <c r="P1147" s="49" t="s">
        <v>2357</v>
      </c>
      <c r="Q1147" s="49" t="s">
        <v>2361</v>
      </c>
      <c r="R1147" s="49" t="s">
        <v>2374</v>
      </c>
    </row>
    <row r="1148" spans="1:18" x14ac:dyDescent="0.25">
      <c r="A1148" s="8" t="s">
        <v>1165</v>
      </c>
      <c r="B1148" s="9">
        <v>21.56</v>
      </c>
      <c r="C1148" s="9">
        <v>10.56</v>
      </c>
      <c r="D1148" s="9" t="s">
        <v>17</v>
      </c>
      <c r="E1148" s="10" t="s">
        <v>17</v>
      </c>
      <c r="F1148" s="10" t="s">
        <v>17</v>
      </c>
      <c r="G1148" s="11" t="s">
        <v>18</v>
      </c>
      <c r="H1148" s="12" t="s">
        <v>17</v>
      </c>
      <c r="J1148" s="14" t="s">
        <v>1214</v>
      </c>
      <c r="K1148" s="13">
        <v>1974</v>
      </c>
      <c r="L1148" s="13" t="s">
        <v>2360</v>
      </c>
      <c r="M1148" s="13">
        <v>27</v>
      </c>
      <c r="N1148" s="15">
        <v>1</v>
      </c>
      <c r="O1148" s="15">
        <v>9447.25</v>
      </c>
      <c r="P1148" s="49" t="s">
        <v>2357</v>
      </c>
      <c r="Q1148" s="49" t="s">
        <v>2361</v>
      </c>
      <c r="R1148" s="49" t="s">
        <v>2374</v>
      </c>
    </row>
    <row r="1149" spans="1:18" x14ac:dyDescent="0.25">
      <c r="A1149" s="8" t="s">
        <v>1166</v>
      </c>
      <c r="B1149" s="9">
        <v>31.6</v>
      </c>
      <c r="C1149" s="9">
        <v>6.79</v>
      </c>
      <c r="D1149" s="9" t="s">
        <v>17</v>
      </c>
      <c r="E1149" s="10" t="s">
        <v>17</v>
      </c>
      <c r="F1149" s="10" t="s">
        <v>17</v>
      </c>
      <c r="G1149" s="11" t="s">
        <v>18</v>
      </c>
      <c r="H1149" s="12" t="s">
        <v>17</v>
      </c>
      <c r="J1149" s="14" t="s">
        <v>1213</v>
      </c>
      <c r="K1149" s="13">
        <v>1974</v>
      </c>
      <c r="L1149" s="13" t="s">
        <v>2362</v>
      </c>
      <c r="M1149" s="13">
        <v>8</v>
      </c>
      <c r="N1149" s="15">
        <v>1</v>
      </c>
      <c r="O1149" s="15">
        <v>9447.3799999999992</v>
      </c>
      <c r="P1149" s="49" t="s">
        <v>2357</v>
      </c>
      <c r="Q1149" s="49" t="s">
        <v>2358</v>
      </c>
      <c r="R1149" s="49" t="s">
        <v>2374</v>
      </c>
    </row>
    <row r="1150" spans="1:18" x14ac:dyDescent="0.25">
      <c r="A1150" s="8" t="s">
        <v>1167</v>
      </c>
      <c r="B1150" s="9">
        <v>42.93</v>
      </c>
      <c r="C1150" s="9">
        <v>4.8</v>
      </c>
      <c r="D1150" s="9" t="s">
        <v>17</v>
      </c>
      <c r="E1150" s="10" t="s">
        <v>17</v>
      </c>
      <c r="F1150" s="10" t="s">
        <v>17</v>
      </c>
      <c r="G1150" s="11">
        <v>1</v>
      </c>
      <c r="H1150" s="12" t="s">
        <v>17</v>
      </c>
      <c r="J1150" s="14" t="s">
        <v>1212</v>
      </c>
      <c r="K1150" s="13">
        <v>1987</v>
      </c>
      <c r="L1150" s="13" t="s">
        <v>2360</v>
      </c>
      <c r="M1150" s="13">
        <v>14</v>
      </c>
      <c r="N1150" s="15">
        <v>3</v>
      </c>
      <c r="O1150" s="15">
        <v>9448.42</v>
      </c>
      <c r="P1150" s="49" t="s">
        <v>2357</v>
      </c>
      <c r="Q1150" s="49" t="s">
        <v>2358</v>
      </c>
      <c r="R1150" s="49" t="s">
        <v>2377</v>
      </c>
    </row>
    <row r="1151" spans="1:18" x14ac:dyDescent="0.25">
      <c r="A1151" s="8" t="s">
        <v>1168</v>
      </c>
      <c r="B1151" s="9">
        <v>26.72</v>
      </c>
      <c r="C1151" s="9">
        <v>5.75</v>
      </c>
      <c r="D1151" s="9" t="s">
        <v>17</v>
      </c>
      <c r="E1151" s="10" t="s">
        <v>17</v>
      </c>
      <c r="F1151" s="10" t="s">
        <v>17</v>
      </c>
      <c r="G1151" s="11">
        <v>2</v>
      </c>
      <c r="H1151" s="12" t="s">
        <v>17</v>
      </c>
      <c r="J1151" s="14" t="s">
        <v>1211</v>
      </c>
      <c r="K1151" s="13">
        <v>1979</v>
      </c>
      <c r="L1151" s="13" t="s">
        <v>2356</v>
      </c>
      <c r="M1151" s="13">
        <v>17</v>
      </c>
      <c r="N1151" s="15">
        <v>2</v>
      </c>
      <c r="O1151" s="15">
        <v>9453.92</v>
      </c>
      <c r="P1151" s="49" t="s">
        <v>2357</v>
      </c>
      <c r="Q1151" s="49" t="s">
        <v>2357</v>
      </c>
      <c r="R1151" s="49" t="s">
        <v>2377</v>
      </c>
    </row>
    <row r="1152" spans="1:18" x14ac:dyDescent="0.25">
      <c r="A1152" s="8" t="s">
        <v>1169</v>
      </c>
      <c r="B1152" s="9">
        <v>26.67</v>
      </c>
      <c r="C1152" s="9">
        <v>5.81</v>
      </c>
      <c r="D1152" s="9" t="s">
        <v>17</v>
      </c>
      <c r="E1152" s="10" t="s">
        <v>17</v>
      </c>
      <c r="F1152" s="10" t="s">
        <v>17</v>
      </c>
      <c r="G1152" s="11">
        <v>2</v>
      </c>
      <c r="H1152" s="12" t="s">
        <v>17</v>
      </c>
      <c r="J1152" s="14" t="s">
        <v>1210</v>
      </c>
      <c r="K1152" s="13">
        <v>1969</v>
      </c>
      <c r="L1152" s="13" t="s">
        <v>2362</v>
      </c>
      <c r="M1152" s="13">
        <v>4</v>
      </c>
      <c r="N1152" s="15">
        <v>0</v>
      </c>
      <c r="O1152" s="15">
        <v>9487.64</v>
      </c>
      <c r="P1152" s="49" t="s">
        <v>2357</v>
      </c>
      <c r="Q1152" s="49" t="s">
        <v>2357</v>
      </c>
      <c r="R1152" s="49" t="s">
        <v>2359</v>
      </c>
    </row>
    <row r="1153" spans="1:18" x14ac:dyDescent="0.25">
      <c r="A1153" s="8" t="s">
        <v>1170</v>
      </c>
      <c r="B1153" s="9">
        <v>42.68</v>
      </c>
      <c r="C1153" s="9">
        <v>9.2799999999999994</v>
      </c>
      <c r="D1153" s="9" t="s">
        <v>17</v>
      </c>
      <c r="E1153" s="10" t="s">
        <v>17</v>
      </c>
      <c r="F1153" s="10" t="s">
        <v>17</v>
      </c>
      <c r="G1153" s="11">
        <v>2</v>
      </c>
      <c r="H1153" s="12" t="s">
        <v>17</v>
      </c>
      <c r="J1153" s="14" t="s">
        <v>1209</v>
      </c>
      <c r="K1153" s="13">
        <v>1976</v>
      </c>
      <c r="L1153" s="13" t="s">
        <v>2360</v>
      </c>
      <c r="M1153" s="13">
        <v>28</v>
      </c>
      <c r="N1153" s="15">
        <v>3</v>
      </c>
      <c r="O1153" s="15">
        <v>9500.57</v>
      </c>
      <c r="P1153" s="49" t="s">
        <v>2357</v>
      </c>
      <c r="Q1153" s="49" t="s">
        <v>2358</v>
      </c>
      <c r="R1153" s="49" t="s">
        <v>2378</v>
      </c>
    </row>
    <row r="1154" spans="1:18" x14ac:dyDescent="0.25">
      <c r="A1154" s="8" t="s">
        <v>1171</v>
      </c>
      <c r="B1154" s="9">
        <v>24.31</v>
      </c>
      <c r="C1154" s="9">
        <v>6.37</v>
      </c>
      <c r="D1154" s="9" t="s">
        <v>17</v>
      </c>
      <c r="E1154" s="10" t="s">
        <v>17</v>
      </c>
      <c r="F1154" s="10" t="s">
        <v>17</v>
      </c>
      <c r="G1154" s="11" t="s">
        <v>18</v>
      </c>
      <c r="H1154" s="12" t="s">
        <v>17</v>
      </c>
      <c r="J1154" s="14" t="s">
        <v>1208</v>
      </c>
      <c r="K1154" s="13">
        <v>1969</v>
      </c>
      <c r="L1154" s="13" t="s">
        <v>2366</v>
      </c>
      <c r="M1154" s="13">
        <v>24</v>
      </c>
      <c r="N1154" s="15">
        <v>0</v>
      </c>
      <c r="O1154" s="15">
        <v>9504.31</v>
      </c>
      <c r="P1154" s="49" t="s">
        <v>2358</v>
      </c>
      <c r="Q1154" s="49" t="s">
        <v>2357</v>
      </c>
      <c r="R1154" s="49" t="s">
        <v>2359</v>
      </c>
    </row>
    <row r="1155" spans="1:18" x14ac:dyDescent="0.25">
      <c r="A1155" s="8" t="s">
        <v>1172</v>
      </c>
      <c r="B1155" s="9">
        <v>44.75</v>
      </c>
      <c r="C1155" s="9">
        <v>5.09</v>
      </c>
      <c r="D1155" s="9" t="s">
        <v>19</v>
      </c>
      <c r="E1155" s="10" t="s">
        <v>17</v>
      </c>
      <c r="F1155" s="10" t="s">
        <v>17</v>
      </c>
      <c r="G1155" s="11" t="s">
        <v>18</v>
      </c>
      <c r="H1155" s="12" t="s">
        <v>17</v>
      </c>
      <c r="J1155" s="14" t="s">
        <v>1207</v>
      </c>
      <c r="K1155" s="13">
        <v>1992</v>
      </c>
      <c r="L1155" s="13" t="s">
        <v>2366</v>
      </c>
      <c r="M1155" s="13">
        <v>22</v>
      </c>
      <c r="N1155" s="15">
        <v>0</v>
      </c>
      <c r="O1155" s="15">
        <v>9507.68</v>
      </c>
      <c r="P1155" s="49" t="s">
        <v>2357</v>
      </c>
      <c r="Q1155" s="49" t="s">
        <v>2361</v>
      </c>
      <c r="R1155" s="49" t="s">
        <v>2364</v>
      </c>
    </row>
    <row r="1156" spans="1:18" x14ac:dyDescent="0.25">
      <c r="A1156" s="8" t="s">
        <v>1173</v>
      </c>
      <c r="B1156" s="9">
        <v>30.78</v>
      </c>
      <c r="C1156" s="9">
        <v>7.94</v>
      </c>
      <c r="D1156" s="9" t="s">
        <v>17</v>
      </c>
      <c r="E1156" s="10" t="s">
        <v>17</v>
      </c>
      <c r="F1156" s="10" t="s">
        <v>17</v>
      </c>
      <c r="G1156" s="11">
        <v>2</v>
      </c>
      <c r="H1156" s="12" t="s">
        <v>17</v>
      </c>
      <c r="J1156" s="14" t="s">
        <v>1206</v>
      </c>
      <c r="K1156" s="13">
        <v>1971</v>
      </c>
      <c r="L1156" s="13" t="s">
        <v>2360</v>
      </c>
      <c r="M1156" s="13">
        <v>29</v>
      </c>
      <c r="N1156" s="15">
        <v>0</v>
      </c>
      <c r="O1156" s="15">
        <v>9528.9</v>
      </c>
      <c r="P1156" s="49" t="s">
        <v>2357</v>
      </c>
      <c r="Q1156" s="49" t="s">
        <v>2357</v>
      </c>
      <c r="R1156" s="49" t="s">
        <v>2368</v>
      </c>
    </row>
    <row r="1157" spans="1:18" x14ac:dyDescent="0.25">
      <c r="A1157" s="8" t="s">
        <v>1174</v>
      </c>
      <c r="B1157" s="9">
        <v>21.86</v>
      </c>
      <c r="C1157" s="9">
        <v>10.95</v>
      </c>
      <c r="D1157" s="9" t="s">
        <v>17</v>
      </c>
      <c r="E1157" s="10" t="s">
        <v>17</v>
      </c>
      <c r="F1157" s="10" t="s">
        <v>17</v>
      </c>
      <c r="G1157" s="11" t="s">
        <v>18</v>
      </c>
      <c r="H1157" s="12" t="s">
        <v>17</v>
      </c>
      <c r="J1157" s="14" t="s">
        <v>1205</v>
      </c>
      <c r="K1157" s="13">
        <v>1973</v>
      </c>
      <c r="L1157" s="13" t="s">
        <v>2365</v>
      </c>
      <c r="M1157" s="13">
        <v>21</v>
      </c>
      <c r="N1157" s="15">
        <v>0</v>
      </c>
      <c r="O1157" s="15">
        <v>9538.65</v>
      </c>
      <c r="P1157" s="49" t="s">
        <v>2357</v>
      </c>
      <c r="Q1157" s="49" t="s">
        <v>2358</v>
      </c>
      <c r="R1157" s="49" t="s">
        <v>2377</v>
      </c>
    </row>
    <row r="1158" spans="1:18" x14ac:dyDescent="0.25">
      <c r="A1158" s="8" t="s">
        <v>1175</v>
      </c>
      <c r="B1158" s="9">
        <v>49.09</v>
      </c>
      <c r="C1158" s="9">
        <v>6.3</v>
      </c>
      <c r="D1158" s="9" t="s">
        <v>19</v>
      </c>
      <c r="E1158" s="10" t="s">
        <v>17</v>
      </c>
      <c r="F1158" s="10" t="s">
        <v>17</v>
      </c>
      <c r="G1158" s="11" t="s">
        <v>18</v>
      </c>
      <c r="H1158" s="12" t="s">
        <v>17</v>
      </c>
      <c r="J1158" s="14" t="s">
        <v>1204</v>
      </c>
      <c r="K1158" s="13">
        <v>1975</v>
      </c>
      <c r="L1158" s="13" t="s">
        <v>2356</v>
      </c>
      <c r="M1158" s="13">
        <v>28</v>
      </c>
      <c r="N1158" s="15">
        <v>1</v>
      </c>
      <c r="O1158" s="15">
        <v>9540.17</v>
      </c>
      <c r="P1158" s="49" t="s">
        <v>2357</v>
      </c>
      <c r="Q1158" s="49" t="s">
        <v>2357</v>
      </c>
      <c r="R1158" s="49" t="s">
        <v>2374</v>
      </c>
    </row>
    <row r="1159" spans="1:18" x14ac:dyDescent="0.25">
      <c r="A1159" s="8" t="s">
        <v>1176</v>
      </c>
      <c r="B1159" s="9">
        <v>47.74</v>
      </c>
      <c r="C1159" s="9">
        <v>8.0500000000000007</v>
      </c>
      <c r="D1159" s="9" t="s">
        <v>19</v>
      </c>
      <c r="E1159" s="10" t="s">
        <v>17</v>
      </c>
      <c r="F1159" s="10" t="s">
        <v>17</v>
      </c>
      <c r="G1159" s="11">
        <v>2</v>
      </c>
      <c r="H1159" s="12" t="s">
        <v>17</v>
      </c>
      <c r="J1159" s="14" t="s">
        <v>1203</v>
      </c>
      <c r="K1159" s="13">
        <v>1972</v>
      </c>
      <c r="L1159" s="13" t="s">
        <v>2363</v>
      </c>
      <c r="M1159" s="13">
        <v>22</v>
      </c>
      <c r="N1159" s="15">
        <v>0</v>
      </c>
      <c r="O1159" s="15">
        <v>9541.7000000000007</v>
      </c>
      <c r="P1159" s="49" t="s">
        <v>2357</v>
      </c>
      <c r="Q1159" s="49" t="s">
        <v>2361</v>
      </c>
      <c r="R1159" s="49" t="s">
        <v>2374</v>
      </c>
    </row>
    <row r="1160" spans="1:18" x14ac:dyDescent="0.25">
      <c r="A1160" s="8" t="s">
        <v>1177</v>
      </c>
      <c r="B1160" s="9">
        <v>30.2</v>
      </c>
      <c r="C1160" s="9">
        <v>9.8800000000000008</v>
      </c>
      <c r="D1160" s="9" t="s">
        <v>19</v>
      </c>
      <c r="E1160" s="10" t="s">
        <v>17</v>
      </c>
      <c r="F1160" s="10" t="s">
        <v>17</v>
      </c>
      <c r="G1160" s="11">
        <v>2</v>
      </c>
      <c r="H1160" s="12" t="s">
        <v>17</v>
      </c>
      <c r="J1160" s="14" t="s">
        <v>1202</v>
      </c>
      <c r="K1160" s="13">
        <v>1972</v>
      </c>
      <c r="L1160" s="13" t="s">
        <v>2363</v>
      </c>
      <c r="M1160" s="13">
        <v>22</v>
      </c>
      <c r="N1160" s="15">
        <v>1</v>
      </c>
      <c r="O1160" s="15">
        <v>9549.57</v>
      </c>
      <c r="P1160" s="49" t="s">
        <v>2357</v>
      </c>
      <c r="Q1160" s="49" t="s">
        <v>2361</v>
      </c>
      <c r="R1160" s="49" t="s">
        <v>2359</v>
      </c>
    </row>
    <row r="1161" spans="1:18" x14ac:dyDescent="0.25">
      <c r="A1161" s="8" t="s">
        <v>1178</v>
      </c>
      <c r="B1161" s="9">
        <v>33.25</v>
      </c>
      <c r="C1161" s="9">
        <v>7.42</v>
      </c>
      <c r="D1161" s="9" t="s">
        <v>19</v>
      </c>
      <c r="E1161" s="10" t="s">
        <v>17</v>
      </c>
      <c r="F1161" s="10" t="s">
        <v>17</v>
      </c>
      <c r="G1161" s="11">
        <v>2</v>
      </c>
      <c r="H1161" s="12" t="s">
        <v>17</v>
      </c>
      <c r="J1161" s="14" t="s">
        <v>1201</v>
      </c>
      <c r="K1161" s="13">
        <v>1974</v>
      </c>
      <c r="L1161" s="13" t="s">
        <v>2366</v>
      </c>
      <c r="M1161" s="13">
        <v>14</v>
      </c>
      <c r="N1161" s="15">
        <v>3</v>
      </c>
      <c r="O1161" s="15">
        <v>9563.0300000000007</v>
      </c>
      <c r="P1161" s="49" t="s">
        <v>2358</v>
      </c>
      <c r="Q1161" s="49" t="s">
        <v>2361</v>
      </c>
      <c r="R1161" s="49" t="s">
        <v>2368</v>
      </c>
    </row>
    <row r="1162" spans="1:18" x14ac:dyDescent="0.25">
      <c r="A1162" s="8" t="s">
        <v>1179</v>
      </c>
      <c r="B1162" s="9">
        <v>26.6</v>
      </c>
      <c r="C1162" s="9">
        <v>8.4499999999999993</v>
      </c>
      <c r="D1162" s="9" t="s">
        <v>19</v>
      </c>
      <c r="E1162" s="10" t="s">
        <v>17</v>
      </c>
      <c r="F1162" s="10" t="s">
        <v>17</v>
      </c>
      <c r="G1162" s="11">
        <v>1</v>
      </c>
      <c r="H1162" s="12" t="s">
        <v>17</v>
      </c>
      <c r="J1162" s="14" t="s">
        <v>1200</v>
      </c>
      <c r="K1162" s="13">
        <v>1973</v>
      </c>
      <c r="L1162" s="13" t="s">
        <v>2365</v>
      </c>
      <c r="M1162" s="13">
        <v>1</v>
      </c>
      <c r="N1162" s="15">
        <v>1</v>
      </c>
      <c r="O1162" s="15">
        <v>9566.99</v>
      </c>
      <c r="P1162" s="49" t="s">
        <v>2357</v>
      </c>
      <c r="Q1162" s="49" t="s">
        <v>2361</v>
      </c>
      <c r="R1162" s="49" t="s">
        <v>2364</v>
      </c>
    </row>
    <row r="1163" spans="1:18" x14ac:dyDescent="0.25">
      <c r="A1163" s="8" t="s">
        <v>1180</v>
      </c>
      <c r="B1163" s="9">
        <v>26.35</v>
      </c>
      <c r="C1163" s="9">
        <v>6.21</v>
      </c>
      <c r="D1163" s="9" t="s">
        <v>17</v>
      </c>
      <c r="E1163" s="10" t="s">
        <v>17</v>
      </c>
      <c r="F1163" s="10" t="s">
        <v>17</v>
      </c>
      <c r="G1163" s="11">
        <v>2</v>
      </c>
      <c r="H1163" s="12" t="s">
        <v>17</v>
      </c>
      <c r="J1163" s="14" t="s">
        <v>1199</v>
      </c>
      <c r="K1163" s="13">
        <v>1966</v>
      </c>
      <c r="L1163" s="13" t="s">
        <v>2365</v>
      </c>
      <c r="M1163" s="13">
        <v>4</v>
      </c>
      <c r="N1163" s="15">
        <v>0</v>
      </c>
      <c r="O1163" s="15">
        <v>9582.5400000000009</v>
      </c>
      <c r="P1163" s="49" t="s">
        <v>2358</v>
      </c>
      <c r="Q1163" s="49" t="s">
        <v>2357</v>
      </c>
      <c r="R1163" s="49" t="s">
        <v>2359</v>
      </c>
    </row>
    <row r="1164" spans="1:18" x14ac:dyDescent="0.25">
      <c r="A1164" s="8" t="s">
        <v>1181</v>
      </c>
      <c r="B1164" s="9">
        <v>39.994999999999997</v>
      </c>
      <c r="C1164" s="9">
        <v>4.6500000000000004</v>
      </c>
      <c r="D1164" s="9" t="s">
        <v>17</v>
      </c>
      <c r="E1164" s="10" t="s">
        <v>17</v>
      </c>
      <c r="F1164" s="10" t="s">
        <v>17</v>
      </c>
      <c r="G1164" s="11" t="s">
        <v>18</v>
      </c>
      <c r="H1164" s="12" t="s">
        <v>17</v>
      </c>
      <c r="J1164" s="14" t="s">
        <v>1198</v>
      </c>
      <c r="K1164" s="13">
        <v>1973</v>
      </c>
      <c r="L1164" s="13" t="s">
        <v>2360</v>
      </c>
      <c r="M1164" s="13">
        <v>28</v>
      </c>
      <c r="N1164" s="15">
        <v>1</v>
      </c>
      <c r="O1164" s="15">
        <v>9583.89</v>
      </c>
      <c r="P1164" s="49" t="s">
        <v>2357</v>
      </c>
      <c r="Q1164" s="49" t="s">
        <v>2358</v>
      </c>
      <c r="R1164" s="49" t="s">
        <v>2364</v>
      </c>
    </row>
    <row r="1165" spans="1:18" x14ac:dyDescent="0.25">
      <c r="A1165" s="8" t="s">
        <v>1182</v>
      </c>
      <c r="B1165" s="9">
        <v>22.92</v>
      </c>
      <c r="C1165" s="9">
        <v>5.87</v>
      </c>
      <c r="D1165" s="9" t="s">
        <v>19</v>
      </c>
      <c r="E1165" s="10" t="s">
        <v>17</v>
      </c>
      <c r="F1165" s="10" t="s">
        <v>17</v>
      </c>
      <c r="G1165" s="11">
        <v>1</v>
      </c>
      <c r="H1165" s="12" t="s">
        <v>17</v>
      </c>
      <c r="J1165" s="14" t="s">
        <v>1197</v>
      </c>
      <c r="K1165" s="13">
        <v>1981</v>
      </c>
      <c r="L1165" s="13" t="s">
        <v>2367</v>
      </c>
      <c r="M1165" s="13">
        <v>18</v>
      </c>
      <c r="N1165" s="15">
        <v>1</v>
      </c>
      <c r="O1165" s="15">
        <v>9584.0400000000009</v>
      </c>
      <c r="P1165" s="49" t="s">
        <v>2357</v>
      </c>
      <c r="Q1165" s="49" t="s">
        <v>2361</v>
      </c>
      <c r="R1165" s="49" t="s">
        <v>2377</v>
      </c>
    </row>
    <row r="1166" spans="1:18" x14ac:dyDescent="0.25">
      <c r="A1166" s="8" t="s">
        <v>1183</v>
      </c>
      <c r="B1166" s="9">
        <v>24.78</v>
      </c>
      <c r="C1166" s="9">
        <v>4.24</v>
      </c>
      <c r="D1166" s="9" t="s">
        <v>19</v>
      </c>
      <c r="E1166" s="10" t="s">
        <v>17</v>
      </c>
      <c r="F1166" s="10" t="s">
        <v>17</v>
      </c>
      <c r="G1166" s="11">
        <v>2</v>
      </c>
      <c r="H1166" s="12" t="s">
        <v>17</v>
      </c>
      <c r="J1166" s="14" t="s">
        <v>1196</v>
      </c>
      <c r="K1166" s="13">
        <v>1964</v>
      </c>
      <c r="L1166" s="13" t="s">
        <v>2365</v>
      </c>
      <c r="M1166" s="13">
        <v>15</v>
      </c>
      <c r="N1166" s="15">
        <v>0</v>
      </c>
      <c r="O1166" s="15">
        <v>9597.6299999999992</v>
      </c>
      <c r="P1166" s="49" t="s">
        <v>2358</v>
      </c>
      <c r="Q1166" s="49" t="s">
        <v>2358</v>
      </c>
      <c r="R1166" s="49" t="s">
        <v>2359</v>
      </c>
    </row>
    <row r="1167" spans="1:18" x14ac:dyDescent="0.25">
      <c r="A1167" s="8" t="s">
        <v>1184</v>
      </c>
      <c r="B1167" s="9">
        <v>34.07</v>
      </c>
      <c r="C1167" s="9">
        <v>7.81</v>
      </c>
      <c r="D1167" s="9" t="s">
        <v>19</v>
      </c>
      <c r="E1167" s="10" t="s">
        <v>17</v>
      </c>
      <c r="F1167" s="10" t="s">
        <v>17</v>
      </c>
      <c r="G1167" s="11" t="s">
        <v>18</v>
      </c>
      <c r="H1167" s="12" t="s">
        <v>17</v>
      </c>
      <c r="J1167" s="14" t="s">
        <v>1195</v>
      </c>
      <c r="K1167" s="13">
        <v>1972</v>
      </c>
      <c r="L1167" s="13" t="s">
        <v>2365</v>
      </c>
      <c r="M1167" s="13">
        <v>27</v>
      </c>
      <c r="N1167" s="15">
        <v>1</v>
      </c>
      <c r="O1167" s="15">
        <v>9617.66</v>
      </c>
      <c r="P1167" s="49" t="s">
        <v>2358</v>
      </c>
      <c r="Q1167" s="49" t="s">
        <v>2358</v>
      </c>
      <c r="R1167" s="49" t="s">
        <v>2371</v>
      </c>
    </row>
    <row r="1168" spans="1:18" x14ac:dyDescent="0.25">
      <c r="A1168" s="8" t="s">
        <v>1185</v>
      </c>
      <c r="B1168" s="9">
        <v>30.14</v>
      </c>
      <c r="C1168" s="9">
        <v>9.85</v>
      </c>
      <c r="D1168" s="9" t="s">
        <v>17</v>
      </c>
      <c r="E1168" s="10" t="s">
        <v>17</v>
      </c>
      <c r="F1168" s="10" t="s">
        <v>17</v>
      </c>
      <c r="G1168" s="11" t="s">
        <v>18</v>
      </c>
      <c r="H1168" s="12" t="s">
        <v>17</v>
      </c>
      <c r="J1168" s="14" t="s">
        <v>1194</v>
      </c>
      <c r="K1168" s="13">
        <v>1982</v>
      </c>
      <c r="L1168" s="13" t="s">
        <v>2366</v>
      </c>
      <c r="M1168" s="13">
        <v>29</v>
      </c>
      <c r="N1168" s="15">
        <v>3</v>
      </c>
      <c r="O1168" s="15">
        <v>9619.18</v>
      </c>
      <c r="P1168" s="49" t="s">
        <v>2357</v>
      </c>
      <c r="Q1168" s="49" t="s">
        <v>2361</v>
      </c>
      <c r="R1168" s="49" t="s">
        <v>2373</v>
      </c>
    </row>
    <row r="1169" spans="1:18" x14ac:dyDescent="0.25">
      <c r="A1169" s="8" t="s">
        <v>1186</v>
      </c>
      <c r="B1169" s="9">
        <v>18.05</v>
      </c>
      <c r="C1169" s="9">
        <v>6.94</v>
      </c>
      <c r="D1169" s="9" t="s">
        <v>17</v>
      </c>
      <c r="E1169" s="10" t="s">
        <v>17</v>
      </c>
      <c r="F1169" s="10" t="s">
        <v>17</v>
      </c>
      <c r="G1169" s="11" t="s">
        <v>18</v>
      </c>
      <c r="H1169" s="12" t="s">
        <v>17</v>
      </c>
      <c r="J1169" s="14" t="s">
        <v>1193</v>
      </c>
      <c r="K1169" s="13">
        <v>1975</v>
      </c>
      <c r="L1169" s="13" t="s">
        <v>2367</v>
      </c>
      <c r="M1169" s="13">
        <v>29</v>
      </c>
      <c r="N1169" s="15">
        <v>3</v>
      </c>
      <c r="O1169" s="15">
        <v>9620.33</v>
      </c>
      <c r="P1169" s="49" t="s">
        <v>2358</v>
      </c>
      <c r="Q1169" s="49" t="s">
        <v>2358</v>
      </c>
      <c r="R1169" s="49" t="s">
        <v>2364</v>
      </c>
    </row>
    <row r="1170" spans="1:18" x14ac:dyDescent="0.25">
      <c r="A1170" s="8" t="s">
        <v>1187</v>
      </c>
      <c r="B1170" s="9">
        <v>37.4</v>
      </c>
      <c r="C1170" s="9">
        <v>11.3</v>
      </c>
      <c r="D1170" s="9" t="s">
        <v>19</v>
      </c>
      <c r="E1170" s="10" t="s">
        <v>17</v>
      </c>
      <c r="F1170" s="10" t="s">
        <v>17</v>
      </c>
      <c r="G1170" s="11">
        <v>2</v>
      </c>
      <c r="H1170" s="12" t="s">
        <v>17</v>
      </c>
      <c r="J1170" s="14" t="s">
        <v>1192</v>
      </c>
      <c r="K1170" s="13">
        <v>1970</v>
      </c>
      <c r="L1170" s="13" t="s">
        <v>2365</v>
      </c>
      <c r="M1170" s="13">
        <v>16</v>
      </c>
      <c r="N1170" s="15">
        <v>0</v>
      </c>
      <c r="O1170" s="15">
        <v>9625.92</v>
      </c>
      <c r="P1170" s="49" t="s">
        <v>2357</v>
      </c>
      <c r="Q1170" s="49" t="s">
        <v>2358</v>
      </c>
      <c r="R1170" s="49" t="s">
        <v>2368</v>
      </c>
    </row>
    <row r="1171" spans="1:18" x14ac:dyDescent="0.25">
      <c r="A1171" s="8" t="s">
        <v>1188</v>
      </c>
      <c r="B1171" s="9">
        <v>25.75</v>
      </c>
      <c r="C1171" s="9">
        <v>9.23</v>
      </c>
      <c r="D1171" s="9" t="s">
        <v>17</v>
      </c>
      <c r="E1171" s="10" t="s">
        <v>17</v>
      </c>
      <c r="F1171" s="10" t="s">
        <v>17</v>
      </c>
      <c r="G1171" s="11" t="s">
        <v>18</v>
      </c>
      <c r="H1171" s="12" t="s">
        <v>17</v>
      </c>
      <c r="J1171" s="14" t="s">
        <v>1191</v>
      </c>
      <c r="K1171" s="13">
        <v>1998</v>
      </c>
      <c r="L1171" s="13" t="s">
        <v>2362</v>
      </c>
      <c r="M1171" s="13">
        <v>23</v>
      </c>
      <c r="N1171" s="15">
        <v>0</v>
      </c>
      <c r="O1171" s="15">
        <v>9628.7900000000009</v>
      </c>
      <c r="P1171" s="49" t="s">
        <v>2357</v>
      </c>
      <c r="Q1171" s="49" t="s">
        <v>2357</v>
      </c>
      <c r="R1171" s="49" t="s">
        <v>2380</v>
      </c>
    </row>
    <row r="1172" spans="1:18" x14ac:dyDescent="0.25">
      <c r="A1172" s="8" t="s">
        <v>1189</v>
      </c>
      <c r="B1172" s="9">
        <v>32.299999999999997</v>
      </c>
      <c r="C1172" s="9">
        <v>4.37</v>
      </c>
      <c r="D1172" s="9" t="s">
        <v>17</v>
      </c>
      <c r="E1172" s="10" t="s">
        <v>17</v>
      </c>
      <c r="F1172" s="10" t="s">
        <v>17</v>
      </c>
      <c r="G1172" s="11">
        <v>2</v>
      </c>
      <c r="H1172" s="12" t="s">
        <v>17</v>
      </c>
      <c r="J1172" s="14" t="s">
        <v>1190</v>
      </c>
      <c r="K1172" s="13">
        <v>1979</v>
      </c>
      <c r="L1172" s="13" t="s">
        <v>2365</v>
      </c>
      <c r="M1172" s="13">
        <v>19</v>
      </c>
      <c r="N1172" s="15">
        <v>2</v>
      </c>
      <c r="O1172" s="15">
        <v>9630.2999999999993</v>
      </c>
      <c r="P1172" s="49" t="s">
        <v>2357</v>
      </c>
      <c r="Q1172" s="49" t="s">
        <v>2357</v>
      </c>
      <c r="R1172" s="49" t="s">
        <v>2377</v>
      </c>
    </row>
    <row r="1173" spans="1:18" x14ac:dyDescent="0.25">
      <c r="A1173" s="8" t="s">
        <v>1190</v>
      </c>
      <c r="B1173" s="9">
        <v>28.61</v>
      </c>
      <c r="C1173" s="9">
        <v>5.76</v>
      </c>
      <c r="D1173" s="9" t="s">
        <v>17</v>
      </c>
      <c r="E1173" s="10" t="s">
        <v>17</v>
      </c>
      <c r="F1173" s="10" t="s">
        <v>28</v>
      </c>
      <c r="G1173" s="11">
        <v>1</v>
      </c>
      <c r="H1173" s="12" t="s">
        <v>17</v>
      </c>
      <c r="J1173" s="14" t="s">
        <v>1189</v>
      </c>
      <c r="K1173" s="13">
        <v>1972</v>
      </c>
      <c r="L1173" s="13" t="s">
        <v>2367</v>
      </c>
      <c r="M1173" s="13">
        <v>23</v>
      </c>
      <c r="N1173" s="15">
        <v>2</v>
      </c>
      <c r="O1173" s="15">
        <v>9630.4</v>
      </c>
      <c r="P1173" s="49" t="s">
        <v>2357</v>
      </c>
      <c r="Q1173" s="49" t="s">
        <v>2357</v>
      </c>
      <c r="R1173" s="49" t="s">
        <v>2368</v>
      </c>
    </row>
    <row r="1174" spans="1:18" x14ac:dyDescent="0.25">
      <c r="A1174" s="8" t="s">
        <v>1191</v>
      </c>
      <c r="B1174" s="9">
        <v>45.41</v>
      </c>
      <c r="C1174" s="9">
        <v>4.96</v>
      </c>
      <c r="D1174" s="9" t="s">
        <v>17</v>
      </c>
      <c r="E1174" s="10" t="s">
        <v>17</v>
      </c>
      <c r="F1174" s="10" t="s">
        <v>17</v>
      </c>
      <c r="G1174" s="11">
        <v>1</v>
      </c>
      <c r="H1174" s="12" t="s">
        <v>17</v>
      </c>
      <c r="J1174" s="14" t="s">
        <v>1188</v>
      </c>
      <c r="K1174" s="13">
        <v>1968</v>
      </c>
      <c r="L1174" s="13" t="s">
        <v>2362</v>
      </c>
      <c r="M1174" s="13">
        <v>22</v>
      </c>
      <c r="N1174" s="15">
        <v>0</v>
      </c>
      <c r="O1174" s="15">
        <v>9630.91</v>
      </c>
      <c r="P1174" s="49" t="s">
        <v>2358</v>
      </c>
      <c r="Q1174" s="49" t="s">
        <v>2357</v>
      </c>
      <c r="R1174" s="49" t="s">
        <v>2359</v>
      </c>
    </row>
    <row r="1175" spans="1:18" x14ac:dyDescent="0.25">
      <c r="A1175" s="8" t="s">
        <v>1192</v>
      </c>
      <c r="B1175" s="9">
        <v>31.2</v>
      </c>
      <c r="C1175" s="9">
        <v>11.04</v>
      </c>
      <c r="D1175" s="9" t="s">
        <v>19</v>
      </c>
      <c r="E1175" s="10" t="s">
        <v>17</v>
      </c>
      <c r="F1175" s="10" t="s">
        <v>17</v>
      </c>
      <c r="G1175" s="11">
        <v>2</v>
      </c>
      <c r="H1175" s="12" t="s">
        <v>17</v>
      </c>
      <c r="J1175" s="14" t="s">
        <v>1187</v>
      </c>
      <c r="K1175" s="13">
        <v>1970</v>
      </c>
      <c r="L1175" s="13" t="s">
        <v>2363</v>
      </c>
      <c r="M1175" s="13">
        <v>30</v>
      </c>
      <c r="N1175" s="15">
        <v>0</v>
      </c>
      <c r="O1175" s="15">
        <v>9634.5400000000009</v>
      </c>
      <c r="P1175" s="49" t="s">
        <v>2357</v>
      </c>
      <c r="Q1175" s="49" t="s">
        <v>2357</v>
      </c>
      <c r="R1175" s="49" t="s">
        <v>2368</v>
      </c>
    </row>
    <row r="1176" spans="1:18" x14ac:dyDescent="0.25">
      <c r="A1176" s="8" t="s">
        <v>1193</v>
      </c>
      <c r="B1176" s="9">
        <v>29.83</v>
      </c>
      <c r="C1176" s="9">
        <v>7.81</v>
      </c>
      <c r="D1176" s="9" t="s">
        <v>19</v>
      </c>
      <c r="E1176" s="10" t="s">
        <v>17</v>
      </c>
      <c r="F1176" s="10" t="s">
        <v>17</v>
      </c>
      <c r="G1176" s="11">
        <v>1</v>
      </c>
      <c r="H1176" s="12" t="s">
        <v>17</v>
      </c>
      <c r="J1176" s="14" t="s">
        <v>1186</v>
      </c>
      <c r="K1176" s="13">
        <v>1971</v>
      </c>
      <c r="L1176" s="13" t="s">
        <v>2356</v>
      </c>
      <c r="M1176" s="13">
        <v>19</v>
      </c>
      <c r="N1176" s="15">
        <v>0</v>
      </c>
      <c r="O1176" s="15">
        <v>9644.25</v>
      </c>
      <c r="P1176" s="49" t="s">
        <v>2357</v>
      </c>
      <c r="Q1176" s="49" t="s">
        <v>2361</v>
      </c>
      <c r="R1176" s="49" t="s">
        <v>2364</v>
      </c>
    </row>
    <row r="1177" spans="1:18" x14ac:dyDescent="0.25">
      <c r="A1177" s="8" t="s">
        <v>1194</v>
      </c>
      <c r="B1177" s="9">
        <v>29.06</v>
      </c>
      <c r="C1177" s="9">
        <v>4.55</v>
      </c>
      <c r="D1177" s="9" t="s">
        <v>17</v>
      </c>
      <c r="E1177" s="10" t="s">
        <v>17</v>
      </c>
      <c r="F1177" s="10" t="s">
        <v>17</v>
      </c>
      <c r="G1177" s="11" t="s">
        <v>18</v>
      </c>
      <c r="H1177" s="12" t="s">
        <v>17</v>
      </c>
      <c r="J1177" s="14" t="s">
        <v>1185</v>
      </c>
      <c r="K1177" s="13">
        <v>1974</v>
      </c>
      <c r="L1177" s="13" t="s">
        <v>2356</v>
      </c>
      <c r="M1177" s="13">
        <v>8</v>
      </c>
      <c r="N1177" s="15">
        <v>0</v>
      </c>
      <c r="O1177" s="15">
        <v>9653.81</v>
      </c>
      <c r="P1177" s="49" t="s">
        <v>2357</v>
      </c>
      <c r="Q1177" s="49" t="s">
        <v>2357</v>
      </c>
      <c r="R1177" s="49" t="s">
        <v>2368</v>
      </c>
    </row>
    <row r="1178" spans="1:18" x14ac:dyDescent="0.25">
      <c r="A1178" s="8" t="s">
        <v>1195</v>
      </c>
      <c r="B1178" s="9">
        <v>27.454999999999998</v>
      </c>
      <c r="C1178" s="9">
        <v>6.13</v>
      </c>
      <c r="D1178" s="9" t="s">
        <v>17</v>
      </c>
      <c r="E1178" s="10" t="s">
        <v>17</v>
      </c>
      <c r="F1178" s="10" t="s">
        <v>17</v>
      </c>
      <c r="G1178" s="11">
        <v>2</v>
      </c>
      <c r="H1178" s="12" t="s">
        <v>17</v>
      </c>
      <c r="J1178" s="14" t="s">
        <v>1184</v>
      </c>
      <c r="K1178" s="13">
        <v>1981</v>
      </c>
      <c r="L1178" s="13" t="s">
        <v>2366</v>
      </c>
      <c r="M1178" s="13">
        <v>8</v>
      </c>
      <c r="N1178" s="15">
        <v>1</v>
      </c>
      <c r="O1178" s="15">
        <v>9664.34</v>
      </c>
      <c r="P1178" s="49" t="s">
        <v>2357</v>
      </c>
      <c r="Q1178" s="49" t="s">
        <v>2358</v>
      </c>
      <c r="R1178" s="49" t="s">
        <v>2368</v>
      </c>
    </row>
    <row r="1179" spans="1:18" x14ac:dyDescent="0.25">
      <c r="A1179" s="8" t="s">
        <v>1196</v>
      </c>
      <c r="B1179" s="9">
        <v>23.01</v>
      </c>
      <c r="C1179" s="9">
        <v>6.04</v>
      </c>
      <c r="D1179" s="9" t="s">
        <v>19</v>
      </c>
      <c r="E1179" s="10" t="s">
        <v>17</v>
      </c>
      <c r="F1179" s="10" t="s">
        <v>17</v>
      </c>
      <c r="G1179" s="11">
        <v>1</v>
      </c>
      <c r="H1179" s="12" t="s">
        <v>17</v>
      </c>
      <c r="J1179" s="14" t="s">
        <v>1183</v>
      </c>
      <c r="K1179" s="13">
        <v>1966</v>
      </c>
      <c r="L1179" s="13" t="s">
        <v>2363</v>
      </c>
      <c r="M1179" s="13">
        <v>16</v>
      </c>
      <c r="N1179" s="15">
        <v>0</v>
      </c>
      <c r="O1179" s="15">
        <v>9684.2900000000009</v>
      </c>
      <c r="P1179" s="49" t="s">
        <v>2358</v>
      </c>
      <c r="Q1179" s="49" t="s">
        <v>2357</v>
      </c>
      <c r="R1179" s="49" t="s">
        <v>2359</v>
      </c>
    </row>
    <row r="1180" spans="1:18" x14ac:dyDescent="0.25">
      <c r="A1180" s="8" t="s">
        <v>1197</v>
      </c>
      <c r="B1180" s="9">
        <v>31.39</v>
      </c>
      <c r="C1180" s="9">
        <v>8.85</v>
      </c>
      <c r="D1180" s="9" t="s">
        <v>19</v>
      </c>
      <c r="E1180" s="10" t="s">
        <v>17</v>
      </c>
      <c r="F1180" s="10" t="s">
        <v>17</v>
      </c>
      <c r="G1180" s="11" t="s">
        <v>18</v>
      </c>
      <c r="H1180" s="12" t="s">
        <v>17</v>
      </c>
      <c r="J1180" s="14" t="s">
        <v>1182</v>
      </c>
      <c r="K1180" s="13">
        <v>1964</v>
      </c>
      <c r="L1180" s="13" t="s">
        <v>2360</v>
      </c>
      <c r="M1180" s="13">
        <v>7</v>
      </c>
      <c r="N1180" s="15">
        <v>0</v>
      </c>
      <c r="O1180" s="15">
        <v>9698.42</v>
      </c>
      <c r="P1180" s="49" t="s">
        <v>2358</v>
      </c>
      <c r="Q1180" s="49" t="s">
        <v>2358</v>
      </c>
      <c r="R1180" s="49" t="s">
        <v>2359</v>
      </c>
    </row>
    <row r="1181" spans="1:18" x14ac:dyDescent="0.25">
      <c r="A1181" s="8" t="s">
        <v>1198</v>
      </c>
      <c r="B1181" s="9">
        <v>34.770000000000003</v>
      </c>
      <c r="C1181" s="9">
        <v>10.54</v>
      </c>
      <c r="D1181" s="9" t="s">
        <v>17</v>
      </c>
      <c r="E1181" s="10" t="s">
        <v>17</v>
      </c>
      <c r="F1181" s="10" t="s">
        <v>17</v>
      </c>
      <c r="G1181" s="11">
        <v>2</v>
      </c>
      <c r="H1181" s="12" t="s">
        <v>17</v>
      </c>
      <c r="J1181" s="14" t="s">
        <v>1181</v>
      </c>
      <c r="K1181" s="13">
        <v>1977</v>
      </c>
      <c r="L1181" s="13" t="s">
        <v>2363</v>
      </c>
      <c r="M1181" s="13">
        <v>19</v>
      </c>
      <c r="N1181" s="15">
        <v>3</v>
      </c>
      <c r="O1181" s="15">
        <v>9704.67</v>
      </c>
      <c r="P1181" s="49" t="s">
        <v>2357</v>
      </c>
      <c r="Q1181" s="49" t="s">
        <v>2358</v>
      </c>
      <c r="R1181" s="49" t="s">
        <v>2374</v>
      </c>
    </row>
    <row r="1182" spans="1:18" x14ac:dyDescent="0.25">
      <c r="A1182" s="8" t="s">
        <v>1199</v>
      </c>
      <c r="B1182" s="9">
        <v>24.48</v>
      </c>
      <c r="C1182" s="9">
        <v>4.37</v>
      </c>
      <c r="D1182" s="9" t="s">
        <v>19</v>
      </c>
      <c r="E1182" s="10" t="s">
        <v>17</v>
      </c>
      <c r="F1182" s="10" t="s">
        <v>17</v>
      </c>
      <c r="G1182" s="11">
        <v>2</v>
      </c>
      <c r="H1182" s="12" t="s">
        <v>17</v>
      </c>
      <c r="J1182" s="14" t="s">
        <v>1180</v>
      </c>
      <c r="K1182" s="13">
        <v>1972</v>
      </c>
      <c r="L1182" s="13" t="s">
        <v>2356</v>
      </c>
      <c r="M1182" s="13">
        <v>10</v>
      </c>
      <c r="N1182" s="15">
        <v>0</v>
      </c>
      <c r="O1182" s="15">
        <v>9710.7099999999991</v>
      </c>
      <c r="P1182" s="49" t="s">
        <v>2357</v>
      </c>
      <c r="Q1182" s="49" t="s">
        <v>2361</v>
      </c>
      <c r="R1182" s="49" t="s">
        <v>2377</v>
      </c>
    </row>
    <row r="1183" spans="1:18" x14ac:dyDescent="0.25">
      <c r="A1183" s="8" t="s">
        <v>1200</v>
      </c>
      <c r="B1183" s="9">
        <v>22.61</v>
      </c>
      <c r="C1183" s="9">
        <v>9.6300000000000008</v>
      </c>
      <c r="D1183" s="9" t="s">
        <v>17</v>
      </c>
      <c r="E1183" s="10" t="s">
        <v>17</v>
      </c>
      <c r="F1183" s="10" t="s">
        <v>17</v>
      </c>
      <c r="G1183" s="11">
        <v>2</v>
      </c>
      <c r="H1183" s="12" t="s">
        <v>17</v>
      </c>
      <c r="J1183" s="14" t="s">
        <v>1179</v>
      </c>
      <c r="K1183" s="13">
        <v>1975</v>
      </c>
      <c r="L1183" s="13" t="s">
        <v>2362</v>
      </c>
      <c r="M1183" s="13">
        <v>27</v>
      </c>
      <c r="N1183" s="15">
        <v>2</v>
      </c>
      <c r="O1183" s="15">
        <v>9715.84</v>
      </c>
      <c r="P1183" s="49" t="s">
        <v>2357</v>
      </c>
      <c r="Q1183" s="49" t="s">
        <v>2361</v>
      </c>
      <c r="R1183" s="49" t="s">
        <v>2374</v>
      </c>
    </row>
    <row r="1184" spans="1:18" x14ac:dyDescent="0.25">
      <c r="A1184" s="8" t="s">
        <v>1201</v>
      </c>
      <c r="B1184" s="9">
        <v>34.299999999999997</v>
      </c>
      <c r="C1184" s="9">
        <v>10.37</v>
      </c>
      <c r="D1184" s="9" t="s">
        <v>17</v>
      </c>
      <c r="E1184" s="10" t="s">
        <v>17</v>
      </c>
      <c r="F1184" s="10" t="s">
        <v>17</v>
      </c>
      <c r="G1184" s="11" t="s">
        <v>18</v>
      </c>
      <c r="H1184" s="12" t="s">
        <v>17</v>
      </c>
      <c r="J1184" s="14" t="s">
        <v>1178</v>
      </c>
      <c r="K1184" s="13">
        <v>1970</v>
      </c>
      <c r="L1184" s="13" t="s">
        <v>2363</v>
      </c>
      <c r="M1184" s="13">
        <v>12</v>
      </c>
      <c r="N1184" s="15">
        <v>0</v>
      </c>
      <c r="O1184" s="15">
        <v>9722.77</v>
      </c>
      <c r="P1184" s="49" t="s">
        <v>2358</v>
      </c>
      <c r="Q1184" s="49" t="s">
        <v>2361</v>
      </c>
      <c r="R1184" s="49" t="s">
        <v>2371</v>
      </c>
    </row>
    <row r="1185" spans="1:18" x14ac:dyDescent="0.25">
      <c r="A1185" s="8" t="s">
        <v>1202</v>
      </c>
      <c r="B1185" s="9">
        <v>46.09</v>
      </c>
      <c r="C1185" s="9">
        <v>5.44</v>
      </c>
      <c r="D1185" s="9" t="s">
        <v>17</v>
      </c>
      <c r="E1185" s="10" t="s">
        <v>17</v>
      </c>
      <c r="F1185" s="10" t="s">
        <v>17</v>
      </c>
      <c r="G1185" s="11">
        <v>2</v>
      </c>
      <c r="H1185" s="12" t="s">
        <v>17</v>
      </c>
      <c r="J1185" s="14" t="s">
        <v>1177</v>
      </c>
      <c r="K1185" s="13">
        <v>1970</v>
      </c>
      <c r="L1185" s="13" t="s">
        <v>2366</v>
      </c>
      <c r="M1185" s="13">
        <v>18</v>
      </c>
      <c r="N1185" s="15">
        <v>1</v>
      </c>
      <c r="O1185" s="15">
        <v>9724.5300000000007</v>
      </c>
      <c r="P1185" s="49" t="s">
        <v>2358</v>
      </c>
      <c r="Q1185" s="49" t="s">
        <v>2361</v>
      </c>
      <c r="R1185" s="49" t="s">
        <v>2368</v>
      </c>
    </row>
    <row r="1186" spans="1:18" x14ac:dyDescent="0.25">
      <c r="A1186" s="8" t="s">
        <v>1203</v>
      </c>
      <c r="B1186" s="9">
        <v>44.744999999999997</v>
      </c>
      <c r="C1186" s="9">
        <v>5.19</v>
      </c>
      <c r="D1186" s="9" t="s">
        <v>17</v>
      </c>
      <c r="E1186" s="10" t="s">
        <v>17</v>
      </c>
      <c r="F1186" s="10" t="s">
        <v>17</v>
      </c>
      <c r="G1186" s="11">
        <v>2</v>
      </c>
      <c r="H1186" s="12" t="s">
        <v>17</v>
      </c>
      <c r="J1186" s="14" t="s">
        <v>1176</v>
      </c>
      <c r="K1186" s="13">
        <v>1970</v>
      </c>
      <c r="L1186" s="13" t="s">
        <v>2356</v>
      </c>
      <c r="M1186" s="13">
        <v>4</v>
      </c>
      <c r="N1186" s="15">
        <v>1</v>
      </c>
      <c r="O1186" s="15">
        <v>9748.91</v>
      </c>
      <c r="P1186" s="49" t="s">
        <v>2357</v>
      </c>
      <c r="Q1186" s="49" t="s">
        <v>2361</v>
      </c>
      <c r="R1186" s="49" t="s">
        <v>2359</v>
      </c>
    </row>
    <row r="1187" spans="1:18" x14ac:dyDescent="0.25">
      <c r="A1187" s="8" t="s">
        <v>1204</v>
      </c>
      <c r="B1187" s="9">
        <v>26.33</v>
      </c>
      <c r="C1187" s="9">
        <v>11.8</v>
      </c>
      <c r="D1187" s="9" t="s">
        <v>19</v>
      </c>
      <c r="E1187" s="10" t="s">
        <v>17</v>
      </c>
      <c r="F1187" s="10" t="s">
        <v>17</v>
      </c>
      <c r="G1187" s="11">
        <v>1</v>
      </c>
      <c r="H1187" s="12" t="s">
        <v>17</v>
      </c>
      <c r="J1187" s="14" t="s">
        <v>1175</v>
      </c>
      <c r="K1187" s="13">
        <v>2001</v>
      </c>
      <c r="L1187" s="13" t="s">
        <v>2356</v>
      </c>
      <c r="M1187" s="13">
        <v>14</v>
      </c>
      <c r="N1187" s="15">
        <v>0</v>
      </c>
      <c r="O1187" s="15">
        <v>9753.49</v>
      </c>
      <c r="P1187" s="49" t="s">
        <v>2357</v>
      </c>
      <c r="Q1187" s="49" t="s">
        <v>2357</v>
      </c>
      <c r="R1187" s="49" t="s">
        <v>2364</v>
      </c>
    </row>
    <row r="1188" spans="1:18" x14ac:dyDescent="0.25">
      <c r="A1188" s="8" t="s">
        <v>1205</v>
      </c>
      <c r="B1188" s="9">
        <v>26.6</v>
      </c>
      <c r="C1188" s="9">
        <v>8.3800000000000008</v>
      </c>
      <c r="D1188" s="9" t="s">
        <v>17</v>
      </c>
      <c r="E1188" s="10" t="s">
        <v>17</v>
      </c>
      <c r="F1188" s="10" t="s">
        <v>17</v>
      </c>
      <c r="G1188" s="11">
        <v>2</v>
      </c>
      <c r="H1188" s="12" t="s">
        <v>17</v>
      </c>
      <c r="J1188" s="14" t="s">
        <v>1174</v>
      </c>
      <c r="K1188" s="13">
        <v>1965</v>
      </c>
      <c r="L1188" s="13" t="s">
        <v>2363</v>
      </c>
      <c r="M1188" s="13">
        <v>5</v>
      </c>
      <c r="N1188" s="15">
        <v>0</v>
      </c>
      <c r="O1188" s="15">
        <v>9764.08</v>
      </c>
      <c r="P1188" s="49" t="s">
        <v>2358</v>
      </c>
      <c r="Q1188" s="49" t="s">
        <v>2361</v>
      </c>
      <c r="R1188" s="49" t="s">
        <v>2364</v>
      </c>
    </row>
    <row r="1189" spans="1:18" x14ac:dyDescent="0.25">
      <c r="A1189" s="8" t="s">
        <v>1206</v>
      </c>
      <c r="B1189" s="9">
        <v>27.5</v>
      </c>
      <c r="C1189" s="9">
        <v>7.58</v>
      </c>
      <c r="D1189" s="9" t="s">
        <v>17</v>
      </c>
      <c r="E1189" s="10" t="s">
        <v>17</v>
      </c>
      <c r="F1189" s="10" t="s">
        <v>17</v>
      </c>
      <c r="G1189" s="11" t="s">
        <v>18</v>
      </c>
      <c r="H1189" s="12" t="s">
        <v>17</v>
      </c>
      <c r="J1189" s="14" t="s">
        <v>1173</v>
      </c>
      <c r="K1189" s="13">
        <v>1973</v>
      </c>
      <c r="L1189" s="13" t="s">
        <v>2356</v>
      </c>
      <c r="M1189" s="13">
        <v>7</v>
      </c>
      <c r="N1189" s="15">
        <v>1</v>
      </c>
      <c r="O1189" s="15">
        <v>9778.35</v>
      </c>
      <c r="P1189" s="49" t="s">
        <v>2357</v>
      </c>
      <c r="Q1189" s="49" t="s">
        <v>2357</v>
      </c>
      <c r="R1189" s="49" t="s">
        <v>2374</v>
      </c>
    </row>
    <row r="1190" spans="1:18" x14ac:dyDescent="0.25">
      <c r="A1190" s="8" t="s">
        <v>1207</v>
      </c>
      <c r="B1190" s="9">
        <v>41.55</v>
      </c>
      <c r="C1190" s="9">
        <v>4.6100000000000003</v>
      </c>
      <c r="D1190" s="9" t="s">
        <v>17</v>
      </c>
      <c r="E1190" s="10" t="s">
        <v>17</v>
      </c>
      <c r="F1190" s="10" t="s">
        <v>17</v>
      </c>
      <c r="G1190" s="11">
        <v>1</v>
      </c>
      <c r="H1190" s="12" t="s">
        <v>17</v>
      </c>
      <c r="J1190" s="14" t="s">
        <v>1172</v>
      </c>
      <c r="K1190" s="13">
        <v>1996</v>
      </c>
      <c r="L1190" s="13" t="s">
        <v>2366</v>
      </c>
      <c r="M1190" s="13">
        <v>8</v>
      </c>
      <c r="N1190" s="15">
        <v>0</v>
      </c>
      <c r="O1190" s="15">
        <v>9787.32</v>
      </c>
      <c r="P1190" s="49" t="s">
        <v>2357</v>
      </c>
      <c r="Q1190" s="49" t="s">
        <v>2358</v>
      </c>
      <c r="R1190" s="49" t="s">
        <v>2375</v>
      </c>
    </row>
    <row r="1191" spans="1:18" x14ac:dyDescent="0.25">
      <c r="A1191" s="8" t="s">
        <v>1208</v>
      </c>
      <c r="B1191" s="9">
        <v>41.47</v>
      </c>
      <c r="C1191" s="9">
        <v>4.7</v>
      </c>
      <c r="D1191" s="9" t="s">
        <v>19</v>
      </c>
      <c r="E1191" s="10" t="s">
        <v>17</v>
      </c>
      <c r="F1191" s="10" t="s">
        <v>28</v>
      </c>
      <c r="G1191" s="11">
        <v>1</v>
      </c>
      <c r="H1191" s="12" t="s">
        <v>17</v>
      </c>
      <c r="J1191" s="14" t="s">
        <v>1171</v>
      </c>
      <c r="K1191" s="13">
        <v>1977</v>
      </c>
      <c r="L1191" s="13" t="s">
        <v>2362</v>
      </c>
      <c r="M1191" s="13">
        <v>7</v>
      </c>
      <c r="N1191" s="15">
        <v>5</v>
      </c>
      <c r="O1191" s="15">
        <v>9788.8700000000008</v>
      </c>
      <c r="P1191" s="49" t="s">
        <v>2358</v>
      </c>
      <c r="Q1191" s="49" t="s">
        <v>2357</v>
      </c>
      <c r="R1191" s="49" t="s">
        <v>2359</v>
      </c>
    </row>
    <row r="1192" spans="1:18" x14ac:dyDescent="0.25">
      <c r="A1192" s="8" t="s">
        <v>1209</v>
      </c>
      <c r="B1192" s="9">
        <v>24.795000000000002</v>
      </c>
      <c r="C1192" s="9">
        <v>6.05</v>
      </c>
      <c r="D1192" s="9" t="s">
        <v>19</v>
      </c>
      <c r="E1192" s="10" t="s">
        <v>17</v>
      </c>
      <c r="F1192" s="10" t="s">
        <v>17</v>
      </c>
      <c r="G1192" s="11" t="s">
        <v>18</v>
      </c>
      <c r="H1192" s="12" t="s">
        <v>17</v>
      </c>
      <c r="J1192" s="14" t="s">
        <v>1170</v>
      </c>
      <c r="K1192" s="13">
        <v>1973</v>
      </c>
      <c r="L1192" s="13" t="s">
        <v>2363</v>
      </c>
      <c r="M1192" s="13">
        <v>17</v>
      </c>
      <c r="N1192" s="15">
        <v>2</v>
      </c>
      <c r="O1192" s="15">
        <v>9800.89</v>
      </c>
      <c r="P1192" s="49" t="s">
        <v>2357</v>
      </c>
      <c r="Q1192" s="49" t="s">
        <v>2361</v>
      </c>
      <c r="R1192" s="49" t="s">
        <v>2359</v>
      </c>
    </row>
    <row r="1193" spans="1:18" x14ac:dyDescent="0.25">
      <c r="A1193" s="8" t="s">
        <v>1210</v>
      </c>
      <c r="B1193" s="9">
        <v>29.48</v>
      </c>
      <c r="C1193" s="9">
        <v>5.63</v>
      </c>
      <c r="D1193" s="9" t="s">
        <v>19</v>
      </c>
      <c r="E1193" s="10" t="s">
        <v>17</v>
      </c>
      <c r="F1193" s="10" t="s">
        <v>28</v>
      </c>
      <c r="G1193" s="11">
        <v>1</v>
      </c>
      <c r="H1193" s="12" t="s">
        <v>17</v>
      </c>
      <c r="J1193" s="14" t="s">
        <v>1169</v>
      </c>
      <c r="K1193" s="13">
        <v>1972</v>
      </c>
      <c r="L1193" s="13" t="s">
        <v>2362</v>
      </c>
      <c r="M1193" s="13">
        <v>28</v>
      </c>
      <c r="N1193" s="15">
        <v>0</v>
      </c>
      <c r="O1193" s="15">
        <v>9819.25</v>
      </c>
      <c r="P1193" s="49" t="s">
        <v>2357</v>
      </c>
      <c r="Q1193" s="49" t="s">
        <v>2357</v>
      </c>
      <c r="R1193" s="49" t="s">
        <v>2377</v>
      </c>
    </row>
    <row r="1194" spans="1:18" x14ac:dyDescent="0.25">
      <c r="A1194" s="8" t="s">
        <v>1211</v>
      </c>
      <c r="B1194" s="9">
        <v>28.09</v>
      </c>
      <c r="C1194" s="9">
        <v>6.06</v>
      </c>
      <c r="D1194" s="9" t="s">
        <v>17</v>
      </c>
      <c r="E1194" s="10" t="s">
        <v>17</v>
      </c>
      <c r="F1194" s="10" t="s">
        <v>28</v>
      </c>
      <c r="G1194" s="11">
        <v>1</v>
      </c>
      <c r="H1194" s="12" t="s">
        <v>17</v>
      </c>
      <c r="J1194" s="14" t="s">
        <v>1168</v>
      </c>
      <c r="K1194" s="13">
        <v>1972</v>
      </c>
      <c r="L1194" s="13" t="s">
        <v>2363</v>
      </c>
      <c r="M1194" s="13">
        <v>26</v>
      </c>
      <c r="N1194" s="15">
        <v>0</v>
      </c>
      <c r="O1194" s="15">
        <v>9836.2099999999991</v>
      </c>
      <c r="P1194" s="49" t="s">
        <v>2357</v>
      </c>
      <c r="Q1194" s="49" t="s">
        <v>2358</v>
      </c>
      <c r="R1194" s="49" t="s">
        <v>2377</v>
      </c>
    </row>
    <row r="1195" spans="1:18" x14ac:dyDescent="0.25">
      <c r="A1195" s="8" t="s">
        <v>1212</v>
      </c>
      <c r="B1195" s="9">
        <v>32.729999999999997</v>
      </c>
      <c r="C1195" s="9">
        <v>5.19</v>
      </c>
      <c r="D1195" s="9" t="s">
        <v>17</v>
      </c>
      <c r="E1195" s="10" t="s">
        <v>17</v>
      </c>
      <c r="F1195" s="10" t="s">
        <v>17</v>
      </c>
      <c r="G1195" s="11">
        <v>1</v>
      </c>
      <c r="H1195" s="12" t="s">
        <v>17</v>
      </c>
      <c r="J1195" s="14" t="s">
        <v>1167</v>
      </c>
      <c r="K1195" s="13">
        <v>1992</v>
      </c>
      <c r="L1195" s="13" t="s">
        <v>2366</v>
      </c>
      <c r="M1195" s="13">
        <v>13</v>
      </c>
      <c r="N1195" s="15">
        <v>0</v>
      </c>
      <c r="O1195" s="15">
        <v>9844.4500000000007</v>
      </c>
      <c r="P1195" s="49" t="s">
        <v>2357</v>
      </c>
      <c r="Q1195" s="49" t="s">
        <v>2361</v>
      </c>
      <c r="R1195" s="49" t="s">
        <v>2364</v>
      </c>
    </row>
    <row r="1196" spans="1:18" x14ac:dyDescent="0.25">
      <c r="A1196" s="8" t="s">
        <v>1213</v>
      </c>
      <c r="B1196" s="9">
        <v>27.36</v>
      </c>
      <c r="C1196" s="9">
        <v>8.9600000000000009</v>
      </c>
      <c r="D1196" s="9" t="s">
        <v>17</v>
      </c>
      <c r="E1196" s="10" t="s">
        <v>17</v>
      </c>
      <c r="F1196" s="10" t="s">
        <v>17</v>
      </c>
      <c r="G1196" s="11" t="s">
        <v>18</v>
      </c>
      <c r="H1196" s="12" t="s">
        <v>17</v>
      </c>
      <c r="J1196" s="14" t="s">
        <v>1166</v>
      </c>
      <c r="K1196" s="13">
        <v>1968</v>
      </c>
      <c r="L1196" s="13" t="s">
        <v>2360</v>
      </c>
      <c r="M1196" s="13">
        <v>4</v>
      </c>
      <c r="N1196" s="15">
        <v>0</v>
      </c>
      <c r="O1196" s="15">
        <v>9850.43</v>
      </c>
      <c r="P1196" s="49" t="s">
        <v>2358</v>
      </c>
      <c r="Q1196" s="49" t="s">
        <v>2358</v>
      </c>
      <c r="R1196" s="49" t="s">
        <v>2368</v>
      </c>
    </row>
    <row r="1197" spans="1:18" x14ac:dyDescent="0.25">
      <c r="A1197" s="8" t="s">
        <v>1214</v>
      </c>
      <c r="B1197" s="9">
        <v>27.265000000000001</v>
      </c>
      <c r="C1197" s="9">
        <v>11.39</v>
      </c>
      <c r="D1197" s="9" t="s">
        <v>17</v>
      </c>
      <c r="E1197" s="10" t="s">
        <v>17</v>
      </c>
      <c r="F1197" s="10" t="s">
        <v>17</v>
      </c>
      <c r="G1197" s="11" t="s">
        <v>18</v>
      </c>
      <c r="H1197" s="12" t="s">
        <v>17</v>
      </c>
      <c r="J1197" s="14" t="s">
        <v>1165</v>
      </c>
      <c r="K1197" s="13">
        <v>1971</v>
      </c>
      <c r="L1197" s="13" t="s">
        <v>2367</v>
      </c>
      <c r="M1197" s="13">
        <v>23</v>
      </c>
      <c r="N1197" s="15">
        <v>1</v>
      </c>
      <c r="O1197" s="15">
        <v>9855.1299999999992</v>
      </c>
      <c r="P1197" s="49" t="s">
        <v>2357</v>
      </c>
      <c r="Q1197" s="49" t="s">
        <v>2358</v>
      </c>
      <c r="R1197" s="49" t="s">
        <v>2359</v>
      </c>
    </row>
    <row r="1198" spans="1:18" x14ac:dyDescent="0.25">
      <c r="A1198" s="8" t="s">
        <v>1215</v>
      </c>
      <c r="B1198" s="9">
        <v>48.07</v>
      </c>
      <c r="C1198" s="9">
        <v>4.0599999999999996</v>
      </c>
      <c r="D1198" s="9" t="s">
        <v>19</v>
      </c>
      <c r="E1198" s="10" t="s">
        <v>17</v>
      </c>
      <c r="F1198" s="10" t="s">
        <v>17</v>
      </c>
      <c r="G1198" s="11" t="s">
        <v>18</v>
      </c>
      <c r="H1198" s="12" t="s">
        <v>17</v>
      </c>
      <c r="J1198" s="14" t="s">
        <v>1164</v>
      </c>
      <c r="K1198" s="13">
        <v>1971</v>
      </c>
      <c r="L1198" s="13" t="s">
        <v>2356</v>
      </c>
      <c r="M1198" s="13">
        <v>17</v>
      </c>
      <c r="N1198" s="15">
        <v>1</v>
      </c>
      <c r="O1198" s="15">
        <v>9861.0300000000007</v>
      </c>
      <c r="P1198" s="49" t="s">
        <v>2357</v>
      </c>
      <c r="Q1198" s="49" t="s">
        <v>2357</v>
      </c>
      <c r="R1198" s="49" t="s">
        <v>2368</v>
      </c>
    </row>
    <row r="1199" spans="1:18" x14ac:dyDescent="0.25">
      <c r="A1199" s="8" t="s">
        <v>1216</v>
      </c>
      <c r="B1199" s="9">
        <v>30.8</v>
      </c>
      <c r="C1199" s="9">
        <v>5.23</v>
      </c>
      <c r="D1199" s="9" t="s">
        <v>19</v>
      </c>
      <c r="E1199" s="10" t="s">
        <v>17</v>
      </c>
      <c r="F1199" s="10" t="s">
        <v>17</v>
      </c>
      <c r="G1199" s="11" t="s">
        <v>18</v>
      </c>
      <c r="H1199" s="12" t="s">
        <v>17</v>
      </c>
      <c r="J1199" s="14" t="s">
        <v>1163</v>
      </c>
      <c r="K1199" s="13">
        <v>1969</v>
      </c>
      <c r="L1199" s="13" t="s">
        <v>2367</v>
      </c>
      <c r="M1199" s="13">
        <v>20</v>
      </c>
      <c r="N1199" s="15">
        <v>0</v>
      </c>
      <c r="O1199" s="15">
        <v>9863.4699999999993</v>
      </c>
      <c r="P1199" s="49" t="s">
        <v>2358</v>
      </c>
      <c r="Q1199" s="49" t="s">
        <v>2358</v>
      </c>
      <c r="R1199" s="49" t="s">
        <v>2364</v>
      </c>
    </row>
    <row r="1200" spans="1:18" x14ac:dyDescent="0.25">
      <c r="A1200" s="8" t="s">
        <v>1217</v>
      </c>
      <c r="B1200" s="9">
        <v>32.299999999999997</v>
      </c>
      <c r="C1200" s="9">
        <v>5.05</v>
      </c>
      <c r="D1200" s="9" t="s">
        <v>19</v>
      </c>
      <c r="E1200" s="10" t="s">
        <v>17</v>
      </c>
      <c r="F1200" s="10" t="s">
        <v>17</v>
      </c>
      <c r="G1200" s="11" t="s">
        <v>18</v>
      </c>
      <c r="H1200" s="12" t="s">
        <v>17</v>
      </c>
      <c r="J1200" s="14" t="s">
        <v>1162</v>
      </c>
      <c r="K1200" s="13">
        <v>1971</v>
      </c>
      <c r="L1200" s="13" t="s">
        <v>2360</v>
      </c>
      <c r="M1200" s="13">
        <v>9</v>
      </c>
      <c r="N1200" s="15">
        <v>0</v>
      </c>
      <c r="O1200" s="15">
        <v>9866.2999999999993</v>
      </c>
      <c r="P1200" s="49" t="s">
        <v>2357</v>
      </c>
      <c r="Q1200" s="49" t="s">
        <v>2358</v>
      </c>
      <c r="R1200" s="49" t="s">
        <v>2374</v>
      </c>
    </row>
    <row r="1201" spans="1:18" x14ac:dyDescent="0.25">
      <c r="A1201" s="8" t="s">
        <v>1218</v>
      </c>
      <c r="B1201" s="9">
        <v>39.700000000000003</v>
      </c>
      <c r="C1201" s="9">
        <v>7.34</v>
      </c>
      <c r="D1201" s="9" t="s">
        <v>17</v>
      </c>
      <c r="E1201" s="10" t="s">
        <v>17</v>
      </c>
      <c r="F1201" s="10" t="s">
        <v>17</v>
      </c>
      <c r="G1201" s="11" t="s">
        <v>18</v>
      </c>
      <c r="H1201" s="12" t="s">
        <v>17</v>
      </c>
      <c r="J1201" s="14" t="s">
        <v>1161</v>
      </c>
      <c r="K1201" s="13">
        <v>1969</v>
      </c>
      <c r="L1201" s="13" t="s">
        <v>2366</v>
      </c>
      <c r="M1201" s="13">
        <v>13</v>
      </c>
      <c r="N1201" s="15">
        <v>0</v>
      </c>
      <c r="O1201" s="15">
        <v>9869.81</v>
      </c>
      <c r="P1201" s="49" t="s">
        <v>2358</v>
      </c>
      <c r="Q1201" s="49" t="s">
        <v>2358</v>
      </c>
      <c r="R1201" s="49" t="s">
        <v>2364</v>
      </c>
    </row>
    <row r="1202" spans="1:18" x14ac:dyDescent="0.25">
      <c r="A1202" s="8" t="s">
        <v>1219</v>
      </c>
      <c r="B1202" s="9">
        <v>35.97</v>
      </c>
      <c r="C1202" s="9">
        <v>8.1300000000000008</v>
      </c>
      <c r="D1202" s="9" t="s">
        <v>17</v>
      </c>
      <c r="E1202" s="10" t="s">
        <v>17</v>
      </c>
      <c r="F1202" s="10" t="s">
        <v>17</v>
      </c>
      <c r="G1202" s="11" t="s">
        <v>18</v>
      </c>
      <c r="H1202" s="12" t="s">
        <v>17</v>
      </c>
      <c r="J1202" s="14" t="s">
        <v>1160</v>
      </c>
      <c r="K1202" s="13">
        <v>1998</v>
      </c>
      <c r="L1202" s="13" t="s">
        <v>2356</v>
      </c>
      <c r="M1202" s="13">
        <v>6</v>
      </c>
      <c r="N1202" s="15">
        <v>0</v>
      </c>
      <c r="O1202" s="15">
        <v>9870.59</v>
      </c>
      <c r="P1202" s="49" t="s">
        <v>2357</v>
      </c>
      <c r="Q1202" s="49" t="s">
        <v>2357</v>
      </c>
      <c r="R1202" s="49" t="s">
        <v>2375</v>
      </c>
    </row>
    <row r="1203" spans="1:18" x14ac:dyDescent="0.25">
      <c r="A1203" s="8" t="s">
        <v>1220</v>
      </c>
      <c r="B1203" s="9">
        <v>25.86</v>
      </c>
      <c r="C1203" s="9">
        <v>6.68</v>
      </c>
      <c r="D1203" s="9" t="s">
        <v>19</v>
      </c>
      <c r="E1203" s="10" t="s">
        <v>17</v>
      </c>
      <c r="F1203" s="10" t="s">
        <v>17</v>
      </c>
      <c r="G1203" s="11">
        <v>1</v>
      </c>
      <c r="H1203" s="12" t="s">
        <v>17</v>
      </c>
      <c r="J1203" s="14" t="s">
        <v>1159</v>
      </c>
      <c r="K1203" s="13">
        <v>1971</v>
      </c>
      <c r="L1203" s="13" t="s">
        <v>2365</v>
      </c>
      <c r="M1203" s="13">
        <v>22</v>
      </c>
      <c r="N1203" s="15">
        <v>1</v>
      </c>
      <c r="O1203" s="15">
        <v>9872.7000000000007</v>
      </c>
      <c r="P1203" s="49" t="s">
        <v>2357</v>
      </c>
      <c r="Q1203" s="49" t="s">
        <v>2357</v>
      </c>
      <c r="R1203" s="49" t="s">
        <v>2368</v>
      </c>
    </row>
    <row r="1204" spans="1:18" x14ac:dyDescent="0.25">
      <c r="A1204" s="8" t="s">
        <v>1221</v>
      </c>
      <c r="B1204" s="9">
        <v>30.03</v>
      </c>
      <c r="C1204" s="9">
        <v>11.51</v>
      </c>
      <c r="D1204" s="9" t="s">
        <v>17</v>
      </c>
      <c r="E1204" s="10" t="s">
        <v>17</v>
      </c>
      <c r="F1204" s="10" t="s">
        <v>17</v>
      </c>
      <c r="G1204" s="11" t="s">
        <v>18</v>
      </c>
      <c r="H1204" s="12" t="s">
        <v>17</v>
      </c>
      <c r="J1204" s="14" t="s">
        <v>1158</v>
      </c>
      <c r="K1204" s="13">
        <v>1971</v>
      </c>
      <c r="L1204" s="13" t="s">
        <v>2356</v>
      </c>
      <c r="M1204" s="13">
        <v>3</v>
      </c>
      <c r="N1204" s="15">
        <v>0</v>
      </c>
      <c r="O1204" s="15">
        <v>9875.68</v>
      </c>
      <c r="P1204" s="49" t="s">
        <v>2357</v>
      </c>
      <c r="Q1204" s="49" t="s">
        <v>2358</v>
      </c>
      <c r="R1204" s="49" t="s">
        <v>2374</v>
      </c>
    </row>
    <row r="1205" spans="1:18" x14ac:dyDescent="0.25">
      <c r="A1205" s="8" t="s">
        <v>1222</v>
      </c>
      <c r="B1205" s="9">
        <v>25.76</v>
      </c>
      <c r="C1205" s="9">
        <v>6.02</v>
      </c>
      <c r="D1205" s="9" t="s">
        <v>19</v>
      </c>
      <c r="E1205" s="10" t="s">
        <v>17</v>
      </c>
      <c r="F1205" s="10" t="s">
        <v>28</v>
      </c>
      <c r="G1205" s="11">
        <v>1</v>
      </c>
      <c r="H1205" s="12" t="s">
        <v>17</v>
      </c>
      <c r="J1205" s="14" t="s">
        <v>1157</v>
      </c>
      <c r="K1205" s="13">
        <v>1971</v>
      </c>
      <c r="L1205" s="13" t="s">
        <v>2367</v>
      </c>
      <c r="M1205" s="13">
        <v>3</v>
      </c>
      <c r="N1205" s="15">
        <v>1</v>
      </c>
      <c r="O1205" s="15">
        <v>9877.61</v>
      </c>
      <c r="P1205" s="49" t="s">
        <v>2357</v>
      </c>
      <c r="Q1205" s="49" t="s">
        <v>2361</v>
      </c>
      <c r="R1205" s="49" t="s">
        <v>2359</v>
      </c>
    </row>
    <row r="1206" spans="1:18" x14ac:dyDescent="0.25">
      <c r="A1206" s="8" t="s">
        <v>1223</v>
      </c>
      <c r="B1206" s="9">
        <v>22.42</v>
      </c>
      <c r="C1206" s="9">
        <v>7.96</v>
      </c>
      <c r="D1206" s="9" t="s">
        <v>17</v>
      </c>
      <c r="E1206" s="10" t="s">
        <v>17</v>
      </c>
      <c r="F1206" s="10" t="s">
        <v>17</v>
      </c>
      <c r="G1206" s="11" t="s">
        <v>18</v>
      </c>
      <c r="H1206" s="12" t="s">
        <v>17</v>
      </c>
      <c r="J1206" s="14" t="s">
        <v>1156</v>
      </c>
      <c r="K1206" s="13">
        <v>1971</v>
      </c>
      <c r="L1206" s="13" t="s">
        <v>2360</v>
      </c>
      <c r="M1206" s="13">
        <v>8</v>
      </c>
      <c r="N1206" s="15">
        <v>1</v>
      </c>
      <c r="O1206" s="15">
        <v>9880.07</v>
      </c>
      <c r="P1206" s="49" t="s">
        <v>2357</v>
      </c>
      <c r="Q1206" s="49" t="s">
        <v>2358</v>
      </c>
      <c r="R1206" s="49" t="s">
        <v>2368</v>
      </c>
    </row>
    <row r="1207" spans="1:18" x14ac:dyDescent="0.25">
      <c r="A1207" s="8" t="s">
        <v>1224</v>
      </c>
      <c r="B1207" s="9">
        <v>33.18</v>
      </c>
      <c r="C1207" s="9">
        <v>6.01</v>
      </c>
      <c r="D1207" s="9" t="s">
        <v>19</v>
      </c>
      <c r="E1207" s="10" t="s">
        <v>17</v>
      </c>
      <c r="F1207" s="10" t="s">
        <v>17</v>
      </c>
      <c r="G1207" s="11">
        <v>1</v>
      </c>
      <c r="H1207" s="12" t="s">
        <v>17</v>
      </c>
      <c r="J1207" s="14" t="s">
        <v>1155</v>
      </c>
      <c r="K1207" s="13">
        <v>1966</v>
      </c>
      <c r="L1207" s="13" t="s">
        <v>2360</v>
      </c>
      <c r="M1207" s="13">
        <v>5</v>
      </c>
      <c r="N1207" s="15">
        <v>0</v>
      </c>
      <c r="O1207" s="15">
        <v>9890.23</v>
      </c>
      <c r="P1207" s="49" t="s">
        <v>2358</v>
      </c>
      <c r="Q1207" s="49" t="s">
        <v>2358</v>
      </c>
      <c r="R1207" s="49" t="s">
        <v>2359</v>
      </c>
    </row>
    <row r="1208" spans="1:18" x14ac:dyDescent="0.25">
      <c r="A1208" s="8" t="s">
        <v>1225</v>
      </c>
      <c r="B1208" s="9">
        <v>43.04</v>
      </c>
      <c r="C1208" s="9">
        <v>5.9</v>
      </c>
      <c r="D1208" s="9" t="s">
        <v>19</v>
      </c>
      <c r="E1208" s="10" t="s">
        <v>17</v>
      </c>
      <c r="F1208" s="10" t="s">
        <v>17</v>
      </c>
      <c r="G1208" s="11" t="s">
        <v>18</v>
      </c>
      <c r="H1208" s="12" t="s">
        <v>17</v>
      </c>
      <c r="J1208" s="14" t="s">
        <v>1154</v>
      </c>
      <c r="K1208" s="13">
        <v>1996</v>
      </c>
      <c r="L1208" s="13" t="s">
        <v>2356</v>
      </c>
      <c r="M1208" s="13">
        <v>8</v>
      </c>
      <c r="N1208" s="15">
        <v>0</v>
      </c>
      <c r="O1208" s="15">
        <v>9894.69</v>
      </c>
      <c r="P1208" s="49" t="s">
        <v>2357</v>
      </c>
      <c r="Q1208" s="49" t="s">
        <v>2358</v>
      </c>
      <c r="R1208" s="49" t="s">
        <v>2364</v>
      </c>
    </row>
    <row r="1209" spans="1:18" x14ac:dyDescent="0.25">
      <c r="A1209" s="8" t="s">
        <v>1226</v>
      </c>
      <c r="B1209" s="9">
        <v>34.15</v>
      </c>
      <c r="C1209" s="9">
        <v>4.49</v>
      </c>
      <c r="D1209" s="9" t="s">
        <v>19</v>
      </c>
      <c r="E1209" s="10" t="s">
        <v>17</v>
      </c>
      <c r="F1209" s="10" t="s">
        <v>17</v>
      </c>
      <c r="G1209" s="11">
        <v>1</v>
      </c>
      <c r="H1209" s="12" t="s">
        <v>17</v>
      </c>
      <c r="J1209" s="14" t="s">
        <v>1153</v>
      </c>
      <c r="K1209" s="13">
        <v>1962</v>
      </c>
      <c r="L1209" s="13" t="s">
        <v>2366</v>
      </c>
      <c r="M1209" s="13">
        <v>17</v>
      </c>
      <c r="N1209" s="15">
        <v>0</v>
      </c>
      <c r="O1209" s="15">
        <v>9907.83</v>
      </c>
      <c r="P1209" s="49" t="s">
        <v>2358</v>
      </c>
      <c r="Q1209" s="49" t="s">
        <v>2357</v>
      </c>
      <c r="R1209" s="49" t="s">
        <v>2359</v>
      </c>
    </row>
    <row r="1210" spans="1:18" x14ac:dyDescent="0.25">
      <c r="A1210" s="8" t="s">
        <v>1227</v>
      </c>
      <c r="B1210" s="9">
        <v>25.78</v>
      </c>
      <c r="C1210" s="9">
        <v>6.25</v>
      </c>
      <c r="D1210" s="9" t="s">
        <v>17</v>
      </c>
      <c r="E1210" s="10" t="s">
        <v>17</v>
      </c>
      <c r="F1210" s="10" t="s">
        <v>17</v>
      </c>
      <c r="G1210" s="11" t="s">
        <v>18</v>
      </c>
      <c r="H1210" s="12" t="s">
        <v>17</v>
      </c>
      <c r="J1210" s="14" t="s">
        <v>1152</v>
      </c>
      <c r="K1210" s="13">
        <v>1972</v>
      </c>
      <c r="L1210" s="13" t="s">
        <v>2363</v>
      </c>
      <c r="M1210" s="13">
        <v>14</v>
      </c>
      <c r="N1210" s="15">
        <v>1</v>
      </c>
      <c r="O1210" s="15">
        <v>9910.36</v>
      </c>
      <c r="P1210" s="49" t="s">
        <v>2357</v>
      </c>
      <c r="Q1210" s="49" t="s">
        <v>2358</v>
      </c>
      <c r="R1210" s="49" t="s">
        <v>2364</v>
      </c>
    </row>
    <row r="1211" spans="1:18" x14ac:dyDescent="0.25">
      <c r="A1211" s="8" t="s">
        <v>1228</v>
      </c>
      <c r="B1211" s="9">
        <v>21.02</v>
      </c>
      <c r="C1211" s="9">
        <v>9.6199999999999992</v>
      </c>
      <c r="D1211" s="9" t="s">
        <v>19</v>
      </c>
      <c r="E1211" s="10" t="s">
        <v>17</v>
      </c>
      <c r="F1211" s="10" t="s">
        <v>28</v>
      </c>
      <c r="G1211" s="11">
        <v>1</v>
      </c>
      <c r="H1211" s="12" t="s">
        <v>17</v>
      </c>
      <c r="J1211" s="14" t="s">
        <v>1151</v>
      </c>
      <c r="K1211" s="13">
        <v>1985</v>
      </c>
      <c r="L1211" s="13" t="s">
        <v>2366</v>
      </c>
      <c r="M1211" s="13">
        <v>19</v>
      </c>
      <c r="N1211" s="15">
        <v>3</v>
      </c>
      <c r="O1211" s="15">
        <v>9930.64</v>
      </c>
      <c r="P1211" s="49" t="s">
        <v>2357</v>
      </c>
      <c r="Q1211" s="49" t="s">
        <v>2358</v>
      </c>
      <c r="R1211" s="49" t="s">
        <v>2373</v>
      </c>
    </row>
    <row r="1212" spans="1:18" x14ac:dyDescent="0.25">
      <c r="A1212" s="8" t="s">
        <v>1229</v>
      </c>
      <c r="B1212" s="9">
        <v>37.51</v>
      </c>
      <c r="C1212" s="9">
        <v>11.06</v>
      </c>
      <c r="D1212" s="9" t="s">
        <v>17</v>
      </c>
      <c r="E1212" s="10" t="s">
        <v>17</v>
      </c>
      <c r="F1212" s="10" t="s">
        <v>17</v>
      </c>
      <c r="G1212" s="11">
        <v>2</v>
      </c>
      <c r="H1212" s="12" t="s">
        <v>17</v>
      </c>
      <c r="J1212" s="14" t="s">
        <v>1150</v>
      </c>
      <c r="K1212" s="13">
        <v>1983</v>
      </c>
      <c r="L1212" s="13" t="s">
        <v>2365</v>
      </c>
      <c r="M1212" s="13">
        <v>3</v>
      </c>
      <c r="N1212" s="15">
        <v>3</v>
      </c>
      <c r="O1212" s="15">
        <v>9931.9599999999991</v>
      </c>
      <c r="P1212" s="49" t="s">
        <v>2357</v>
      </c>
      <c r="Q1212" s="49" t="s">
        <v>2357</v>
      </c>
      <c r="R1212" s="49" t="s">
        <v>2364</v>
      </c>
    </row>
    <row r="1213" spans="1:18" x14ac:dyDescent="0.25">
      <c r="A1213" s="8" t="s">
        <v>1230</v>
      </c>
      <c r="B1213" s="9">
        <v>25.745000000000001</v>
      </c>
      <c r="C1213" s="9">
        <v>6.11</v>
      </c>
      <c r="D1213" s="9" t="s">
        <v>19</v>
      </c>
      <c r="E1213" s="10" t="s">
        <v>17</v>
      </c>
      <c r="F1213" s="10" t="s">
        <v>17</v>
      </c>
      <c r="G1213" s="11" t="s">
        <v>18</v>
      </c>
      <c r="H1213" s="12" t="s">
        <v>17</v>
      </c>
      <c r="J1213" s="14" t="s">
        <v>1149</v>
      </c>
      <c r="K1213" s="13">
        <v>1964</v>
      </c>
      <c r="L1213" s="13" t="s">
        <v>2363</v>
      </c>
      <c r="M1213" s="13">
        <v>11</v>
      </c>
      <c r="N1213" s="15">
        <v>0</v>
      </c>
      <c r="O1213" s="15">
        <v>9933.44</v>
      </c>
      <c r="P1213" s="49" t="s">
        <v>2358</v>
      </c>
      <c r="Q1213" s="49" t="s">
        <v>2358</v>
      </c>
      <c r="R1213" s="49" t="s">
        <v>2359</v>
      </c>
    </row>
    <row r="1214" spans="1:18" x14ac:dyDescent="0.25">
      <c r="A1214" s="8" t="s">
        <v>1231</v>
      </c>
      <c r="B1214" s="9">
        <v>31.35</v>
      </c>
      <c r="C1214" s="9">
        <v>11.49</v>
      </c>
      <c r="D1214" s="9" t="s">
        <v>17</v>
      </c>
      <c r="E1214" s="10" t="s">
        <v>17</v>
      </c>
      <c r="F1214" s="10" t="s">
        <v>17</v>
      </c>
      <c r="G1214" s="11">
        <v>2</v>
      </c>
      <c r="H1214" s="12" t="s">
        <v>17</v>
      </c>
      <c r="J1214" s="14" t="s">
        <v>1148</v>
      </c>
      <c r="K1214" s="13">
        <v>1971</v>
      </c>
      <c r="L1214" s="13" t="s">
        <v>2365</v>
      </c>
      <c r="M1214" s="13">
        <v>26</v>
      </c>
      <c r="N1214" s="15">
        <v>1</v>
      </c>
      <c r="O1214" s="15">
        <v>9957.7199999999993</v>
      </c>
      <c r="P1214" s="49" t="s">
        <v>2357</v>
      </c>
      <c r="Q1214" s="49" t="s">
        <v>2358</v>
      </c>
      <c r="R1214" s="49" t="s">
        <v>2372</v>
      </c>
    </row>
    <row r="1215" spans="1:18" x14ac:dyDescent="0.25">
      <c r="A1215" s="8" t="s">
        <v>1232</v>
      </c>
      <c r="B1215" s="9">
        <v>29.83</v>
      </c>
      <c r="C1215" s="9">
        <v>8.68</v>
      </c>
      <c r="D1215" s="9" t="s">
        <v>17</v>
      </c>
      <c r="E1215" s="10" t="s">
        <v>17</v>
      </c>
      <c r="F1215" s="10" t="s">
        <v>17</v>
      </c>
      <c r="G1215" s="11">
        <v>2</v>
      </c>
      <c r="H1215" s="12" t="s">
        <v>17</v>
      </c>
      <c r="J1215" s="14" t="s">
        <v>1147</v>
      </c>
      <c r="K1215" s="13">
        <v>1971</v>
      </c>
      <c r="L1215" s="13" t="s">
        <v>2367</v>
      </c>
      <c r="M1215" s="13">
        <v>6</v>
      </c>
      <c r="N1215" s="15">
        <v>1</v>
      </c>
      <c r="O1215" s="15">
        <v>9964.06</v>
      </c>
      <c r="P1215" s="49" t="s">
        <v>2357</v>
      </c>
      <c r="Q1215" s="49" t="s">
        <v>2357</v>
      </c>
      <c r="R1215" s="49" t="s">
        <v>2370</v>
      </c>
    </row>
    <row r="1216" spans="1:18" x14ac:dyDescent="0.25">
      <c r="A1216" s="8" t="s">
        <v>1233</v>
      </c>
      <c r="B1216" s="9">
        <v>25.49</v>
      </c>
      <c r="C1216" s="9">
        <v>5.68</v>
      </c>
      <c r="D1216" s="9" t="s">
        <v>19</v>
      </c>
      <c r="E1216" s="10" t="s">
        <v>17</v>
      </c>
      <c r="F1216" s="10" t="s">
        <v>28</v>
      </c>
      <c r="G1216" s="11">
        <v>1</v>
      </c>
      <c r="H1216" s="12" t="s">
        <v>17</v>
      </c>
      <c r="J1216" s="14" t="s">
        <v>1146</v>
      </c>
      <c r="K1216" s="13">
        <v>1970</v>
      </c>
      <c r="L1216" s="13" t="s">
        <v>2366</v>
      </c>
      <c r="M1216" s="13">
        <v>11</v>
      </c>
      <c r="N1216" s="15">
        <v>0</v>
      </c>
      <c r="O1216" s="15">
        <v>9991.0400000000009</v>
      </c>
      <c r="P1216" s="49" t="s">
        <v>2357</v>
      </c>
      <c r="Q1216" s="49" t="s">
        <v>2358</v>
      </c>
      <c r="R1216" s="49" t="s">
        <v>2364</v>
      </c>
    </row>
    <row r="1217" spans="1:18" x14ac:dyDescent="0.25">
      <c r="A1217" s="8" t="s">
        <v>1234</v>
      </c>
      <c r="B1217" s="9">
        <v>34.1</v>
      </c>
      <c r="C1217" s="9">
        <v>8.4499999999999993</v>
      </c>
      <c r="D1217" s="9" t="s">
        <v>17</v>
      </c>
      <c r="E1217" s="10" t="s">
        <v>17</v>
      </c>
      <c r="F1217" s="10" t="s">
        <v>17</v>
      </c>
      <c r="G1217" s="11" t="s">
        <v>18</v>
      </c>
      <c r="H1217" s="12" t="s">
        <v>17</v>
      </c>
      <c r="J1217" s="14" t="s">
        <v>1145</v>
      </c>
      <c r="K1217" s="13">
        <v>1988</v>
      </c>
      <c r="L1217" s="13" t="s">
        <v>2356</v>
      </c>
      <c r="M1217" s="13">
        <v>3</v>
      </c>
      <c r="N1217" s="15">
        <v>3</v>
      </c>
      <c r="O1217" s="15">
        <v>10011.44</v>
      </c>
      <c r="P1217" s="49" t="s">
        <v>2358</v>
      </c>
      <c r="Q1217" s="49" t="s">
        <v>2358</v>
      </c>
      <c r="R1217" s="49" t="s">
        <v>2380</v>
      </c>
    </row>
    <row r="1218" spans="1:18" x14ac:dyDescent="0.25">
      <c r="A1218" s="8" t="s">
        <v>1235</v>
      </c>
      <c r="B1218" s="9">
        <v>25.84</v>
      </c>
      <c r="C1218" s="9">
        <v>8.51</v>
      </c>
      <c r="D1218" s="9" t="s">
        <v>17</v>
      </c>
      <c r="E1218" s="10" t="s">
        <v>17</v>
      </c>
      <c r="F1218" s="10" t="s">
        <v>17</v>
      </c>
      <c r="G1218" s="11">
        <v>2</v>
      </c>
      <c r="H1218" s="12" t="s">
        <v>17</v>
      </c>
      <c r="J1218" s="14" t="s">
        <v>1144</v>
      </c>
      <c r="K1218" s="13">
        <v>1979</v>
      </c>
      <c r="L1218" s="13" t="s">
        <v>2365</v>
      </c>
      <c r="M1218" s="13">
        <v>28</v>
      </c>
      <c r="N1218" s="15">
        <v>2</v>
      </c>
      <c r="O1218" s="15">
        <v>10027.15</v>
      </c>
      <c r="P1218" s="49" t="s">
        <v>2358</v>
      </c>
      <c r="Q1218" s="49" t="s">
        <v>2361</v>
      </c>
      <c r="R1218" s="49" t="s">
        <v>2377</v>
      </c>
    </row>
    <row r="1219" spans="1:18" x14ac:dyDescent="0.25">
      <c r="A1219" s="8" t="s">
        <v>1236</v>
      </c>
      <c r="B1219" s="9">
        <v>20.6</v>
      </c>
      <c r="C1219" s="9">
        <v>7.62</v>
      </c>
      <c r="D1219" s="9" t="s">
        <v>17</v>
      </c>
      <c r="E1219" s="10" t="s">
        <v>17</v>
      </c>
      <c r="F1219" s="10" t="s">
        <v>17</v>
      </c>
      <c r="G1219" s="11" t="s">
        <v>18</v>
      </c>
      <c r="H1219" s="12" t="s">
        <v>17</v>
      </c>
      <c r="J1219" s="14" t="s">
        <v>1143</v>
      </c>
      <c r="K1219" s="13">
        <v>1974</v>
      </c>
      <c r="L1219" s="13" t="s">
        <v>2366</v>
      </c>
      <c r="M1219" s="13">
        <v>30</v>
      </c>
      <c r="N1219" s="15">
        <v>2</v>
      </c>
      <c r="O1219" s="15">
        <v>10043.25</v>
      </c>
      <c r="P1219" s="49" t="s">
        <v>2358</v>
      </c>
      <c r="Q1219" s="49" t="s">
        <v>2357</v>
      </c>
      <c r="R1219" s="49" t="s">
        <v>2374</v>
      </c>
    </row>
    <row r="1220" spans="1:18" x14ac:dyDescent="0.25">
      <c r="A1220" s="8" t="s">
        <v>1237</v>
      </c>
      <c r="B1220" s="9">
        <v>28.88</v>
      </c>
      <c r="C1220" s="9">
        <v>10.18</v>
      </c>
      <c r="D1220" s="9" t="s">
        <v>17</v>
      </c>
      <c r="E1220" s="10" t="s">
        <v>17</v>
      </c>
      <c r="F1220" s="10" t="s">
        <v>17</v>
      </c>
      <c r="G1220" s="11" t="s">
        <v>18</v>
      </c>
      <c r="H1220" s="12" t="s">
        <v>17</v>
      </c>
      <c r="J1220" s="14" t="s">
        <v>1142</v>
      </c>
      <c r="K1220" s="13">
        <v>1969</v>
      </c>
      <c r="L1220" s="13" t="s">
        <v>2366</v>
      </c>
      <c r="M1220" s="13">
        <v>22</v>
      </c>
      <c r="N1220" s="15">
        <v>1</v>
      </c>
      <c r="O1220" s="15">
        <v>10065.41</v>
      </c>
      <c r="P1220" s="49" t="s">
        <v>2358</v>
      </c>
      <c r="Q1220" s="49" t="s">
        <v>2357</v>
      </c>
      <c r="R1220" s="49" t="s">
        <v>2368</v>
      </c>
    </row>
    <row r="1221" spans="1:18" x14ac:dyDescent="0.25">
      <c r="A1221" s="8" t="s">
        <v>1238</v>
      </c>
      <c r="B1221" s="9">
        <v>28.24</v>
      </c>
      <c r="C1221" s="9">
        <v>5.36</v>
      </c>
      <c r="D1221" s="9" t="s">
        <v>17</v>
      </c>
      <c r="E1221" s="10" t="s">
        <v>17</v>
      </c>
      <c r="F1221" s="10" t="s">
        <v>17</v>
      </c>
      <c r="G1221" s="11" t="s">
        <v>18</v>
      </c>
      <c r="H1221" s="12" t="s">
        <v>17</v>
      </c>
      <c r="J1221" s="14" t="s">
        <v>1141</v>
      </c>
      <c r="K1221" s="13">
        <v>1969</v>
      </c>
      <c r="L1221" s="13" t="s">
        <v>2367</v>
      </c>
      <c r="M1221" s="13">
        <v>27</v>
      </c>
      <c r="N1221" s="15">
        <v>0</v>
      </c>
      <c r="O1221" s="15">
        <v>10072.06</v>
      </c>
      <c r="P1221" s="49" t="s">
        <v>2358</v>
      </c>
      <c r="Q1221" s="49" t="s">
        <v>2361</v>
      </c>
      <c r="R1221" s="49" t="s">
        <v>2378</v>
      </c>
    </row>
    <row r="1222" spans="1:18" x14ac:dyDescent="0.25">
      <c r="A1222" s="8" t="s">
        <v>1239</v>
      </c>
      <c r="B1222" s="9">
        <v>25.46</v>
      </c>
      <c r="C1222" s="9">
        <v>11.78</v>
      </c>
      <c r="D1222" s="9" t="s">
        <v>19</v>
      </c>
      <c r="E1222" s="10" t="s">
        <v>17</v>
      </c>
      <c r="F1222" s="10" t="s">
        <v>17</v>
      </c>
      <c r="G1222" s="11">
        <v>1</v>
      </c>
      <c r="H1222" s="12" t="s">
        <v>17</v>
      </c>
      <c r="J1222" s="14" t="s">
        <v>1140</v>
      </c>
      <c r="K1222" s="13">
        <v>1969</v>
      </c>
      <c r="L1222" s="13" t="s">
        <v>2356</v>
      </c>
      <c r="M1222" s="13">
        <v>3</v>
      </c>
      <c r="N1222" s="15">
        <v>1</v>
      </c>
      <c r="O1222" s="15">
        <v>10085.85</v>
      </c>
      <c r="P1222" s="49" t="s">
        <v>2358</v>
      </c>
      <c r="Q1222" s="49" t="s">
        <v>2358</v>
      </c>
      <c r="R1222" s="49" t="s">
        <v>2368</v>
      </c>
    </row>
    <row r="1223" spans="1:18" x14ac:dyDescent="0.25">
      <c r="A1223" s="8" t="s">
        <v>1240</v>
      </c>
      <c r="B1223" s="9">
        <v>29.64</v>
      </c>
      <c r="C1223" s="9">
        <v>10.82</v>
      </c>
      <c r="D1223" s="9" t="s">
        <v>19</v>
      </c>
      <c r="E1223" s="10" t="s">
        <v>17</v>
      </c>
      <c r="F1223" s="10" t="s">
        <v>17</v>
      </c>
      <c r="G1223" s="11" t="s">
        <v>18</v>
      </c>
      <c r="H1223" s="12" t="s">
        <v>17</v>
      </c>
      <c r="J1223" s="14" t="s">
        <v>1139</v>
      </c>
      <c r="K1223" s="13">
        <v>1976</v>
      </c>
      <c r="L1223" s="13" t="s">
        <v>2365</v>
      </c>
      <c r="M1223" s="13">
        <v>19</v>
      </c>
      <c r="N1223" s="15">
        <v>5</v>
      </c>
      <c r="O1223" s="15">
        <v>10096.969999999999</v>
      </c>
      <c r="P1223" s="49" t="s">
        <v>2358</v>
      </c>
      <c r="Q1223" s="49" t="s">
        <v>2357</v>
      </c>
      <c r="R1223" s="49" t="s">
        <v>2368</v>
      </c>
    </row>
    <row r="1224" spans="1:18" x14ac:dyDescent="0.25">
      <c r="A1224" s="8" t="s">
        <v>1241</v>
      </c>
      <c r="B1224" s="9">
        <v>31.27</v>
      </c>
      <c r="C1224" s="9">
        <v>7.73</v>
      </c>
      <c r="D1224" s="9" t="s">
        <v>19</v>
      </c>
      <c r="E1224" s="10" t="s">
        <v>17</v>
      </c>
      <c r="F1224" s="10" t="s">
        <v>17</v>
      </c>
      <c r="G1224" s="11">
        <v>1</v>
      </c>
      <c r="H1224" s="12" t="s">
        <v>17</v>
      </c>
      <c r="J1224" s="14" t="s">
        <v>1138</v>
      </c>
      <c r="K1224" s="13">
        <v>1972</v>
      </c>
      <c r="L1224" s="13" t="s">
        <v>2367</v>
      </c>
      <c r="M1224" s="13">
        <v>19</v>
      </c>
      <c r="N1224" s="15">
        <v>1</v>
      </c>
      <c r="O1224" s="15">
        <v>10106.129999999999</v>
      </c>
      <c r="P1224" s="49" t="s">
        <v>2358</v>
      </c>
      <c r="Q1224" s="49" t="s">
        <v>2361</v>
      </c>
      <c r="R1224" s="49" t="s">
        <v>2374</v>
      </c>
    </row>
    <row r="1225" spans="1:18" x14ac:dyDescent="0.25">
      <c r="A1225" s="8" t="s">
        <v>1242</v>
      </c>
      <c r="B1225" s="9">
        <v>19.95</v>
      </c>
      <c r="C1225" s="9">
        <v>6.24</v>
      </c>
      <c r="D1225" s="9" t="s">
        <v>19</v>
      </c>
      <c r="E1225" s="10" t="s">
        <v>17</v>
      </c>
      <c r="F1225" s="10" t="s">
        <v>17</v>
      </c>
      <c r="G1225" s="11" t="s">
        <v>18</v>
      </c>
      <c r="H1225" s="12" t="s">
        <v>17</v>
      </c>
      <c r="J1225" s="14" t="s">
        <v>1137</v>
      </c>
      <c r="K1225" s="13">
        <v>1972</v>
      </c>
      <c r="L1225" s="13" t="s">
        <v>2366</v>
      </c>
      <c r="M1225" s="13">
        <v>8</v>
      </c>
      <c r="N1225" s="15">
        <v>2</v>
      </c>
      <c r="O1225" s="15">
        <v>10107.219999999999</v>
      </c>
      <c r="P1225" s="49" t="s">
        <v>2358</v>
      </c>
      <c r="Q1225" s="49" t="s">
        <v>2361</v>
      </c>
      <c r="R1225" s="49" t="s">
        <v>2359</v>
      </c>
    </row>
    <row r="1226" spans="1:18" x14ac:dyDescent="0.25">
      <c r="A1226" s="8" t="s">
        <v>1243</v>
      </c>
      <c r="B1226" s="9">
        <v>21.3</v>
      </c>
      <c r="C1226" s="9">
        <v>10.42</v>
      </c>
      <c r="D1226" s="9" t="s">
        <v>17</v>
      </c>
      <c r="E1226" s="10" t="s">
        <v>17</v>
      </c>
      <c r="F1226" s="10" t="s">
        <v>17</v>
      </c>
      <c r="G1226" s="11">
        <v>2</v>
      </c>
      <c r="H1226" s="12" t="s">
        <v>17</v>
      </c>
      <c r="J1226" s="14" t="s">
        <v>1136</v>
      </c>
      <c r="K1226" s="13">
        <v>1975</v>
      </c>
      <c r="L1226" s="13" t="s">
        <v>2356</v>
      </c>
      <c r="M1226" s="13">
        <v>2</v>
      </c>
      <c r="N1226" s="15">
        <v>3</v>
      </c>
      <c r="O1226" s="15">
        <v>10115.01</v>
      </c>
      <c r="P1226" s="49" t="s">
        <v>2358</v>
      </c>
      <c r="Q1226" s="49" t="s">
        <v>2358</v>
      </c>
      <c r="R1226" s="49" t="s">
        <v>2364</v>
      </c>
    </row>
    <row r="1227" spans="1:18" x14ac:dyDescent="0.25">
      <c r="A1227" s="8" t="s">
        <v>1244</v>
      </c>
      <c r="B1227" s="9">
        <v>31.635000000000002</v>
      </c>
      <c r="C1227" s="9">
        <v>11.11</v>
      </c>
      <c r="D1227" s="9" t="s">
        <v>17</v>
      </c>
      <c r="E1227" s="10" t="s">
        <v>17</v>
      </c>
      <c r="F1227" s="10" t="s">
        <v>17</v>
      </c>
      <c r="G1227" s="11" t="s">
        <v>18</v>
      </c>
      <c r="H1227" s="12" t="s">
        <v>17</v>
      </c>
      <c r="J1227" s="14" t="s">
        <v>1135</v>
      </c>
      <c r="K1227" s="13">
        <v>1972</v>
      </c>
      <c r="L1227" s="13" t="s">
        <v>2360</v>
      </c>
      <c r="M1227" s="13">
        <v>16</v>
      </c>
      <c r="N1227" s="15">
        <v>2</v>
      </c>
      <c r="O1227" s="15">
        <v>10118.42</v>
      </c>
      <c r="P1227" s="49" t="s">
        <v>2358</v>
      </c>
      <c r="Q1227" s="49" t="s">
        <v>2358</v>
      </c>
      <c r="R1227" s="49" t="s">
        <v>2368</v>
      </c>
    </row>
    <row r="1228" spans="1:18" x14ac:dyDescent="0.25">
      <c r="A1228" s="8" t="s">
        <v>1245</v>
      </c>
      <c r="B1228" s="9">
        <v>23.9</v>
      </c>
      <c r="C1228" s="9">
        <v>7.67</v>
      </c>
      <c r="D1228" s="9" t="s">
        <v>19</v>
      </c>
      <c r="E1228" s="10" t="s">
        <v>17</v>
      </c>
      <c r="F1228" s="10" t="s">
        <v>17</v>
      </c>
      <c r="G1228" s="11">
        <v>2</v>
      </c>
      <c r="H1228" s="12" t="s">
        <v>17</v>
      </c>
      <c r="J1228" s="14" t="s">
        <v>1134</v>
      </c>
      <c r="K1228" s="13">
        <v>1997</v>
      </c>
      <c r="L1228" s="13" t="s">
        <v>2363</v>
      </c>
      <c r="M1228" s="13">
        <v>5</v>
      </c>
      <c r="N1228" s="15">
        <v>0</v>
      </c>
      <c r="O1228" s="15">
        <v>10139.84</v>
      </c>
      <c r="P1228" s="49" t="s">
        <v>2358</v>
      </c>
      <c r="Q1228" s="49" t="s">
        <v>2357</v>
      </c>
      <c r="R1228" s="49" t="s">
        <v>2364</v>
      </c>
    </row>
    <row r="1229" spans="1:18" x14ac:dyDescent="0.25">
      <c r="A1229" s="8" t="s">
        <v>1246</v>
      </c>
      <c r="B1229" s="9">
        <v>34.15</v>
      </c>
      <c r="C1229" s="9">
        <v>6.15</v>
      </c>
      <c r="D1229" s="9" t="s">
        <v>17</v>
      </c>
      <c r="E1229" s="10" t="s">
        <v>17</v>
      </c>
      <c r="F1229" s="10" t="s">
        <v>17</v>
      </c>
      <c r="G1229" s="11" t="s">
        <v>18</v>
      </c>
      <c r="H1229" s="12" t="s">
        <v>17</v>
      </c>
      <c r="J1229" s="14" t="s">
        <v>1133</v>
      </c>
      <c r="K1229" s="13">
        <v>1974</v>
      </c>
      <c r="L1229" s="13" t="s">
        <v>2365</v>
      </c>
      <c r="M1229" s="13">
        <v>30</v>
      </c>
      <c r="N1229" s="15">
        <v>3</v>
      </c>
      <c r="O1229" s="15">
        <v>10141.14</v>
      </c>
      <c r="P1229" s="49" t="s">
        <v>2358</v>
      </c>
      <c r="Q1229" s="49" t="s">
        <v>2361</v>
      </c>
      <c r="R1229" s="49" t="s">
        <v>2371</v>
      </c>
    </row>
    <row r="1230" spans="1:18" x14ac:dyDescent="0.25">
      <c r="A1230" s="8" t="s">
        <v>1247</v>
      </c>
      <c r="B1230" s="9">
        <v>28.71</v>
      </c>
      <c r="C1230" s="9">
        <v>5.71</v>
      </c>
      <c r="D1230" s="9" t="s">
        <v>17</v>
      </c>
      <c r="E1230" s="10" t="s">
        <v>17</v>
      </c>
      <c r="F1230" s="10" t="s">
        <v>17</v>
      </c>
      <c r="G1230" s="11" t="s">
        <v>18</v>
      </c>
      <c r="H1230" s="12" t="s">
        <v>17</v>
      </c>
      <c r="J1230" s="14" t="s">
        <v>1132</v>
      </c>
      <c r="K1230" s="13">
        <v>1981</v>
      </c>
      <c r="L1230" s="13" t="s">
        <v>2362</v>
      </c>
      <c r="M1230" s="13">
        <v>12</v>
      </c>
      <c r="N1230" s="15">
        <v>1</v>
      </c>
      <c r="O1230" s="15">
        <v>10146.129999999999</v>
      </c>
      <c r="P1230" s="49" t="s">
        <v>2358</v>
      </c>
      <c r="Q1230" s="49" t="s">
        <v>2361</v>
      </c>
      <c r="R1230" s="49" t="s">
        <v>2373</v>
      </c>
    </row>
    <row r="1231" spans="1:18" x14ac:dyDescent="0.25">
      <c r="A1231" s="8" t="s">
        <v>1248</v>
      </c>
      <c r="B1231" s="9">
        <v>36.700000000000003</v>
      </c>
      <c r="C1231" s="9">
        <v>8.6999999999999993</v>
      </c>
      <c r="D1231" s="9" t="s">
        <v>19</v>
      </c>
      <c r="E1231" s="10" t="s">
        <v>17</v>
      </c>
      <c r="F1231" s="10" t="s">
        <v>17</v>
      </c>
      <c r="G1231" s="11">
        <v>2</v>
      </c>
      <c r="H1231" s="12" t="s">
        <v>17</v>
      </c>
      <c r="J1231" s="14" t="s">
        <v>1131</v>
      </c>
      <c r="K1231" s="13">
        <v>1973</v>
      </c>
      <c r="L1231" s="13" t="s">
        <v>2367</v>
      </c>
      <c r="M1231" s="13">
        <v>13</v>
      </c>
      <c r="N1231" s="15">
        <v>2</v>
      </c>
      <c r="O1231" s="15">
        <v>10156.780000000001</v>
      </c>
      <c r="P1231" s="49" t="s">
        <v>2358</v>
      </c>
      <c r="Q1231" s="49" t="s">
        <v>2357</v>
      </c>
      <c r="R1231" s="49" t="s">
        <v>2364</v>
      </c>
    </row>
    <row r="1232" spans="1:18" x14ac:dyDescent="0.25">
      <c r="A1232" s="8" t="s">
        <v>1249</v>
      </c>
      <c r="B1232" s="9">
        <v>34.1</v>
      </c>
      <c r="C1232" s="9">
        <v>9.0399999999999991</v>
      </c>
      <c r="D1232" s="9" t="s">
        <v>19</v>
      </c>
      <c r="E1232" s="10" t="s">
        <v>17</v>
      </c>
      <c r="F1232" s="10" t="s">
        <v>17</v>
      </c>
      <c r="G1232" s="11">
        <v>2</v>
      </c>
      <c r="H1232" s="12" t="s">
        <v>17</v>
      </c>
      <c r="J1232" s="14" t="s">
        <v>1130</v>
      </c>
      <c r="K1232" s="13">
        <v>1972</v>
      </c>
      <c r="L1232" s="13" t="s">
        <v>2356</v>
      </c>
      <c r="M1232" s="13">
        <v>10</v>
      </c>
      <c r="N1232" s="15">
        <v>0</v>
      </c>
      <c r="O1232" s="15">
        <v>10160.870000000001</v>
      </c>
      <c r="P1232" s="49" t="s">
        <v>2358</v>
      </c>
      <c r="Q1232" s="49" t="s">
        <v>2358</v>
      </c>
      <c r="R1232" s="49" t="s">
        <v>2373</v>
      </c>
    </row>
    <row r="1233" spans="1:18" x14ac:dyDescent="0.25">
      <c r="A1233" s="8" t="s">
        <v>1250</v>
      </c>
      <c r="B1233" s="9">
        <v>25.7</v>
      </c>
      <c r="C1233" s="9">
        <v>5.61</v>
      </c>
      <c r="D1233" s="9" t="s">
        <v>17</v>
      </c>
      <c r="E1233" s="10" t="s">
        <v>17</v>
      </c>
      <c r="F1233" s="10" t="s">
        <v>17</v>
      </c>
      <c r="G1233" s="11" t="s">
        <v>18</v>
      </c>
      <c r="H1233" s="12" t="s">
        <v>17</v>
      </c>
      <c r="J1233" s="14" t="s">
        <v>1129</v>
      </c>
      <c r="K1233" s="13">
        <v>1985</v>
      </c>
      <c r="L1233" s="13" t="s">
        <v>2367</v>
      </c>
      <c r="M1233" s="13">
        <v>16</v>
      </c>
      <c r="N1233" s="15">
        <v>3</v>
      </c>
      <c r="O1233" s="15">
        <v>10191.82</v>
      </c>
      <c r="P1233" s="49" t="s">
        <v>2358</v>
      </c>
      <c r="Q1233" s="49" t="s">
        <v>2357</v>
      </c>
      <c r="R1233" s="49" t="s">
        <v>2380</v>
      </c>
    </row>
    <row r="1234" spans="1:18" x14ac:dyDescent="0.25">
      <c r="A1234" s="8" t="s">
        <v>1251</v>
      </c>
      <c r="B1234" s="9">
        <v>21.68</v>
      </c>
      <c r="C1234" s="9">
        <v>8.1199999999999992</v>
      </c>
      <c r="D1234" s="9" t="s">
        <v>17</v>
      </c>
      <c r="E1234" s="10" t="s">
        <v>17</v>
      </c>
      <c r="F1234" s="10" t="s">
        <v>17</v>
      </c>
      <c r="G1234" s="11" t="s">
        <v>18</v>
      </c>
      <c r="H1234" s="12" t="s">
        <v>17</v>
      </c>
      <c r="J1234" s="14" t="s">
        <v>1128</v>
      </c>
      <c r="K1234" s="13">
        <v>1970</v>
      </c>
      <c r="L1234" s="13" t="s">
        <v>2365</v>
      </c>
      <c r="M1234" s="13">
        <v>24</v>
      </c>
      <c r="N1234" s="15">
        <v>0</v>
      </c>
      <c r="O1234" s="15">
        <v>10197.77</v>
      </c>
      <c r="P1234" s="49" t="s">
        <v>2358</v>
      </c>
      <c r="Q1234" s="49" t="s">
        <v>2361</v>
      </c>
      <c r="R1234" s="49" t="s">
        <v>2374</v>
      </c>
    </row>
    <row r="1235" spans="1:18" x14ac:dyDescent="0.25">
      <c r="A1235" s="8" t="s">
        <v>1252</v>
      </c>
      <c r="B1235" s="9">
        <v>25.175000000000001</v>
      </c>
      <c r="C1235" s="9">
        <v>4.74</v>
      </c>
      <c r="D1235" s="9" t="s">
        <v>17</v>
      </c>
      <c r="E1235" s="10" t="s">
        <v>17</v>
      </c>
      <c r="F1235" s="10" t="s">
        <v>17</v>
      </c>
      <c r="G1235" s="11" t="s">
        <v>18</v>
      </c>
      <c r="H1235" s="12" t="s">
        <v>17</v>
      </c>
      <c r="J1235" s="14" t="s">
        <v>1127</v>
      </c>
      <c r="K1235" s="13">
        <v>1967</v>
      </c>
      <c r="L1235" s="13" t="s">
        <v>2363</v>
      </c>
      <c r="M1235" s="13">
        <v>26</v>
      </c>
      <c r="N1235" s="15">
        <v>0</v>
      </c>
      <c r="O1235" s="15">
        <v>10214.64</v>
      </c>
      <c r="P1235" s="49" t="s">
        <v>2358</v>
      </c>
      <c r="Q1235" s="49" t="s">
        <v>2357</v>
      </c>
      <c r="R1235" s="49" t="s">
        <v>2368</v>
      </c>
    </row>
    <row r="1236" spans="1:18" x14ac:dyDescent="0.25">
      <c r="A1236" s="8" t="s">
        <v>1253</v>
      </c>
      <c r="B1236" s="9">
        <v>44.77</v>
      </c>
      <c r="C1236" s="9">
        <v>4.0599999999999996</v>
      </c>
      <c r="D1236" s="9" t="s">
        <v>17</v>
      </c>
      <c r="E1236" s="10" t="s">
        <v>17</v>
      </c>
      <c r="F1236" s="10" t="s">
        <v>17</v>
      </c>
      <c r="G1236" s="11">
        <v>2</v>
      </c>
      <c r="H1236" s="12" t="s">
        <v>17</v>
      </c>
      <c r="J1236" s="14" t="s">
        <v>1126</v>
      </c>
      <c r="K1236" s="13">
        <v>1967</v>
      </c>
      <c r="L1236" s="13" t="s">
        <v>2362</v>
      </c>
      <c r="M1236" s="13">
        <v>28</v>
      </c>
      <c r="N1236" s="15">
        <v>0</v>
      </c>
      <c r="O1236" s="15">
        <v>10226.280000000001</v>
      </c>
      <c r="P1236" s="49" t="s">
        <v>2358</v>
      </c>
      <c r="Q1236" s="49" t="s">
        <v>2358</v>
      </c>
      <c r="R1236" s="49" t="s">
        <v>2359</v>
      </c>
    </row>
    <row r="1237" spans="1:18" x14ac:dyDescent="0.25">
      <c r="A1237" s="8" t="s">
        <v>1254</v>
      </c>
      <c r="B1237" s="9">
        <v>37.07</v>
      </c>
      <c r="C1237" s="9">
        <v>5.69</v>
      </c>
      <c r="D1237" s="9" t="s">
        <v>17</v>
      </c>
      <c r="E1237" s="10" t="s">
        <v>17</v>
      </c>
      <c r="F1237" s="10" t="s">
        <v>17</v>
      </c>
      <c r="G1237" s="11">
        <v>2</v>
      </c>
      <c r="H1237" s="12" t="s">
        <v>17</v>
      </c>
      <c r="J1237" s="14" t="s">
        <v>1125</v>
      </c>
      <c r="K1237" s="13">
        <v>1968</v>
      </c>
      <c r="L1237" s="13" t="s">
        <v>2363</v>
      </c>
      <c r="M1237" s="13">
        <v>23</v>
      </c>
      <c r="N1237" s="15">
        <v>0</v>
      </c>
      <c r="O1237" s="15">
        <v>10231.5</v>
      </c>
      <c r="P1237" s="49" t="s">
        <v>2358</v>
      </c>
      <c r="Q1237" s="49" t="s">
        <v>2361</v>
      </c>
      <c r="R1237" s="49" t="s">
        <v>2364</v>
      </c>
    </row>
    <row r="1238" spans="1:18" x14ac:dyDescent="0.25">
      <c r="A1238" s="8" t="s">
        <v>1255</v>
      </c>
      <c r="B1238" s="9">
        <v>39.799999999999997</v>
      </c>
      <c r="C1238" s="9">
        <v>5.66</v>
      </c>
      <c r="D1238" s="9" t="s">
        <v>17</v>
      </c>
      <c r="E1238" s="10" t="s">
        <v>17</v>
      </c>
      <c r="F1238" s="10" t="s">
        <v>28</v>
      </c>
      <c r="G1238" s="11">
        <v>1</v>
      </c>
      <c r="H1238" s="12" t="s">
        <v>17</v>
      </c>
      <c r="J1238" s="14" t="s">
        <v>1124</v>
      </c>
      <c r="K1238" s="13">
        <v>1975</v>
      </c>
      <c r="L1238" s="13" t="s">
        <v>2366</v>
      </c>
      <c r="M1238" s="13">
        <v>15</v>
      </c>
      <c r="N1238" s="15">
        <v>1</v>
      </c>
      <c r="O1238" s="15">
        <v>10259.129999999999</v>
      </c>
      <c r="P1238" s="49" t="s">
        <v>2358</v>
      </c>
      <c r="Q1238" s="49" t="s">
        <v>2357</v>
      </c>
      <c r="R1238" s="49" t="s">
        <v>2368</v>
      </c>
    </row>
    <row r="1239" spans="1:18" x14ac:dyDescent="0.25">
      <c r="A1239" s="8" t="s">
        <v>1256</v>
      </c>
      <c r="B1239" s="9">
        <v>26.36</v>
      </c>
      <c r="C1239" s="9">
        <v>4.32</v>
      </c>
      <c r="D1239" s="9" t="s">
        <v>17</v>
      </c>
      <c r="E1239" s="10" t="s">
        <v>17</v>
      </c>
      <c r="F1239" s="10" t="s">
        <v>28</v>
      </c>
      <c r="G1239" s="11">
        <v>1</v>
      </c>
      <c r="H1239" s="12" t="s">
        <v>17</v>
      </c>
      <c r="J1239" s="14" t="s">
        <v>1123</v>
      </c>
      <c r="K1239" s="13">
        <v>1973</v>
      </c>
      <c r="L1239" s="13" t="s">
        <v>2363</v>
      </c>
      <c r="M1239" s="13">
        <v>5</v>
      </c>
      <c r="N1239" s="15">
        <v>3</v>
      </c>
      <c r="O1239" s="15">
        <v>10264.44</v>
      </c>
      <c r="P1239" s="49" t="s">
        <v>2358</v>
      </c>
      <c r="Q1239" s="49" t="s">
        <v>2357</v>
      </c>
      <c r="R1239" s="49" t="s">
        <v>2364</v>
      </c>
    </row>
    <row r="1240" spans="1:18" x14ac:dyDescent="0.25">
      <c r="A1240" s="8" t="s">
        <v>1257</v>
      </c>
      <c r="B1240" s="9">
        <v>29.925000000000001</v>
      </c>
      <c r="C1240" s="9">
        <v>8.2899999999999991</v>
      </c>
      <c r="D1240" s="9" t="s">
        <v>17</v>
      </c>
      <c r="E1240" s="10" t="s">
        <v>17</v>
      </c>
      <c r="F1240" s="10" t="s">
        <v>17</v>
      </c>
      <c r="G1240" s="11">
        <v>2</v>
      </c>
      <c r="H1240" s="12" t="s">
        <v>17</v>
      </c>
      <c r="J1240" s="14" t="s">
        <v>1122</v>
      </c>
      <c r="K1240" s="13">
        <v>1973</v>
      </c>
      <c r="L1240" s="13" t="s">
        <v>2360</v>
      </c>
      <c r="M1240" s="13">
        <v>27</v>
      </c>
      <c r="N1240" s="15">
        <v>3</v>
      </c>
      <c r="O1240" s="15">
        <v>10269.459999999999</v>
      </c>
      <c r="P1240" s="49" t="s">
        <v>2358</v>
      </c>
      <c r="Q1240" s="49" t="s">
        <v>2358</v>
      </c>
      <c r="R1240" s="49" t="s">
        <v>2364</v>
      </c>
    </row>
    <row r="1241" spans="1:18" x14ac:dyDescent="0.25">
      <c r="A1241" s="8" t="s">
        <v>1258</v>
      </c>
      <c r="B1241" s="9">
        <v>37.29</v>
      </c>
      <c r="C1241" s="9">
        <v>10.46</v>
      </c>
      <c r="D1241" s="9" t="s">
        <v>17</v>
      </c>
      <c r="E1241" s="10" t="s">
        <v>17</v>
      </c>
      <c r="F1241" s="10" t="s">
        <v>17</v>
      </c>
      <c r="G1241" s="11" t="s">
        <v>18</v>
      </c>
      <c r="H1241" s="12" t="s">
        <v>17</v>
      </c>
      <c r="J1241" s="14" t="s">
        <v>1121</v>
      </c>
      <c r="K1241" s="13">
        <v>1970</v>
      </c>
      <c r="L1241" s="13" t="s">
        <v>2362</v>
      </c>
      <c r="M1241" s="13">
        <v>21</v>
      </c>
      <c r="N1241" s="15">
        <v>0</v>
      </c>
      <c r="O1241" s="15">
        <v>10274.33</v>
      </c>
      <c r="P1241" s="49" t="s">
        <v>2358</v>
      </c>
      <c r="Q1241" s="49" t="s">
        <v>2361</v>
      </c>
      <c r="R1241" s="49" t="s">
        <v>2374</v>
      </c>
    </row>
    <row r="1242" spans="1:18" x14ac:dyDescent="0.25">
      <c r="A1242" s="8" t="s">
        <v>1259</v>
      </c>
      <c r="B1242" s="9">
        <v>30.2</v>
      </c>
      <c r="C1242" s="9">
        <v>11.96</v>
      </c>
      <c r="D1242" s="9" t="s">
        <v>17</v>
      </c>
      <c r="E1242" s="10" t="s">
        <v>17</v>
      </c>
      <c r="F1242" s="10" t="s">
        <v>17</v>
      </c>
      <c r="G1242" s="11" t="s">
        <v>18</v>
      </c>
      <c r="H1242" s="12" t="s">
        <v>17</v>
      </c>
      <c r="J1242" s="14" t="s">
        <v>1120</v>
      </c>
      <c r="K1242" s="13">
        <v>1988</v>
      </c>
      <c r="L1242" s="13" t="s">
        <v>2363</v>
      </c>
      <c r="M1242" s="13">
        <v>14</v>
      </c>
      <c r="N1242" s="15">
        <v>3</v>
      </c>
      <c r="O1242" s="15">
        <v>10276.99</v>
      </c>
      <c r="P1242" s="49" t="s">
        <v>2358</v>
      </c>
      <c r="Q1242" s="49" t="s">
        <v>2361</v>
      </c>
      <c r="R1242" s="49" t="s">
        <v>2377</v>
      </c>
    </row>
    <row r="1243" spans="1:18" x14ac:dyDescent="0.25">
      <c r="A1243" s="8" t="s">
        <v>1260</v>
      </c>
      <c r="B1243" s="9">
        <v>24.225000000000001</v>
      </c>
      <c r="C1243" s="9">
        <v>4.25</v>
      </c>
      <c r="D1243" s="9" t="s">
        <v>19</v>
      </c>
      <c r="E1243" s="10" t="s">
        <v>17</v>
      </c>
      <c r="F1243" s="10" t="s">
        <v>28</v>
      </c>
      <c r="G1243" s="11">
        <v>1</v>
      </c>
      <c r="H1243" s="12" t="s">
        <v>17</v>
      </c>
      <c r="J1243" s="14" t="s">
        <v>1119</v>
      </c>
      <c r="K1243" s="13">
        <v>1963</v>
      </c>
      <c r="L1243" s="13" t="s">
        <v>2363</v>
      </c>
      <c r="M1243" s="13">
        <v>24</v>
      </c>
      <c r="N1243" s="15">
        <v>0</v>
      </c>
      <c r="O1243" s="15">
        <v>10308.040000000001</v>
      </c>
      <c r="P1243" s="49" t="s">
        <v>2358</v>
      </c>
      <c r="Q1243" s="49" t="s">
        <v>2361</v>
      </c>
      <c r="R1243" s="49" t="s">
        <v>2359</v>
      </c>
    </row>
    <row r="1244" spans="1:18" x14ac:dyDescent="0.25">
      <c r="A1244" s="8" t="s">
        <v>1261</v>
      </c>
      <c r="B1244" s="9">
        <v>31.445</v>
      </c>
      <c r="C1244" s="9">
        <v>8.33</v>
      </c>
      <c r="D1244" s="9" t="s">
        <v>17</v>
      </c>
      <c r="E1244" s="10" t="s">
        <v>17</v>
      </c>
      <c r="F1244" s="10" t="s">
        <v>17</v>
      </c>
      <c r="G1244" s="11" t="s">
        <v>18</v>
      </c>
      <c r="H1244" s="12" t="s">
        <v>17</v>
      </c>
      <c r="J1244" s="14" t="s">
        <v>1118</v>
      </c>
      <c r="K1244" s="13">
        <v>1962</v>
      </c>
      <c r="L1244" s="13" t="s">
        <v>2356</v>
      </c>
      <c r="M1244" s="13">
        <v>12</v>
      </c>
      <c r="N1244" s="15">
        <v>0</v>
      </c>
      <c r="O1244" s="15">
        <v>10310.780000000001</v>
      </c>
      <c r="P1244" s="49" t="s">
        <v>2358</v>
      </c>
      <c r="Q1244" s="49" t="s">
        <v>2358</v>
      </c>
      <c r="R1244" s="49" t="s">
        <v>2364</v>
      </c>
    </row>
    <row r="1245" spans="1:18" x14ac:dyDescent="0.25">
      <c r="A1245" s="8" t="s">
        <v>1262</v>
      </c>
      <c r="B1245" s="9">
        <v>38.880000000000003</v>
      </c>
      <c r="C1245" s="9">
        <v>4.29</v>
      </c>
      <c r="D1245" s="9" t="s">
        <v>17</v>
      </c>
      <c r="E1245" s="10" t="s">
        <v>17</v>
      </c>
      <c r="F1245" s="10" t="s">
        <v>17</v>
      </c>
      <c r="G1245" s="11">
        <v>1</v>
      </c>
      <c r="H1245" s="12" t="s">
        <v>17</v>
      </c>
      <c r="J1245" s="14" t="s">
        <v>1117</v>
      </c>
      <c r="K1245" s="13">
        <v>1991</v>
      </c>
      <c r="L1245" s="13" t="s">
        <v>2360</v>
      </c>
      <c r="M1245" s="13">
        <v>17</v>
      </c>
      <c r="N1245" s="15">
        <v>3</v>
      </c>
      <c r="O1245" s="15">
        <v>10315.91</v>
      </c>
      <c r="P1245" s="49" t="s">
        <v>2358</v>
      </c>
      <c r="Q1245" s="49" t="s">
        <v>2357</v>
      </c>
      <c r="R1245" s="49" t="s">
        <v>2364</v>
      </c>
    </row>
    <row r="1246" spans="1:18" x14ac:dyDescent="0.25">
      <c r="A1246" s="8" t="s">
        <v>1263</v>
      </c>
      <c r="B1246" s="9">
        <v>43.89</v>
      </c>
      <c r="C1246" s="9">
        <v>6.32</v>
      </c>
      <c r="D1246" s="9" t="s">
        <v>19</v>
      </c>
      <c r="E1246" s="10" t="s">
        <v>17</v>
      </c>
      <c r="F1246" s="10" t="s">
        <v>17</v>
      </c>
      <c r="G1246" s="11" t="s">
        <v>18</v>
      </c>
      <c r="H1246" s="12" t="s">
        <v>17</v>
      </c>
      <c r="J1246" s="14" t="s">
        <v>1116</v>
      </c>
      <c r="K1246" s="13">
        <v>1991</v>
      </c>
      <c r="L1246" s="13" t="s">
        <v>2366</v>
      </c>
      <c r="M1246" s="13">
        <v>21</v>
      </c>
      <c r="N1246" s="15">
        <v>3</v>
      </c>
      <c r="O1246" s="15">
        <v>10322.9</v>
      </c>
      <c r="P1246" s="49" t="s">
        <v>2358</v>
      </c>
      <c r="Q1246" s="49" t="s">
        <v>2361</v>
      </c>
      <c r="R1246" s="49" t="s">
        <v>2380</v>
      </c>
    </row>
    <row r="1247" spans="1:18" x14ac:dyDescent="0.25">
      <c r="A1247" s="8" t="s">
        <v>1264</v>
      </c>
      <c r="B1247" s="9">
        <v>25.6</v>
      </c>
      <c r="C1247" s="9">
        <v>5.65</v>
      </c>
      <c r="D1247" s="9" t="s">
        <v>17</v>
      </c>
      <c r="E1247" s="10" t="s">
        <v>17</v>
      </c>
      <c r="F1247" s="10" t="s">
        <v>17</v>
      </c>
      <c r="G1247" s="11">
        <v>2</v>
      </c>
      <c r="H1247" s="12" t="s">
        <v>17</v>
      </c>
      <c r="J1247" s="14" t="s">
        <v>1115</v>
      </c>
      <c r="K1247" s="13">
        <v>1970</v>
      </c>
      <c r="L1247" s="13" t="s">
        <v>2365</v>
      </c>
      <c r="M1247" s="13">
        <v>1</v>
      </c>
      <c r="N1247" s="15">
        <v>2</v>
      </c>
      <c r="O1247" s="15">
        <v>10325.209999999999</v>
      </c>
      <c r="P1247" s="49" t="s">
        <v>2358</v>
      </c>
      <c r="Q1247" s="49" t="s">
        <v>2358</v>
      </c>
      <c r="R1247" s="49" t="s">
        <v>2368</v>
      </c>
    </row>
    <row r="1248" spans="1:18" x14ac:dyDescent="0.25">
      <c r="A1248" s="8" t="s">
        <v>1265</v>
      </c>
      <c r="B1248" s="9">
        <v>29.545000000000002</v>
      </c>
      <c r="C1248" s="9">
        <v>8.41</v>
      </c>
      <c r="D1248" s="9" t="s">
        <v>19</v>
      </c>
      <c r="E1248" s="10" t="s">
        <v>17</v>
      </c>
      <c r="F1248" s="10" t="s">
        <v>17</v>
      </c>
      <c r="G1248" s="11">
        <v>1</v>
      </c>
      <c r="H1248" s="12" t="s">
        <v>17</v>
      </c>
      <c r="J1248" s="14" t="s">
        <v>1114</v>
      </c>
      <c r="K1248" s="13">
        <v>1982</v>
      </c>
      <c r="L1248" s="13" t="s">
        <v>2356</v>
      </c>
      <c r="M1248" s="13">
        <v>21</v>
      </c>
      <c r="N1248" s="15">
        <v>3</v>
      </c>
      <c r="O1248" s="15">
        <v>10329.06</v>
      </c>
      <c r="P1248" s="49" t="s">
        <v>2358</v>
      </c>
      <c r="Q1248" s="49" t="s">
        <v>2361</v>
      </c>
      <c r="R1248" s="49" t="s">
        <v>2377</v>
      </c>
    </row>
    <row r="1249" spans="1:18" x14ac:dyDescent="0.25">
      <c r="A1249" s="8" t="s">
        <v>1266</v>
      </c>
      <c r="B1249" s="9">
        <v>23.25</v>
      </c>
      <c r="C1249" s="9">
        <v>11.96</v>
      </c>
      <c r="D1249" s="9" t="s">
        <v>19</v>
      </c>
      <c r="E1249" s="10" t="s">
        <v>17</v>
      </c>
      <c r="F1249" s="10" t="s">
        <v>17</v>
      </c>
      <c r="G1249" s="11" t="s">
        <v>18</v>
      </c>
      <c r="H1249" s="12" t="s">
        <v>17</v>
      </c>
      <c r="J1249" s="14" t="s">
        <v>1113</v>
      </c>
      <c r="K1249" s="13">
        <v>1968</v>
      </c>
      <c r="L1249" s="13" t="s">
        <v>2356</v>
      </c>
      <c r="M1249" s="13">
        <v>19</v>
      </c>
      <c r="N1249" s="15">
        <v>0</v>
      </c>
      <c r="O1249" s="15">
        <v>10338.93</v>
      </c>
      <c r="P1249" s="49" t="s">
        <v>2358</v>
      </c>
      <c r="Q1249" s="49" t="s">
        <v>2361</v>
      </c>
      <c r="R1249" s="49" t="s">
        <v>2359</v>
      </c>
    </row>
    <row r="1250" spans="1:18" x14ac:dyDescent="0.25">
      <c r="A1250" s="8" t="s">
        <v>1267</v>
      </c>
      <c r="B1250" s="9">
        <v>43.95</v>
      </c>
      <c r="C1250" s="9">
        <v>5.17</v>
      </c>
      <c r="D1250" s="9" t="s">
        <v>19</v>
      </c>
      <c r="E1250" s="10" t="s">
        <v>17</v>
      </c>
      <c r="F1250" s="10" t="s">
        <v>28</v>
      </c>
      <c r="G1250" s="11">
        <v>1</v>
      </c>
      <c r="H1250" s="12" t="s">
        <v>17</v>
      </c>
      <c r="J1250" s="14" t="s">
        <v>1112</v>
      </c>
      <c r="K1250" s="13">
        <v>1973</v>
      </c>
      <c r="L1250" s="13" t="s">
        <v>2366</v>
      </c>
      <c r="M1250" s="13">
        <v>8</v>
      </c>
      <c r="N1250" s="15">
        <v>0</v>
      </c>
      <c r="O1250" s="15">
        <v>10345.93</v>
      </c>
      <c r="P1250" s="49" t="s">
        <v>2358</v>
      </c>
      <c r="Q1250" s="49" t="s">
        <v>2357</v>
      </c>
      <c r="R1250" s="49" t="s">
        <v>2377</v>
      </c>
    </row>
    <row r="1251" spans="1:18" x14ac:dyDescent="0.25">
      <c r="A1251" s="8" t="s">
        <v>1268</v>
      </c>
      <c r="B1251" s="9">
        <v>21.85</v>
      </c>
      <c r="C1251" s="9">
        <v>8.76</v>
      </c>
      <c r="D1251" s="9" t="s">
        <v>17</v>
      </c>
      <c r="E1251" s="10" t="s">
        <v>17</v>
      </c>
      <c r="F1251" s="10" t="s">
        <v>17</v>
      </c>
      <c r="G1251" s="11" t="s">
        <v>18</v>
      </c>
      <c r="H1251" s="12" t="s">
        <v>17</v>
      </c>
      <c r="J1251" s="14" t="s">
        <v>1111</v>
      </c>
      <c r="K1251" s="13">
        <v>1974</v>
      </c>
      <c r="L1251" s="13" t="s">
        <v>2363</v>
      </c>
      <c r="M1251" s="13">
        <v>29</v>
      </c>
      <c r="N1251" s="15">
        <v>0</v>
      </c>
      <c r="O1251" s="15">
        <v>10352.48</v>
      </c>
      <c r="P1251" s="49" t="s">
        <v>2358</v>
      </c>
      <c r="Q1251" s="49" t="s">
        <v>2361</v>
      </c>
      <c r="R1251" s="49" t="s">
        <v>2364</v>
      </c>
    </row>
    <row r="1252" spans="1:18" x14ac:dyDescent="0.25">
      <c r="A1252" s="8" t="s">
        <v>1269</v>
      </c>
      <c r="B1252" s="9">
        <v>25.73</v>
      </c>
      <c r="C1252" s="9">
        <v>7.99</v>
      </c>
      <c r="D1252" s="9" t="s">
        <v>17</v>
      </c>
      <c r="E1252" s="10" t="s">
        <v>17</v>
      </c>
      <c r="F1252" s="10" t="s">
        <v>17</v>
      </c>
      <c r="G1252" s="11">
        <v>2</v>
      </c>
      <c r="H1252" s="12" t="s">
        <v>17</v>
      </c>
      <c r="J1252" s="14" t="s">
        <v>1110</v>
      </c>
      <c r="K1252" s="13">
        <v>1969</v>
      </c>
      <c r="L1252" s="13" t="s">
        <v>2362</v>
      </c>
      <c r="M1252" s="13">
        <v>17</v>
      </c>
      <c r="N1252" s="15">
        <v>0</v>
      </c>
      <c r="O1252" s="15">
        <v>10355.64</v>
      </c>
      <c r="P1252" s="49" t="s">
        <v>2358</v>
      </c>
      <c r="Q1252" s="49" t="s">
        <v>2361</v>
      </c>
      <c r="R1252" s="49" t="s">
        <v>2364</v>
      </c>
    </row>
    <row r="1253" spans="1:18" x14ac:dyDescent="0.25">
      <c r="A1253" s="8" t="s">
        <v>1270</v>
      </c>
      <c r="B1253" s="9">
        <v>32.229999999999997</v>
      </c>
      <c r="C1253" s="9">
        <v>8.59</v>
      </c>
      <c r="D1253" s="9" t="s">
        <v>17</v>
      </c>
      <c r="E1253" s="10" t="s">
        <v>17</v>
      </c>
      <c r="F1253" s="10" t="s">
        <v>17</v>
      </c>
      <c r="G1253" s="11" t="s">
        <v>18</v>
      </c>
      <c r="H1253" s="12" t="s">
        <v>17</v>
      </c>
      <c r="J1253" s="14" t="s">
        <v>1109</v>
      </c>
      <c r="K1253" s="13">
        <v>1971</v>
      </c>
      <c r="L1253" s="13" t="s">
        <v>2363</v>
      </c>
      <c r="M1253" s="13">
        <v>6</v>
      </c>
      <c r="N1253" s="15">
        <v>0</v>
      </c>
      <c r="O1253" s="15">
        <v>10356.67</v>
      </c>
      <c r="P1253" s="49" t="s">
        <v>2358</v>
      </c>
      <c r="Q1253" s="49" t="s">
        <v>2361</v>
      </c>
      <c r="R1253" s="49" t="s">
        <v>2373</v>
      </c>
    </row>
    <row r="1254" spans="1:18" x14ac:dyDescent="0.25">
      <c r="A1254" s="8" t="s">
        <v>1271</v>
      </c>
      <c r="B1254" s="9">
        <v>32.204999999999998</v>
      </c>
      <c r="C1254" s="9">
        <v>6.14</v>
      </c>
      <c r="D1254" s="9" t="s">
        <v>17</v>
      </c>
      <c r="E1254" s="10" t="s">
        <v>17</v>
      </c>
      <c r="F1254" s="10" t="s">
        <v>17</v>
      </c>
      <c r="G1254" s="11">
        <v>2</v>
      </c>
      <c r="H1254" s="12" t="s">
        <v>17</v>
      </c>
      <c r="J1254" s="14" t="s">
        <v>1108</v>
      </c>
      <c r="K1254" s="13">
        <v>1973</v>
      </c>
      <c r="L1254" s="13" t="s">
        <v>2363</v>
      </c>
      <c r="M1254" s="13">
        <v>29</v>
      </c>
      <c r="N1254" s="15">
        <v>2</v>
      </c>
      <c r="O1254" s="15">
        <v>10370.91</v>
      </c>
      <c r="P1254" s="49" t="s">
        <v>2358</v>
      </c>
      <c r="Q1254" s="49" t="s">
        <v>2358</v>
      </c>
      <c r="R1254" s="49" t="s">
        <v>2374</v>
      </c>
    </row>
    <row r="1255" spans="1:18" x14ac:dyDescent="0.25">
      <c r="A1255" s="8" t="s">
        <v>1272</v>
      </c>
      <c r="B1255" s="9">
        <v>26.41</v>
      </c>
      <c r="C1255" s="9">
        <v>4.08</v>
      </c>
      <c r="D1255" s="9" t="s">
        <v>17</v>
      </c>
      <c r="E1255" s="10" t="s">
        <v>17</v>
      </c>
      <c r="F1255" s="10" t="s">
        <v>17</v>
      </c>
      <c r="G1255" s="11">
        <v>2</v>
      </c>
      <c r="H1255" s="12" t="s">
        <v>17</v>
      </c>
      <c r="J1255" s="14" t="s">
        <v>1107</v>
      </c>
      <c r="K1255" s="13">
        <v>1973</v>
      </c>
      <c r="L1255" s="13" t="s">
        <v>2363</v>
      </c>
      <c r="M1255" s="13">
        <v>19</v>
      </c>
      <c r="N1255" s="15">
        <v>3</v>
      </c>
      <c r="O1255" s="15">
        <v>10381.48</v>
      </c>
      <c r="P1255" s="49" t="s">
        <v>2358</v>
      </c>
      <c r="Q1255" s="49" t="s">
        <v>2358</v>
      </c>
      <c r="R1255" s="49" t="s">
        <v>2359</v>
      </c>
    </row>
    <row r="1256" spans="1:18" x14ac:dyDescent="0.25">
      <c r="A1256" s="8" t="s">
        <v>1273</v>
      </c>
      <c r="B1256" s="9">
        <v>30.2</v>
      </c>
      <c r="C1256" s="9">
        <v>6.25</v>
      </c>
      <c r="D1256" s="9" t="s">
        <v>19</v>
      </c>
      <c r="E1256" s="10" t="s">
        <v>17</v>
      </c>
      <c r="F1256" s="10" t="s">
        <v>17</v>
      </c>
      <c r="G1256" s="11" t="s">
        <v>18</v>
      </c>
      <c r="H1256" s="12" t="s">
        <v>17</v>
      </c>
      <c r="J1256" s="14" t="s">
        <v>1106</v>
      </c>
      <c r="K1256" s="13">
        <v>1969</v>
      </c>
      <c r="L1256" s="13" t="s">
        <v>2356</v>
      </c>
      <c r="M1256" s="13">
        <v>7</v>
      </c>
      <c r="N1256" s="15">
        <v>0</v>
      </c>
      <c r="O1256" s="15">
        <v>10403.27</v>
      </c>
      <c r="P1256" s="49" t="s">
        <v>2358</v>
      </c>
      <c r="Q1256" s="49" t="s">
        <v>2357</v>
      </c>
      <c r="R1256" s="49" t="s">
        <v>2379</v>
      </c>
    </row>
    <row r="1257" spans="1:18" x14ac:dyDescent="0.25">
      <c r="A1257" s="8" t="s">
        <v>1274</v>
      </c>
      <c r="B1257" s="9">
        <v>31.26</v>
      </c>
      <c r="C1257" s="9">
        <v>5.94</v>
      </c>
      <c r="D1257" s="9" t="s">
        <v>19</v>
      </c>
      <c r="E1257" s="10" t="s">
        <v>17</v>
      </c>
      <c r="F1257" s="10" t="s">
        <v>17</v>
      </c>
      <c r="G1257" s="11">
        <v>1</v>
      </c>
      <c r="H1257" s="12" t="s">
        <v>17</v>
      </c>
      <c r="J1257" s="14" t="s">
        <v>1105</v>
      </c>
      <c r="K1257" s="13">
        <v>1975</v>
      </c>
      <c r="L1257" s="13" t="s">
        <v>2362</v>
      </c>
      <c r="M1257" s="13">
        <v>5</v>
      </c>
      <c r="N1257" s="15">
        <v>4</v>
      </c>
      <c r="O1257" s="15">
        <v>10407.09</v>
      </c>
      <c r="P1257" s="49" t="s">
        <v>2358</v>
      </c>
      <c r="Q1257" s="49" t="s">
        <v>2361</v>
      </c>
      <c r="R1257" s="49" t="s">
        <v>2369</v>
      </c>
    </row>
    <row r="1258" spans="1:18" x14ac:dyDescent="0.25">
      <c r="A1258" s="8" t="s">
        <v>1275</v>
      </c>
      <c r="B1258" s="9">
        <v>33.725000000000001</v>
      </c>
      <c r="C1258" s="9">
        <v>6.45</v>
      </c>
      <c r="D1258" s="9" t="s">
        <v>19</v>
      </c>
      <c r="E1258" s="10" t="s">
        <v>17</v>
      </c>
      <c r="F1258" s="10" t="s">
        <v>17</v>
      </c>
      <c r="G1258" s="11" t="s">
        <v>18</v>
      </c>
      <c r="H1258" s="12" t="s">
        <v>17</v>
      </c>
      <c r="J1258" s="14" t="s">
        <v>1104</v>
      </c>
      <c r="K1258" s="13">
        <v>1980</v>
      </c>
      <c r="L1258" s="13" t="s">
        <v>2367</v>
      </c>
      <c r="M1258" s="13">
        <v>24</v>
      </c>
      <c r="N1258" s="15">
        <v>2</v>
      </c>
      <c r="O1258" s="15">
        <v>10407.98</v>
      </c>
      <c r="P1258" s="49" t="s">
        <v>2358</v>
      </c>
      <c r="Q1258" s="49" t="s">
        <v>2361</v>
      </c>
      <c r="R1258" s="49" t="s">
        <v>2377</v>
      </c>
    </row>
    <row r="1259" spans="1:18" x14ac:dyDescent="0.25">
      <c r="A1259" s="8" t="s">
        <v>1276</v>
      </c>
      <c r="B1259" s="9">
        <v>28.9</v>
      </c>
      <c r="C1259" s="9">
        <v>5.74</v>
      </c>
      <c r="D1259" s="9" t="s">
        <v>19</v>
      </c>
      <c r="E1259" s="10" t="s">
        <v>17</v>
      </c>
      <c r="F1259" s="10" t="s">
        <v>17</v>
      </c>
      <c r="G1259" s="11" t="s">
        <v>18</v>
      </c>
      <c r="H1259" s="12" t="s">
        <v>17</v>
      </c>
      <c r="J1259" s="14" t="s">
        <v>1103</v>
      </c>
      <c r="K1259" s="13">
        <v>1973</v>
      </c>
      <c r="L1259" s="13" t="s">
        <v>2367</v>
      </c>
      <c r="M1259" s="13">
        <v>11</v>
      </c>
      <c r="N1259" s="15">
        <v>0</v>
      </c>
      <c r="O1259" s="15">
        <v>10419.59</v>
      </c>
      <c r="P1259" s="49" t="s">
        <v>2358</v>
      </c>
      <c r="Q1259" s="49" t="s">
        <v>2357</v>
      </c>
      <c r="R1259" s="49" t="s">
        <v>2373</v>
      </c>
    </row>
    <row r="1260" spans="1:18" x14ac:dyDescent="0.25">
      <c r="A1260" s="8" t="s">
        <v>1277</v>
      </c>
      <c r="B1260" s="9">
        <v>45.69</v>
      </c>
      <c r="C1260" s="9">
        <v>4.43</v>
      </c>
      <c r="D1260" s="9" t="s">
        <v>19</v>
      </c>
      <c r="E1260" s="10" t="s">
        <v>17</v>
      </c>
      <c r="F1260" s="10" t="s">
        <v>17</v>
      </c>
      <c r="G1260" s="11" t="s">
        <v>18</v>
      </c>
      <c r="H1260" s="12" t="s">
        <v>17</v>
      </c>
      <c r="J1260" s="14" t="s">
        <v>1102</v>
      </c>
      <c r="K1260" s="13">
        <v>1979</v>
      </c>
      <c r="L1260" s="13" t="s">
        <v>2360</v>
      </c>
      <c r="M1260" s="13">
        <v>25</v>
      </c>
      <c r="N1260" s="15">
        <v>2</v>
      </c>
      <c r="O1260" s="15">
        <v>10419.65</v>
      </c>
      <c r="P1260" s="49" t="s">
        <v>2358</v>
      </c>
      <c r="Q1260" s="49" t="s">
        <v>2357</v>
      </c>
      <c r="R1260" s="49" t="s">
        <v>2373</v>
      </c>
    </row>
    <row r="1261" spans="1:18" x14ac:dyDescent="0.25">
      <c r="A1261" s="8" t="s">
        <v>1278</v>
      </c>
      <c r="B1261" s="9">
        <v>21.03</v>
      </c>
      <c r="C1261" s="9">
        <v>6.5</v>
      </c>
      <c r="D1261" s="9" t="s">
        <v>17</v>
      </c>
      <c r="E1261" s="10" t="s">
        <v>17</v>
      </c>
      <c r="F1261" s="10" t="s">
        <v>17</v>
      </c>
      <c r="G1261" s="11" t="s">
        <v>18</v>
      </c>
      <c r="H1261" s="12" t="s">
        <v>17</v>
      </c>
      <c r="J1261" s="14" t="s">
        <v>1101</v>
      </c>
      <c r="K1261" s="13">
        <v>1968</v>
      </c>
      <c r="L1261" s="13" t="s">
        <v>2365</v>
      </c>
      <c r="M1261" s="13">
        <v>27</v>
      </c>
      <c r="N1261" s="15">
        <v>0</v>
      </c>
      <c r="O1261" s="15">
        <v>10422.92</v>
      </c>
      <c r="P1261" s="49" t="s">
        <v>2358</v>
      </c>
      <c r="Q1261" s="49" t="s">
        <v>2361</v>
      </c>
      <c r="R1261" s="49" t="s">
        <v>2378</v>
      </c>
    </row>
    <row r="1262" spans="1:18" x14ac:dyDescent="0.25">
      <c r="A1262" s="8" t="s">
        <v>1279</v>
      </c>
      <c r="B1262" s="9">
        <v>37</v>
      </c>
      <c r="C1262" s="9">
        <v>8.75</v>
      </c>
      <c r="D1262" s="9" t="s">
        <v>17</v>
      </c>
      <c r="E1262" s="10" t="s">
        <v>17</v>
      </c>
      <c r="F1262" s="10" t="s">
        <v>17</v>
      </c>
      <c r="G1262" s="11" t="s">
        <v>18</v>
      </c>
      <c r="H1262" s="12" t="s">
        <v>17</v>
      </c>
      <c r="J1262" s="14" t="s">
        <v>1100</v>
      </c>
      <c r="K1262" s="13">
        <v>1968</v>
      </c>
      <c r="L1262" s="13" t="s">
        <v>2366</v>
      </c>
      <c r="M1262" s="13">
        <v>23</v>
      </c>
      <c r="N1262" s="15">
        <v>0</v>
      </c>
      <c r="O1262" s="15">
        <v>10435.07</v>
      </c>
      <c r="P1262" s="49" t="s">
        <v>2358</v>
      </c>
      <c r="Q1262" s="49" t="s">
        <v>2361</v>
      </c>
      <c r="R1262" s="49" t="s">
        <v>2371</v>
      </c>
    </row>
    <row r="1263" spans="1:18" x14ac:dyDescent="0.25">
      <c r="A1263" s="8" t="s">
        <v>1280</v>
      </c>
      <c r="B1263" s="9">
        <v>25.4</v>
      </c>
      <c r="C1263" s="9">
        <v>11.96</v>
      </c>
      <c r="D1263" s="9" t="s">
        <v>17</v>
      </c>
      <c r="E1263" s="10" t="s">
        <v>17</v>
      </c>
      <c r="F1263" s="10" t="s">
        <v>17</v>
      </c>
      <c r="G1263" s="11" t="s">
        <v>18</v>
      </c>
      <c r="H1263" s="12" t="s">
        <v>17</v>
      </c>
      <c r="J1263" s="14" t="s">
        <v>1099</v>
      </c>
      <c r="K1263" s="13">
        <v>1968</v>
      </c>
      <c r="L1263" s="13" t="s">
        <v>2366</v>
      </c>
      <c r="M1263" s="13">
        <v>29</v>
      </c>
      <c r="N1263" s="15">
        <v>1</v>
      </c>
      <c r="O1263" s="15">
        <v>10436.1</v>
      </c>
      <c r="P1263" s="49" t="s">
        <v>2358</v>
      </c>
      <c r="Q1263" s="49" t="s">
        <v>2358</v>
      </c>
      <c r="R1263" s="49" t="s">
        <v>2368</v>
      </c>
    </row>
    <row r="1264" spans="1:18" x14ac:dyDescent="0.25">
      <c r="A1264" s="8" t="s">
        <v>1281</v>
      </c>
      <c r="B1264" s="9">
        <v>32.299999999999997</v>
      </c>
      <c r="C1264" s="9">
        <v>10.54</v>
      </c>
      <c r="D1264" s="9" t="s">
        <v>17</v>
      </c>
      <c r="E1264" s="10" t="s">
        <v>17</v>
      </c>
      <c r="F1264" s="10" t="s">
        <v>17</v>
      </c>
      <c r="G1264" s="11" t="s">
        <v>18</v>
      </c>
      <c r="H1264" s="12" t="s">
        <v>17</v>
      </c>
      <c r="J1264" s="14" t="s">
        <v>1098</v>
      </c>
      <c r="K1264" s="13">
        <v>1968</v>
      </c>
      <c r="L1264" s="13" t="s">
        <v>2360</v>
      </c>
      <c r="M1264" s="13">
        <v>8</v>
      </c>
      <c r="N1264" s="15">
        <v>1</v>
      </c>
      <c r="O1264" s="15">
        <v>10450.549999999999</v>
      </c>
      <c r="P1264" s="49" t="s">
        <v>2358</v>
      </c>
      <c r="Q1264" s="49" t="s">
        <v>2361</v>
      </c>
      <c r="R1264" s="49" t="s">
        <v>2368</v>
      </c>
    </row>
    <row r="1265" spans="1:18" x14ac:dyDescent="0.25">
      <c r="A1265" s="8" t="s">
        <v>1282</v>
      </c>
      <c r="B1265" s="9">
        <v>23.94</v>
      </c>
      <c r="C1265" s="9">
        <v>4.54</v>
      </c>
      <c r="D1265" s="9" t="s">
        <v>19</v>
      </c>
      <c r="E1265" s="10" t="s">
        <v>17</v>
      </c>
      <c r="F1265" s="10" t="s">
        <v>28</v>
      </c>
      <c r="G1265" s="11">
        <v>1</v>
      </c>
      <c r="H1265" s="12" t="s">
        <v>17</v>
      </c>
      <c r="J1265" s="14" t="s">
        <v>1097</v>
      </c>
      <c r="K1265" s="13">
        <v>1964</v>
      </c>
      <c r="L1265" s="13" t="s">
        <v>2367</v>
      </c>
      <c r="M1265" s="13">
        <v>14</v>
      </c>
      <c r="N1265" s="15">
        <v>0</v>
      </c>
      <c r="O1265" s="15">
        <v>10455.1</v>
      </c>
      <c r="P1265" s="49" t="s">
        <v>2358</v>
      </c>
      <c r="Q1265" s="49" t="s">
        <v>2361</v>
      </c>
      <c r="R1265" s="49" t="s">
        <v>2364</v>
      </c>
    </row>
    <row r="1266" spans="1:18" x14ac:dyDescent="0.25">
      <c r="A1266" s="8" t="s">
        <v>1283</v>
      </c>
      <c r="B1266" s="9">
        <v>46.4</v>
      </c>
      <c r="C1266" s="9">
        <v>5.71</v>
      </c>
      <c r="D1266" s="9" t="s">
        <v>17</v>
      </c>
      <c r="E1266" s="10" t="s">
        <v>17</v>
      </c>
      <c r="F1266" s="10" t="s">
        <v>17</v>
      </c>
      <c r="G1266" s="11" t="s">
        <v>18</v>
      </c>
      <c r="H1266" s="12" t="s">
        <v>17</v>
      </c>
      <c r="J1266" s="14" t="s">
        <v>1096</v>
      </c>
      <c r="K1266" s="13">
        <v>1976</v>
      </c>
      <c r="L1266" s="13" t="s">
        <v>2366</v>
      </c>
      <c r="M1266" s="13">
        <v>3</v>
      </c>
      <c r="N1266" s="15">
        <v>2</v>
      </c>
      <c r="O1266" s="15">
        <v>10455.14</v>
      </c>
      <c r="P1266" s="49" t="s">
        <v>2358</v>
      </c>
      <c r="Q1266" s="49" t="s">
        <v>2357</v>
      </c>
      <c r="R1266" s="49" t="s">
        <v>2377</v>
      </c>
    </row>
    <row r="1267" spans="1:18" x14ac:dyDescent="0.25">
      <c r="A1267" s="8" t="s">
        <v>1284</v>
      </c>
      <c r="B1267" s="9">
        <v>40.375</v>
      </c>
      <c r="C1267" s="9">
        <v>6.25</v>
      </c>
      <c r="D1267" s="9" t="s">
        <v>19</v>
      </c>
      <c r="E1267" s="10" t="s">
        <v>17</v>
      </c>
      <c r="F1267" s="10" t="s">
        <v>17</v>
      </c>
      <c r="G1267" s="11" t="s">
        <v>18</v>
      </c>
      <c r="H1267" s="12" t="s">
        <v>17</v>
      </c>
      <c r="J1267" s="14" t="s">
        <v>1095</v>
      </c>
      <c r="K1267" s="13">
        <v>1964</v>
      </c>
      <c r="L1267" s="13" t="s">
        <v>2356</v>
      </c>
      <c r="M1267" s="13">
        <v>27</v>
      </c>
      <c r="N1267" s="15">
        <v>0</v>
      </c>
      <c r="O1267" s="15">
        <v>10459.19</v>
      </c>
      <c r="P1267" s="49" t="s">
        <v>2358</v>
      </c>
      <c r="Q1267" s="49" t="s">
        <v>2361</v>
      </c>
      <c r="R1267" s="49" t="s">
        <v>2359</v>
      </c>
    </row>
    <row r="1268" spans="1:18" x14ac:dyDescent="0.25">
      <c r="A1268" s="8" t="s">
        <v>1285</v>
      </c>
      <c r="B1268" s="9">
        <v>28.7</v>
      </c>
      <c r="C1268" s="9">
        <v>9.4700000000000006</v>
      </c>
      <c r="D1268" s="9" t="s">
        <v>17</v>
      </c>
      <c r="E1268" s="10" t="s">
        <v>17</v>
      </c>
      <c r="F1268" s="10" t="s">
        <v>17</v>
      </c>
      <c r="G1268" s="11">
        <v>2</v>
      </c>
      <c r="H1268" s="12" t="s">
        <v>17</v>
      </c>
      <c r="J1268" s="14" t="s">
        <v>1094</v>
      </c>
      <c r="K1268" s="13">
        <v>1969</v>
      </c>
      <c r="L1268" s="13" t="s">
        <v>2363</v>
      </c>
      <c r="M1268" s="13">
        <v>22</v>
      </c>
      <c r="N1268" s="15">
        <v>1</v>
      </c>
      <c r="O1268" s="15">
        <v>10461.98</v>
      </c>
      <c r="P1268" s="49" t="s">
        <v>2358</v>
      </c>
      <c r="Q1268" s="49" t="s">
        <v>2361</v>
      </c>
      <c r="R1268" s="49" t="s">
        <v>2364</v>
      </c>
    </row>
    <row r="1269" spans="1:18" x14ac:dyDescent="0.25">
      <c r="A1269" s="8" t="s">
        <v>1286</v>
      </c>
      <c r="B1269" s="9">
        <v>26.63</v>
      </c>
      <c r="C1269" s="9">
        <v>5.7</v>
      </c>
      <c r="D1269" s="9" t="s">
        <v>17</v>
      </c>
      <c r="E1269" s="10" t="s">
        <v>17</v>
      </c>
      <c r="F1269" s="10" t="s">
        <v>17</v>
      </c>
      <c r="G1269" s="11" t="s">
        <v>18</v>
      </c>
      <c r="H1269" s="12" t="s">
        <v>17</v>
      </c>
      <c r="J1269" s="14" t="s">
        <v>1093</v>
      </c>
      <c r="K1269" s="13">
        <v>1987</v>
      </c>
      <c r="L1269" s="13" t="s">
        <v>2362</v>
      </c>
      <c r="M1269" s="13">
        <v>28</v>
      </c>
      <c r="N1269" s="15">
        <v>3</v>
      </c>
      <c r="O1269" s="15">
        <v>10464.83</v>
      </c>
      <c r="P1269" s="49" t="s">
        <v>2358</v>
      </c>
      <c r="Q1269" s="49" t="s">
        <v>2361</v>
      </c>
      <c r="R1269" s="49" t="s">
        <v>2364</v>
      </c>
    </row>
    <row r="1270" spans="1:18" x14ac:dyDescent="0.25">
      <c r="A1270" s="8" t="s">
        <v>1287</v>
      </c>
      <c r="B1270" s="9">
        <v>22.515000000000001</v>
      </c>
      <c r="C1270" s="9">
        <v>11.18</v>
      </c>
      <c r="D1270" s="9" t="s">
        <v>17</v>
      </c>
      <c r="E1270" s="10" t="s">
        <v>17</v>
      </c>
      <c r="F1270" s="10" t="s">
        <v>17</v>
      </c>
      <c r="G1270" s="11">
        <v>2</v>
      </c>
      <c r="H1270" s="12" t="s">
        <v>17</v>
      </c>
      <c r="J1270" s="14" t="s">
        <v>1092</v>
      </c>
      <c r="K1270" s="13">
        <v>1978</v>
      </c>
      <c r="L1270" s="13" t="s">
        <v>2366</v>
      </c>
      <c r="M1270" s="13">
        <v>21</v>
      </c>
      <c r="N1270" s="15">
        <v>2</v>
      </c>
      <c r="O1270" s="15">
        <v>10486.55</v>
      </c>
      <c r="P1270" s="49" t="s">
        <v>2358</v>
      </c>
      <c r="Q1270" s="49" t="s">
        <v>2358</v>
      </c>
      <c r="R1270" s="49" t="s">
        <v>2373</v>
      </c>
    </row>
    <row r="1271" spans="1:18" x14ac:dyDescent="0.25">
      <c r="A1271" s="8" t="s">
        <v>1288</v>
      </c>
      <c r="B1271" s="9">
        <v>36.575000000000003</v>
      </c>
      <c r="C1271" s="9">
        <v>10.98</v>
      </c>
      <c r="D1271" s="9" t="s">
        <v>17</v>
      </c>
      <c r="E1271" s="10" t="s">
        <v>17</v>
      </c>
      <c r="F1271" s="10" t="s">
        <v>17</v>
      </c>
      <c r="G1271" s="11" t="s">
        <v>18</v>
      </c>
      <c r="H1271" s="12" t="s">
        <v>17</v>
      </c>
      <c r="J1271" s="14" t="s">
        <v>1091</v>
      </c>
      <c r="K1271" s="13">
        <v>1972</v>
      </c>
      <c r="L1271" s="13" t="s">
        <v>2367</v>
      </c>
      <c r="M1271" s="13">
        <v>19</v>
      </c>
      <c r="N1271" s="15">
        <v>2</v>
      </c>
      <c r="O1271" s="15">
        <v>10493.95</v>
      </c>
      <c r="P1271" s="49" t="s">
        <v>2358</v>
      </c>
      <c r="Q1271" s="49" t="s">
        <v>2361</v>
      </c>
      <c r="R1271" s="49" t="s">
        <v>2364</v>
      </c>
    </row>
    <row r="1272" spans="1:18" x14ac:dyDescent="0.25">
      <c r="A1272" s="8" t="s">
        <v>1289</v>
      </c>
      <c r="B1272" s="9">
        <v>23.66</v>
      </c>
      <c r="C1272" s="9">
        <v>5.1100000000000003</v>
      </c>
      <c r="D1272" s="9" t="s">
        <v>19</v>
      </c>
      <c r="E1272" s="10" t="s">
        <v>17</v>
      </c>
      <c r="F1272" s="10" t="s">
        <v>28</v>
      </c>
      <c r="G1272" s="11">
        <v>1</v>
      </c>
      <c r="H1272" s="12" t="s">
        <v>17</v>
      </c>
      <c r="J1272" s="14" t="s">
        <v>1090</v>
      </c>
      <c r="K1272" s="13">
        <v>1977</v>
      </c>
      <c r="L1272" s="13" t="s">
        <v>2367</v>
      </c>
      <c r="M1272" s="13">
        <v>25</v>
      </c>
      <c r="N1272" s="15">
        <v>2</v>
      </c>
      <c r="O1272" s="15">
        <v>10495.6</v>
      </c>
      <c r="P1272" s="49" t="s">
        <v>2358</v>
      </c>
      <c r="Q1272" s="49" t="s">
        <v>2361</v>
      </c>
      <c r="R1272" s="49" t="s">
        <v>2364</v>
      </c>
    </row>
    <row r="1273" spans="1:18" x14ac:dyDescent="0.25">
      <c r="A1273" s="8" t="s">
        <v>1290</v>
      </c>
      <c r="B1273" s="9">
        <v>18.62</v>
      </c>
      <c r="C1273" s="9">
        <v>10.24</v>
      </c>
      <c r="D1273" s="9" t="s">
        <v>17</v>
      </c>
      <c r="E1273" s="10" t="s">
        <v>17</v>
      </c>
      <c r="F1273" s="10" t="s">
        <v>17</v>
      </c>
      <c r="G1273" s="11" t="s">
        <v>18</v>
      </c>
      <c r="H1273" s="12" t="s">
        <v>17</v>
      </c>
      <c r="J1273" s="14" t="s">
        <v>1089</v>
      </c>
      <c r="K1273" s="13">
        <v>1971</v>
      </c>
      <c r="L1273" s="13" t="s">
        <v>2363</v>
      </c>
      <c r="M1273" s="13">
        <v>26</v>
      </c>
      <c r="N1273" s="15">
        <v>0</v>
      </c>
      <c r="O1273" s="15">
        <v>10546.48</v>
      </c>
      <c r="P1273" s="49" t="s">
        <v>2358</v>
      </c>
      <c r="Q1273" s="49" t="s">
        <v>2358</v>
      </c>
      <c r="R1273" s="49" t="s">
        <v>2368</v>
      </c>
    </row>
    <row r="1274" spans="1:18" x14ac:dyDescent="0.25">
      <c r="A1274" s="8" t="s">
        <v>1291</v>
      </c>
      <c r="B1274" s="9">
        <v>19.190000000000001</v>
      </c>
      <c r="C1274" s="9">
        <v>7.71</v>
      </c>
      <c r="D1274" s="9" t="s">
        <v>19</v>
      </c>
      <c r="E1274" s="10" t="s">
        <v>17</v>
      </c>
      <c r="F1274" s="10" t="s">
        <v>17</v>
      </c>
      <c r="G1274" s="11">
        <v>1</v>
      </c>
      <c r="H1274" s="12" t="s">
        <v>17</v>
      </c>
      <c r="J1274" s="14" t="s">
        <v>1088</v>
      </c>
      <c r="K1274" s="13">
        <v>1971</v>
      </c>
      <c r="L1274" s="13" t="s">
        <v>2362</v>
      </c>
      <c r="M1274" s="13">
        <v>29</v>
      </c>
      <c r="N1274" s="15">
        <v>3</v>
      </c>
      <c r="O1274" s="15">
        <v>10560.49</v>
      </c>
      <c r="P1274" s="49" t="s">
        <v>2358</v>
      </c>
      <c r="Q1274" s="49" t="s">
        <v>2357</v>
      </c>
      <c r="R1274" s="49" t="s">
        <v>2359</v>
      </c>
    </row>
    <row r="1275" spans="1:18" x14ac:dyDescent="0.25">
      <c r="A1275" s="8" t="s">
        <v>1292</v>
      </c>
      <c r="B1275" s="9">
        <v>27.5</v>
      </c>
      <c r="C1275" s="9">
        <v>6.03</v>
      </c>
      <c r="D1275" s="9" t="s">
        <v>17</v>
      </c>
      <c r="E1275" s="10" t="s">
        <v>17</v>
      </c>
      <c r="F1275" s="10" t="s">
        <v>17</v>
      </c>
      <c r="G1275" s="11" t="s">
        <v>18</v>
      </c>
      <c r="H1275" s="12" t="s">
        <v>17</v>
      </c>
      <c r="J1275" s="14" t="s">
        <v>1087</v>
      </c>
      <c r="K1275" s="13">
        <v>1969</v>
      </c>
      <c r="L1275" s="13" t="s">
        <v>2356</v>
      </c>
      <c r="M1275" s="13">
        <v>17</v>
      </c>
      <c r="N1275" s="15">
        <v>0</v>
      </c>
      <c r="O1275" s="15">
        <v>10564.88</v>
      </c>
      <c r="P1275" s="49" t="s">
        <v>2358</v>
      </c>
      <c r="Q1275" s="49" t="s">
        <v>2361</v>
      </c>
      <c r="R1275" s="49" t="s">
        <v>2374</v>
      </c>
    </row>
    <row r="1276" spans="1:18" x14ac:dyDescent="0.25">
      <c r="A1276" s="8" t="s">
        <v>1293</v>
      </c>
      <c r="B1276" s="9">
        <v>27.36</v>
      </c>
      <c r="C1276" s="9">
        <v>5.96</v>
      </c>
      <c r="D1276" s="9" t="s">
        <v>17</v>
      </c>
      <c r="E1276" s="10" t="s">
        <v>17</v>
      </c>
      <c r="F1276" s="10" t="s">
        <v>28</v>
      </c>
      <c r="G1276" s="11">
        <v>1</v>
      </c>
      <c r="H1276" s="12" t="s">
        <v>17</v>
      </c>
      <c r="J1276" s="14" t="s">
        <v>1086</v>
      </c>
      <c r="K1276" s="13">
        <v>1966</v>
      </c>
      <c r="L1276" s="13" t="s">
        <v>2365</v>
      </c>
      <c r="M1276" s="13">
        <v>11</v>
      </c>
      <c r="N1276" s="15">
        <v>0</v>
      </c>
      <c r="O1276" s="15">
        <v>10577.09</v>
      </c>
      <c r="P1276" s="49" t="s">
        <v>2358</v>
      </c>
      <c r="Q1276" s="49" t="s">
        <v>2358</v>
      </c>
      <c r="R1276" s="49" t="s">
        <v>2368</v>
      </c>
    </row>
    <row r="1277" spans="1:18" x14ac:dyDescent="0.25">
      <c r="A1277" s="8" t="s">
        <v>1294</v>
      </c>
      <c r="B1277" s="9">
        <v>20.350000000000001</v>
      </c>
      <c r="C1277" s="9">
        <v>4.16</v>
      </c>
      <c r="D1277" s="9" t="s">
        <v>17</v>
      </c>
      <c r="E1277" s="10" t="s">
        <v>17</v>
      </c>
      <c r="F1277" s="10" t="s">
        <v>17</v>
      </c>
      <c r="G1277" s="11" t="s">
        <v>18</v>
      </c>
      <c r="H1277" s="12" t="s">
        <v>17</v>
      </c>
      <c r="J1277" s="14" t="s">
        <v>1085</v>
      </c>
      <c r="K1277" s="13">
        <v>1969</v>
      </c>
      <c r="L1277" s="13" t="s">
        <v>2365</v>
      </c>
      <c r="M1277" s="13">
        <v>25</v>
      </c>
      <c r="N1277" s="15">
        <v>1</v>
      </c>
      <c r="O1277" s="15">
        <v>10579.71</v>
      </c>
      <c r="P1277" s="49" t="s">
        <v>2358</v>
      </c>
      <c r="Q1277" s="49" t="s">
        <v>2358</v>
      </c>
      <c r="R1277" s="49" t="s">
        <v>2359</v>
      </c>
    </row>
    <row r="1278" spans="1:18" x14ac:dyDescent="0.25">
      <c r="A1278" s="8" t="s">
        <v>1295</v>
      </c>
      <c r="B1278" s="9">
        <v>24.035</v>
      </c>
      <c r="C1278" s="9">
        <v>6.11</v>
      </c>
      <c r="D1278" s="9" t="s">
        <v>17</v>
      </c>
      <c r="E1278" s="10" t="s">
        <v>17</v>
      </c>
      <c r="F1278" s="10" t="s">
        <v>17</v>
      </c>
      <c r="G1278" s="11" t="s">
        <v>18</v>
      </c>
      <c r="H1278" s="12" t="s">
        <v>17</v>
      </c>
      <c r="J1278" s="14" t="s">
        <v>1084</v>
      </c>
      <c r="K1278" s="13">
        <v>1966</v>
      </c>
      <c r="L1278" s="13" t="s">
        <v>2360</v>
      </c>
      <c r="M1278" s="13">
        <v>3</v>
      </c>
      <c r="N1278" s="15">
        <v>0</v>
      </c>
      <c r="O1278" s="15">
        <v>10594.23</v>
      </c>
      <c r="P1278" s="49" t="s">
        <v>2358</v>
      </c>
      <c r="Q1278" s="49" t="s">
        <v>2358</v>
      </c>
      <c r="R1278" s="49" t="s">
        <v>2359</v>
      </c>
    </row>
    <row r="1279" spans="1:18" x14ac:dyDescent="0.25">
      <c r="A1279" s="8" t="s">
        <v>1296</v>
      </c>
      <c r="B1279" s="9">
        <v>23.56</v>
      </c>
      <c r="C1279" s="9">
        <v>5.97</v>
      </c>
      <c r="D1279" s="9" t="s">
        <v>17</v>
      </c>
      <c r="E1279" s="10" t="s">
        <v>17</v>
      </c>
      <c r="F1279" s="10" t="s">
        <v>17</v>
      </c>
      <c r="G1279" s="11" t="s">
        <v>18</v>
      </c>
      <c r="H1279" s="12" t="s">
        <v>17</v>
      </c>
      <c r="J1279" s="14" t="s">
        <v>1083</v>
      </c>
      <c r="K1279" s="13">
        <v>1967</v>
      </c>
      <c r="L1279" s="13" t="s">
        <v>2360</v>
      </c>
      <c r="M1279" s="13">
        <v>29</v>
      </c>
      <c r="N1279" s="15">
        <v>0</v>
      </c>
      <c r="O1279" s="15">
        <v>10594.5</v>
      </c>
      <c r="P1279" s="49" t="s">
        <v>2358</v>
      </c>
      <c r="Q1279" s="49" t="s">
        <v>2361</v>
      </c>
      <c r="R1279" s="49" t="s">
        <v>2364</v>
      </c>
    </row>
    <row r="1280" spans="1:18" x14ac:dyDescent="0.25">
      <c r="A1280" s="8" t="s">
        <v>1297</v>
      </c>
      <c r="B1280" s="9">
        <v>27.17</v>
      </c>
      <c r="C1280" s="9">
        <v>10.81</v>
      </c>
      <c r="D1280" s="9" t="s">
        <v>17</v>
      </c>
      <c r="E1280" s="10" t="s">
        <v>17</v>
      </c>
      <c r="F1280" s="10" t="s">
        <v>17</v>
      </c>
      <c r="G1280" s="11">
        <v>2</v>
      </c>
      <c r="H1280" s="12" t="s">
        <v>17</v>
      </c>
      <c r="J1280" s="14" t="s">
        <v>1082</v>
      </c>
      <c r="K1280" s="13">
        <v>1972</v>
      </c>
      <c r="L1280" s="13" t="s">
        <v>2365</v>
      </c>
      <c r="M1280" s="13">
        <v>14</v>
      </c>
      <c r="N1280" s="15">
        <v>3</v>
      </c>
      <c r="O1280" s="15">
        <v>10600.55</v>
      </c>
      <c r="P1280" s="49" t="s">
        <v>2358</v>
      </c>
      <c r="Q1280" s="49" t="s">
        <v>2361</v>
      </c>
      <c r="R1280" s="49" t="s">
        <v>2364</v>
      </c>
    </row>
    <row r="1281" spans="1:18" x14ac:dyDescent="0.25">
      <c r="A1281" s="8" t="s">
        <v>1298</v>
      </c>
      <c r="B1281" s="9">
        <v>34.32</v>
      </c>
      <c r="C1281" s="9">
        <v>5.7</v>
      </c>
      <c r="D1281" s="9" t="s">
        <v>19</v>
      </c>
      <c r="E1281" s="10" t="s">
        <v>17</v>
      </c>
      <c r="F1281" s="10" t="s">
        <v>28</v>
      </c>
      <c r="G1281" s="11">
        <v>1</v>
      </c>
      <c r="H1281" s="12" t="s">
        <v>17</v>
      </c>
      <c r="J1281" s="14" t="s">
        <v>1081</v>
      </c>
      <c r="K1281" s="13">
        <v>1966</v>
      </c>
      <c r="L1281" s="13" t="s">
        <v>2356</v>
      </c>
      <c r="M1281" s="13">
        <v>20</v>
      </c>
      <c r="N1281" s="15">
        <v>0</v>
      </c>
      <c r="O1281" s="15">
        <v>10601.41</v>
      </c>
      <c r="P1281" s="49" t="s">
        <v>2358</v>
      </c>
      <c r="Q1281" s="49" t="s">
        <v>2357</v>
      </c>
      <c r="R1281" s="49" t="s">
        <v>2368</v>
      </c>
    </row>
    <row r="1282" spans="1:18" x14ac:dyDescent="0.25">
      <c r="A1282" s="8" t="s">
        <v>1299</v>
      </c>
      <c r="B1282" s="9">
        <v>23.87</v>
      </c>
      <c r="C1282" s="9">
        <v>4.7699999999999996</v>
      </c>
      <c r="D1282" s="9" t="s">
        <v>19</v>
      </c>
      <c r="E1282" s="10" t="s">
        <v>17</v>
      </c>
      <c r="F1282" s="10" t="s">
        <v>28</v>
      </c>
      <c r="G1282" s="11">
        <v>1</v>
      </c>
      <c r="H1282" s="12" t="s">
        <v>17</v>
      </c>
      <c r="J1282" s="14" t="s">
        <v>1080</v>
      </c>
      <c r="K1282" s="13">
        <v>1967</v>
      </c>
      <c r="L1282" s="13" t="s">
        <v>2362</v>
      </c>
      <c r="M1282" s="13">
        <v>23</v>
      </c>
      <c r="N1282" s="15">
        <v>0</v>
      </c>
      <c r="O1282" s="15">
        <v>10601.63</v>
      </c>
      <c r="P1282" s="49" t="s">
        <v>2358</v>
      </c>
      <c r="Q1282" s="49" t="s">
        <v>2357</v>
      </c>
      <c r="R1282" s="49" t="s">
        <v>2364</v>
      </c>
    </row>
    <row r="1283" spans="1:18" x14ac:dyDescent="0.25">
      <c r="A1283" s="8" t="s">
        <v>1300</v>
      </c>
      <c r="B1283" s="9">
        <v>30.15</v>
      </c>
      <c r="C1283" s="9">
        <v>4.25</v>
      </c>
      <c r="D1283" s="9" t="s">
        <v>17</v>
      </c>
      <c r="E1283" s="10" t="s">
        <v>17</v>
      </c>
      <c r="F1283" s="10" t="s">
        <v>17</v>
      </c>
      <c r="G1283" s="11">
        <v>1</v>
      </c>
      <c r="H1283" s="12" t="s">
        <v>17</v>
      </c>
      <c r="J1283" s="14" t="s">
        <v>1079</v>
      </c>
      <c r="K1283" s="13">
        <v>1966</v>
      </c>
      <c r="L1283" s="13" t="s">
        <v>2356</v>
      </c>
      <c r="M1283" s="13">
        <v>2</v>
      </c>
      <c r="N1283" s="15">
        <v>0</v>
      </c>
      <c r="O1283" s="15">
        <v>10602.39</v>
      </c>
      <c r="P1283" s="49" t="s">
        <v>2358</v>
      </c>
      <c r="Q1283" s="49" t="s">
        <v>2358</v>
      </c>
      <c r="R1283" s="49" t="s">
        <v>2368</v>
      </c>
    </row>
    <row r="1284" spans="1:18" x14ac:dyDescent="0.25">
      <c r="A1284" s="8" t="s">
        <v>1301</v>
      </c>
      <c r="B1284" s="9">
        <v>26.36</v>
      </c>
      <c r="C1284" s="9">
        <v>5.52</v>
      </c>
      <c r="D1284" s="9" t="s">
        <v>17</v>
      </c>
      <c r="E1284" s="10" t="s">
        <v>17</v>
      </c>
      <c r="F1284" s="10" t="s">
        <v>17</v>
      </c>
      <c r="G1284" s="11" t="s">
        <v>18</v>
      </c>
      <c r="H1284" s="12" t="s">
        <v>17</v>
      </c>
      <c r="J1284" s="14" t="s">
        <v>1078</v>
      </c>
      <c r="K1284" s="13">
        <v>1965</v>
      </c>
      <c r="L1284" s="13" t="s">
        <v>2362</v>
      </c>
      <c r="M1284" s="13">
        <v>27</v>
      </c>
      <c r="N1284" s="15">
        <v>0</v>
      </c>
      <c r="O1284" s="15">
        <v>10608.67</v>
      </c>
      <c r="P1284" s="49" t="s">
        <v>2358</v>
      </c>
      <c r="Q1284" s="49" t="s">
        <v>2358</v>
      </c>
      <c r="R1284" s="49" t="s">
        <v>2364</v>
      </c>
    </row>
    <row r="1285" spans="1:18" x14ac:dyDescent="0.25">
      <c r="A1285" s="8" t="s">
        <v>1302</v>
      </c>
      <c r="B1285" s="9">
        <v>45.32</v>
      </c>
      <c r="C1285" s="9">
        <v>6.53</v>
      </c>
      <c r="D1285" s="9" t="s">
        <v>19</v>
      </c>
      <c r="E1285" s="10" t="s">
        <v>17</v>
      </c>
      <c r="F1285" s="10" t="s">
        <v>17</v>
      </c>
      <c r="G1285" s="11">
        <v>1</v>
      </c>
      <c r="H1285" s="12" t="s">
        <v>17</v>
      </c>
      <c r="J1285" s="14" t="s">
        <v>1077</v>
      </c>
      <c r="K1285" s="13">
        <v>1992</v>
      </c>
      <c r="L1285" s="13" t="s">
        <v>2356</v>
      </c>
      <c r="M1285" s="13">
        <v>23</v>
      </c>
      <c r="N1285" s="15">
        <v>0</v>
      </c>
      <c r="O1285" s="15">
        <v>10617.04</v>
      </c>
      <c r="P1285" s="49" t="s">
        <v>2358</v>
      </c>
      <c r="Q1285" s="49" t="s">
        <v>2358</v>
      </c>
      <c r="R1285" s="49" t="s">
        <v>2380</v>
      </c>
    </row>
    <row r="1286" spans="1:18" x14ac:dyDescent="0.25">
      <c r="A1286" s="8" t="s">
        <v>1303</v>
      </c>
      <c r="B1286" s="9">
        <v>31.93</v>
      </c>
      <c r="C1286" s="9">
        <v>4.82</v>
      </c>
      <c r="D1286" s="9" t="s">
        <v>19</v>
      </c>
      <c r="E1286" s="10" t="s">
        <v>17</v>
      </c>
      <c r="F1286" s="10" t="s">
        <v>17</v>
      </c>
      <c r="G1286" s="11">
        <v>1</v>
      </c>
      <c r="H1286" s="12" t="s">
        <v>17</v>
      </c>
      <c r="J1286" s="14" t="s">
        <v>1076</v>
      </c>
      <c r="K1286" s="13">
        <v>1990</v>
      </c>
      <c r="L1286" s="13" t="s">
        <v>2356</v>
      </c>
      <c r="M1286" s="13">
        <v>6</v>
      </c>
      <c r="N1286" s="15">
        <v>3</v>
      </c>
      <c r="O1286" s="15">
        <v>10620.26</v>
      </c>
      <c r="P1286" s="49" t="s">
        <v>2358</v>
      </c>
      <c r="Q1286" s="49" t="s">
        <v>2358</v>
      </c>
      <c r="R1286" s="49" t="s">
        <v>2364</v>
      </c>
    </row>
    <row r="1287" spans="1:18" x14ac:dyDescent="0.25">
      <c r="A1287" s="8" t="s">
        <v>1304</v>
      </c>
      <c r="B1287" s="9">
        <v>36</v>
      </c>
      <c r="C1287" s="9">
        <v>11.94</v>
      </c>
      <c r="D1287" s="9" t="s">
        <v>19</v>
      </c>
      <c r="E1287" s="10" t="s">
        <v>17</v>
      </c>
      <c r="F1287" s="10" t="s">
        <v>17</v>
      </c>
      <c r="G1287" s="11">
        <v>1</v>
      </c>
      <c r="H1287" s="12" t="s">
        <v>17</v>
      </c>
      <c r="J1287" s="14" t="s">
        <v>1075</v>
      </c>
      <c r="K1287" s="13">
        <v>1964</v>
      </c>
      <c r="L1287" s="13" t="s">
        <v>2366</v>
      </c>
      <c r="M1287" s="13">
        <v>8</v>
      </c>
      <c r="N1287" s="15">
        <v>0</v>
      </c>
      <c r="O1287" s="15">
        <v>10627.81</v>
      </c>
      <c r="P1287" s="49" t="s">
        <v>2358</v>
      </c>
      <c r="Q1287" s="49" t="s">
        <v>2358</v>
      </c>
      <c r="R1287" s="49" t="s">
        <v>2359</v>
      </c>
    </row>
    <row r="1288" spans="1:18" x14ac:dyDescent="0.25">
      <c r="A1288" s="8" t="s">
        <v>1305</v>
      </c>
      <c r="B1288" s="9">
        <v>32</v>
      </c>
      <c r="C1288" s="9">
        <v>7.85</v>
      </c>
      <c r="D1288" s="9" t="s">
        <v>19</v>
      </c>
      <c r="E1288" s="10" t="s">
        <v>17</v>
      </c>
      <c r="F1288" s="10" t="s">
        <v>17</v>
      </c>
      <c r="G1288" s="11">
        <v>1</v>
      </c>
      <c r="H1288" s="12" t="s">
        <v>17</v>
      </c>
      <c r="J1288" s="14" t="s">
        <v>1074</v>
      </c>
      <c r="K1288" s="13">
        <v>1976</v>
      </c>
      <c r="L1288" s="13" t="s">
        <v>2360</v>
      </c>
      <c r="M1288" s="13">
        <v>22</v>
      </c>
      <c r="N1288" s="15">
        <v>2</v>
      </c>
      <c r="O1288" s="15">
        <v>10665.44</v>
      </c>
      <c r="P1288" s="49" t="s">
        <v>2358</v>
      </c>
      <c r="Q1288" s="49" t="s">
        <v>2357</v>
      </c>
      <c r="R1288" s="49" t="s">
        <v>2377</v>
      </c>
    </row>
    <row r="1289" spans="1:18" x14ac:dyDescent="0.25">
      <c r="A1289" s="8" t="s">
        <v>1306</v>
      </c>
      <c r="B1289" s="9">
        <v>29.37</v>
      </c>
      <c r="C1289" s="9">
        <v>8.01</v>
      </c>
      <c r="D1289" s="9" t="s">
        <v>19</v>
      </c>
      <c r="E1289" s="10" t="s">
        <v>17</v>
      </c>
      <c r="F1289" s="10" t="s">
        <v>17</v>
      </c>
      <c r="G1289" s="11">
        <v>1</v>
      </c>
      <c r="H1289" s="12" t="s">
        <v>17</v>
      </c>
      <c r="J1289" s="14" t="s">
        <v>1073</v>
      </c>
      <c r="K1289" s="13">
        <v>1962</v>
      </c>
      <c r="L1289" s="13" t="s">
        <v>2363</v>
      </c>
      <c r="M1289" s="13">
        <v>7</v>
      </c>
      <c r="N1289" s="15">
        <v>0</v>
      </c>
      <c r="O1289" s="15">
        <v>10676.83</v>
      </c>
      <c r="P1289" s="49" t="s">
        <v>2358</v>
      </c>
      <c r="Q1289" s="49" t="s">
        <v>2358</v>
      </c>
      <c r="R1289" s="49" t="s">
        <v>2359</v>
      </c>
    </row>
    <row r="1290" spans="1:18" x14ac:dyDescent="0.25">
      <c r="A1290" s="8" t="s">
        <v>1307</v>
      </c>
      <c r="B1290" s="9">
        <v>23.6</v>
      </c>
      <c r="C1290" s="9">
        <v>7.4</v>
      </c>
      <c r="D1290" s="9" t="s">
        <v>19</v>
      </c>
      <c r="E1290" s="10" t="s">
        <v>17</v>
      </c>
      <c r="F1290" s="10" t="s">
        <v>17</v>
      </c>
      <c r="G1290" s="11">
        <v>1</v>
      </c>
      <c r="H1290" s="12" t="s">
        <v>17</v>
      </c>
      <c r="J1290" s="14" t="s">
        <v>1072</v>
      </c>
      <c r="K1290" s="13">
        <v>1977</v>
      </c>
      <c r="L1290" s="13" t="s">
        <v>2366</v>
      </c>
      <c r="M1290" s="13">
        <v>2</v>
      </c>
      <c r="N1290" s="15">
        <v>2</v>
      </c>
      <c r="O1290" s="15">
        <v>10690.11</v>
      </c>
      <c r="P1290" s="49" t="s">
        <v>2358</v>
      </c>
      <c r="Q1290" s="49" t="s">
        <v>2357</v>
      </c>
      <c r="R1290" s="49" t="s">
        <v>2377</v>
      </c>
    </row>
    <row r="1291" spans="1:18" x14ac:dyDescent="0.25">
      <c r="A1291" s="8" t="s">
        <v>1308</v>
      </c>
      <c r="B1291" s="9">
        <v>33.155000000000001</v>
      </c>
      <c r="C1291" s="9">
        <v>8.3800000000000008</v>
      </c>
      <c r="D1291" s="9" t="s">
        <v>19</v>
      </c>
      <c r="E1291" s="10" t="s">
        <v>17</v>
      </c>
      <c r="F1291" s="10" t="s">
        <v>17</v>
      </c>
      <c r="G1291" s="11" t="s">
        <v>18</v>
      </c>
      <c r="H1291" s="12" t="s">
        <v>17</v>
      </c>
      <c r="J1291" s="14" t="s">
        <v>1071</v>
      </c>
      <c r="K1291" s="13">
        <v>1976</v>
      </c>
      <c r="L1291" s="13" t="s">
        <v>2363</v>
      </c>
      <c r="M1291" s="13">
        <v>30</v>
      </c>
      <c r="N1291" s="15">
        <v>2</v>
      </c>
      <c r="O1291" s="15">
        <v>10698.38</v>
      </c>
      <c r="P1291" s="49" t="s">
        <v>2358</v>
      </c>
      <c r="Q1291" s="49" t="s">
        <v>2361</v>
      </c>
      <c r="R1291" s="49" t="s">
        <v>2373</v>
      </c>
    </row>
    <row r="1292" spans="1:18" x14ac:dyDescent="0.25">
      <c r="A1292" s="8" t="s">
        <v>1309</v>
      </c>
      <c r="B1292" s="9">
        <v>24.32</v>
      </c>
      <c r="C1292" s="9">
        <v>11.56</v>
      </c>
      <c r="D1292" s="9" t="s">
        <v>19</v>
      </c>
      <c r="E1292" s="10" t="s">
        <v>17</v>
      </c>
      <c r="F1292" s="10" t="s">
        <v>17</v>
      </c>
      <c r="G1292" s="11">
        <v>1</v>
      </c>
      <c r="H1292" s="12" t="s">
        <v>17</v>
      </c>
      <c r="J1292" s="14" t="s">
        <v>1070</v>
      </c>
      <c r="K1292" s="13">
        <v>1972</v>
      </c>
      <c r="L1292" s="13" t="s">
        <v>2367</v>
      </c>
      <c r="M1292" s="13">
        <v>24</v>
      </c>
      <c r="N1292" s="15">
        <v>3</v>
      </c>
      <c r="O1292" s="15">
        <v>10702.64</v>
      </c>
      <c r="P1292" s="49" t="s">
        <v>2358</v>
      </c>
      <c r="Q1292" s="49" t="s">
        <v>2358</v>
      </c>
      <c r="R1292" s="49" t="s">
        <v>2359</v>
      </c>
    </row>
    <row r="1293" spans="1:18" x14ac:dyDescent="0.25">
      <c r="A1293" s="8" t="s">
        <v>1310</v>
      </c>
      <c r="B1293" s="9">
        <v>36.299999999999997</v>
      </c>
      <c r="C1293" s="9">
        <v>4.6100000000000003</v>
      </c>
      <c r="D1293" s="9" t="s">
        <v>17</v>
      </c>
      <c r="E1293" s="10" t="s">
        <v>17</v>
      </c>
      <c r="F1293" s="10" t="s">
        <v>17</v>
      </c>
      <c r="G1293" s="11" t="s">
        <v>18</v>
      </c>
      <c r="H1293" s="12" t="s">
        <v>17</v>
      </c>
      <c r="J1293" s="14" t="s">
        <v>1069</v>
      </c>
      <c r="K1293" s="13">
        <v>1967</v>
      </c>
      <c r="L1293" s="13" t="s">
        <v>2356</v>
      </c>
      <c r="M1293" s="13">
        <v>30</v>
      </c>
      <c r="N1293" s="15">
        <v>0</v>
      </c>
      <c r="O1293" s="15">
        <v>10704.47</v>
      </c>
      <c r="P1293" s="49" t="s">
        <v>2358</v>
      </c>
      <c r="Q1293" s="49" t="s">
        <v>2357</v>
      </c>
      <c r="R1293" s="49" t="s">
        <v>2368</v>
      </c>
    </row>
    <row r="1294" spans="1:18" x14ac:dyDescent="0.25">
      <c r="A1294" s="8" t="s">
        <v>1311</v>
      </c>
      <c r="B1294" s="9">
        <v>34.4</v>
      </c>
      <c r="C1294" s="9">
        <v>4.95</v>
      </c>
      <c r="D1294" s="9" t="s">
        <v>17</v>
      </c>
      <c r="E1294" s="10" t="s">
        <v>17</v>
      </c>
      <c r="F1294" s="10" t="s">
        <v>28</v>
      </c>
      <c r="G1294" s="11">
        <v>1</v>
      </c>
      <c r="H1294" s="12" t="s">
        <v>17</v>
      </c>
      <c r="J1294" s="14" t="s">
        <v>1068</v>
      </c>
      <c r="K1294" s="13">
        <v>1967</v>
      </c>
      <c r="L1294" s="13" t="s">
        <v>2367</v>
      </c>
      <c r="M1294" s="13">
        <v>5</v>
      </c>
      <c r="N1294" s="15">
        <v>0</v>
      </c>
      <c r="O1294" s="15">
        <v>10713.64</v>
      </c>
      <c r="P1294" s="49" t="s">
        <v>2358</v>
      </c>
      <c r="Q1294" s="49" t="s">
        <v>2358</v>
      </c>
      <c r="R1294" s="49" t="s">
        <v>2368</v>
      </c>
    </row>
    <row r="1295" spans="1:18" x14ac:dyDescent="0.25">
      <c r="A1295" s="8" t="s">
        <v>1312</v>
      </c>
      <c r="B1295" s="9">
        <v>30.9</v>
      </c>
      <c r="C1295" s="9">
        <v>5.04</v>
      </c>
      <c r="D1295" s="9" t="s">
        <v>17</v>
      </c>
      <c r="E1295" s="10" t="s">
        <v>17</v>
      </c>
      <c r="F1295" s="10" t="s">
        <v>17</v>
      </c>
      <c r="G1295" s="11" t="s">
        <v>18</v>
      </c>
      <c r="H1295" s="12" t="s">
        <v>17</v>
      </c>
      <c r="J1295" s="14" t="s">
        <v>1067</v>
      </c>
      <c r="K1295" s="13">
        <v>1992</v>
      </c>
      <c r="L1295" s="13" t="s">
        <v>2362</v>
      </c>
      <c r="M1295" s="13">
        <v>25</v>
      </c>
      <c r="N1295" s="15">
        <v>0</v>
      </c>
      <c r="O1295" s="15">
        <v>10719.57</v>
      </c>
      <c r="P1295" s="49" t="s">
        <v>2358</v>
      </c>
      <c r="Q1295" s="49" t="s">
        <v>2361</v>
      </c>
      <c r="R1295" s="49" t="s">
        <v>2364</v>
      </c>
    </row>
    <row r="1296" spans="1:18" x14ac:dyDescent="0.25">
      <c r="A1296" s="8" t="s">
        <v>1313</v>
      </c>
      <c r="B1296" s="9">
        <v>28.6</v>
      </c>
      <c r="C1296" s="9">
        <v>5.42</v>
      </c>
      <c r="D1296" s="9" t="s">
        <v>17</v>
      </c>
      <c r="E1296" s="10" t="s">
        <v>17</v>
      </c>
      <c r="F1296" s="10" t="s">
        <v>17</v>
      </c>
      <c r="G1296" s="11" t="s">
        <v>18</v>
      </c>
      <c r="H1296" s="12" t="s">
        <v>17</v>
      </c>
      <c r="J1296" s="14" t="s">
        <v>1066</v>
      </c>
      <c r="K1296" s="13">
        <v>1974</v>
      </c>
      <c r="L1296" s="13" t="s">
        <v>2365</v>
      </c>
      <c r="M1296" s="13">
        <v>9</v>
      </c>
      <c r="N1296" s="15">
        <v>4</v>
      </c>
      <c r="O1296" s="15">
        <v>10736.87</v>
      </c>
      <c r="P1296" s="49" t="s">
        <v>2358</v>
      </c>
      <c r="Q1296" s="49" t="s">
        <v>2361</v>
      </c>
      <c r="R1296" s="49" t="s">
        <v>2371</v>
      </c>
    </row>
    <row r="1297" spans="1:18" x14ac:dyDescent="0.25">
      <c r="A1297" s="8" t="s">
        <v>1314</v>
      </c>
      <c r="B1297" s="9">
        <v>27.83</v>
      </c>
      <c r="C1297" s="9">
        <v>5.39</v>
      </c>
      <c r="D1297" s="9" t="s">
        <v>17</v>
      </c>
      <c r="E1297" s="10" t="s">
        <v>17</v>
      </c>
      <c r="F1297" s="10" t="s">
        <v>17</v>
      </c>
      <c r="G1297" s="11" t="s">
        <v>18</v>
      </c>
      <c r="H1297" s="12" t="s">
        <v>17</v>
      </c>
      <c r="J1297" s="14" t="s">
        <v>1065</v>
      </c>
      <c r="K1297" s="13">
        <v>1986</v>
      </c>
      <c r="L1297" s="13" t="s">
        <v>2366</v>
      </c>
      <c r="M1297" s="13">
        <v>29</v>
      </c>
      <c r="N1297" s="15">
        <v>3</v>
      </c>
      <c r="O1297" s="15">
        <v>10749.02</v>
      </c>
      <c r="P1297" s="49" t="s">
        <v>2358</v>
      </c>
      <c r="Q1297" s="49" t="s">
        <v>2361</v>
      </c>
      <c r="R1297" s="49" t="s">
        <v>2380</v>
      </c>
    </row>
    <row r="1298" spans="1:18" x14ac:dyDescent="0.25">
      <c r="A1298" s="8" t="s">
        <v>1315</v>
      </c>
      <c r="B1298" s="9">
        <v>39.64</v>
      </c>
      <c r="C1298" s="9">
        <v>6</v>
      </c>
      <c r="D1298" s="9" t="s">
        <v>17</v>
      </c>
      <c r="E1298" s="10" t="s">
        <v>17</v>
      </c>
      <c r="F1298" s="10" t="s">
        <v>28</v>
      </c>
      <c r="G1298" s="11">
        <v>1</v>
      </c>
      <c r="H1298" s="12" t="s">
        <v>17</v>
      </c>
      <c r="J1298" s="14" t="s">
        <v>1064</v>
      </c>
      <c r="K1298" s="13">
        <v>1989</v>
      </c>
      <c r="L1298" s="13" t="s">
        <v>2360</v>
      </c>
      <c r="M1298" s="13">
        <v>25</v>
      </c>
      <c r="N1298" s="15">
        <v>3</v>
      </c>
      <c r="O1298" s="15">
        <v>10769.75</v>
      </c>
      <c r="P1298" s="49" t="s">
        <v>2358</v>
      </c>
      <c r="Q1298" s="49" t="s">
        <v>2357</v>
      </c>
      <c r="R1298" s="49" t="s">
        <v>2381</v>
      </c>
    </row>
    <row r="1299" spans="1:18" x14ac:dyDescent="0.25">
      <c r="A1299" s="8" t="s">
        <v>1316</v>
      </c>
      <c r="B1299" s="9">
        <v>38.479999999999997</v>
      </c>
      <c r="C1299" s="9">
        <v>6.02</v>
      </c>
      <c r="D1299" s="9" t="s">
        <v>17</v>
      </c>
      <c r="E1299" s="10" t="s">
        <v>17</v>
      </c>
      <c r="F1299" s="10" t="s">
        <v>17</v>
      </c>
      <c r="G1299" s="11">
        <v>1</v>
      </c>
      <c r="H1299" s="12" t="s">
        <v>17</v>
      </c>
      <c r="J1299" s="14" t="s">
        <v>1063</v>
      </c>
      <c r="K1299" s="13">
        <v>1967</v>
      </c>
      <c r="L1299" s="13" t="s">
        <v>2360</v>
      </c>
      <c r="M1299" s="13">
        <v>11</v>
      </c>
      <c r="N1299" s="15">
        <v>1</v>
      </c>
      <c r="O1299" s="15">
        <v>10791.96</v>
      </c>
      <c r="P1299" s="49" t="s">
        <v>2358</v>
      </c>
      <c r="Q1299" s="49" t="s">
        <v>2357</v>
      </c>
      <c r="R1299" s="49" t="s">
        <v>2368</v>
      </c>
    </row>
    <row r="1300" spans="1:18" x14ac:dyDescent="0.25">
      <c r="A1300" s="8" t="s">
        <v>1317</v>
      </c>
      <c r="B1300" s="9">
        <v>36.200000000000003</v>
      </c>
      <c r="C1300" s="9">
        <v>4.62</v>
      </c>
      <c r="D1300" s="9" t="s">
        <v>17</v>
      </c>
      <c r="E1300" s="10" t="s">
        <v>17</v>
      </c>
      <c r="F1300" s="10" t="s">
        <v>17</v>
      </c>
      <c r="G1300" s="11">
        <v>2</v>
      </c>
      <c r="H1300" s="12" t="s">
        <v>17</v>
      </c>
      <c r="J1300" s="14" t="s">
        <v>1062</v>
      </c>
      <c r="K1300" s="13">
        <v>1999</v>
      </c>
      <c r="L1300" s="13" t="s">
        <v>2365</v>
      </c>
      <c r="M1300" s="13">
        <v>24</v>
      </c>
      <c r="N1300" s="15">
        <v>0</v>
      </c>
      <c r="O1300" s="15">
        <v>10795.94</v>
      </c>
      <c r="P1300" s="49" t="s">
        <v>2358</v>
      </c>
      <c r="Q1300" s="49" t="s">
        <v>2361</v>
      </c>
      <c r="R1300" s="49" t="s">
        <v>2368</v>
      </c>
    </row>
    <row r="1301" spans="1:18" x14ac:dyDescent="0.25">
      <c r="A1301" s="8" t="s">
        <v>1318</v>
      </c>
      <c r="B1301" s="9">
        <v>27.13</v>
      </c>
      <c r="C1301" s="9">
        <v>5.59</v>
      </c>
      <c r="D1301" s="9" t="s">
        <v>17</v>
      </c>
      <c r="E1301" s="10" t="s">
        <v>17</v>
      </c>
      <c r="F1301" s="10" t="s">
        <v>17</v>
      </c>
      <c r="G1301" s="11">
        <v>1</v>
      </c>
      <c r="H1301" s="12" t="s">
        <v>17</v>
      </c>
      <c r="J1301" s="14" t="s">
        <v>1061</v>
      </c>
      <c r="K1301" s="13">
        <v>1967</v>
      </c>
      <c r="L1301" s="13" t="s">
        <v>2367</v>
      </c>
      <c r="M1301" s="13">
        <v>23</v>
      </c>
      <c r="N1301" s="15">
        <v>0</v>
      </c>
      <c r="O1301" s="15">
        <v>10796.35</v>
      </c>
      <c r="P1301" s="49" t="s">
        <v>2358</v>
      </c>
      <c r="Q1301" s="49" t="s">
        <v>2361</v>
      </c>
      <c r="R1301" s="49" t="s">
        <v>2370</v>
      </c>
    </row>
    <row r="1302" spans="1:18" x14ac:dyDescent="0.25">
      <c r="A1302" s="8" t="s">
        <v>1319</v>
      </c>
      <c r="B1302" s="9">
        <v>20.75</v>
      </c>
      <c r="C1302" s="9">
        <v>5.18</v>
      </c>
      <c r="D1302" s="9" t="s">
        <v>19</v>
      </c>
      <c r="E1302" s="10" t="s">
        <v>17</v>
      </c>
      <c r="F1302" s="10" t="s">
        <v>17</v>
      </c>
      <c r="G1302" s="11">
        <v>2</v>
      </c>
      <c r="H1302" s="12" t="s">
        <v>17</v>
      </c>
      <c r="J1302" s="14" t="s">
        <v>1060</v>
      </c>
      <c r="K1302" s="13">
        <v>1970</v>
      </c>
      <c r="L1302" s="13" t="s">
        <v>2367</v>
      </c>
      <c r="M1302" s="13">
        <v>28</v>
      </c>
      <c r="N1302" s="15">
        <v>1</v>
      </c>
      <c r="O1302" s="15">
        <v>10797.34</v>
      </c>
      <c r="P1302" s="49" t="s">
        <v>2358</v>
      </c>
      <c r="Q1302" s="49" t="s">
        <v>2357</v>
      </c>
      <c r="R1302" s="49" t="s">
        <v>2375</v>
      </c>
    </row>
    <row r="1303" spans="1:18" x14ac:dyDescent="0.25">
      <c r="A1303" s="8" t="s">
        <v>1320</v>
      </c>
      <c r="B1303" s="9">
        <v>26.6</v>
      </c>
      <c r="C1303" s="9">
        <v>6.29</v>
      </c>
      <c r="D1303" s="9" t="s">
        <v>17</v>
      </c>
      <c r="E1303" s="10" t="s">
        <v>17</v>
      </c>
      <c r="F1303" s="10" t="s">
        <v>17</v>
      </c>
      <c r="G1303" s="11">
        <v>2</v>
      </c>
      <c r="H1303" s="12" t="s">
        <v>17</v>
      </c>
      <c r="J1303" s="14" t="s">
        <v>1059</v>
      </c>
      <c r="K1303" s="13">
        <v>1970</v>
      </c>
      <c r="L1303" s="13" t="s">
        <v>2365</v>
      </c>
      <c r="M1303" s="13">
        <v>18</v>
      </c>
      <c r="N1303" s="15">
        <v>2</v>
      </c>
      <c r="O1303" s="15">
        <v>10806.84</v>
      </c>
      <c r="P1303" s="49" t="s">
        <v>2358</v>
      </c>
      <c r="Q1303" s="49" t="s">
        <v>2357</v>
      </c>
      <c r="R1303" s="49" t="s">
        <v>2368</v>
      </c>
    </row>
    <row r="1304" spans="1:18" x14ac:dyDescent="0.25">
      <c r="A1304" s="8" t="s">
        <v>1321</v>
      </c>
      <c r="B1304" s="9">
        <v>25.3</v>
      </c>
      <c r="C1304" s="9">
        <v>4.49</v>
      </c>
      <c r="D1304" s="9" t="s">
        <v>17</v>
      </c>
      <c r="E1304" s="10" t="s">
        <v>17</v>
      </c>
      <c r="F1304" s="10" t="s">
        <v>17</v>
      </c>
      <c r="G1304" s="11">
        <v>2</v>
      </c>
      <c r="H1304" s="12" t="s">
        <v>17</v>
      </c>
      <c r="J1304" s="14" t="s">
        <v>1058</v>
      </c>
      <c r="K1304" s="13">
        <v>1967</v>
      </c>
      <c r="L1304" s="13" t="s">
        <v>2367</v>
      </c>
      <c r="M1304" s="13">
        <v>2</v>
      </c>
      <c r="N1304" s="15">
        <v>1</v>
      </c>
      <c r="O1304" s="15">
        <v>10807.49</v>
      </c>
      <c r="P1304" s="49" t="s">
        <v>2358</v>
      </c>
      <c r="Q1304" s="49" t="s">
        <v>2357</v>
      </c>
      <c r="R1304" s="49" t="s">
        <v>2359</v>
      </c>
    </row>
    <row r="1305" spans="1:18" x14ac:dyDescent="0.25">
      <c r="A1305" s="8" t="s">
        <v>1322</v>
      </c>
      <c r="B1305" s="9">
        <v>18.84</v>
      </c>
      <c r="C1305" s="9">
        <v>11.82</v>
      </c>
      <c r="D1305" s="9" t="s">
        <v>19</v>
      </c>
      <c r="E1305" s="10" t="s">
        <v>17</v>
      </c>
      <c r="F1305" s="10" t="s">
        <v>28</v>
      </c>
      <c r="G1305" s="11">
        <v>1</v>
      </c>
      <c r="H1305" s="12" t="s">
        <v>17</v>
      </c>
      <c r="J1305" s="14" t="s">
        <v>1057</v>
      </c>
      <c r="K1305" s="13">
        <v>1968</v>
      </c>
      <c r="L1305" s="13" t="s">
        <v>2356</v>
      </c>
      <c r="M1305" s="13">
        <v>28</v>
      </c>
      <c r="N1305" s="15">
        <v>1</v>
      </c>
      <c r="O1305" s="15">
        <v>10825.25</v>
      </c>
      <c r="P1305" s="49" t="s">
        <v>2358</v>
      </c>
      <c r="Q1305" s="49" t="s">
        <v>2358</v>
      </c>
      <c r="R1305" s="49" t="s">
        <v>2364</v>
      </c>
    </row>
    <row r="1306" spans="1:18" x14ac:dyDescent="0.25">
      <c r="A1306" s="8" t="s">
        <v>1323</v>
      </c>
      <c r="B1306" s="9">
        <v>19.57</v>
      </c>
      <c r="C1306" s="9">
        <v>7.41</v>
      </c>
      <c r="D1306" s="9" t="s">
        <v>19</v>
      </c>
      <c r="E1306" s="10" t="s">
        <v>17</v>
      </c>
      <c r="F1306" s="10" t="s">
        <v>17</v>
      </c>
      <c r="G1306" s="11">
        <v>1</v>
      </c>
      <c r="H1306" s="12" t="s">
        <v>17</v>
      </c>
      <c r="J1306" s="14" t="s">
        <v>1056</v>
      </c>
      <c r="K1306" s="13">
        <v>1971</v>
      </c>
      <c r="L1306" s="13" t="s">
        <v>2365</v>
      </c>
      <c r="M1306" s="13">
        <v>20</v>
      </c>
      <c r="N1306" s="15">
        <v>2</v>
      </c>
      <c r="O1306" s="15">
        <v>10848.13</v>
      </c>
      <c r="P1306" s="49" t="s">
        <v>2358</v>
      </c>
      <c r="Q1306" s="49" t="s">
        <v>2358</v>
      </c>
      <c r="R1306" s="49" t="s">
        <v>2364</v>
      </c>
    </row>
    <row r="1307" spans="1:18" x14ac:dyDescent="0.25">
      <c r="A1307" s="8" t="s">
        <v>1324</v>
      </c>
      <c r="B1307" s="9">
        <v>30.495000000000001</v>
      </c>
      <c r="C1307" s="9">
        <v>5.97</v>
      </c>
      <c r="D1307" s="9" t="s">
        <v>17</v>
      </c>
      <c r="E1307" s="10" t="s">
        <v>17</v>
      </c>
      <c r="F1307" s="10" t="s">
        <v>17</v>
      </c>
      <c r="G1307" s="11" t="s">
        <v>18</v>
      </c>
      <c r="H1307" s="12" t="s">
        <v>17</v>
      </c>
      <c r="J1307" s="14" t="s">
        <v>1055</v>
      </c>
      <c r="K1307" s="13">
        <v>1994</v>
      </c>
      <c r="L1307" s="13" t="s">
        <v>2363</v>
      </c>
      <c r="M1307" s="13">
        <v>6</v>
      </c>
      <c r="N1307" s="15">
        <v>0</v>
      </c>
      <c r="O1307" s="15">
        <v>10886.66</v>
      </c>
      <c r="P1307" s="49" t="s">
        <v>2358</v>
      </c>
      <c r="Q1307" s="49" t="s">
        <v>2358</v>
      </c>
      <c r="R1307" s="49" t="s">
        <v>2364</v>
      </c>
    </row>
    <row r="1308" spans="1:18" x14ac:dyDescent="0.25">
      <c r="A1308" s="8" t="s">
        <v>1325</v>
      </c>
      <c r="B1308" s="9">
        <v>30.114999999999998</v>
      </c>
      <c r="C1308" s="9">
        <v>5.74</v>
      </c>
      <c r="D1308" s="9" t="s">
        <v>17</v>
      </c>
      <c r="E1308" s="10" t="s">
        <v>17</v>
      </c>
      <c r="F1308" s="10" t="s">
        <v>28</v>
      </c>
      <c r="G1308" s="11">
        <v>1</v>
      </c>
      <c r="H1308" s="12" t="s">
        <v>17</v>
      </c>
      <c r="J1308" s="14" t="s">
        <v>1054</v>
      </c>
      <c r="K1308" s="13">
        <v>1968</v>
      </c>
      <c r="L1308" s="13" t="s">
        <v>2360</v>
      </c>
      <c r="M1308" s="13">
        <v>13</v>
      </c>
      <c r="N1308" s="15">
        <v>0</v>
      </c>
      <c r="O1308" s="15">
        <v>10923.93</v>
      </c>
      <c r="P1308" s="49" t="s">
        <v>2358</v>
      </c>
      <c r="Q1308" s="49" t="s">
        <v>2361</v>
      </c>
      <c r="R1308" s="49" t="s">
        <v>2374</v>
      </c>
    </row>
    <row r="1309" spans="1:18" x14ac:dyDescent="0.25">
      <c r="A1309" s="8" t="s">
        <v>1326</v>
      </c>
      <c r="B1309" s="9">
        <v>24.78</v>
      </c>
      <c r="C1309" s="9">
        <v>9.85</v>
      </c>
      <c r="D1309" s="9" t="s">
        <v>17</v>
      </c>
      <c r="E1309" s="10" t="s">
        <v>17</v>
      </c>
      <c r="F1309" s="10" t="s">
        <v>17</v>
      </c>
      <c r="G1309" s="11" t="s">
        <v>18</v>
      </c>
      <c r="H1309" s="12" t="s">
        <v>17</v>
      </c>
      <c r="J1309" s="14" t="s">
        <v>1053</v>
      </c>
      <c r="K1309" s="13">
        <v>1968</v>
      </c>
      <c r="L1309" s="13" t="s">
        <v>2360</v>
      </c>
      <c r="M1309" s="13">
        <v>12</v>
      </c>
      <c r="N1309" s="15">
        <v>1</v>
      </c>
      <c r="O1309" s="15">
        <v>10928.85</v>
      </c>
      <c r="P1309" s="49" t="s">
        <v>2358</v>
      </c>
      <c r="Q1309" s="49" t="s">
        <v>2358</v>
      </c>
      <c r="R1309" s="49" t="s">
        <v>2359</v>
      </c>
    </row>
    <row r="1310" spans="1:18" x14ac:dyDescent="0.25">
      <c r="A1310" s="8" t="s">
        <v>1327</v>
      </c>
      <c r="B1310" s="9">
        <v>24.77</v>
      </c>
      <c r="C1310" s="9">
        <v>7.59</v>
      </c>
      <c r="D1310" s="9" t="s">
        <v>17</v>
      </c>
      <c r="E1310" s="10" t="s">
        <v>17</v>
      </c>
      <c r="F1310" s="10" t="s">
        <v>17</v>
      </c>
      <c r="G1310" s="11" t="s">
        <v>18</v>
      </c>
      <c r="H1310" s="12" t="s">
        <v>17</v>
      </c>
      <c r="J1310" s="14" t="s">
        <v>1052</v>
      </c>
      <c r="K1310" s="13">
        <v>1969</v>
      </c>
      <c r="L1310" s="13" t="s">
        <v>2360</v>
      </c>
      <c r="M1310" s="13">
        <v>10</v>
      </c>
      <c r="N1310" s="15">
        <v>1</v>
      </c>
      <c r="O1310" s="15">
        <v>10942.13</v>
      </c>
      <c r="P1310" s="49" t="s">
        <v>2358</v>
      </c>
      <c r="Q1310" s="49" t="s">
        <v>2358</v>
      </c>
      <c r="R1310" s="49" t="s">
        <v>2364</v>
      </c>
    </row>
    <row r="1311" spans="1:18" x14ac:dyDescent="0.25">
      <c r="A1311" s="8" t="s">
        <v>1328</v>
      </c>
      <c r="B1311" s="9">
        <v>16.579999999999998</v>
      </c>
      <c r="C1311" s="9">
        <v>6.98</v>
      </c>
      <c r="D1311" s="9" t="s">
        <v>19</v>
      </c>
      <c r="E1311" s="10" t="s">
        <v>17</v>
      </c>
      <c r="F1311" s="10" t="s">
        <v>28</v>
      </c>
      <c r="G1311" s="11">
        <v>1</v>
      </c>
      <c r="H1311" s="12" t="s">
        <v>17</v>
      </c>
      <c r="J1311" s="14" t="s">
        <v>1051</v>
      </c>
      <c r="K1311" s="13">
        <v>1965</v>
      </c>
      <c r="L1311" s="13" t="s">
        <v>2365</v>
      </c>
      <c r="M1311" s="13">
        <v>4</v>
      </c>
      <c r="N1311" s="15">
        <v>0</v>
      </c>
      <c r="O1311" s="15">
        <v>10959.33</v>
      </c>
      <c r="P1311" s="49" t="s">
        <v>2358</v>
      </c>
      <c r="Q1311" s="49" t="s">
        <v>2358</v>
      </c>
      <c r="R1311" s="49" t="s">
        <v>2368</v>
      </c>
    </row>
    <row r="1312" spans="1:18" x14ac:dyDescent="0.25">
      <c r="A1312" s="8" t="s">
        <v>1329</v>
      </c>
      <c r="B1312" s="9">
        <v>38.17</v>
      </c>
      <c r="C1312" s="9">
        <v>4.7300000000000004</v>
      </c>
      <c r="D1312" s="9" t="s">
        <v>19</v>
      </c>
      <c r="E1312" s="10" t="s">
        <v>17</v>
      </c>
      <c r="F1312" s="10" t="s">
        <v>17</v>
      </c>
      <c r="G1312" s="11" t="s">
        <v>18</v>
      </c>
      <c r="H1312" s="12" t="s">
        <v>17</v>
      </c>
      <c r="J1312" s="14" t="s">
        <v>1050</v>
      </c>
      <c r="K1312" s="13">
        <v>1969</v>
      </c>
      <c r="L1312" s="13" t="s">
        <v>2366</v>
      </c>
      <c r="M1312" s="13">
        <v>14</v>
      </c>
      <c r="N1312" s="15">
        <v>1</v>
      </c>
      <c r="O1312" s="15">
        <v>10959.69</v>
      </c>
      <c r="P1312" s="49" t="s">
        <v>2358</v>
      </c>
      <c r="Q1312" s="49" t="s">
        <v>2358</v>
      </c>
      <c r="R1312" s="49" t="s">
        <v>2364</v>
      </c>
    </row>
    <row r="1313" spans="1:18" x14ac:dyDescent="0.25">
      <c r="A1313" s="8" t="s">
        <v>1330</v>
      </c>
      <c r="B1313" s="9">
        <v>39.424999999999997</v>
      </c>
      <c r="C1313" s="9">
        <v>4.76</v>
      </c>
      <c r="D1313" s="9" t="s">
        <v>19</v>
      </c>
      <c r="E1313" s="10" t="s">
        <v>17</v>
      </c>
      <c r="F1313" s="10" t="s">
        <v>17</v>
      </c>
      <c r="G1313" s="11" t="s">
        <v>18</v>
      </c>
      <c r="H1313" s="12" t="s">
        <v>17</v>
      </c>
      <c r="J1313" s="14" t="s">
        <v>1049</v>
      </c>
      <c r="K1313" s="13">
        <v>1965</v>
      </c>
      <c r="L1313" s="13" t="s">
        <v>2362</v>
      </c>
      <c r="M1313" s="13">
        <v>19</v>
      </c>
      <c r="N1313" s="15">
        <v>0</v>
      </c>
      <c r="O1313" s="15">
        <v>10965.45</v>
      </c>
      <c r="P1313" s="49" t="s">
        <v>2358</v>
      </c>
      <c r="Q1313" s="49" t="s">
        <v>2357</v>
      </c>
      <c r="R1313" s="49" t="s">
        <v>2368</v>
      </c>
    </row>
    <row r="1314" spans="1:18" x14ac:dyDescent="0.25">
      <c r="A1314" s="8" t="s">
        <v>1331</v>
      </c>
      <c r="B1314" s="9">
        <v>33.44</v>
      </c>
      <c r="C1314" s="9">
        <v>6.24</v>
      </c>
      <c r="D1314" s="9" t="s">
        <v>19</v>
      </c>
      <c r="E1314" s="10" t="s">
        <v>17</v>
      </c>
      <c r="F1314" s="10" t="s">
        <v>17</v>
      </c>
      <c r="G1314" s="11" t="s">
        <v>18</v>
      </c>
      <c r="H1314" s="12" t="s">
        <v>17</v>
      </c>
      <c r="J1314" s="14" t="s">
        <v>1048</v>
      </c>
      <c r="K1314" s="13">
        <v>1966</v>
      </c>
      <c r="L1314" s="13" t="s">
        <v>2356</v>
      </c>
      <c r="M1314" s="13">
        <v>9</v>
      </c>
      <c r="N1314" s="15">
        <v>0</v>
      </c>
      <c r="O1314" s="15">
        <v>10976.25</v>
      </c>
      <c r="P1314" s="49" t="s">
        <v>2358</v>
      </c>
      <c r="Q1314" s="49" t="s">
        <v>2357</v>
      </c>
      <c r="R1314" s="49" t="s">
        <v>2364</v>
      </c>
    </row>
    <row r="1315" spans="1:18" x14ac:dyDescent="0.25">
      <c r="A1315" s="8" t="s">
        <v>1332</v>
      </c>
      <c r="B1315" s="9">
        <v>33.344999999999999</v>
      </c>
      <c r="C1315" s="9">
        <v>5.44</v>
      </c>
      <c r="D1315" s="9" t="s">
        <v>19</v>
      </c>
      <c r="E1315" s="10" t="s">
        <v>17</v>
      </c>
      <c r="F1315" s="10" t="s">
        <v>17</v>
      </c>
      <c r="G1315" s="11" t="s">
        <v>18</v>
      </c>
      <c r="H1315" s="12" t="s">
        <v>17</v>
      </c>
      <c r="J1315" s="14" t="s">
        <v>1047</v>
      </c>
      <c r="K1315" s="13">
        <v>1973</v>
      </c>
      <c r="L1315" s="13" t="s">
        <v>2367</v>
      </c>
      <c r="M1315" s="13">
        <v>21</v>
      </c>
      <c r="N1315" s="15">
        <v>4</v>
      </c>
      <c r="O1315" s="15">
        <v>10977.21</v>
      </c>
      <c r="P1315" s="49" t="s">
        <v>2358</v>
      </c>
      <c r="Q1315" s="49" t="s">
        <v>2361</v>
      </c>
      <c r="R1315" s="49" t="s">
        <v>2359</v>
      </c>
    </row>
    <row r="1316" spans="1:18" x14ac:dyDescent="0.25">
      <c r="A1316" s="8" t="s">
        <v>1333</v>
      </c>
      <c r="B1316" s="9">
        <v>38.79</v>
      </c>
      <c r="C1316" s="9">
        <v>5.08</v>
      </c>
      <c r="D1316" s="9" t="s">
        <v>17</v>
      </c>
      <c r="E1316" s="10" t="s">
        <v>17</v>
      </c>
      <c r="F1316" s="10" t="s">
        <v>28</v>
      </c>
      <c r="G1316" s="11">
        <v>1</v>
      </c>
      <c r="H1316" s="12" t="s">
        <v>17</v>
      </c>
      <c r="J1316" s="14" t="s">
        <v>1046</v>
      </c>
      <c r="K1316" s="13">
        <v>1965</v>
      </c>
      <c r="L1316" s="13" t="s">
        <v>2365</v>
      </c>
      <c r="M1316" s="13">
        <v>18</v>
      </c>
      <c r="N1316" s="15">
        <v>0</v>
      </c>
      <c r="O1316" s="15">
        <v>10982.5</v>
      </c>
      <c r="P1316" s="49" t="s">
        <v>2358</v>
      </c>
      <c r="Q1316" s="49" t="s">
        <v>2358</v>
      </c>
      <c r="R1316" s="49" t="s">
        <v>2359</v>
      </c>
    </row>
    <row r="1317" spans="1:18" x14ac:dyDescent="0.25">
      <c r="A1317" s="8" t="s">
        <v>1334</v>
      </c>
      <c r="B1317" s="9">
        <v>30.684999999999999</v>
      </c>
      <c r="C1317" s="9">
        <v>4.87</v>
      </c>
      <c r="D1317" s="9" t="s">
        <v>17</v>
      </c>
      <c r="E1317" s="10" t="s">
        <v>17</v>
      </c>
      <c r="F1317" s="10" t="s">
        <v>28</v>
      </c>
      <c r="G1317" s="11">
        <v>1</v>
      </c>
      <c r="H1317" s="12" t="s">
        <v>17</v>
      </c>
      <c r="J1317" s="14" t="s">
        <v>1045</v>
      </c>
      <c r="K1317" s="13">
        <v>2000</v>
      </c>
      <c r="L1317" s="13" t="s">
        <v>2363</v>
      </c>
      <c r="M1317" s="13">
        <v>17</v>
      </c>
      <c r="N1317" s="15">
        <v>0</v>
      </c>
      <c r="O1317" s="15">
        <v>10991.58</v>
      </c>
      <c r="P1317" s="49" t="s">
        <v>2358</v>
      </c>
      <c r="Q1317" s="49" t="s">
        <v>2358</v>
      </c>
      <c r="R1317" s="49" t="s">
        <v>2364</v>
      </c>
    </row>
    <row r="1318" spans="1:18" x14ac:dyDescent="0.25">
      <c r="A1318" s="8" t="s">
        <v>1335</v>
      </c>
      <c r="B1318" s="9">
        <v>22.135000000000002</v>
      </c>
      <c r="C1318" s="9">
        <v>8.17</v>
      </c>
      <c r="D1318" s="9" t="s">
        <v>17</v>
      </c>
      <c r="E1318" s="10" t="s">
        <v>17</v>
      </c>
      <c r="F1318" s="10" t="s">
        <v>17</v>
      </c>
      <c r="G1318" s="11" t="s">
        <v>18</v>
      </c>
      <c r="H1318" s="12" t="s">
        <v>17</v>
      </c>
      <c r="J1318" s="14" t="s">
        <v>1044</v>
      </c>
      <c r="K1318" s="13">
        <v>1968</v>
      </c>
      <c r="L1318" s="13" t="s">
        <v>2367</v>
      </c>
      <c r="M1318" s="13">
        <v>24</v>
      </c>
      <c r="N1318" s="15">
        <v>2</v>
      </c>
      <c r="O1318" s="15">
        <v>11013.71</v>
      </c>
      <c r="P1318" s="49" t="s">
        <v>2358</v>
      </c>
      <c r="Q1318" s="49" t="s">
        <v>2361</v>
      </c>
      <c r="R1318" s="49" t="s">
        <v>2359</v>
      </c>
    </row>
    <row r="1319" spans="1:18" x14ac:dyDescent="0.25">
      <c r="A1319" s="8" t="s">
        <v>1336</v>
      </c>
      <c r="B1319" s="9">
        <v>33.33</v>
      </c>
      <c r="C1319" s="9">
        <v>7.61</v>
      </c>
      <c r="D1319" s="9" t="s">
        <v>17</v>
      </c>
      <c r="E1319" s="10" t="s">
        <v>17</v>
      </c>
      <c r="F1319" s="10" t="s">
        <v>17</v>
      </c>
      <c r="G1319" s="11" t="s">
        <v>18</v>
      </c>
      <c r="H1319" s="12" t="s">
        <v>17</v>
      </c>
      <c r="J1319" s="14" t="s">
        <v>1043</v>
      </c>
      <c r="K1319" s="13">
        <v>1974</v>
      </c>
      <c r="L1319" s="13" t="s">
        <v>2365</v>
      </c>
      <c r="M1319" s="13">
        <v>15</v>
      </c>
      <c r="N1319" s="15">
        <v>4</v>
      </c>
      <c r="O1319" s="15">
        <v>11015.17</v>
      </c>
      <c r="P1319" s="49" t="s">
        <v>2358</v>
      </c>
      <c r="Q1319" s="49" t="s">
        <v>2361</v>
      </c>
      <c r="R1319" s="49" t="s">
        <v>2364</v>
      </c>
    </row>
    <row r="1320" spans="1:18" x14ac:dyDescent="0.25">
      <c r="A1320" s="8" t="s">
        <v>1337</v>
      </c>
      <c r="B1320" s="9">
        <v>31.13</v>
      </c>
      <c r="C1320" s="9">
        <v>10.1</v>
      </c>
      <c r="D1320" s="9" t="s">
        <v>17</v>
      </c>
      <c r="E1320" s="10" t="s">
        <v>17</v>
      </c>
      <c r="F1320" s="10" t="s">
        <v>17</v>
      </c>
      <c r="G1320" s="11" t="s">
        <v>18</v>
      </c>
      <c r="H1320" s="12" t="s">
        <v>17</v>
      </c>
      <c r="J1320" s="14" t="s">
        <v>1042</v>
      </c>
      <c r="K1320" s="13">
        <v>1991</v>
      </c>
      <c r="L1320" s="13" t="s">
        <v>2362</v>
      </c>
      <c r="M1320" s="13">
        <v>26</v>
      </c>
      <c r="N1320" s="15">
        <v>3</v>
      </c>
      <c r="O1320" s="15">
        <v>11018.05</v>
      </c>
      <c r="P1320" s="49" t="s">
        <v>2358</v>
      </c>
      <c r="Q1320" s="49" t="s">
        <v>2357</v>
      </c>
      <c r="R1320" s="49" t="s">
        <v>2364</v>
      </c>
    </row>
    <row r="1321" spans="1:18" x14ac:dyDescent="0.25">
      <c r="A1321" s="8" t="s">
        <v>1338</v>
      </c>
      <c r="B1321" s="9">
        <v>28.9</v>
      </c>
      <c r="C1321" s="9">
        <v>11.24</v>
      </c>
      <c r="D1321" s="9" t="s">
        <v>17</v>
      </c>
      <c r="E1321" s="10" t="s">
        <v>17</v>
      </c>
      <c r="F1321" s="10" t="s">
        <v>17</v>
      </c>
      <c r="G1321" s="11" t="s">
        <v>18</v>
      </c>
      <c r="H1321" s="12" t="s">
        <v>17</v>
      </c>
      <c r="J1321" s="14" t="s">
        <v>1041</v>
      </c>
      <c r="K1321" s="13">
        <v>1996</v>
      </c>
      <c r="L1321" s="13" t="s">
        <v>2356</v>
      </c>
      <c r="M1321" s="13">
        <v>21</v>
      </c>
      <c r="N1321" s="15">
        <v>0</v>
      </c>
      <c r="O1321" s="15">
        <v>11028.56</v>
      </c>
      <c r="P1321" s="49" t="s">
        <v>2358</v>
      </c>
      <c r="Q1321" s="49" t="s">
        <v>2358</v>
      </c>
      <c r="R1321" s="49" t="s">
        <v>2364</v>
      </c>
    </row>
    <row r="1322" spans="1:18" x14ac:dyDescent="0.25">
      <c r="A1322" s="8" t="s">
        <v>1339</v>
      </c>
      <c r="B1322" s="9">
        <v>43.31</v>
      </c>
      <c r="C1322" s="9">
        <v>6.1</v>
      </c>
      <c r="D1322" s="9" t="s">
        <v>19</v>
      </c>
      <c r="E1322" s="10" t="s">
        <v>19</v>
      </c>
      <c r="F1322" s="10" t="s">
        <v>17</v>
      </c>
      <c r="G1322" s="11">
        <v>1</v>
      </c>
      <c r="H1322" s="12" t="s">
        <v>17</v>
      </c>
      <c r="J1322" s="14" t="s">
        <v>1040</v>
      </c>
      <c r="K1322" s="13">
        <v>1974</v>
      </c>
      <c r="L1322" s="13" t="s">
        <v>2365</v>
      </c>
      <c r="M1322" s="13">
        <v>10</v>
      </c>
      <c r="N1322" s="15">
        <v>4</v>
      </c>
      <c r="O1322" s="15">
        <v>11033.66</v>
      </c>
      <c r="P1322" s="49" t="s">
        <v>2358</v>
      </c>
      <c r="Q1322" s="49" t="s">
        <v>2358</v>
      </c>
      <c r="R1322" s="49" t="s">
        <v>2364</v>
      </c>
    </row>
    <row r="1323" spans="1:18" x14ac:dyDescent="0.25">
      <c r="A1323" s="8" t="s">
        <v>1340</v>
      </c>
      <c r="B1323" s="9">
        <v>22.8</v>
      </c>
      <c r="C1323" s="9">
        <v>6.98</v>
      </c>
      <c r="D1323" s="9" t="s">
        <v>17</v>
      </c>
      <c r="E1323" s="10" t="s">
        <v>17</v>
      </c>
      <c r="F1323" s="10" t="s">
        <v>17</v>
      </c>
      <c r="G1323" s="11" t="s">
        <v>18</v>
      </c>
      <c r="H1323" s="12" t="s">
        <v>17</v>
      </c>
      <c r="J1323" s="14" t="s">
        <v>1039</v>
      </c>
      <c r="K1323" s="13">
        <v>1989</v>
      </c>
      <c r="L1323" s="13" t="s">
        <v>2367</v>
      </c>
      <c r="M1323" s="13">
        <v>25</v>
      </c>
      <c r="N1323" s="15">
        <v>3</v>
      </c>
      <c r="O1323" s="15">
        <v>11037.51</v>
      </c>
      <c r="P1323" s="49" t="s">
        <v>2358</v>
      </c>
      <c r="Q1323" s="49" t="s">
        <v>2361</v>
      </c>
      <c r="R1323" s="49" t="s">
        <v>2364</v>
      </c>
    </row>
    <row r="1324" spans="1:18" x14ac:dyDescent="0.25">
      <c r="A1324" s="8" t="s">
        <v>1341</v>
      </c>
      <c r="B1324" s="9">
        <v>19.09</v>
      </c>
      <c r="C1324" s="9">
        <v>4</v>
      </c>
      <c r="D1324" s="9" t="s">
        <v>19</v>
      </c>
      <c r="E1324" s="10" t="s">
        <v>17</v>
      </c>
      <c r="F1324" s="10" t="s">
        <v>17</v>
      </c>
      <c r="G1324" s="11">
        <v>1</v>
      </c>
      <c r="H1324" s="12" t="s">
        <v>17</v>
      </c>
      <c r="J1324" s="14" t="s">
        <v>1038</v>
      </c>
      <c r="K1324" s="13">
        <v>1974</v>
      </c>
      <c r="L1324" s="13" t="s">
        <v>2366</v>
      </c>
      <c r="M1324" s="13">
        <v>30</v>
      </c>
      <c r="N1324" s="15">
        <v>0</v>
      </c>
      <c r="O1324" s="15">
        <v>11037.85</v>
      </c>
      <c r="P1324" s="49" t="s">
        <v>2358</v>
      </c>
      <c r="Q1324" s="49" t="s">
        <v>2357</v>
      </c>
      <c r="R1324" s="49" t="s">
        <v>2373</v>
      </c>
    </row>
    <row r="1325" spans="1:18" x14ac:dyDescent="0.25">
      <c r="A1325" s="8" t="s">
        <v>1342</v>
      </c>
      <c r="B1325" s="9">
        <v>23.37</v>
      </c>
      <c r="C1325" s="9">
        <v>4.2300000000000004</v>
      </c>
      <c r="D1325" s="9" t="s">
        <v>17</v>
      </c>
      <c r="E1325" s="10" t="s">
        <v>17</v>
      </c>
      <c r="F1325" s="10" t="s">
        <v>17</v>
      </c>
      <c r="G1325" s="11" t="s">
        <v>18</v>
      </c>
      <c r="H1325" s="12" t="s">
        <v>17</v>
      </c>
      <c r="J1325" s="14" t="s">
        <v>1037</v>
      </c>
      <c r="K1325" s="13">
        <v>2001</v>
      </c>
      <c r="L1325" s="13" t="s">
        <v>2365</v>
      </c>
      <c r="M1325" s="13">
        <v>17</v>
      </c>
      <c r="N1325" s="15">
        <v>0</v>
      </c>
      <c r="O1325" s="15">
        <v>11046.02</v>
      </c>
      <c r="P1325" s="49" t="s">
        <v>2358</v>
      </c>
      <c r="Q1325" s="49" t="s">
        <v>2361</v>
      </c>
      <c r="R1325" s="49" t="s">
        <v>2380</v>
      </c>
    </row>
    <row r="1326" spans="1:18" x14ac:dyDescent="0.25">
      <c r="A1326" s="8" t="s">
        <v>1343</v>
      </c>
      <c r="B1326" s="9">
        <v>33.44</v>
      </c>
      <c r="C1326" s="9">
        <v>4.72</v>
      </c>
      <c r="D1326" s="9" t="s">
        <v>19</v>
      </c>
      <c r="E1326" s="10" t="s">
        <v>17</v>
      </c>
      <c r="F1326" s="10" t="s">
        <v>17</v>
      </c>
      <c r="G1326" s="11" t="s">
        <v>18</v>
      </c>
      <c r="H1326" s="12" t="s">
        <v>17</v>
      </c>
      <c r="J1326" s="14" t="s">
        <v>1036</v>
      </c>
      <c r="K1326" s="13">
        <v>2000</v>
      </c>
      <c r="L1326" s="13" t="s">
        <v>2363</v>
      </c>
      <c r="M1326" s="13">
        <v>18</v>
      </c>
      <c r="N1326" s="15">
        <v>0</v>
      </c>
      <c r="O1326" s="15">
        <v>11068.7</v>
      </c>
      <c r="P1326" s="49" t="s">
        <v>2358</v>
      </c>
      <c r="Q1326" s="49" t="s">
        <v>2361</v>
      </c>
      <c r="R1326" s="49" t="s">
        <v>2368</v>
      </c>
    </row>
    <row r="1327" spans="1:18" x14ac:dyDescent="0.25">
      <c r="A1327" s="8" t="s">
        <v>1344</v>
      </c>
      <c r="B1327" s="9">
        <v>28.05</v>
      </c>
      <c r="C1327" s="9">
        <v>5.63</v>
      </c>
      <c r="D1327" s="9" t="s">
        <v>19</v>
      </c>
      <c r="E1327" s="10" t="s">
        <v>17</v>
      </c>
      <c r="F1327" s="10" t="s">
        <v>17</v>
      </c>
      <c r="G1327" s="11" t="s">
        <v>18</v>
      </c>
      <c r="H1327" s="12" t="s">
        <v>17</v>
      </c>
      <c r="J1327" s="14" t="s">
        <v>1035</v>
      </c>
      <c r="K1327" s="13">
        <v>1971</v>
      </c>
      <c r="L1327" s="13" t="s">
        <v>2360</v>
      </c>
      <c r="M1327" s="13">
        <v>9</v>
      </c>
      <c r="N1327" s="15">
        <v>0</v>
      </c>
      <c r="O1327" s="15">
        <v>11068.77</v>
      </c>
      <c r="P1327" s="49" t="s">
        <v>2358</v>
      </c>
      <c r="Q1327" s="49" t="s">
        <v>2357</v>
      </c>
      <c r="R1327" s="49" t="s">
        <v>2364</v>
      </c>
    </row>
    <row r="1328" spans="1:18" x14ac:dyDescent="0.25">
      <c r="A1328" s="8" t="s">
        <v>1345</v>
      </c>
      <c r="B1328" s="9">
        <v>27.72</v>
      </c>
      <c r="C1328" s="9">
        <v>5.83</v>
      </c>
      <c r="D1328" s="9" t="s">
        <v>19</v>
      </c>
      <c r="E1328" s="10" t="s">
        <v>17</v>
      </c>
      <c r="F1328" s="10" t="s">
        <v>17</v>
      </c>
      <c r="G1328" s="11" t="s">
        <v>18</v>
      </c>
      <c r="H1328" s="12" t="s">
        <v>17</v>
      </c>
      <c r="J1328" s="14" t="s">
        <v>1034</v>
      </c>
      <c r="K1328" s="13">
        <v>1966</v>
      </c>
      <c r="L1328" s="13" t="s">
        <v>2360</v>
      </c>
      <c r="M1328" s="13">
        <v>7</v>
      </c>
      <c r="N1328" s="15">
        <v>0</v>
      </c>
      <c r="O1328" s="15">
        <v>11070.54</v>
      </c>
      <c r="P1328" s="49" t="s">
        <v>2358</v>
      </c>
      <c r="Q1328" s="49" t="s">
        <v>2358</v>
      </c>
      <c r="R1328" s="49" t="s">
        <v>2368</v>
      </c>
    </row>
    <row r="1329" spans="1:18" x14ac:dyDescent="0.25">
      <c r="A1329" s="8" t="s">
        <v>1346</v>
      </c>
      <c r="B1329" s="9">
        <v>29.81</v>
      </c>
      <c r="C1329" s="9">
        <v>9.23</v>
      </c>
      <c r="D1329" s="9" t="s">
        <v>17</v>
      </c>
      <c r="E1329" s="10" t="s">
        <v>17</v>
      </c>
      <c r="F1329" s="10" t="s">
        <v>17</v>
      </c>
      <c r="G1329" s="11" t="s">
        <v>18</v>
      </c>
      <c r="H1329" s="12" t="s">
        <v>17</v>
      </c>
      <c r="J1329" s="14" t="s">
        <v>1033</v>
      </c>
      <c r="K1329" s="13">
        <v>1966</v>
      </c>
      <c r="L1329" s="13" t="s">
        <v>2360</v>
      </c>
      <c r="M1329" s="13">
        <v>20</v>
      </c>
      <c r="N1329" s="15">
        <v>0</v>
      </c>
      <c r="O1329" s="15">
        <v>11073.18</v>
      </c>
      <c r="P1329" s="49" t="s">
        <v>2358</v>
      </c>
      <c r="Q1329" s="49" t="s">
        <v>2358</v>
      </c>
      <c r="R1329" s="49" t="s">
        <v>2368</v>
      </c>
    </row>
    <row r="1330" spans="1:18" x14ac:dyDescent="0.25">
      <c r="A1330" s="8" t="s">
        <v>1347</v>
      </c>
      <c r="B1330" s="9">
        <v>23.98</v>
      </c>
      <c r="C1330" s="9">
        <v>9.89</v>
      </c>
      <c r="D1330" s="9" t="s">
        <v>17</v>
      </c>
      <c r="E1330" s="10" t="s">
        <v>17</v>
      </c>
      <c r="F1330" s="10" t="s">
        <v>17</v>
      </c>
      <c r="G1330" s="11" t="s">
        <v>18</v>
      </c>
      <c r="H1330" s="12" t="s">
        <v>17</v>
      </c>
      <c r="J1330" s="14" t="s">
        <v>1032</v>
      </c>
      <c r="K1330" s="13">
        <v>1967</v>
      </c>
      <c r="L1330" s="13" t="s">
        <v>2363</v>
      </c>
      <c r="M1330" s="13">
        <v>4</v>
      </c>
      <c r="N1330" s="15">
        <v>0</v>
      </c>
      <c r="O1330" s="15">
        <v>11082.58</v>
      </c>
      <c r="P1330" s="49" t="s">
        <v>2358</v>
      </c>
      <c r="Q1330" s="49" t="s">
        <v>2357</v>
      </c>
      <c r="R1330" s="49" t="s">
        <v>2364</v>
      </c>
    </row>
    <row r="1331" spans="1:18" x14ac:dyDescent="0.25">
      <c r="A1331" s="8" t="s">
        <v>1348</v>
      </c>
      <c r="B1331" s="9">
        <v>17.34</v>
      </c>
      <c r="C1331" s="9">
        <v>12</v>
      </c>
      <c r="D1331" s="9" t="s">
        <v>17</v>
      </c>
      <c r="E1331" s="10" t="s">
        <v>17</v>
      </c>
      <c r="F1331" s="10" t="s">
        <v>17</v>
      </c>
      <c r="G1331" s="11" t="s">
        <v>18</v>
      </c>
      <c r="H1331" s="12" t="s">
        <v>17</v>
      </c>
      <c r="J1331" s="14" t="s">
        <v>1031</v>
      </c>
      <c r="K1331" s="13">
        <v>1972</v>
      </c>
      <c r="L1331" s="13" t="s">
        <v>2367</v>
      </c>
      <c r="M1331" s="13">
        <v>7</v>
      </c>
      <c r="N1331" s="15">
        <v>3</v>
      </c>
      <c r="O1331" s="15">
        <v>11085.59</v>
      </c>
      <c r="P1331" s="49" t="s">
        <v>2358</v>
      </c>
      <c r="Q1331" s="49" t="s">
        <v>2357</v>
      </c>
      <c r="R1331" s="49" t="s">
        <v>2364</v>
      </c>
    </row>
    <row r="1332" spans="1:18" x14ac:dyDescent="0.25">
      <c r="A1332" s="8" t="s">
        <v>1349</v>
      </c>
      <c r="B1332" s="9">
        <v>40.39</v>
      </c>
      <c r="C1332" s="9">
        <v>4.24</v>
      </c>
      <c r="D1332" s="9" t="s">
        <v>19</v>
      </c>
      <c r="E1332" s="10" t="s">
        <v>17</v>
      </c>
      <c r="F1332" s="10" t="s">
        <v>28</v>
      </c>
      <c r="G1332" s="11">
        <v>1</v>
      </c>
      <c r="H1332" s="12" t="s">
        <v>17</v>
      </c>
      <c r="J1332" s="14" t="s">
        <v>1030</v>
      </c>
      <c r="K1332" s="13">
        <v>1966</v>
      </c>
      <c r="L1332" s="13" t="s">
        <v>2363</v>
      </c>
      <c r="M1332" s="13">
        <v>9</v>
      </c>
      <c r="N1332" s="15">
        <v>0</v>
      </c>
      <c r="O1332" s="15">
        <v>11090.72</v>
      </c>
      <c r="P1332" s="49" t="s">
        <v>2358</v>
      </c>
      <c r="Q1332" s="49" t="s">
        <v>2361</v>
      </c>
      <c r="R1332" s="49" t="s">
        <v>2359</v>
      </c>
    </row>
    <row r="1333" spans="1:18" x14ac:dyDescent="0.25">
      <c r="A1333" s="8" t="s">
        <v>1350</v>
      </c>
      <c r="B1333" s="9">
        <v>25.96</v>
      </c>
      <c r="C1333" s="9">
        <v>4.68</v>
      </c>
      <c r="D1333" s="9" t="s">
        <v>19</v>
      </c>
      <c r="E1333" s="10" t="s">
        <v>17</v>
      </c>
      <c r="F1333" s="10" t="s">
        <v>28</v>
      </c>
      <c r="G1333" s="11">
        <v>1</v>
      </c>
      <c r="H1333" s="12" t="s">
        <v>17</v>
      </c>
      <c r="J1333" s="14" t="s">
        <v>1029</v>
      </c>
      <c r="K1333" s="13">
        <v>1966</v>
      </c>
      <c r="L1333" s="13" t="s">
        <v>2356</v>
      </c>
      <c r="M1333" s="13">
        <v>5</v>
      </c>
      <c r="N1333" s="15">
        <v>0</v>
      </c>
      <c r="O1333" s="15">
        <v>11093.62</v>
      </c>
      <c r="P1333" s="49" t="s">
        <v>2358</v>
      </c>
      <c r="Q1333" s="49" t="s">
        <v>2361</v>
      </c>
      <c r="R1333" s="49" t="s">
        <v>2359</v>
      </c>
    </row>
    <row r="1334" spans="1:18" x14ac:dyDescent="0.25">
      <c r="A1334" s="8" t="s">
        <v>1351</v>
      </c>
      <c r="B1334" s="9">
        <v>17.68</v>
      </c>
      <c r="C1334" s="9">
        <v>8.57</v>
      </c>
      <c r="D1334" s="9" t="s">
        <v>19</v>
      </c>
      <c r="E1334" s="10" t="s">
        <v>17</v>
      </c>
      <c r="F1334" s="10" t="s">
        <v>28</v>
      </c>
      <c r="G1334" s="11">
        <v>1</v>
      </c>
      <c r="H1334" s="12" t="s">
        <v>17</v>
      </c>
      <c r="J1334" s="14" t="s">
        <v>1028</v>
      </c>
      <c r="K1334" s="13">
        <v>1980</v>
      </c>
      <c r="L1334" s="13" t="s">
        <v>2366</v>
      </c>
      <c r="M1334" s="13">
        <v>20</v>
      </c>
      <c r="N1334" s="15">
        <v>2</v>
      </c>
      <c r="O1334" s="15">
        <v>11103.33</v>
      </c>
      <c r="P1334" s="49" t="s">
        <v>2358</v>
      </c>
      <c r="Q1334" s="49" t="s">
        <v>2361</v>
      </c>
      <c r="R1334" s="49" t="s">
        <v>2377</v>
      </c>
    </row>
    <row r="1335" spans="1:18" x14ac:dyDescent="0.25">
      <c r="A1335" s="8" t="s">
        <v>1352</v>
      </c>
      <c r="B1335" s="9">
        <v>30.875</v>
      </c>
      <c r="C1335" s="9">
        <v>4.0999999999999996</v>
      </c>
      <c r="D1335" s="9" t="s">
        <v>17</v>
      </c>
      <c r="E1335" s="10" t="s">
        <v>17</v>
      </c>
      <c r="F1335" s="10" t="s">
        <v>17</v>
      </c>
      <c r="G1335" s="11" t="s">
        <v>18</v>
      </c>
      <c r="H1335" s="12" t="s">
        <v>17</v>
      </c>
      <c r="J1335" s="14" t="s">
        <v>1027</v>
      </c>
      <c r="K1335" s="13">
        <v>1969</v>
      </c>
      <c r="L1335" s="13" t="s">
        <v>2360</v>
      </c>
      <c r="M1335" s="13">
        <v>30</v>
      </c>
      <c r="N1335" s="15">
        <v>2</v>
      </c>
      <c r="O1335" s="15">
        <v>11150.78</v>
      </c>
      <c r="P1335" s="49" t="s">
        <v>2358</v>
      </c>
      <c r="Q1335" s="49" t="s">
        <v>2357</v>
      </c>
      <c r="R1335" s="49" t="s">
        <v>2368</v>
      </c>
    </row>
    <row r="1336" spans="1:18" x14ac:dyDescent="0.25">
      <c r="A1336" s="8" t="s">
        <v>1353</v>
      </c>
      <c r="B1336" s="9">
        <v>30.81</v>
      </c>
      <c r="C1336" s="9">
        <v>4.49</v>
      </c>
      <c r="D1336" s="9" t="s">
        <v>17</v>
      </c>
      <c r="E1336" s="10" t="s">
        <v>17</v>
      </c>
      <c r="F1336" s="10" t="s">
        <v>17</v>
      </c>
      <c r="G1336" s="11" t="s">
        <v>18</v>
      </c>
      <c r="H1336" s="12" t="s">
        <v>17</v>
      </c>
      <c r="J1336" s="14" t="s">
        <v>1026</v>
      </c>
      <c r="K1336" s="13">
        <v>1969</v>
      </c>
      <c r="L1336" s="13" t="s">
        <v>2362</v>
      </c>
      <c r="M1336" s="13">
        <v>25</v>
      </c>
      <c r="N1336" s="15">
        <v>2</v>
      </c>
      <c r="O1336" s="15">
        <v>11163.57</v>
      </c>
      <c r="P1336" s="49" t="s">
        <v>2358</v>
      </c>
      <c r="Q1336" s="49" t="s">
        <v>2357</v>
      </c>
      <c r="R1336" s="49" t="s">
        <v>2368</v>
      </c>
    </row>
    <row r="1337" spans="1:18" x14ac:dyDescent="0.25">
      <c r="A1337" s="8" t="s">
        <v>1354</v>
      </c>
      <c r="B1337" s="9">
        <v>36.85</v>
      </c>
      <c r="C1337" s="9">
        <v>8.8000000000000007</v>
      </c>
      <c r="D1337" s="9" t="s">
        <v>17</v>
      </c>
      <c r="E1337" s="10" t="s">
        <v>17</v>
      </c>
      <c r="F1337" s="10" t="s">
        <v>17</v>
      </c>
      <c r="G1337" s="11">
        <v>2</v>
      </c>
      <c r="H1337" s="12" t="s">
        <v>17</v>
      </c>
      <c r="J1337" s="14" t="s">
        <v>1025</v>
      </c>
      <c r="K1337" s="13">
        <v>1966</v>
      </c>
      <c r="L1337" s="13" t="s">
        <v>2366</v>
      </c>
      <c r="M1337" s="13">
        <v>6</v>
      </c>
      <c r="N1337" s="15">
        <v>0</v>
      </c>
      <c r="O1337" s="15">
        <v>11165.42</v>
      </c>
      <c r="P1337" s="49" t="s">
        <v>2358</v>
      </c>
      <c r="Q1337" s="49" t="s">
        <v>2361</v>
      </c>
      <c r="R1337" s="49" t="s">
        <v>2371</v>
      </c>
    </row>
    <row r="1338" spans="1:18" x14ac:dyDescent="0.25">
      <c r="A1338" s="8" t="s">
        <v>1355</v>
      </c>
      <c r="B1338" s="9">
        <v>35.86</v>
      </c>
      <c r="C1338" s="9">
        <v>7.93</v>
      </c>
      <c r="D1338" s="9" t="s">
        <v>17</v>
      </c>
      <c r="E1338" s="10" t="s">
        <v>17</v>
      </c>
      <c r="F1338" s="10" t="s">
        <v>17</v>
      </c>
      <c r="G1338" s="11">
        <v>2</v>
      </c>
      <c r="H1338" s="12" t="s">
        <v>17</v>
      </c>
      <c r="J1338" s="14" t="s">
        <v>1024</v>
      </c>
      <c r="K1338" s="13">
        <v>1972</v>
      </c>
      <c r="L1338" s="13" t="s">
        <v>2363</v>
      </c>
      <c r="M1338" s="13">
        <v>3</v>
      </c>
      <c r="N1338" s="15">
        <v>0</v>
      </c>
      <c r="O1338" s="15">
        <v>11186.2</v>
      </c>
      <c r="P1338" s="49" t="s">
        <v>2358</v>
      </c>
      <c r="Q1338" s="49" t="s">
        <v>2357</v>
      </c>
      <c r="R1338" s="49" t="s">
        <v>2377</v>
      </c>
    </row>
    <row r="1339" spans="1:18" x14ac:dyDescent="0.25">
      <c r="A1339" s="8" t="s">
        <v>1356</v>
      </c>
      <c r="B1339" s="9">
        <v>30.3</v>
      </c>
      <c r="C1339" s="9">
        <v>9.4499999999999993</v>
      </c>
      <c r="D1339" s="9" t="s">
        <v>17</v>
      </c>
      <c r="E1339" s="10" t="s">
        <v>17</v>
      </c>
      <c r="F1339" s="10" t="s">
        <v>17</v>
      </c>
      <c r="G1339" s="11">
        <v>2</v>
      </c>
      <c r="H1339" s="12" t="s">
        <v>17</v>
      </c>
      <c r="J1339" s="14" t="s">
        <v>1023</v>
      </c>
      <c r="K1339" s="13">
        <v>1970</v>
      </c>
      <c r="L1339" s="13" t="s">
        <v>2362</v>
      </c>
      <c r="M1339" s="13">
        <v>14</v>
      </c>
      <c r="N1339" s="15">
        <v>2</v>
      </c>
      <c r="O1339" s="15">
        <v>11187.66</v>
      </c>
      <c r="P1339" s="49" t="s">
        <v>2358</v>
      </c>
      <c r="Q1339" s="49" t="s">
        <v>2357</v>
      </c>
      <c r="R1339" s="49" t="s">
        <v>2364</v>
      </c>
    </row>
    <row r="1340" spans="1:18" x14ac:dyDescent="0.25">
      <c r="A1340" s="8" t="s">
        <v>1357</v>
      </c>
      <c r="B1340" s="9">
        <v>32.015000000000001</v>
      </c>
      <c r="C1340" s="9">
        <v>7.67</v>
      </c>
      <c r="D1340" s="9" t="s">
        <v>17</v>
      </c>
      <c r="E1340" s="10" t="s">
        <v>17</v>
      </c>
      <c r="F1340" s="10" t="s">
        <v>17</v>
      </c>
      <c r="G1340" s="11" t="s">
        <v>18</v>
      </c>
      <c r="H1340" s="12" t="s">
        <v>17</v>
      </c>
      <c r="J1340" s="14" t="s">
        <v>1022</v>
      </c>
      <c r="K1340" s="13">
        <v>1976</v>
      </c>
      <c r="L1340" s="13" t="s">
        <v>2362</v>
      </c>
      <c r="M1340" s="13">
        <v>28</v>
      </c>
      <c r="N1340" s="15">
        <v>2</v>
      </c>
      <c r="O1340" s="15">
        <v>11217.35</v>
      </c>
      <c r="P1340" s="49" t="s">
        <v>2358</v>
      </c>
      <c r="Q1340" s="49" t="s">
        <v>2357</v>
      </c>
      <c r="R1340" s="49" t="s">
        <v>2373</v>
      </c>
    </row>
    <row r="1341" spans="1:18" x14ac:dyDescent="0.25">
      <c r="A1341" s="8" t="s">
        <v>1358</v>
      </c>
      <c r="B1341" s="9">
        <v>25.06</v>
      </c>
      <c r="C1341" s="9">
        <v>10.53</v>
      </c>
      <c r="D1341" s="9" t="s">
        <v>17</v>
      </c>
      <c r="E1341" s="10" t="s">
        <v>17</v>
      </c>
      <c r="F1341" s="10" t="s">
        <v>17</v>
      </c>
      <c r="G1341" s="11">
        <v>2</v>
      </c>
      <c r="H1341" s="12" t="s">
        <v>17</v>
      </c>
      <c r="J1341" s="14" t="s">
        <v>1021</v>
      </c>
      <c r="K1341" s="13">
        <v>1969</v>
      </c>
      <c r="L1341" s="13" t="s">
        <v>2365</v>
      </c>
      <c r="M1341" s="13">
        <v>30</v>
      </c>
      <c r="N1341" s="15">
        <v>2</v>
      </c>
      <c r="O1341" s="15">
        <v>11244.38</v>
      </c>
      <c r="P1341" s="49" t="s">
        <v>2358</v>
      </c>
      <c r="Q1341" s="49" t="s">
        <v>2361</v>
      </c>
      <c r="R1341" s="49" t="s">
        <v>2371</v>
      </c>
    </row>
    <row r="1342" spans="1:18" x14ac:dyDescent="0.25">
      <c r="A1342" s="8" t="s">
        <v>1359</v>
      </c>
      <c r="B1342" s="9">
        <v>18.829999999999998</v>
      </c>
      <c r="C1342" s="9">
        <v>10.08</v>
      </c>
      <c r="D1342" s="9" t="s">
        <v>19</v>
      </c>
      <c r="E1342" s="10" t="s">
        <v>17</v>
      </c>
      <c r="F1342" s="10" t="s">
        <v>17</v>
      </c>
      <c r="G1342" s="11" t="s">
        <v>18</v>
      </c>
      <c r="H1342" s="12" t="s">
        <v>17</v>
      </c>
      <c r="J1342" s="14" t="s">
        <v>1020</v>
      </c>
      <c r="K1342" s="13">
        <v>1989</v>
      </c>
      <c r="L1342" s="13" t="s">
        <v>2365</v>
      </c>
      <c r="M1342" s="13">
        <v>17</v>
      </c>
      <c r="N1342" s="15">
        <v>3</v>
      </c>
      <c r="O1342" s="15">
        <v>11250.43</v>
      </c>
      <c r="P1342" s="49" t="s">
        <v>2358</v>
      </c>
      <c r="Q1342" s="49" t="s">
        <v>2357</v>
      </c>
      <c r="R1342" s="49" t="s">
        <v>2380</v>
      </c>
    </row>
    <row r="1343" spans="1:18" x14ac:dyDescent="0.25">
      <c r="A1343" s="8" t="s">
        <v>1360</v>
      </c>
      <c r="B1343" s="9">
        <v>47.52</v>
      </c>
      <c r="C1343" s="9">
        <v>11.39</v>
      </c>
      <c r="D1343" s="9" t="s">
        <v>19</v>
      </c>
      <c r="E1343" s="10" t="s">
        <v>17</v>
      </c>
      <c r="F1343" s="10" t="s">
        <v>17</v>
      </c>
      <c r="G1343" s="11">
        <v>1</v>
      </c>
      <c r="H1343" s="12" t="s">
        <v>17</v>
      </c>
      <c r="J1343" s="14" t="s">
        <v>1019</v>
      </c>
      <c r="K1343" s="13">
        <v>1969</v>
      </c>
      <c r="L1343" s="13" t="s">
        <v>2366</v>
      </c>
      <c r="M1343" s="13">
        <v>20</v>
      </c>
      <c r="N1343" s="15">
        <v>3</v>
      </c>
      <c r="O1343" s="15">
        <v>11253.42</v>
      </c>
      <c r="P1343" s="49" t="s">
        <v>2358</v>
      </c>
      <c r="Q1343" s="49" t="s">
        <v>2361</v>
      </c>
      <c r="R1343" s="49" t="s">
        <v>2368</v>
      </c>
    </row>
    <row r="1344" spans="1:18" x14ac:dyDescent="0.25">
      <c r="A1344" s="8" t="s">
        <v>1361</v>
      </c>
      <c r="B1344" s="9">
        <v>37.82</v>
      </c>
      <c r="C1344" s="9">
        <v>6.36</v>
      </c>
      <c r="D1344" s="9" t="s">
        <v>17</v>
      </c>
      <c r="E1344" s="10" t="s">
        <v>17</v>
      </c>
      <c r="F1344" s="10" t="s">
        <v>17</v>
      </c>
      <c r="G1344" s="11" t="s">
        <v>18</v>
      </c>
      <c r="H1344" s="12" t="s">
        <v>17</v>
      </c>
      <c r="J1344" s="14" t="s">
        <v>1018</v>
      </c>
      <c r="K1344" s="13">
        <v>1981</v>
      </c>
      <c r="L1344" s="13" t="s">
        <v>2367</v>
      </c>
      <c r="M1344" s="13">
        <v>2</v>
      </c>
      <c r="N1344" s="15">
        <v>1</v>
      </c>
      <c r="O1344" s="15">
        <v>11255.29</v>
      </c>
      <c r="P1344" s="49" t="s">
        <v>2358</v>
      </c>
      <c r="Q1344" s="49" t="s">
        <v>2361</v>
      </c>
      <c r="R1344" s="49" t="s">
        <v>2380</v>
      </c>
    </row>
    <row r="1345" spans="1:18" x14ac:dyDescent="0.25">
      <c r="A1345" s="8" t="s">
        <v>1362</v>
      </c>
      <c r="B1345" s="9">
        <v>44.16</v>
      </c>
      <c r="C1345" s="9">
        <v>5.31</v>
      </c>
      <c r="D1345" s="9" t="s">
        <v>19</v>
      </c>
      <c r="E1345" s="10" t="s">
        <v>17</v>
      </c>
      <c r="F1345" s="10" t="s">
        <v>17</v>
      </c>
      <c r="G1345" s="11" t="s">
        <v>18</v>
      </c>
      <c r="H1345" s="12" t="s">
        <v>17</v>
      </c>
      <c r="J1345" s="14" t="s">
        <v>1017</v>
      </c>
      <c r="K1345" s="13">
        <v>1969</v>
      </c>
      <c r="L1345" s="13" t="s">
        <v>2367</v>
      </c>
      <c r="M1345" s="13">
        <v>11</v>
      </c>
      <c r="N1345" s="15">
        <v>3</v>
      </c>
      <c r="O1345" s="15">
        <v>11264.54</v>
      </c>
      <c r="P1345" s="49" t="s">
        <v>2358</v>
      </c>
      <c r="Q1345" s="49" t="s">
        <v>2357</v>
      </c>
      <c r="R1345" s="49" t="s">
        <v>2368</v>
      </c>
    </row>
    <row r="1346" spans="1:18" x14ac:dyDescent="0.25">
      <c r="A1346" s="8" t="s">
        <v>1363</v>
      </c>
      <c r="B1346" s="9">
        <v>37.049999999999997</v>
      </c>
      <c r="C1346" s="9">
        <v>4.74</v>
      </c>
      <c r="D1346" s="9" t="s">
        <v>17</v>
      </c>
      <c r="E1346" s="10" t="s">
        <v>17</v>
      </c>
      <c r="F1346" s="10" t="s">
        <v>28</v>
      </c>
      <c r="G1346" s="11">
        <v>1</v>
      </c>
      <c r="H1346" s="12" t="s">
        <v>17</v>
      </c>
      <c r="J1346" s="14" t="s">
        <v>1016</v>
      </c>
      <c r="K1346" s="13">
        <v>1971</v>
      </c>
      <c r="L1346" s="13" t="s">
        <v>2365</v>
      </c>
      <c r="M1346" s="13">
        <v>26</v>
      </c>
      <c r="N1346" s="15">
        <v>0</v>
      </c>
      <c r="O1346" s="15">
        <v>11265.71</v>
      </c>
      <c r="P1346" s="49" t="s">
        <v>2358</v>
      </c>
      <c r="Q1346" s="49" t="s">
        <v>2361</v>
      </c>
      <c r="R1346" s="49" t="s">
        <v>2373</v>
      </c>
    </row>
    <row r="1347" spans="1:18" x14ac:dyDescent="0.25">
      <c r="A1347" s="8" t="s">
        <v>1364</v>
      </c>
      <c r="B1347" s="9">
        <v>18.66</v>
      </c>
      <c r="C1347" s="9">
        <v>11.35</v>
      </c>
      <c r="D1347" s="9" t="s">
        <v>17</v>
      </c>
      <c r="E1347" s="10" t="s">
        <v>17</v>
      </c>
      <c r="F1347" s="10" t="s">
        <v>17</v>
      </c>
      <c r="G1347" s="11" t="s">
        <v>18</v>
      </c>
      <c r="H1347" s="12" t="s">
        <v>17</v>
      </c>
      <c r="J1347" s="14" t="s">
        <v>1015</v>
      </c>
      <c r="K1347" s="13">
        <v>2004</v>
      </c>
      <c r="L1347" s="13" t="s">
        <v>2367</v>
      </c>
      <c r="M1347" s="13">
        <v>4</v>
      </c>
      <c r="N1347" s="15">
        <v>1</v>
      </c>
      <c r="O1347" s="15">
        <v>11272.33</v>
      </c>
      <c r="P1347" s="49" t="s">
        <v>2358</v>
      </c>
      <c r="Q1347" s="49" t="s">
        <v>2357</v>
      </c>
      <c r="R1347" s="49" t="s">
        <v>2370</v>
      </c>
    </row>
    <row r="1348" spans="1:18" x14ac:dyDescent="0.25">
      <c r="A1348" s="8" t="s">
        <v>1365</v>
      </c>
      <c r="B1348" s="9">
        <v>36.200000000000003</v>
      </c>
      <c r="C1348" s="9">
        <v>6.81</v>
      </c>
      <c r="D1348" s="9" t="s">
        <v>19</v>
      </c>
      <c r="E1348" s="10" t="s">
        <v>17</v>
      </c>
      <c r="F1348" s="10" t="s">
        <v>17</v>
      </c>
      <c r="G1348" s="11">
        <v>1</v>
      </c>
      <c r="H1348" s="12" t="s">
        <v>17</v>
      </c>
      <c r="J1348" s="14" t="s">
        <v>1014</v>
      </c>
      <c r="K1348" s="13">
        <v>1967</v>
      </c>
      <c r="L1348" s="13" t="s">
        <v>2362</v>
      </c>
      <c r="M1348" s="13">
        <v>14</v>
      </c>
      <c r="N1348" s="15">
        <v>0</v>
      </c>
      <c r="O1348" s="15">
        <v>11286.54</v>
      </c>
      <c r="P1348" s="49" t="s">
        <v>2358</v>
      </c>
      <c r="Q1348" s="49" t="s">
        <v>2358</v>
      </c>
      <c r="R1348" s="49" t="s">
        <v>2374</v>
      </c>
    </row>
    <row r="1349" spans="1:18" x14ac:dyDescent="0.25">
      <c r="A1349" s="8" t="s">
        <v>1366</v>
      </c>
      <c r="B1349" s="9">
        <v>18.87</v>
      </c>
      <c r="C1349" s="9">
        <v>8.06</v>
      </c>
      <c r="D1349" s="9" t="s">
        <v>17</v>
      </c>
      <c r="E1349" s="10" t="s">
        <v>17</v>
      </c>
      <c r="F1349" s="10" t="s">
        <v>17</v>
      </c>
      <c r="G1349" s="11" t="s">
        <v>18</v>
      </c>
      <c r="H1349" s="12" t="s">
        <v>17</v>
      </c>
      <c r="J1349" s="14" t="s">
        <v>1013</v>
      </c>
      <c r="K1349" s="13">
        <v>1970</v>
      </c>
      <c r="L1349" s="13" t="s">
        <v>2362</v>
      </c>
      <c r="M1349" s="13">
        <v>22</v>
      </c>
      <c r="N1349" s="15">
        <v>3</v>
      </c>
      <c r="O1349" s="15">
        <v>11289.11</v>
      </c>
      <c r="P1349" s="49" t="s">
        <v>2358</v>
      </c>
      <c r="Q1349" s="49" t="s">
        <v>2361</v>
      </c>
      <c r="R1349" s="49" t="s">
        <v>2364</v>
      </c>
    </row>
    <row r="1350" spans="1:18" x14ac:dyDescent="0.25">
      <c r="A1350" s="8" t="s">
        <v>1367</v>
      </c>
      <c r="B1350" s="9">
        <v>32.299999999999997</v>
      </c>
      <c r="C1350" s="9">
        <v>6.74</v>
      </c>
      <c r="D1350" s="9" t="s">
        <v>19</v>
      </c>
      <c r="E1350" s="10" t="s">
        <v>17</v>
      </c>
      <c r="F1350" s="10" t="s">
        <v>17</v>
      </c>
      <c r="G1350" s="11">
        <v>1</v>
      </c>
      <c r="H1350" s="12" t="s">
        <v>17</v>
      </c>
      <c r="J1350" s="14" t="s">
        <v>1012</v>
      </c>
      <c r="K1350" s="13">
        <v>1988</v>
      </c>
      <c r="L1350" s="13" t="s">
        <v>2360</v>
      </c>
      <c r="M1350" s="13">
        <v>14</v>
      </c>
      <c r="N1350" s="15">
        <v>3</v>
      </c>
      <c r="O1350" s="15">
        <v>11294.57</v>
      </c>
      <c r="P1350" s="49" t="s">
        <v>2358</v>
      </c>
      <c r="Q1350" s="49" t="s">
        <v>2361</v>
      </c>
      <c r="R1350" s="49" t="s">
        <v>2381</v>
      </c>
    </row>
    <row r="1351" spans="1:18" x14ac:dyDescent="0.25">
      <c r="A1351" s="8" t="s">
        <v>1368</v>
      </c>
      <c r="B1351" s="9">
        <v>22.64</v>
      </c>
      <c r="C1351" s="9">
        <v>6.54</v>
      </c>
      <c r="D1351" s="9" t="s">
        <v>19</v>
      </c>
      <c r="E1351" s="10" t="s">
        <v>17</v>
      </c>
      <c r="F1351" s="10" t="s">
        <v>17</v>
      </c>
      <c r="G1351" s="11">
        <v>2</v>
      </c>
      <c r="H1351" s="12" t="s">
        <v>17</v>
      </c>
      <c r="J1351" s="14" t="s">
        <v>1011</v>
      </c>
      <c r="K1351" s="13">
        <v>1972</v>
      </c>
      <c r="L1351" s="13" t="s">
        <v>2363</v>
      </c>
      <c r="M1351" s="13">
        <v>25</v>
      </c>
      <c r="N1351" s="15">
        <v>4</v>
      </c>
      <c r="O1351" s="15">
        <v>11299.34</v>
      </c>
      <c r="P1351" s="49" t="s">
        <v>2358</v>
      </c>
      <c r="Q1351" s="49" t="s">
        <v>2357</v>
      </c>
      <c r="R1351" s="49" t="s">
        <v>2368</v>
      </c>
    </row>
    <row r="1352" spans="1:18" x14ac:dyDescent="0.25">
      <c r="A1352" s="8" t="s">
        <v>1369</v>
      </c>
      <c r="B1352" s="9">
        <v>28.69</v>
      </c>
      <c r="C1352" s="9">
        <v>5.4</v>
      </c>
      <c r="D1352" s="9" t="s">
        <v>17</v>
      </c>
      <c r="E1352" s="10" t="s">
        <v>17</v>
      </c>
      <c r="F1352" s="10" t="s">
        <v>17</v>
      </c>
      <c r="G1352" s="11" t="s">
        <v>18</v>
      </c>
      <c r="H1352" s="12" t="s">
        <v>17</v>
      </c>
      <c r="J1352" s="14" t="s">
        <v>1010</v>
      </c>
      <c r="K1352" s="13">
        <v>1968</v>
      </c>
      <c r="L1352" s="13" t="s">
        <v>2367</v>
      </c>
      <c r="M1352" s="13">
        <v>6</v>
      </c>
      <c r="N1352" s="15">
        <v>1</v>
      </c>
      <c r="O1352" s="15">
        <v>11305.93</v>
      </c>
      <c r="P1352" s="49" t="s">
        <v>2358</v>
      </c>
      <c r="Q1352" s="49" t="s">
        <v>2361</v>
      </c>
      <c r="R1352" s="49" t="s">
        <v>2364</v>
      </c>
    </row>
    <row r="1353" spans="1:18" x14ac:dyDescent="0.25">
      <c r="A1353" s="8" t="s">
        <v>1370</v>
      </c>
      <c r="B1353" s="9">
        <v>28.16</v>
      </c>
      <c r="C1353" s="9">
        <v>5.58</v>
      </c>
      <c r="D1353" s="9" t="s">
        <v>19</v>
      </c>
      <c r="E1353" s="10" t="s">
        <v>17</v>
      </c>
      <c r="F1353" s="10" t="s">
        <v>17</v>
      </c>
      <c r="G1353" s="11" t="s">
        <v>18</v>
      </c>
      <c r="H1353" s="12" t="s">
        <v>17</v>
      </c>
      <c r="J1353" s="14" t="s">
        <v>1009</v>
      </c>
      <c r="K1353" s="13">
        <v>1963</v>
      </c>
      <c r="L1353" s="13" t="s">
        <v>2360</v>
      </c>
      <c r="M1353" s="13">
        <v>22</v>
      </c>
      <c r="N1353" s="15">
        <v>0</v>
      </c>
      <c r="O1353" s="15">
        <v>11312.33</v>
      </c>
      <c r="P1353" s="49" t="s">
        <v>2358</v>
      </c>
      <c r="Q1353" s="49" t="s">
        <v>2358</v>
      </c>
      <c r="R1353" s="49" t="s">
        <v>2364</v>
      </c>
    </row>
    <row r="1354" spans="1:18" x14ac:dyDescent="0.25">
      <c r="A1354" s="8" t="s">
        <v>1371</v>
      </c>
      <c r="B1354" s="9">
        <v>45.54</v>
      </c>
      <c r="C1354" s="9">
        <v>5.84</v>
      </c>
      <c r="D1354" s="9" t="s">
        <v>17</v>
      </c>
      <c r="E1354" s="10" t="s">
        <v>17</v>
      </c>
      <c r="F1354" s="10" t="s">
        <v>28</v>
      </c>
      <c r="G1354" s="11">
        <v>1</v>
      </c>
      <c r="H1354" s="12" t="s">
        <v>17</v>
      </c>
      <c r="J1354" s="14" t="s">
        <v>1008</v>
      </c>
      <c r="K1354" s="13">
        <v>1995</v>
      </c>
      <c r="L1354" s="13" t="s">
        <v>2365</v>
      </c>
      <c r="M1354" s="13">
        <v>10</v>
      </c>
      <c r="N1354" s="15">
        <v>0</v>
      </c>
      <c r="O1354" s="15">
        <v>11318.57</v>
      </c>
      <c r="P1354" s="49" t="s">
        <v>2358</v>
      </c>
      <c r="Q1354" s="49" t="s">
        <v>2357</v>
      </c>
      <c r="R1354" s="49" t="s">
        <v>2380</v>
      </c>
    </row>
    <row r="1355" spans="1:18" x14ac:dyDescent="0.25">
      <c r="A1355" s="8" t="s">
        <v>1372</v>
      </c>
      <c r="B1355" s="9">
        <v>28.7</v>
      </c>
      <c r="C1355" s="9">
        <v>4.2</v>
      </c>
      <c r="D1355" s="9" t="s">
        <v>17</v>
      </c>
      <c r="E1355" s="10" t="s">
        <v>17</v>
      </c>
      <c r="F1355" s="10" t="s">
        <v>17</v>
      </c>
      <c r="G1355" s="11" t="s">
        <v>18</v>
      </c>
      <c r="H1355" s="12" t="s">
        <v>17</v>
      </c>
      <c r="J1355" s="14" t="s">
        <v>1007</v>
      </c>
      <c r="K1355" s="13">
        <v>1963</v>
      </c>
      <c r="L1355" s="13" t="s">
        <v>2356</v>
      </c>
      <c r="M1355" s="13">
        <v>11</v>
      </c>
      <c r="N1355" s="15">
        <v>0</v>
      </c>
      <c r="O1355" s="15">
        <v>11319.12</v>
      </c>
      <c r="P1355" s="49" t="s">
        <v>2358</v>
      </c>
      <c r="Q1355" s="49" t="s">
        <v>2361</v>
      </c>
      <c r="R1355" s="49" t="s">
        <v>2364</v>
      </c>
    </row>
    <row r="1356" spans="1:18" x14ac:dyDescent="0.25">
      <c r="A1356" s="8" t="s">
        <v>1373</v>
      </c>
      <c r="B1356" s="9">
        <v>27.74</v>
      </c>
      <c r="C1356" s="9">
        <v>6.06</v>
      </c>
      <c r="D1356" s="9" t="s">
        <v>19</v>
      </c>
      <c r="E1356" s="10" t="s">
        <v>17</v>
      </c>
      <c r="F1356" s="10" t="s">
        <v>17</v>
      </c>
      <c r="G1356" s="11" t="s">
        <v>18</v>
      </c>
      <c r="H1356" s="12" t="s">
        <v>17</v>
      </c>
      <c r="J1356" s="14" t="s">
        <v>1006</v>
      </c>
      <c r="K1356" s="13">
        <v>2002</v>
      </c>
      <c r="L1356" s="13" t="s">
        <v>2363</v>
      </c>
      <c r="M1356" s="13">
        <v>20</v>
      </c>
      <c r="N1356" s="15">
        <v>0</v>
      </c>
      <c r="O1356" s="15">
        <v>11321.49</v>
      </c>
      <c r="P1356" s="49" t="s">
        <v>2358</v>
      </c>
      <c r="Q1356" s="49" t="s">
        <v>2358</v>
      </c>
      <c r="R1356" s="49" t="s">
        <v>2364</v>
      </c>
    </row>
    <row r="1357" spans="1:18" x14ac:dyDescent="0.25">
      <c r="A1357" s="8" t="s">
        <v>1374</v>
      </c>
      <c r="B1357" s="9">
        <v>36.954999999999998</v>
      </c>
      <c r="C1357" s="9">
        <v>7.57</v>
      </c>
      <c r="D1357" s="9" t="s">
        <v>17</v>
      </c>
      <c r="E1357" s="10" t="s">
        <v>17</v>
      </c>
      <c r="F1357" s="10" t="s">
        <v>17</v>
      </c>
      <c r="G1357" s="11" t="s">
        <v>18</v>
      </c>
      <c r="H1357" s="12" t="s">
        <v>17</v>
      </c>
      <c r="J1357" s="14" t="s">
        <v>1005</v>
      </c>
      <c r="K1357" s="13">
        <v>1989</v>
      </c>
      <c r="L1357" s="13" t="s">
        <v>2366</v>
      </c>
      <c r="M1357" s="13">
        <v>19</v>
      </c>
      <c r="N1357" s="15">
        <v>1</v>
      </c>
      <c r="O1357" s="15">
        <v>11326.71</v>
      </c>
      <c r="P1357" s="49" t="s">
        <v>2358</v>
      </c>
      <c r="Q1357" s="49" t="s">
        <v>2358</v>
      </c>
      <c r="R1357" s="49" t="s">
        <v>2359</v>
      </c>
    </row>
    <row r="1358" spans="1:18" x14ac:dyDescent="0.25">
      <c r="A1358" s="8" t="s">
        <v>1375</v>
      </c>
      <c r="B1358" s="9">
        <v>30.69</v>
      </c>
      <c r="C1358" s="9">
        <v>6.15</v>
      </c>
      <c r="D1358" s="9" t="s">
        <v>17</v>
      </c>
      <c r="E1358" s="10" t="s">
        <v>17</v>
      </c>
      <c r="F1358" s="10" t="s">
        <v>17</v>
      </c>
      <c r="G1358" s="11" t="s">
        <v>18</v>
      </c>
      <c r="H1358" s="12" t="s">
        <v>17</v>
      </c>
      <c r="J1358" s="14" t="s">
        <v>1004</v>
      </c>
      <c r="K1358" s="13">
        <v>1968</v>
      </c>
      <c r="L1358" s="13" t="s">
        <v>2360</v>
      </c>
      <c r="M1358" s="13">
        <v>2</v>
      </c>
      <c r="N1358" s="15">
        <v>0</v>
      </c>
      <c r="O1358" s="15">
        <v>11344.32</v>
      </c>
      <c r="P1358" s="49" t="s">
        <v>2358</v>
      </c>
      <c r="Q1358" s="49" t="s">
        <v>2357</v>
      </c>
      <c r="R1358" s="49" t="s">
        <v>2373</v>
      </c>
    </row>
    <row r="1359" spans="1:18" x14ac:dyDescent="0.25">
      <c r="A1359" s="8" t="s">
        <v>1376</v>
      </c>
      <c r="B1359" s="9">
        <v>24.984999999999999</v>
      </c>
      <c r="C1359" s="9">
        <v>4.5599999999999996</v>
      </c>
      <c r="D1359" s="9" t="s">
        <v>17</v>
      </c>
      <c r="E1359" s="10" t="s">
        <v>17</v>
      </c>
      <c r="F1359" s="10" t="s">
        <v>17</v>
      </c>
      <c r="G1359" s="11" t="s">
        <v>18</v>
      </c>
      <c r="H1359" s="12" t="s">
        <v>17</v>
      </c>
      <c r="J1359" s="14" t="s">
        <v>1003</v>
      </c>
      <c r="K1359" s="13">
        <v>1964</v>
      </c>
      <c r="L1359" s="13" t="s">
        <v>2356</v>
      </c>
      <c r="M1359" s="13">
        <v>12</v>
      </c>
      <c r="N1359" s="15">
        <v>0</v>
      </c>
      <c r="O1359" s="15">
        <v>11345.52</v>
      </c>
      <c r="P1359" s="49" t="s">
        <v>2358</v>
      </c>
      <c r="Q1359" s="49" t="s">
        <v>2358</v>
      </c>
      <c r="R1359" s="49" t="s">
        <v>2368</v>
      </c>
    </row>
    <row r="1360" spans="1:18" x14ac:dyDescent="0.25">
      <c r="A1360" s="8" t="s">
        <v>1377</v>
      </c>
      <c r="B1360" s="9">
        <v>39.42</v>
      </c>
      <c r="C1360" s="9">
        <v>4.72</v>
      </c>
      <c r="D1360" s="9" t="s">
        <v>19</v>
      </c>
      <c r="E1360" s="10" t="s">
        <v>17</v>
      </c>
      <c r="F1360" s="10" t="s">
        <v>17</v>
      </c>
      <c r="G1360" s="11">
        <v>1</v>
      </c>
      <c r="H1360" s="12" t="s">
        <v>17</v>
      </c>
      <c r="J1360" s="14" t="s">
        <v>1002</v>
      </c>
      <c r="K1360" s="13">
        <v>1965</v>
      </c>
      <c r="L1360" s="13" t="s">
        <v>2360</v>
      </c>
      <c r="M1360" s="13">
        <v>29</v>
      </c>
      <c r="N1360" s="15">
        <v>0</v>
      </c>
      <c r="O1360" s="15">
        <v>11353.23</v>
      </c>
      <c r="P1360" s="49" t="s">
        <v>2358</v>
      </c>
      <c r="Q1360" s="49" t="s">
        <v>2361</v>
      </c>
      <c r="R1360" s="49" t="s">
        <v>2364</v>
      </c>
    </row>
    <row r="1361" spans="1:18" x14ac:dyDescent="0.25">
      <c r="A1361" s="8" t="s">
        <v>1378</v>
      </c>
      <c r="B1361" s="9">
        <v>16.8</v>
      </c>
      <c r="C1361" s="9">
        <v>7.98</v>
      </c>
      <c r="D1361" s="9" t="s">
        <v>17</v>
      </c>
      <c r="E1361" s="10" t="s">
        <v>17</v>
      </c>
      <c r="F1361" s="10" t="s">
        <v>17</v>
      </c>
      <c r="G1361" s="11" t="s">
        <v>18</v>
      </c>
      <c r="H1361" s="12" t="s">
        <v>17</v>
      </c>
      <c r="J1361" s="14" t="s">
        <v>1001</v>
      </c>
      <c r="K1361" s="13">
        <v>1965</v>
      </c>
      <c r="L1361" s="13" t="s">
        <v>2363</v>
      </c>
      <c r="M1361" s="13">
        <v>26</v>
      </c>
      <c r="N1361" s="15">
        <v>0</v>
      </c>
      <c r="O1361" s="15">
        <v>11356.66</v>
      </c>
      <c r="P1361" s="49" t="s">
        <v>2358</v>
      </c>
      <c r="Q1361" s="49" t="s">
        <v>2358</v>
      </c>
      <c r="R1361" s="49" t="s">
        <v>2364</v>
      </c>
    </row>
    <row r="1362" spans="1:18" x14ac:dyDescent="0.25">
      <c r="A1362" s="8" t="s">
        <v>1379</v>
      </c>
      <c r="B1362" s="9">
        <v>23.274999999999999</v>
      </c>
      <c r="C1362" s="9">
        <v>6.26</v>
      </c>
      <c r="D1362" s="9" t="s">
        <v>19</v>
      </c>
      <c r="E1362" s="10" t="s">
        <v>17</v>
      </c>
      <c r="F1362" s="10" t="s">
        <v>28</v>
      </c>
      <c r="G1362" s="11">
        <v>1</v>
      </c>
      <c r="H1362" s="12" t="s">
        <v>17</v>
      </c>
      <c r="J1362" s="14" t="s">
        <v>1000</v>
      </c>
      <c r="K1362" s="13">
        <v>1964</v>
      </c>
      <c r="L1362" s="13" t="s">
        <v>2356</v>
      </c>
      <c r="M1362" s="13">
        <v>4</v>
      </c>
      <c r="N1362" s="15">
        <v>0</v>
      </c>
      <c r="O1362" s="15">
        <v>11362.76</v>
      </c>
      <c r="P1362" s="49" t="s">
        <v>2358</v>
      </c>
      <c r="Q1362" s="49" t="s">
        <v>2361</v>
      </c>
      <c r="R1362" s="49" t="s">
        <v>2368</v>
      </c>
    </row>
    <row r="1363" spans="1:18" x14ac:dyDescent="0.25">
      <c r="A1363" s="8" t="s">
        <v>1380</v>
      </c>
      <c r="B1363" s="9">
        <v>22.8</v>
      </c>
      <c r="C1363" s="9">
        <v>4.29</v>
      </c>
      <c r="D1363" s="9" t="s">
        <v>19</v>
      </c>
      <c r="E1363" s="10" t="s">
        <v>17</v>
      </c>
      <c r="F1363" s="10" t="s">
        <v>28</v>
      </c>
      <c r="G1363" s="11">
        <v>1</v>
      </c>
      <c r="H1363" s="12" t="s">
        <v>17</v>
      </c>
      <c r="J1363" s="14" t="s">
        <v>999</v>
      </c>
      <c r="K1363" s="13">
        <v>1964</v>
      </c>
      <c r="L1363" s="13" t="s">
        <v>2356</v>
      </c>
      <c r="M1363" s="13">
        <v>3</v>
      </c>
      <c r="N1363" s="15">
        <v>0</v>
      </c>
      <c r="O1363" s="15">
        <v>11363.28</v>
      </c>
      <c r="P1363" s="49" t="s">
        <v>2358</v>
      </c>
      <c r="Q1363" s="49" t="s">
        <v>2361</v>
      </c>
      <c r="R1363" s="49" t="s">
        <v>2359</v>
      </c>
    </row>
    <row r="1364" spans="1:18" x14ac:dyDescent="0.25">
      <c r="A1364" s="8" t="s">
        <v>1381</v>
      </c>
      <c r="B1364" s="9">
        <v>24.3</v>
      </c>
      <c r="C1364" s="9">
        <v>5.43</v>
      </c>
      <c r="D1364" s="9" t="s">
        <v>17</v>
      </c>
      <c r="E1364" s="10" t="s">
        <v>17</v>
      </c>
      <c r="F1364" s="10" t="s">
        <v>17</v>
      </c>
      <c r="G1364" s="11">
        <v>2</v>
      </c>
      <c r="H1364" s="12" t="s">
        <v>17</v>
      </c>
      <c r="J1364" s="14" t="s">
        <v>998</v>
      </c>
      <c r="K1364" s="13">
        <v>1964</v>
      </c>
      <c r="L1364" s="13" t="s">
        <v>2365</v>
      </c>
      <c r="M1364" s="13">
        <v>13</v>
      </c>
      <c r="N1364" s="15">
        <v>0</v>
      </c>
      <c r="O1364" s="15">
        <v>11365.95</v>
      </c>
      <c r="P1364" s="49" t="s">
        <v>2358</v>
      </c>
      <c r="Q1364" s="49" t="s">
        <v>2357</v>
      </c>
      <c r="R1364" s="49" t="s">
        <v>2368</v>
      </c>
    </row>
    <row r="1365" spans="1:18" x14ac:dyDescent="0.25">
      <c r="A1365" s="8" t="s">
        <v>1382</v>
      </c>
      <c r="B1365" s="9">
        <v>25.13</v>
      </c>
      <c r="C1365" s="9">
        <v>8</v>
      </c>
      <c r="D1365" s="9" t="s">
        <v>19</v>
      </c>
      <c r="E1365" s="10" t="s">
        <v>17</v>
      </c>
      <c r="F1365" s="10" t="s">
        <v>17</v>
      </c>
      <c r="G1365" s="11">
        <v>1</v>
      </c>
      <c r="H1365" s="12" t="s">
        <v>17</v>
      </c>
      <c r="J1365" s="14" t="s">
        <v>997</v>
      </c>
      <c r="K1365" s="13">
        <v>1979</v>
      </c>
      <c r="L1365" s="13" t="s">
        <v>2362</v>
      </c>
      <c r="M1365" s="13">
        <v>7</v>
      </c>
      <c r="N1365" s="15">
        <v>2</v>
      </c>
      <c r="O1365" s="15">
        <v>11369.39</v>
      </c>
      <c r="P1365" s="49" t="s">
        <v>2358</v>
      </c>
      <c r="Q1365" s="49" t="s">
        <v>2361</v>
      </c>
      <c r="R1365" s="49" t="s">
        <v>2380</v>
      </c>
    </row>
    <row r="1366" spans="1:18" x14ac:dyDescent="0.25">
      <c r="A1366" s="8" t="s">
        <v>1383</v>
      </c>
      <c r="B1366" s="9">
        <v>22.72</v>
      </c>
      <c r="C1366" s="9">
        <v>9.9600000000000009</v>
      </c>
      <c r="D1366" s="9" t="s">
        <v>19</v>
      </c>
      <c r="E1366" s="10" t="s">
        <v>17</v>
      </c>
      <c r="F1366" s="10" t="s">
        <v>17</v>
      </c>
      <c r="G1366" s="11">
        <v>2</v>
      </c>
      <c r="H1366" s="12" t="s">
        <v>17</v>
      </c>
      <c r="J1366" s="14" t="s">
        <v>996</v>
      </c>
      <c r="K1366" s="13">
        <v>1972</v>
      </c>
      <c r="L1366" s="13" t="s">
        <v>2365</v>
      </c>
      <c r="M1366" s="13">
        <v>6</v>
      </c>
      <c r="N1366" s="15">
        <v>0</v>
      </c>
      <c r="O1366" s="15">
        <v>11378.57</v>
      </c>
      <c r="P1366" s="49" t="s">
        <v>2358</v>
      </c>
      <c r="Q1366" s="49" t="s">
        <v>2357</v>
      </c>
      <c r="R1366" s="49" t="s">
        <v>2373</v>
      </c>
    </row>
    <row r="1367" spans="1:18" x14ac:dyDescent="0.25">
      <c r="A1367" s="8" t="s">
        <v>1384</v>
      </c>
      <c r="B1367" s="9">
        <v>32.6</v>
      </c>
      <c r="C1367" s="9">
        <v>6.8</v>
      </c>
      <c r="D1367" s="9" t="s">
        <v>19</v>
      </c>
      <c r="E1367" s="10" t="s">
        <v>17</v>
      </c>
      <c r="F1367" s="10" t="s">
        <v>17</v>
      </c>
      <c r="G1367" s="11" t="s">
        <v>18</v>
      </c>
      <c r="H1367" s="12" t="s">
        <v>17</v>
      </c>
      <c r="J1367" s="14" t="s">
        <v>995</v>
      </c>
      <c r="K1367" s="13">
        <v>1964</v>
      </c>
      <c r="L1367" s="13" t="s">
        <v>2362</v>
      </c>
      <c r="M1367" s="13">
        <v>13</v>
      </c>
      <c r="N1367" s="15">
        <v>0</v>
      </c>
      <c r="O1367" s="15">
        <v>11381.33</v>
      </c>
      <c r="P1367" s="49" t="s">
        <v>2358</v>
      </c>
      <c r="Q1367" s="49" t="s">
        <v>2357</v>
      </c>
      <c r="R1367" s="49" t="s">
        <v>2359</v>
      </c>
    </row>
    <row r="1368" spans="1:18" x14ac:dyDescent="0.25">
      <c r="A1368" s="8" t="s">
        <v>1385</v>
      </c>
      <c r="B1368" s="9">
        <v>17.28</v>
      </c>
      <c r="C1368" s="9">
        <v>6.22</v>
      </c>
      <c r="D1368" s="9" t="s">
        <v>19</v>
      </c>
      <c r="E1368" s="10" t="s">
        <v>17</v>
      </c>
      <c r="F1368" s="10" t="s">
        <v>17</v>
      </c>
      <c r="G1368" s="11">
        <v>2</v>
      </c>
      <c r="H1368" s="12" t="s">
        <v>17</v>
      </c>
      <c r="J1368" s="14" t="s">
        <v>994</v>
      </c>
      <c r="K1368" s="13">
        <v>1997</v>
      </c>
      <c r="L1368" s="13" t="s">
        <v>2356</v>
      </c>
      <c r="M1368" s="13">
        <v>28</v>
      </c>
      <c r="N1368" s="15">
        <v>0</v>
      </c>
      <c r="O1368" s="15">
        <v>11388.27</v>
      </c>
      <c r="P1368" s="49" t="s">
        <v>2358</v>
      </c>
      <c r="Q1368" s="49" t="s">
        <v>2357</v>
      </c>
      <c r="R1368" s="49" t="s">
        <v>2380</v>
      </c>
    </row>
    <row r="1369" spans="1:18" x14ac:dyDescent="0.25">
      <c r="A1369" s="8" t="s">
        <v>1386</v>
      </c>
      <c r="B1369" s="9">
        <v>27.92</v>
      </c>
      <c r="C1369" s="9">
        <v>5.79</v>
      </c>
      <c r="D1369" s="9" t="s">
        <v>17</v>
      </c>
      <c r="E1369" s="10" t="s">
        <v>17</v>
      </c>
      <c r="F1369" s="10" t="s">
        <v>17</v>
      </c>
      <c r="G1369" s="11">
        <v>1</v>
      </c>
      <c r="H1369" s="12" t="s">
        <v>17</v>
      </c>
      <c r="J1369" s="14" t="s">
        <v>993</v>
      </c>
      <c r="K1369" s="13">
        <v>1967</v>
      </c>
      <c r="L1369" s="13" t="s">
        <v>2365</v>
      </c>
      <c r="M1369" s="13">
        <v>19</v>
      </c>
      <c r="N1369" s="15">
        <v>1</v>
      </c>
      <c r="O1369" s="15">
        <v>11394.07</v>
      </c>
      <c r="P1369" s="49" t="s">
        <v>2358</v>
      </c>
      <c r="Q1369" s="49" t="s">
        <v>2361</v>
      </c>
      <c r="R1369" s="49" t="s">
        <v>2372</v>
      </c>
    </row>
    <row r="1370" spans="1:18" x14ac:dyDescent="0.25">
      <c r="A1370" s="8" t="s">
        <v>1387</v>
      </c>
      <c r="B1370" s="9">
        <v>38.284999999999997</v>
      </c>
      <c r="C1370" s="9">
        <v>5.41</v>
      </c>
      <c r="D1370" s="9" t="s">
        <v>17</v>
      </c>
      <c r="E1370" s="10" t="s">
        <v>17</v>
      </c>
      <c r="F1370" s="10" t="s">
        <v>17</v>
      </c>
      <c r="G1370" s="11" t="s">
        <v>18</v>
      </c>
      <c r="H1370" s="12" t="s">
        <v>17</v>
      </c>
      <c r="J1370" s="14" t="s">
        <v>992</v>
      </c>
      <c r="K1370" s="13">
        <v>1970</v>
      </c>
      <c r="L1370" s="13" t="s">
        <v>2367</v>
      </c>
      <c r="M1370" s="13">
        <v>2</v>
      </c>
      <c r="N1370" s="15">
        <v>2</v>
      </c>
      <c r="O1370" s="15">
        <v>11396.9</v>
      </c>
      <c r="P1370" s="49" t="s">
        <v>2358</v>
      </c>
      <c r="Q1370" s="49" t="s">
        <v>2358</v>
      </c>
      <c r="R1370" s="49" t="s">
        <v>2374</v>
      </c>
    </row>
    <row r="1371" spans="1:18" x14ac:dyDescent="0.25">
      <c r="A1371" s="8" t="s">
        <v>1388</v>
      </c>
      <c r="B1371" s="9">
        <v>16.48</v>
      </c>
      <c r="C1371" s="9">
        <v>11.05</v>
      </c>
      <c r="D1371" s="9" t="s">
        <v>17</v>
      </c>
      <c r="E1371" s="10" t="s">
        <v>17</v>
      </c>
      <c r="F1371" s="10" t="s">
        <v>17</v>
      </c>
      <c r="G1371" s="11" t="s">
        <v>18</v>
      </c>
      <c r="H1371" s="12" t="s">
        <v>17</v>
      </c>
      <c r="J1371" s="14" t="s">
        <v>991</v>
      </c>
      <c r="K1371" s="13">
        <v>1970</v>
      </c>
      <c r="L1371" s="13" t="s">
        <v>2367</v>
      </c>
      <c r="M1371" s="13">
        <v>7</v>
      </c>
      <c r="N1371" s="15">
        <v>3</v>
      </c>
      <c r="O1371" s="15">
        <v>11411.69</v>
      </c>
      <c r="P1371" s="49" t="s">
        <v>2358</v>
      </c>
      <c r="Q1371" s="49" t="s">
        <v>2357</v>
      </c>
      <c r="R1371" s="49" t="s">
        <v>2368</v>
      </c>
    </row>
    <row r="1372" spans="1:18" x14ac:dyDescent="0.25">
      <c r="A1372" s="8" t="s">
        <v>1389</v>
      </c>
      <c r="B1372" s="9">
        <v>38.57</v>
      </c>
      <c r="C1372" s="9">
        <v>6.27</v>
      </c>
      <c r="D1372" s="9" t="s">
        <v>17</v>
      </c>
      <c r="E1372" s="10" t="s">
        <v>17</v>
      </c>
      <c r="F1372" s="10" t="s">
        <v>17</v>
      </c>
      <c r="G1372" s="11" t="s">
        <v>18</v>
      </c>
      <c r="H1372" s="12" t="s">
        <v>17</v>
      </c>
      <c r="J1372" s="14" t="s">
        <v>990</v>
      </c>
      <c r="K1372" s="13">
        <v>1983</v>
      </c>
      <c r="L1372" s="13" t="s">
        <v>2367</v>
      </c>
      <c r="M1372" s="13">
        <v>23</v>
      </c>
      <c r="N1372" s="15">
        <v>3</v>
      </c>
      <c r="O1372" s="15">
        <v>11412.02</v>
      </c>
      <c r="P1372" s="49" t="s">
        <v>2358</v>
      </c>
      <c r="Q1372" s="49" t="s">
        <v>2361</v>
      </c>
      <c r="R1372" s="49" t="s">
        <v>2377</v>
      </c>
    </row>
    <row r="1373" spans="1:18" x14ac:dyDescent="0.25">
      <c r="A1373" s="8" t="s">
        <v>1390</v>
      </c>
      <c r="B1373" s="9">
        <v>43.85</v>
      </c>
      <c r="C1373" s="9">
        <v>4.7699999999999996</v>
      </c>
      <c r="D1373" s="9" t="s">
        <v>19</v>
      </c>
      <c r="E1373" s="10" t="s">
        <v>17</v>
      </c>
      <c r="F1373" s="10" t="s">
        <v>17</v>
      </c>
      <c r="G1373" s="11" t="s">
        <v>18</v>
      </c>
      <c r="H1373" s="12" t="s">
        <v>17</v>
      </c>
      <c r="J1373" s="14" t="s">
        <v>989</v>
      </c>
      <c r="K1373" s="13">
        <v>1985</v>
      </c>
      <c r="L1373" s="13" t="s">
        <v>2362</v>
      </c>
      <c r="M1373" s="13">
        <v>9</v>
      </c>
      <c r="N1373" s="15">
        <v>3</v>
      </c>
      <c r="O1373" s="15">
        <v>11419.49</v>
      </c>
      <c r="P1373" s="49" t="s">
        <v>2358</v>
      </c>
      <c r="Q1373" s="49" t="s">
        <v>2361</v>
      </c>
      <c r="R1373" s="49" t="s">
        <v>2364</v>
      </c>
    </row>
    <row r="1374" spans="1:18" x14ac:dyDescent="0.25">
      <c r="A1374" s="8" t="s">
        <v>1391</v>
      </c>
      <c r="B1374" s="9">
        <v>30.11</v>
      </c>
      <c r="C1374" s="9">
        <v>4.08</v>
      </c>
      <c r="D1374" s="9" t="s">
        <v>17</v>
      </c>
      <c r="E1374" s="10" t="s">
        <v>17</v>
      </c>
      <c r="F1374" s="10" t="s">
        <v>17</v>
      </c>
      <c r="G1374" s="11" t="s">
        <v>18</v>
      </c>
      <c r="H1374" s="12" t="s">
        <v>17</v>
      </c>
      <c r="J1374" s="14" t="s">
        <v>988</v>
      </c>
      <c r="K1374" s="13">
        <v>1980</v>
      </c>
      <c r="L1374" s="13" t="s">
        <v>2356</v>
      </c>
      <c r="M1374" s="13">
        <v>17</v>
      </c>
      <c r="N1374" s="15">
        <v>2</v>
      </c>
      <c r="O1374" s="15">
        <v>11435.74</v>
      </c>
      <c r="P1374" s="49" t="s">
        <v>2358</v>
      </c>
      <c r="Q1374" s="49" t="s">
        <v>2358</v>
      </c>
      <c r="R1374" s="49" t="s">
        <v>2377</v>
      </c>
    </row>
    <row r="1375" spans="1:18" x14ac:dyDescent="0.25">
      <c r="A1375" s="8" t="s">
        <v>1392</v>
      </c>
      <c r="B1375" s="9">
        <v>31.59</v>
      </c>
      <c r="C1375" s="9">
        <v>6.01</v>
      </c>
      <c r="D1375" s="9" t="s">
        <v>17</v>
      </c>
      <c r="E1375" s="10" t="s">
        <v>17</v>
      </c>
      <c r="F1375" s="10" t="s">
        <v>17</v>
      </c>
      <c r="G1375" s="11" t="s">
        <v>18</v>
      </c>
      <c r="H1375" s="12" t="s">
        <v>17</v>
      </c>
      <c r="J1375" s="14" t="s">
        <v>987</v>
      </c>
      <c r="K1375" s="13">
        <v>1971</v>
      </c>
      <c r="L1375" s="13" t="s">
        <v>2363</v>
      </c>
      <c r="M1375" s="13">
        <v>12</v>
      </c>
      <c r="N1375" s="15">
        <v>3</v>
      </c>
      <c r="O1375" s="15">
        <v>11436.74</v>
      </c>
      <c r="P1375" s="49" t="s">
        <v>2358</v>
      </c>
      <c r="Q1375" s="49" t="s">
        <v>2358</v>
      </c>
      <c r="R1375" s="49" t="s">
        <v>2364</v>
      </c>
    </row>
    <row r="1376" spans="1:18" x14ac:dyDescent="0.25">
      <c r="A1376" s="8" t="s">
        <v>1393</v>
      </c>
      <c r="B1376" s="9">
        <v>40.15</v>
      </c>
      <c r="C1376" s="9">
        <v>11.84</v>
      </c>
      <c r="D1376" s="9" t="s">
        <v>17</v>
      </c>
      <c r="E1376" s="10" t="s">
        <v>17</v>
      </c>
      <c r="F1376" s="10" t="s">
        <v>17</v>
      </c>
      <c r="G1376" s="11" t="s">
        <v>18</v>
      </c>
      <c r="H1376" s="12" t="s">
        <v>17</v>
      </c>
      <c r="J1376" s="14" t="s">
        <v>986</v>
      </c>
      <c r="K1376" s="13">
        <v>1966</v>
      </c>
      <c r="L1376" s="13" t="s">
        <v>2362</v>
      </c>
      <c r="M1376" s="13">
        <v>14</v>
      </c>
      <c r="N1376" s="15">
        <v>0</v>
      </c>
      <c r="O1376" s="15">
        <v>11454.02</v>
      </c>
      <c r="P1376" s="49" t="s">
        <v>2358</v>
      </c>
      <c r="Q1376" s="49" t="s">
        <v>2361</v>
      </c>
      <c r="R1376" s="49" t="s">
        <v>2364</v>
      </c>
    </row>
    <row r="1377" spans="1:18" x14ac:dyDescent="0.25">
      <c r="A1377" s="8" t="s">
        <v>1394</v>
      </c>
      <c r="B1377" s="9">
        <v>40.700000000000003</v>
      </c>
      <c r="C1377" s="9">
        <v>6.27</v>
      </c>
      <c r="D1377" s="9" t="s">
        <v>19</v>
      </c>
      <c r="E1377" s="10" t="s">
        <v>17</v>
      </c>
      <c r="F1377" s="10" t="s">
        <v>28</v>
      </c>
      <c r="G1377" s="11">
        <v>1</v>
      </c>
      <c r="H1377" s="12" t="s">
        <v>17</v>
      </c>
      <c r="J1377" s="14" t="s">
        <v>985</v>
      </c>
      <c r="K1377" s="13">
        <v>1965</v>
      </c>
      <c r="L1377" s="13" t="s">
        <v>2362</v>
      </c>
      <c r="M1377" s="13">
        <v>23</v>
      </c>
      <c r="N1377" s="15">
        <v>0</v>
      </c>
      <c r="O1377" s="15">
        <v>11455.28</v>
      </c>
      <c r="P1377" s="49" t="s">
        <v>2358</v>
      </c>
      <c r="Q1377" s="49" t="s">
        <v>2357</v>
      </c>
      <c r="R1377" s="49" t="s">
        <v>2368</v>
      </c>
    </row>
    <row r="1378" spans="1:18" x14ac:dyDescent="0.25">
      <c r="A1378" s="8" t="s">
        <v>1395</v>
      </c>
      <c r="B1378" s="9">
        <v>40.76</v>
      </c>
      <c r="C1378" s="9">
        <v>5.28</v>
      </c>
      <c r="D1378" s="9" t="s">
        <v>17</v>
      </c>
      <c r="E1378" s="10" t="s">
        <v>17</v>
      </c>
      <c r="F1378" s="10" t="s">
        <v>17</v>
      </c>
      <c r="G1378" s="11" t="s">
        <v>18</v>
      </c>
      <c r="H1378" s="12" t="s">
        <v>17</v>
      </c>
      <c r="J1378" s="14" t="s">
        <v>984</v>
      </c>
      <c r="K1378" s="13">
        <v>1966</v>
      </c>
      <c r="L1378" s="13" t="s">
        <v>2363</v>
      </c>
      <c r="M1378" s="13">
        <v>7</v>
      </c>
      <c r="N1378" s="15">
        <v>0</v>
      </c>
      <c r="O1378" s="15">
        <v>11478.14</v>
      </c>
      <c r="P1378" s="49" t="s">
        <v>2358</v>
      </c>
      <c r="Q1378" s="49" t="s">
        <v>2357</v>
      </c>
      <c r="R1378" s="49" t="s">
        <v>2373</v>
      </c>
    </row>
    <row r="1379" spans="1:18" x14ac:dyDescent="0.25">
      <c r="A1379" s="8" t="s">
        <v>1396</v>
      </c>
      <c r="B1379" s="9">
        <v>29.7</v>
      </c>
      <c r="C1379" s="9">
        <v>7.03</v>
      </c>
      <c r="D1379" s="9" t="s">
        <v>17</v>
      </c>
      <c r="E1379" s="10" t="s">
        <v>17</v>
      </c>
      <c r="F1379" s="10" t="s">
        <v>17</v>
      </c>
      <c r="G1379" s="11" t="s">
        <v>18</v>
      </c>
      <c r="H1379" s="12" t="s">
        <v>17</v>
      </c>
      <c r="J1379" s="14" t="s">
        <v>983</v>
      </c>
      <c r="K1379" s="13">
        <v>2004</v>
      </c>
      <c r="L1379" s="13" t="s">
        <v>2363</v>
      </c>
      <c r="M1379" s="13">
        <v>10</v>
      </c>
      <c r="N1379" s="15">
        <v>0</v>
      </c>
      <c r="O1379" s="15">
        <v>11482.63</v>
      </c>
      <c r="P1379" s="49" t="s">
        <v>2358</v>
      </c>
      <c r="Q1379" s="49" t="s">
        <v>2357</v>
      </c>
      <c r="R1379" s="49" t="s">
        <v>2359</v>
      </c>
    </row>
    <row r="1380" spans="1:18" x14ac:dyDescent="0.25">
      <c r="A1380" s="8" t="s">
        <v>1397</v>
      </c>
      <c r="B1380" s="9">
        <v>40.58</v>
      </c>
      <c r="C1380" s="9">
        <v>5.32</v>
      </c>
      <c r="D1380" s="9" t="s">
        <v>19</v>
      </c>
      <c r="E1380" s="10" t="s">
        <v>17</v>
      </c>
      <c r="F1380" s="10" t="s">
        <v>28</v>
      </c>
      <c r="G1380" s="11">
        <v>1</v>
      </c>
      <c r="H1380" s="12" t="s">
        <v>17</v>
      </c>
      <c r="J1380" s="14" t="s">
        <v>982</v>
      </c>
      <c r="K1380" s="13">
        <v>1970</v>
      </c>
      <c r="L1380" s="13" t="s">
        <v>2367</v>
      </c>
      <c r="M1380" s="13">
        <v>13</v>
      </c>
      <c r="N1380" s="15">
        <v>3</v>
      </c>
      <c r="O1380" s="15">
        <v>11488.32</v>
      </c>
      <c r="P1380" s="49" t="s">
        <v>2358</v>
      </c>
      <c r="Q1380" s="49" t="s">
        <v>2361</v>
      </c>
      <c r="R1380" s="49" t="s">
        <v>2376</v>
      </c>
    </row>
    <row r="1381" spans="1:18" x14ac:dyDescent="0.25">
      <c r="A1381" s="8" t="s">
        <v>1398</v>
      </c>
      <c r="B1381" s="9">
        <v>33.06</v>
      </c>
      <c r="C1381" s="9">
        <v>9.59</v>
      </c>
      <c r="D1381" s="9" t="s">
        <v>19</v>
      </c>
      <c r="E1381" s="10" t="s">
        <v>17</v>
      </c>
      <c r="F1381" s="10" t="s">
        <v>17</v>
      </c>
      <c r="G1381" s="11" t="s">
        <v>18</v>
      </c>
      <c r="H1381" s="12" t="s">
        <v>17</v>
      </c>
      <c r="J1381" s="14" t="s">
        <v>981</v>
      </c>
      <c r="K1381" s="13">
        <v>1983</v>
      </c>
      <c r="L1381" s="13" t="s">
        <v>2362</v>
      </c>
      <c r="M1381" s="13">
        <v>7</v>
      </c>
      <c r="N1381" s="15">
        <v>3</v>
      </c>
      <c r="O1381" s="15">
        <v>11492.46</v>
      </c>
      <c r="P1381" s="49" t="s">
        <v>2358</v>
      </c>
      <c r="Q1381" s="49" t="s">
        <v>2358</v>
      </c>
      <c r="R1381" s="49" t="s">
        <v>2380</v>
      </c>
    </row>
    <row r="1382" spans="1:18" x14ac:dyDescent="0.25">
      <c r="A1382" s="8" t="s">
        <v>1399</v>
      </c>
      <c r="B1382" s="9">
        <v>26.62</v>
      </c>
      <c r="C1382" s="9">
        <v>6.15</v>
      </c>
      <c r="D1382" s="9" t="s">
        <v>19</v>
      </c>
      <c r="E1382" s="10" t="s">
        <v>17</v>
      </c>
      <c r="F1382" s="10" t="s">
        <v>17</v>
      </c>
      <c r="G1382" s="11" t="s">
        <v>18</v>
      </c>
      <c r="H1382" s="12" t="s">
        <v>17</v>
      </c>
      <c r="J1382" s="14" t="s">
        <v>980</v>
      </c>
      <c r="K1382" s="13">
        <v>1969</v>
      </c>
      <c r="L1382" s="13" t="s">
        <v>2366</v>
      </c>
      <c r="M1382" s="13">
        <v>11</v>
      </c>
      <c r="N1382" s="15">
        <v>0</v>
      </c>
      <c r="O1382" s="15">
        <v>11497.69</v>
      </c>
      <c r="P1382" s="49" t="s">
        <v>2358</v>
      </c>
      <c r="Q1382" s="49" t="s">
        <v>2361</v>
      </c>
      <c r="R1382" s="49" t="s">
        <v>2364</v>
      </c>
    </row>
    <row r="1383" spans="1:18" x14ac:dyDescent="0.25">
      <c r="A1383" s="8" t="s">
        <v>1400</v>
      </c>
      <c r="B1383" s="9">
        <v>37.1</v>
      </c>
      <c r="C1383" s="9">
        <v>11.08</v>
      </c>
      <c r="D1383" s="9" t="s">
        <v>17</v>
      </c>
      <c r="E1383" s="10" t="s">
        <v>17</v>
      </c>
      <c r="F1383" s="10" t="s">
        <v>17</v>
      </c>
      <c r="G1383" s="11" t="s">
        <v>18</v>
      </c>
      <c r="H1383" s="12" t="s">
        <v>17</v>
      </c>
      <c r="J1383" s="14" t="s">
        <v>979</v>
      </c>
      <c r="K1383" s="13">
        <v>1989</v>
      </c>
      <c r="L1383" s="13" t="s">
        <v>2367</v>
      </c>
      <c r="M1383" s="13">
        <v>6</v>
      </c>
      <c r="N1383" s="15">
        <v>3</v>
      </c>
      <c r="O1383" s="15">
        <v>11511.61</v>
      </c>
      <c r="P1383" s="49" t="s">
        <v>2358</v>
      </c>
      <c r="Q1383" s="49" t="s">
        <v>2358</v>
      </c>
      <c r="R1383" s="49" t="s">
        <v>2380</v>
      </c>
    </row>
    <row r="1384" spans="1:18" x14ac:dyDescent="0.25">
      <c r="A1384" s="8" t="s">
        <v>1401</v>
      </c>
      <c r="B1384" s="9">
        <v>18.28</v>
      </c>
      <c r="C1384" s="9">
        <v>7.95</v>
      </c>
      <c r="D1384" s="9" t="s">
        <v>17</v>
      </c>
      <c r="E1384" s="10" t="s">
        <v>17</v>
      </c>
      <c r="F1384" s="10" t="s">
        <v>17</v>
      </c>
      <c r="G1384" s="11" t="s">
        <v>18</v>
      </c>
      <c r="H1384" s="12" t="s">
        <v>17</v>
      </c>
      <c r="J1384" s="14" t="s">
        <v>978</v>
      </c>
      <c r="K1384" s="13">
        <v>1968</v>
      </c>
      <c r="L1384" s="13" t="s">
        <v>2362</v>
      </c>
      <c r="M1384" s="13">
        <v>24</v>
      </c>
      <c r="N1384" s="15">
        <v>1</v>
      </c>
      <c r="O1384" s="15">
        <v>11512.41</v>
      </c>
      <c r="P1384" s="49" t="s">
        <v>2358</v>
      </c>
      <c r="Q1384" s="49" t="s">
        <v>2361</v>
      </c>
      <c r="R1384" s="49" t="s">
        <v>2374</v>
      </c>
    </row>
    <row r="1385" spans="1:18" x14ac:dyDescent="0.25">
      <c r="A1385" s="8" t="s">
        <v>1402</v>
      </c>
      <c r="B1385" s="9">
        <v>35.814999999999998</v>
      </c>
      <c r="C1385" s="9">
        <v>6.23</v>
      </c>
      <c r="D1385" s="9" t="s">
        <v>17</v>
      </c>
      <c r="E1385" s="10" t="s">
        <v>17</v>
      </c>
      <c r="F1385" s="10" t="s">
        <v>17</v>
      </c>
      <c r="G1385" s="11" t="s">
        <v>18</v>
      </c>
      <c r="H1385" s="12" t="s">
        <v>17</v>
      </c>
      <c r="J1385" s="14" t="s">
        <v>977</v>
      </c>
      <c r="K1385" s="13">
        <v>1971</v>
      </c>
      <c r="L1385" s="13" t="s">
        <v>2365</v>
      </c>
      <c r="M1385" s="13">
        <v>19</v>
      </c>
      <c r="N1385" s="15">
        <v>4</v>
      </c>
      <c r="O1385" s="15">
        <v>11520.1</v>
      </c>
      <c r="P1385" s="49" t="s">
        <v>2358</v>
      </c>
      <c r="Q1385" s="49" t="s">
        <v>2361</v>
      </c>
      <c r="R1385" s="49" t="s">
        <v>2364</v>
      </c>
    </row>
    <row r="1386" spans="1:18" x14ac:dyDescent="0.25">
      <c r="A1386" s="8" t="s">
        <v>1403</v>
      </c>
      <c r="B1386" s="9">
        <v>30.69</v>
      </c>
      <c r="C1386" s="9">
        <v>6.5</v>
      </c>
      <c r="D1386" s="9" t="s">
        <v>17</v>
      </c>
      <c r="E1386" s="10" t="s">
        <v>17</v>
      </c>
      <c r="F1386" s="10" t="s">
        <v>17</v>
      </c>
      <c r="G1386" s="11" t="s">
        <v>18</v>
      </c>
      <c r="H1386" s="12" t="s">
        <v>17</v>
      </c>
      <c r="J1386" s="14" t="s">
        <v>976</v>
      </c>
      <c r="K1386" s="13">
        <v>1988</v>
      </c>
      <c r="L1386" s="13" t="s">
        <v>2362</v>
      </c>
      <c r="M1386" s="13">
        <v>12</v>
      </c>
      <c r="N1386" s="15">
        <v>3</v>
      </c>
      <c r="O1386" s="15">
        <v>11524.25</v>
      </c>
      <c r="P1386" s="49" t="s">
        <v>2358</v>
      </c>
      <c r="Q1386" s="49" t="s">
        <v>2361</v>
      </c>
      <c r="R1386" s="49" t="s">
        <v>2380</v>
      </c>
    </row>
    <row r="1387" spans="1:18" x14ac:dyDescent="0.25">
      <c r="A1387" s="8" t="s">
        <v>1404</v>
      </c>
      <c r="B1387" s="9">
        <v>26.125</v>
      </c>
      <c r="C1387" s="9">
        <v>5.22</v>
      </c>
      <c r="D1387" s="9" t="s">
        <v>17</v>
      </c>
      <c r="E1387" s="10" t="s">
        <v>17</v>
      </c>
      <c r="F1387" s="10" t="s">
        <v>17</v>
      </c>
      <c r="G1387" s="11" t="s">
        <v>18</v>
      </c>
      <c r="H1387" s="12" t="s">
        <v>17</v>
      </c>
      <c r="J1387" s="14" t="s">
        <v>975</v>
      </c>
      <c r="K1387" s="13">
        <v>1970</v>
      </c>
      <c r="L1387" s="13" t="s">
        <v>2356</v>
      </c>
      <c r="M1387" s="13">
        <v>23</v>
      </c>
      <c r="N1387" s="15">
        <v>0</v>
      </c>
      <c r="O1387" s="15">
        <v>11530.12</v>
      </c>
      <c r="P1387" s="49" t="s">
        <v>2358</v>
      </c>
      <c r="Q1387" s="49" t="s">
        <v>2361</v>
      </c>
      <c r="R1387" s="49" t="s">
        <v>2364</v>
      </c>
    </row>
    <row r="1388" spans="1:18" x14ac:dyDescent="0.25">
      <c r="A1388" s="8" t="s">
        <v>1405</v>
      </c>
      <c r="B1388" s="9">
        <v>34.58</v>
      </c>
      <c r="C1388" s="9">
        <v>6.3</v>
      </c>
      <c r="D1388" s="9" t="s">
        <v>17</v>
      </c>
      <c r="E1388" s="10" t="s">
        <v>17</v>
      </c>
      <c r="F1388" s="10" t="s">
        <v>28</v>
      </c>
      <c r="G1388" s="11">
        <v>1</v>
      </c>
      <c r="H1388" s="12" t="s">
        <v>17</v>
      </c>
      <c r="J1388" s="14" t="s">
        <v>974</v>
      </c>
      <c r="K1388" s="13">
        <v>1965</v>
      </c>
      <c r="L1388" s="13" t="s">
        <v>2367</v>
      </c>
      <c r="M1388" s="13">
        <v>3</v>
      </c>
      <c r="N1388" s="15">
        <v>0</v>
      </c>
      <c r="O1388" s="15">
        <v>11534.87</v>
      </c>
      <c r="P1388" s="49" t="s">
        <v>2358</v>
      </c>
      <c r="Q1388" s="49" t="s">
        <v>2361</v>
      </c>
      <c r="R1388" s="49" t="s">
        <v>2378</v>
      </c>
    </row>
    <row r="1389" spans="1:18" x14ac:dyDescent="0.25">
      <c r="A1389" s="8" t="s">
        <v>1406</v>
      </c>
      <c r="B1389" s="9">
        <v>27.4</v>
      </c>
      <c r="C1389" s="9">
        <v>8.84</v>
      </c>
      <c r="D1389" s="9" t="s">
        <v>17</v>
      </c>
      <c r="E1389" s="10" t="s">
        <v>17</v>
      </c>
      <c r="F1389" s="10" t="s">
        <v>17</v>
      </c>
      <c r="G1389" s="11" t="s">
        <v>18</v>
      </c>
      <c r="H1389" s="12" t="s">
        <v>17</v>
      </c>
      <c r="J1389" s="14" t="s">
        <v>973</v>
      </c>
      <c r="K1389" s="13">
        <v>1968</v>
      </c>
      <c r="L1389" s="13" t="s">
        <v>2360</v>
      </c>
      <c r="M1389" s="13">
        <v>14</v>
      </c>
      <c r="N1389" s="15">
        <v>2</v>
      </c>
      <c r="O1389" s="15">
        <v>11538.42</v>
      </c>
      <c r="P1389" s="49" t="s">
        <v>2358</v>
      </c>
      <c r="Q1389" s="49" t="s">
        <v>2361</v>
      </c>
      <c r="R1389" s="49" t="s">
        <v>2368</v>
      </c>
    </row>
    <row r="1390" spans="1:18" x14ac:dyDescent="0.25">
      <c r="A1390" s="8" t="s">
        <v>1407</v>
      </c>
      <c r="B1390" s="9">
        <v>27.53</v>
      </c>
      <c r="C1390" s="9">
        <v>4.1100000000000003</v>
      </c>
      <c r="D1390" s="9" t="s">
        <v>17</v>
      </c>
      <c r="E1390" s="10" t="s">
        <v>17</v>
      </c>
      <c r="F1390" s="10" t="s">
        <v>17</v>
      </c>
      <c r="G1390" s="11">
        <v>1</v>
      </c>
      <c r="H1390" s="12" t="s">
        <v>17</v>
      </c>
      <c r="J1390" s="14" t="s">
        <v>972</v>
      </c>
      <c r="K1390" s="13">
        <v>1971</v>
      </c>
      <c r="L1390" s="13" t="s">
        <v>2365</v>
      </c>
      <c r="M1390" s="13">
        <v>1</v>
      </c>
      <c r="N1390" s="15">
        <v>0</v>
      </c>
      <c r="O1390" s="15">
        <v>11540.25</v>
      </c>
      <c r="P1390" s="49" t="s">
        <v>2358</v>
      </c>
      <c r="Q1390" s="49" t="s">
        <v>2361</v>
      </c>
      <c r="R1390" s="49" t="s">
        <v>2364</v>
      </c>
    </row>
    <row r="1391" spans="1:18" x14ac:dyDescent="0.25">
      <c r="A1391" s="8" t="s">
        <v>1408</v>
      </c>
      <c r="B1391" s="9">
        <v>33</v>
      </c>
      <c r="C1391" s="9">
        <v>4.57</v>
      </c>
      <c r="D1391" s="9" t="s">
        <v>17</v>
      </c>
      <c r="E1391" s="10" t="s">
        <v>17</v>
      </c>
      <c r="F1391" s="10" t="s">
        <v>17</v>
      </c>
      <c r="G1391" s="11" t="s">
        <v>18</v>
      </c>
      <c r="H1391" s="12" t="s">
        <v>17</v>
      </c>
      <c r="J1391" s="14" t="s">
        <v>971</v>
      </c>
      <c r="K1391" s="13">
        <v>1973</v>
      </c>
      <c r="L1391" s="13" t="s">
        <v>2356</v>
      </c>
      <c r="M1391" s="13">
        <v>23</v>
      </c>
      <c r="N1391" s="15">
        <v>5</v>
      </c>
      <c r="O1391" s="15">
        <v>11552.9</v>
      </c>
      <c r="P1391" s="49" t="s">
        <v>2358</v>
      </c>
      <c r="Q1391" s="49" t="s">
        <v>2357</v>
      </c>
      <c r="R1391" s="49" t="s">
        <v>2368</v>
      </c>
    </row>
    <row r="1392" spans="1:18" x14ac:dyDescent="0.25">
      <c r="A1392" s="8" t="s">
        <v>1409</v>
      </c>
      <c r="B1392" s="9">
        <v>25.78</v>
      </c>
      <c r="C1392" s="9">
        <v>11.06</v>
      </c>
      <c r="D1392" s="9" t="s">
        <v>19</v>
      </c>
      <c r="E1392" s="10" t="s">
        <v>17</v>
      </c>
      <c r="F1392" s="10" t="s">
        <v>17</v>
      </c>
      <c r="G1392" s="11" t="s">
        <v>18</v>
      </c>
      <c r="H1392" s="12" t="s">
        <v>17</v>
      </c>
      <c r="J1392" s="14" t="s">
        <v>970</v>
      </c>
      <c r="K1392" s="13">
        <v>1965</v>
      </c>
      <c r="L1392" s="13" t="s">
        <v>2367</v>
      </c>
      <c r="M1392" s="13">
        <v>27</v>
      </c>
      <c r="N1392" s="15">
        <v>1</v>
      </c>
      <c r="O1392" s="15">
        <v>11554.22</v>
      </c>
      <c r="P1392" s="49" t="s">
        <v>2358</v>
      </c>
      <c r="Q1392" s="49" t="s">
        <v>2361</v>
      </c>
      <c r="R1392" s="49" t="s">
        <v>2359</v>
      </c>
    </row>
    <row r="1393" spans="1:18" x14ac:dyDescent="0.25">
      <c r="A1393" s="8" t="s">
        <v>1410</v>
      </c>
      <c r="B1393" s="9">
        <v>22.66</v>
      </c>
      <c r="C1393" s="9">
        <v>10.68</v>
      </c>
      <c r="D1393" s="9" t="s">
        <v>17</v>
      </c>
      <c r="E1393" s="10" t="s">
        <v>17</v>
      </c>
      <c r="F1393" s="10" t="s">
        <v>17</v>
      </c>
      <c r="G1393" s="11" t="s">
        <v>18</v>
      </c>
      <c r="H1393" s="12" t="s">
        <v>17</v>
      </c>
      <c r="J1393" s="14" t="s">
        <v>969</v>
      </c>
      <c r="K1393" s="13">
        <v>1965</v>
      </c>
      <c r="L1393" s="13" t="s">
        <v>2365</v>
      </c>
      <c r="M1393" s="13">
        <v>25</v>
      </c>
      <c r="N1393" s="15">
        <v>0</v>
      </c>
      <c r="O1393" s="15">
        <v>11566.3</v>
      </c>
      <c r="P1393" s="49" t="s">
        <v>2358</v>
      </c>
      <c r="Q1393" s="49" t="s">
        <v>2358</v>
      </c>
      <c r="R1393" s="49" t="s">
        <v>2371</v>
      </c>
    </row>
    <row r="1394" spans="1:18" x14ac:dyDescent="0.25">
      <c r="A1394" s="8" t="s">
        <v>1411</v>
      </c>
      <c r="B1394" s="9">
        <v>38.81</v>
      </c>
      <c r="C1394" s="9">
        <v>6.14</v>
      </c>
      <c r="D1394" s="9" t="s">
        <v>19</v>
      </c>
      <c r="E1394" s="10" t="s">
        <v>17</v>
      </c>
      <c r="F1394" s="10" t="s">
        <v>17</v>
      </c>
      <c r="G1394" s="11">
        <v>1</v>
      </c>
      <c r="H1394" s="12" t="s">
        <v>17</v>
      </c>
      <c r="J1394" s="14" t="s">
        <v>968</v>
      </c>
      <c r="K1394" s="13">
        <v>1965</v>
      </c>
      <c r="L1394" s="13" t="s">
        <v>2360</v>
      </c>
      <c r="M1394" s="13">
        <v>6</v>
      </c>
      <c r="N1394" s="15">
        <v>1</v>
      </c>
      <c r="O1394" s="15">
        <v>11576.13</v>
      </c>
      <c r="P1394" s="49" t="s">
        <v>2358</v>
      </c>
      <c r="Q1394" s="49" t="s">
        <v>2358</v>
      </c>
      <c r="R1394" s="49" t="s">
        <v>2368</v>
      </c>
    </row>
    <row r="1395" spans="1:18" x14ac:dyDescent="0.25">
      <c r="A1395" s="8" t="s">
        <v>1412</v>
      </c>
      <c r="B1395" s="9">
        <v>38.51</v>
      </c>
      <c r="C1395" s="9">
        <v>5.45</v>
      </c>
      <c r="D1395" s="9" t="s">
        <v>19</v>
      </c>
      <c r="E1395" s="10" t="s">
        <v>17</v>
      </c>
      <c r="F1395" s="10" t="s">
        <v>17</v>
      </c>
      <c r="G1395" s="11" t="s">
        <v>18</v>
      </c>
      <c r="H1395" s="12" t="s">
        <v>17</v>
      </c>
      <c r="J1395" s="14" t="s">
        <v>967</v>
      </c>
      <c r="K1395" s="13">
        <v>1964</v>
      </c>
      <c r="L1395" s="13" t="s">
        <v>2362</v>
      </c>
      <c r="M1395" s="13">
        <v>20</v>
      </c>
      <c r="N1395" s="15">
        <v>0</v>
      </c>
      <c r="O1395" s="15">
        <v>11602.75</v>
      </c>
      <c r="P1395" s="49" t="s">
        <v>2358</v>
      </c>
      <c r="Q1395" s="49" t="s">
        <v>2361</v>
      </c>
      <c r="R1395" s="49" t="s">
        <v>2379</v>
      </c>
    </row>
    <row r="1396" spans="1:18" x14ac:dyDescent="0.25">
      <c r="A1396" s="8" t="s">
        <v>1413</v>
      </c>
      <c r="B1396" s="9">
        <v>22.98</v>
      </c>
      <c r="C1396" s="9">
        <v>6.14</v>
      </c>
      <c r="D1396" s="9" t="s">
        <v>19</v>
      </c>
      <c r="E1396" s="10" t="s">
        <v>17</v>
      </c>
      <c r="F1396" s="10" t="s">
        <v>17</v>
      </c>
      <c r="G1396" s="11" t="s">
        <v>18</v>
      </c>
      <c r="H1396" s="12" t="s">
        <v>17</v>
      </c>
      <c r="J1396" s="14" t="s">
        <v>966</v>
      </c>
      <c r="K1396" s="13">
        <v>1986</v>
      </c>
      <c r="L1396" s="13" t="s">
        <v>2356</v>
      </c>
      <c r="M1396" s="13">
        <v>17</v>
      </c>
      <c r="N1396" s="15">
        <v>3</v>
      </c>
      <c r="O1396" s="15">
        <v>11625.11</v>
      </c>
      <c r="P1396" s="49" t="s">
        <v>2358</v>
      </c>
      <c r="Q1396" s="49" t="s">
        <v>2358</v>
      </c>
      <c r="R1396" s="49" t="s">
        <v>2381</v>
      </c>
    </row>
    <row r="1397" spans="1:18" x14ac:dyDescent="0.25">
      <c r="A1397" s="8" t="s">
        <v>1414</v>
      </c>
      <c r="B1397" s="9">
        <v>15.65</v>
      </c>
      <c r="C1397" s="9">
        <v>7.85</v>
      </c>
      <c r="D1397" s="9" t="s">
        <v>17</v>
      </c>
      <c r="E1397" s="10" t="s">
        <v>17</v>
      </c>
      <c r="F1397" s="10" t="s">
        <v>17</v>
      </c>
      <c r="G1397" s="11" t="s">
        <v>18</v>
      </c>
      <c r="H1397" s="12" t="s">
        <v>17</v>
      </c>
      <c r="J1397" s="14" t="s">
        <v>965</v>
      </c>
      <c r="K1397" s="13">
        <v>1966</v>
      </c>
      <c r="L1397" s="13" t="s">
        <v>2367</v>
      </c>
      <c r="M1397" s="13">
        <v>4</v>
      </c>
      <c r="N1397" s="15">
        <v>0</v>
      </c>
      <c r="O1397" s="15">
        <v>11657.72</v>
      </c>
      <c r="P1397" s="49" t="s">
        <v>2358</v>
      </c>
      <c r="Q1397" s="49" t="s">
        <v>2357</v>
      </c>
      <c r="R1397" s="49" t="s">
        <v>2374</v>
      </c>
    </row>
    <row r="1398" spans="1:18" x14ac:dyDescent="0.25">
      <c r="A1398" s="8" t="s">
        <v>1415</v>
      </c>
      <c r="B1398" s="9">
        <v>39.97</v>
      </c>
      <c r="C1398" s="9">
        <v>4.09</v>
      </c>
      <c r="D1398" s="9" t="s">
        <v>17</v>
      </c>
      <c r="E1398" s="10" t="s">
        <v>17</v>
      </c>
      <c r="F1398" s="10" t="s">
        <v>17</v>
      </c>
      <c r="G1398" s="11">
        <v>1</v>
      </c>
      <c r="H1398" s="12" t="s">
        <v>17</v>
      </c>
      <c r="J1398" s="14" t="s">
        <v>964</v>
      </c>
      <c r="K1398" s="13">
        <v>1994</v>
      </c>
      <c r="L1398" s="13" t="s">
        <v>2356</v>
      </c>
      <c r="M1398" s="13">
        <v>20</v>
      </c>
      <c r="N1398" s="15">
        <v>0</v>
      </c>
      <c r="O1398" s="15">
        <v>11657.81</v>
      </c>
      <c r="P1398" s="49" t="s">
        <v>2358</v>
      </c>
      <c r="Q1398" s="49" t="s">
        <v>2357</v>
      </c>
      <c r="R1398" s="49" t="s">
        <v>2375</v>
      </c>
    </row>
    <row r="1399" spans="1:18" x14ac:dyDescent="0.25">
      <c r="A1399" s="8" t="s">
        <v>1416</v>
      </c>
      <c r="B1399" s="9">
        <v>37.22</v>
      </c>
      <c r="C1399" s="9">
        <v>4.62</v>
      </c>
      <c r="D1399" s="9" t="s">
        <v>17</v>
      </c>
      <c r="E1399" s="10" t="s">
        <v>17</v>
      </c>
      <c r="F1399" s="10" t="s">
        <v>28</v>
      </c>
      <c r="G1399" s="11">
        <v>1</v>
      </c>
      <c r="H1399" s="12" t="s">
        <v>17</v>
      </c>
      <c r="J1399" s="14" t="s">
        <v>963</v>
      </c>
      <c r="K1399" s="13">
        <v>1966</v>
      </c>
      <c r="L1399" s="13" t="s">
        <v>2356</v>
      </c>
      <c r="M1399" s="13">
        <v>6</v>
      </c>
      <c r="N1399" s="15">
        <v>0</v>
      </c>
      <c r="O1399" s="15">
        <v>11658.12</v>
      </c>
      <c r="P1399" s="49" t="s">
        <v>2358</v>
      </c>
      <c r="Q1399" s="49" t="s">
        <v>2361</v>
      </c>
      <c r="R1399" s="49" t="s">
        <v>2374</v>
      </c>
    </row>
    <row r="1400" spans="1:18" x14ac:dyDescent="0.25">
      <c r="A1400" s="8" t="s">
        <v>1417</v>
      </c>
      <c r="B1400" s="9">
        <v>41.325000000000003</v>
      </c>
      <c r="C1400" s="9">
        <v>5.77</v>
      </c>
      <c r="D1400" s="9" t="s">
        <v>17</v>
      </c>
      <c r="E1400" s="10" t="s">
        <v>17</v>
      </c>
      <c r="F1400" s="10" t="s">
        <v>17</v>
      </c>
      <c r="G1400" s="11" t="s">
        <v>18</v>
      </c>
      <c r="H1400" s="12" t="s">
        <v>17</v>
      </c>
      <c r="J1400" s="14" t="s">
        <v>962</v>
      </c>
      <c r="K1400" s="13">
        <v>1966</v>
      </c>
      <c r="L1400" s="13" t="s">
        <v>2366</v>
      </c>
      <c r="M1400" s="13">
        <v>23</v>
      </c>
      <c r="N1400" s="15">
        <v>0</v>
      </c>
      <c r="O1400" s="15">
        <v>11658.38</v>
      </c>
      <c r="P1400" s="49" t="s">
        <v>2358</v>
      </c>
      <c r="Q1400" s="49" t="s">
        <v>2358</v>
      </c>
      <c r="R1400" s="49" t="s">
        <v>2374</v>
      </c>
    </row>
    <row r="1401" spans="1:18" x14ac:dyDescent="0.25">
      <c r="A1401" s="8" t="s">
        <v>1418</v>
      </c>
      <c r="B1401" s="9">
        <v>40.31</v>
      </c>
      <c r="C1401" s="9">
        <v>5.84</v>
      </c>
      <c r="D1401" s="9" t="s">
        <v>17</v>
      </c>
      <c r="E1401" s="10" t="s">
        <v>17</v>
      </c>
      <c r="F1401" s="10" t="s">
        <v>17</v>
      </c>
      <c r="G1401" s="11" t="s">
        <v>18</v>
      </c>
      <c r="H1401" s="12" t="s">
        <v>17</v>
      </c>
      <c r="J1401" s="14" t="s">
        <v>961</v>
      </c>
      <c r="K1401" s="13">
        <v>1966</v>
      </c>
      <c r="L1401" s="13" t="s">
        <v>2360</v>
      </c>
      <c r="M1401" s="13">
        <v>9</v>
      </c>
      <c r="N1401" s="15">
        <v>1</v>
      </c>
      <c r="O1401" s="15">
        <v>11674.13</v>
      </c>
      <c r="P1401" s="49" t="s">
        <v>2358</v>
      </c>
      <c r="Q1401" s="49" t="s">
        <v>2361</v>
      </c>
      <c r="R1401" s="49" t="s">
        <v>2368</v>
      </c>
    </row>
    <row r="1402" spans="1:18" x14ac:dyDescent="0.25">
      <c r="A1402" s="8" t="s">
        <v>1419</v>
      </c>
      <c r="B1402" s="9">
        <v>29.48</v>
      </c>
      <c r="C1402" s="9">
        <v>4.91</v>
      </c>
      <c r="D1402" s="9" t="s">
        <v>17</v>
      </c>
      <c r="E1402" s="10" t="s">
        <v>17</v>
      </c>
      <c r="F1402" s="10" t="s">
        <v>17</v>
      </c>
      <c r="G1402" s="11" t="s">
        <v>18</v>
      </c>
      <c r="H1402" s="12" t="s">
        <v>17</v>
      </c>
      <c r="J1402" s="14" t="s">
        <v>960</v>
      </c>
      <c r="K1402" s="13">
        <v>1970</v>
      </c>
      <c r="L1402" s="13" t="s">
        <v>2365</v>
      </c>
      <c r="M1402" s="13">
        <v>1</v>
      </c>
      <c r="N1402" s="15">
        <v>0</v>
      </c>
      <c r="O1402" s="15">
        <v>11696.52</v>
      </c>
      <c r="P1402" s="49" t="s">
        <v>2358</v>
      </c>
      <c r="Q1402" s="49" t="s">
        <v>2361</v>
      </c>
      <c r="R1402" s="49" t="s">
        <v>2377</v>
      </c>
    </row>
    <row r="1403" spans="1:18" x14ac:dyDescent="0.25">
      <c r="A1403" s="8" t="s">
        <v>1420</v>
      </c>
      <c r="B1403" s="9">
        <v>33.155000000000001</v>
      </c>
      <c r="C1403" s="9">
        <v>5.07</v>
      </c>
      <c r="D1403" s="9" t="s">
        <v>17</v>
      </c>
      <c r="E1403" s="10" t="s">
        <v>17</v>
      </c>
      <c r="F1403" s="10" t="s">
        <v>17</v>
      </c>
      <c r="G1403" s="11" t="s">
        <v>18</v>
      </c>
      <c r="H1403" s="12" t="s">
        <v>17</v>
      </c>
      <c r="J1403" s="14" t="s">
        <v>959</v>
      </c>
      <c r="K1403" s="13">
        <v>1982</v>
      </c>
      <c r="L1403" s="13" t="s">
        <v>2367</v>
      </c>
      <c r="M1403" s="13">
        <v>21</v>
      </c>
      <c r="N1403" s="15">
        <v>3</v>
      </c>
      <c r="O1403" s="15">
        <v>11712.97</v>
      </c>
      <c r="P1403" s="49" t="s">
        <v>2358</v>
      </c>
      <c r="Q1403" s="49" t="s">
        <v>2357</v>
      </c>
      <c r="R1403" s="49" t="s">
        <v>2377</v>
      </c>
    </row>
    <row r="1404" spans="1:18" x14ac:dyDescent="0.25">
      <c r="A1404" s="8" t="s">
        <v>1421</v>
      </c>
      <c r="B1404" s="9">
        <v>42.85</v>
      </c>
      <c r="C1404" s="9">
        <v>5.81</v>
      </c>
      <c r="D1404" s="9" t="s">
        <v>19</v>
      </c>
      <c r="E1404" s="10" t="s">
        <v>17</v>
      </c>
      <c r="F1404" s="10" t="s">
        <v>17</v>
      </c>
      <c r="G1404" s="11" t="s">
        <v>18</v>
      </c>
      <c r="H1404" s="12" t="s">
        <v>17</v>
      </c>
      <c r="J1404" s="14" t="s">
        <v>958</v>
      </c>
      <c r="K1404" s="13">
        <v>1969</v>
      </c>
      <c r="L1404" s="13" t="s">
        <v>2367</v>
      </c>
      <c r="M1404" s="13">
        <v>12</v>
      </c>
      <c r="N1404" s="15">
        <v>2</v>
      </c>
      <c r="O1404" s="15">
        <v>11729.68</v>
      </c>
      <c r="P1404" s="49" t="s">
        <v>2358</v>
      </c>
      <c r="Q1404" s="49" t="s">
        <v>2361</v>
      </c>
      <c r="R1404" s="49" t="s">
        <v>2374</v>
      </c>
    </row>
    <row r="1405" spans="1:18" x14ac:dyDescent="0.25">
      <c r="A1405" s="8" t="s">
        <v>1422</v>
      </c>
      <c r="B1405" s="9">
        <v>32.340000000000003</v>
      </c>
      <c r="C1405" s="9">
        <v>11.2</v>
      </c>
      <c r="D1405" s="9" t="s">
        <v>17</v>
      </c>
      <c r="E1405" s="10" t="s">
        <v>17</v>
      </c>
      <c r="F1405" s="10" t="s">
        <v>17</v>
      </c>
      <c r="G1405" s="11" t="s">
        <v>18</v>
      </c>
      <c r="H1405" s="12" t="s">
        <v>17</v>
      </c>
      <c r="J1405" s="14" t="s">
        <v>957</v>
      </c>
      <c r="K1405" s="13">
        <v>1984</v>
      </c>
      <c r="L1405" s="13" t="s">
        <v>2360</v>
      </c>
      <c r="M1405" s="13">
        <v>26</v>
      </c>
      <c r="N1405" s="15">
        <v>3</v>
      </c>
      <c r="O1405" s="15">
        <v>11730.82</v>
      </c>
      <c r="P1405" s="49" t="s">
        <v>2358</v>
      </c>
      <c r="Q1405" s="49" t="s">
        <v>2358</v>
      </c>
      <c r="R1405" s="49" t="s">
        <v>2380</v>
      </c>
    </row>
    <row r="1406" spans="1:18" x14ac:dyDescent="0.25">
      <c r="A1406" s="8" t="s">
        <v>1423</v>
      </c>
      <c r="B1406" s="9">
        <v>27.5</v>
      </c>
      <c r="C1406" s="9">
        <v>10.75</v>
      </c>
      <c r="D1406" s="9" t="s">
        <v>17</v>
      </c>
      <c r="E1406" s="10" t="s">
        <v>17</v>
      </c>
      <c r="F1406" s="10" t="s">
        <v>17</v>
      </c>
      <c r="G1406" s="11" t="s">
        <v>18</v>
      </c>
      <c r="H1406" s="12" t="s">
        <v>17</v>
      </c>
      <c r="J1406" s="14" t="s">
        <v>956</v>
      </c>
      <c r="K1406" s="13">
        <v>1964</v>
      </c>
      <c r="L1406" s="13" t="s">
        <v>2360</v>
      </c>
      <c r="M1406" s="13">
        <v>9</v>
      </c>
      <c r="N1406" s="15">
        <v>0</v>
      </c>
      <c r="O1406" s="15">
        <v>11735.88</v>
      </c>
      <c r="P1406" s="49" t="s">
        <v>2358</v>
      </c>
      <c r="Q1406" s="49" t="s">
        <v>2361</v>
      </c>
      <c r="R1406" s="49" t="s">
        <v>2364</v>
      </c>
    </row>
    <row r="1407" spans="1:18" x14ac:dyDescent="0.25">
      <c r="A1407" s="8" t="s">
        <v>1424</v>
      </c>
      <c r="B1407" s="9">
        <v>25.8</v>
      </c>
      <c r="C1407" s="9">
        <v>7.8</v>
      </c>
      <c r="D1407" s="9" t="s">
        <v>17</v>
      </c>
      <c r="E1407" s="10" t="s">
        <v>17</v>
      </c>
      <c r="F1407" s="10" t="s">
        <v>17</v>
      </c>
      <c r="G1407" s="11" t="s">
        <v>18</v>
      </c>
      <c r="H1407" s="12" t="s">
        <v>17</v>
      </c>
      <c r="J1407" s="14" t="s">
        <v>955</v>
      </c>
      <c r="K1407" s="13">
        <v>1988</v>
      </c>
      <c r="L1407" s="13" t="s">
        <v>2363</v>
      </c>
      <c r="M1407" s="13">
        <v>5</v>
      </c>
      <c r="N1407" s="15">
        <v>2</v>
      </c>
      <c r="O1407" s="15">
        <v>11737.85</v>
      </c>
      <c r="P1407" s="49" t="s">
        <v>2358</v>
      </c>
      <c r="Q1407" s="49" t="s">
        <v>2361</v>
      </c>
      <c r="R1407" s="49" t="s">
        <v>2368</v>
      </c>
    </row>
    <row r="1408" spans="1:18" x14ac:dyDescent="0.25">
      <c r="A1408" s="8" t="s">
        <v>1425</v>
      </c>
      <c r="B1408" s="9">
        <v>25</v>
      </c>
      <c r="C1408" s="9">
        <v>7.04</v>
      </c>
      <c r="D1408" s="9" t="s">
        <v>17</v>
      </c>
      <c r="E1408" s="10" t="s">
        <v>17</v>
      </c>
      <c r="F1408" s="10" t="s">
        <v>17</v>
      </c>
      <c r="G1408" s="11" t="s">
        <v>18</v>
      </c>
      <c r="H1408" s="12" t="s">
        <v>17</v>
      </c>
      <c r="J1408" s="14" t="s">
        <v>954</v>
      </c>
      <c r="K1408" s="13">
        <v>1969</v>
      </c>
      <c r="L1408" s="13" t="s">
        <v>2360</v>
      </c>
      <c r="M1408" s="13">
        <v>12</v>
      </c>
      <c r="N1408" s="15">
        <v>3</v>
      </c>
      <c r="O1408" s="15">
        <v>11741.73</v>
      </c>
      <c r="P1408" s="49" t="s">
        <v>2358</v>
      </c>
      <c r="Q1408" s="49" t="s">
        <v>2361</v>
      </c>
      <c r="R1408" s="49" t="s">
        <v>2368</v>
      </c>
    </row>
    <row r="1409" spans="1:18" x14ac:dyDescent="0.25">
      <c r="A1409" s="8" t="s">
        <v>1426</v>
      </c>
      <c r="B1409" s="9">
        <v>41.2</v>
      </c>
      <c r="C1409" s="9">
        <v>4.18</v>
      </c>
      <c r="D1409" s="9" t="s">
        <v>19</v>
      </c>
      <c r="E1409" s="10" t="s">
        <v>17</v>
      </c>
      <c r="F1409" s="10" t="s">
        <v>17</v>
      </c>
      <c r="G1409" s="11" t="s">
        <v>18</v>
      </c>
      <c r="H1409" s="12" t="s">
        <v>17</v>
      </c>
      <c r="J1409" s="14" t="s">
        <v>953</v>
      </c>
      <c r="K1409" s="13">
        <v>1963</v>
      </c>
      <c r="L1409" s="13" t="s">
        <v>2362</v>
      </c>
      <c r="M1409" s="13">
        <v>9</v>
      </c>
      <c r="N1409" s="15">
        <v>0</v>
      </c>
      <c r="O1409" s="15">
        <v>11743.3</v>
      </c>
      <c r="P1409" s="49" t="s">
        <v>2358</v>
      </c>
      <c r="Q1409" s="49" t="s">
        <v>2358</v>
      </c>
      <c r="R1409" s="49" t="s">
        <v>2359</v>
      </c>
    </row>
    <row r="1410" spans="1:18" x14ac:dyDescent="0.25">
      <c r="A1410" s="8" t="s">
        <v>1427</v>
      </c>
      <c r="B1410" s="9">
        <v>17.78</v>
      </c>
      <c r="C1410" s="9">
        <v>8.19</v>
      </c>
      <c r="D1410" s="9" t="s">
        <v>17</v>
      </c>
      <c r="E1410" s="10" t="s">
        <v>17</v>
      </c>
      <c r="F1410" s="10" t="s">
        <v>17</v>
      </c>
      <c r="G1410" s="11" t="s">
        <v>18</v>
      </c>
      <c r="H1410" s="12" t="s">
        <v>17</v>
      </c>
      <c r="J1410" s="14" t="s">
        <v>952</v>
      </c>
      <c r="K1410" s="13">
        <v>1964</v>
      </c>
      <c r="L1410" s="13" t="s">
        <v>2365</v>
      </c>
      <c r="M1410" s="13">
        <v>2</v>
      </c>
      <c r="N1410" s="15">
        <v>0</v>
      </c>
      <c r="O1410" s="15">
        <v>11743.93</v>
      </c>
      <c r="P1410" s="49" t="s">
        <v>2358</v>
      </c>
      <c r="Q1410" s="49" t="s">
        <v>2361</v>
      </c>
      <c r="R1410" s="49" t="s">
        <v>2364</v>
      </c>
    </row>
    <row r="1411" spans="1:18" x14ac:dyDescent="0.25">
      <c r="A1411" s="8" t="s">
        <v>1428</v>
      </c>
      <c r="B1411" s="9">
        <v>40.119999999999997</v>
      </c>
      <c r="C1411" s="9">
        <v>6.22</v>
      </c>
      <c r="D1411" s="9" t="s">
        <v>19</v>
      </c>
      <c r="E1411" s="10" t="s">
        <v>17</v>
      </c>
      <c r="F1411" s="10" t="s">
        <v>28</v>
      </c>
      <c r="G1411" s="11">
        <v>1</v>
      </c>
      <c r="H1411" s="12" t="s">
        <v>17</v>
      </c>
      <c r="J1411" s="14" t="s">
        <v>951</v>
      </c>
      <c r="K1411" s="13">
        <v>1979</v>
      </c>
      <c r="L1411" s="13" t="s">
        <v>2360</v>
      </c>
      <c r="M1411" s="13">
        <v>6</v>
      </c>
      <c r="N1411" s="15">
        <v>2</v>
      </c>
      <c r="O1411" s="15">
        <v>11752.68</v>
      </c>
      <c r="P1411" s="49" t="s">
        <v>2358</v>
      </c>
      <c r="Q1411" s="49" t="s">
        <v>2361</v>
      </c>
      <c r="R1411" s="49" t="s">
        <v>2380</v>
      </c>
    </row>
    <row r="1412" spans="1:18" x14ac:dyDescent="0.25">
      <c r="A1412" s="8" t="s">
        <v>1429</v>
      </c>
      <c r="B1412" s="9">
        <v>19.350000000000001</v>
      </c>
      <c r="C1412" s="9">
        <v>8.2200000000000006</v>
      </c>
      <c r="D1412" s="9" t="s">
        <v>19</v>
      </c>
      <c r="E1412" s="10" t="s">
        <v>17</v>
      </c>
      <c r="F1412" s="10" t="s">
        <v>17</v>
      </c>
      <c r="G1412" s="11" t="s">
        <v>18</v>
      </c>
      <c r="H1412" s="12" t="s">
        <v>17</v>
      </c>
      <c r="J1412" s="14" t="s">
        <v>950</v>
      </c>
      <c r="K1412" s="13">
        <v>1966</v>
      </c>
      <c r="L1412" s="13" t="s">
        <v>2356</v>
      </c>
      <c r="M1412" s="13">
        <v>25</v>
      </c>
      <c r="N1412" s="15">
        <v>1</v>
      </c>
      <c r="O1412" s="15">
        <v>11763</v>
      </c>
      <c r="P1412" s="49" t="s">
        <v>2358</v>
      </c>
      <c r="Q1412" s="49" t="s">
        <v>2358</v>
      </c>
      <c r="R1412" s="49" t="s">
        <v>2371</v>
      </c>
    </row>
    <row r="1413" spans="1:18" x14ac:dyDescent="0.25">
      <c r="A1413" s="8" t="s">
        <v>1430</v>
      </c>
      <c r="B1413" s="9">
        <v>36.69</v>
      </c>
      <c r="C1413" s="9">
        <v>6.15</v>
      </c>
      <c r="D1413" s="9" t="s">
        <v>17</v>
      </c>
      <c r="E1413" s="10" t="s">
        <v>17</v>
      </c>
      <c r="F1413" s="10" t="s">
        <v>17</v>
      </c>
      <c r="G1413" s="11" t="s">
        <v>18</v>
      </c>
      <c r="H1413" s="12" t="s">
        <v>17</v>
      </c>
      <c r="J1413" s="14" t="s">
        <v>949</v>
      </c>
      <c r="K1413" s="13">
        <v>1982</v>
      </c>
      <c r="L1413" s="13" t="s">
        <v>2360</v>
      </c>
      <c r="M1413" s="13">
        <v>20</v>
      </c>
      <c r="N1413" s="15">
        <v>3</v>
      </c>
      <c r="O1413" s="15">
        <v>11773.06</v>
      </c>
      <c r="P1413" s="49" t="s">
        <v>2358</v>
      </c>
      <c r="Q1413" s="49" t="s">
        <v>2358</v>
      </c>
      <c r="R1413" s="49" t="s">
        <v>2380</v>
      </c>
    </row>
    <row r="1414" spans="1:18" x14ac:dyDescent="0.25">
      <c r="A1414" s="8" t="s">
        <v>1431</v>
      </c>
      <c r="B1414" s="9">
        <v>28.51</v>
      </c>
      <c r="C1414" s="9">
        <v>5.65</v>
      </c>
      <c r="D1414" s="9" t="s">
        <v>19</v>
      </c>
      <c r="E1414" s="10" t="s">
        <v>17</v>
      </c>
      <c r="F1414" s="10" t="s">
        <v>17</v>
      </c>
      <c r="G1414" s="11">
        <v>1</v>
      </c>
      <c r="H1414" s="12" t="s">
        <v>17</v>
      </c>
      <c r="J1414" s="14" t="s">
        <v>948</v>
      </c>
      <c r="K1414" s="13">
        <v>1965</v>
      </c>
      <c r="L1414" s="13" t="s">
        <v>2367</v>
      </c>
      <c r="M1414" s="13">
        <v>3</v>
      </c>
      <c r="N1414" s="15">
        <v>0</v>
      </c>
      <c r="O1414" s="15">
        <v>11830.61</v>
      </c>
      <c r="P1414" s="49" t="s">
        <v>2358</v>
      </c>
      <c r="Q1414" s="49" t="s">
        <v>2361</v>
      </c>
      <c r="R1414" s="49" t="s">
        <v>2364</v>
      </c>
    </row>
    <row r="1415" spans="1:18" x14ac:dyDescent="0.25">
      <c r="A1415" s="8" t="s">
        <v>1432</v>
      </c>
      <c r="B1415" s="9">
        <v>30.21</v>
      </c>
      <c r="C1415" s="9">
        <v>5.5</v>
      </c>
      <c r="D1415" s="9" t="s">
        <v>17</v>
      </c>
      <c r="E1415" s="10" t="s">
        <v>17</v>
      </c>
      <c r="F1415" s="10" t="s">
        <v>17</v>
      </c>
      <c r="G1415" s="11">
        <v>1</v>
      </c>
      <c r="H1415" s="12" t="s">
        <v>17</v>
      </c>
      <c r="J1415" s="14" t="s">
        <v>947</v>
      </c>
      <c r="K1415" s="13">
        <v>1964</v>
      </c>
      <c r="L1415" s="13" t="s">
        <v>2362</v>
      </c>
      <c r="M1415" s="13">
        <v>27</v>
      </c>
      <c r="N1415" s="15">
        <v>0</v>
      </c>
      <c r="O1415" s="15">
        <v>11833.78</v>
      </c>
      <c r="P1415" s="49" t="s">
        <v>2358</v>
      </c>
      <c r="Q1415" s="49" t="s">
        <v>2358</v>
      </c>
      <c r="R1415" s="49" t="s">
        <v>2359</v>
      </c>
    </row>
    <row r="1416" spans="1:18" x14ac:dyDescent="0.25">
      <c r="A1416" s="8" t="s">
        <v>1433</v>
      </c>
      <c r="B1416" s="9">
        <v>24.33</v>
      </c>
      <c r="C1416" s="9">
        <v>8</v>
      </c>
      <c r="D1416" s="9" t="s">
        <v>17</v>
      </c>
      <c r="E1416" s="10" t="s">
        <v>17</v>
      </c>
      <c r="F1416" s="10" t="s">
        <v>17</v>
      </c>
      <c r="G1416" s="11" t="s">
        <v>18</v>
      </c>
      <c r="H1416" s="12" t="s">
        <v>17</v>
      </c>
      <c r="J1416" s="14" t="s">
        <v>946</v>
      </c>
      <c r="K1416" s="13">
        <v>1964</v>
      </c>
      <c r="L1416" s="13" t="s">
        <v>2363</v>
      </c>
      <c r="M1416" s="13">
        <v>11</v>
      </c>
      <c r="N1416" s="15">
        <v>0</v>
      </c>
      <c r="O1416" s="15">
        <v>11837.16</v>
      </c>
      <c r="P1416" s="49" t="s">
        <v>2358</v>
      </c>
      <c r="Q1416" s="49" t="s">
        <v>2358</v>
      </c>
      <c r="R1416" s="49" t="s">
        <v>2368</v>
      </c>
    </row>
    <row r="1417" spans="1:18" x14ac:dyDescent="0.25">
      <c r="A1417" s="8" t="s">
        <v>1434</v>
      </c>
      <c r="B1417" s="9">
        <v>19.855</v>
      </c>
      <c r="C1417" s="9">
        <v>5.71</v>
      </c>
      <c r="D1417" s="9" t="s">
        <v>19</v>
      </c>
      <c r="E1417" s="10" t="s">
        <v>17</v>
      </c>
      <c r="F1417" s="10" t="s">
        <v>17</v>
      </c>
      <c r="G1417" s="11" t="s">
        <v>18</v>
      </c>
      <c r="H1417" s="12" t="s">
        <v>17</v>
      </c>
      <c r="J1417" s="14" t="s">
        <v>945</v>
      </c>
      <c r="K1417" s="13">
        <v>1965</v>
      </c>
      <c r="L1417" s="13" t="s">
        <v>2363</v>
      </c>
      <c r="M1417" s="13">
        <v>25</v>
      </c>
      <c r="N1417" s="15">
        <v>0</v>
      </c>
      <c r="O1417" s="15">
        <v>11840.78</v>
      </c>
      <c r="P1417" s="49" t="s">
        <v>2358</v>
      </c>
      <c r="Q1417" s="49" t="s">
        <v>2357</v>
      </c>
      <c r="R1417" s="49" t="s">
        <v>2364</v>
      </c>
    </row>
    <row r="1418" spans="1:18" x14ac:dyDescent="0.25">
      <c r="A1418" s="8" t="s">
        <v>1435</v>
      </c>
      <c r="B1418" s="9">
        <v>25.364999999999998</v>
      </c>
      <c r="C1418" s="9">
        <v>11.71</v>
      </c>
      <c r="D1418" s="9" t="s">
        <v>17</v>
      </c>
      <c r="E1418" s="10" t="s">
        <v>17</v>
      </c>
      <c r="F1418" s="10" t="s">
        <v>17</v>
      </c>
      <c r="G1418" s="11" t="s">
        <v>18</v>
      </c>
      <c r="H1418" s="12" t="s">
        <v>17</v>
      </c>
      <c r="J1418" s="14" t="s">
        <v>944</v>
      </c>
      <c r="K1418" s="13">
        <v>1964</v>
      </c>
      <c r="L1418" s="13" t="s">
        <v>2356</v>
      </c>
      <c r="M1418" s="13">
        <v>11</v>
      </c>
      <c r="N1418" s="15">
        <v>0</v>
      </c>
      <c r="O1418" s="15">
        <v>11842.44</v>
      </c>
      <c r="P1418" s="49" t="s">
        <v>2358</v>
      </c>
      <c r="Q1418" s="49" t="s">
        <v>2357</v>
      </c>
      <c r="R1418" s="49" t="s">
        <v>2368</v>
      </c>
    </row>
    <row r="1419" spans="1:18" x14ac:dyDescent="0.25">
      <c r="A1419" s="8" t="s">
        <v>1436</v>
      </c>
      <c r="B1419" s="9">
        <v>29.6</v>
      </c>
      <c r="C1419" s="9">
        <v>6.17</v>
      </c>
      <c r="D1419" s="9" t="s">
        <v>19</v>
      </c>
      <c r="E1419" s="10" t="s">
        <v>17</v>
      </c>
      <c r="F1419" s="10" t="s">
        <v>28</v>
      </c>
      <c r="G1419" s="11">
        <v>1</v>
      </c>
      <c r="H1419" s="12" t="s">
        <v>17</v>
      </c>
      <c r="J1419" s="14" t="s">
        <v>943</v>
      </c>
      <c r="K1419" s="13">
        <v>1965</v>
      </c>
      <c r="L1419" s="13" t="s">
        <v>2360</v>
      </c>
      <c r="M1419" s="13">
        <v>10</v>
      </c>
      <c r="N1419" s="15">
        <v>0</v>
      </c>
      <c r="O1419" s="15">
        <v>11842.62</v>
      </c>
      <c r="P1419" s="49" t="s">
        <v>2358</v>
      </c>
      <c r="Q1419" s="49" t="s">
        <v>2358</v>
      </c>
      <c r="R1419" s="49" t="s">
        <v>2364</v>
      </c>
    </row>
    <row r="1420" spans="1:18" x14ac:dyDescent="0.25">
      <c r="A1420" s="8" t="s">
        <v>1437</v>
      </c>
      <c r="B1420" s="9">
        <v>39.43</v>
      </c>
      <c r="C1420" s="9">
        <v>6.1</v>
      </c>
      <c r="D1420" s="9" t="s">
        <v>19</v>
      </c>
      <c r="E1420" s="10" t="s">
        <v>17</v>
      </c>
      <c r="F1420" s="10" t="s">
        <v>28</v>
      </c>
      <c r="G1420" s="11">
        <v>1</v>
      </c>
      <c r="H1420" s="12" t="s">
        <v>17</v>
      </c>
      <c r="J1420" s="14" t="s">
        <v>942</v>
      </c>
      <c r="K1420" s="13">
        <v>1964</v>
      </c>
      <c r="L1420" s="13" t="s">
        <v>2362</v>
      </c>
      <c r="M1420" s="13">
        <v>27</v>
      </c>
      <c r="N1420" s="15">
        <v>0</v>
      </c>
      <c r="O1420" s="15">
        <v>11848.14</v>
      </c>
      <c r="P1420" s="49" t="s">
        <v>2358</v>
      </c>
      <c r="Q1420" s="49" t="s">
        <v>2357</v>
      </c>
      <c r="R1420" s="49" t="s">
        <v>2368</v>
      </c>
    </row>
    <row r="1421" spans="1:18" x14ac:dyDescent="0.25">
      <c r="A1421" s="8" t="s">
        <v>1438</v>
      </c>
      <c r="B1421" s="9">
        <v>27.34</v>
      </c>
      <c r="C1421" s="9">
        <v>5.19</v>
      </c>
      <c r="D1421" s="9" t="s">
        <v>19</v>
      </c>
      <c r="E1421" s="10" t="s">
        <v>17</v>
      </c>
      <c r="F1421" s="10" t="s">
        <v>17</v>
      </c>
      <c r="G1421" s="11">
        <v>1</v>
      </c>
      <c r="H1421" s="12" t="s">
        <v>17</v>
      </c>
      <c r="J1421" s="14" t="s">
        <v>941</v>
      </c>
      <c r="K1421" s="13">
        <v>1964</v>
      </c>
      <c r="L1421" s="13" t="s">
        <v>2363</v>
      </c>
      <c r="M1421" s="13">
        <v>29</v>
      </c>
      <c r="N1421" s="15">
        <v>0</v>
      </c>
      <c r="O1421" s="15">
        <v>11856.41</v>
      </c>
      <c r="P1421" s="49" t="s">
        <v>2358</v>
      </c>
      <c r="Q1421" s="49" t="s">
        <v>2357</v>
      </c>
      <c r="R1421" s="49" t="s">
        <v>2359</v>
      </c>
    </row>
    <row r="1422" spans="1:18" x14ac:dyDescent="0.25">
      <c r="A1422" s="8" t="s">
        <v>1439</v>
      </c>
      <c r="B1422" s="9">
        <v>39.01</v>
      </c>
      <c r="C1422" s="9">
        <v>5.37</v>
      </c>
      <c r="D1422" s="9" t="s">
        <v>19</v>
      </c>
      <c r="E1422" s="10" t="s">
        <v>17</v>
      </c>
      <c r="F1422" s="10" t="s">
        <v>17</v>
      </c>
      <c r="G1422" s="11" t="s">
        <v>18</v>
      </c>
      <c r="H1422" s="12" t="s">
        <v>17</v>
      </c>
      <c r="J1422" s="14" t="s">
        <v>940</v>
      </c>
      <c r="K1422" s="13">
        <v>1974</v>
      </c>
      <c r="L1422" s="13" t="s">
        <v>2356</v>
      </c>
      <c r="M1422" s="13">
        <v>7</v>
      </c>
      <c r="N1422" s="15">
        <v>0</v>
      </c>
      <c r="O1422" s="15">
        <v>11858.56</v>
      </c>
      <c r="P1422" s="49" t="s">
        <v>2358</v>
      </c>
      <c r="Q1422" s="49" t="s">
        <v>2358</v>
      </c>
      <c r="R1422" s="49" t="s">
        <v>2368</v>
      </c>
    </row>
    <row r="1423" spans="1:18" x14ac:dyDescent="0.25">
      <c r="A1423" s="8" t="s">
        <v>1440</v>
      </c>
      <c r="B1423" s="9">
        <v>18.989999999999998</v>
      </c>
      <c r="C1423" s="9">
        <v>10.82</v>
      </c>
      <c r="D1423" s="9" t="s">
        <v>19</v>
      </c>
      <c r="E1423" s="10" t="s">
        <v>17</v>
      </c>
      <c r="F1423" s="10" t="s">
        <v>17</v>
      </c>
      <c r="G1423" s="11" t="s">
        <v>18</v>
      </c>
      <c r="H1423" s="12" t="s">
        <v>17</v>
      </c>
      <c r="J1423" s="14" t="s">
        <v>939</v>
      </c>
      <c r="K1423" s="13">
        <v>1967</v>
      </c>
      <c r="L1423" s="13" t="s">
        <v>2366</v>
      </c>
      <c r="M1423" s="13">
        <v>24</v>
      </c>
      <c r="N1423" s="15">
        <v>1</v>
      </c>
      <c r="O1423" s="15">
        <v>11879.1</v>
      </c>
      <c r="P1423" s="49" t="s">
        <v>2358</v>
      </c>
      <c r="Q1423" s="49" t="s">
        <v>2358</v>
      </c>
      <c r="R1423" s="49" t="s">
        <v>2374</v>
      </c>
    </row>
    <row r="1424" spans="1:18" x14ac:dyDescent="0.25">
      <c r="A1424" s="8" t="s">
        <v>1441</v>
      </c>
      <c r="B1424" s="9">
        <v>42.3</v>
      </c>
      <c r="C1424" s="9">
        <v>6.06</v>
      </c>
      <c r="D1424" s="9" t="s">
        <v>19</v>
      </c>
      <c r="E1424" s="10" t="s">
        <v>17</v>
      </c>
      <c r="F1424" s="10" t="s">
        <v>17</v>
      </c>
      <c r="G1424" s="11" t="s">
        <v>18</v>
      </c>
      <c r="H1424" s="12" t="s">
        <v>17</v>
      </c>
      <c r="J1424" s="14" t="s">
        <v>938</v>
      </c>
      <c r="K1424" s="13">
        <v>1967</v>
      </c>
      <c r="L1424" s="13" t="s">
        <v>2356</v>
      </c>
      <c r="M1424" s="13">
        <v>14</v>
      </c>
      <c r="N1424" s="15">
        <v>2</v>
      </c>
      <c r="O1424" s="15">
        <v>11881.36</v>
      </c>
      <c r="P1424" s="49" t="s">
        <v>2358</v>
      </c>
      <c r="Q1424" s="49" t="s">
        <v>2357</v>
      </c>
      <c r="R1424" s="49" t="s">
        <v>2368</v>
      </c>
    </row>
    <row r="1425" spans="1:18" x14ac:dyDescent="0.25">
      <c r="A1425" s="8" t="s">
        <v>1442</v>
      </c>
      <c r="B1425" s="9">
        <v>39.805</v>
      </c>
      <c r="C1425" s="9">
        <v>5.91</v>
      </c>
      <c r="D1425" s="9" t="s">
        <v>17</v>
      </c>
      <c r="E1425" s="10" t="s">
        <v>17</v>
      </c>
      <c r="F1425" s="10" t="s">
        <v>17</v>
      </c>
      <c r="G1425" s="11" t="s">
        <v>18</v>
      </c>
      <c r="H1425" s="12" t="s">
        <v>17</v>
      </c>
      <c r="J1425" s="14" t="s">
        <v>937</v>
      </c>
      <c r="K1425" s="13">
        <v>1967</v>
      </c>
      <c r="L1425" s="13" t="s">
        <v>2367</v>
      </c>
      <c r="M1425" s="13">
        <v>29</v>
      </c>
      <c r="N1425" s="15">
        <v>2</v>
      </c>
      <c r="O1425" s="15">
        <v>11881.97</v>
      </c>
      <c r="P1425" s="49" t="s">
        <v>2358</v>
      </c>
      <c r="Q1425" s="49" t="s">
        <v>2361</v>
      </c>
      <c r="R1425" s="49" t="s">
        <v>2359</v>
      </c>
    </row>
    <row r="1426" spans="1:18" x14ac:dyDescent="0.25">
      <c r="A1426" s="8" t="s">
        <v>1443</v>
      </c>
      <c r="B1426" s="9">
        <v>33.700000000000003</v>
      </c>
      <c r="C1426" s="9">
        <v>5.87</v>
      </c>
      <c r="D1426" s="9" t="s">
        <v>17</v>
      </c>
      <c r="E1426" s="10" t="s">
        <v>17</v>
      </c>
      <c r="F1426" s="10" t="s">
        <v>17</v>
      </c>
      <c r="G1426" s="11" t="s">
        <v>18</v>
      </c>
      <c r="H1426" s="12" t="s">
        <v>17</v>
      </c>
      <c r="J1426" s="14" t="s">
        <v>936</v>
      </c>
      <c r="K1426" s="13">
        <v>2004</v>
      </c>
      <c r="L1426" s="13" t="s">
        <v>2362</v>
      </c>
      <c r="M1426" s="13">
        <v>2</v>
      </c>
      <c r="N1426" s="15">
        <v>2</v>
      </c>
      <c r="O1426" s="15">
        <v>11884.05</v>
      </c>
      <c r="P1426" s="49" t="s">
        <v>2358</v>
      </c>
      <c r="Q1426" s="49" t="s">
        <v>2358</v>
      </c>
      <c r="R1426" s="49" t="s">
        <v>2359</v>
      </c>
    </row>
    <row r="1427" spans="1:18" x14ac:dyDescent="0.25">
      <c r="A1427" s="8" t="s">
        <v>1444</v>
      </c>
      <c r="B1427" s="9">
        <v>36.195</v>
      </c>
      <c r="C1427" s="9">
        <v>6.22</v>
      </c>
      <c r="D1427" s="9" t="s">
        <v>17</v>
      </c>
      <c r="E1427" s="10" t="s">
        <v>17</v>
      </c>
      <c r="F1427" s="10" t="s">
        <v>17</v>
      </c>
      <c r="G1427" s="11" t="s">
        <v>18</v>
      </c>
      <c r="H1427" s="12" t="s">
        <v>17</v>
      </c>
      <c r="J1427" s="14" t="s">
        <v>935</v>
      </c>
      <c r="K1427" s="13">
        <v>1964</v>
      </c>
      <c r="L1427" s="13" t="s">
        <v>2360</v>
      </c>
      <c r="M1427" s="13">
        <v>19</v>
      </c>
      <c r="N1427" s="15">
        <v>0</v>
      </c>
      <c r="O1427" s="15">
        <v>11918.2</v>
      </c>
      <c r="P1427" s="49" t="s">
        <v>2358</v>
      </c>
      <c r="Q1427" s="49" t="s">
        <v>2361</v>
      </c>
      <c r="R1427" s="49" t="s">
        <v>2377</v>
      </c>
    </row>
    <row r="1428" spans="1:18" x14ac:dyDescent="0.25">
      <c r="A1428" s="8" t="s">
        <v>1445</v>
      </c>
      <c r="B1428" s="9">
        <v>32.6</v>
      </c>
      <c r="C1428" s="9">
        <v>5.73</v>
      </c>
      <c r="D1428" s="9" t="s">
        <v>17</v>
      </c>
      <c r="E1428" s="10" t="s">
        <v>17</v>
      </c>
      <c r="F1428" s="10" t="s">
        <v>28</v>
      </c>
      <c r="G1428" s="11">
        <v>1</v>
      </c>
      <c r="H1428" s="12" t="s">
        <v>17</v>
      </c>
      <c r="J1428" s="14" t="s">
        <v>934</v>
      </c>
      <c r="K1428" s="13">
        <v>1964</v>
      </c>
      <c r="L1428" s="13" t="s">
        <v>2365</v>
      </c>
      <c r="M1428" s="13">
        <v>20</v>
      </c>
      <c r="N1428" s="15">
        <v>0</v>
      </c>
      <c r="O1428" s="15">
        <v>11931.13</v>
      </c>
      <c r="P1428" s="49" t="s">
        <v>2358</v>
      </c>
      <c r="Q1428" s="49" t="s">
        <v>2361</v>
      </c>
      <c r="R1428" s="49" t="s">
        <v>2370</v>
      </c>
    </row>
    <row r="1429" spans="1:18" x14ac:dyDescent="0.25">
      <c r="A1429" s="8" t="s">
        <v>1446</v>
      </c>
      <c r="B1429" s="9">
        <v>30.2</v>
      </c>
      <c r="C1429" s="9">
        <v>5.7</v>
      </c>
      <c r="D1429" s="9" t="s">
        <v>17</v>
      </c>
      <c r="E1429" s="10" t="s">
        <v>17</v>
      </c>
      <c r="F1429" s="10" t="s">
        <v>17</v>
      </c>
      <c r="G1429" s="11" t="s">
        <v>18</v>
      </c>
      <c r="H1429" s="12" t="s">
        <v>17</v>
      </c>
      <c r="J1429" s="14" t="s">
        <v>933</v>
      </c>
      <c r="K1429" s="13">
        <v>1964</v>
      </c>
      <c r="L1429" s="13" t="s">
        <v>2366</v>
      </c>
      <c r="M1429" s="13">
        <v>2</v>
      </c>
      <c r="N1429" s="15">
        <v>0</v>
      </c>
      <c r="O1429" s="15">
        <v>11938.26</v>
      </c>
      <c r="P1429" s="49" t="s">
        <v>2358</v>
      </c>
      <c r="Q1429" s="49" t="s">
        <v>2358</v>
      </c>
      <c r="R1429" s="49" t="s">
        <v>2370</v>
      </c>
    </row>
    <row r="1430" spans="1:18" x14ac:dyDescent="0.25">
      <c r="A1430" s="8" t="s">
        <v>1447</v>
      </c>
      <c r="B1430" s="9">
        <v>27.645</v>
      </c>
      <c r="C1430" s="9">
        <v>9.91</v>
      </c>
      <c r="D1430" s="9" t="s">
        <v>17</v>
      </c>
      <c r="E1430" s="10" t="s">
        <v>17</v>
      </c>
      <c r="F1430" s="10" t="s">
        <v>17</v>
      </c>
      <c r="G1430" s="11" t="s">
        <v>18</v>
      </c>
      <c r="H1430" s="12" t="s">
        <v>17</v>
      </c>
      <c r="J1430" s="14" t="s">
        <v>932</v>
      </c>
      <c r="K1430" s="13">
        <v>1991</v>
      </c>
      <c r="L1430" s="13" t="s">
        <v>2367</v>
      </c>
      <c r="M1430" s="13">
        <v>19</v>
      </c>
      <c r="N1430" s="15">
        <v>3</v>
      </c>
      <c r="O1430" s="15">
        <v>11941.83</v>
      </c>
      <c r="P1430" s="49" t="s">
        <v>2358</v>
      </c>
      <c r="Q1430" s="49" t="s">
        <v>2361</v>
      </c>
      <c r="R1430" s="49" t="s">
        <v>2375</v>
      </c>
    </row>
    <row r="1431" spans="1:18" x14ac:dyDescent="0.25">
      <c r="A1431" s="8" t="s">
        <v>1448</v>
      </c>
      <c r="B1431" s="9">
        <v>26.41</v>
      </c>
      <c r="C1431" s="9">
        <v>11.4</v>
      </c>
      <c r="D1431" s="9" t="s">
        <v>17</v>
      </c>
      <c r="E1431" s="10" t="s">
        <v>17</v>
      </c>
      <c r="F1431" s="10" t="s">
        <v>17</v>
      </c>
      <c r="G1431" s="11" t="s">
        <v>18</v>
      </c>
      <c r="H1431" s="12" t="s">
        <v>17</v>
      </c>
      <c r="J1431" s="14" t="s">
        <v>931</v>
      </c>
      <c r="K1431" s="13">
        <v>1964</v>
      </c>
      <c r="L1431" s="13" t="s">
        <v>2365</v>
      </c>
      <c r="M1431" s="13">
        <v>25</v>
      </c>
      <c r="N1431" s="15">
        <v>0</v>
      </c>
      <c r="O1431" s="15">
        <v>11944.59</v>
      </c>
      <c r="P1431" s="49" t="s">
        <v>2358</v>
      </c>
      <c r="Q1431" s="49" t="s">
        <v>2357</v>
      </c>
      <c r="R1431" s="49" t="s">
        <v>2371</v>
      </c>
    </row>
    <row r="1432" spans="1:18" x14ac:dyDescent="0.25">
      <c r="A1432" s="8" t="s">
        <v>1449</v>
      </c>
      <c r="B1432" s="9">
        <v>34.1</v>
      </c>
      <c r="C1432" s="9">
        <v>6.29</v>
      </c>
      <c r="D1432" s="9" t="s">
        <v>19</v>
      </c>
      <c r="E1432" s="10" t="s">
        <v>17</v>
      </c>
      <c r="F1432" s="10" t="s">
        <v>28</v>
      </c>
      <c r="G1432" s="11">
        <v>1</v>
      </c>
      <c r="H1432" s="12" t="s">
        <v>17</v>
      </c>
      <c r="J1432" s="14" t="s">
        <v>930</v>
      </c>
      <c r="K1432" s="13">
        <v>1965</v>
      </c>
      <c r="L1432" s="13" t="s">
        <v>2360</v>
      </c>
      <c r="M1432" s="13">
        <v>1</v>
      </c>
      <c r="N1432" s="15">
        <v>1</v>
      </c>
      <c r="O1432" s="15">
        <v>11945.13</v>
      </c>
      <c r="P1432" s="49" t="s">
        <v>2358</v>
      </c>
      <c r="Q1432" s="49" t="s">
        <v>2357</v>
      </c>
      <c r="R1432" s="49" t="s">
        <v>2364</v>
      </c>
    </row>
    <row r="1433" spans="1:18" x14ac:dyDescent="0.25">
      <c r="A1433" s="8" t="s">
        <v>1450</v>
      </c>
      <c r="B1433" s="9">
        <v>17.3</v>
      </c>
      <c r="C1433" s="9">
        <v>9.2799999999999994</v>
      </c>
      <c r="D1433" s="9" t="s">
        <v>17</v>
      </c>
      <c r="E1433" s="10" t="s">
        <v>17</v>
      </c>
      <c r="F1433" s="10" t="s">
        <v>17</v>
      </c>
      <c r="G1433" s="11" t="s">
        <v>18</v>
      </c>
      <c r="H1433" s="12" t="s">
        <v>17</v>
      </c>
      <c r="J1433" s="14" t="s">
        <v>929</v>
      </c>
      <c r="K1433" s="13">
        <v>1964</v>
      </c>
      <c r="L1433" s="13" t="s">
        <v>2363</v>
      </c>
      <c r="M1433" s="13">
        <v>29</v>
      </c>
      <c r="N1433" s="15">
        <v>1</v>
      </c>
      <c r="O1433" s="15">
        <v>11946.63</v>
      </c>
      <c r="P1433" s="49" t="s">
        <v>2358</v>
      </c>
      <c r="Q1433" s="49" t="s">
        <v>2357</v>
      </c>
      <c r="R1433" s="49" t="s">
        <v>2359</v>
      </c>
    </row>
    <row r="1434" spans="1:18" x14ac:dyDescent="0.25">
      <c r="A1434" s="8" t="s">
        <v>1451</v>
      </c>
      <c r="B1434" s="9">
        <v>35.020000000000003</v>
      </c>
      <c r="C1434" s="9">
        <v>4.78</v>
      </c>
      <c r="D1434" s="9" t="s">
        <v>17</v>
      </c>
      <c r="E1434" s="10" t="s">
        <v>17</v>
      </c>
      <c r="F1434" s="10" t="s">
        <v>28</v>
      </c>
      <c r="G1434" s="11">
        <v>1</v>
      </c>
      <c r="H1434" s="12" t="s">
        <v>17</v>
      </c>
      <c r="J1434" s="14" t="s">
        <v>928</v>
      </c>
      <c r="K1434" s="13">
        <v>1967</v>
      </c>
      <c r="L1434" s="13" t="s">
        <v>2365</v>
      </c>
      <c r="M1434" s="13">
        <v>22</v>
      </c>
      <c r="N1434" s="15">
        <v>3</v>
      </c>
      <c r="O1434" s="15">
        <v>11987.17</v>
      </c>
      <c r="P1434" s="49" t="s">
        <v>2358</v>
      </c>
      <c r="Q1434" s="49" t="s">
        <v>2358</v>
      </c>
      <c r="R1434" s="49" t="s">
        <v>2359</v>
      </c>
    </row>
    <row r="1435" spans="1:18" x14ac:dyDescent="0.25">
      <c r="A1435" s="8" t="s">
        <v>1452</v>
      </c>
      <c r="B1435" s="9">
        <v>37.1</v>
      </c>
      <c r="C1435" s="9">
        <v>8.8699999999999992</v>
      </c>
      <c r="D1435" s="9" t="s">
        <v>19</v>
      </c>
      <c r="E1435" s="10" t="s">
        <v>17</v>
      </c>
      <c r="F1435" s="10" t="s">
        <v>17</v>
      </c>
      <c r="G1435" s="11" t="s">
        <v>18</v>
      </c>
      <c r="H1435" s="12" t="s">
        <v>17</v>
      </c>
      <c r="J1435" s="14" t="s">
        <v>927</v>
      </c>
      <c r="K1435" s="13">
        <v>1983</v>
      </c>
      <c r="L1435" s="13" t="s">
        <v>2356</v>
      </c>
      <c r="M1435" s="13">
        <v>4</v>
      </c>
      <c r="N1435" s="15">
        <v>3</v>
      </c>
      <c r="O1435" s="15">
        <v>11987.68</v>
      </c>
      <c r="P1435" s="49" t="s">
        <v>2358</v>
      </c>
      <c r="Q1435" s="49" t="s">
        <v>2357</v>
      </c>
      <c r="R1435" s="49" t="s">
        <v>2380</v>
      </c>
    </row>
    <row r="1436" spans="1:18" x14ac:dyDescent="0.25">
      <c r="A1436" s="8" t="s">
        <v>1453</v>
      </c>
      <c r="B1436" s="9">
        <v>16.79</v>
      </c>
      <c r="C1436" s="9">
        <v>11.4</v>
      </c>
      <c r="D1436" s="9" t="s">
        <v>17</v>
      </c>
      <c r="E1436" s="10" t="s">
        <v>17</v>
      </c>
      <c r="F1436" s="10" t="s">
        <v>17</v>
      </c>
      <c r="G1436" s="11" t="s">
        <v>18</v>
      </c>
      <c r="H1436" s="12" t="s">
        <v>17</v>
      </c>
      <c r="J1436" s="14" t="s">
        <v>926</v>
      </c>
      <c r="K1436" s="13">
        <v>1993</v>
      </c>
      <c r="L1436" s="13" t="s">
        <v>2365</v>
      </c>
      <c r="M1436" s="13">
        <v>12</v>
      </c>
      <c r="N1436" s="15">
        <v>0</v>
      </c>
      <c r="O1436" s="15">
        <v>11994.89</v>
      </c>
      <c r="P1436" s="49" t="s">
        <v>2358</v>
      </c>
      <c r="Q1436" s="49" t="s">
        <v>2357</v>
      </c>
      <c r="R1436" s="49" t="s">
        <v>2364</v>
      </c>
    </row>
    <row r="1437" spans="1:18" x14ac:dyDescent="0.25">
      <c r="A1437" s="8" t="s">
        <v>1454</v>
      </c>
      <c r="B1437" s="9">
        <v>31.635000000000002</v>
      </c>
      <c r="C1437" s="9">
        <v>9.1300000000000008</v>
      </c>
      <c r="D1437" s="9" t="s">
        <v>19</v>
      </c>
      <c r="E1437" s="10" t="s">
        <v>17</v>
      </c>
      <c r="F1437" s="10" t="s">
        <v>17</v>
      </c>
      <c r="G1437" s="11" t="s">
        <v>18</v>
      </c>
      <c r="H1437" s="12" t="s">
        <v>17</v>
      </c>
      <c r="J1437" s="14" t="s">
        <v>925</v>
      </c>
      <c r="K1437" s="13">
        <v>1982</v>
      </c>
      <c r="L1437" s="13" t="s">
        <v>2367</v>
      </c>
      <c r="M1437" s="13">
        <v>17</v>
      </c>
      <c r="N1437" s="15">
        <v>3</v>
      </c>
      <c r="O1437" s="15">
        <v>12001.29</v>
      </c>
      <c r="P1437" s="49" t="s">
        <v>2358</v>
      </c>
      <c r="Q1437" s="49" t="s">
        <v>2358</v>
      </c>
      <c r="R1437" s="49" t="s">
        <v>2377</v>
      </c>
    </row>
    <row r="1438" spans="1:18" x14ac:dyDescent="0.25">
      <c r="A1438" s="8" t="s">
        <v>1455</v>
      </c>
      <c r="B1438" s="9">
        <v>24.19</v>
      </c>
      <c r="C1438" s="9">
        <v>6.22</v>
      </c>
      <c r="D1438" s="9" t="s">
        <v>19</v>
      </c>
      <c r="E1438" s="10" t="s">
        <v>17</v>
      </c>
      <c r="F1438" s="10" t="s">
        <v>28</v>
      </c>
      <c r="G1438" s="11">
        <v>1</v>
      </c>
      <c r="H1438" s="12" t="s">
        <v>17</v>
      </c>
      <c r="J1438" s="14" t="s">
        <v>924</v>
      </c>
      <c r="K1438" s="13">
        <v>1965</v>
      </c>
      <c r="L1438" s="13" t="s">
        <v>2362</v>
      </c>
      <c r="M1438" s="13">
        <v>9</v>
      </c>
      <c r="N1438" s="15">
        <v>0</v>
      </c>
      <c r="O1438" s="15">
        <v>12029.29</v>
      </c>
      <c r="P1438" s="49" t="s">
        <v>2358</v>
      </c>
      <c r="Q1438" s="49" t="s">
        <v>2357</v>
      </c>
      <c r="R1438" s="49" t="s">
        <v>2374</v>
      </c>
    </row>
    <row r="1439" spans="1:18" x14ac:dyDescent="0.25">
      <c r="A1439" s="8" t="s">
        <v>1456</v>
      </c>
      <c r="B1439" s="9">
        <v>35.29</v>
      </c>
      <c r="C1439" s="9">
        <v>5.9</v>
      </c>
      <c r="D1439" s="9" t="s">
        <v>17</v>
      </c>
      <c r="E1439" s="10" t="s">
        <v>17</v>
      </c>
      <c r="F1439" s="10" t="s">
        <v>28</v>
      </c>
      <c r="G1439" s="11">
        <v>1</v>
      </c>
      <c r="H1439" s="12" t="s">
        <v>17</v>
      </c>
      <c r="J1439" s="14" t="s">
        <v>923</v>
      </c>
      <c r="K1439" s="13">
        <v>1965</v>
      </c>
      <c r="L1439" s="13" t="s">
        <v>2367</v>
      </c>
      <c r="M1439" s="13">
        <v>29</v>
      </c>
      <c r="N1439" s="15">
        <v>1</v>
      </c>
      <c r="O1439" s="15">
        <v>12032.33</v>
      </c>
      <c r="P1439" s="49" t="s">
        <v>2358</v>
      </c>
      <c r="Q1439" s="49" t="s">
        <v>2361</v>
      </c>
      <c r="R1439" s="49" t="s">
        <v>2368</v>
      </c>
    </row>
    <row r="1440" spans="1:18" x14ac:dyDescent="0.25">
      <c r="A1440" s="8" t="s">
        <v>1457</v>
      </c>
      <c r="B1440" s="9">
        <v>35.299999999999997</v>
      </c>
      <c r="C1440" s="9">
        <v>4.45</v>
      </c>
      <c r="D1440" s="9" t="s">
        <v>17</v>
      </c>
      <c r="E1440" s="10" t="s">
        <v>17</v>
      </c>
      <c r="F1440" s="10" t="s">
        <v>17</v>
      </c>
      <c r="G1440" s="11" t="s">
        <v>18</v>
      </c>
      <c r="H1440" s="12" t="s">
        <v>17</v>
      </c>
      <c r="J1440" s="14" t="s">
        <v>922</v>
      </c>
      <c r="K1440" s="13">
        <v>1979</v>
      </c>
      <c r="L1440" s="13" t="s">
        <v>2367</v>
      </c>
      <c r="M1440" s="13">
        <v>16</v>
      </c>
      <c r="N1440" s="15">
        <v>2</v>
      </c>
      <c r="O1440" s="15">
        <v>12035.18</v>
      </c>
      <c r="P1440" s="49" t="s">
        <v>2358</v>
      </c>
      <c r="Q1440" s="49" t="s">
        <v>2358</v>
      </c>
      <c r="R1440" s="49" t="s">
        <v>2377</v>
      </c>
    </row>
    <row r="1441" spans="1:18" x14ac:dyDescent="0.25">
      <c r="A1441" s="8" t="s">
        <v>1458</v>
      </c>
      <c r="B1441" s="9">
        <v>35.64</v>
      </c>
      <c r="C1441" s="9">
        <v>6.17</v>
      </c>
      <c r="D1441" s="9" t="s">
        <v>17</v>
      </c>
      <c r="E1441" s="10" t="s">
        <v>17</v>
      </c>
      <c r="F1441" s="10" t="s">
        <v>28</v>
      </c>
      <c r="G1441" s="11">
        <v>1</v>
      </c>
      <c r="H1441" s="12" t="s">
        <v>17</v>
      </c>
      <c r="J1441" s="14" t="s">
        <v>921</v>
      </c>
      <c r="K1441" s="13">
        <v>1966</v>
      </c>
      <c r="L1441" s="13" t="s">
        <v>2360</v>
      </c>
      <c r="M1441" s="13">
        <v>24</v>
      </c>
      <c r="N1441" s="15">
        <v>1</v>
      </c>
      <c r="O1441" s="15">
        <v>12044.34</v>
      </c>
      <c r="P1441" s="49" t="s">
        <v>2358</v>
      </c>
      <c r="Q1441" s="49" t="s">
        <v>2361</v>
      </c>
      <c r="R1441" s="49" t="s">
        <v>2364</v>
      </c>
    </row>
    <row r="1442" spans="1:18" x14ac:dyDescent="0.25">
      <c r="A1442" s="8" t="s">
        <v>1459</v>
      </c>
      <c r="B1442" s="9">
        <v>33.1</v>
      </c>
      <c r="C1442" s="9">
        <v>4.93</v>
      </c>
      <c r="D1442" s="9" t="s">
        <v>17</v>
      </c>
      <c r="E1442" s="10" t="s">
        <v>17</v>
      </c>
      <c r="F1442" s="10" t="s">
        <v>17</v>
      </c>
      <c r="G1442" s="11" t="s">
        <v>18</v>
      </c>
      <c r="H1442" s="12" t="s">
        <v>17</v>
      </c>
      <c r="J1442" s="14" t="s">
        <v>920</v>
      </c>
      <c r="K1442" s="13">
        <v>1986</v>
      </c>
      <c r="L1442" s="13" t="s">
        <v>2363</v>
      </c>
      <c r="M1442" s="13">
        <v>7</v>
      </c>
      <c r="N1442" s="15">
        <v>3</v>
      </c>
      <c r="O1442" s="15">
        <v>12048.13</v>
      </c>
      <c r="P1442" s="49" t="s">
        <v>2358</v>
      </c>
      <c r="Q1442" s="49" t="s">
        <v>2357</v>
      </c>
      <c r="R1442" s="49" t="s">
        <v>2380</v>
      </c>
    </row>
    <row r="1443" spans="1:18" x14ac:dyDescent="0.25">
      <c r="A1443" s="8" t="s">
        <v>1460</v>
      </c>
      <c r="B1443" s="9">
        <v>26.41</v>
      </c>
      <c r="C1443" s="9">
        <v>7.32</v>
      </c>
      <c r="D1443" s="9" t="s">
        <v>19</v>
      </c>
      <c r="E1443" s="10" t="s">
        <v>17</v>
      </c>
      <c r="F1443" s="10" t="s">
        <v>17</v>
      </c>
      <c r="G1443" s="11">
        <v>1</v>
      </c>
      <c r="H1443" s="12" t="s">
        <v>17</v>
      </c>
      <c r="J1443" s="14" t="s">
        <v>919</v>
      </c>
      <c r="K1443" s="13">
        <v>1984</v>
      </c>
      <c r="L1443" s="13" t="s">
        <v>2363</v>
      </c>
      <c r="M1443" s="13">
        <v>2</v>
      </c>
      <c r="N1443" s="15">
        <v>3</v>
      </c>
      <c r="O1443" s="15">
        <v>12091.34</v>
      </c>
      <c r="P1443" s="49" t="s">
        <v>2358</v>
      </c>
      <c r="Q1443" s="49" t="s">
        <v>2357</v>
      </c>
      <c r="R1443" s="49" t="s">
        <v>2381</v>
      </c>
    </row>
    <row r="1444" spans="1:18" x14ac:dyDescent="0.25">
      <c r="A1444" s="8" t="s">
        <v>1461</v>
      </c>
      <c r="B1444" s="9">
        <v>29.9</v>
      </c>
      <c r="C1444" s="9">
        <v>5.27</v>
      </c>
      <c r="D1444" s="9" t="s">
        <v>17</v>
      </c>
      <c r="E1444" s="10" t="s">
        <v>17</v>
      </c>
      <c r="F1444" s="10" t="s">
        <v>28</v>
      </c>
      <c r="G1444" s="11">
        <v>1</v>
      </c>
      <c r="H1444" s="12" t="s">
        <v>17</v>
      </c>
      <c r="J1444" s="14" t="s">
        <v>918</v>
      </c>
      <c r="K1444" s="13">
        <v>1968</v>
      </c>
      <c r="L1444" s="13" t="s">
        <v>2362</v>
      </c>
      <c r="M1444" s="13">
        <v>21</v>
      </c>
      <c r="N1444" s="15">
        <v>3</v>
      </c>
      <c r="O1444" s="15">
        <v>12094.48</v>
      </c>
      <c r="P1444" s="49" t="s">
        <v>2358</v>
      </c>
      <c r="Q1444" s="49" t="s">
        <v>2358</v>
      </c>
      <c r="R1444" s="49" t="s">
        <v>2368</v>
      </c>
    </row>
    <row r="1445" spans="1:18" x14ac:dyDescent="0.25">
      <c r="A1445" s="8" t="s">
        <v>1462</v>
      </c>
      <c r="B1445" s="9">
        <v>25.24</v>
      </c>
      <c r="C1445" s="9">
        <v>5.82</v>
      </c>
      <c r="D1445" s="9" t="s">
        <v>17</v>
      </c>
      <c r="E1445" s="10" t="s">
        <v>17</v>
      </c>
      <c r="F1445" s="10" t="s">
        <v>17</v>
      </c>
      <c r="G1445" s="11">
        <v>1</v>
      </c>
      <c r="H1445" s="12" t="s">
        <v>17</v>
      </c>
      <c r="J1445" s="14" t="s">
        <v>917</v>
      </c>
      <c r="K1445" s="13">
        <v>1968</v>
      </c>
      <c r="L1445" s="13" t="s">
        <v>2365</v>
      </c>
      <c r="M1445" s="13">
        <v>9</v>
      </c>
      <c r="N1445" s="15">
        <v>2</v>
      </c>
      <c r="O1445" s="15">
        <v>12096.65</v>
      </c>
      <c r="P1445" s="49" t="s">
        <v>2358</v>
      </c>
      <c r="Q1445" s="49" t="s">
        <v>2361</v>
      </c>
      <c r="R1445" s="49" t="s">
        <v>2374</v>
      </c>
    </row>
    <row r="1446" spans="1:18" x14ac:dyDescent="0.25">
      <c r="A1446" s="8" t="s">
        <v>1463</v>
      </c>
      <c r="B1446" s="9">
        <v>25.08</v>
      </c>
      <c r="C1446" s="9">
        <v>5.8</v>
      </c>
      <c r="D1446" s="9" t="s">
        <v>17</v>
      </c>
      <c r="E1446" s="10" t="s">
        <v>17</v>
      </c>
      <c r="F1446" s="10" t="s">
        <v>28</v>
      </c>
      <c r="G1446" s="11">
        <v>1</v>
      </c>
      <c r="H1446" s="12" t="s">
        <v>17</v>
      </c>
      <c r="J1446" s="14" t="s">
        <v>916</v>
      </c>
      <c r="K1446" s="13">
        <v>1968</v>
      </c>
      <c r="L1446" s="13" t="s">
        <v>2367</v>
      </c>
      <c r="M1446" s="13">
        <v>25</v>
      </c>
      <c r="N1446" s="15">
        <v>3</v>
      </c>
      <c r="O1446" s="15">
        <v>12105.32</v>
      </c>
      <c r="P1446" s="49" t="s">
        <v>2358</v>
      </c>
      <c r="Q1446" s="49" t="s">
        <v>2358</v>
      </c>
      <c r="R1446" s="49" t="s">
        <v>2368</v>
      </c>
    </row>
    <row r="1447" spans="1:18" x14ac:dyDescent="0.25">
      <c r="A1447" s="8" t="s">
        <v>1464</v>
      </c>
      <c r="B1447" s="9">
        <v>29.164999999999999</v>
      </c>
      <c r="C1447" s="9">
        <v>4.87</v>
      </c>
      <c r="D1447" s="9" t="s">
        <v>17</v>
      </c>
      <c r="E1447" s="10" t="s">
        <v>19</v>
      </c>
      <c r="F1447" s="10" t="s">
        <v>17</v>
      </c>
      <c r="G1447" s="11">
        <v>1</v>
      </c>
      <c r="H1447" s="12" t="s">
        <v>17</v>
      </c>
      <c r="J1447" s="14" t="s">
        <v>915</v>
      </c>
      <c r="K1447" s="13">
        <v>1963</v>
      </c>
      <c r="L1447" s="13" t="s">
        <v>2356</v>
      </c>
      <c r="M1447" s="13">
        <v>20</v>
      </c>
      <c r="N1447" s="15">
        <v>0</v>
      </c>
      <c r="O1447" s="15">
        <v>12124.99</v>
      </c>
      <c r="P1447" s="49" t="s">
        <v>2358</v>
      </c>
      <c r="Q1447" s="49" t="s">
        <v>2361</v>
      </c>
      <c r="R1447" s="49" t="s">
        <v>2364</v>
      </c>
    </row>
    <row r="1448" spans="1:18" x14ac:dyDescent="0.25">
      <c r="A1448" s="8" t="s">
        <v>1465</v>
      </c>
      <c r="B1448" s="9">
        <v>15.05</v>
      </c>
      <c r="C1448" s="9">
        <v>8.1199999999999992</v>
      </c>
      <c r="D1448" s="9" t="s">
        <v>17</v>
      </c>
      <c r="E1448" s="10" t="s">
        <v>17</v>
      </c>
      <c r="F1448" s="10" t="s">
        <v>17</v>
      </c>
      <c r="G1448" s="11" t="s">
        <v>18</v>
      </c>
      <c r="H1448" s="12" t="s">
        <v>17</v>
      </c>
      <c r="J1448" s="14" t="s">
        <v>914</v>
      </c>
      <c r="K1448" s="13">
        <v>1963</v>
      </c>
      <c r="L1448" s="13" t="s">
        <v>2362</v>
      </c>
      <c r="M1448" s="13">
        <v>4</v>
      </c>
      <c r="N1448" s="15">
        <v>0</v>
      </c>
      <c r="O1448" s="15">
        <v>12129.61</v>
      </c>
      <c r="P1448" s="49" t="s">
        <v>2358</v>
      </c>
      <c r="Q1448" s="49" t="s">
        <v>2361</v>
      </c>
      <c r="R1448" s="49" t="s">
        <v>2364</v>
      </c>
    </row>
    <row r="1449" spans="1:18" x14ac:dyDescent="0.25">
      <c r="A1449" s="8" t="s">
        <v>1466</v>
      </c>
      <c r="B1449" s="9">
        <v>19.95</v>
      </c>
      <c r="C1449" s="9">
        <v>4.3600000000000003</v>
      </c>
      <c r="D1449" s="9" t="s">
        <v>17</v>
      </c>
      <c r="E1449" s="10" t="s">
        <v>17</v>
      </c>
      <c r="F1449" s="10" t="s">
        <v>17</v>
      </c>
      <c r="G1449" s="11">
        <v>2</v>
      </c>
      <c r="H1449" s="12" t="s">
        <v>17</v>
      </c>
      <c r="J1449" s="14" t="s">
        <v>913</v>
      </c>
      <c r="K1449" s="13">
        <v>1991</v>
      </c>
      <c r="L1449" s="13" t="s">
        <v>2360</v>
      </c>
      <c r="M1449" s="13">
        <v>6</v>
      </c>
      <c r="N1449" s="15">
        <v>3</v>
      </c>
      <c r="O1449" s="15">
        <v>12130.8</v>
      </c>
      <c r="P1449" s="49" t="s">
        <v>2358</v>
      </c>
      <c r="Q1449" s="49" t="s">
        <v>2358</v>
      </c>
      <c r="R1449" s="49" t="s">
        <v>2380</v>
      </c>
    </row>
    <row r="1450" spans="1:18" x14ac:dyDescent="0.25">
      <c r="A1450" s="8" t="s">
        <v>1467</v>
      </c>
      <c r="B1450" s="9">
        <v>16.66</v>
      </c>
      <c r="C1450" s="9">
        <v>9.16</v>
      </c>
      <c r="D1450" s="9" t="s">
        <v>17</v>
      </c>
      <c r="E1450" s="10" t="s">
        <v>17</v>
      </c>
      <c r="F1450" s="10" t="s">
        <v>17</v>
      </c>
      <c r="G1450" s="11" t="s">
        <v>18</v>
      </c>
      <c r="H1450" s="12" t="s">
        <v>17</v>
      </c>
      <c r="J1450" s="14" t="s">
        <v>912</v>
      </c>
      <c r="K1450" s="13">
        <v>1974</v>
      </c>
      <c r="L1450" s="13" t="s">
        <v>2363</v>
      </c>
      <c r="M1450" s="13">
        <v>16</v>
      </c>
      <c r="N1450" s="15">
        <v>0</v>
      </c>
      <c r="O1450" s="15">
        <v>12137.6</v>
      </c>
      <c r="P1450" s="49" t="s">
        <v>2358</v>
      </c>
      <c r="Q1450" s="49" t="s">
        <v>2358</v>
      </c>
      <c r="R1450" s="49" t="s">
        <v>2364</v>
      </c>
    </row>
    <row r="1451" spans="1:18" x14ac:dyDescent="0.25">
      <c r="A1451" s="8" t="s">
        <v>1468</v>
      </c>
      <c r="B1451" s="9">
        <v>16.62</v>
      </c>
      <c r="C1451" s="9">
        <v>9.14</v>
      </c>
      <c r="D1451" s="9" t="s">
        <v>17</v>
      </c>
      <c r="E1451" s="10" t="s">
        <v>17</v>
      </c>
      <c r="F1451" s="10" t="s">
        <v>17</v>
      </c>
      <c r="G1451" s="11" t="s">
        <v>18</v>
      </c>
      <c r="H1451" s="12" t="s">
        <v>17</v>
      </c>
      <c r="J1451" s="14" t="s">
        <v>911</v>
      </c>
      <c r="K1451" s="13">
        <v>1962</v>
      </c>
      <c r="L1451" s="13" t="s">
        <v>2360</v>
      </c>
      <c r="M1451" s="13">
        <v>4</v>
      </c>
      <c r="N1451" s="15">
        <v>0</v>
      </c>
      <c r="O1451" s="15">
        <v>12142.58</v>
      </c>
      <c r="P1451" s="49" t="s">
        <v>2358</v>
      </c>
      <c r="Q1451" s="49" t="s">
        <v>2357</v>
      </c>
      <c r="R1451" s="49" t="s">
        <v>2359</v>
      </c>
    </row>
    <row r="1452" spans="1:18" x14ac:dyDescent="0.25">
      <c r="A1452" s="8" t="s">
        <v>1469</v>
      </c>
      <c r="B1452" s="9">
        <v>15.36</v>
      </c>
      <c r="C1452" s="9">
        <v>5.49</v>
      </c>
      <c r="D1452" s="9" t="s">
        <v>19</v>
      </c>
      <c r="E1452" s="10" t="s">
        <v>17</v>
      </c>
      <c r="F1452" s="10" t="s">
        <v>17</v>
      </c>
      <c r="G1452" s="11">
        <v>2</v>
      </c>
      <c r="H1452" s="12" t="s">
        <v>17</v>
      </c>
      <c r="J1452" s="14" t="s">
        <v>910</v>
      </c>
      <c r="K1452" s="13">
        <v>1962</v>
      </c>
      <c r="L1452" s="13" t="s">
        <v>2363</v>
      </c>
      <c r="M1452" s="13">
        <v>15</v>
      </c>
      <c r="N1452" s="15">
        <v>0</v>
      </c>
      <c r="O1452" s="15">
        <v>12146.97</v>
      </c>
      <c r="P1452" s="49" t="s">
        <v>2358</v>
      </c>
      <c r="Q1452" s="49" t="s">
        <v>2358</v>
      </c>
      <c r="R1452" s="49" t="s">
        <v>2368</v>
      </c>
    </row>
    <row r="1453" spans="1:18" x14ac:dyDescent="0.25">
      <c r="A1453" s="8" t="s">
        <v>1470</v>
      </c>
      <c r="B1453" s="9">
        <v>27.74</v>
      </c>
      <c r="C1453" s="9">
        <v>5.96</v>
      </c>
      <c r="D1453" s="9" t="s">
        <v>19</v>
      </c>
      <c r="E1453" s="10" t="s">
        <v>17</v>
      </c>
      <c r="F1453" s="10" t="s">
        <v>17</v>
      </c>
      <c r="G1453" s="11" t="s">
        <v>18</v>
      </c>
      <c r="H1453" s="12" t="s">
        <v>17</v>
      </c>
      <c r="J1453" s="14" t="s">
        <v>909</v>
      </c>
      <c r="K1453" s="13">
        <v>1987</v>
      </c>
      <c r="L1453" s="13" t="s">
        <v>2367</v>
      </c>
      <c r="M1453" s="13">
        <v>5</v>
      </c>
      <c r="N1453" s="15">
        <v>3</v>
      </c>
      <c r="O1453" s="15">
        <v>12148.2</v>
      </c>
      <c r="P1453" s="49" t="s">
        <v>2358</v>
      </c>
      <c r="Q1453" s="49" t="s">
        <v>2358</v>
      </c>
      <c r="R1453" s="49" t="s">
        <v>2364</v>
      </c>
    </row>
    <row r="1454" spans="1:18" x14ac:dyDescent="0.25">
      <c r="A1454" s="8" t="s">
        <v>1471</v>
      </c>
      <c r="B1454" s="9">
        <v>22.44</v>
      </c>
      <c r="C1454" s="9">
        <v>4.62</v>
      </c>
      <c r="D1454" s="9" t="s">
        <v>19</v>
      </c>
      <c r="E1454" s="10" t="s">
        <v>17</v>
      </c>
      <c r="F1454" s="10" t="s">
        <v>17</v>
      </c>
      <c r="G1454" s="11" t="s">
        <v>18</v>
      </c>
      <c r="H1454" s="12" t="s">
        <v>17</v>
      </c>
      <c r="J1454" s="14" t="s">
        <v>908</v>
      </c>
      <c r="K1454" s="13">
        <v>1991</v>
      </c>
      <c r="L1454" s="13" t="s">
        <v>2366</v>
      </c>
      <c r="M1454" s="13">
        <v>29</v>
      </c>
      <c r="N1454" s="15">
        <v>3</v>
      </c>
      <c r="O1454" s="15">
        <v>12198.64</v>
      </c>
      <c r="P1454" s="49" t="s">
        <v>2358</v>
      </c>
      <c r="Q1454" s="49" t="s">
        <v>2358</v>
      </c>
      <c r="R1454" s="49" t="s">
        <v>2380</v>
      </c>
    </row>
    <row r="1455" spans="1:18" x14ac:dyDescent="0.25">
      <c r="A1455" s="8" t="s">
        <v>1472</v>
      </c>
      <c r="B1455" s="9">
        <v>37.049999999999997</v>
      </c>
      <c r="C1455" s="9">
        <v>9.9600000000000009</v>
      </c>
      <c r="D1455" s="9" t="s">
        <v>19</v>
      </c>
      <c r="E1455" s="10" t="s">
        <v>17</v>
      </c>
      <c r="F1455" s="10" t="s">
        <v>17</v>
      </c>
      <c r="G1455" s="11" t="s">
        <v>18</v>
      </c>
      <c r="H1455" s="12" t="s">
        <v>17</v>
      </c>
      <c r="J1455" s="14" t="s">
        <v>907</v>
      </c>
      <c r="K1455" s="13">
        <v>1977</v>
      </c>
      <c r="L1455" s="13" t="s">
        <v>2366</v>
      </c>
      <c r="M1455" s="13">
        <v>14</v>
      </c>
      <c r="N1455" s="15">
        <v>2</v>
      </c>
      <c r="O1455" s="15">
        <v>12218.7</v>
      </c>
      <c r="P1455" s="49" t="s">
        <v>2358</v>
      </c>
      <c r="Q1455" s="49" t="s">
        <v>2361</v>
      </c>
      <c r="R1455" s="49" t="s">
        <v>2364</v>
      </c>
    </row>
    <row r="1456" spans="1:18" x14ac:dyDescent="0.25">
      <c r="A1456" s="8" t="s">
        <v>1473</v>
      </c>
      <c r="B1456" s="9">
        <v>22.95</v>
      </c>
      <c r="C1456" s="9">
        <v>10.53</v>
      </c>
      <c r="D1456" s="9" t="s">
        <v>17</v>
      </c>
      <c r="E1456" s="10" t="s">
        <v>17</v>
      </c>
      <c r="F1456" s="10" t="s">
        <v>17</v>
      </c>
      <c r="G1456" s="11">
        <v>2</v>
      </c>
      <c r="H1456" s="12" t="s">
        <v>17</v>
      </c>
      <c r="J1456" s="14" t="s">
        <v>906</v>
      </c>
      <c r="K1456" s="13">
        <v>1964</v>
      </c>
      <c r="L1456" s="13" t="s">
        <v>2356</v>
      </c>
      <c r="M1456" s="13">
        <v>20</v>
      </c>
      <c r="N1456" s="15">
        <v>0</v>
      </c>
      <c r="O1456" s="15">
        <v>12222.9</v>
      </c>
      <c r="P1456" s="49" t="s">
        <v>2358</v>
      </c>
      <c r="Q1456" s="49" t="s">
        <v>2357</v>
      </c>
      <c r="R1456" s="49" t="s">
        <v>2364</v>
      </c>
    </row>
    <row r="1457" spans="1:18" x14ac:dyDescent="0.25">
      <c r="A1457" s="8" t="s">
        <v>1474</v>
      </c>
      <c r="B1457" s="9">
        <v>34.200000000000003</v>
      </c>
      <c r="C1457" s="9">
        <v>6.69</v>
      </c>
      <c r="D1457" s="9" t="s">
        <v>19</v>
      </c>
      <c r="E1457" s="10" t="s">
        <v>17</v>
      </c>
      <c r="F1457" s="10" t="s">
        <v>17</v>
      </c>
      <c r="G1457" s="11" t="s">
        <v>18</v>
      </c>
      <c r="H1457" s="12" t="s">
        <v>17</v>
      </c>
      <c r="J1457" s="14" t="s">
        <v>905</v>
      </c>
      <c r="K1457" s="13">
        <v>1964</v>
      </c>
      <c r="L1457" s="13" t="s">
        <v>2356</v>
      </c>
      <c r="M1457" s="13">
        <v>2</v>
      </c>
      <c r="N1457" s="15">
        <v>0</v>
      </c>
      <c r="O1457" s="15">
        <v>12224.35</v>
      </c>
      <c r="P1457" s="49" t="s">
        <v>2358</v>
      </c>
      <c r="Q1457" s="49" t="s">
        <v>2361</v>
      </c>
      <c r="R1457" s="49" t="s">
        <v>2364</v>
      </c>
    </row>
    <row r="1458" spans="1:18" x14ac:dyDescent="0.25">
      <c r="A1458" s="8" t="s">
        <v>1475</v>
      </c>
      <c r="B1458" s="9">
        <v>30.59</v>
      </c>
      <c r="C1458" s="9">
        <v>9.5500000000000007</v>
      </c>
      <c r="D1458" s="9" t="s">
        <v>19</v>
      </c>
      <c r="E1458" s="10" t="s">
        <v>17</v>
      </c>
      <c r="F1458" s="10" t="s">
        <v>17</v>
      </c>
      <c r="G1458" s="11" t="s">
        <v>18</v>
      </c>
      <c r="H1458" s="12" t="s">
        <v>17</v>
      </c>
      <c r="J1458" s="14" t="s">
        <v>904</v>
      </c>
      <c r="K1458" s="13">
        <v>1964</v>
      </c>
      <c r="L1458" s="13" t="s">
        <v>2362</v>
      </c>
      <c r="M1458" s="13">
        <v>24</v>
      </c>
      <c r="N1458" s="15">
        <v>0</v>
      </c>
      <c r="O1458" s="15">
        <v>12231.61</v>
      </c>
      <c r="P1458" s="49" t="s">
        <v>2358</v>
      </c>
      <c r="Q1458" s="49" t="s">
        <v>2358</v>
      </c>
      <c r="R1458" s="49" t="s">
        <v>2364</v>
      </c>
    </row>
    <row r="1459" spans="1:18" x14ac:dyDescent="0.25">
      <c r="A1459" s="8" t="s">
        <v>1476</v>
      </c>
      <c r="B1459" s="9">
        <v>25.51</v>
      </c>
      <c r="C1459" s="9">
        <v>6.05</v>
      </c>
      <c r="D1459" s="9" t="s">
        <v>17</v>
      </c>
      <c r="E1459" s="10" t="s">
        <v>17</v>
      </c>
      <c r="F1459" s="10" t="s">
        <v>17</v>
      </c>
      <c r="G1459" s="11" t="s">
        <v>18</v>
      </c>
      <c r="H1459" s="12" t="s">
        <v>17</v>
      </c>
      <c r="J1459" s="14" t="s">
        <v>903</v>
      </c>
      <c r="K1459" s="13">
        <v>1963</v>
      </c>
      <c r="L1459" s="13" t="s">
        <v>2356</v>
      </c>
      <c r="M1459" s="13">
        <v>19</v>
      </c>
      <c r="N1459" s="15">
        <v>0</v>
      </c>
      <c r="O1459" s="15">
        <v>12233.83</v>
      </c>
      <c r="P1459" s="49" t="s">
        <v>2358</v>
      </c>
      <c r="Q1459" s="49" t="s">
        <v>2361</v>
      </c>
      <c r="R1459" s="49" t="s">
        <v>2368</v>
      </c>
    </row>
    <row r="1460" spans="1:18" x14ac:dyDescent="0.25">
      <c r="A1460" s="8" t="s">
        <v>1477</v>
      </c>
      <c r="B1460" s="9">
        <v>29.04</v>
      </c>
      <c r="C1460" s="9">
        <v>10.56</v>
      </c>
      <c r="D1460" s="9" t="s">
        <v>19</v>
      </c>
      <c r="E1460" s="10" t="s">
        <v>17</v>
      </c>
      <c r="F1460" s="10" t="s">
        <v>17</v>
      </c>
      <c r="G1460" s="11">
        <v>1</v>
      </c>
      <c r="H1460" s="12" t="s">
        <v>17</v>
      </c>
      <c r="J1460" s="14" t="s">
        <v>902</v>
      </c>
      <c r="K1460" s="13">
        <v>1964</v>
      </c>
      <c r="L1460" s="13" t="s">
        <v>2367</v>
      </c>
      <c r="M1460" s="13">
        <v>15</v>
      </c>
      <c r="N1460" s="15">
        <v>0</v>
      </c>
      <c r="O1460" s="15">
        <v>12235.84</v>
      </c>
      <c r="P1460" s="49" t="s">
        <v>2358</v>
      </c>
      <c r="Q1460" s="49" t="s">
        <v>2358</v>
      </c>
      <c r="R1460" s="49" t="s">
        <v>2364</v>
      </c>
    </row>
    <row r="1461" spans="1:18" x14ac:dyDescent="0.25">
      <c r="A1461" s="8" t="s">
        <v>1478</v>
      </c>
      <c r="B1461" s="9">
        <v>22.135000000000002</v>
      </c>
      <c r="C1461" s="9">
        <v>10.81</v>
      </c>
      <c r="D1461" s="9" t="s">
        <v>19</v>
      </c>
      <c r="E1461" s="10" t="s">
        <v>17</v>
      </c>
      <c r="F1461" s="10" t="s">
        <v>17</v>
      </c>
      <c r="G1461" s="11">
        <v>1</v>
      </c>
      <c r="H1461" s="12" t="s">
        <v>17</v>
      </c>
      <c r="J1461" s="14" t="s">
        <v>901</v>
      </c>
      <c r="K1461" s="13">
        <v>1966</v>
      </c>
      <c r="L1461" s="13" t="s">
        <v>2356</v>
      </c>
      <c r="M1461" s="13">
        <v>29</v>
      </c>
      <c r="N1461" s="15">
        <v>0</v>
      </c>
      <c r="O1461" s="15">
        <v>12237.73</v>
      </c>
      <c r="P1461" s="49" t="s">
        <v>2358</v>
      </c>
      <c r="Q1461" s="49" t="s">
        <v>2358</v>
      </c>
      <c r="R1461" s="49" t="s">
        <v>2364</v>
      </c>
    </row>
    <row r="1462" spans="1:18" x14ac:dyDescent="0.25">
      <c r="A1462" s="8" t="s">
        <v>1479</v>
      </c>
      <c r="B1462" s="9">
        <v>21.375</v>
      </c>
      <c r="C1462" s="9">
        <v>4.32</v>
      </c>
      <c r="D1462" s="9" t="s">
        <v>17</v>
      </c>
      <c r="E1462" s="10" t="s">
        <v>17</v>
      </c>
      <c r="F1462" s="10" t="s">
        <v>17</v>
      </c>
      <c r="G1462" s="11" t="s">
        <v>18</v>
      </c>
      <c r="H1462" s="12" t="s">
        <v>17</v>
      </c>
      <c r="J1462" s="14" t="s">
        <v>900</v>
      </c>
      <c r="K1462" s="13">
        <v>1963</v>
      </c>
      <c r="L1462" s="13" t="s">
        <v>2356</v>
      </c>
      <c r="M1462" s="13">
        <v>17</v>
      </c>
      <c r="N1462" s="15">
        <v>0</v>
      </c>
      <c r="O1462" s="15">
        <v>12244.53</v>
      </c>
      <c r="P1462" s="49" t="s">
        <v>2358</v>
      </c>
      <c r="Q1462" s="49" t="s">
        <v>2361</v>
      </c>
      <c r="R1462" s="49" t="s">
        <v>2359</v>
      </c>
    </row>
    <row r="1463" spans="1:18" x14ac:dyDescent="0.25">
      <c r="A1463" s="8" t="s">
        <v>1480</v>
      </c>
      <c r="B1463" s="9">
        <v>29.19</v>
      </c>
      <c r="C1463" s="9">
        <v>4.37</v>
      </c>
      <c r="D1463" s="9" t="s">
        <v>17</v>
      </c>
      <c r="E1463" s="10" t="s">
        <v>17</v>
      </c>
      <c r="F1463" s="10" t="s">
        <v>17</v>
      </c>
      <c r="G1463" s="11" t="s">
        <v>18</v>
      </c>
      <c r="H1463" s="12" t="s">
        <v>17</v>
      </c>
      <c r="J1463" s="14" t="s">
        <v>899</v>
      </c>
      <c r="K1463" s="13">
        <v>1974</v>
      </c>
      <c r="L1463" s="13" t="s">
        <v>2362</v>
      </c>
      <c r="M1463" s="13">
        <v>23</v>
      </c>
      <c r="N1463" s="15">
        <v>0</v>
      </c>
      <c r="O1463" s="15">
        <v>12245.17</v>
      </c>
      <c r="P1463" s="49" t="s">
        <v>2358</v>
      </c>
      <c r="Q1463" s="49" t="s">
        <v>2361</v>
      </c>
      <c r="R1463" s="49" t="s">
        <v>2364</v>
      </c>
    </row>
    <row r="1464" spans="1:18" x14ac:dyDescent="0.25">
      <c r="A1464" s="8" t="s">
        <v>1481</v>
      </c>
      <c r="B1464" s="9">
        <v>31.92</v>
      </c>
      <c r="C1464" s="9">
        <v>4.8099999999999996</v>
      </c>
      <c r="D1464" s="9" t="s">
        <v>19</v>
      </c>
      <c r="E1464" s="10" t="s">
        <v>17</v>
      </c>
      <c r="F1464" s="10" t="s">
        <v>28</v>
      </c>
      <c r="G1464" s="11">
        <v>1</v>
      </c>
      <c r="H1464" s="12" t="s">
        <v>17</v>
      </c>
      <c r="J1464" s="14" t="s">
        <v>898</v>
      </c>
      <c r="K1464" s="13">
        <v>1989</v>
      </c>
      <c r="L1464" s="13" t="s">
        <v>2360</v>
      </c>
      <c r="M1464" s="13">
        <v>23</v>
      </c>
      <c r="N1464" s="15">
        <v>3</v>
      </c>
      <c r="O1464" s="15">
        <v>12254.44</v>
      </c>
      <c r="P1464" s="49" t="s">
        <v>2358</v>
      </c>
      <c r="Q1464" s="49" t="s">
        <v>2358</v>
      </c>
      <c r="R1464" s="49" t="s">
        <v>2380</v>
      </c>
    </row>
    <row r="1465" spans="1:18" x14ac:dyDescent="0.25">
      <c r="A1465" s="8" t="s">
        <v>1482</v>
      </c>
      <c r="B1465" s="9">
        <v>26.315000000000001</v>
      </c>
      <c r="C1465" s="9">
        <v>4.5599999999999996</v>
      </c>
      <c r="D1465" s="9" t="s">
        <v>19</v>
      </c>
      <c r="E1465" s="10" t="s">
        <v>17</v>
      </c>
      <c r="F1465" s="10" t="s">
        <v>28</v>
      </c>
      <c r="G1465" s="11">
        <v>1</v>
      </c>
      <c r="H1465" s="12" t="s">
        <v>17</v>
      </c>
      <c r="J1465" s="14" t="s">
        <v>897</v>
      </c>
      <c r="K1465" s="13">
        <v>1986</v>
      </c>
      <c r="L1465" s="13" t="s">
        <v>2366</v>
      </c>
      <c r="M1465" s="13">
        <v>13</v>
      </c>
      <c r="N1465" s="15">
        <v>3</v>
      </c>
      <c r="O1465" s="15">
        <v>12255.04</v>
      </c>
      <c r="P1465" s="49" t="s">
        <v>2358</v>
      </c>
      <c r="Q1465" s="49" t="s">
        <v>2357</v>
      </c>
      <c r="R1465" s="49" t="s">
        <v>2380</v>
      </c>
    </row>
    <row r="1466" spans="1:18" x14ac:dyDescent="0.25">
      <c r="A1466" s="8" t="s">
        <v>1483</v>
      </c>
      <c r="B1466" s="9">
        <v>35.299999999999997</v>
      </c>
      <c r="C1466" s="9">
        <v>4.3899999999999997</v>
      </c>
      <c r="D1466" s="9" t="s">
        <v>17</v>
      </c>
      <c r="E1466" s="10" t="s">
        <v>17</v>
      </c>
      <c r="F1466" s="10" t="s">
        <v>17</v>
      </c>
      <c r="G1466" s="11" t="s">
        <v>18</v>
      </c>
      <c r="H1466" s="12" t="s">
        <v>17</v>
      </c>
      <c r="J1466" s="14" t="s">
        <v>896</v>
      </c>
      <c r="K1466" s="13">
        <v>1966</v>
      </c>
      <c r="L1466" s="13" t="s">
        <v>2365</v>
      </c>
      <c r="M1466" s="13">
        <v>6</v>
      </c>
      <c r="N1466" s="15">
        <v>2</v>
      </c>
      <c r="O1466" s="15">
        <v>12265.51</v>
      </c>
      <c r="P1466" s="49" t="s">
        <v>2358</v>
      </c>
      <c r="Q1466" s="49" t="s">
        <v>2358</v>
      </c>
      <c r="R1466" s="49" t="s">
        <v>2359</v>
      </c>
    </row>
    <row r="1467" spans="1:18" x14ac:dyDescent="0.25">
      <c r="A1467" s="8" t="s">
        <v>1484</v>
      </c>
      <c r="B1467" s="9">
        <v>18.91</v>
      </c>
      <c r="C1467" s="9">
        <v>11.44</v>
      </c>
      <c r="D1467" s="9" t="s">
        <v>17</v>
      </c>
      <c r="E1467" s="10" t="s">
        <v>17</v>
      </c>
      <c r="F1467" s="10" t="s">
        <v>17</v>
      </c>
      <c r="G1467" s="11" t="s">
        <v>18</v>
      </c>
      <c r="H1467" s="12" t="s">
        <v>17</v>
      </c>
      <c r="J1467" s="14" t="s">
        <v>895</v>
      </c>
      <c r="K1467" s="13">
        <v>1967</v>
      </c>
      <c r="L1467" s="13" t="s">
        <v>2365</v>
      </c>
      <c r="M1467" s="13">
        <v>30</v>
      </c>
      <c r="N1467" s="15">
        <v>2</v>
      </c>
      <c r="O1467" s="15">
        <v>12268.63</v>
      </c>
      <c r="P1467" s="49" t="s">
        <v>2358</v>
      </c>
      <c r="Q1467" s="49" t="s">
        <v>2361</v>
      </c>
      <c r="R1467" s="49" t="s">
        <v>2364</v>
      </c>
    </row>
    <row r="1468" spans="1:18" x14ac:dyDescent="0.25">
      <c r="A1468" s="8" t="s">
        <v>1485</v>
      </c>
      <c r="B1468" s="9">
        <v>22.41</v>
      </c>
      <c r="C1468" s="9">
        <v>11.37</v>
      </c>
      <c r="D1468" s="9" t="s">
        <v>19</v>
      </c>
      <c r="E1468" s="10" t="s">
        <v>17</v>
      </c>
      <c r="F1468" s="10" t="s">
        <v>17</v>
      </c>
      <c r="G1468" s="11">
        <v>1</v>
      </c>
      <c r="H1468" s="12" t="s">
        <v>17</v>
      </c>
      <c r="J1468" s="14" t="s">
        <v>894</v>
      </c>
      <c r="K1468" s="13">
        <v>1967</v>
      </c>
      <c r="L1468" s="13" t="s">
        <v>2366</v>
      </c>
      <c r="M1468" s="13">
        <v>28</v>
      </c>
      <c r="N1468" s="15">
        <v>2</v>
      </c>
      <c r="O1468" s="15">
        <v>12269.69</v>
      </c>
      <c r="P1468" s="49" t="s">
        <v>2358</v>
      </c>
      <c r="Q1468" s="49" t="s">
        <v>2357</v>
      </c>
      <c r="R1468" s="49" t="s">
        <v>2364</v>
      </c>
    </row>
    <row r="1469" spans="1:18" x14ac:dyDescent="0.25">
      <c r="A1469" s="8" t="s">
        <v>1486</v>
      </c>
      <c r="B1469" s="9">
        <v>22.704999999999998</v>
      </c>
      <c r="C1469" s="9">
        <v>6.14</v>
      </c>
      <c r="D1469" s="9" t="s">
        <v>17</v>
      </c>
      <c r="E1469" s="10" t="s">
        <v>17</v>
      </c>
      <c r="F1469" s="10" t="s">
        <v>17</v>
      </c>
      <c r="G1469" s="11" t="s">
        <v>18</v>
      </c>
      <c r="H1469" s="12" t="s">
        <v>17</v>
      </c>
      <c r="J1469" s="14" t="s">
        <v>893</v>
      </c>
      <c r="K1469" s="13">
        <v>1966</v>
      </c>
      <c r="L1469" s="13" t="s">
        <v>2360</v>
      </c>
      <c r="M1469" s="13">
        <v>16</v>
      </c>
      <c r="N1469" s="15">
        <v>0</v>
      </c>
      <c r="O1469" s="15">
        <v>12282.03</v>
      </c>
      <c r="P1469" s="49" t="s">
        <v>2358</v>
      </c>
      <c r="Q1469" s="49" t="s">
        <v>2361</v>
      </c>
      <c r="R1469" s="49" t="s">
        <v>2373</v>
      </c>
    </row>
    <row r="1470" spans="1:18" x14ac:dyDescent="0.25">
      <c r="A1470" s="8" t="s">
        <v>1487</v>
      </c>
      <c r="B1470" s="9">
        <v>37.18</v>
      </c>
      <c r="C1470" s="9">
        <v>4.8899999999999997</v>
      </c>
      <c r="D1470" s="9" t="s">
        <v>17</v>
      </c>
      <c r="E1470" s="10" t="s">
        <v>17</v>
      </c>
      <c r="F1470" s="10" t="s">
        <v>17</v>
      </c>
      <c r="G1470" s="11" t="s">
        <v>18</v>
      </c>
      <c r="H1470" s="12" t="s">
        <v>17</v>
      </c>
      <c r="J1470" s="14" t="s">
        <v>892</v>
      </c>
      <c r="K1470" s="13">
        <v>1990</v>
      </c>
      <c r="L1470" s="13" t="s">
        <v>2367</v>
      </c>
      <c r="M1470" s="13">
        <v>29</v>
      </c>
      <c r="N1470" s="15">
        <v>3</v>
      </c>
      <c r="O1470" s="15">
        <v>12282.38</v>
      </c>
      <c r="P1470" s="49" t="s">
        <v>2358</v>
      </c>
      <c r="Q1470" s="49" t="s">
        <v>2361</v>
      </c>
      <c r="R1470" s="49" t="s">
        <v>2368</v>
      </c>
    </row>
    <row r="1471" spans="1:18" x14ac:dyDescent="0.25">
      <c r="A1471" s="8" t="s">
        <v>1488</v>
      </c>
      <c r="B1471" s="9">
        <v>35.97</v>
      </c>
      <c r="C1471" s="9">
        <v>4.5999999999999996</v>
      </c>
      <c r="D1471" s="9" t="s">
        <v>17</v>
      </c>
      <c r="E1471" s="10" t="s">
        <v>17</v>
      </c>
      <c r="F1471" s="10" t="s">
        <v>17</v>
      </c>
      <c r="G1471" s="11" t="s">
        <v>18</v>
      </c>
      <c r="H1471" s="12" t="s">
        <v>17</v>
      </c>
      <c r="J1471" s="14" t="s">
        <v>891</v>
      </c>
      <c r="K1471" s="13">
        <v>1963</v>
      </c>
      <c r="L1471" s="13" t="s">
        <v>2367</v>
      </c>
      <c r="M1471" s="13">
        <v>28</v>
      </c>
      <c r="N1471" s="15">
        <v>0</v>
      </c>
      <c r="O1471" s="15">
        <v>12299.59</v>
      </c>
      <c r="P1471" s="49" t="s">
        <v>2358</v>
      </c>
      <c r="Q1471" s="49" t="s">
        <v>2361</v>
      </c>
      <c r="R1471" s="49" t="s">
        <v>2373</v>
      </c>
    </row>
    <row r="1472" spans="1:18" x14ac:dyDescent="0.25">
      <c r="A1472" s="8" t="s">
        <v>1489</v>
      </c>
      <c r="B1472" s="9">
        <v>35.799999999999997</v>
      </c>
      <c r="C1472" s="9">
        <v>4.42</v>
      </c>
      <c r="D1472" s="9" t="s">
        <v>17</v>
      </c>
      <c r="E1472" s="10" t="s">
        <v>17</v>
      </c>
      <c r="F1472" s="10" t="s">
        <v>17</v>
      </c>
      <c r="G1472" s="11" t="s">
        <v>18</v>
      </c>
      <c r="H1472" s="12" t="s">
        <v>17</v>
      </c>
      <c r="J1472" s="14" t="s">
        <v>890</v>
      </c>
      <c r="K1472" s="13">
        <v>1963</v>
      </c>
      <c r="L1472" s="13" t="s">
        <v>2366</v>
      </c>
      <c r="M1472" s="13">
        <v>29</v>
      </c>
      <c r="N1472" s="15">
        <v>0</v>
      </c>
      <c r="O1472" s="15">
        <v>12323.94</v>
      </c>
      <c r="P1472" s="49" t="s">
        <v>2358</v>
      </c>
      <c r="Q1472" s="49" t="s">
        <v>2358</v>
      </c>
      <c r="R1472" s="49" t="s">
        <v>2378</v>
      </c>
    </row>
    <row r="1473" spans="1:18" x14ac:dyDescent="0.25">
      <c r="A1473" s="8" t="s">
        <v>1490</v>
      </c>
      <c r="B1473" s="9">
        <v>28.31</v>
      </c>
      <c r="C1473" s="9">
        <v>7.48</v>
      </c>
      <c r="D1473" s="9" t="s">
        <v>19</v>
      </c>
      <c r="E1473" s="10" t="s">
        <v>17</v>
      </c>
      <c r="F1473" s="10" t="s">
        <v>17</v>
      </c>
      <c r="G1473" s="11" t="s">
        <v>18</v>
      </c>
      <c r="H1473" s="12" t="s">
        <v>17</v>
      </c>
      <c r="J1473" s="14" t="s">
        <v>889</v>
      </c>
      <c r="K1473" s="13">
        <v>1963</v>
      </c>
      <c r="L1473" s="13" t="s">
        <v>2366</v>
      </c>
      <c r="M1473" s="13">
        <v>2</v>
      </c>
      <c r="N1473" s="15">
        <v>1</v>
      </c>
      <c r="O1473" s="15">
        <v>12333.83</v>
      </c>
      <c r="P1473" s="49" t="s">
        <v>2358</v>
      </c>
      <c r="Q1473" s="49" t="s">
        <v>2357</v>
      </c>
      <c r="R1473" s="49" t="s">
        <v>2368</v>
      </c>
    </row>
    <row r="1474" spans="1:18" x14ac:dyDescent="0.25">
      <c r="A1474" s="8" t="s">
        <v>1491</v>
      </c>
      <c r="B1474" s="9">
        <v>38.06</v>
      </c>
      <c r="C1474" s="9">
        <v>10.74</v>
      </c>
      <c r="D1474" s="9" t="s">
        <v>17</v>
      </c>
      <c r="E1474" s="10" t="s">
        <v>17</v>
      </c>
      <c r="F1474" s="10" t="s">
        <v>17</v>
      </c>
      <c r="G1474" s="11" t="s">
        <v>18</v>
      </c>
      <c r="H1474" s="12" t="s">
        <v>17</v>
      </c>
      <c r="J1474" s="14" t="s">
        <v>888</v>
      </c>
      <c r="K1474" s="13">
        <v>1963</v>
      </c>
      <c r="L1474" s="13" t="s">
        <v>2363</v>
      </c>
      <c r="M1474" s="13">
        <v>22</v>
      </c>
      <c r="N1474" s="15">
        <v>1</v>
      </c>
      <c r="O1474" s="15">
        <v>12347.17</v>
      </c>
      <c r="P1474" s="49" t="s">
        <v>2358</v>
      </c>
      <c r="Q1474" s="49" t="s">
        <v>2358</v>
      </c>
      <c r="R1474" s="49" t="s">
        <v>2368</v>
      </c>
    </row>
    <row r="1475" spans="1:18" x14ac:dyDescent="0.25">
      <c r="A1475" s="8" t="s">
        <v>1492</v>
      </c>
      <c r="B1475" s="9">
        <v>28</v>
      </c>
      <c r="C1475" s="9">
        <v>5.19</v>
      </c>
      <c r="D1475" s="9" t="s">
        <v>17</v>
      </c>
      <c r="E1475" s="10" t="s">
        <v>17</v>
      </c>
      <c r="F1475" s="10" t="s">
        <v>17</v>
      </c>
      <c r="G1475" s="11">
        <v>1</v>
      </c>
      <c r="H1475" s="12" t="s">
        <v>17</v>
      </c>
      <c r="J1475" s="14" t="s">
        <v>887</v>
      </c>
      <c r="K1475" s="13">
        <v>1966</v>
      </c>
      <c r="L1475" s="13" t="s">
        <v>2365</v>
      </c>
      <c r="M1475" s="13">
        <v>29</v>
      </c>
      <c r="N1475" s="15">
        <v>3</v>
      </c>
      <c r="O1475" s="15">
        <v>12363.55</v>
      </c>
      <c r="P1475" s="49" t="s">
        <v>2358</v>
      </c>
      <c r="Q1475" s="49" t="s">
        <v>2358</v>
      </c>
      <c r="R1475" s="49" t="s">
        <v>2368</v>
      </c>
    </row>
    <row r="1476" spans="1:18" x14ac:dyDescent="0.25">
      <c r="A1476" s="8" t="s">
        <v>1493</v>
      </c>
      <c r="B1476" s="9">
        <v>34.32</v>
      </c>
      <c r="C1476" s="9">
        <v>9.17</v>
      </c>
      <c r="D1476" s="9" t="s">
        <v>17</v>
      </c>
      <c r="E1476" s="10" t="s">
        <v>17</v>
      </c>
      <c r="F1476" s="10" t="s">
        <v>17</v>
      </c>
      <c r="G1476" s="11" t="s">
        <v>18</v>
      </c>
      <c r="H1476" s="12" t="s">
        <v>17</v>
      </c>
      <c r="J1476" s="14" t="s">
        <v>886</v>
      </c>
      <c r="K1476" s="13">
        <v>1962</v>
      </c>
      <c r="L1476" s="13" t="s">
        <v>2363</v>
      </c>
      <c r="M1476" s="13">
        <v>26</v>
      </c>
      <c r="N1476" s="15">
        <v>0</v>
      </c>
      <c r="O1476" s="15">
        <v>12369.89</v>
      </c>
      <c r="P1476" s="49" t="s">
        <v>2358</v>
      </c>
      <c r="Q1476" s="49" t="s">
        <v>2357</v>
      </c>
      <c r="R1476" s="49" t="s">
        <v>2374</v>
      </c>
    </row>
    <row r="1477" spans="1:18" x14ac:dyDescent="0.25">
      <c r="A1477" s="8" t="s">
        <v>1494</v>
      </c>
      <c r="B1477" s="9">
        <v>22.3</v>
      </c>
      <c r="C1477" s="9">
        <v>4.95</v>
      </c>
      <c r="D1477" s="9" t="s">
        <v>19</v>
      </c>
      <c r="E1477" s="10" t="s">
        <v>17</v>
      </c>
      <c r="F1477" s="10" t="s">
        <v>17</v>
      </c>
      <c r="G1477" s="11" t="s">
        <v>18</v>
      </c>
      <c r="H1477" s="12" t="s">
        <v>17</v>
      </c>
      <c r="J1477" s="14" t="s">
        <v>885</v>
      </c>
      <c r="K1477" s="13">
        <v>1989</v>
      </c>
      <c r="L1477" s="13" t="s">
        <v>2365</v>
      </c>
      <c r="M1477" s="13">
        <v>29</v>
      </c>
      <c r="N1477" s="15">
        <v>0</v>
      </c>
      <c r="O1477" s="15">
        <v>12404.88</v>
      </c>
      <c r="P1477" s="49" t="s">
        <v>2358</v>
      </c>
      <c r="Q1477" s="49" t="s">
        <v>2358</v>
      </c>
      <c r="R1477" s="49" t="s">
        <v>2371</v>
      </c>
    </row>
    <row r="1478" spans="1:18" x14ac:dyDescent="0.25">
      <c r="A1478" s="8" t="s">
        <v>1495</v>
      </c>
      <c r="B1478" s="9">
        <v>27.835000000000001</v>
      </c>
      <c r="C1478" s="9">
        <v>6.03</v>
      </c>
      <c r="D1478" s="9" t="s">
        <v>17</v>
      </c>
      <c r="E1478" s="10" t="s">
        <v>17</v>
      </c>
      <c r="F1478" s="10" t="s">
        <v>17</v>
      </c>
      <c r="G1478" s="11">
        <v>1</v>
      </c>
      <c r="H1478" s="12" t="s">
        <v>17</v>
      </c>
      <c r="J1478" s="14" t="s">
        <v>884</v>
      </c>
      <c r="K1478" s="13">
        <v>1972</v>
      </c>
      <c r="L1478" s="13" t="s">
        <v>2366</v>
      </c>
      <c r="M1478" s="13">
        <v>21</v>
      </c>
      <c r="N1478" s="15">
        <v>0</v>
      </c>
      <c r="O1478" s="15">
        <v>12407.3</v>
      </c>
      <c r="P1478" s="49" t="s">
        <v>2358</v>
      </c>
      <c r="Q1478" s="49" t="s">
        <v>2357</v>
      </c>
      <c r="R1478" s="49" t="s">
        <v>2377</v>
      </c>
    </row>
    <row r="1479" spans="1:18" x14ac:dyDescent="0.25">
      <c r="A1479" s="8" t="s">
        <v>1496</v>
      </c>
      <c r="B1479" s="9">
        <v>39.229999999999997</v>
      </c>
      <c r="C1479" s="9">
        <v>5.36</v>
      </c>
      <c r="D1479" s="9" t="s">
        <v>17</v>
      </c>
      <c r="E1479" s="10" t="s">
        <v>17</v>
      </c>
      <c r="F1479" s="10" t="s">
        <v>17</v>
      </c>
      <c r="G1479" s="11" t="s">
        <v>18</v>
      </c>
      <c r="H1479" s="12" t="s">
        <v>17</v>
      </c>
      <c r="J1479" s="14" t="s">
        <v>883</v>
      </c>
      <c r="K1479" s="13">
        <v>1979</v>
      </c>
      <c r="L1479" s="13" t="s">
        <v>2356</v>
      </c>
      <c r="M1479" s="13">
        <v>14</v>
      </c>
      <c r="N1479" s="15">
        <v>2</v>
      </c>
      <c r="O1479" s="15">
        <v>12408.29</v>
      </c>
      <c r="P1479" s="49" t="s">
        <v>2358</v>
      </c>
      <c r="Q1479" s="49" t="s">
        <v>2361</v>
      </c>
      <c r="R1479" s="49" t="s">
        <v>2381</v>
      </c>
    </row>
    <row r="1480" spans="1:18" x14ac:dyDescent="0.25">
      <c r="A1480" s="8" t="s">
        <v>1497</v>
      </c>
      <c r="B1480" s="9">
        <v>19.95</v>
      </c>
      <c r="C1480" s="9">
        <v>6.11</v>
      </c>
      <c r="D1480" s="9" t="s">
        <v>17</v>
      </c>
      <c r="E1480" s="10" t="s">
        <v>17</v>
      </c>
      <c r="F1480" s="10" t="s">
        <v>17</v>
      </c>
      <c r="G1480" s="11">
        <v>1</v>
      </c>
      <c r="H1480" s="12" t="s">
        <v>17</v>
      </c>
      <c r="J1480" s="14" t="s">
        <v>882</v>
      </c>
      <c r="K1480" s="13">
        <v>1964</v>
      </c>
      <c r="L1480" s="13" t="s">
        <v>2366</v>
      </c>
      <c r="M1480" s="13">
        <v>4</v>
      </c>
      <c r="N1480" s="15">
        <v>0</v>
      </c>
      <c r="O1480" s="15">
        <v>12430.95</v>
      </c>
      <c r="P1480" s="49" t="s">
        <v>2358</v>
      </c>
      <c r="Q1480" s="49" t="s">
        <v>2358</v>
      </c>
      <c r="R1480" s="49" t="s">
        <v>2374</v>
      </c>
    </row>
    <row r="1481" spans="1:18" x14ac:dyDescent="0.25">
      <c r="A1481" s="8" t="s">
        <v>1498</v>
      </c>
      <c r="B1481" s="9">
        <v>34.64</v>
      </c>
      <c r="C1481" s="9">
        <v>4.88</v>
      </c>
      <c r="D1481" s="9" t="s">
        <v>17</v>
      </c>
      <c r="E1481" s="10" t="s">
        <v>17</v>
      </c>
      <c r="F1481" s="10" t="s">
        <v>28</v>
      </c>
      <c r="G1481" s="11">
        <v>1</v>
      </c>
      <c r="H1481" s="12" t="s">
        <v>17</v>
      </c>
      <c r="J1481" s="14" t="s">
        <v>881</v>
      </c>
      <c r="K1481" s="13">
        <v>1995</v>
      </c>
      <c r="L1481" s="13" t="s">
        <v>2366</v>
      </c>
      <c r="M1481" s="13">
        <v>9</v>
      </c>
      <c r="N1481" s="15">
        <v>0</v>
      </c>
      <c r="O1481" s="15">
        <v>12452.25</v>
      </c>
      <c r="P1481" s="49" t="s">
        <v>2358</v>
      </c>
      <c r="Q1481" s="49" t="s">
        <v>2358</v>
      </c>
      <c r="R1481" s="49" t="s">
        <v>2364</v>
      </c>
    </row>
    <row r="1482" spans="1:18" x14ac:dyDescent="0.25">
      <c r="A1482" s="8" t="s">
        <v>1499</v>
      </c>
      <c r="B1482" s="9">
        <v>18.75</v>
      </c>
      <c r="C1482" s="9">
        <v>6.72</v>
      </c>
      <c r="D1482" s="9" t="s">
        <v>17</v>
      </c>
      <c r="E1482" s="10" t="s">
        <v>17</v>
      </c>
      <c r="F1482" s="10" t="s">
        <v>17</v>
      </c>
      <c r="G1482" s="11" t="s">
        <v>18</v>
      </c>
      <c r="H1482" s="12" t="s">
        <v>17</v>
      </c>
      <c r="J1482" s="14" t="s">
        <v>880</v>
      </c>
      <c r="K1482" s="13">
        <v>1968</v>
      </c>
      <c r="L1482" s="13" t="s">
        <v>2360</v>
      </c>
      <c r="M1482" s="13">
        <v>26</v>
      </c>
      <c r="N1482" s="15">
        <v>3</v>
      </c>
      <c r="O1482" s="15">
        <v>12475.35</v>
      </c>
      <c r="P1482" s="49" t="s">
        <v>2358</v>
      </c>
      <c r="Q1482" s="49" t="s">
        <v>2361</v>
      </c>
      <c r="R1482" s="49" t="s">
        <v>2364</v>
      </c>
    </row>
    <row r="1483" spans="1:18" x14ac:dyDescent="0.25">
      <c r="A1483" s="8" t="s">
        <v>1500</v>
      </c>
      <c r="B1483" s="9">
        <v>26.48</v>
      </c>
      <c r="C1483" s="9">
        <v>4.2</v>
      </c>
      <c r="D1483" s="9" t="s">
        <v>17</v>
      </c>
      <c r="E1483" s="10" t="s">
        <v>17</v>
      </c>
      <c r="F1483" s="10" t="s">
        <v>17</v>
      </c>
      <c r="G1483" s="11">
        <v>1</v>
      </c>
      <c r="H1483" s="12" t="s">
        <v>17</v>
      </c>
      <c r="J1483" s="14" t="s">
        <v>879</v>
      </c>
      <c r="K1483" s="13">
        <v>1968</v>
      </c>
      <c r="L1483" s="13" t="s">
        <v>2360</v>
      </c>
      <c r="M1483" s="13">
        <v>12</v>
      </c>
      <c r="N1483" s="15">
        <v>3</v>
      </c>
      <c r="O1483" s="15">
        <v>12479.71</v>
      </c>
      <c r="P1483" s="49" t="s">
        <v>2358</v>
      </c>
      <c r="Q1483" s="49" t="s">
        <v>2358</v>
      </c>
      <c r="R1483" s="49" t="s">
        <v>2364</v>
      </c>
    </row>
    <row r="1484" spans="1:18" x14ac:dyDescent="0.25">
      <c r="A1484" s="8" t="s">
        <v>1501</v>
      </c>
      <c r="B1484" s="9">
        <v>34.83</v>
      </c>
      <c r="C1484" s="9">
        <v>5.79</v>
      </c>
      <c r="D1484" s="9" t="s">
        <v>17</v>
      </c>
      <c r="E1484" s="10" t="s">
        <v>17</v>
      </c>
      <c r="F1484" s="10" t="s">
        <v>17</v>
      </c>
      <c r="G1484" s="11">
        <v>1</v>
      </c>
      <c r="H1484" s="12" t="s">
        <v>17</v>
      </c>
      <c r="J1484" s="14" t="s">
        <v>878</v>
      </c>
      <c r="K1484" s="13">
        <v>1967</v>
      </c>
      <c r="L1484" s="13" t="s">
        <v>2363</v>
      </c>
      <c r="M1484" s="13">
        <v>1</v>
      </c>
      <c r="N1484" s="15">
        <v>3</v>
      </c>
      <c r="O1484" s="15">
        <v>12485.8</v>
      </c>
      <c r="P1484" s="49" t="s">
        <v>2358</v>
      </c>
      <c r="Q1484" s="49" t="s">
        <v>2358</v>
      </c>
      <c r="R1484" s="49" t="s">
        <v>2359</v>
      </c>
    </row>
    <row r="1485" spans="1:18" x14ac:dyDescent="0.25">
      <c r="A1485" s="8" t="s">
        <v>1502</v>
      </c>
      <c r="B1485" s="9">
        <v>25.46</v>
      </c>
      <c r="C1485" s="9">
        <v>4.29</v>
      </c>
      <c r="D1485" s="9" t="s">
        <v>17</v>
      </c>
      <c r="E1485" s="10" t="s">
        <v>17</v>
      </c>
      <c r="F1485" s="10" t="s">
        <v>17</v>
      </c>
      <c r="G1485" s="11" t="s">
        <v>18</v>
      </c>
      <c r="H1485" s="12" t="s">
        <v>17</v>
      </c>
      <c r="J1485" s="14" t="s">
        <v>877</v>
      </c>
      <c r="K1485" s="13">
        <v>1968</v>
      </c>
      <c r="L1485" s="13" t="s">
        <v>2365</v>
      </c>
      <c r="M1485" s="13">
        <v>3</v>
      </c>
      <c r="N1485" s="15">
        <v>3</v>
      </c>
      <c r="O1485" s="15">
        <v>12495.29</v>
      </c>
      <c r="P1485" s="49" t="s">
        <v>2358</v>
      </c>
      <c r="Q1485" s="49" t="s">
        <v>2358</v>
      </c>
      <c r="R1485" s="49" t="s">
        <v>2364</v>
      </c>
    </row>
    <row r="1486" spans="1:18" x14ac:dyDescent="0.25">
      <c r="A1486" s="8" t="s">
        <v>1503</v>
      </c>
      <c r="B1486" s="9">
        <v>23.31</v>
      </c>
      <c r="C1486" s="9">
        <v>8.27</v>
      </c>
      <c r="D1486" s="9" t="s">
        <v>17</v>
      </c>
      <c r="E1486" s="10" t="s">
        <v>17</v>
      </c>
      <c r="F1486" s="10" t="s">
        <v>17</v>
      </c>
      <c r="G1486" s="11" t="s">
        <v>18</v>
      </c>
      <c r="H1486" s="12" t="s">
        <v>17</v>
      </c>
      <c r="J1486" s="14" t="s">
        <v>876</v>
      </c>
      <c r="K1486" s="13">
        <v>1966</v>
      </c>
      <c r="L1486" s="13" t="s">
        <v>2356</v>
      </c>
      <c r="M1486" s="13">
        <v>12</v>
      </c>
      <c r="N1486" s="15">
        <v>0</v>
      </c>
      <c r="O1486" s="15">
        <v>12499.88</v>
      </c>
      <c r="P1486" s="49" t="s">
        <v>2358</v>
      </c>
      <c r="Q1486" s="49" t="s">
        <v>2357</v>
      </c>
      <c r="R1486" s="49" t="s">
        <v>2364</v>
      </c>
    </row>
    <row r="1487" spans="1:18" x14ac:dyDescent="0.25">
      <c r="A1487" s="8" t="s">
        <v>1504</v>
      </c>
      <c r="B1487" s="9">
        <v>29</v>
      </c>
      <c r="C1487" s="9">
        <v>4.5599999999999996</v>
      </c>
      <c r="D1487" s="9" t="s">
        <v>17</v>
      </c>
      <c r="E1487" s="10" t="s">
        <v>17</v>
      </c>
      <c r="F1487" s="10" t="s">
        <v>17</v>
      </c>
      <c r="G1487" s="11" t="s">
        <v>18</v>
      </c>
      <c r="H1487" s="12" t="s">
        <v>17</v>
      </c>
      <c r="J1487" s="14" t="s">
        <v>875</v>
      </c>
      <c r="K1487" s="13">
        <v>1962</v>
      </c>
      <c r="L1487" s="13" t="s">
        <v>2367</v>
      </c>
      <c r="M1487" s="13">
        <v>16</v>
      </c>
      <c r="N1487" s="15">
        <v>0</v>
      </c>
      <c r="O1487" s="15">
        <v>12523.6</v>
      </c>
      <c r="P1487" s="49" t="s">
        <v>2358</v>
      </c>
      <c r="Q1487" s="49" t="s">
        <v>2358</v>
      </c>
      <c r="R1487" s="49" t="s">
        <v>2364</v>
      </c>
    </row>
    <row r="1488" spans="1:18" x14ac:dyDescent="0.25">
      <c r="A1488" s="8" t="s">
        <v>1505</v>
      </c>
      <c r="B1488" s="9">
        <v>32.869999999999997</v>
      </c>
      <c r="C1488" s="9">
        <v>5.33</v>
      </c>
      <c r="D1488" s="9" t="s">
        <v>17</v>
      </c>
      <c r="E1488" s="10" t="s">
        <v>17</v>
      </c>
      <c r="F1488" s="10" t="s">
        <v>17</v>
      </c>
      <c r="G1488" s="11" t="s">
        <v>18</v>
      </c>
      <c r="H1488" s="12" t="s">
        <v>17</v>
      </c>
      <c r="J1488" s="14" t="s">
        <v>874</v>
      </c>
      <c r="K1488" s="13">
        <v>1961</v>
      </c>
      <c r="L1488" s="13" t="s">
        <v>2360</v>
      </c>
      <c r="M1488" s="13">
        <v>28</v>
      </c>
      <c r="N1488" s="15">
        <v>0</v>
      </c>
      <c r="O1488" s="15">
        <v>12557.61</v>
      </c>
      <c r="P1488" s="49" t="s">
        <v>2358</v>
      </c>
      <c r="Q1488" s="49" t="s">
        <v>2358</v>
      </c>
      <c r="R1488" s="49" t="s">
        <v>2359</v>
      </c>
    </row>
    <row r="1489" spans="1:18" x14ac:dyDescent="0.25">
      <c r="A1489" s="8" t="s">
        <v>1506</v>
      </c>
      <c r="B1489" s="9">
        <v>26.18</v>
      </c>
      <c r="C1489" s="9">
        <v>5.63</v>
      </c>
      <c r="D1489" s="9" t="s">
        <v>17</v>
      </c>
      <c r="E1489" s="10" t="s">
        <v>17</v>
      </c>
      <c r="F1489" s="10" t="s">
        <v>17</v>
      </c>
      <c r="G1489" s="11" t="s">
        <v>18</v>
      </c>
      <c r="H1489" s="12" t="s">
        <v>17</v>
      </c>
      <c r="J1489" s="14" t="s">
        <v>873</v>
      </c>
      <c r="K1489" s="13">
        <v>1961</v>
      </c>
      <c r="L1489" s="13" t="s">
        <v>2360</v>
      </c>
      <c r="M1489" s="13">
        <v>28</v>
      </c>
      <c r="N1489" s="15">
        <v>0</v>
      </c>
      <c r="O1489" s="15">
        <v>12574.05</v>
      </c>
      <c r="P1489" s="49" t="s">
        <v>2358</v>
      </c>
      <c r="Q1489" s="49" t="s">
        <v>2361</v>
      </c>
      <c r="R1489" s="49" t="s">
        <v>2368</v>
      </c>
    </row>
    <row r="1490" spans="1:18" x14ac:dyDescent="0.25">
      <c r="A1490" s="8" t="s">
        <v>1507</v>
      </c>
      <c r="B1490" s="9">
        <v>25.3</v>
      </c>
      <c r="C1490" s="9">
        <v>5.12</v>
      </c>
      <c r="D1490" s="9" t="s">
        <v>17</v>
      </c>
      <c r="E1490" s="10" t="s">
        <v>17</v>
      </c>
      <c r="F1490" s="10" t="s">
        <v>17</v>
      </c>
      <c r="G1490" s="11" t="s">
        <v>18</v>
      </c>
      <c r="H1490" s="12" t="s">
        <v>17</v>
      </c>
      <c r="J1490" s="14" t="s">
        <v>872</v>
      </c>
      <c r="K1490" s="13">
        <v>1969</v>
      </c>
      <c r="L1490" s="13" t="s">
        <v>2360</v>
      </c>
      <c r="M1490" s="13">
        <v>26</v>
      </c>
      <c r="N1490" s="15">
        <v>0</v>
      </c>
      <c r="O1490" s="15">
        <v>12579.92</v>
      </c>
      <c r="P1490" s="49" t="s">
        <v>2358</v>
      </c>
      <c r="Q1490" s="49" t="s">
        <v>2361</v>
      </c>
      <c r="R1490" s="49" t="s">
        <v>2373</v>
      </c>
    </row>
    <row r="1491" spans="1:18" x14ac:dyDescent="0.25">
      <c r="A1491" s="8" t="s">
        <v>1508</v>
      </c>
      <c r="B1491" s="9">
        <v>36.94</v>
      </c>
      <c r="C1491" s="9">
        <v>5.15</v>
      </c>
      <c r="D1491" s="9" t="s">
        <v>19</v>
      </c>
      <c r="E1491" s="10" t="s">
        <v>17</v>
      </c>
      <c r="F1491" s="10" t="s">
        <v>17</v>
      </c>
      <c r="G1491" s="11">
        <v>1</v>
      </c>
      <c r="H1491" s="12" t="s">
        <v>17</v>
      </c>
      <c r="J1491" s="14" t="s">
        <v>871</v>
      </c>
      <c r="K1491" s="13">
        <v>1970</v>
      </c>
      <c r="L1491" s="13" t="s">
        <v>2362</v>
      </c>
      <c r="M1491" s="13">
        <v>18</v>
      </c>
      <c r="N1491" s="15">
        <v>5</v>
      </c>
      <c r="O1491" s="15">
        <v>12592.53</v>
      </c>
      <c r="P1491" s="49" t="s">
        <v>2358</v>
      </c>
      <c r="Q1491" s="49" t="s">
        <v>2357</v>
      </c>
      <c r="R1491" s="49" t="s">
        <v>2359</v>
      </c>
    </row>
    <row r="1492" spans="1:18" x14ac:dyDescent="0.25">
      <c r="A1492" s="8" t="s">
        <v>1509</v>
      </c>
      <c r="B1492" s="9">
        <v>22.86</v>
      </c>
      <c r="C1492" s="9">
        <v>7.5</v>
      </c>
      <c r="D1492" s="9" t="s">
        <v>17</v>
      </c>
      <c r="E1492" s="10" t="s">
        <v>17</v>
      </c>
      <c r="F1492" s="10" t="s">
        <v>17</v>
      </c>
      <c r="G1492" s="11" t="s">
        <v>18</v>
      </c>
      <c r="H1492" s="12" t="s">
        <v>17</v>
      </c>
      <c r="J1492" s="14" t="s">
        <v>870</v>
      </c>
      <c r="K1492" s="13">
        <v>1988</v>
      </c>
      <c r="L1492" s="13" t="s">
        <v>2366</v>
      </c>
      <c r="M1492" s="13">
        <v>11</v>
      </c>
      <c r="N1492" s="15">
        <v>3</v>
      </c>
      <c r="O1492" s="15">
        <v>12600.46</v>
      </c>
      <c r="P1492" s="49" t="s">
        <v>2358</v>
      </c>
      <c r="Q1492" s="49" t="s">
        <v>2361</v>
      </c>
      <c r="R1492" s="49" t="s">
        <v>2375</v>
      </c>
    </row>
    <row r="1493" spans="1:18" x14ac:dyDescent="0.25">
      <c r="A1493" s="8" t="s">
        <v>1510</v>
      </c>
      <c r="B1493" s="9">
        <v>18.760000000000002</v>
      </c>
      <c r="C1493" s="9">
        <v>4.88</v>
      </c>
      <c r="D1493" s="9" t="s">
        <v>19</v>
      </c>
      <c r="E1493" s="10" t="s">
        <v>17</v>
      </c>
      <c r="F1493" s="10" t="s">
        <v>28</v>
      </c>
      <c r="G1493" s="11">
        <v>1</v>
      </c>
      <c r="H1493" s="12" t="s">
        <v>17</v>
      </c>
      <c r="J1493" s="14" t="s">
        <v>869</v>
      </c>
      <c r="K1493" s="13">
        <v>1998</v>
      </c>
      <c r="L1493" s="13" t="s">
        <v>2360</v>
      </c>
      <c r="M1493" s="13">
        <v>18</v>
      </c>
      <c r="N1493" s="15">
        <v>1</v>
      </c>
      <c r="O1493" s="15">
        <v>12609.89</v>
      </c>
      <c r="P1493" s="49" t="s">
        <v>2358</v>
      </c>
      <c r="Q1493" s="49" t="s">
        <v>2358</v>
      </c>
      <c r="R1493" s="49" t="s">
        <v>2364</v>
      </c>
    </row>
    <row r="1494" spans="1:18" x14ac:dyDescent="0.25">
      <c r="A1494" s="8" t="s">
        <v>1511</v>
      </c>
      <c r="B1494" s="9">
        <v>24.36</v>
      </c>
      <c r="C1494" s="9">
        <v>5.57</v>
      </c>
      <c r="D1494" s="9" t="s">
        <v>17</v>
      </c>
      <c r="E1494" s="10" t="s">
        <v>17</v>
      </c>
      <c r="F1494" s="10" t="s">
        <v>17</v>
      </c>
      <c r="G1494" s="11" t="s">
        <v>18</v>
      </c>
      <c r="H1494" s="12" t="s">
        <v>17</v>
      </c>
      <c r="J1494" s="14" t="s">
        <v>868</v>
      </c>
      <c r="K1494" s="13">
        <v>1963</v>
      </c>
      <c r="L1494" s="13" t="s">
        <v>2366</v>
      </c>
      <c r="M1494" s="13">
        <v>19</v>
      </c>
      <c r="N1494" s="15">
        <v>0</v>
      </c>
      <c r="O1494" s="15">
        <v>12622.18</v>
      </c>
      <c r="P1494" s="49" t="s">
        <v>2358</v>
      </c>
      <c r="Q1494" s="49" t="s">
        <v>2361</v>
      </c>
      <c r="R1494" s="49" t="s">
        <v>2364</v>
      </c>
    </row>
    <row r="1495" spans="1:18" x14ac:dyDescent="0.25">
      <c r="A1495" s="8" t="s">
        <v>1512</v>
      </c>
      <c r="B1495" s="9">
        <v>32.299999999999997</v>
      </c>
      <c r="C1495" s="9">
        <v>5.31</v>
      </c>
      <c r="D1495" s="9" t="s">
        <v>17</v>
      </c>
      <c r="E1495" s="10" t="s">
        <v>17</v>
      </c>
      <c r="F1495" s="10" t="s">
        <v>17</v>
      </c>
      <c r="G1495" s="11" t="s">
        <v>18</v>
      </c>
      <c r="H1495" s="12" t="s">
        <v>17</v>
      </c>
      <c r="J1495" s="14" t="s">
        <v>867</v>
      </c>
      <c r="K1495" s="13">
        <v>1970</v>
      </c>
      <c r="L1495" s="13" t="s">
        <v>2365</v>
      </c>
      <c r="M1495" s="13">
        <v>28</v>
      </c>
      <c r="N1495" s="15">
        <v>0</v>
      </c>
      <c r="O1495" s="15">
        <v>12624.74</v>
      </c>
      <c r="P1495" s="49" t="s">
        <v>2358</v>
      </c>
      <c r="Q1495" s="49" t="s">
        <v>2361</v>
      </c>
      <c r="R1495" s="49" t="s">
        <v>2364</v>
      </c>
    </row>
    <row r="1496" spans="1:18" x14ac:dyDescent="0.25">
      <c r="A1496" s="8" t="s">
        <v>1513</v>
      </c>
      <c r="B1496" s="9">
        <v>22.704999999999998</v>
      </c>
      <c r="C1496" s="9">
        <v>4.57</v>
      </c>
      <c r="D1496" s="9" t="s">
        <v>19</v>
      </c>
      <c r="E1496" s="10" t="s">
        <v>17</v>
      </c>
      <c r="F1496" s="10" t="s">
        <v>17</v>
      </c>
      <c r="G1496" s="11" t="s">
        <v>18</v>
      </c>
      <c r="H1496" s="12" t="s">
        <v>17</v>
      </c>
      <c r="J1496" s="14" t="s">
        <v>866</v>
      </c>
      <c r="K1496" s="13">
        <v>1965</v>
      </c>
      <c r="L1496" s="13" t="s">
        <v>2367</v>
      </c>
      <c r="M1496" s="13">
        <v>4</v>
      </c>
      <c r="N1496" s="15">
        <v>2</v>
      </c>
      <c r="O1496" s="15">
        <v>12629.17</v>
      </c>
      <c r="P1496" s="49" t="s">
        <v>2358</v>
      </c>
      <c r="Q1496" s="49" t="s">
        <v>2361</v>
      </c>
      <c r="R1496" s="49" t="s">
        <v>2359</v>
      </c>
    </row>
    <row r="1497" spans="1:18" x14ac:dyDescent="0.25">
      <c r="A1497" s="8" t="s">
        <v>1514</v>
      </c>
      <c r="B1497" s="9">
        <v>21.79</v>
      </c>
      <c r="C1497" s="9">
        <v>8.6999999999999993</v>
      </c>
      <c r="D1497" s="9" t="s">
        <v>19</v>
      </c>
      <c r="E1497" s="10" t="s">
        <v>17</v>
      </c>
      <c r="F1497" s="10" t="s">
        <v>17</v>
      </c>
      <c r="G1497" s="11">
        <v>1</v>
      </c>
      <c r="H1497" s="12" t="s">
        <v>17</v>
      </c>
      <c r="J1497" s="14" t="s">
        <v>865</v>
      </c>
      <c r="K1497" s="13">
        <v>1962</v>
      </c>
      <c r="L1497" s="13" t="s">
        <v>2360</v>
      </c>
      <c r="M1497" s="13">
        <v>22</v>
      </c>
      <c r="N1497" s="15">
        <v>0</v>
      </c>
      <c r="O1497" s="15">
        <v>12629.9</v>
      </c>
      <c r="P1497" s="49" t="s">
        <v>2358</v>
      </c>
      <c r="Q1497" s="49" t="s">
        <v>2358</v>
      </c>
      <c r="R1497" s="49" t="s">
        <v>2359</v>
      </c>
    </row>
    <row r="1498" spans="1:18" x14ac:dyDescent="0.25">
      <c r="A1498" s="8" t="s">
        <v>1515</v>
      </c>
      <c r="B1498" s="9">
        <v>24.52</v>
      </c>
      <c r="C1498" s="9">
        <v>4.76</v>
      </c>
      <c r="D1498" s="9" t="s">
        <v>17</v>
      </c>
      <c r="E1498" s="10" t="s">
        <v>17</v>
      </c>
      <c r="F1498" s="10" t="s">
        <v>17</v>
      </c>
      <c r="G1498" s="11" t="s">
        <v>18</v>
      </c>
      <c r="H1498" s="12" t="s">
        <v>17</v>
      </c>
      <c r="J1498" s="14" t="s">
        <v>864</v>
      </c>
      <c r="K1498" s="13">
        <v>1962</v>
      </c>
      <c r="L1498" s="13" t="s">
        <v>2356</v>
      </c>
      <c r="M1498" s="13">
        <v>22</v>
      </c>
      <c r="N1498" s="15">
        <v>0</v>
      </c>
      <c r="O1498" s="15">
        <v>12638.2</v>
      </c>
      <c r="P1498" s="49" t="s">
        <v>2358</v>
      </c>
      <c r="Q1498" s="49" t="s">
        <v>2361</v>
      </c>
      <c r="R1498" s="49" t="s">
        <v>2368</v>
      </c>
    </row>
    <row r="1499" spans="1:18" x14ac:dyDescent="0.25">
      <c r="A1499" s="8" t="s">
        <v>1516</v>
      </c>
      <c r="B1499" s="9">
        <v>39.520000000000003</v>
      </c>
      <c r="C1499" s="9">
        <v>11.81</v>
      </c>
      <c r="D1499" s="9" t="s">
        <v>17</v>
      </c>
      <c r="E1499" s="10" t="s">
        <v>17</v>
      </c>
      <c r="F1499" s="10" t="s">
        <v>17</v>
      </c>
      <c r="G1499" s="11" t="s">
        <v>18</v>
      </c>
      <c r="H1499" s="12" t="s">
        <v>17</v>
      </c>
      <c r="J1499" s="14" t="s">
        <v>863</v>
      </c>
      <c r="K1499" s="13">
        <v>1972</v>
      </c>
      <c r="L1499" s="13" t="s">
        <v>2363</v>
      </c>
      <c r="M1499" s="13">
        <v>5</v>
      </c>
      <c r="N1499" s="15">
        <v>0</v>
      </c>
      <c r="O1499" s="15">
        <v>12640.24</v>
      </c>
      <c r="P1499" s="49" t="s">
        <v>2358</v>
      </c>
      <c r="Q1499" s="49" t="s">
        <v>2361</v>
      </c>
      <c r="R1499" s="49" t="s">
        <v>2368</v>
      </c>
    </row>
    <row r="1500" spans="1:18" x14ac:dyDescent="0.25">
      <c r="A1500" s="8" t="s">
        <v>1517</v>
      </c>
      <c r="B1500" s="9">
        <v>24.49</v>
      </c>
      <c r="C1500" s="9">
        <v>4.67</v>
      </c>
      <c r="D1500" s="9" t="s">
        <v>17</v>
      </c>
      <c r="E1500" s="10" t="s">
        <v>17</v>
      </c>
      <c r="F1500" s="10" t="s">
        <v>17</v>
      </c>
      <c r="G1500" s="11" t="s">
        <v>18</v>
      </c>
      <c r="H1500" s="12" t="s">
        <v>17</v>
      </c>
      <c r="J1500" s="14" t="s">
        <v>862</v>
      </c>
      <c r="K1500" s="13">
        <v>1966</v>
      </c>
      <c r="L1500" s="13" t="s">
        <v>2365</v>
      </c>
      <c r="M1500" s="13">
        <v>17</v>
      </c>
      <c r="N1500" s="15">
        <v>2</v>
      </c>
      <c r="O1500" s="15">
        <v>12643.38</v>
      </c>
      <c r="P1500" s="49" t="s">
        <v>2358</v>
      </c>
      <c r="Q1500" s="49" t="s">
        <v>2361</v>
      </c>
      <c r="R1500" s="49" t="s">
        <v>2364</v>
      </c>
    </row>
    <row r="1501" spans="1:18" x14ac:dyDescent="0.25">
      <c r="A1501" s="8" t="s">
        <v>1518</v>
      </c>
      <c r="B1501" s="9">
        <v>26.315000000000001</v>
      </c>
      <c r="C1501" s="9">
        <v>6.02</v>
      </c>
      <c r="D1501" s="9" t="s">
        <v>17</v>
      </c>
      <c r="E1501" s="10" t="s">
        <v>17</v>
      </c>
      <c r="F1501" s="10" t="s">
        <v>17</v>
      </c>
      <c r="G1501" s="11" t="s">
        <v>18</v>
      </c>
      <c r="H1501" s="12" t="s">
        <v>17</v>
      </c>
      <c r="J1501" s="14" t="s">
        <v>861</v>
      </c>
      <c r="K1501" s="13">
        <v>1962</v>
      </c>
      <c r="L1501" s="13" t="s">
        <v>2356</v>
      </c>
      <c r="M1501" s="13">
        <v>11</v>
      </c>
      <c r="N1501" s="15">
        <v>0</v>
      </c>
      <c r="O1501" s="15">
        <v>12644.59</v>
      </c>
      <c r="P1501" s="49" t="s">
        <v>2358</v>
      </c>
      <c r="Q1501" s="49" t="s">
        <v>2357</v>
      </c>
      <c r="R1501" s="49" t="s">
        <v>2368</v>
      </c>
    </row>
    <row r="1502" spans="1:18" x14ac:dyDescent="0.25">
      <c r="A1502" s="8" t="s">
        <v>1519</v>
      </c>
      <c r="B1502" s="9">
        <v>22.58</v>
      </c>
      <c r="C1502" s="9">
        <v>7.46</v>
      </c>
      <c r="D1502" s="9" t="s">
        <v>17</v>
      </c>
      <c r="E1502" s="10" t="s">
        <v>17</v>
      </c>
      <c r="F1502" s="10" t="s">
        <v>17</v>
      </c>
      <c r="G1502" s="11" t="s">
        <v>18</v>
      </c>
      <c r="H1502" s="12" t="s">
        <v>17</v>
      </c>
      <c r="J1502" s="14" t="s">
        <v>860</v>
      </c>
      <c r="K1502" s="13">
        <v>1965</v>
      </c>
      <c r="L1502" s="13" t="s">
        <v>2363</v>
      </c>
      <c r="M1502" s="13">
        <v>14</v>
      </c>
      <c r="N1502" s="15">
        <v>2</v>
      </c>
      <c r="O1502" s="15">
        <v>12646.21</v>
      </c>
      <c r="P1502" s="49" t="s">
        <v>2358</v>
      </c>
      <c r="Q1502" s="49" t="s">
        <v>2357</v>
      </c>
      <c r="R1502" s="49" t="s">
        <v>2368</v>
      </c>
    </row>
    <row r="1503" spans="1:18" x14ac:dyDescent="0.25">
      <c r="A1503" s="8" t="s">
        <v>1520</v>
      </c>
      <c r="B1503" s="9">
        <v>19.475000000000001</v>
      </c>
      <c r="C1503" s="9">
        <v>4.74</v>
      </c>
      <c r="D1503" s="9" t="s">
        <v>17</v>
      </c>
      <c r="E1503" s="10" t="s">
        <v>17</v>
      </c>
      <c r="F1503" s="10" t="s">
        <v>17</v>
      </c>
      <c r="G1503" s="11">
        <v>1</v>
      </c>
      <c r="H1503" s="12" t="s">
        <v>17</v>
      </c>
      <c r="J1503" s="14" t="s">
        <v>859</v>
      </c>
      <c r="K1503" s="13">
        <v>1962</v>
      </c>
      <c r="L1503" s="13" t="s">
        <v>2366</v>
      </c>
      <c r="M1503" s="13">
        <v>27</v>
      </c>
      <c r="N1503" s="15">
        <v>0</v>
      </c>
      <c r="O1503" s="15">
        <v>12648.7</v>
      </c>
      <c r="P1503" s="49" t="s">
        <v>2358</v>
      </c>
      <c r="Q1503" s="49" t="s">
        <v>2357</v>
      </c>
      <c r="R1503" s="49" t="s">
        <v>2359</v>
      </c>
    </row>
    <row r="1504" spans="1:18" x14ac:dyDescent="0.25">
      <c r="A1504" s="8" t="s">
        <v>1521</v>
      </c>
      <c r="B1504" s="9">
        <v>26.33</v>
      </c>
      <c r="C1504" s="9">
        <v>4.79</v>
      </c>
      <c r="D1504" s="9" t="s">
        <v>17</v>
      </c>
      <c r="E1504" s="10" t="s">
        <v>17</v>
      </c>
      <c r="F1504" s="10" t="s">
        <v>17</v>
      </c>
      <c r="G1504" s="11" t="s">
        <v>18</v>
      </c>
      <c r="H1504" s="12" t="s">
        <v>17</v>
      </c>
      <c r="J1504" s="14" t="s">
        <v>858</v>
      </c>
      <c r="K1504" s="13">
        <v>1974</v>
      </c>
      <c r="L1504" s="13" t="s">
        <v>2363</v>
      </c>
      <c r="M1504" s="13">
        <v>24</v>
      </c>
      <c r="N1504" s="15">
        <v>0</v>
      </c>
      <c r="O1504" s="15">
        <v>12697.48</v>
      </c>
      <c r="P1504" s="49" t="s">
        <v>2358</v>
      </c>
      <c r="Q1504" s="49" t="s">
        <v>2358</v>
      </c>
      <c r="R1504" s="49" t="s">
        <v>2377</v>
      </c>
    </row>
    <row r="1505" spans="1:18" x14ac:dyDescent="0.25">
      <c r="A1505" s="8" t="s">
        <v>1522</v>
      </c>
      <c r="B1505" s="9">
        <v>17.29</v>
      </c>
      <c r="C1505" s="9">
        <v>5.35</v>
      </c>
      <c r="D1505" s="9" t="s">
        <v>19</v>
      </c>
      <c r="E1505" s="10" t="s">
        <v>17</v>
      </c>
      <c r="F1505" s="10" t="s">
        <v>17</v>
      </c>
      <c r="G1505" s="11" t="s">
        <v>18</v>
      </c>
      <c r="H1505" s="12" t="s">
        <v>17</v>
      </c>
      <c r="J1505" s="14" t="s">
        <v>857</v>
      </c>
      <c r="K1505" s="13">
        <v>1992</v>
      </c>
      <c r="L1505" s="13" t="s">
        <v>2356</v>
      </c>
      <c r="M1505" s="13">
        <v>7</v>
      </c>
      <c r="N1505" s="15">
        <v>0</v>
      </c>
      <c r="O1505" s="15">
        <v>12699.56</v>
      </c>
      <c r="P1505" s="49" t="s">
        <v>2358</v>
      </c>
      <c r="Q1505" s="49" t="s">
        <v>2357</v>
      </c>
      <c r="R1505" s="49" t="s">
        <v>2368</v>
      </c>
    </row>
    <row r="1506" spans="1:18" x14ac:dyDescent="0.25">
      <c r="A1506" s="8" t="s">
        <v>1523</v>
      </c>
      <c r="B1506" s="9">
        <v>42.88</v>
      </c>
      <c r="C1506" s="9">
        <v>4.87</v>
      </c>
      <c r="D1506" s="9" t="s">
        <v>17</v>
      </c>
      <c r="E1506" s="10" t="s">
        <v>19</v>
      </c>
      <c r="F1506" s="10" t="s">
        <v>17</v>
      </c>
      <c r="G1506" s="11">
        <v>1</v>
      </c>
      <c r="H1506" s="12" t="s">
        <v>17</v>
      </c>
      <c r="J1506" s="14" t="s">
        <v>856</v>
      </c>
      <c r="K1506" s="13">
        <v>1964</v>
      </c>
      <c r="L1506" s="13" t="s">
        <v>2360</v>
      </c>
      <c r="M1506" s="13">
        <v>28</v>
      </c>
      <c r="N1506" s="15">
        <v>0</v>
      </c>
      <c r="O1506" s="15">
        <v>12700.63</v>
      </c>
      <c r="P1506" s="49" t="s">
        <v>2358</v>
      </c>
      <c r="Q1506" s="49" t="s">
        <v>2358</v>
      </c>
      <c r="R1506" s="49" t="s">
        <v>2368</v>
      </c>
    </row>
    <row r="1507" spans="1:18" x14ac:dyDescent="0.25">
      <c r="A1507" s="8" t="s">
        <v>1524</v>
      </c>
      <c r="B1507" s="9">
        <v>32.200000000000003</v>
      </c>
      <c r="C1507" s="9">
        <v>10.09</v>
      </c>
      <c r="D1507" s="9" t="s">
        <v>19</v>
      </c>
      <c r="E1507" s="10" t="s">
        <v>17</v>
      </c>
      <c r="F1507" s="10" t="s">
        <v>17</v>
      </c>
      <c r="G1507" s="11" t="s">
        <v>18</v>
      </c>
      <c r="H1507" s="12" t="s">
        <v>17</v>
      </c>
      <c r="J1507" s="14" t="s">
        <v>855</v>
      </c>
      <c r="K1507" s="13">
        <v>1970</v>
      </c>
      <c r="L1507" s="13" t="s">
        <v>2356</v>
      </c>
      <c r="M1507" s="13">
        <v>8</v>
      </c>
      <c r="N1507" s="15">
        <v>0</v>
      </c>
      <c r="O1507" s="15">
        <v>12713</v>
      </c>
      <c r="P1507" s="49" t="s">
        <v>2358</v>
      </c>
      <c r="Q1507" s="49" t="s">
        <v>2361</v>
      </c>
      <c r="R1507" s="49" t="s">
        <v>2368</v>
      </c>
    </row>
    <row r="1508" spans="1:18" x14ac:dyDescent="0.25">
      <c r="A1508" s="8" t="s">
        <v>1525</v>
      </c>
      <c r="B1508" s="9">
        <v>18.75</v>
      </c>
      <c r="C1508" s="9">
        <v>5.47</v>
      </c>
      <c r="D1508" s="9" t="s">
        <v>19</v>
      </c>
      <c r="E1508" s="10" t="s">
        <v>17</v>
      </c>
      <c r="F1508" s="10" t="s">
        <v>28</v>
      </c>
      <c r="G1508" s="11">
        <v>1</v>
      </c>
      <c r="H1508" s="12" t="s">
        <v>17</v>
      </c>
      <c r="J1508" s="14" t="s">
        <v>854</v>
      </c>
      <c r="K1508" s="13">
        <v>1988</v>
      </c>
      <c r="L1508" s="13" t="s">
        <v>2356</v>
      </c>
      <c r="M1508" s="13">
        <v>17</v>
      </c>
      <c r="N1508" s="15">
        <v>3</v>
      </c>
      <c r="O1508" s="15">
        <v>12718.21</v>
      </c>
      <c r="P1508" s="49" t="s">
        <v>2358</v>
      </c>
      <c r="Q1508" s="49" t="s">
        <v>2361</v>
      </c>
      <c r="R1508" s="49" t="s">
        <v>2380</v>
      </c>
    </row>
    <row r="1509" spans="1:18" x14ac:dyDescent="0.25">
      <c r="A1509" s="8" t="s">
        <v>1526</v>
      </c>
      <c r="B1509" s="9">
        <v>22.36</v>
      </c>
      <c r="C1509" s="9">
        <v>8.6</v>
      </c>
      <c r="D1509" s="9" t="s">
        <v>17</v>
      </c>
      <c r="E1509" s="10" t="s">
        <v>17</v>
      </c>
      <c r="F1509" s="10" t="s">
        <v>17</v>
      </c>
      <c r="G1509" s="11" t="s">
        <v>18</v>
      </c>
      <c r="H1509" s="12" t="s">
        <v>17</v>
      </c>
      <c r="J1509" s="14" t="s">
        <v>853</v>
      </c>
      <c r="K1509" s="13">
        <v>1962</v>
      </c>
      <c r="L1509" s="13" t="s">
        <v>2363</v>
      </c>
      <c r="M1509" s="13">
        <v>2</v>
      </c>
      <c r="N1509" s="15">
        <v>0</v>
      </c>
      <c r="O1509" s="15">
        <v>12731</v>
      </c>
      <c r="P1509" s="49" t="s">
        <v>2358</v>
      </c>
      <c r="Q1509" s="49" t="s">
        <v>2358</v>
      </c>
      <c r="R1509" s="49" t="s">
        <v>2371</v>
      </c>
    </row>
    <row r="1510" spans="1:18" x14ac:dyDescent="0.25">
      <c r="A1510" s="8" t="s">
        <v>1527</v>
      </c>
      <c r="B1510" s="9">
        <v>23.94</v>
      </c>
      <c r="C1510" s="9">
        <v>10.74</v>
      </c>
      <c r="D1510" s="9" t="s">
        <v>19</v>
      </c>
      <c r="E1510" s="10" t="s">
        <v>17</v>
      </c>
      <c r="F1510" s="10" t="s">
        <v>17</v>
      </c>
      <c r="G1510" s="11" t="s">
        <v>18</v>
      </c>
      <c r="H1510" s="12" t="s">
        <v>17</v>
      </c>
      <c r="J1510" s="14" t="s">
        <v>852</v>
      </c>
      <c r="K1510" s="13">
        <v>1962</v>
      </c>
      <c r="L1510" s="13" t="s">
        <v>2367</v>
      </c>
      <c r="M1510" s="13">
        <v>1</v>
      </c>
      <c r="N1510" s="15">
        <v>0</v>
      </c>
      <c r="O1510" s="15">
        <v>12741.17</v>
      </c>
      <c r="P1510" s="49" t="s">
        <v>2358</v>
      </c>
      <c r="Q1510" s="49" t="s">
        <v>2361</v>
      </c>
      <c r="R1510" s="49" t="s">
        <v>2378</v>
      </c>
    </row>
    <row r="1511" spans="1:18" x14ac:dyDescent="0.25">
      <c r="A1511" s="8" t="s">
        <v>1528</v>
      </c>
      <c r="B1511" s="9">
        <v>30.1</v>
      </c>
      <c r="C1511" s="9">
        <v>4.3899999999999997</v>
      </c>
      <c r="D1511" s="9" t="s">
        <v>17</v>
      </c>
      <c r="E1511" s="10" t="s">
        <v>17</v>
      </c>
      <c r="F1511" s="10" t="s">
        <v>28</v>
      </c>
      <c r="G1511" s="11">
        <v>1</v>
      </c>
      <c r="H1511" s="12" t="s">
        <v>17</v>
      </c>
      <c r="J1511" s="14" t="s">
        <v>851</v>
      </c>
      <c r="K1511" s="13">
        <v>1975</v>
      </c>
      <c r="L1511" s="13" t="s">
        <v>2363</v>
      </c>
      <c r="M1511" s="13">
        <v>25</v>
      </c>
      <c r="N1511" s="15">
        <v>1</v>
      </c>
      <c r="O1511" s="15">
        <v>12770.27</v>
      </c>
      <c r="P1511" s="49" t="s">
        <v>2358</v>
      </c>
      <c r="Q1511" s="49" t="s">
        <v>2358</v>
      </c>
      <c r="R1511" s="49" t="s">
        <v>2377</v>
      </c>
    </row>
    <row r="1512" spans="1:18" x14ac:dyDescent="0.25">
      <c r="A1512" s="8" t="s">
        <v>1529</v>
      </c>
      <c r="B1512" s="9">
        <v>21.93</v>
      </c>
      <c r="C1512" s="9">
        <v>6.3</v>
      </c>
      <c r="D1512" s="9" t="s">
        <v>17</v>
      </c>
      <c r="E1512" s="10" t="s">
        <v>17</v>
      </c>
      <c r="F1512" s="10" t="s">
        <v>17</v>
      </c>
      <c r="G1512" s="11" t="s">
        <v>18</v>
      </c>
      <c r="H1512" s="12" t="s">
        <v>17</v>
      </c>
      <c r="J1512" s="14" t="s">
        <v>850</v>
      </c>
      <c r="K1512" s="13">
        <v>1972</v>
      </c>
      <c r="L1512" s="13" t="s">
        <v>2367</v>
      </c>
      <c r="M1512" s="13">
        <v>7</v>
      </c>
      <c r="N1512" s="15">
        <v>0</v>
      </c>
      <c r="O1512" s="15">
        <v>12776.05</v>
      </c>
      <c r="P1512" s="49" t="s">
        <v>2358</v>
      </c>
      <c r="Q1512" s="49" t="s">
        <v>2358</v>
      </c>
      <c r="R1512" s="49" t="s">
        <v>2380</v>
      </c>
    </row>
    <row r="1513" spans="1:18" x14ac:dyDescent="0.25">
      <c r="A1513" s="8" t="s">
        <v>1530</v>
      </c>
      <c r="B1513" s="9">
        <v>39.75</v>
      </c>
      <c r="C1513" s="9">
        <v>5.41</v>
      </c>
      <c r="D1513" s="9" t="s">
        <v>17</v>
      </c>
      <c r="E1513" s="10" t="s">
        <v>19</v>
      </c>
      <c r="F1513" s="10" t="s">
        <v>17</v>
      </c>
      <c r="G1513" s="11">
        <v>1</v>
      </c>
      <c r="H1513" s="12" t="s">
        <v>17</v>
      </c>
      <c r="J1513" s="14" t="s">
        <v>849</v>
      </c>
      <c r="K1513" s="13">
        <v>1963</v>
      </c>
      <c r="L1513" s="13" t="s">
        <v>2365</v>
      </c>
      <c r="M1513" s="13">
        <v>5</v>
      </c>
      <c r="N1513" s="15">
        <v>0</v>
      </c>
      <c r="O1513" s="15">
        <v>12788.03</v>
      </c>
      <c r="P1513" s="49" t="s">
        <v>2358</v>
      </c>
      <c r="Q1513" s="49" t="s">
        <v>2358</v>
      </c>
      <c r="R1513" s="49" t="s">
        <v>2373</v>
      </c>
    </row>
    <row r="1514" spans="1:18" x14ac:dyDescent="0.25">
      <c r="A1514" s="8" t="s">
        <v>1531</v>
      </c>
      <c r="B1514" s="9">
        <v>26.03</v>
      </c>
      <c r="C1514" s="9">
        <v>4.47</v>
      </c>
      <c r="D1514" s="9" t="s">
        <v>17</v>
      </c>
      <c r="E1514" s="10" t="s">
        <v>17</v>
      </c>
      <c r="F1514" s="10" t="s">
        <v>28</v>
      </c>
      <c r="G1514" s="11">
        <v>1</v>
      </c>
      <c r="H1514" s="12" t="s">
        <v>17</v>
      </c>
      <c r="J1514" s="14" t="s">
        <v>848</v>
      </c>
      <c r="K1514" s="13">
        <v>1983</v>
      </c>
      <c r="L1514" s="13" t="s">
        <v>2367</v>
      </c>
      <c r="M1514" s="13">
        <v>29</v>
      </c>
      <c r="N1514" s="15">
        <v>3</v>
      </c>
      <c r="O1514" s="15">
        <v>12788.18</v>
      </c>
      <c r="P1514" s="49" t="s">
        <v>2358</v>
      </c>
      <c r="Q1514" s="49" t="s">
        <v>2361</v>
      </c>
      <c r="R1514" s="49" t="s">
        <v>2380</v>
      </c>
    </row>
    <row r="1515" spans="1:18" x14ac:dyDescent="0.25">
      <c r="A1515" s="8" t="s">
        <v>1532</v>
      </c>
      <c r="B1515" s="9">
        <v>34.51</v>
      </c>
      <c r="C1515" s="9">
        <v>6.26</v>
      </c>
      <c r="D1515" s="9" t="s">
        <v>17</v>
      </c>
      <c r="E1515" s="10" t="s">
        <v>17</v>
      </c>
      <c r="F1515" s="10" t="s">
        <v>17</v>
      </c>
      <c r="G1515" s="11" t="s">
        <v>18</v>
      </c>
      <c r="H1515" s="12" t="s">
        <v>17</v>
      </c>
      <c r="J1515" s="14" t="s">
        <v>847</v>
      </c>
      <c r="K1515" s="13">
        <v>1978</v>
      </c>
      <c r="L1515" s="13" t="s">
        <v>2356</v>
      </c>
      <c r="M1515" s="13">
        <v>24</v>
      </c>
      <c r="N1515" s="15">
        <v>0</v>
      </c>
      <c r="O1515" s="15">
        <v>12797.21</v>
      </c>
      <c r="P1515" s="49" t="s">
        <v>2358</v>
      </c>
      <c r="Q1515" s="49" t="s">
        <v>2361</v>
      </c>
      <c r="R1515" s="49" t="s">
        <v>2374</v>
      </c>
    </row>
    <row r="1516" spans="1:18" x14ac:dyDescent="0.25">
      <c r="A1516" s="8" t="s">
        <v>1533</v>
      </c>
      <c r="B1516" s="9">
        <v>19.32</v>
      </c>
      <c r="C1516" s="9">
        <v>11.58</v>
      </c>
      <c r="D1516" s="9" t="s">
        <v>19</v>
      </c>
      <c r="E1516" s="10" t="s">
        <v>17</v>
      </c>
      <c r="F1516" s="10" t="s">
        <v>17</v>
      </c>
      <c r="G1516" s="11">
        <v>1</v>
      </c>
      <c r="H1516" s="12" t="s">
        <v>17</v>
      </c>
      <c r="J1516" s="14" t="s">
        <v>846</v>
      </c>
      <c r="K1516" s="13">
        <v>1963</v>
      </c>
      <c r="L1516" s="13" t="s">
        <v>2356</v>
      </c>
      <c r="M1516" s="13">
        <v>20</v>
      </c>
      <c r="N1516" s="15">
        <v>0</v>
      </c>
      <c r="O1516" s="15">
        <v>12815.44</v>
      </c>
      <c r="P1516" s="49" t="s">
        <v>2358</v>
      </c>
      <c r="Q1516" s="49" t="s">
        <v>2358</v>
      </c>
      <c r="R1516" s="49" t="s">
        <v>2374</v>
      </c>
    </row>
    <row r="1517" spans="1:18" x14ac:dyDescent="0.25">
      <c r="A1517" s="8" t="s">
        <v>1534</v>
      </c>
      <c r="B1517" s="9">
        <v>28.5</v>
      </c>
      <c r="C1517" s="9">
        <v>4.3600000000000003</v>
      </c>
      <c r="D1517" s="9" t="s">
        <v>17</v>
      </c>
      <c r="E1517" s="10" t="s">
        <v>17</v>
      </c>
      <c r="F1517" s="10" t="s">
        <v>17</v>
      </c>
      <c r="G1517" s="11" t="s">
        <v>18</v>
      </c>
      <c r="H1517" s="12" t="s">
        <v>17</v>
      </c>
      <c r="J1517" s="14" t="s">
        <v>845</v>
      </c>
      <c r="K1517" s="13">
        <v>1967</v>
      </c>
      <c r="L1517" s="13" t="s">
        <v>2363</v>
      </c>
      <c r="M1517" s="13">
        <v>25</v>
      </c>
      <c r="N1517" s="15">
        <v>0</v>
      </c>
      <c r="O1517" s="15">
        <v>12823.25</v>
      </c>
      <c r="P1517" s="49" t="s">
        <v>2358</v>
      </c>
      <c r="Q1517" s="49" t="s">
        <v>2358</v>
      </c>
      <c r="R1517" s="49" t="s">
        <v>2377</v>
      </c>
    </row>
    <row r="1518" spans="1:18" x14ac:dyDescent="0.25">
      <c r="A1518" s="8" t="s">
        <v>1535</v>
      </c>
      <c r="B1518" s="9">
        <v>30.875</v>
      </c>
      <c r="C1518" s="9">
        <v>4.1399999999999997</v>
      </c>
      <c r="D1518" s="9" t="s">
        <v>19</v>
      </c>
      <c r="E1518" s="10" t="s">
        <v>17</v>
      </c>
      <c r="F1518" s="10" t="s">
        <v>17</v>
      </c>
      <c r="G1518" s="11" t="s">
        <v>18</v>
      </c>
      <c r="H1518" s="12" t="s">
        <v>17</v>
      </c>
      <c r="J1518" s="14" t="s">
        <v>844</v>
      </c>
      <c r="K1518" s="13">
        <v>2004</v>
      </c>
      <c r="L1518" s="13" t="s">
        <v>2360</v>
      </c>
      <c r="M1518" s="13">
        <v>9</v>
      </c>
      <c r="N1518" s="15">
        <v>2</v>
      </c>
      <c r="O1518" s="15">
        <v>12829.46</v>
      </c>
      <c r="P1518" s="49" t="s">
        <v>2358</v>
      </c>
      <c r="Q1518" s="49" t="s">
        <v>2358</v>
      </c>
      <c r="R1518" s="49" t="s">
        <v>2371</v>
      </c>
    </row>
    <row r="1519" spans="1:18" x14ac:dyDescent="0.25">
      <c r="A1519" s="8" t="s">
        <v>1536</v>
      </c>
      <c r="B1519" s="9">
        <v>24.02</v>
      </c>
      <c r="C1519" s="9">
        <v>4.38</v>
      </c>
      <c r="D1519" s="9" t="s">
        <v>17</v>
      </c>
      <c r="E1519" s="10" t="s">
        <v>17</v>
      </c>
      <c r="F1519" s="10" t="s">
        <v>17</v>
      </c>
      <c r="G1519" s="11" t="s">
        <v>18</v>
      </c>
      <c r="H1519" s="12" t="s">
        <v>17</v>
      </c>
      <c r="J1519" s="14" t="s">
        <v>843</v>
      </c>
      <c r="K1519" s="13">
        <v>1993</v>
      </c>
      <c r="L1519" s="13" t="s">
        <v>2363</v>
      </c>
      <c r="M1519" s="13">
        <v>27</v>
      </c>
      <c r="N1519" s="15">
        <v>0</v>
      </c>
      <c r="O1519" s="15">
        <v>12847.24</v>
      </c>
      <c r="P1519" s="49" t="s">
        <v>2358</v>
      </c>
      <c r="Q1519" s="49" t="s">
        <v>2357</v>
      </c>
      <c r="R1519" s="49" t="s">
        <v>2364</v>
      </c>
    </row>
    <row r="1520" spans="1:18" x14ac:dyDescent="0.25">
      <c r="A1520" s="8" t="s">
        <v>1537</v>
      </c>
      <c r="B1520" s="9">
        <v>36.08</v>
      </c>
      <c r="C1520" s="9">
        <v>11.61</v>
      </c>
      <c r="D1520" s="9" t="s">
        <v>19</v>
      </c>
      <c r="E1520" s="10" t="s">
        <v>17</v>
      </c>
      <c r="F1520" s="10" t="s">
        <v>17</v>
      </c>
      <c r="G1520" s="11" t="s">
        <v>18</v>
      </c>
      <c r="H1520" s="12" t="s">
        <v>17</v>
      </c>
      <c r="J1520" s="14" t="s">
        <v>842</v>
      </c>
      <c r="K1520" s="13">
        <v>1973</v>
      </c>
      <c r="L1520" s="13" t="s">
        <v>2363</v>
      </c>
      <c r="M1520" s="13">
        <v>22</v>
      </c>
      <c r="N1520" s="15">
        <v>0</v>
      </c>
      <c r="O1520" s="15">
        <v>12852.37</v>
      </c>
      <c r="P1520" s="49" t="s">
        <v>2358</v>
      </c>
      <c r="Q1520" s="49" t="s">
        <v>2361</v>
      </c>
      <c r="R1520" s="49" t="s">
        <v>2364</v>
      </c>
    </row>
    <row r="1521" spans="1:18" x14ac:dyDescent="0.25">
      <c r="A1521" s="8" t="s">
        <v>1538</v>
      </c>
      <c r="B1521" s="9">
        <v>32.200000000000003</v>
      </c>
      <c r="C1521" s="9">
        <v>10.59</v>
      </c>
      <c r="D1521" s="9" t="s">
        <v>19</v>
      </c>
      <c r="E1521" s="10" t="s">
        <v>17</v>
      </c>
      <c r="F1521" s="10" t="s">
        <v>17</v>
      </c>
      <c r="G1521" s="11" t="s">
        <v>18</v>
      </c>
      <c r="H1521" s="12" t="s">
        <v>17</v>
      </c>
      <c r="J1521" s="14" t="s">
        <v>841</v>
      </c>
      <c r="K1521" s="13">
        <v>1963</v>
      </c>
      <c r="L1521" s="13" t="s">
        <v>2363</v>
      </c>
      <c r="M1521" s="13">
        <v>27</v>
      </c>
      <c r="N1521" s="15">
        <v>0</v>
      </c>
      <c r="O1521" s="15">
        <v>12856.84</v>
      </c>
      <c r="P1521" s="49" t="s">
        <v>2358</v>
      </c>
      <c r="Q1521" s="49" t="s">
        <v>2358</v>
      </c>
      <c r="R1521" s="49" t="s">
        <v>2377</v>
      </c>
    </row>
    <row r="1522" spans="1:18" x14ac:dyDescent="0.25">
      <c r="A1522" s="8" t="s">
        <v>1539</v>
      </c>
      <c r="B1522" s="9">
        <v>28.05</v>
      </c>
      <c r="C1522" s="9">
        <v>11.85</v>
      </c>
      <c r="D1522" s="9" t="s">
        <v>19</v>
      </c>
      <c r="E1522" s="10" t="s">
        <v>17</v>
      </c>
      <c r="F1522" s="10" t="s">
        <v>17</v>
      </c>
      <c r="G1522" s="11" t="s">
        <v>18</v>
      </c>
      <c r="H1522" s="12" t="s">
        <v>17</v>
      </c>
      <c r="J1522" s="14" t="s">
        <v>840</v>
      </c>
      <c r="K1522" s="13">
        <v>1984</v>
      </c>
      <c r="L1522" s="13" t="s">
        <v>2366</v>
      </c>
      <c r="M1522" s="13">
        <v>6</v>
      </c>
      <c r="N1522" s="15">
        <v>3</v>
      </c>
      <c r="O1522" s="15">
        <v>12870.31</v>
      </c>
      <c r="P1522" s="49" t="s">
        <v>2358</v>
      </c>
      <c r="Q1522" s="49" t="s">
        <v>2358</v>
      </c>
      <c r="R1522" s="49" t="s">
        <v>2364</v>
      </c>
    </row>
    <row r="1523" spans="1:18" x14ac:dyDescent="0.25">
      <c r="A1523" s="8" t="s">
        <v>1540</v>
      </c>
      <c r="B1523" s="9">
        <v>19</v>
      </c>
      <c r="C1523" s="9">
        <v>5.46</v>
      </c>
      <c r="D1523" s="9" t="s">
        <v>19</v>
      </c>
      <c r="E1523" s="10" t="s">
        <v>17</v>
      </c>
      <c r="F1523" s="10" t="s">
        <v>17</v>
      </c>
      <c r="G1523" s="11">
        <v>1</v>
      </c>
      <c r="H1523" s="12" t="s">
        <v>17</v>
      </c>
      <c r="J1523" s="14" t="s">
        <v>839</v>
      </c>
      <c r="K1523" s="13">
        <v>2004</v>
      </c>
      <c r="L1523" s="13" t="s">
        <v>2356</v>
      </c>
      <c r="M1523" s="13">
        <v>9</v>
      </c>
      <c r="N1523" s="15">
        <v>0</v>
      </c>
      <c r="O1523" s="15">
        <v>12890.06</v>
      </c>
      <c r="P1523" s="49" t="s">
        <v>2358</v>
      </c>
      <c r="Q1523" s="49" t="s">
        <v>2361</v>
      </c>
      <c r="R1523" s="49" t="s">
        <v>2370</v>
      </c>
    </row>
    <row r="1524" spans="1:18" x14ac:dyDescent="0.25">
      <c r="A1524" s="8" t="s">
        <v>1541</v>
      </c>
      <c r="B1524" s="9">
        <v>16.13</v>
      </c>
      <c r="C1524" s="9">
        <v>4.54</v>
      </c>
      <c r="D1524" s="9" t="s">
        <v>19</v>
      </c>
      <c r="E1524" s="10" t="s">
        <v>17</v>
      </c>
      <c r="F1524" s="10" t="s">
        <v>17</v>
      </c>
      <c r="G1524" s="11">
        <v>2</v>
      </c>
      <c r="H1524" s="12" t="s">
        <v>17</v>
      </c>
      <c r="J1524" s="14" t="s">
        <v>838</v>
      </c>
      <c r="K1524" s="13">
        <v>1963</v>
      </c>
      <c r="L1524" s="13" t="s">
        <v>2366</v>
      </c>
      <c r="M1524" s="13">
        <v>16</v>
      </c>
      <c r="N1524" s="15">
        <v>1</v>
      </c>
      <c r="O1524" s="15">
        <v>12913.99</v>
      </c>
      <c r="P1524" s="49" t="s">
        <v>2358</v>
      </c>
      <c r="Q1524" s="49" t="s">
        <v>2357</v>
      </c>
      <c r="R1524" s="49" t="s">
        <v>2371</v>
      </c>
    </row>
    <row r="1525" spans="1:18" x14ac:dyDescent="0.25">
      <c r="A1525" s="8" t="s">
        <v>1542</v>
      </c>
      <c r="B1525" s="9">
        <v>18.77</v>
      </c>
      <c r="C1525" s="9">
        <v>11.98</v>
      </c>
      <c r="D1525" s="9" t="s">
        <v>19</v>
      </c>
      <c r="E1525" s="10" t="s">
        <v>17</v>
      </c>
      <c r="F1525" s="10" t="s">
        <v>17</v>
      </c>
      <c r="G1525" s="11">
        <v>2</v>
      </c>
      <c r="H1525" s="12" t="s">
        <v>17</v>
      </c>
      <c r="J1525" s="14" t="s">
        <v>837</v>
      </c>
      <c r="K1525" s="13">
        <v>1963</v>
      </c>
      <c r="L1525" s="13" t="s">
        <v>2363</v>
      </c>
      <c r="M1525" s="13">
        <v>1</v>
      </c>
      <c r="N1525" s="15">
        <v>2</v>
      </c>
      <c r="O1525" s="15">
        <v>12925.89</v>
      </c>
      <c r="P1525" s="49" t="s">
        <v>2358</v>
      </c>
      <c r="Q1525" s="49" t="s">
        <v>2357</v>
      </c>
      <c r="R1525" s="49" t="s">
        <v>2359</v>
      </c>
    </row>
    <row r="1526" spans="1:18" x14ac:dyDescent="0.25">
      <c r="A1526" s="8" t="s">
        <v>1543</v>
      </c>
      <c r="B1526" s="9">
        <v>28.88</v>
      </c>
      <c r="C1526" s="9">
        <v>6.59</v>
      </c>
      <c r="D1526" s="9" t="s">
        <v>19</v>
      </c>
      <c r="E1526" s="10" t="s">
        <v>17</v>
      </c>
      <c r="F1526" s="10" t="s">
        <v>17</v>
      </c>
      <c r="G1526" s="11">
        <v>1</v>
      </c>
      <c r="H1526" s="12" t="s">
        <v>17</v>
      </c>
      <c r="J1526" s="14" t="s">
        <v>836</v>
      </c>
      <c r="K1526" s="13">
        <v>1963</v>
      </c>
      <c r="L1526" s="13" t="s">
        <v>2366</v>
      </c>
      <c r="M1526" s="13">
        <v>14</v>
      </c>
      <c r="N1526" s="15">
        <v>2</v>
      </c>
      <c r="O1526" s="15">
        <v>12928.79</v>
      </c>
      <c r="P1526" s="49" t="s">
        <v>2358</v>
      </c>
      <c r="Q1526" s="49" t="s">
        <v>2357</v>
      </c>
      <c r="R1526" s="49" t="s">
        <v>2359</v>
      </c>
    </row>
    <row r="1527" spans="1:18" x14ac:dyDescent="0.25">
      <c r="A1527" s="8" t="s">
        <v>1544</v>
      </c>
      <c r="B1527" s="9">
        <v>27.55</v>
      </c>
      <c r="C1527" s="9">
        <v>10.83</v>
      </c>
      <c r="D1527" s="9" t="s">
        <v>19</v>
      </c>
      <c r="E1527" s="10" t="s">
        <v>17</v>
      </c>
      <c r="F1527" s="10" t="s">
        <v>17</v>
      </c>
      <c r="G1527" s="11">
        <v>1</v>
      </c>
      <c r="H1527" s="12" t="s">
        <v>17</v>
      </c>
      <c r="J1527" s="14" t="s">
        <v>835</v>
      </c>
      <c r="K1527" s="13">
        <v>1966</v>
      </c>
      <c r="L1527" s="13" t="s">
        <v>2365</v>
      </c>
      <c r="M1527" s="13">
        <v>22</v>
      </c>
      <c r="N1527" s="15">
        <v>4</v>
      </c>
      <c r="O1527" s="15">
        <v>12949.16</v>
      </c>
      <c r="P1527" s="49" t="s">
        <v>2358</v>
      </c>
      <c r="Q1527" s="49" t="s">
        <v>2358</v>
      </c>
      <c r="R1527" s="49" t="s">
        <v>2359</v>
      </c>
    </row>
    <row r="1528" spans="1:18" x14ac:dyDescent="0.25">
      <c r="A1528" s="8" t="s">
        <v>1545</v>
      </c>
      <c r="B1528" s="9">
        <v>15.6</v>
      </c>
      <c r="C1528" s="9">
        <v>8.6</v>
      </c>
      <c r="D1528" s="9" t="s">
        <v>17</v>
      </c>
      <c r="E1528" s="10" t="s">
        <v>17</v>
      </c>
      <c r="F1528" s="10" t="s">
        <v>17</v>
      </c>
      <c r="G1528" s="11" t="s">
        <v>18</v>
      </c>
      <c r="H1528" s="12" t="s">
        <v>17</v>
      </c>
      <c r="J1528" s="14" t="s">
        <v>834</v>
      </c>
      <c r="K1528" s="13">
        <v>1961</v>
      </c>
      <c r="L1528" s="13" t="s">
        <v>2366</v>
      </c>
      <c r="M1528" s="13">
        <v>20</v>
      </c>
      <c r="N1528" s="15">
        <v>0</v>
      </c>
      <c r="O1528" s="15">
        <v>12950.07</v>
      </c>
      <c r="P1528" s="49" t="s">
        <v>2358</v>
      </c>
      <c r="Q1528" s="49" t="s">
        <v>2361</v>
      </c>
      <c r="R1528" s="49" t="s">
        <v>2364</v>
      </c>
    </row>
    <row r="1529" spans="1:18" x14ac:dyDescent="0.25">
      <c r="A1529" s="8" t="s">
        <v>1546</v>
      </c>
      <c r="B1529" s="9">
        <v>21.99</v>
      </c>
      <c r="C1529" s="9">
        <v>11.17</v>
      </c>
      <c r="D1529" s="9" t="s">
        <v>17</v>
      </c>
      <c r="E1529" s="10" t="s">
        <v>17</v>
      </c>
      <c r="F1529" s="10" t="s">
        <v>17</v>
      </c>
      <c r="G1529" s="11" t="s">
        <v>18</v>
      </c>
      <c r="H1529" s="12" t="s">
        <v>17</v>
      </c>
      <c r="J1529" s="14" t="s">
        <v>833</v>
      </c>
      <c r="K1529" s="13">
        <v>1960</v>
      </c>
      <c r="L1529" s="13" t="s">
        <v>2360</v>
      </c>
      <c r="M1529" s="13">
        <v>4</v>
      </c>
      <c r="N1529" s="15">
        <v>0</v>
      </c>
      <c r="O1529" s="15">
        <v>12957.12</v>
      </c>
      <c r="P1529" s="49" t="s">
        <v>2358</v>
      </c>
      <c r="Q1529" s="49" t="s">
        <v>2361</v>
      </c>
      <c r="R1529" s="49" t="s">
        <v>2368</v>
      </c>
    </row>
    <row r="1530" spans="1:18" x14ac:dyDescent="0.25">
      <c r="A1530" s="8" t="s">
        <v>1547</v>
      </c>
      <c r="B1530" s="9">
        <v>34.85</v>
      </c>
      <c r="C1530" s="9">
        <v>5.75</v>
      </c>
      <c r="D1530" s="9" t="s">
        <v>17</v>
      </c>
      <c r="E1530" s="10" t="s">
        <v>17</v>
      </c>
      <c r="F1530" s="10" t="s">
        <v>17</v>
      </c>
      <c r="G1530" s="11" t="s">
        <v>18</v>
      </c>
      <c r="H1530" s="12" t="s">
        <v>17</v>
      </c>
      <c r="J1530" s="14" t="s">
        <v>832</v>
      </c>
      <c r="K1530" s="13">
        <v>1960</v>
      </c>
      <c r="L1530" s="13" t="s">
        <v>2362</v>
      </c>
      <c r="M1530" s="13">
        <v>22</v>
      </c>
      <c r="N1530" s="15">
        <v>0</v>
      </c>
      <c r="O1530" s="15">
        <v>12979.36</v>
      </c>
      <c r="P1530" s="49" t="s">
        <v>2358</v>
      </c>
      <c r="Q1530" s="49" t="s">
        <v>2361</v>
      </c>
      <c r="R1530" s="49" t="s">
        <v>2368</v>
      </c>
    </row>
    <row r="1531" spans="1:18" x14ac:dyDescent="0.25">
      <c r="A1531" s="8" t="s">
        <v>1548</v>
      </c>
      <c r="B1531" s="9">
        <v>24.51</v>
      </c>
      <c r="C1531" s="9">
        <v>4.83</v>
      </c>
      <c r="D1531" s="9" t="s">
        <v>19</v>
      </c>
      <c r="E1531" s="10" t="s">
        <v>17</v>
      </c>
      <c r="F1531" s="10" t="s">
        <v>28</v>
      </c>
      <c r="G1531" s="11">
        <v>1</v>
      </c>
      <c r="H1531" s="12" t="s">
        <v>17</v>
      </c>
      <c r="J1531" s="14" t="s">
        <v>831</v>
      </c>
      <c r="K1531" s="13">
        <v>1960</v>
      </c>
      <c r="L1531" s="13" t="s">
        <v>2363</v>
      </c>
      <c r="M1531" s="13">
        <v>23</v>
      </c>
      <c r="N1531" s="15">
        <v>0</v>
      </c>
      <c r="O1531" s="15">
        <v>12981.35</v>
      </c>
      <c r="P1531" s="49" t="s">
        <v>2358</v>
      </c>
      <c r="Q1531" s="49" t="s">
        <v>2358</v>
      </c>
      <c r="R1531" s="49" t="s">
        <v>2359</v>
      </c>
    </row>
    <row r="1532" spans="1:18" x14ac:dyDescent="0.25">
      <c r="A1532" s="8" t="s">
        <v>1549</v>
      </c>
      <c r="B1532" s="9">
        <v>19.399999999999999</v>
      </c>
      <c r="C1532" s="9">
        <v>11.93</v>
      </c>
      <c r="D1532" s="9" t="s">
        <v>17</v>
      </c>
      <c r="E1532" s="10" t="s">
        <v>17</v>
      </c>
      <c r="F1532" s="10" t="s">
        <v>17</v>
      </c>
      <c r="G1532" s="11" t="s">
        <v>18</v>
      </c>
      <c r="H1532" s="12" t="s">
        <v>17</v>
      </c>
      <c r="J1532" s="14" t="s">
        <v>830</v>
      </c>
      <c r="K1532" s="13">
        <v>1960</v>
      </c>
      <c r="L1532" s="13" t="s">
        <v>2360</v>
      </c>
      <c r="M1532" s="13">
        <v>28</v>
      </c>
      <c r="N1532" s="15">
        <v>0</v>
      </c>
      <c r="O1532" s="15">
        <v>12982.87</v>
      </c>
      <c r="P1532" s="49" t="s">
        <v>2358</v>
      </c>
      <c r="Q1532" s="49" t="s">
        <v>2361</v>
      </c>
      <c r="R1532" s="49" t="s">
        <v>2359</v>
      </c>
    </row>
    <row r="1533" spans="1:18" x14ac:dyDescent="0.25">
      <c r="A1533" s="8" t="s">
        <v>1550</v>
      </c>
      <c r="B1533" s="9">
        <v>15.1</v>
      </c>
      <c r="C1533" s="9">
        <v>8.41</v>
      </c>
      <c r="D1533" s="9" t="s">
        <v>17</v>
      </c>
      <c r="E1533" s="10" t="s">
        <v>17</v>
      </c>
      <c r="F1533" s="10" t="s">
        <v>17</v>
      </c>
      <c r="G1533" s="11" t="s">
        <v>18</v>
      </c>
      <c r="H1533" s="12" t="s">
        <v>17</v>
      </c>
      <c r="J1533" s="14" t="s">
        <v>829</v>
      </c>
      <c r="K1533" s="13">
        <v>1979</v>
      </c>
      <c r="L1533" s="13" t="s">
        <v>2360</v>
      </c>
      <c r="M1533" s="13">
        <v>27</v>
      </c>
      <c r="N1533" s="15">
        <v>2</v>
      </c>
      <c r="O1533" s="15">
        <v>12994.12</v>
      </c>
      <c r="P1533" s="49" t="s">
        <v>2358</v>
      </c>
      <c r="Q1533" s="49" t="s">
        <v>2357</v>
      </c>
      <c r="R1533" s="49" t="s">
        <v>2380</v>
      </c>
    </row>
    <row r="1534" spans="1:18" x14ac:dyDescent="0.25">
      <c r="A1534" s="8" t="s">
        <v>1551</v>
      </c>
      <c r="B1534" s="9">
        <v>23.37</v>
      </c>
      <c r="C1534" s="9">
        <v>5.59</v>
      </c>
      <c r="D1534" s="9" t="s">
        <v>19</v>
      </c>
      <c r="E1534" s="10" t="s">
        <v>17</v>
      </c>
      <c r="F1534" s="10" t="s">
        <v>17</v>
      </c>
      <c r="G1534" s="11" t="s">
        <v>18</v>
      </c>
      <c r="H1534" s="12" t="s">
        <v>17</v>
      </c>
      <c r="J1534" s="14" t="s">
        <v>828</v>
      </c>
      <c r="K1534" s="13">
        <v>1981</v>
      </c>
      <c r="L1534" s="13" t="s">
        <v>2367</v>
      </c>
      <c r="M1534" s="13">
        <v>30</v>
      </c>
      <c r="N1534" s="15">
        <v>1</v>
      </c>
      <c r="O1534" s="15">
        <v>13002.91</v>
      </c>
      <c r="P1534" s="49" t="s">
        <v>2358</v>
      </c>
      <c r="Q1534" s="49" t="s">
        <v>2361</v>
      </c>
      <c r="R1534" s="49" t="s">
        <v>2364</v>
      </c>
    </row>
    <row r="1535" spans="1:18" x14ac:dyDescent="0.25">
      <c r="A1535" s="8" t="s">
        <v>1552</v>
      </c>
      <c r="B1535" s="9">
        <v>42.4</v>
      </c>
      <c r="C1535" s="9">
        <v>4.0599999999999996</v>
      </c>
      <c r="D1535" s="9" t="s">
        <v>17</v>
      </c>
      <c r="E1535" s="10" t="s">
        <v>17</v>
      </c>
      <c r="F1535" s="10" t="s">
        <v>17</v>
      </c>
      <c r="G1535" s="11" t="s">
        <v>18</v>
      </c>
      <c r="H1535" s="12" t="s">
        <v>17</v>
      </c>
      <c r="J1535" s="14" t="s">
        <v>827</v>
      </c>
      <c r="K1535" s="13">
        <v>1962</v>
      </c>
      <c r="L1535" s="13" t="s">
        <v>2362</v>
      </c>
      <c r="M1535" s="13">
        <v>24</v>
      </c>
      <c r="N1535" s="15">
        <v>0</v>
      </c>
      <c r="O1535" s="15">
        <v>13004.95</v>
      </c>
      <c r="P1535" s="49" t="s">
        <v>2358</v>
      </c>
      <c r="Q1535" s="49" t="s">
        <v>2361</v>
      </c>
      <c r="R1535" s="49" t="s">
        <v>2364</v>
      </c>
    </row>
    <row r="1536" spans="1:18" x14ac:dyDescent="0.25">
      <c r="A1536" s="8" t="s">
        <v>1553</v>
      </c>
      <c r="B1536" s="9">
        <v>28.405000000000001</v>
      </c>
      <c r="C1536" s="9">
        <v>7.02</v>
      </c>
      <c r="D1536" s="9" t="s">
        <v>19</v>
      </c>
      <c r="E1536" s="10" t="s">
        <v>17</v>
      </c>
      <c r="F1536" s="10" t="s">
        <v>17</v>
      </c>
      <c r="G1536" s="11" t="s">
        <v>18</v>
      </c>
      <c r="H1536" s="12" t="s">
        <v>17</v>
      </c>
      <c r="J1536" s="14" t="s">
        <v>826</v>
      </c>
      <c r="K1536" s="13">
        <v>1969</v>
      </c>
      <c r="L1536" s="13" t="s">
        <v>2365</v>
      </c>
      <c r="M1536" s="13">
        <v>13</v>
      </c>
      <c r="N1536" s="15">
        <v>0</v>
      </c>
      <c r="O1536" s="15">
        <v>13008.07</v>
      </c>
      <c r="P1536" s="49" t="s">
        <v>2358</v>
      </c>
      <c r="Q1536" s="49" t="s">
        <v>2358</v>
      </c>
      <c r="R1536" s="49" t="s">
        <v>2364</v>
      </c>
    </row>
    <row r="1537" spans="1:18" x14ac:dyDescent="0.25">
      <c r="A1537" s="8" t="s">
        <v>1554</v>
      </c>
      <c r="B1537" s="9">
        <v>23.4</v>
      </c>
      <c r="C1537" s="9">
        <v>4.47</v>
      </c>
      <c r="D1537" s="9" t="s">
        <v>17</v>
      </c>
      <c r="E1537" s="10" t="s">
        <v>17</v>
      </c>
      <c r="F1537" s="10" t="s">
        <v>17</v>
      </c>
      <c r="G1537" s="11" t="s">
        <v>18</v>
      </c>
      <c r="H1537" s="12" t="s">
        <v>17</v>
      </c>
      <c r="J1537" s="14" t="s">
        <v>825</v>
      </c>
      <c r="K1537" s="13">
        <v>1972</v>
      </c>
      <c r="L1537" s="13" t="s">
        <v>2363</v>
      </c>
      <c r="M1537" s="13">
        <v>27</v>
      </c>
      <c r="N1537" s="15">
        <v>0</v>
      </c>
      <c r="O1537" s="15">
        <v>13010.86</v>
      </c>
      <c r="P1537" s="49" t="s">
        <v>2358</v>
      </c>
      <c r="Q1537" s="49" t="s">
        <v>2357</v>
      </c>
      <c r="R1537" s="49" t="s">
        <v>2364</v>
      </c>
    </row>
    <row r="1538" spans="1:18" x14ac:dyDescent="0.25">
      <c r="A1538" s="8" t="s">
        <v>1555</v>
      </c>
      <c r="B1538" s="9">
        <v>33.44</v>
      </c>
      <c r="C1538" s="9">
        <v>4.54</v>
      </c>
      <c r="D1538" s="9" t="s">
        <v>17</v>
      </c>
      <c r="E1538" s="10" t="s">
        <v>17</v>
      </c>
      <c r="F1538" s="10" t="s">
        <v>17</v>
      </c>
      <c r="G1538" s="11" t="s">
        <v>18</v>
      </c>
      <c r="H1538" s="12" t="s">
        <v>17</v>
      </c>
      <c r="J1538" s="14" t="s">
        <v>824</v>
      </c>
      <c r="K1538" s="13">
        <v>1962</v>
      </c>
      <c r="L1538" s="13" t="s">
        <v>2356</v>
      </c>
      <c r="M1538" s="13">
        <v>20</v>
      </c>
      <c r="N1538" s="15">
        <v>0</v>
      </c>
      <c r="O1538" s="15">
        <v>13012.21</v>
      </c>
      <c r="P1538" s="49" t="s">
        <v>2358</v>
      </c>
      <c r="Q1538" s="49" t="s">
        <v>2361</v>
      </c>
      <c r="R1538" s="49" t="s">
        <v>2364</v>
      </c>
    </row>
    <row r="1539" spans="1:18" x14ac:dyDescent="0.25">
      <c r="A1539" s="8" t="s">
        <v>1556</v>
      </c>
      <c r="B1539" s="9">
        <v>21.12</v>
      </c>
      <c r="C1539" s="9">
        <v>4.99</v>
      </c>
      <c r="D1539" s="9" t="s">
        <v>17</v>
      </c>
      <c r="E1539" s="10" t="s">
        <v>17</v>
      </c>
      <c r="F1539" s="10" t="s">
        <v>17</v>
      </c>
      <c r="G1539" s="11">
        <v>1</v>
      </c>
      <c r="H1539" s="12" t="s">
        <v>17</v>
      </c>
      <c r="J1539" s="14" t="s">
        <v>823</v>
      </c>
      <c r="K1539" s="13">
        <v>1964</v>
      </c>
      <c r="L1539" s="13" t="s">
        <v>2363</v>
      </c>
      <c r="M1539" s="13">
        <v>23</v>
      </c>
      <c r="N1539" s="15">
        <v>1</v>
      </c>
      <c r="O1539" s="15">
        <v>13019.16</v>
      </c>
      <c r="P1539" s="49" t="s">
        <v>2358</v>
      </c>
      <c r="Q1539" s="49" t="s">
        <v>2361</v>
      </c>
      <c r="R1539" s="49" t="s">
        <v>2374</v>
      </c>
    </row>
    <row r="1540" spans="1:18" x14ac:dyDescent="0.25">
      <c r="A1540" s="8" t="s">
        <v>1557</v>
      </c>
      <c r="B1540" s="9">
        <v>18.48</v>
      </c>
      <c r="C1540" s="9">
        <v>10.84</v>
      </c>
      <c r="D1540" s="9" t="s">
        <v>19</v>
      </c>
      <c r="E1540" s="10" t="s">
        <v>17</v>
      </c>
      <c r="F1540" s="10" t="s">
        <v>17</v>
      </c>
      <c r="G1540" s="11">
        <v>2</v>
      </c>
      <c r="H1540" s="12" t="s">
        <v>17</v>
      </c>
      <c r="J1540" s="14" t="s">
        <v>822</v>
      </c>
      <c r="K1540" s="13">
        <v>1965</v>
      </c>
      <c r="L1540" s="13" t="s">
        <v>2360</v>
      </c>
      <c r="M1540" s="13">
        <v>4</v>
      </c>
      <c r="N1540" s="15">
        <v>0</v>
      </c>
      <c r="O1540" s="15">
        <v>13023.93</v>
      </c>
      <c r="P1540" s="49" t="s">
        <v>2358</v>
      </c>
      <c r="Q1540" s="49" t="s">
        <v>2357</v>
      </c>
      <c r="R1540" s="49" t="s">
        <v>2373</v>
      </c>
    </row>
    <row r="1541" spans="1:18" x14ac:dyDescent="0.25">
      <c r="A1541" s="8" t="s">
        <v>1558</v>
      </c>
      <c r="B1541" s="9">
        <v>16.815000000000001</v>
      </c>
      <c r="C1541" s="9">
        <v>5.63</v>
      </c>
      <c r="D1541" s="9" t="s">
        <v>17</v>
      </c>
      <c r="E1541" s="10" t="s">
        <v>17</v>
      </c>
      <c r="F1541" s="10" t="s">
        <v>17</v>
      </c>
      <c r="G1541" s="11">
        <v>1</v>
      </c>
      <c r="H1541" s="12" t="s">
        <v>17</v>
      </c>
      <c r="J1541" s="14" t="s">
        <v>821</v>
      </c>
      <c r="K1541" s="13">
        <v>1961</v>
      </c>
      <c r="L1541" s="13" t="s">
        <v>2360</v>
      </c>
      <c r="M1541" s="13">
        <v>9</v>
      </c>
      <c r="N1541" s="15">
        <v>0</v>
      </c>
      <c r="O1541" s="15">
        <v>13041.92</v>
      </c>
      <c r="P1541" s="49" t="s">
        <v>2358</v>
      </c>
      <c r="Q1541" s="49" t="s">
        <v>2361</v>
      </c>
      <c r="R1541" s="49" t="s">
        <v>2368</v>
      </c>
    </row>
    <row r="1542" spans="1:18" x14ac:dyDescent="0.25">
      <c r="A1542" s="8" t="s">
        <v>1559</v>
      </c>
      <c r="B1542" s="9">
        <v>26.72</v>
      </c>
      <c r="C1542" s="9">
        <v>4.1399999999999997</v>
      </c>
      <c r="D1542" s="9" t="s">
        <v>17</v>
      </c>
      <c r="E1542" s="10" t="s">
        <v>17</v>
      </c>
      <c r="F1542" s="10" t="s">
        <v>17</v>
      </c>
      <c r="G1542" s="11" t="s">
        <v>18</v>
      </c>
      <c r="H1542" s="12" t="s">
        <v>17</v>
      </c>
      <c r="J1542" s="14" t="s">
        <v>820</v>
      </c>
      <c r="K1542" s="13">
        <v>1969</v>
      </c>
      <c r="L1542" s="13" t="s">
        <v>2363</v>
      </c>
      <c r="M1542" s="13">
        <v>23</v>
      </c>
      <c r="N1542" s="15">
        <v>0</v>
      </c>
      <c r="O1542" s="15">
        <v>13044.41</v>
      </c>
      <c r="P1542" s="49" t="s">
        <v>2358</v>
      </c>
      <c r="Q1542" s="49" t="s">
        <v>2361</v>
      </c>
      <c r="R1542" s="49" t="s">
        <v>2364</v>
      </c>
    </row>
    <row r="1543" spans="1:18" x14ac:dyDescent="0.25">
      <c r="A1543" s="8" t="s">
        <v>1560</v>
      </c>
      <c r="B1543" s="9">
        <v>41.42</v>
      </c>
      <c r="C1543" s="9">
        <v>5.17</v>
      </c>
      <c r="D1543" s="9" t="s">
        <v>17</v>
      </c>
      <c r="E1543" s="10" t="s">
        <v>17</v>
      </c>
      <c r="F1543" s="10" t="s">
        <v>28</v>
      </c>
      <c r="G1543" s="11">
        <v>1</v>
      </c>
      <c r="H1543" s="12" t="s">
        <v>17</v>
      </c>
      <c r="J1543" s="14" t="s">
        <v>819</v>
      </c>
      <c r="K1543" s="13">
        <v>1967</v>
      </c>
      <c r="L1543" s="13" t="s">
        <v>2366</v>
      </c>
      <c r="M1543" s="13">
        <v>6</v>
      </c>
      <c r="N1543" s="15">
        <v>3</v>
      </c>
      <c r="O1543" s="15">
        <v>13047.33</v>
      </c>
      <c r="P1543" s="49" t="s">
        <v>2358</v>
      </c>
      <c r="Q1543" s="49" t="s">
        <v>2358</v>
      </c>
      <c r="R1543" s="49" t="s">
        <v>2374</v>
      </c>
    </row>
    <row r="1544" spans="1:18" x14ac:dyDescent="0.25">
      <c r="A1544" s="8" t="s">
        <v>1561</v>
      </c>
      <c r="B1544" s="9">
        <v>20.69</v>
      </c>
      <c r="C1544" s="9">
        <v>6.93</v>
      </c>
      <c r="D1544" s="9" t="s">
        <v>17</v>
      </c>
      <c r="E1544" s="10" t="s">
        <v>17</v>
      </c>
      <c r="F1544" s="10" t="s">
        <v>17</v>
      </c>
      <c r="G1544" s="11">
        <v>2</v>
      </c>
      <c r="H1544" s="12" t="s">
        <v>17</v>
      </c>
      <c r="J1544" s="14" t="s">
        <v>818</v>
      </c>
      <c r="K1544" s="13">
        <v>1985</v>
      </c>
      <c r="L1544" s="13" t="s">
        <v>2367</v>
      </c>
      <c r="M1544" s="13">
        <v>26</v>
      </c>
      <c r="N1544" s="15">
        <v>3</v>
      </c>
      <c r="O1544" s="15">
        <v>13051.22</v>
      </c>
      <c r="P1544" s="49" t="s">
        <v>2358</v>
      </c>
      <c r="Q1544" s="49" t="s">
        <v>2361</v>
      </c>
      <c r="R1544" s="49" t="s">
        <v>2380</v>
      </c>
    </row>
    <row r="1545" spans="1:18" x14ac:dyDescent="0.25">
      <c r="A1545" s="8" t="s">
        <v>1562</v>
      </c>
      <c r="B1545" s="9">
        <v>41.23</v>
      </c>
      <c r="C1545" s="9">
        <v>4.24</v>
      </c>
      <c r="D1545" s="9" t="s">
        <v>17</v>
      </c>
      <c r="E1545" s="10" t="s">
        <v>17</v>
      </c>
      <c r="F1545" s="10" t="s">
        <v>17</v>
      </c>
      <c r="G1545" s="11" t="s">
        <v>18</v>
      </c>
      <c r="H1545" s="12" t="s">
        <v>17</v>
      </c>
      <c r="J1545" s="14" t="s">
        <v>817</v>
      </c>
      <c r="K1545" s="13">
        <v>1961</v>
      </c>
      <c r="L1545" s="13" t="s">
        <v>2360</v>
      </c>
      <c r="M1545" s="13">
        <v>6</v>
      </c>
      <c r="N1545" s="15">
        <v>0</v>
      </c>
      <c r="O1545" s="15">
        <v>13063.88</v>
      </c>
      <c r="P1545" s="49" t="s">
        <v>2358</v>
      </c>
      <c r="Q1545" s="49" t="s">
        <v>2357</v>
      </c>
      <c r="R1545" s="49" t="s">
        <v>2368</v>
      </c>
    </row>
    <row r="1546" spans="1:18" x14ac:dyDescent="0.25">
      <c r="A1546" s="8" t="s">
        <v>1563</v>
      </c>
      <c r="B1546" s="9">
        <v>29.9</v>
      </c>
      <c r="C1546" s="9">
        <v>5.91</v>
      </c>
      <c r="D1546" s="9" t="s">
        <v>17</v>
      </c>
      <c r="E1546" s="10" t="s">
        <v>17</v>
      </c>
      <c r="F1546" s="10" t="s">
        <v>17</v>
      </c>
      <c r="G1546" s="11" t="s">
        <v>18</v>
      </c>
      <c r="H1546" s="12" t="s">
        <v>17</v>
      </c>
      <c r="J1546" s="14" t="s">
        <v>816</v>
      </c>
      <c r="K1546" s="13">
        <v>1978</v>
      </c>
      <c r="L1546" s="13" t="s">
        <v>2356</v>
      </c>
      <c r="M1546" s="13">
        <v>17</v>
      </c>
      <c r="N1546" s="15">
        <v>2</v>
      </c>
      <c r="O1546" s="15">
        <v>13101.74</v>
      </c>
      <c r="P1546" s="49" t="s">
        <v>2358</v>
      </c>
      <c r="Q1546" s="49" t="s">
        <v>2357</v>
      </c>
      <c r="R1546" s="49" t="s">
        <v>2380</v>
      </c>
    </row>
    <row r="1547" spans="1:18" x14ac:dyDescent="0.25">
      <c r="A1547" s="8" t="s">
        <v>1564</v>
      </c>
      <c r="B1547" s="9">
        <v>34.104999999999997</v>
      </c>
      <c r="C1547" s="9">
        <v>5.93</v>
      </c>
      <c r="D1547" s="9" t="s">
        <v>17</v>
      </c>
      <c r="E1547" s="10" t="s">
        <v>17</v>
      </c>
      <c r="F1547" s="10" t="s">
        <v>17</v>
      </c>
      <c r="G1547" s="11" t="s">
        <v>18</v>
      </c>
      <c r="H1547" s="12" t="s">
        <v>17</v>
      </c>
      <c r="J1547" s="14" t="s">
        <v>815</v>
      </c>
      <c r="K1547" s="13">
        <v>1971</v>
      </c>
      <c r="L1547" s="13" t="s">
        <v>2367</v>
      </c>
      <c r="M1547" s="13">
        <v>30</v>
      </c>
      <c r="N1547" s="15">
        <v>0</v>
      </c>
      <c r="O1547" s="15">
        <v>13110.79</v>
      </c>
      <c r="P1547" s="49" t="s">
        <v>2358</v>
      </c>
      <c r="Q1547" s="49" t="s">
        <v>2357</v>
      </c>
      <c r="R1547" s="49" t="s">
        <v>2368</v>
      </c>
    </row>
    <row r="1548" spans="1:18" x14ac:dyDescent="0.25">
      <c r="A1548" s="8" t="s">
        <v>1565</v>
      </c>
      <c r="B1548" s="9">
        <v>24.97</v>
      </c>
      <c r="C1548" s="9">
        <v>5.66</v>
      </c>
      <c r="D1548" s="9" t="s">
        <v>17</v>
      </c>
      <c r="E1548" s="10" t="s">
        <v>17</v>
      </c>
      <c r="F1548" s="10" t="s">
        <v>17</v>
      </c>
      <c r="G1548" s="11" t="s">
        <v>18</v>
      </c>
      <c r="H1548" s="12" t="s">
        <v>17</v>
      </c>
      <c r="J1548" s="14" t="s">
        <v>814</v>
      </c>
      <c r="K1548" s="13">
        <v>1962</v>
      </c>
      <c r="L1548" s="13" t="s">
        <v>2366</v>
      </c>
      <c r="M1548" s="13">
        <v>2</v>
      </c>
      <c r="N1548" s="15">
        <v>1</v>
      </c>
      <c r="O1548" s="15">
        <v>13112.6</v>
      </c>
      <c r="P1548" s="49" t="s">
        <v>2358</v>
      </c>
      <c r="Q1548" s="49" t="s">
        <v>2358</v>
      </c>
      <c r="R1548" s="49" t="s">
        <v>2364</v>
      </c>
    </row>
    <row r="1549" spans="1:18" x14ac:dyDescent="0.25">
      <c r="A1549" s="8" t="s">
        <v>1566</v>
      </c>
      <c r="B1549" s="9">
        <v>34.799999999999997</v>
      </c>
      <c r="C1549" s="9">
        <v>4.1900000000000004</v>
      </c>
      <c r="D1549" s="9" t="s">
        <v>17</v>
      </c>
      <c r="E1549" s="10" t="s">
        <v>17</v>
      </c>
      <c r="F1549" s="10" t="s">
        <v>17</v>
      </c>
      <c r="G1549" s="11">
        <v>1</v>
      </c>
      <c r="H1549" s="12" t="s">
        <v>17</v>
      </c>
      <c r="J1549" s="14" t="s">
        <v>813</v>
      </c>
      <c r="K1549" s="13">
        <v>1992</v>
      </c>
      <c r="L1549" s="13" t="s">
        <v>2366</v>
      </c>
      <c r="M1549" s="13">
        <v>12</v>
      </c>
      <c r="N1549" s="15">
        <v>0</v>
      </c>
      <c r="O1549" s="15">
        <v>13113.51</v>
      </c>
      <c r="P1549" s="49" t="s">
        <v>2358</v>
      </c>
      <c r="Q1549" s="49" t="s">
        <v>2357</v>
      </c>
      <c r="R1549" s="49" t="s">
        <v>2380</v>
      </c>
    </row>
    <row r="1550" spans="1:18" x14ac:dyDescent="0.25">
      <c r="A1550" s="8" t="s">
        <v>1567</v>
      </c>
      <c r="B1550" s="9">
        <v>32.965000000000003</v>
      </c>
      <c r="C1550" s="9">
        <v>9.2100000000000009</v>
      </c>
      <c r="D1550" s="9" t="s">
        <v>19</v>
      </c>
      <c r="E1550" s="10" t="s">
        <v>17</v>
      </c>
      <c r="F1550" s="10" t="s">
        <v>17</v>
      </c>
      <c r="G1550" s="11" t="s">
        <v>18</v>
      </c>
      <c r="H1550" s="12" t="s">
        <v>17</v>
      </c>
      <c r="J1550" s="14" t="s">
        <v>812</v>
      </c>
      <c r="K1550" s="13">
        <v>1963</v>
      </c>
      <c r="L1550" s="13" t="s">
        <v>2363</v>
      </c>
      <c r="M1550" s="13">
        <v>14</v>
      </c>
      <c r="N1550" s="15">
        <v>0</v>
      </c>
      <c r="O1550" s="15">
        <v>13116.84</v>
      </c>
      <c r="P1550" s="49" t="s">
        <v>2358</v>
      </c>
      <c r="Q1550" s="49" t="s">
        <v>2361</v>
      </c>
      <c r="R1550" s="49" t="s">
        <v>2364</v>
      </c>
    </row>
    <row r="1551" spans="1:18" x14ac:dyDescent="0.25">
      <c r="A1551" s="8" t="s">
        <v>1568</v>
      </c>
      <c r="B1551" s="9">
        <v>27.265000000000001</v>
      </c>
      <c r="C1551" s="9">
        <v>5.51</v>
      </c>
      <c r="D1551" s="9" t="s">
        <v>17</v>
      </c>
      <c r="E1551" s="10" t="s">
        <v>17</v>
      </c>
      <c r="F1551" s="10" t="s">
        <v>17</v>
      </c>
      <c r="G1551" s="11">
        <v>1</v>
      </c>
      <c r="H1551" s="12" t="s">
        <v>17</v>
      </c>
      <c r="J1551" s="14" t="s">
        <v>811</v>
      </c>
      <c r="K1551" s="13">
        <v>1999</v>
      </c>
      <c r="L1551" s="13" t="s">
        <v>2366</v>
      </c>
      <c r="M1551" s="13">
        <v>16</v>
      </c>
      <c r="N1551" s="15">
        <v>0</v>
      </c>
      <c r="O1551" s="15">
        <v>13126.68</v>
      </c>
      <c r="P1551" s="49" t="s">
        <v>2358</v>
      </c>
      <c r="Q1551" s="49" t="s">
        <v>2358</v>
      </c>
      <c r="R1551" s="49" t="s">
        <v>2368</v>
      </c>
    </row>
    <row r="1552" spans="1:18" x14ac:dyDescent="0.25">
      <c r="A1552" s="8" t="s">
        <v>1569</v>
      </c>
      <c r="B1552" s="9">
        <v>17.059999999999999</v>
      </c>
      <c r="C1552" s="9">
        <v>8.5</v>
      </c>
      <c r="D1552" s="9" t="s">
        <v>17</v>
      </c>
      <c r="E1552" s="10" t="s">
        <v>17</v>
      </c>
      <c r="F1552" s="10" t="s">
        <v>17</v>
      </c>
      <c r="G1552" s="11" t="s">
        <v>18</v>
      </c>
      <c r="H1552" s="12" t="s">
        <v>17</v>
      </c>
      <c r="J1552" s="14" t="s">
        <v>810</v>
      </c>
      <c r="K1552" s="13">
        <v>1961</v>
      </c>
      <c r="L1552" s="13" t="s">
        <v>2363</v>
      </c>
      <c r="M1552" s="13">
        <v>7</v>
      </c>
      <c r="N1552" s="15">
        <v>0</v>
      </c>
      <c r="O1552" s="15">
        <v>13129.6</v>
      </c>
      <c r="P1552" s="49" t="s">
        <v>2358</v>
      </c>
      <c r="Q1552" s="49" t="s">
        <v>2357</v>
      </c>
      <c r="R1552" s="49" t="s">
        <v>2378</v>
      </c>
    </row>
    <row r="1553" spans="1:18" x14ac:dyDescent="0.25">
      <c r="A1553" s="8" t="s">
        <v>1570</v>
      </c>
      <c r="B1553" s="9">
        <v>36.29</v>
      </c>
      <c r="C1553" s="9">
        <v>6.23</v>
      </c>
      <c r="D1553" s="9" t="s">
        <v>17</v>
      </c>
      <c r="E1553" s="10" t="s">
        <v>17</v>
      </c>
      <c r="F1553" s="10" t="s">
        <v>17</v>
      </c>
      <c r="G1553" s="11" t="s">
        <v>18</v>
      </c>
      <c r="H1553" s="12" t="s">
        <v>17</v>
      </c>
      <c r="J1553" s="14" t="s">
        <v>809</v>
      </c>
      <c r="K1553" s="13">
        <v>1961</v>
      </c>
      <c r="L1553" s="13" t="s">
        <v>2365</v>
      </c>
      <c r="M1553" s="13">
        <v>6</v>
      </c>
      <c r="N1553" s="15">
        <v>0</v>
      </c>
      <c r="O1553" s="15">
        <v>13143.34</v>
      </c>
      <c r="P1553" s="49" t="s">
        <v>2358</v>
      </c>
      <c r="Q1553" s="49" t="s">
        <v>2357</v>
      </c>
      <c r="R1553" s="49" t="s">
        <v>2379</v>
      </c>
    </row>
    <row r="1554" spans="1:18" x14ac:dyDescent="0.25">
      <c r="A1554" s="8" t="s">
        <v>1571</v>
      </c>
      <c r="B1554" s="9">
        <v>28.594999999999999</v>
      </c>
      <c r="C1554" s="9">
        <v>8.5299999999999994</v>
      </c>
      <c r="D1554" s="9" t="s">
        <v>19</v>
      </c>
      <c r="E1554" s="10" t="s">
        <v>17</v>
      </c>
      <c r="F1554" s="10" t="s">
        <v>17</v>
      </c>
      <c r="G1554" s="11">
        <v>1</v>
      </c>
      <c r="H1554" s="12" t="s">
        <v>17</v>
      </c>
      <c r="J1554" s="14" t="s">
        <v>808</v>
      </c>
      <c r="K1554" s="13">
        <v>1961</v>
      </c>
      <c r="L1554" s="13" t="s">
        <v>2365</v>
      </c>
      <c r="M1554" s="13">
        <v>6</v>
      </c>
      <c r="N1554" s="15">
        <v>0</v>
      </c>
      <c r="O1554" s="15">
        <v>13143.86</v>
      </c>
      <c r="P1554" s="49" t="s">
        <v>2358</v>
      </c>
      <c r="Q1554" s="49" t="s">
        <v>2357</v>
      </c>
      <c r="R1554" s="49" t="s">
        <v>2371</v>
      </c>
    </row>
    <row r="1555" spans="1:18" x14ac:dyDescent="0.25">
      <c r="A1555" s="8" t="s">
        <v>1572</v>
      </c>
      <c r="B1555" s="9">
        <v>17.8</v>
      </c>
      <c r="C1555" s="9">
        <v>5.75</v>
      </c>
      <c r="D1555" s="9" t="s">
        <v>19</v>
      </c>
      <c r="E1555" s="10" t="s">
        <v>17</v>
      </c>
      <c r="F1555" s="10" t="s">
        <v>28</v>
      </c>
      <c r="G1555" s="11">
        <v>1</v>
      </c>
      <c r="H1555" s="12" t="s">
        <v>17</v>
      </c>
      <c r="J1555" s="14" t="s">
        <v>807</v>
      </c>
      <c r="K1555" s="13">
        <v>1962</v>
      </c>
      <c r="L1555" s="13" t="s">
        <v>2366</v>
      </c>
      <c r="M1555" s="13">
        <v>5</v>
      </c>
      <c r="N1555" s="15">
        <v>0</v>
      </c>
      <c r="O1555" s="15">
        <v>13204.29</v>
      </c>
      <c r="P1555" s="49" t="s">
        <v>2358</v>
      </c>
      <c r="Q1555" s="49" t="s">
        <v>2361</v>
      </c>
      <c r="R1555" s="49" t="s">
        <v>2374</v>
      </c>
    </row>
    <row r="1556" spans="1:18" x14ac:dyDescent="0.25">
      <c r="A1556" s="8" t="s">
        <v>1573</v>
      </c>
      <c r="B1556" s="9">
        <v>21.4</v>
      </c>
      <c r="C1556" s="9">
        <v>5.6</v>
      </c>
      <c r="D1556" s="9" t="s">
        <v>17</v>
      </c>
      <c r="E1556" s="10" t="s">
        <v>17</v>
      </c>
      <c r="F1556" s="10" t="s">
        <v>17</v>
      </c>
      <c r="G1556" s="11" t="s">
        <v>18</v>
      </c>
      <c r="H1556" s="12" t="s">
        <v>17</v>
      </c>
      <c r="J1556" s="14" t="s">
        <v>806</v>
      </c>
      <c r="K1556" s="13">
        <v>1982</v>
      </c>
      <c r="L1556" s="13" t="s">
        <v>2367</v>
      </c>
      <c r="M1556" s="13">
        <v>15</v>
      </c>
      <c r="N1556" s="15">
        <v>3</v>
      </c>
      <c r="O1556" s="15">
        <v>13214.43</v>
      </c>
      <c r="P1556" s="49" t="s">
        <v>2358</v>
      </c>
      <c r="Q1556" s="49" t="s">
        <v>2357</v>
      </c>
      <c r="R1556" s="49" t="s">
        <v>2364</v>
      </c>
    </row>
    <row r="1557" spans="1:18" x14ac:dyDescent="0.25">
      <c r="A1557" s="8" t="s">
        <v>1574</v>
      </c>
      <c r="B1557" s="9">
        <v>23.01</v>
      </c>
      <c r="C1557" s="9">
        <v>4.68</v>
      </c>
      <c r="D1557" s="9" t="s">
        <v>17</v>
      </c>
      <c r="E1557" s="10" t="s">
        <v>17</v>
      </c>
      <c r="F1557" s="10" t="s">
        <v>17</v>
      </c>
      <c r="G1557" s="11" t="s">
        <v>18</v>
      </c>
      <c r="H1557" s="12" t="s">
        <v>17</v>
      </c>
      <c r="J1557" s="14" t="s">
        <v>805</v>
      </c>
      <c r="K1557" s="13">
        <v>1962</v>
      </c>
      <c r="L1557" s="13" t="s">
        <v>2365</v>
      </c>
      <c r="M1557" s="13">
        <v>7</v>
      </c>
      <c r="N1557" s="15">
        <v>0</v>
      </c>
      <c r="O1557" s="15">
        <v>13217.09</v>
      </c>
      <c r="P1557" s="49" t="s">
        <v>2358</v>
      </c>
      <c r="Q1557" s="49" t="s">
        <v>2361</v>
      </c>
      <c r="R1557" s="49" t="s">
        <v>2374</v>
      </c>
    </row>
    <row r="1558" spans="1:18" x14ac:dyDescent="0.25">
      <c r="A1558" s="8" t="s">
        <v>1575</v>
      </c>
      <c r="B1558" s="9">
        <v>19.86</v>
      </c>
      <c r="C1558" s="9">
        <v>5.62</v>
      </c>
      <c r="D1558" s="9" t="s">
        <v>19</v>
      </c>
      <c r="E1558" s="10" t="s">
        <v>17</v>
      </c>
      <c r="F1558" s="10" t="s">
        <v>17</v>
      </c>
      <c r="G1558" s="11" t="s">
        <v>18</v>
      </c>
      <c r="H1558" s="12" t="s">
        <v>17</v>
      </c>
      <c r="J1558" s="14" t="s">
        <v>804</v>
      </c>
      <c r="K1558" s="13">
        <v>1965</v>
      </c>
      <c r="L1558" s="13" t="s">
        <v>2360</v>
      </c>
      <c r="M1558" s="13">
        <v>13</v>
      </c>
      <c r="N1558" s="15">
        <v>2</v>
      </c>
      <c r="O1558" s="15">
        <v>13224.06</v>
      </c>
      <c r="P1558" s="49" t="s">
        <v>2358</v>
      </c>
      <c r="Q1558" s="49" t="s">
        <v>2358</v>
      </c>
      <c r="R1558" s="49" t="s">
        <v>2374</v>
      </c>
    </row>
    <row r="1559" spans="1:18" x14ac:dyDescent="0.25">
      <c r="A1559" s="8" t="s">
        <v>1576</v>
      </c>
      <c r="B1559" s="9">
        <v>33.58</v>
      </c>
      <c r="C1559" s="9">
        <v>5.08</v>
      </c>
      <c r="D1559" s="9" t="s">
        <v>17</v>
      </c>
      <c r="E1559" s="10" t="s">
        <v>17</v>
      </c>
      <c r="F1559" s="10" t="s">
        <v>17</v>
      </c>
      <c r="G1559" s="11" t="s">
        <v>18</v>
      </c>
      <c r="H1559" s="12" t="s">
        <v>17</v>
      </c>
      <c r="J1559" s="14" t="s">
        <v>803</v>
      </c>
      <c r="K1559" s="13">
        <v>1962</v>
      </c>
      <c r="L1559" s="13" t="s">
        <v>2360</v>
      </c>
      <c r="M1559" s="13">
        <v>24</v>
      </c>
      <c r="N1559" s="15">
        <v>1</v>
      </c>
      <c r="O1559" s="15">
        <v>13224.69</v>
      </c>
      <c r="P1559" s="49" t="s">
        <v>2358</v>
      </c>
      <c r="Q1559" s="49" t="s">
        <v>2357</v>
      </c>
      <c r="R1559" s="49" t="s">
        <v>2368</v>
      </c>
    </row>
    <row r="1560" spans="1:18" x14ac:dyDescent="0.25">
      <c r="A1560" s="8" t="s">
        <v>1577</v>
      </c>
      <c r="B1560" s="9">
        <v>29.81</v>
      </c>
      <c r="C1560" s="9">
        <v>5.28</v>
      </c>
      <c r="D1560" s="9" t="s">
        <v>17</v>
      </c>
      <c r="E1560" s="10" t="s">
        <v>17</v>
      </c>
      <c r="F1560" s="10" t="s">
        <v>17</v>
      </c>
      <c r="G1560" s="11" t="s">
        <v>18</v>
      </c>
      <c r="H1560" s="12" t="s">
        <v>17</v>
      </c>
      <c r="J1560" s="14" t="s">
        <v>802</v>
      </c>
      <c r="K1560" s="13">
        <v>1962</v>
      </c>
      <c r="L1560" s="13" t="s">
        <v>2367</v>
      </c>
      <c r="M1560" s="13">
        <v>11</v>
      </c>
      <c r="N1560" s="15">
        <v>0</v>
      </c>
      <c r="O1560" s="15">
        <v>13228.85</v>
      </c>
      <c r="P1560" s="49" t="s">
        <v>2358</v>
      </c>
      <c r="Q1560" s="49" t="s">
        <v>2358</v>
      </c>
      <c r="R1560" s="49" t="s">
        <v>2375</v>
      </c>
    </row>
    <row r="1561" spans="1:18" x14ac:dyDescent="0.25">
      <c r="A1561" s="8" t="s">
        <v>1578</v>
      </c>
      <c r="B1561" s="9">
        <v>27.4</v>
      </c>
      <c r="C1561" s="9">
        <v>4.6100000000000003</v>
      </c>
      <c r="D1561" s="9" t="s">
        <v>17</v>
      </c>
      <c r="E1561" s="10" t="s">
        <v>17</v>
      </c>
      <c r="F1561" s="10" t="s">
        <v>17</v>
      </c>
      <c r="G1561" s="11" t="s">
        <v>18</v>
      </c>
      <c r="H1561" s="12" t="s">
        <v>17</v>
      </c>
      <c r="J1561" s="14" t="s">
        <v>801</v>
      </c>
      <c r="K1561" s="13">
        <v>1994</v>
      </c>
      <c r="L1561" s="13" t="s">
        <v>2356</v>
      </c>
      <c r="M1561" s="13">
        <v>1</v>
      </c>
      <c r="N1561" s="15">
        <v>0</v>
      </c>
      <c r="O1561" s="15">
        <v>13292.52</v>
      </c>
      <c r="P1561" s="49" t="s">
        <v>2358</v>
      </c>
      <c r="Q1561" s="49" t="s">
        <v>2358</v>
      </c>
      <c r="R1561" s="49" t="s">
        <v>2364</v>
      </c>
    </row>
    <row r="1562" spans="1:18" x14ac:dyDescent="0.25">
      <c r="A1562" s="8" t="s">
        <v>1579</v>
      </c>
      <c r="B1562" s="9">
        <v>17.98</v>
      </c>
      <c r="C1562" s="9">
        <v>6.57</v>
      </c>
      <c r="D1562" s="9" t="s">
        <v>19</v>
      </c>
      <c r="E1562" s="10" t="s">
        <v>17</v>
      </c>
      <c r="F1562" s="10" t="s">
        <v>17</v>
      </c>
      <c r="G1562" s="11">
        <v>2</v>
      </c>
      <c r="H1562" s="12" t="s">
        <v>17</v>
      </c>
      <c r="J1562" s="14" t="s">
        <v>800</v>
      </c>
      <c r="K1562" s="13">
        <v>1976</v>
      </c>
      <c r="L1562" s="13" t="s">
        <v>2366</v>
      </c>
      <c r="M1562" s="13">
        <v>23</v>
      </c>
      <c r="N1562" s="15">
        <v>2</v>
      </c>
      <c r="O1562" s="15">
        <v>13333.71</v>
      </c>
      <c r="P1562" s="49" t="s">
        <v>2358</v>
      </c>
      <c r="Q1562" s="49" t="s">
        <v>2357</v>
      </c>
      <c r="R1562" s="49" t="s">
        <v>2364</v>
      </c>
    </row>
    <row r="1563" spans="1:18" x14ac:dyDescent="0.25">
      <c r="A1563" s="8" t="s">
        <v>1580</v>
      </c>
      <c r="B1563" s="9">
        <v>37.9</v>
      </c>
      <c r="C1563" s="9">
        <v>5.83</v>
      </c>
      <c r="D1563" s="9" t="s">
        <v>17</v>
      </c>
      <c r="E1563" s="10" t="s">
        <v>17</v>
      </c>
      <c r="F1563" s="10" t="s">
        <v>17</v>
      </c>
      <c r="G1563" s="11" t="s">
        <v>18</v>
      </c>
      <c r="H1563" s="12" t="s">
        <v>17</v>
      </c>
      <c r="J1563" s="14" t="s">
        <v>799</v>
      </c>
      <c r="K1563" s="13">
        <v>1960</v>
      </c>
      <c r="L1563" s="13" t="s">
        <v>2360</v>
      </c>
      <c r="M1563" s="13">
        <v>11</v>
      </c>
      <c r="N1563" s="15">
        <v>0</v>
      </c>
      <c r="O1563" s="15">
        <v>13352.1</v>
      </c>
      <c r="P1563" s="49" t="s">
        <v>2358</v>
      </c>
      <c r="Q1563" s="49" t="s">
        <v>2361</v>
      </c>
      <c r="R1563" s="49" t="s">
        <v>2364</v>
      </c>
    </row>
    <row r="1564" spans="1:18" x14ac:dyDescent="0.25">
      <c r="A1564" s="8" t="s">
        <v>1581</v>
      </c>
      <c r="B1564" s="9">
        <v>25.27</v>
      </c>
      <c r="C1564" s="9">
        <v>6.98</v>
      </c>
      <c r="D1564" s="9" t="s">
        <v>19</v>
      </c>
      <c r="E1564" s="10" t="s">
        <v>17</v>
      </c>
      <c r="F1564" s="10" t="s">
        <v>17</v>
      </c>
      <c r="G1564" s="11" t="s">
        <v>18</v>
      </c>
      <c r="H1564" s="12" t="s">
        <v>17</v>
      </c>
      <c r="J1564" s="14" t="s">
        <v>798</v>
      </c>
      <c r="K1564" s="13">
        <v>1990</v>
      </c>
      <c r="L1564" s="13" t="s">
        <v>2367</v>
      </c>
      <c r="M1564" s="13">
        <v>2</v>
      </c>
      <c r="N1564" s="15">
        <v>3</v>
      </c>
      <c r="O1564" s="15">
        <v>13360.94</v>
      </c>
      <c r="P1564" s="49" t="s">
        <v>2358</v>
      </c>
      <c r="Q1564" s="49" t="s">
        <v>2361</v>
      </c>
      <c r="R1564" s="49" t="s">
        <v>2364</v>
      </c>
    </row>
    <row r="1565" spans="1:18" x14ac:dyDescent="0.25">
      <c r="A1565" s="8" t="s">
        <v>1582</v>
      </c>
      <c r="B1565" s="9">
        <v>29.26</v>
      </c>
      <c r="C1565" s="9">
        <v>4.03</v>
      </c>
      <c r="D1565" s="9" t="s">
        <v>17</v>
      </c>
      <c r="E1565" s="10" t="s">
        <v>17</v>
      </c>
      <c r="F1565" s="10" t="s">
        <v>17</v>
      </c>
      <c r="G1565" s="11">
        <v>1</v>
      </c>
      <c r="H1565" s="12" t="s">
        <v>17</v>
      </c>
      <c r="J1565" s="14" t="s">
        <v>797</v>
      </c>
      <c r="K1565" s="13">
        <v>1964</v>
      </c>
      <c r="L1565" s="13" t="s">
        <v>2363</v>
      </c>
      <c r="M1565" s="13">
        <v>24</v>
      </c>
      <c r="N1565" s="15">
        <v>0</v>
      </c>
      <c r="O1565" s="15">
        <v>13375.76</v>
      </c>
      <c r="P1565" s="49" t="s">
        <v>2358</v>
      </c>
      <c r="Q1565" s="49" t="s">
        <v>2357</v>
      </c>
      <c r="R1565" s="49" t="s">
        <v>2373</v>
      </c>
    </row>
    <row r="1566" spans="1:18" x14ac:dyDescent="0.25">
      <c r="A1566" s="8" t="s">
        <v>1583</v>
      </c>
      <c r="B1566" s="9">
        <v>27.835000000000001</v>
      </c>
      <c r="C1566" s="9">
        <v>4.5599999999999996</v>
      </c>
      <c r="D1566" s="9" t="s">
        <v>17</v>
      </c>
      <c r="E1566" s="10" t="s">
        <v>17</v>
      </c>
      <c r="F1566" s="10" t="s">
        <v>17</v>
      </c>
      <c r="G1566" s="11">
        <v>1</v>
      </c>
      <c r="H1566" s="12" t="s">
        <v>17</v>
      </c>
      <c r="J1566" s="14" t="s">
        <v>796</v>
      </c>
      <c r="K1566" s="13">
        <v>1979</v>
      </c>
      <c r="L1566" s="13" t="s">
        <v>2363</v>
      </c>
      <c r="M1566" s="13">
        <v>30</v>
      </c>
      <c r="N1566" s="15">
        <v>2</v>
      </c>
      <c r="O1566" s="15">
        <v>13377.41</v>
      </c>
      <c r="P1566" s="49" t="s">
        <v>2358</v>
      </c>
      <c r="Q1566" s="49" t="s">
        <v>2358</v>
      </c>
      <c r="R1566" s="49" t="s">
        <v>2380</v>
      </c>
    </row>
    <row r="1567" spans="1:18" x14ac:dyDescent="0.25">
      <c r="A1567" s="8" t="s">
        <v>1584</v>
      </c>
      <c r="B1567" s="9">
        <v>46.53</v>
      </c>
      <c r="C1567" s="9">
        <v>5.38</v>
      </c>
      <c r="D1567" s="9" t="s">
        <v>19</v>
      </c>
      <c r="E1567" s="10" t="s">
        <v>17</v>
      </c>
      <c r="F1567" s="10" t="s">
        <v>17</v>
      </c>
      <c r="G1567" s="11" t="s">
        <v>18</v>
      </c>
      <c r="H1567" s="12" t="s">
        <v>17</v>
      </c>
      <c r="J1567" s="14" t="s">
        <v>795</v>
      </c>
      <c r="K1567" s="13">
        <v>1984</v>
      </c>
      <c r="L1567" s="13" t="s">
        <v>2362</v>
      </c>
      <c r="M1567" s="13">
        <v>6</v>
      </c>
      <c r="N1567" s="15">
        <v>3</v>
      </c>
      <c r="O1567" s="15">
        <v>13383.67</v>
      </c>
      <c r="P1567" s="49" t="s">
        <v>2358</v>
      </c>
      <c r="Q1567" s="49" t="s">
        <v>2357</v>
      </c>
      <c r="R1567" s="49" t="s">
        <v>2375</v>
      </c>
    </row>
    <row r="1568" spans="1:18" x14ac:dyDescent="0.25">
      <c r="A1568" s="8" t="s">
        <v>1585</v>
      </c>
      <c r="B1568" s="9">
        <v>20.58</v>
      </c>
      <c r="C1568" s="9">
        <v>11.04</v>
      </c>
      <c r="D1568" s="9" t="s">
        <v>19</v>
      </c>
      <c r="E1568" s="10" t="s">
        <v>17</v>
      </c>
      <c r="F1568" s="10" t="s">
        <v>17</v>
      </c>
      <c r="G1568" s="11">
        <v>1</v>
      </c>
      <c r="H1568" s="12" t="s">
        <v>17</v>
      </c>
      <c r="J1568" s="14" t="s">
        <v>794</v>
      </c>
      <c r="K1568" s="13">
        <v>1959</v>
      </c>
      <c r="L1568" s="13" t="s">
        <v>2365</v>
      </c>
      <c r="M1568" s="13">
        <v>9</v>
      </c>
      <c r="N1568" s="15">
        <v>0</v>
      </c>
      <c r="O1568" s="15">
        <v>13390.56</v>
      </c>
      <c r="P1568" s="49" t="s">
        <v>2358</v>
      </c>
      <c r="Q1568" s="49" t="s">
        <v>2358</v>
      </c>
      <c r="R1568" s="49" t="s">
        <v>2368</v>
      </c>
    </row>
    <row r="1569" spans="1:18" x14ac:dyDescent="0.25">
      <c r="A1569" s="8" t="s">
        <v>1586</v>
      </c>
      <c r="B1569" s="9">
        <v>19.53</v>
      </c>
      <c r="C1569" s="9">
        <v>6.09</v>
      </c>
      <c r="D1569" s="9" t="s">
        <v>19</v>
      </c>
      <c r="E1569" s="10" t="s">
        <v>17</v>
      </c>
      <c r="F1569" s="10" t="s">
        <v>17</v>
      </c>
      <c r="G1569" s="11" t="s">
        <v>18</v>
      </c>
      <c r="H1569" s="12" t="s">
        <v>17</v>
      </c>
      <c r="J1569" s="14" t="s">
        <v>793</v>
      </c>
      <c r="K1569" s="13">
        <v>1959</v>
      </c>
      <c r="L1569" s="13" t="s">
        <v>2360</v>
      </c>
      <c r="M1569" s="13">
        <v>25</v>
      </c>
      <c r="N1569" s="15">
        <v>0</v>
      </c>
      <c r="O1569" s="15">
        <v>13393.76</v>
      </c>
      <c r="P1569" s="49" t="s">
        <v>2358</v>
      </c>
      <c r="Q1569" s="49" t="s">
        <v>2361</v>
      </c>
      <c r="R1569" s="49" t="s">
        <v>2368</v>
      </c>
    </row>
    <row r="1570" spans="1:18" x14ac:dyDescent="0.25">
      <c r="A1570" s="8" t="s">
        <v>1587</v>
      </c>
      <c r="B1570" s="9">
        <v>27.7</v>
      </c>
      <c r="C1570" s="9">
        <v>4.71</v>
      </c>
      <c r="D1570" s="9" t="s">
        <v>17</v>
      </c>
      <c r="E1570" s="10" t="s">
        <v>17</v>
      </c>
      <c r="F1570" s="10" t="s">
        <v>17</v>
      </c>
      <c r="G1570" s="11">
        <v>1</v>
      </c>
      <c r="H1570" s="12" t="s">
        <v>17</v>
      </c>
      <c r="J1570" s="14" t="s">
        <v>792</v>
      </c>
      <c r="K1570" s="13">
        <v>1959</v>
      </c>
      <c r="L1570" s="13" t="s">
        <v>2365</v>
      </c>
      <c r="M1570" s="13">
        <v>20</v>
      </c>
      <c r="N1570" s="15">
        <v>0</v>
      </c>
      <c r="O1570" s="15">
        <v>13405.39</v>
      </c>
      <c r="P1570" s="49" t="s">
        <v>2358</v>
      </c>
      <c r="Q1570" s="49" t="s">
        <v>2358</v>
      </c>
      <c r="R1570" s="49" t="s">
        <v>2359</v>
      </c>
    </row>
    <row r="1571" spans="1:18" x14ac:dyDescent="0.25">
      <c r="A1571" s="8" t="s">
        <v>1588</v>
      </c>
      <c r="B1571" s="9">
        <v>18.920000000000002</v>
      </c>
      <c r="C1571" s="9">
        <v>8.18</v>
      </c>
      <c r="D1571" s="9" t="s">
        <v>17</v>
      </c>
      <c r="E1571" s="10" t="s">
        <v>17</v>
      </c>
      <c r="F1571" s="10" t="s">
        <v>17</v>
      </c>
      <c r="G1571" s="11" t="s">
        <v>18</v>
      </c>
      <c r="H1571" s="12" t="s">
        <v>17</v>
      </c>
      <c r="J1571" s="14" t="s">
        <v>791</v>
      </c>
      <c r="K1571" s="13">
        <v>1992</v>
      </c>
      <c r="L1571" s="13" t="s">
        <v>2365</v>
      </c>
      <c r="M1571" s="13">
        <v>19</v>
      </c>
      <c r="N1571" s="15">
        <v>0</v>
      </c>
      <c r="O1571" s="15">
        <v>13412.97</v>
      </c>
      <c r="P1571" s="49" t="s">
        <v>2358</v>
      </c>
      <c r="Q1571" s="49" t="s">
        <v>2358</v>
      </c>
      <c r="R1571" s="49" t="s">
        <v>2375</v>
      </c>
    </row>
    <row r="1572" spans="1:18" x14ac:dyDescent="0.25">
      <c r="A1572" s="8" t="s">
        <v>1589</v>
      </c>
      <c r="B1572" s="9">
        <v>17.760000000000002</v>
      </c>
      <c r="C1572" s="9">
        <v>11.18</v>
      </c>
      <c r="D1572" s="9" t="s">
        <v>19</v>
      </c>
      <c r="E1572" s="10" t="s">
        <v>17</v>
      </c>
      <c r="F1572" s="10" t="s">
        <v>17</v>
      </c>
      <c r="G1572" s="11">
        <v>2</v>
      </c>
      <c r="H1572" s="12" t="s">
        <v>17</v>
      </c>
      <c r="J1572" s="14" t="s">
        <v>790</v>
      </c>
      <c r="K1572" s="13">
        <v>1961</v>
      </c>
      <c r="L1572" s="13" t="s">
        <v>2356</v>
      </c>
      <c r="M1572" s="13">
        <v>22</v>
      </c>
      <c r="N1572" s="15">
        <v>0</v>
      </c>
      <c r="O1572" s="15">
        <v>13415.04</v>
      </c>
      <c r="P1572" s="49" t="s">
        <v>2358</v>
      </c>
      <c r="Q1572" s="49" t="s">
        <v>2357</v>
      </c>
      <c r="R1572" s="49" t="s">
        <v>2364</v>
      </c>
    </row>
    <row r="1573" spans="1:18" x14ac:dyDescent="0.25">
      <c r="A1573" s="8" t="s">
        <v>1590</v>
      </c>
      <c r="B1573" s="9">
        <v>29.83</v>
      </c>
      <c r="C1573" s="9">
        <v>5.03</v>
      </c>
      <c r="D1573" s="9" t="s">
        <v>19</v>
      </c>
      <c r="E1573" s="10" t="s">
        <v>17</v>
      </c>
      <c r="F1573" s="10" t="s">
        <v>17</v>
      </c>
      <c r="G1573" s="11" t="s">
        <v>18</v>
      </c>
      <c r="H1573" s="12" t="s">
        <v>17</v>
      </c>
      <c r="J1573" s="14" t="s">
        <v>789</v>
      </c>
      <c r="K1573" s="13">
        <v>1994</v>
      </c>
      <c r="L1573" s="13" t="s">
        <v>2362</v>
      </c>
      <c r="M1573" s="13">
        <v>17</v>
      </c>
      <c r="N1573" s="15">
        <v>0</v>
      </c>
      <c r="O1573" s="15">
        <v>13417.05</v>
      </c>
      <c r="P1573" s="49" t="s">
        <v>2358</v>
      </c>
      <c r="Q1573" s="49" t="s">
        <v>2358</v>
      </c>
      <c r="R1573" s="49" t="s">
        <v>2364</v>
      </c>
    </row>
    <row r="1574" spans="1:18" x14ac:dyDescent="0.25">
      <c r="A1574" s="8" t="s">
        <v>1591</v>
      </c>
      <c r="B1574" s="9">
        <v>23.465</v>
      </c>
      <c r="C1574" s="9">
        <v>5.56</v>
      </c>
      <c r="D1574" s="9" t="s">
        <v>17</v>
      </c>
      <c r="E1574" s="10" t="s">
        <v>17</v>
      </c>
      <c r="F1574" s="10" t="s">
        <v>17</v>
      </c>
      <c r="G1574" s="11">
        <v>1</v>
      </c>
      <c r="H1574" s="12" t="s">
        <v>17</v>
      </c>
      <c r="J1574" s="14" t="s">
        <v>788</v>
      </c>
      <c r="K1574" s="13">
        <v>1961</v>
      </c>
      <c r="L1574" s="13" t="s">
        <v>2360</v>
      </c>
      <c r="M1574" s="13">
        <v>3</v>
      </c>
      <c r="N1574" s="15">
        <v>0</v>
      </c>
      <c r="O1574" s="15">
        <v>13429.04</v>
      </c>
      <c r="P1574" s="49" t="s">
        <v>2358</v>
      </c>
      <c r="Q1574" s="49" t="s">
        <v>2358</v>
      </c>
      <c r="R1574" s="49" t="s">
        <v>2364</v>
      </c>
    </row>
    <row r="1575" spans="1:18" x14ac:dyDescent="0.25">
      <c r="A1575" s="8" t="s">
        <v>1592</v>
      </c>
      <c r="B1575" s="9">
        <v>29.355</v>
      </c>
      <c r="C1575" s="9">
        <v>4.33</v>
      </c>
      <c r="D1575" s="9" t="s">
        <v>17</v>
      </c>
      <c r="E1575" s="10" t="s">
        <v>17</v>
      </c>
      <c r="F1575" s="10" t="s">
        <v>17</v>
      </c>
      <c r="G1575" s="11" t="s">
        <v>18</v>
      </c>
      <c r="H1575" s="12" t="s">
        <v>17</v>
      </c>
      <c r="J1575" s="14" t="s">
        <v>787</v>
      </c>
      <c r="K1575" s="13">
        <v>1966</v>
      </c>
      <c r="L1575" s="13" t="s">
        <v>2360</v>
      </c>
      <c r="M1575" s="13">
        <v>14</v>
      </c>
      <c r="N1575" s="15">
        <v>3</v>
      </c>
      <c r="O1575" s="15">
        <v>13430.27</v>
      </c>
      <c r="P1575" s="49" t="s">
        <v>2358</v>
      </c>
      <c r="Q1575" s="49" t="s">
        <v>2358</v>
      </c>
      <c r="R1575" s="49" t="s">
        <v>2374</v>
      </c>
    </row>
    <row r="1576" spans="1:18" x14ac:dyDescent="0.25">
      <c r="A1576" s="8" t="s">
        <v>1593</v>
      </c>
      <c r="B1576" s="9">
        <v>35.49</v>
      </c>
      <c r="C1576" s="9">
        <v>5.21</v>
      </c>
      <c r="D1576" s="9" t="s">
        <v>19</v>
      </c>
      <c r="E1576" s="10" t="s">
        <v>17</v>
      </c>
      <c r="F1576" s="10" t="s">
        <v>28</v>
      </c>
      <c r="G1576" s="11">
        <v>1</v>
      </c>
      <c r="H1576" s="12" t="s">
        <v>17</v>
      </c>
      <c r="J1576" s="14" t="s">
        <v>786</v>
      </c>
      <c r="K1576" s="13">
        <v>1975</v>
      </c>
      <c r="L1576" s="13" t="s">
        <v>2362</v>
      </c>
      <c r="M1576" s="13">
        <v>29</v>
      </c>
      <c r="N1576" s="15">
        <v>1</v>
      </c>
      <c r="O1576" s="15">
        <v>13440.7</v>
      </c>
      <c r="P1576" s="49" t="s">
        <v>2358</v>
      </c>
      <c r="Q1576" s="49" t="s">
        <v>2357</v>
      </c>
      <c r="R1576" s="49" t="s">
        <v>2364</v>
      </c>
    </row>
    <row r="1577" spans="1:18" x14ac:dyDescent="0.25">
      <c r="A1577" s="8" t="s">
        <v>1594</v>
      </c>
      <c r="B1577" s="9">
        <v>26.315000000000001</v>
      </c>
      <c r="C1577" s="9">
        <v>5.89</v>
      </c>
      <c r="D1577" s="9" t="s">
        <v>17</v>
      </c>
      <c r="E1577" s="10" t="s">
        <v>17</v>
      </c>
      <c r="F1577" s="10" t="s">
        <v>17</v>
      </c>
      <c r="G1577" s="11" t="s">
        <v>18</v>
      </c>
      <c r="H1577" s="12" t="s">
        <v>17</v>
      </c>
      <c r="J1577" s="14" t="s">
        <v>785</v>
      </c>
      <c r="K1577" s="13">
        <v>1960</v>
      </c>
      <c r="L1577" s="13" t="s">
        <v>2366</v>
      </c>
      <c r="M1577" s="13">
        <v>13</v>
      </c>
      <c r="N1577" s="15">
        <v>0</v>
      </c>
      <c r="O1577" s="15">
        <v>13451.12</v>
      </c>
      <c r="P1577" s="49" t="s">
        <v>2358</v>
      </c>
      <c r="Q1577" s="49" t="s">
        <v>2361</v>
      </c>
      <c r="R1577" s="49" t="s">
        <v>2368</v>
      </c>
    </row>
    <row r="1578" spans="1:18" x14ac:dyDescent="0.25">
      <c r="A1578" s="8" t="s">
        <v>1595</v>
      </c>
      <c r="B1578" s="9">
        <v>19.79</v>
      </c>
      <c r="C1578" s="9">
        <v>4.8099999999999996</v>
      </c>
      <c r="D1578" s="9" t="s">
        <v>19</v>
      </c>
      <c r="E1578" s="10" t="s">
        <v>17</v>
      </c>
      <c r="F1578" s="10" t="s">
        <v>17</v>
      </c>
      <c r="G1578" s="11" t="s">
        <v>18</v>
      </c>
      <c r="H1578" s="12" t="s">
        <v>17</v>
      </c>
      <c r="J1578" s="14" t="s">
        <v>784</v>
      </c>
      <c r="K1578" s="13">
        <v>1960</v>
      </c>
      <c r="L1578" s="13" t="s">
        <v>2356</v>
      </c>
      <c r="M1578" s="13">
        <v>11</v>
      </c>
      <c r="N1578" s="15">
        <v>0</v>
      </c>
      <c r="O1578" s="15">
        <v>13457.96</v>
      </c>
      <c r="P1578" s="49" t="s">
        <v>2358</v>
      </c>
      <c r="Q1578" s="49" t="s">
        <v>2361</v>
      </c>
      <c r="R1578" s="49" t="s">
        <v>2359</v>
      </c>
    </row>
    <row r="1579" spans="1:18" x14ac:dyDescent="0.25">
      <c r="A1579" s="8" t="s">
        <v>1596</v>
      </c>
      <c r="B1579" s="9">
        <v>40.564999999999998</v>
      </c>
      <c r="C1579" s="9">
        <v>5.66</v>
      </c>
      <c r="D1579" s="9" t="s">
        <v>17</v>
      </c>
      <c r="E1579" s="10" t="s">
        <v>17</v>
      </c>
      <c r="F1579" s="10" t="s">
        <v>17</v>
      </c>
      <c r="G1579" s="11">
        <v>1</v>
      </c>
      <c r="H1579" s="12" t="s">
        <v>17</v>
      </c>
      <c r="J1579" s="14" t="s">
        <v>783</v>
      </c>
      <c r="K1579" s="13">
        <v>1960</v>
      </c>
      <c r="L1579" s="13" t="s">
        <v>2365</v>
      </c>
      <c r="M1579" s="13">
        <v>16</v>
      </c>
      <c r="N1579" s="15">
        <v>0</v>
      </c>
      <c r="O1579" s="15">
        <v>13462.52</v>
      </c>
      <c r="P1579" s="49" t="s">
        <v>2358</v>
      </c>
      <c r="Q1579" s="49" t="s">
        <v>2357</v>
      </c>
      <c r="R1579" s="49" t="s">
        <v>2368</v>
      </c>
    </row>
    <row r="1580" spans="1:18" x14ac:dyDescent="0.25">
      <c r="A1580" s="8" t="s">
        <v>1597</v>
      </c>
      <c r="B1580" s="9">
        <v>18.03</v>
      </c>
      <c r="C1580" s="9">
        <v>10.66</v>
      </c>
      <c r="D1580" s="9" t="s">
        <v>19</v>
      </c>
      <c r="E1580" s="10" t="s">
        <v>17</v>
      </c>
      <c r="F1580" s="10" t="s">
        <v>17</v>
      </c>
      <c r="G1580" s="11">
        <v>2</v>
      </c>
      <c r="H1580" s="12" t="s">
        <v>17</v>
      </c>
      <c r="J1580" s="14" t="s">
        <v>782</v>
      </c>
      <c r="K1580" s="13">
        <v>1985</v>
      </c>
      <c r="L1580" s="13" t="s">
        <v>2366</v>
      </c>
      <c r="M1580" s="13">
        <v>19</v>
      </c>
      <c r="N1580" s="15">
        <v>3</v>
      </c>
      <c r="O1580" s="15">
        <v>13465.8</v>
      </c>
      <c r="P1580" s="49" t="s">
        <v>2358</v>
      </c>
      <c r="Q1580" s="49" t="s">
        <v>2361</v>
      </c>
      <c r="R1580" s="49" t="s">
        <v>2364</v>
      </c>
    </row>
    <row r="1581" spans="1:18" x14ac:dyDescent="0.25">
      <c r="A1581" s="8" t="s">
        <v>1598</v>
      </c>
      <c r="B1581" s="9">
        <v>34.65</v>
      </c>
      <c r="C1581" s="9">
        <v>5.98</v>
      </c>
      <c r="D1581" s="9" t="s">
        <v>19</v>
      </c>
      <c r="E1581" s="10" t="s">
        <v>17</v>
      </c>
      <c r="F1581" s="10" t="s">
        <v>17</v>
      </c>
      <c r="G1581" s="11" t="s">
        <v>18</v>
      </c>
      <c r="H1581" s="12" t="s">
        <v>17</v>
      </c>
      <c r="J1581" s="14" t="s">
        <v>781</v>
      </c>
      <c r="K1581" s="13">
        <v>1960</v>
      </c>
      <c r="L1581" s="13" t="s">
        <v>2356</v>
      </c>
      <c r="M1581" s="13">
        <v>28</v>
      </c>
      <c r="N1581" s="15">
        <v>0</v>
      </c>
      <c r="O1581" s="15">
        <v>13470.8</v>
      </c>
      <c r="P1581" s="49" t="s">
        <v>2358</v>
      </c>
      <c r="Q1581" s="49" t="s">
        <v>2357</v>
      </c>
      <c r="R1581" s="49" t="s">
        <v>2359</v>
      </c>
    </row>
    <row r="1582" spans="1:18" x14ac:dyDescent="0.25">
      <c r="A1582" s="8" t="s">
        <v>1599</v>
      </c>
      <c r="B1582" s="9">
        <v>42.94</v>
      </c>
      <c r="C1582" s="9">
        <v>4.34</v>
      </c>
      <c r="D1582" s="9" t="s">
        <v>17</v>
      </c>
      <c r="E1582" s="10" t="s">
        <v>17</v>
      </c>
      <c r="F1582" s="10" t="s">
        <v>17</v>
      </c>
      <c r="G1582" s="11" t="s">
        <v>18</v>
      </c>
      <c r="H1582" s="12" t="s">
        <v>17</v>
      </c>
      <c r="J1582" s="14" t="s">
        <v>780</v>
      </c>
      <c r="K1582" s="13">
        <v>1960</v>
      </c>
      <c r="L1582" s="13" t="s">
        <v>2356</v>
      </c>
      <c r="M1582" s="13">
        <v>24</v>
      </c>
      <c r="N1582" s="15">
        <v>0</v>
      </c>
      <c r="O1582" s="15">
        <v>13470.86</v>
      </c>
      <c r="P1582" s="49" t="s">
        <v>2358</v>
      </c>
      <c r="Q1582" s="49" t="s">
        <v>2358</v>
      </c>
      <c r="R1582" s="49" t="s">
        <v>2368</v>
      </c>
    </row>
    <row r="1583" spans="1:18" x14ac:dyDescent="0.25">
      <c r="A1583" s="8" t="s">
        <v>1600</v>
      </c>
      <c r="B1583" s="9">
        <v>31.254999999999999</v>
      </c>
      <c r="C1583" s="9">
        <v>5.17</v>
      </c>
      <c r="D1583" s="9" t="s">
        <v>17</v>
      </c>
      <c r="E1583" s="10" t="s">
        <v>17</v>
      </c>
      <c r="F1583" s="10" t="s">
        <v>17</v>
      </c>
      <c r="G1583" s="11" t="s">
        <v>18</v>
      </c>
      <c r="H1583" s="12" t="s">
        <v>17</v>
      </c>
      <c r="J1583" s="14" t="s">
        <v>779</v>
      </c>
      <c r="K1583" s="13">
        <v>1975</v>
      </c>
      <c r="L1583" s="13" t="s">
        <v>2366</v>
      </c>
      <c r="M1583" s="13">
        <v>7</v>
      </c>
      <c r="N1583" s="15">
        <v>1</v>
      </c>
      <c r="O1583" s="15">
        <v>13472.19</v>
      </c>
      <c r="P1583" s="49" t="s">
        <v>2358</v>
      </c>
      <c r="Q1583" s="49" t="s">
        <v>2357</v>
      </c>
      <c r="R1583" s="49" t="s">
        <v>2364</v>
      </c>
    </row>
    <row r="1584" spans="1:18" x14ac:dyDescent="0.25">
      <c r="A1584" s="8" t="s">
        <v>1601</v>
      </c>
      <c r="B1584" s="9">
        <v>45.43</v>
      </c>
      <c r="C1584" s="9">
        <v>4.2300000000000004</v>
      </c>
      <c r="D1584" s="9" t="s">
        <v>19</v>
      </c>
      <c r="E1584" s="10" t="s">
        <v>17</v>
      </c>
      <c r="F1584" s="10" t="s">
        <v>28</v>
      </c>
      <c r="G1584" s="11">
        <v>1</v>
      </c>
      <c r="H1584" s="12" t="s">
        <v>17</v>
      </c>
      <c r="J1584" s="14" t="s">
        <v>778</v>
      </c>
      <c r="K1584" s="13">
        <v>1990</v>
      </c>
      <c r="L1584" s="13" t="s">
        <v>2366</v>
      </c>
      <c r="M1584" s="13">
        <v>30</v>
      </c>
      <c r="N1584" s="15">
        <v>3</v>
      </c>
      <c r="O1584" s="15">
        <v>13480.83</v>
      </c>
      <c r="P1584" s="49" t="s">
        <v>2358</v>
      </c>
      <c r="Q1584" s="49" t="s">
        <v>2357</v>
      </c>
      <c r="R1584" s="49" t="s">
        <v>2375</v>
      </c>
    </row>
    <row r="1585" spans="1:18" x14ac:dyDescent="0.25">
      <c r="A1585" s="8" t="s">
        <v>1602</v>
      </c>
      <c r="B1585" s="9">
        <v>32.340000000000003</v>
      </c>
      <c r="C1585" s="9">
        <v>4.88</v>
      </c>
      <c r="D1585" s="9" t="s">
        <v>19</v>
      </c>
      <c r="E1585" s="10" t="s">
        <v>17</v>
      </c>
      <c r="F1585" s="10" t="s">
        <v>28</v>
      </c>
      <c r="G1585" s="11">
        <v>1</v>
      </c>
      <c r="H1585" s="12" t="s">
        <v>17</v>
      </c>
      <c r="J1585" s="14" t="s">
        <v>777</v>
      </c>
      <c r="K1585" s="13">
        <v>1963</v>
      </c>
      <c r="L1585" s="13" t="s">
        <v>2367</v>
      </c>
      <c r="M1585" s="13">
        <v>14</v>
      </c>
      <c r="N1585" s="15">
        <v>0</v>
      </c>
      <c r="O1585" s="15">
        <v>13511.28</v>
      </c>
      <c r="P1585" s="49" t="s">
        <v>2358</v>
      </c>
      <c r="Q1585" s="49" t="s">
        <v>2361</v>
      </c>
      <c r="R1585" s="49" t="s">
        <v>2364</v>
      </c>
    </row>
    <row r="1586" spans="1:18" x14ac:dyDescent="0.25">
      <c r="A1586" s="8" t="s">
        <v>1603</v>
      </c>
      <c r="B1586" s="9">
        <v>25.46</v>
      </c>
      <c r="C1586" s="9">
        <v>9.7100000000000009</v>
      </c>
      <c r="D1586" s="9" t="s">
        <v>19</v>
      </c>
      <c r="E1586" s="10" t="s">
        <v>17</v>
      </c>
      <c r="F1586" s="10" t="s">
        <v>17</v>
      </c>
      <c r="G1586" s="11">
        <v>1</v>
      </c>
      <c r="H1586" s="12" t="s">
        <v>17</v>
      </c>
      <c r="J1586" s="14" t="s">
        <v>776</v>
      </c>
      <c r="K1586" s="13">
        <v>1960</v>
      </c>
      <c r="L1586" s="13" t="s">
        <v>2356</v>
      </c>
      <c r="M1586" s="13">
        <v>11</v>
      </c>
      <c r="N1586" s="15">
        <v>0</v>
      </c>
      <c r="O1586" s="15">
        <v>13555</v>
      </c>
      <c r="P1586" s="49" t="s">
        <v>2358</v>
      </c>
      <c r="Q1586" s="49" t="s">
        <v>2358</v>
      </c>
      <c r="R1586" s="49" t="s">
        <v>2378</v>
      </c>
    </row>
    <row r="1587" spans="1:18" x14ac:dyDescent="0.25">
      <c r="A1587" s="8" t="s">
        <v>1604</v>
      </c>
      <c r="B1587" s="9">
        <v>37.145000000000003</v>
      </c>
      <c r="C1587" s="9">
        <v>5.32</v>
      </c>
      <c r="D1587" s="9" t="s">
        <v>17</v>
      </c>
      <c r="E1587" s="10" t="s">
        <v>17</v>
      </c>
      <c r="F1587" s="10" t="s">
        <v>17</v>
      </c>
      <c r="G1587" s="11" t="s">
        <v>18</v>
      </c>
      <c r="H1587" s="12" t="s">
        <v>17</v>
      </c>
      <c r="J1587" s="14" t="s">
        <v>775</v>
      </c>
      <c r="K1587" s="13">
        <v>1968</v>
      </c>
      <c r="L1587" s="13" t="s">
        <v>2356</v>
      </c>
      <c r="M1587" s="13">
        <v>15</v>
      </c>
      <c r="N1587" s="15">
        <v>0</v>
      </c>
      <c r="O1587" s="15">
        <v>13566.04</v>
      </c>
      <c r="P1587" s="49" t="s">
        <v>2358</v>
      </c>
      <c r="Q1587" s="49" t="s">
        <v>2358</v>
      </c>
      <c r="R1587" s="49" t="s">
        <v>2380</v>
      </c>
    </row>
    <row r="1588" spans="1:18" x14ac:dyDescent="0.25">
      <c r="A1588" s="8" t="s">
        <v>1605</v>
      </c>
      <c r="B1588" s="9">
        <v>30.8</v>
      </c>
      <c r="C1588" s="9">
        <v>5.83</v>
      </c>
      <c r="D1588" s="9" t="s">
        <v>19</v>
      </c>
      <c r="E1588" s="10" t="s">
        <v>17</v>
      </c>
      <c r="F1588" s="10" t="s">
        <v>17</v>
      </c>
      <c r="G1588" s="11" t="s">
        <v>18</v>
      </c>
      <c r="H1588" s="12" t="s">
        <v>17</v>
      </c>
      <c r="J1588" s="14" t="s">
        <v>774</v>
      </c>
      <c r="K1588" s="13">
        <v>1992</v>
      </c>
      <c r="L1588" s="13" t="s">
        <v>2366</v>
      </c>
      <c r="M1588" s="13">
        <v>14</v>
      </c>
      <c r="N1588" s="15">
        <v>0</v>
      </c>
      <c r="O1588" s="15">
        <v>13588.17</v>
      </c>
      <c r="P1588" s="49" t="s">
        <v>2358</v>
      </c>
      <c r="Q1588" s="49" t="s">
        <v>2361</v>
      </c>
      <c r="R1588" s="49" t="s">
        <v>2364</v>
      </c>
    </row>
    <row r="1589" spans="1:18" x14ac:dyDescent="0.25">
      <c r="A1589" s="8" t="s">
        <v>1606</v>
      </c>
      <c r="B1589" s="9">
        <v>29.5</v>
      </c>
      <c r="C1589" s="9">
        <v>5.54</v>
      </c>
      <c r="D1589" s="9" t="s">
        <v>19</v>
      </c>
      <c r="E1589" s="10" t="s">
        <v>17</v>
      </c>
      <c r="F1589" s="10" t="s">
        <v>17</v>
      </c>
      <c r="G1589" s="11" t="s">
        <v>18</v>
      </c>
      <c r="H1589" s="12" t="s">
        <v>17</v>
      </c>
      <c r="J1589" s="14" t="s">
        <v>773</v>
      </c>
      <c r="K1589" s="13">
        <v>1964</v>
      </c>
      <c r="L1589" s="13" t="s">
        <v>2363</v>
      </c>
      <c r="M1589" s="13">
        <v>10</v>
      </c>
      <c r="N1589" s="15">
        <v>2</v>
      </c>
      <c r="O1589" s="15">
        <v>13607.37</v>
      </c>
      <c r="P1589" s="49" t="s">
        <v>2358</v>
      </c>
      <c r="Q1589" s="49" t="s">
        <v>2361</v>
      </c>
      <c r="R1589" s="49" t="s">
        <v>2374</v>
      </c>
    </row>
    <row r="1590" spans="1:18" x14ac:dyDescent="0.25">
      <c r="A1590" s="8" t="s">
        <v>1607</v>
      </c>
      <c r="B1590" s="9">
        <v>43.39</v>
      </c>
      <c r="C1590" s="9">
        <v>5.85</v>
      </c>
      <c r="D1590" s="9" t="s">
        <v>17</v>
      </c>
      <c r="E1590" s="10" t="s">
        <v>19</v>
      </c>
      <c r="F1590" s="10" t="s">
        <v>17</v>
      </c>
      <c r="G1590" s="11">
        <v>1</v>
      </c>
      <c r="H1590" s="12" t="s">
        <v>17</v>
      </c>
      <c r="J1590" s="14" t="s">
        <v>772</v>
      </c>
      <c r="K1590" s="13">
        <v>1961</v>
      </c>
      <c r="L1590" s="13" t="s">
        <v>2360</v>
      </c>
      <c r="M1590" s="13">
        <v>18</v>
      </c>
      <c r="N1590" s="15">
        <v>0</v>
      </c>
      <c r="O1590" s="15">
        <v>13616.36</v>
      </c>
      <c r="P1590" s="49" t="s">
        <v>2358</v>
      </c>
      <c r="Q1590" s="49" t="s">
        <v>2358</v>
      </c>
      <c r="R1590" s="49" t="s">
        <v>2374</v>
      </c>
    </row>
    <row r="1591" spans="1:18" x14ac:dyDescent="0.25">
      <c r="A1591" s="8" t="s">
        <v>1608</v>
      </c>
      <c r="B1591" s="9">
        <v>15.08</v>
      </c>
      <c r="C1591" s="9">
        <v>4.8499999999999996</v>
      </c>
      <c r="D1591" s="9" t="s">
        <v>19</v>
      </c>
      <c r="E1591" s="10" t="s">
        <v>17</v>
      </c>
      <c r="F1591" s="10" t="s">
        <v>28</v>
      </c>
      <c r="G1591" s="11">
        <v>1</v>
      </c>
      <c r="H1591" s="12" t="s">
        <v>17</v>
      </c>
      <c r="J1591" s="14" t="s">
        <v>771</v>
      </c>
      <c r="K1591" s="13">
        <v>1969</v>
      </c>
      <c r="L1591" s="13" t="s">
        <v>2356</v>
      </c>
      <c r="M1591" s="13">
        <v>26</v>
      </c>
      <c r="N1591" s="15">
        <v>0</v>
      </c>
      <c r="O1591" s="15">
        <v>13622.01</v>
      </c>
      <c r="P1591" s="49" t="s">
        <v>2358</v>
      </c>
      <c r="Q1591" s="49" t="s">
        <v>2358</v>
      </c>
      <c r="R1591" s="49" t="s">
        <v>2364</v>
      </c>
    </row>
    <row r="1592" spans="1:18" x14ac:dyDescent="0.25">
      <c r="A1592" s="8" t="s">
        <v>1609</v>
      </c>
      <c r="B1592" s="9">
        <v>20.48</v>
      </c>
      <c r="C1592" s="9">
        <v>11.09</v>
      </c>
      <c r="D1592" s="9" t="s">
        <v>17</v>
      </c>
      <c r="E1592" s="10" t="s">
        <v>17</v>
      </c>
      <c r="F1592" s="10" t="s">
        <v>17</v>
      </c>
      <c r="G1592" s="11" t="s">
        <v>18</v>
      </c>
      <c r="H1592" s="12" t="s">
        <v>17</v>
      </c>
      <c r="J1592" s="14" t="s">
        <v>770</v>
      </c>
      <c r="K1592" s="13">
        <v>1961</v>
      </c>
      <c r="L1592" s="13" t="s">
        <v>2365</v>
      </c>
      <c r="M1592" s="13">
        <v>24</v>
      </c>
      <c r="N1592" s="15">
        <v>0</v>
      </c>
      <c r="O1592" s="15">
        <v>13635.64</v>
      </c>
      <c r="P1592" s="49" t="s">
        <v>2358</v>
      </c>
      <c r="Q1592" s="49" t="s">
        <v>2358</v>
      </c>
      <c r="R1592" s="49" t="s">
        <v>2374</v>
      </c>
    </row>
    <row r="1593" spans="1:18" x14ac:dyDescent="0.25">
      <c r="A1593" s="8" t="s">
        <v>1610</v>
      </c>
      <c r="B1593" s="9">
        <v>34.450000000000003</v>
      </c>
      <c r="C1593" s="9">
        <v>5.58</v>
      </c>
      <c r="D1593" s="9" t="s">
        <v>19</v>
      </c>
      <c r="E1593" s="10" t="s">
        <v>17</v>
      </c>
      <c r="F1593" s="10" t="s">
        <v>17</v>
      </c>
      <c r="G1593" s="11" t="s">
        <v>18</v>
      </c>
      <c r="H1593" s="12" t="s">
        <v>17</v>
      </c>
      <c r="J1593" s="14" t="s">
        <v>769</v>
      </c>
      <c r="K1593" s="13">
        <v>1984</v>
      </c>
      <c r="L1593" s="13" t="s">
        <v>2356</v>
      </c>
      <c r="M1593" s="13">
        <v>20</v>
      </c>
      <c r="N1593" s="15">
        <v>3</v>
      </c>
      <c r="O1593" s="15">
        <v>13638.06</v>
      </c>
      <c r="P1593" s="49" t="s">
        <v>2358</v>
      </c>
      <c r="Q1593" s="49" t="s">
        <v>2358</v>
      </c>
      <c r="R1593" s="49" t="s">
        <v>2375</v>
      </c>
    </row>
    <row r="1594" spans="1:18" x14ac:dyDescent="0.25">
      <c r="A1594" s="8" t="s">
        <v>1611</v>
      </c>
      <c r="B1594" s="9">
        <v>34.21</v>
      </c>
      <c r="C1594" s="9">
        <v>9.7200000000000006</v>
      </c>
      <c r="D1594" s="9" t="s">
        <v>19</v>
      </c>
      <c r="E1594" s="10" t="s">
        <v>17</v>
      </c>
      <c r="F1594" s="10" t="s">
        <v>17</v>
      </c>
      <c r="G1594" s="11" t="s">
        <v>18</v>
      </c>
      <c r="H1594" s="12" t="s">
        <v>17</v>
      </c>
      <c r="J1594" s="14" t="s">
        <v>768</v>
      </c>
      <c r="K1594" s="13">
        <v>1963</v>
      </c>
      <c r="L1594" s="13" t="s">
        <v>2366</v>
      </c>
      <c r="M1594" s="13">
        <v>4</v>
      </c>
      <c r="N1594" s="15">
        <v>0</v>
      </c>
      <c r="O1594" s="15">
        <v>13677.68</v>
      </c>
      <c r="P1594" s="49" t="s">
        <v>2358</v>
      </c>
      <c r="Q1594" s="49" t="s">
        <v>2357</v>
      </c>
      <c r="R1594" s="49" t="s">
        <v>2377</v>
      </c>
    </row>
    <row r="1595" spans="1:18" x14ac:dyDescent="0.25">
      <c r="A1595" s="8" t="s">
        <v>1612</v>
      </c>
      <c r="B1595" s="9">
        <v>28.8</v>
      </c>
      <c r="C1595" s="9">
        <v>11.41</v>
      </c>
      <c r="D1595" s="9" t="s">
        <v>19</v>
      </c>
      <c r="E1595" s="10" t="s">
        <v>17</v>
      </c>
      <c r="F1595" s="10" t="s">
        <v>17</v>
      </c>
      <c r="G1595" s="11" t="s">
        <v>18</v>
      </c>
      <c r="H1595" s="12" t="s">
        <v>17</v>
      </c>
      <c r="J1595" s="14" t="s">
        <v>767</v>
      </c>
      <c r="K1595" s="13">
        <v>1985</v>
      </c>
      <c r="L1595" s="13" t="s">
        <v>2363</v>
      </c>
      <c r="M1595" s="13">
        <v>14</v>
      </c>
      <c r="N1595" s="15">
        <v>3</v>
      </c>
      <c r="O1595" s="15">
        <v>13685.51</v>
      </c>
      <c r="P1595" s="49" t="s">
        <v>2358</v>
      </c>
      <c r="Q1595" s="49" t="s">
        <v>2361</v>
      </c>
      <c r="R1595" s="49" t="s">
        <v>2380</v>
      </c>
    </row>
    <row r="1596" spans="1:18" x14ac:dyDescent="0.25">
      <c r="A1596" s="8" t="s">
        <v>1613</v>
      </c>
      <c r="B1596" s="9">
        <v>31.74</v>
      </c>
      <c r="C1596" s="9">
        <v>4.46</v>
      </c>
      <c r="D1596" s="9" t="s">
        <v>17</v>
      </c>
      <c r="E1596" s="10" t="s">
        <v>17</v>
      </c>
      <c r="F1596" s="10" t="s">
        <v>28</v>
      </c>
      <c r="G1596" s="11">
        <v>1</v>
      </c>
      <c r="H1596" s="12" t="s">
        <v>17</v>
      </c>
      <c r="J1596" s="14" t="s">
        <v>766</v>
      </c>
      <c r="K1596" s="13">
        <v>1986</v>
      </c>
      <c r="L1596" s="13" t="s">
        <v>2360</v>
      </c>
      <c r="M1596" s="13">
        <v>24</v>
      </c>
      <c r="N1596" s="15">
        <v>3</v>
      </c>
      <c r="O1596" s="15">
        <v>13714.55</v>
      </c>
      <c r="P1596" s="49" t="s">
        <v>2358</v>
      </c>
      <c r="Q1596" s="49" t="s">
        <v>2357</v>
      </c>
      <c r="R1596" s="49" t="s">
        <v>2375</v>
      </c>
    </row>
    <row r="1597" spans="1:18" x14ac:dyDescent="0.25">
      <c r="A1597" s="8" t="s">
        <v>1614</v>
      </c>
      <c r="B1597" s="9">
        <v>21.78</v>
      </c>
      <c r="C1597" s="9">
        <v>9.31</v>
      </c>
      <c r="D1597" s="9" t="s">
        <v>19</v>
      </c>
      <c r="E1597" s="10" t="s">
        <v>17</v>
      </c>
      <c r="F1597" s="10" t="s">
        <v>17</v>
      </c>
      <c r="G1597" s="11" t="s">
        <v>18</v>
      </c>
      <c r="H1597" s="12" t="s">
        <v>17</v>
      </c>
      <c r="J1597" s="14" t="s">
        <v>765</v>
      </c>
      <c r="K1597" s="13">
        <v>1981</v>
      </c>
      <c r="L1597" s="13" t="s">
        <v>2366</v>
      </c>
      <c r="M1597" s="13">
        <v>2</v>
      </c>
      <c r="N1597" s="15">
        <v>1</v>
      </c>
      <c r="O1597" s="15">
        <v>13725.47</v>
      </c>
      <c r="P1597" s="49" t="s">
        <v>2358</v>
      </c>
      <c r="Q1597" s="49" t="s">
        <v>2357</v>
      </c>
      <c r="R1597" s="49" t="s">
        <v>2374</v>
      </c>
    </row>
    <row r="1598" spans="1:18" x14ac:dyDescent="0.25">
      <c r="A1598" s="8" t="s">
        <v>1615</v>
      </c>
      <c r="B1598" s="9">
        <v>23.75</v>
      </c>
      <c r="C1598" s="9">
        <v>5.03</v>
      </c>
      <c r="D1598" s="9" t="s">
        <v>17</v>
      </c>
      <c r="E1598" s="10" t="s">
        <v>17</v>
      </c>
      <c r="F1598" s="10" t="s">
        <v>17</v>
      </c>
      <c r="G1598" s="11">
        <v>1</v>
      </c>
      <c r="H1598" s="12" t="s">
        <v>17</v>
      </c>
      <c r="J1598" s="14" t="s">
        <v>764</v>
      </c>
      <c r="K1598" s="13">
        <v>1985</v>
      </c>
      <c r="L1598" s="13" t="s">
        <v>2366</v>
      </c>
      <c r="M1598" s="13">
        <v>29</v>
      </c>
      <c r="N1598" s="15">
        <v>3</v>
      </c>
      <c r="O1598" s="15">
        <v>13726.21</v>
      </c>
      <c r="P1598" s="49" t="s">
        <v>2358</v>
      </c>
      <c r="Q1598" s="49" t="s">
        <v>2358</v>
      </c>
      <c r="R1598" s="49" t="s">
        <v>2380</v>
      </c>
    </row>
    <row r="1599" spans="1:18" x14ac:dyDescent="0.25">
      <c r="A1599" s="8" t="s">
        <v>1616</v>
      </c>
      <c r="B1599" s="9">
        <v>33.21</v>
      </c>
      <c r="C1599" s="9">
        <v>5.07</v>
      </c>
      <c r="D1599" s="9" t="s">
        <v>19</v>
      </c>
      <c r="E1599" s="10" t="s">
        <v>17</v>
      </c>
      <c r="F1599" s="10" t="s">
        <v>17</v>
      </c>
      <c r="G1599" s="11">
        <v>1</v>
      </c>
      <c r="H1599" s="12" t="s">
        <v>17</v>
      </c>
      <c r="J1599" s="14" t="s">
        <v>763</v>
      </c>
      <c r="K1599" s="13">
        <v>1969</v>
      </c>
      <c r="L1599" s="13" t="s">
        <v>2367</v>
      </c>
      <c r="M1599" s="13">
        <v>23</v>
      </c>
      <c r="N1599" s="15">
        <v>0</v>
      </c>
      <c r="O1599" s="15">
        <v>13746.74</v>
      </c>
      <c r="P1599" s="49" t="s">
        <v>2358</v>
      </c>
      <c r="Q1599" s="49" t="s">
        <v>2357</v>
      </c>
      <c r="R1599" s="49" t="s">
        <v>2380</v>
      </c>
    </row>
    <row r="1600" spans="1:18" x14ac:dyDescent="0.25">
      <c r="A1600" s="8" t="s">
        <v>1617</v>
      </c>
      <c r="B1600" s="9">
        <v>17.7</v>
      </c>
      <c r="C1600" s="9">
        <v>10.42</v>
      </c>
      <c r="D1600" s="9" t="s">
        <v>19</v>
      </c>
      <c r="E1600" s="10" t="s">
        <v>17</v>
      </c>
      <c r="F1600" s="10" t="s">
        <v>17</v>
      </c>
      <c r="G1600" s="11">
        <v>2</v>
      </c>
      <c r="H1600" s="12" t="s">
        <v>17</v>
      </c>
      <c r="J1600" s="14" t="s">
        <v>762</v>
      </c>
      <c r="K1600" s="13">
        <v>2004</v>
      </c>
      <c r="L1600" s="13" t="s">
        <v>2356</v>
      </c>
      <c r="M1600" s="13">
        <v>16</v>
      </c>
      <c r="N1600" s="15">
        <v>0</v>
      </c>
      <c r="O1600" s="15">
        <v>13747.87</v>
      </c>
      <c r="P1600" s="49" t="s">
        <v>2358</v>
      </c>
      <c r="Q1600" s="49" t="s">
        <v>2357</v>
      </c>
      <c r="R1600" s="49" t="s">
        <v>2372</v>
      </c>
    </row>
    <row r="1601" spans="1:18" x14ac:dyDescent="0.25">
      <c r="A1601" s="8" t="s">
        <v>1618</v>
      </c>
      <c r="B1601" s="9">
        <v>17.2</v>
      </c>
      <c r="C1601" s="9">
        <v>6.45</v>
      </c>
      <c r="D1601" s="9" t="s">
        <v>17</v>
      </c>
      <c r="E1601" s="10" t="s">
        <v>17</v>
      </c>
      <c r="F1601" s="10" t="s">
        <v>17</v>
      </c>
      <c r="G1601" s="11">
        <v>2</v>
      </c>
      <c r="H1601" s="12" t="s">
        <v>17</v>
      </c>
      <c r="J1601" s="14" t="s">
        <v>761</v>
      </c>
      <c r="K1601" s="13">
        <v>1959</v>
      </c>
      <c r="L1601" s="13" t="s">
        <v>2366</v>
      </c>
      <c r="M1601" s="13">
        <v>6</v>
      </c>
      <c r="N1601" s="15">
        <v>0</v>
      </c>
      <c r="O1601" s="15">
        <v>13770.1</v>
      </c>
      <c r="P1601" s="49" t="s">
        <v>2358</v>
      </c>
      <c r="Q1601" s="49" t="s">
        <v>2361</v>
      </c>
      <c r="R1601" s="49" t="s">
        <v>2364</v>
      </c>
    </row>
    <row r="1602" spans="1:18" x14ac:dyDescent="0.25">
      <c r="A1602" s="8" t="s">
        <v>1619</v>
      </c>
      <c r="B1602" s="9">
        <v>19.21</v>
      </c>
      <c r="C1602" s="9">
        <v>5.52</v>
      </c>
      <c r="D1602" s="9" t="s">
        <v>17</v>
      </c>
      <c r="E1602" s="10" t="s">
        <v>17</v>
      </c>
      <c r="F1602" s="10" t="s">
        <v>17</v>
      </c>
      <c r="G1602" s="11">
        <v>2</v>
      </c>
      <c r="H1602" s="12" t="s">
        <v>17</v>
      </c>
      <c r="J1602" s="14" t="s">
        <v>760</v>
      </c>
      <c r="K1602" s="13">
        <v>1966</v>
      </c>
      <c r="L1602" s="13" t="s">
        <v>2360</v>
      </c>
      <c r="M1602" s="13">
        <v>10</v>
      </c>
      <c r="N1602" s="15">
        <v>0</v>
      </c>
      <c r="O1602" s="15">
        <v>13801.61</v>
      </c>
      <c r="P1602" s="49" t="s">
        <v>2358</v>
      </c>
      <c r="Q1602" s="49" t="s">
        <v>2358</v>
      </c>
      <c r="R1602" s="49" t="s">
        <v>2380</v>
      </c>
    </row>
    <row r="1603" spans="1:18" x14ac:dyDescent="0.25">
      <c r="A1603" s="8" t="s">
        <v>1620</v>
      </c>
      <c r="B1603" s="9">
        <v>23.2</v>
      </c>
      <c r="C1603" s="9">
        <v>4.41</v>
      </c>
      <c r="D1603" s="9" t="s">
        <v>17</v>
      </c>
      <c r="E1603" s="10" t="s">
        <v>17</v>
      </c>
      <c r="F1603" s="10" t="s">
        <v>28</v>
      </c>
      <c r="G1603" s="11">
        <v>1</v>
      </c>
      <c r="H1603" s="12" t="s">
        <v>17</v>
      </c>
      <c r="J1603" s="14" t="s">
        <v>759</v>
      </c>
      <c r="K1603" s="13">
        <v>1986</v>
      </c>
      <c r="L1603" s="13" t="s">
        <v>2365</v>
      </c>
      <c r="M1603" s="13">
        <v>8</v>
      </c>
      <c r="N1603" s="15">
        <v>3</v>
      </c>
      <c r="O1603" s="15">
        <v>13819.49</v>
      </c>
      <c r="P1603" s="49" t="s">
        <v>2358</v>
      </c>
      <c r="Q1603" s="49" t="s">
        <v>2357</v>
      </c>
      <c r="R1603" s="49" t="s">
        <v>2364</v>
      </c>
    </row>
    <row r="1604" spans="1:18" x14ac:dyDescent="0.25">
      <c r="A1604" s="8" t="s">
        <v>1621</v>
      </c>
      <c r="B1604" s="9">
        <v>32.5</v>
      </c>
      <c r="C1604" s="9">
        <v>4.6900000000000004</v>
      </c>
      <c r="D1604" s="9" t="s">
        <v>19</v>
      </c>
      <c r="E1604" s="10" t="s">
        <v>17</v>
      </c>
      <c r="F1604" s="10" t="s">
        <v>28</v>
      </c>
      <c r="G1604" s="11">
        <v>1</v>
      </c>
      <c r="H1604" s="12" t="s">
        <v>17</v>
      </c>
      <c r="J1604" s="14" t="s">
        <v>758</v>
      </c>
      <c r="K1604" s="13">
        <v>1958</v>
      </c>
      <c r="L1604" s="13" t="s">
        <v>2360</v>
      </c>
      <c r="M1604" s="13">
        <v>25</v>
      </c>
      <c r="N1604" s="15">
        <v>0</v>
      </c>
      <c r="O1604" s="15">
        <v>13822.8</v>
      </c>
      <c r="P1604" s="49" t="s">
        <v>2358</v>
      </c>
      <c r="Q1604" s="49" t="s">
        <v>2358</v>
      </c>
      <c r="R1604" s="49" t="s">
        <v>2368</v>
      </c>
    </row>
    <row r="1605" spans="1:18" x14ac:dyDescent="0.25">
      <c r="A1605" s="8" t="s">
        <v>1622</v>
      </c>
      <c r="B1605" s="9">
        <v>20.9</v>
      </c>
      <c r="C1605" s="9">
        <v>6.94</v>
      </c>
      <c r="D1605" s="9" t="s">
        <v>17</v>
      </c>
      <c r="E1605" s="10" t="s">
        <v>17</v>
      </c>
      <c r="F1605" s="10" t="s">
        <v>17</v>
      </c>
      <c r="G1605" s="11" t="s">
        <v>18</v>
      </c>
      <c r="H1605" s="12" t="s">
        <v>17</v>
      </c>
      <c r="J1605" s="14" t="s">
        <v>757</v>
      </c>
      <c r="K1605" s="13">
        <v>1958</v>
      </c>
      <c r="L1605" s="13" t="s">
        <v>2365</v>
      </c>
      <c r="M1605" s="13">
        <v>10</v>
      </c>
      <c r="N1605" s="15">
        <v>0</v>
      </c>
      <c r="O1605" s="15">
        <v>13831.12</v>
      </c>
      <c r="P1605" s="49" t="s">
        <v>2358</v>
      </c>
      <c r="Q1605" s="49" t="s">
        <v>2361</v>
      </c>
      <c r="R1605" s="49" t="s">
        <v>2359</v>
      </c>
    </row>
    <row r="1606" spans="1:18" x14ac:dyDescent="0.25">
      <c r="A1606" s="8" t="s">
        <v>1623</v>
      </c>
      <c r="B1606" s="9">
        <v>19.11</v>
      </c>
      <c r="C1606" s="9">
        <v>4.3499999999999996</v>
      </c>
      <c r="D1606" s="9" t="s">
        <v>17</v>
      </c>
      <c r="E1606" s="10" t="s">
        <v>17</v>
      </c>
      <c r="F1606" s="10" t="s">
        <v>17</v>
      </c>
      <c r="G1606" s="11">
        <v>2</v>
      </c>
      <c r="H1606" s="12" t="s">
        <v>17</v>
      </c>
      <c r="J1606" s="14" t="s">
        <v>756</v>
      </c>
      <c r="K1606" s="13">
        <v>2003</v>
      </c>
      <c r="L1606" s="13" t="s">
        <v>2362</v>
      </c>
      <c r="M1606" s="13">
        <v>7</v>
      </c>
      <c r="N1606" s="15">
        <v>0</v>
      </c>
      <c r="O1606" s="15">
        <v>13844.51</v>
      </c>
      <c r="P1606" s="49" t="s">
        <v>2357</v>
      </c>
      <c r="Q1606" s="49" t="s">
        <v>2361</v>
      </c>
      <c r="R1606" s="49" t="s">
        <v>2368</v>
      </c>
    </row>
    <row r="1607" spans="1:18" x14ac:dyDescent="0.25">
      <c r="A1607" s="8" t="s">
        <v>1624</v>
      </c>
      <c r="B1607" s="9">
        <v>31.17</v>
      </c>
      <c r="C1607" s="9">
        <v>5.28</v>
      </c>
      <c r="D1607" s="9" t="s">
        <v>17</v>
      </c>
      <c r="E1607" s="10" t="s">
        <v>17</v>
      </c>
      <c r="F1607" s="10" t="s">
        <v>17</v>
      </c>
      <c r="G1607" s="11">
        <v>1</v>
      </c>
      <c r="H1607" s="12" t="s">
        <v>17</v>
      </c>
      <c r="J1607" s="14" t="s">
        <v>755</v>
      </c>
      <c r="K1607" s="13">
        <v>1960</v>
      </c>
      <c r="L1607" s="13" t="s">
        <v>2356</v>
      </c>
      <c r="M1607" s="13">
        <v>21</v>
      </c>
      <c r="N1607" s="15">
        <v>0</v>
      </c>
      <c r="O1607" s="15">
        <v>13844.8</v>
      </c>
      <c r="P1607" s="49" t="s">
        <v>2357</v>
      </c>
      <c r="Q1607" s="49" t="s">
        <v>2357</v>
      </c>
      <c r="R1607" s="49" t="s">
        <v>2364</v>
      </c>
    </row>
    <row r="1608" spans="1:18" x14ac:dyDescent="0.25">
      <c r="A1608" s="8" t="s">
        <v>1625</v>
      </c>
      <c r="B1608" s="9">
        <v>36.08</v>
      </c>
      <c r="C1608" s="9">
        <v>4.29</v>
      </c>
      <c r="D1608" s="9" t="s">
        <v>17</v>
      </c>
      <c r="E1608" s="10" t="s">
        <v>17</v>
      </c>
      <c r="F1608" s="10" t="s">
        <v>17</v>
      </c>
      <c r="G1608" s="11" t="s">
        <v>18</v>
      </c>
      <c r="H1608" s="12" t="s">
        <v>17</v>
      </c>
      <c r="J1608" s="14" t="s">
        <v>754</v>
      </c>
      <c r="K1608" s="13">
        <v>1978</v>
      </c>
      <c r="L1608" s="13" t="s">
        <v>2365</v>
      </c>
      <c r="M1608" s="13">
        <v>19</v>
      </c>
      <c r="N1608" s="15">
        <v>2</v>
      </c>
      <c r="O1608" s="15">
        <v>13874.89</v>
      </c>
      <c r="P1608" s="49" t="s">
        <v>2357</v>
      </c>
      <c r="Q1608" s="49" t="s">
        <v>2361</v>
      </c>
      <c r="R1608" s="49" t="s">
        <v>2364</v>
      </c>
    </row>
    <row r="1609" spans="1:18" x14ac:dyDescent="0.25">
      <c r="A1609" s="8" t="s">
        <v>1626</v>
      </c>
      <c r="B1609" s="9">
        <v>28.024999999999999</v>
      </c>
      <c r="C1609" s="9">
        <v>5.69</v>
      </c>
      <c r="D1609" s="9" t="s">
        <v>19</v>
      </c>
      <c r="E1609" s="10" t="s">
        <v>17</v>
      </c>
      <c r="F1609" s="10" t="s">
        <v>17</v>
      </c>
      <c r="G1609" s="11" t="s">
        <v>18</v>
      </c>
      <c r="H1609" s="12" t="s">
        <v>17</v>
      </c>
      <c r="J1609" s="14" t="s">
        <v>753</v>
      </c>
      <c r="K1609" s="13">
        <v>1959</v>
      </c>
      <c r="L1609" s="13" t="s">
        <v>2367</v>
      </c>
      <c r="M1609" s="13">
        <v>5</v>
      </c>
      <c r="N1609" s="15">
        <v>0</v>
      </c>
      <c r="O1609" s="15">
        <v>13880.95</v>
      </c>
      <c r="P1609" s="49" t="s">
        <v>2357</v>
      </c>
      <c r="Q1609" s="49" t="s">
        <v>2357</v>
      </c>
      <c r="R1609" s="49" t="s">
        <v>2368</v>
      </c>
    </row>
    <row r="1610" spans="1:18" x14ac:dyDescent="0.25">
      <c r="A1610" s="8" t="s">
        <v>1627</v>
      </c>
      <c r="B1610" s="9">
        <v>24.32</v>
      </c>
      <c r="C1610" s="9">
        <v>5.56</v>
      </c>
      <c r="D1610" s="9" t="s">
        <v>19</v>
      </c>
      <c r="E1610" s="10" t="s">
        <v>17</v>
      </c>
      <c r="F1610" s="10" t="s">
        <v>17</v>
      </c>
      <c r="G1610" s="11" t="s">
        <v>18</v>
      </c>
      <c r="H1610" s="12" t="s">
        <v>17</v>
      </c>
      <c r="J1610" s="14" t="s">
        <v>752</v>
      </c>
      <c r="K1610" s="13">
        <v>1985</v>
      </c>
      <c r="L1610" s="13" t="s">
        <v>2363</v>
      </c>
      <c r="M1610" s="13">
        <v>25</v>
      </c>
      <c r="N1610" s="15">
        <v>3</v>
      </c>
      <c r="O1610" s="15">
        <v>13886.4</v>
      </c>
      <c r="P1610" s="49" t="s">
        <v>2357</v>
      </c>
      <c r="Q1610" s="49" t="s">
        <v>2357</v>
      </c>
      <c r="R1610" s="49" t="s">
        <v>2364</v>
      </c>
    </row>
    <row r="1611" spans="1:18" x14ac:dyDescent="0.25">
      <c r="A1611" s="8" t="s">
        <v>1628</v>
      </c>
      <c r="B1611" s="9">
        <v>38</v>
      </c>
      <c r="C1611" s="9">
        <v>5.41</v>
      </c>
      <c r="D1611" s="9" t="s">
        <v>19</v>
      </c>
      <c r="E1611" s="10" t="s">
        <v>17</v>
      </c>
      <c r="F1611" s="10" t="s">
        <v>17</v>
      </c>
      <c r="G1611" s="11">
        <v>1</v>
      </c>
      <c r="H1611" s="12" t="s">
        <v>17</v>
      </c>
      <c r="J1611" s="14" t="s">
        <v>751</v>
      </c>
      <c r="K1611" s="13">
        <v>1959</v>
      </c>
      <c r="L1611" s="13" t="s">
        <v>2365</v>
      </c>
      <c r="M1611" s="13">
        <v>29</v>
      </c>
      <c r="N1611" s="15">
        <v>0</v>
      </c>
      <c r="O1611" s="15">
        <v>13887.2</v>
      </c>
      <c r="P1611" s="49" t="s">
        <v>2357</v>
      </c>
      <c r="Q1611" s="49" t="s">
        <v>2358</v>
      </c>
      <c r="R1611" s="49" t="s">
        <v>2359</v>
      </c>
    </row>
    <row r="1612" spans="1:18" x14ac:dyDescent="0.25">
      <c r="A1612" s="8" t="s">
        <v>1629</v>
      </c>
      <c r="B1612" s="9">
        <v>31.6</v>
      </c>
      <c r="C1612" s="9">
        <v>10.85</v>
      </c>
      <c r="D1612" s="9" t="s">
        <v>19</v>
      </c>
      <c r="E1612" s="10" t="s">
        <v>17</v>
      </c>
      <c r="F1612" s="10" t="s">
        <v>17</v>
      </c>
      <c r="G1612" s="11" t="s">
        <v>18</v>
      </c>
      <c r="H1612" s="12" t="s">
        <v>17</v>
      </c>
      <c r="J1612" s="14" t="s">
        <v>750</v>
      </c>
      <c r="K1612" s="13">
        <v>1959</v>
      </c>
      <c r="L1612" s="13" t="s">
        <v>2356</v>
      </c>
      <c r="M1612" s="13">
        <v>7</v>
      </c>
      <c r="N1612" s="15">
        <v>0</v>
      </c>
      <c r="O1612" s="15">
        <v>13887.97</v>
      </c>
      <c r="P1612" s="49" t="s">
        <v>2357</v>
      </c>
      <c r="Q1612" s="49" t="s">
        <v>2357</v>
      </c>
      <c r="R1612" s="49" t="s">
        <v>2359</v>
      </c>
    </row>
    <row r="1613" spans="1:18" x14ac:dyDescent="0.25">
      <c r="A1613" s="8" t="s">
        <v>1630</v>
      </c>
      <c r="B1613" s="9">
        <v>31.02</v>
      </c>
      <c r="C1613" s="9">
        <v>11.63</v>
      </c>
      <c r="D1613" s="9" t="s">
        <v>19</v>
      </c>
      <c r="E1613" s="10" t="s">
        <v>17</v>
      </c>
      <c r="F1613" s="10" t="s">
        <v>17</v>
      </c>
      <c r="G1613" s="11" t="s">
        <v>18</v>
      </c>
      <c r="H1613" s="12" t="s">
        <v>17</v>
      </c>
      <c r="J1613" s="14" t="s">
        <v>749</v>
      </c>
      <c r="K1613" s="13">
        <v>1962</v>
      </c>
      <c r="L1613" s="13" t="s">
        <v>2356</v>
      </c>
      <c r="M1613" s="13">
        <v>27</v>
      </c>
      <c r="N1613" s="15">
        <v>3</v>
      </c>
      <c r="O1613" s="15">
        <v>13919.82</v>
      </c>
      <c r="P1613" s="49" t="s">
        <v>2357</v>
      </c>
      <c r="Q1613" s="49" t="s">
        <v>2357</v>
      </c>
      <c r="R1613" s="49" t="s">
        <v>2359</v>
      </c>
    </row>
    <row r="1614" spans="1:18" x14ac:dyDescent="0.25">
      <c r="A1614" s="8" t="s">
        <v>1631</v>
      </c>
      <c r="B1614" s="9">
        <v>29.26</v>
      </c>
      <c r="C1614" s="9">
        <v>5.68</v>
      </c>
      <c r="D1614" s="9" t="s">
        <v>19</v>
      </c>
      <c r="E1614" s="10" t="s">
        <v>17</v>
      </c>
      <c r="F1614" s="10" t="s">
        <v>17</v>
      </c>
      <c r="G1614" s="11">
        <v>1</v>
      </c>
      <c r="H1614" s="12" t="s">
        <v>17</v>
      </c>
      <c r="J1614" s="14" t="s">
        <v>748</v>
      </c>
      <c r="K1614" s="13">
        <v>1960</v>
      </c>
      <c r="L1614" s="13" t="s">
        <v>2362</v>
      </c>
      <c r="M1614" s="13">
        <v>18</v>
      </c>
      <c r="N1614" s="15">
        <v>1</v>
      </c>
      <c r="O1614" s="15">
        <v>13937.67</v>
      </c>
      <c r="P1614" s="49" t="s">
        <v>2357</v>
      </c>
      <c r="Q1614" s="49" t="s">
        <v>2361</v>
      </c>
      <c r="R1614" s="49" t="s">
        <v>2364</v>
      </c>
    </row>
    <row r="1615" spans="1:18" x14ac:dyDescent="0.25">
      <c r="A1615" s="8" t="s">
        <v>1632</v>
      </c>
      <c r="B1615" s="9">
        <v>15.09</v>
      </c>
      <c r="C1615" s="9">
        <v>7.59</v>
      </c>
      <c r="D1615" s="9" t="s">
        <v>19</v>
      </c>
      <c r="E1615" s="10" t="s">
        <v>17</v>
      </c>
      <c r="F1615" s="10" t="s">
        <v>17</v>
      </c>
      <c r="G1615" s="11">
        <v>2</v>
      </c>
      <c r="H1615" s="12" t="s">
        <v>17</v>
      </c>
      <c r="J1615" s="14" t="s">
        <v>747</v>
      </c>
      <c r="K1615" s="13">
        <v>1959</v>
      </c>
      <c r="L1615" s="13" t="s">
        <v>2366</v>
      </c>
      <c r="M1615" s="13">
        <v>29</v>
      </c>
      <c r="N1615" s="15">
        <v>0</v>
      </c>
      <c r="O1615" s="15">
        <v>13974.46</v>
      </c>
      <c r="P1615" s="49" t="s">
        <v>2357</v>
      </c>
      <c r="Q1615" s="49" t="s">
        <v>2357</v>
      </c>
      <c r="R1615" s="49" t="s">
        <v>2370</v>
      </c>
    </row>
    <row r="1616" spans="1:18" x14ac:dyDescent="0.25">
      <c r="A1616" s="8" t="s">
        <v>1633</v>
      </c>
      <c r="B1616" s="9">
        <v>22.63</v>
      </c>
      <c r="C1616" s="9">
        <v>5.09</v>
      </c>
      <c r="D1616" s="9" t="s">
        <v>19</v>
      </c>
      <c r="E1616" s="10" t="s">
        <v>17</v>
      </c>
      <c r="F1616" s="10" t="s">
        <v>17</v>
      </c>
      <c r="G1616" s="11" t="s">
        <v>18</v>
      </c>
      <c r="H1616" s="12" t="s">
        <v>17</v>
      </c>
      <c r="J1616" s="14" t="s">
        <v>746</v>
      </c>
      <c r="K1616" s="13">
        <v>1990</v>
      </c>
      <c r="L1616" s="13" t="s">
        <v>2356</v>
      </c>
      <c r="M1616" s="13">
        <v>13</v>
      </c>
      <c r="N1616" s="15">
        <v>3</v>
      </c>
      <c r="O1616" s="15">
        <v>13979.45</v>
      </c>
      <c r="P1616" s="49" t="s">
        <v>2357</v>
      </c>
      <c r="Q1616" s="49" t="s">
        <v>2361</v>
      </c>
      <c r="R1616" s="49" t="s">
        <v>2375</v>
      </c>
    </row>
    <row r="1617" spans="1:18" x14ac:dyDescent="0.25">
      <c r="A1617" s="8" t="s">
        <v>1634</v>
      </c>
      <c r="B1617" s="9">
        <v>23.46</v>
      </c>
      <c r="C1617" s="9">
        <v>4.21</v>
      </c>
      <c r="D1617" s="9" t="s">
        <v>17</v>
      </c>
      <c r="E1617" s="10" t="s">
        <v>17</v>
      </c>
      <c r="F1617" s="10" t="s">
        <v>17</v>
      </c>
      <c r="G1617" s="11">
        <v>1</v>
      </c>
      <c r="H1617" s="12" t="s">
        <v>17</v>
      </c>
      <c r="J1617" s="14" t="s">
        <v>745</v>
      </c>
      <c r="K1617" s="13">
        <v>1959</v>
      </c>
      <c r="L1617" s="13" t="s">
        <v>2363</v>
      </c>
      <c r="M1617" s="13">
        <v>6</v>
      </c>
      <c r="N1617" s="15">
        <v>0</v>
      </c>
      <c r="O1617" s="15">
        <v>13981.85</v>
      </c>
      <c r="P1617" s="49" t="s">
        <v>2357</v>
      </c>
      <c r="Q1617" s="49" t="s">
        <v>2361</v>
      </c>
      <c r="R1617" s="49" t="s">
        <v>2371</v>
      </c>
    </row>
    <row r="1618" spans="1:18" x14ac:dyDescent="0.25">
      <c r="A1618" s="8" t="s">
        <v>1635</v>
      </c>
      <c r="B1618" s="9">
        <v>22.56</v>
      </c>
      <c r="C1618" s="9">
        <v>4.34</v>
      </c>
      <c r="D1618" s="9" t="s">
        <v>19</v>
      </c>
      <c r="E1618" s="10" t="s">
        <v>17</v>
      </c>
      <c r="F1618" s="10" t="s">
        <v>17</v>
      </c>
      <c r="G1618" s="11" t="s">
        <v>18</v>
      </c>
      <c r="H1618" s="12" t="s">
        <v>17</v>
      </c>
      <c r="J1618" s="14" t="s">
        <v>744</v>
      </c>
      <c r="K1618" s="13">
        <v>1963</v>
      </c>
      <c r="L1618" s="13" t="s">
        <v>2365</v>
      </c>
      <c r="M1618" s="13">
        <v>23</v>
      </c>
      <c r="N1618" s="15">
        <v>3</v>
      </c>
      <c r="O1618" s="15">
        <v>14001.13</v>
      </c>
      <c r="P1618" s="49" t="s">
        <v>2357</v>
      </c>
      <c r="Q1618" s="49" t="s">
        <v>2361</v>
      </c>
      <c r="R1618" s="49" t="s">
        <v>2359</v>
      </c>
    </row>
    <row r="1619" spans="1:18" x14ac:dyDescent="0.25">
      <c r="A1619" s="8" t="s">
        <v>1636</v>
      </c>
      <c r="B1619" s="9">
        <v>19.28</v>
      </c>
      <c r="C1619" s="9">
        <v>11.85</v>
      </c>
      <c r="D1619" s="9" t="s">
        <v>17</v>
      </c>
      <c r="E1619" s="10" t="s">
        <v>17</v>
      </c>
      <c r="F1619" s="10" t="s">
        <v>17</v>
      </c>
      <c r="G1619" s="11">
        <v>2</v>
      </c>
      <c r="H1619" s="12" t="s">
        <v>17</v>
      </c>
      <c r="J1619" s="14" t="s">
        <v>743</v>
      </c>
      <c r="K1619" s="13">
        <v>1963</v>
      </c>
      <c r="L1619" s="13" t="s">
        <v>2356</v>
      </c>
      <c r="M1619" s="13">
        <v>6</v>
      </c>
      <c r="N1619" s="15">
        <v>3</v>
      </c>
      <c r="O1619" s="15">
        <v>14001.29</v>
      </c>
      <c r="P1619" s="49" t="s">
        <v>2357</v>
      </c>
      <c r="Q1619" s="49" t="s">
        <v>2357</v>
      </c>
      <c r="R1619" s="49" t="s">
        <v>2359</v>
      </c>
    </row>
    <row r="1620" spans="1:18" x14ac:dyDescent="0.25">
      <c r="A1620" s="8" t="s">
        <v>1637</v>
      </c>
      <c r="B1620" s="9">
        <v>15.37</v>
      </c>
      <c r="C1620" s="9">
        <v>9.61</v>
      </c>
      <c r="D1620" s="9" t="s">
        <v>19</v>
      </c>
      <c r="E1620" s="10" t="s">
        <v>17</v>
      </c>
      <c r="F1620" s="10" t="s">
        <v>17</v>
      </c>
      <c r="G1620" s="11">
        <v>2</v>
      </c>
      <c r="H1620" s="12" t="s">
        <v>17</v>
      </c>
      <c r="J1620" s="14" t="s">
        <v>742</v>
      </c>
      <c r="K1620" s="13">
        <v>1963</v>
      </c>
      <c r="L1620" s="13" t="s">
        <v>2356</v>
      </c>
      <c r="M1620" s="13">
        <v>8</v>
      </c>
      <c r="N1620" s="15">
        <v>3</v>
      </c>
      <c r="O1620" s="15">
        <v>14007.22</v>
      </c>
      <c r="P1620" s="49" t="s">
        <v>2357</v>
      </c>
      <c r="Q1620" s="49" t="s">
        <v>2358</v>
      </c>
      <c r="R1620" s="49" t="s">
        <v>2368</v>
      </c>
    </row>
    <row r="1621" spans="1:18" x14ac:dyDescent="0.25">
      <c r="A1621" s="8" t="s">
        <v>1638</v>
      </c>
      <c r="B1621" s="9">
        <v>18.71</v>
      </c>
      <c r="C1621" s="9">
        <v>5.29</v>
      </c>
      <c r="D1621" s="9" t="s">
        <v>19</v>
      </c>
      <c r="E1621" s="10" t="s">
        <v>17</v>
      </c>
      <c r="F1621" s="10" t="s">
        <v>17</v>
      </c>
      <c r="G1621" s="11" t="s">
        <v>18</v>
      </c>
      <c r="H1621" s="12" t="s">
        <v>17</v>
      </c>
      <c r="J1621" s="14" t="s">
        <v>741</v>
      </c>
      <c r="K1621" s="13">
        <v>1960</v>
      </c>
      <c r="L1621" s="13" t="s">
        <v>2360</v>
      </c>
      <c r="M1621" s="13">
        <v>8</v>
      </c>
      <c r="N1621" s="15">
        <v>0</v>
      </c>
      <c r="O1621" s="15">
        <v>14043.48</v>
      </c>
      <c r="P1621" s="49" t="s">
        <v>2357</v>
      </c>
      <c r="Q1621" s="49" t="s">
        <v>2358</v>
      </c>
      <c r="R1621" s="49" t="s">
        <v>2374</v>
      </c>
    </row>
    <row r="1622" spans="1:18" x14ac:dyDescent="0.25">
      <c r="A1622" s="8" t="s">
        <v>1639</v>
      </c>
      <c r="B1622" s="9">
        <v>20.61</v>
      </c>
      <c r="C1622" s="9">
        <v>6.89</v>
      </c>
      <c r="D1622" s="9" t="s">
        <v>17</v>
      </c>
      <c r="E1622" s="10" t="s">
        <v>17</v>
      </c>
      <c r="F1622" s="10" t="s">
        <v>17</v>
      </c>
      <c r="G1622" s="11" t="s">
        <v>18</v>
      </c>
      <c r="H1622" s="12" t="s">
        <v>17</v>
      </c>
      <c r="J1622" s="14" t="s">
        <v>740</v>
      </c>
      <c r="K1622" s="13">
        <v>1991</v>
      </c>
      <c r="L1622" s="13" t="s">
        <v>2363</v>
      </c>
      <c r="M1622" s="13">
        <v>12</v>
      </c>
      <c r="N1622" s="15">
        <v>3</v>
      </c>
      <c r="O1622" s="15">
        <v>14081.93</v>
      </c>
      <c r="P1622" s="49" t="s">
        <v>2357</v>
      </c>
      <c r="Q1622" s="49" t="s">
        <v>2358</v>
      </c>
      <c r="R1622" s="49" t="s">
        <v>2364</v>
      </c>
    </row>
    <row r="1623" spans="1:18" x14ac:dyDescent="0.25">
      <c r="A1623" s="8" t="s">
        <v>1640</v>
      </c>
      <c r="B1623" s="9">
        <v>15.99</v>
      </c>
      <c r="C1623" s="9">
        <v>4.57</v>
      </c>
      <c r="D1623" s="9" t="s">
        <v>19</v>
      </c>
      <c r="E1623" s="10" t="s">
        <v>17</v>
      </c>
      <c r="F1623" s="10" t="s">
        <v>28</v>
      </c>
      <c r="G1623" s="11">
        <v>1</v>
      </c>
      <c r="H1623" s="12" t="s">
        <v>17</v>
      </c>
      <c r="J1623" s="14" t="s">
        <v>739</v>
      </c>
      <c r="K1623" s="13">
        <v>1976</v>
      </c>
      <c r="L1623" s="13" t="s">
        <v>2363</v>
      </c>
      <c r="M1623" s="13">
        <v>26</v>
      </c>
      <c r="N1623" s="15">
        <v>2</v>
      </c>
      <c r="O1623" s="15">
        <v>14098.07</v>
      </c>
      <c r="P1623" s="49" t="s">
        <v>2357</v>
      </c>
      <c r="Q1623" s="49" t="s">
        <v>2358</v>
      </c>
      <c r="R1623" s="49" t="s">
        <v>2375</v>
      </c>
    </row>
    <row r="1624" spans="1:18" x14ac:dyDescent="0.25">
      <c r="A1624" s="8" t="s">
        <v>1641</v>
      </c>
      <c r="B1624" s="9">
        <v>33.155000000000001</v>
      </c>
      <c r="C1624" s="9">
        <v>4.32</v>
      </c>
      <c r="D1624" s="9" t="s">
        <v>17</v>
      </c>
      <c r="E1624" s="10" t="s">
        <v>17</v>
      </c>
      <c r="F1624" s="10" t="s">
        <v>17</v>
      </c>
      <c r="G1624" s="11" t="s">
        <v>18</v>
      </c>
      <c r="H1624" s="12" t="s">
        <v>17</v>
      </c>
      <c r="J1624" s="14" t="s">
        <v>738</v>
      </c>
      <c r="K1624" s="13">
        <v>1961</v>
      </c>
      <c r="L1624" s="13" t="s">
        <v>2362</v>
      </c>
      <c r="M1624" s="13">
        <v>14</v>
      </c>
      <c r="N1624" s="15">
        <v>2</v>
      </c>
      <c r="O1624" s="15">
        <v>14119.62</v>
      </c>
      <c r="P1624" s="49" t="s">
        <v>2357</v>
      </c>
      <c r="Q1624" s="49" t="s">
        <v>2361</v>
      </c>
      <c r="R1624" s="49" t="s">
        <v>2364</v>
      </c>
    </row>
    <row r="1625" spans="1:18" x14ac:dyDescent="0.25">
      <c r="A1625" s="8" t="s">
        <v>1642</v>
      </c>
      <c r="B1625" s="9">
        <v>26.22</v>
      </c>
      <c r="C1625" s="9">
        <v>5.57</v>
      </c>
      <c r="D1625" s="9" t="s">
        <v>19</v>
      </c>
      <c r="E1625" s="10" t="s">
        <v>17</v>
      </c>
      <c r="F1625" s="10" t="s">
        <v>28</v>
      </c>
      <c r="G1625" s="11">
        <v>1</v>
      </c>
      <c r="H1625" s="12" t="s">
        <v>17</v>
      </c>
      <c r="J1625" s="14" t="s">
        <v>737</v>
      </c>
      <c r="K1625" s="13">
        <v>2004</v>
      </c>
      <c r="L1625" s="13" t="s">
        <v>2356</v>
      </c>
      <c r="M1625" s="13">
        <v>6</v>
      </c>
      <c r="N1625" s="15">
        <v>0</v>
      </c>
      <c r="O1625" s="15">
        <v>14133.04</v>
      </c>
      <c r="P1625" s="49" t="s">
        <v>2357</v>
      </c>
      <c r="Q1625" s="49" t="s">
        <v>2358</v>
      </c>
      <c r="R1625" s="49" t="s">
        <v>2359</v>
      </c>
    </row>
    <row r="1626" spans="1:18" x14ac:dyDescent="0.25">
      <c r="A1626" s="8" t="s">
        <v>1643</v>
      </c>
      <c r="B1626" s="9">
        <v>21.85</v>
      </c>
      <c r="C1626" s="9">
        <v>5.26</v>
      </c>
      <c r="D1626" s="9" t="s">
        <v>19</v>
      </c>
      <c r="E1626" s="10" t="s">
        <v>17</v>
      </c>
      <c r="F1626" s="10" t="s">
        <v>28</v>
      </c>
      <c r="G1626" s="11">
        <v>1</v>
      </c>
      <c r="H1626" s="12" t="s">
        <v>17</v>
      </c>
      <c r="J1626" s="14" t="s">
        <v>736</v>
      </c>
      <c r="K1626" s="13">
        <v>1984</v>
      </c>
      <c r="L1626" s="13" t="s">
        <v>2356</v>
      </c>
      <c r="M1626" s="13">
        <v>7</v>
      </c>
      <c r="N1626" s="15">
        <v>3</v>
      </c>
      <c r="O1626" s="15">
        <v>14152.46</v>
      </c>
      <c r="P1626" s="49" t="s">
        <v>2357</v>
      </c>
      <c r="Q1626" s="49" t="s">
        <v>2361</v>
      </c>
      <c r="R1626" s="49" t="s">
        <v>2364</v>
      </c>
    </row>
    <row r="1627" spans="1:18" x14ac:dyDescent="0.25">
      <c r="A1627" s="8" t="s">
        <v>1644</v>
      </c>
      <c r="B1627" s="9">
        <v>30.495000000000001</v>
      </c>
      <c r="C1627" s="9">
        <v>6.25</v>
      </c>
      <c r="D1627" s="9" t="s">
        <v>17</v>
      </c>
      <c r="E1627" s="10" t="s">
        <v>17</v>
      </c>
      <c r="F1627" s="10" t="s">
        <v>17</v>
      </c>
      <c r="G1627" s="11" t="s">
        <v>18</v>
      </c>
      <c r="H1627" s="12" t="s">
        <v>17</v>
      </c>
      <c r="J1627" s="14" t="s">
        <v>735</v>
      </c>
      <c r="K1627" s="13">
        <v>1968</v>
      </c>
      <c r="L1627" s="13" t="s">
        <v>2365</v>
      </c>
      <c r="M1627" s="13">
        <v>25</v>
      </c>
      <c r="N1627" s="15">
        <v>0</v>
      </c>
      <c r="O1627" s="15">
        <v>14193.55</v>
      </c>
      <c r="P1627" s="49" t="s">
        <v>2357</v>
      </c>
      <c r="Q1627" s="49" t="s">
        <v>2361</v>
      </c>
      <c r="R1627" s="49" t="s">
        <v>2380</v>
      </c>
    </row>
    <row r="1628" spans="1:18" x14ac:dyDescent="0.25">
      <c r="A1628" s="8" t="s">
        <v>1645</v>
      </c>
      <c r="B1628" s="9">
        <v>34.104999999999997</v>
      </c>
      <c r="C1628" s="9">
        <v>5.67</v>
      </c>
      <c r="D1628" s="9" t="s">
        <v>19</v>
      </c>
      <c r="E1628" s="10" t="s">
        <v>17</v>
      </c>
      <c r="F1628" s="10" t="s">
        <v>17</v>
      </c>
      <c r="G1628" s="11" t="s">
        <v>18</v>
      </c>
      <c r="H1628" s="12" t="s">
        <v>17</v>
      </c>
      <c r="J1628" s="14" t="s">
        <v>734</v>
      </c>
      <c r="K1628" s="13">
        <v>1983</v>
      </c>
      <c r="L1628" s="13" t="s">
        <v>2360</v>
      </c>
      <c r="M1628" s="13">
        <v>17</v>
      </c>
      <c r="N1628" s="15">
        <v>3</v>
      </c>
      <c r="O1628" s="15">
        <v>14209.4</v>
      </c>
      <c r="P1628" s="49" t="s">
        <v>2357</v>
      </c>
      <c r="Q1628" s="49" t="s">
        <v>2361</v>
      </c>
      <c r="R1628" s="49" t="s">
        <v>2380</v>
      </c>
    </row>
    <row r="1629" spans="1:18" x14ac:dyDescent="0.25">
      <c r="A1629" s="8" t="s">
        <v>1646</v>
      </c>
      <c r="B1629" s="9">
        <v>32.770000000000003</v>
      </c>
      <c r="C1629" s="9">
        <v>4.42</v>
      </c>
      <c r="D1629" s="9" t="s">
        <v>19</v>
      </c>
      <c r="E1629" s="10" t="s">
        <v>17</v>
      </c>
      <c r="F1629" s="10" t="s">
        <v>17</v>
      </c>
      <c r="G1629" s="11">
        <v>1</v>
      </c>
      <c r="H1629" s="12" t="s">
        <v>17</v>
      </c>
      <c r="J1629" s="14" t="s">
        <v>733</v>
      </c>
      <c r="K1629" s="13">
        <v>1958</v>
      </c>
      <c r="L1629" s="13" t="s">
        <v>2363</v>
      </c>
      <c r="M1629" s="13">
        <v>21</v>
      </c>
      <c r="N1629" s="15">
        <v>0</v>
      </c>
      <c r="O1629" s="15">
        <v>14210.54</v>
      </c>
      <c r="P1629" s="49" t="s">
        <v>2357</v>
      </c>
      <c r="Q1629" s="49" t="s">
        <v>2357</v>
      </c>
      <c r="R1629" s="49" t="s">
        <v>2364</v>
      </c>
    </row>
    <row r="1630" spans="1:18" x14ac:dyDescent="0.25">
      <c r="A1630" s="8" t="s">
        <v>1647</v>
      </c>
      <c r="B1630" s="9">
        <v>16.850000000000001</v>
      </c>
      <c r="C1630" s="9">
        <v>11.75</v>
      </c>
      <c r="D1630" s="9" t="s">
        <v>19</v>
      </c>
      <c r="E1630" s="10" t="s">
        <v>17</v>
      </c>
      <c r="F1630" s="10" t="s">
        <v>17</v>
      </c>
      <c r="G1630" s="11">
        <v>2</v>
      </c>
      <c r="H1630" s="12" t="s">
        <v>17</v>
      </c>
      <c r="J1630" s="14" t="s">
        <v>732</v>
      </c>
      <c r="K1630" s="13">
        <v>1961</v>
      </c>
      <c r="L1630" s="13" t="s">
        <v>2363</v>
      </c>
      <c r="M1630" s="13">
        <v>25</v>
      </c>
      <c r="N1630" s="15">
        <v>2</v>
      </c>
      <c r="O1630" s="15">
        <v>14235.07</v>
      </c>
      <c r="P1630" s="49" t="s">
        <v>2357</v>
      </c>
      <c r="Q1630" s="49" t="s">
        <v>2361</v>
      </c>
      <c r="R1630" s="49" t="s">
        <v>2368</v>
      </c>
    </row>
    <row r="1631" spans="1:18" x14ac:dyDescent="0.25">
      <c r="A1631" s="8" t="s">
        <v>1648</v>
      </c>
      <c r="B1631" s="9">
        <v>34.700000000000003</v>
      </c>
      <c r="C1631" s="9">
        <v>6.06</v>
      </c>
      <c r="D1631" s="9" t="s">
        <v>17</v>
      </c>
      <c r="E1631" s="10" t="s">
        <v>17</v>
      </c>
      <c r="F1631" s="10" t="s">
        <v>17</v>
      </c>
      <c r="G1631" s="11">
        <v>1</v>
      </c>
      <c r="H1631" s="12" t="s">
        <v>17</v>
      </c>
      <c r="J1631" s="14" t="s">
        <v>731</v>
      </c>
      <c r="K1631" s="13">
        <v>1959</v>
      </c>
      <c r="L1631" s="13" t="s">
        <v>2367</v>
      </c>
      <c r="M1631" s="13">
        <v>10</v>
      </c>
      <c r="N1631" s="15">
        <v>0</v>
      </c>
      <c r="O1631" s="15">
        <v>14254.61</v>
      </c>
      <c r="P1631" s="49" t="s">
        <v>2357</v>
      </c>
      <c r="Q1631" s="49" t="s">
        <v>2361</v>
      </c>
      <c r="R1631" s="49" t="s">
        <v>2364</v>
      </c>
    </row>
    <row r="1632" spans="1:18" x14ac:dyDescent="0.25">
      <c r="A1632" s="8" t="s">
        <v>1649</v>
      </c>
      <c r="B1632" s="9">
        <v>37.049999999999997</v>
      </c>
      <c r="C1632" s="9">
        <v>5.48</v>
      </c>
      <c r="D1632" s="9" t="s">
        <v>17</v>
      </c>
      <c r="E1632" s="10" t="s">
        <v>17</v>
      </c>
      <c r="F1632" s="10" t="s">
        <v>17</v>
      </c>
      <c r="G1632" s="11">
        <v>1</v>
      </c>
      <c r="H1632" s="12" t="s">
        <v>17</v>
      </c>
      <c r="J1632" s="14" t="s">
        <v>730</v>
      </c>
      <c r="K1632" s="13">
        <v>1959</v>
      </c>
      <c r="L1632" s="13" t="s">
        <v>2360</v>
      </c>
      <c r="M1632" s="13">
        <v>8</v>
      </c>
      <c r="N1632" s="15">
        <v>0</v>
      </c>
      <c r="O1632" s="15">
        <v>14256.19</v>
      </c>
      <c r="P1632" s="49" t="s">
        <v>2357</v>
      </c>
      <c r="Q1632" s="49" t="s">
        <v>2358</v>
      </c>
      <c r="R1632" s="49" t="s">
        <v>2364</v>
      </c>
    </row>
    <row r="1633" spans="1:18" x14ac:dyDescent="0.25">
      <c r="A1633" s="8" t="s">
        <v>1650</v>
      </c>
      <c r="B1633" s="9">
        <v>18.78</v>
      </c>
      <c r="C1633" s="9">
        <v>4.45</v>
      </c>
      <c r="D1633" s="9" t="s">
        <v>17</v>
      </c>
      <c r="E1633" s="10" t="s">
        <v>17</v>
      </c>
      <c r="F1633" s="10" t="s">
        <v>28</v>
      </c>
      <c r="G1633" s="11">
        <v>1</v>
      </c>
      <c r="H1633" s="12" t="s">
        <v>17</v>
      </c>
      <c r="J1633" s="14" t="s">
        <v>729</v>
      </c>
      <c r="K1633" s="13">
        <v>1974</v>
      </c>
      <c r="L1633" s="13" t="s">
        <v>2365</v>
      </c>
      <c r="M1633" s="13">
        <v>26</v>
      </c>
      <c r="N1633" s="15">
        <v>0</v>
      </c>
      <c r="O1633" s="15">
        <v>14256.79</v>
      </c>
      <c r="P1633" s="49" t="s">
        <v>2357</v>
      </c>
      <c r="Q1633" s="49" t="s">
        <v>2357</v>
      </c>
      <c r="R1633" s="49" t="s">
        <v>2380</v>
      </c>
    </row>
    <row r="1634" spans="1:18" x14ac:dyDescent="0.25">
      <c r="A1634" s="8" t="s">
        <v>1651</v>
      </c>
      <c r="B1634" s="9">
        <v>28.024999999999999</v>
      </c>
      <c r="C1634" s="9">
        <v>5</v>
      </c>
      <c r="D1634" s="9" t="s">
        <v>17</v>
      </c>
      <c r="E1634" s="10" t="s">
        <v>17</v>
      </c>
      <c r="F1634" s="10" t="s">
        <v>17</v>
      </c>
      <c r="G1634" s="11">
        <v>1</v>
      </c>
      <c r="H1634" s="12" t="s">
        <v>17</v>
      </c>
      <c r="J1634" s="14" t="s">
        <v>728</v>
      </c>
      <c r="K1634" s="13">
        <v>1972</v>
      </c>
      <c r="L1634" s="13" t="s">
        <v>2356</v>
      </c>
      <c r="M1634" s="13">
        <v>13</v>
      </c>
      <c r="N1634" s="15">
        <v>0</v>
      </c>
      <c r="O1634" s="15">
        <v>14258.33</v>
      </c>
      <c r="P1634" s="49" t="s">
        <v>2357</v>
      </c>
      <c r="Q1634" s="49" t="s">
        <v>2357</v>
      </c>
      <c r="R1634" s="49" t="s">
        <v>2380</v>
      </c>
    </row>
    <row r="1635" spans="1:18" x14ac:dyDescent="0.25">
      <c r="A1635" s="8" t="s">
        <v>1652</v>
      </c>
      <c r="B1635" s="9">
        <v>35.090000000000003</v>
      </c>
      <c r="C1635" s="9">
        <v>5.84</v>
      </c>
      <c r="D1635" s="9" t="s">
        <v>17</v>
      </c>
      <c r="E1635" s="10" t="s">
        <v>17</v>
      </c>
      <c r="F1635" s="10" t="s">
        <v>17</v>
      </c>
      <c r="G1635" s="11" t="s">
        <v>18</v>
      </c>
      <c r="H1635" s="12" t="s">
        <v>17</v>
      </c>
      <c r="J1635" s="14" t="s">
        <v>727</v>
      </c>
      <c r="K1635" s="13">
        <v>2004</v>
      </c>
      <c r="L1635" s="13" t="s">
        <v>2363</v>
      </c>
      <c r="M1635" s="13">
        <v>6</v>
      </c>
      <c r="N1635" s="15">
        <v>0</v>
      </c>
      <c r="O1635" s="15">
        <v>14283.46</v>
      </c>
      <c r="P1635" s="49" t="s">
        <v>2357</v>
      </c>
      <c r="Q1635" s="49" t="s">
        <v>2357</v>
      </c>
      <c r="R1635" s="49" t="s">
        <v>2374</v>
      </c>
    </row>
    <row r="1636" spans="1:18" x14ac:dyDescent="0.25">
      <c r="A1636" s="8" t="s">
        <v>1653</v>
      </c>
      <c r="B1636" s="9">
        <v>34.42</v>
      </c>
      <c r="C1636" s="9">
        <v>5.21</v>
      </c>
      <c r="D1636" s="9" t="s">
        <v>19</v>
      </c>
      <c r="E1636" s="10" t="s">
        <v>17</v>
      </c>
      <c r="F1636" s="10" t="s">
        <v>17</v>
      </c>
      <c r="G1636" s="11" t="s">
        <v>18</v>
      </c>
      <c r="H1636" s="12" t="s">
        <v>17</v>
      </c>
      <c r="J1636" s="14" t="s">
        <v>726</v>
      </c>
      <c r="K1636" s="13">
        <v>1968</v>
      </c>
      <c r="L1636" s="13" t="s">
        <v>2365</v>
      </c>
      <c r="M1636" s="13">
        <v>15</v>
      </c>
      <c r="N1636" s="15">
        <v>0</v>
      </c>
      <c r="O1636" s="15">
        <v>14285.9</v>
      </c>
      <c r="P1636" s="49" t="s">
        <v>2357</v>
      </c>
      <c r="Q1636" s="49" t="s">
        <v>2358</v>
      </c>
      <c r="R1636" s="49" t="s">
        <v>2364</v>
      </c>
    </row>
    <row r="1637" spans="1:18" x14ac:dyDescent="0.25">
      <c r="A1637" s="8" t="s">
        <v>1654</v>
      </c>
      <c r="B1637" s="9">
        <v>29.4</v>
      </c>
      <c r="C1637" s="9">
        <v>4.26</v>
      </c>
      <c r="D1637" s="9" t="s">
        <v>17</v>
      </c>
      <c r="E1637" s="10" t="s">
        <v>17</v>
      </c>
      <c r="F1637" s="10" t="s">
        <v>17</v>
      </c>
      <c r="G1637" s="11" t="s">
        <v>18</v>
      </c>
      <c r="H1637" s="12" t="s">
        <v>17</v>
      </c>
      <c r="J1637" s="14" t="s">
        <v>725</v>
      </c>
      <c r="K1637" s="13">
        <v>1958</v>
      </c>
      <c r="L1637" s="13" t="s">
        <v>2367</v>
      </c>
      <c r="M1637" s="13">
        <v>15</v>
      </c>
      <c r="N1637" s="15">
        <v>0</v>
      </c>
      <c r="O1637" s="15">
        <v>14313.85</v>
      </c>
      <c r="P1637" s="49" t="s">
        <v>2357</v>
      </c>
      <c r="Q1637" s="49" t="s">
        <v>2358</v>
      </c>
      <c r="R1637" s="49" t="s">
        <v>2359</v>
      </c>
    </row>
    <row r="1638" spans="1:18" x14ac:dyDescent="0.25">
      <c r="A1638" s="8" t="s">
        <v>1655</v>
      </c>
      <c r="B1638" s="9">
        <v>21.31</v>
      </c>
      <c r="C1638" s="9">
        <v>4.17</v>
      </c>
      <c r="D1638" s="9" t="s">
        <v>17</v>
      </c>
      <c r="E1638" s="10" t="s">
        <v>17</v>
      </c>
      <c r="F1638" s="10" t="s">
        <v>17</v>
      </c>
      <c r="G1638" s="11" t="s">
        <v>18</v>
      </c>
      <c r="H1638" s="12" t="s">
        <v>17</v>
      </c>
      <c r="J1638" s="14" t="s">
        <v>724</v>
      </c>
      <c r="K1638" s="13">
        <v>1958</v>
      </c>
      <c r="L1638" s="13" t="s">
        <v>2356</v>
      </c>
      <c r="M1638" s="13">
        <v>10</v>
      </c>
      <c r="N1638" s="15">
        <v>0</v>
      </c>
      <c r="O1638" s="15">
        <v>14319.03</v>
      </c>
      <c r="P1638" s="49" t="s">
        <v>2357</v>
      </c>
      <c r="Q1638" s="49" t="s">
        <v>2357</v>
      </c>
      <c r="R1638" s="49" t="s">
        <v>2368</v>
      </c>
    </row>
    <row r="1639" spans="1:18" x14ac:dyDescent="0.25">
      <c r="A1639" s="8" t="s">
        <v>1656</v>
      </c>
      <c r="B1639" s="9">
        <v>19.559999999999999</v>
      </c>
      <c r="C1639" s="9">
        <v>11.96</v>
      </c>
      <c r="D1639" s="9" t="s">
        <v>17</v>
      </c>
      <c r="E1639" s="10" t="s">
        <v>17</v>
      </c>
      <c r="F1639" s="10" t="s">
        <v>17</v>
      </c>
      <c r="G1639" s="11" t="s">
        <v>18</v>
      </c>
      <c r="H1639" s="12" t="s">
        <v>17</v>
      </c>
      <c r="J1639" s="14" t="s">
        <v>723</v>
      </c>
      <c r="K1639" s="13">
        <v>1969</v>
      </c>
      <c r="L1639" s="13" t="s">
        <v>2363</v>
      </c>
      <c r="M1639" s="13">
        <v>26</v>
      </c>
      <c r="N1639" s="15">
        <v>0</v>
      </c>
      <c r="O1639" s="15">
        <v>14337.91</v>
      </c>
      <c r="P1639" s="49" t="s">
        <v>2357</v>
      </c>
      <c r="Q1639" s="49" t="s">
        <v>2358</v>
      </c>
      <c r="R1639" s="49" t="s">
        <v>2381</v>
      </c>
    </row>
    <row r="1640" spans="1:18" x14ac:dyDescent="0.25">
      <c r="A1640" s="8" t="s">
        <v>1657</v>
      </c>
      <c r="B1640" s="9">
        <v>37.335000000000001</v>
      </c>
      <c r="C1640" s="9">
        <v>6.26</v>
      </c>
      <c r="D1640" s="9" t="s">
        <v>19</v>
      </c>
      <c r="E1640" s="10" t="s">
        <v>17</v>
      </c>
      <c r="F1640" s="10" t="s">
        <v>17</v>
      </c>
      <c r="G1640" s="11">
        <v>1</v>
      </c>
      <c r="H1640" s="12" t="s">
        <v>17</v>
      </c>
      <c r="J1640" s="14" t="s">
        <v>722</v>
      </c>
      <c r="K1640" s="13">
        <v>1959</v>
      </c>
      <c r="L1640" s="13" t="s">
        <v>2365</v>
      </c>
      <c r="M1640" s="13">
        <v>24</v>
      </c>
      <c r="N1640" s="15">
        <v>1</v>
      </c>
      <c r="O1640" s="15">
        <v>14349.85</v>
      </c>
      <c r="P1640" s="49" t="s">
        <v>2357</v>
      </c>
      <c r="Q1640" s="49" t="s">
        <v>2357</v>
      </c>
      <c r="R1640" s="49" t="s">
        <v>2364</v>
      </c>
    </row>
    <row r="1641" spans="1:18" x14ac:dyDescent="0.25">
      <c r="A1641" s="8" t="s">
        <v>1658</v>
      </c>
      <c r="B1641" s="9">
        <v>19.53</v>
      </c>
      <c r="C1641" s="9">
        <v>11.68</v>
      </c>
      <c r="D1641" s="9" t="s">
        <v>17</v>
      </c>
      <c r="E1641" s="10" t="s">
        <v>17</v>
      </c>
      <c r="F1641" s="10" t="s">
        <v>17</v>
      </c>
      <c r="G1641" s="11" t="s">
        <v>18</v>
      </c>
      <c r="H1641" s="12" t="s">
        <v>17</v>
      </c>
      <c r="J1641" s="14" t="s">
        <v>721</v>
      </c>
      <c r="K1641" s="13">
        <v>1967</v>
      </c>
      <c r="L1641" s="13" t="s">
        <v>2367</v>
      </c>
      <c r="M1641" s="13">
        <v>10</v>
      </c>
      <c r="N1641" s="15">
        <v>0</v>
      </c>
      <c r="O1641" s="15">
        <v>14355.43</v>
      </c>
      <c r="P1641" s="49" t="s">
        <v>2357</v>
      </c>
      <c r="Q1641" s="49" t="s">
        <v>2361</v>
      </c>
      <c r="R1641" s="49" t="s">
        <v>2380</v>
      </c>
    </row>
    <row r="1642" spans="1:18" x14ac:dyDescent="0.25">
      <c r="A1642" s="8" t="s">
        <v>1659</v>
      </c>
      <c r="B1642" s="9">
        <v>34.1</v>
      </c>
      <c r="C1642" s="9">
        <v>5.16</v>
      </c>
      <c r="D1642" s="9" t="s">
        <v>17</v>
      </c>
      <c r="E1642" s="10" t="s">
        <v>17</v>
      </c>
      <c r="F1642" s="10" t="s">
        <v>17</v>
      </c>
      <c r="G1642" s="11" t="s">
        <v>18</v>
      </c>
      <c r="H1642" s="12" t="s">
        <v>17</v>
      </c>
      <c r="J1642" s="14" t="s">
        <v>720</v>
      </c>
      <c r="K1642" s="13">
        <v>1988</v>
      </c>
      <c r="L1642" s="13" t="s">
        <v>2360</v>
      </c>
      <c r="M1642" s="13">
        <v>16</v>
      </c>
      <c r="N1642" s="15">
        <v>1</v>
      </c>
      <c r="O1642" s="15">
        <v>14358.36</v>
      </c>
      <c r="P1642" s="49" t="s">
        <v>2357</v>
      </c>
      <c r="Q1642" s="49" t="s">
        <v>2357</v>
      </c>
      <c r="R1642" s="49" t="s">
        <v>2368</v>
      </c>
    </row>
    <row r="1643" spans="1:18" x14ac:dyDescent="0.25">
      <c r="A1643" s="8" t="s">
        <v>1660</v>
      </c>
      <c r="B1643" s="9">
        <v>16.5</v>
      </c>
      <c r="C1643" s="9">
        <v>6.9</v>
      </c>
      <c r="D1643" s="9" t="s">
        <v>19</v>
      </c>
      <c r="E1643" s="10" t="s">
        <v>17</v>
      </c>
      <c r="F1643" s="10" t="s">
        <v>17</v>
      </c>
      <c r="G1643" s="11">
        <v>2</v>
      </c>
      <c r="H1643" s="12" t="s">
        <v>17</v>
      </c>
      <c r="J1643" s="14" t="s">
        <v>719</v>
      </c>
      <c r="K1643" s="13">
        <v>1963</v>
      </c>
      <c r="L1643" s="13" t="s">
        <v>2356</v>
      </c>
      <c r="M1643" s="13">
        <v>16</v>
      </c>
      <c r="N1643" s="15">
        <v>3</v>
      </c>
      <c r="O1643" s="15">
        <v>14382.71</v>
      </c>
      <c r="P1643" s="49" t="s">
        <v>2357</v>
      </c>
      <c r="Q1643" s="49" t="s">
        <v>2357</v>
      </c>
      <c r="R1643" s="49" t="s">
        <v>2364</v>
      </c>
    </row>
    <row r="1644" spans="1:18" x14ac:dyDescent="0.25">
      <c r="A1644" s="8" t="s">
        <v>1661</v>
      </c>
      <c r="B1644" s="9">
        <v>30.69</v>
      </c>
      <c r="C1644" s="9">
        <v>4.83</v>
      </c>
      <c r="D1644" s="9" t="s">
        <v>17</v>
      </c>
      <c r="E1644" s="10" t="s">
        <v>17</v>
      </c>
      <c r="F1644" s="10" t="s">
        <v>17</v>
      </c>
      <c r="G1644" s="11">
        <v>1</v>
      </c>
      <c r="H1644" s="12" t="s">
        <v>17</v>
      </c>
      <c r="J1644" s="14" t="s">
        <v>718</v>
      </c>
      <c r="K1644" s="13">
        <v>1965</v>
      </c>
      <c r="L1644" s="13" t="s">
        <v>2362</v>
      </c>
      <c r="M1644" s="13">
        <v>22</v>
      </c>
      <c r="N1644" s="15">
        <v>4</v>
      </c>
      <c r="O1644" s="15">
        <v>14394.4</v>
      </c>
      <c r="P1644" s="49" t="s">
        <v>2357</v>
      </c>
      <c r="Q1644" s="49" t="s">
        <v>2358</v>
      </c>
      <c r="R1644" s="49" t="s">
        <v>2374</v>
      </c>
    </row>
    <row r="1645" spans="1:18" x14ac:dyDescent="0.25">
      <c r="A1645" s="8" t="s">
        <v>1662</v>
      </c>
      <c r="B1645" s="9">
        <v>28.93</v>
      </c>
      <c r="C1645" s="9">
        <v>4.87</v>
      </c>
      <c r="D1645" s="9" t="s">
        <v>17</v>
      </c>
      <c r="E1645" s="10" t="s">
        <v>17</v>
      </c>
      <c r="F1645" s="10" t="s">
        <v>17</v>
      </c>
      <c r="G1645" s="11">
        <v>1</v>
      </c>
      <c r="H1645" s="12" t="s">
        <v>17</v>
      </c>
      <c r="J1645" s="14" t="s">
        <v>717</v>
      </c>
      <c r="K1645" s="13">
        <v>1958</v>
      </c>
      <c r="L1645" s="13" t="s">
        <v>2363</v>
      </c>
      <c r="M1645" s="13">
        <v>14</v>
      </c>
      <c r="N1645" s="15">
        <v>0</v>
      </c>
      <c r="O1645" s="15">
        <v>14394.56</v>
      </c>
      <c r="P1645" s="49" t="s">
        <v>2357</v>
      </c>
      <c r="Q1645" s="49" t="s">
        <v>2361</v>
      </c>
      <c r="R1645" s="49" t="s">
        <v>2372</v>
      </c>
    </row>
    <row r="1646" spans="1:18" x14ac:dyDescent="0.25">
      <c r="A1646" s="8" t="s">
        <v>1663</v>
      </c>
      <c r="B1646" s="9">
        <v>38.9</v>
      </c>
      <c r="C1646" s="9">
        <v>4.28</v>
      </c>
      <c r="D1646" s="9" t="s">
        <v>17</v>
      </c>
      <c r="E1646" s="10" t="s">
        <v>17</v>
      </c>
      <c r="F1646" s="10" t="s">
        <v>17</v>
      </c>
      <c r="G1646" s="11" t="s">
        <v>18</v>
      </c>
      <c r="H1646" s="12" t="s">
        <v>17</v>
      </c>
      <c r="J1646" s="14" t="s">
        <v>716</v>
      </c>
      <c r="K1646" s="13">
        <v>1958</v>
      </c>
      <c r="L1646" s="13" t="s">
        <v>2356</v>
      </c>
      <c r="M1646" s="13">
        <v>29</v>
      </c>
      <c r="N1646" s="15">
        <v>0</v>
      </c>
      <c r="O1646" s="15">
        <v>14410.93</v>
      </c>
      <c r="P1646" s="49" t="s">
        <v>2357</v>
      </c>
      <c r="Q1646" s="49" t="s">
        <v>2357</v>
      </c>
      <c r="R1646" s="49" t="s">
        <v>2371</v>
      </c>
    </row>
    <row r="1647" spans="1:18" x14ac:dyDescent="0.25">
      <c r="A1647" s="8" t="s">
        <v>1664</v>
      </c>
      <c r="B1647" s="9">
        <v>26.9</v>
      </c>
      <c r="C1647" s="9">
        <v>4.07</v>
      </c>
      <c r="D1647" s="9" t="s">
        <v>17</v>
      </c>
      <c r="E1647" s="10" t="s">
        <v>17</v>
      </c>
      <c r="F1647" s="10" t="s">
        <v>17</v>
      </c>
      <c r="G1647" s="11" t="s">
        <v>18</v>
      </c>
      <c r="H1647" s="12" t="s">
        <v>17</v>
      </c>
      <c r="J1647" s="14" t="s">
        <v>715</v>
      </c>
      <c r="K1647" s="13">
        <v>1958</v>
      </c>
      <c r="L1647" s="13" t="s">
        <v>2363</v>
      </c>
      <c r="M1647" s="13">
        <v>20</v>
      </c>
      <c r="N1647" s="15">
        <v>1</v>
      </c>
      <c r="O1647" s="15">
        <v>14418.28</v>
      </c>
      <c r="P1647" s="49" t="s">
        <v>2357</v>
      </c>
      <c r="Q1647" s="49" t="s">
        <v>2358</v>
      </c>
      <c r="R1647" s="49" t="s">
        <v>2359</v>
      </c>
    </row>
    <row r="1648" spans="1:18" x14ac:dyDescent="0.25">
      <c r="A1648" s="8" t="s">
        <v>1665</v>
      </c>
      <c r="B1648" s="9">
        <v>24.86</v>
      </c>
      <c r="C1648" s="9">
        <v>6.23</v>
      </c>
      <c r="D1648" s="9" t="s">
        <v>17</v>
      </c>
      <c r="E1648" s="10" t="s">
        <v>17</v>
      </c>
      <c r="F1648" s="10" t="s">
        <v>17</v>
      </c>
      <c r="G1648" s="11" t="s">
        <v>18</v>
      </c>
      <c r="H1648" s="12" t="s">
        <v>17</v>
      </c>
      <c r="J1648" s="14" t="s">
        <v>714</v>
      </c>
      <c r="K1648" s="13">
        <v>1999</v>
      </c>
      <c r="L1648" s="13" t="s">
        <v>2366</v>
      </c>
      <c r="M1648" s="13">
        <v>10</v>
      </c>
      <c r="N1648" s="15">
        <v>2</v>
      </c>
      <c r="O1648" s="15">
        <v>14426.07</v>
      </c>
      <c r="P1648" s="49" t="s">
        <v>2357</v>
      </c>
      <c r="Q1648" s="49" t="s">
        <v>2361</v>
      </c>
      <c r="R1648" s="49" t="s">
        <v>2364</v>
      </c>
    </row>
    <row r="1649" spans="1:18" x14ac:dyDescent="0.25">
      <c r="A1649" s="8" t="s">
        <v>1666</v>
      </c>
      <c r="B1649" s="9">
        <v>39.14</v>
      </c>
      <c r="C1649" s="9">
        <v>6.24</v>
      </c>
      <c r="D1649" s="9" t="s">
        <v>17</v>
      </c>
      <c r="E1649" s="10" t="s">
        <v>19</v>
      </c>
      <c r="F1649" s="10" t="s">
        <v>17</v>
      </c>
      <c r="G1649" s="11">
        <v>1</v>
      </c>
      <c r="H1649" s="12" t="s">
        <v>17</v>
      </c>
      <c r="J1649" s="14" t="s">
        <v>713</v>
      </c>
      <c r="K1649" s="13">
        <v>1967</v>
      </c>
      <c r="L1649" s="13" t="s">
        <v>2366</v>
      </c>
      <c r="M1649" s="13">
        <v>15</v>
      </c>
      <c r="N1649" s="15">
        <v>0</v>
      </c>
      <c r="O1649" s="15">
        <v>14426.66</v>
      </c>
      <c r="P1649" s="49" t="s">
        <v>2357</v>
      </c>
      <c r="Q1649" s="49" t="s">
        <v>2357</v>
      </c>
      <c r="R1649" s="49" t="s">
        <v>2380</v>
      </c>
    </row>
    <row r="1650" spans="1:18" x14ac:dyDescent="0.25">
      <c r="A1650" s="8" t="s">
        <v>1667</v>
      </c>
      <c r="B1650" s="9">
        <v>39.799999999999997</v>
      </c>
      <c r="C1650" s="9">
        <v>6.17</v>
      </c>
      <c r="D1650" s="9" t="s">
        <v>17</v>
      </c>
      <c r="E1650" s="10" t="s">
        <v>17</v>
      </c>
      <c r="F1650" s="10" t="s">
        <v>28</v>
      </c>
      <c r="G1650" s="11">
        <v>1</v>
      </c>
      <c r="H1650" s="12" t="s">
        <v>17</v>
      </c>
      <c r="J1650" s="14" t="s">
        <v>712</v>
      </c>
      <c r="K1650" s="13">
        <v>1967</v>
      </c>
      <c r="L1650" s="13" t="s">
        <v>2360</v>
      </c>
      <c r="M1650" s="13">
        <v>4</v>
      </c>
      <c r="N1650" s="15">
        <v>0</v>
      </c>
      <c r="O1650" s="15">
        <v>14427.63</v>
      </c>
      <c r="P1650" s="49" t="s">
        <v>2357</v>
      </c>
      <c r="Q1650" s="49" t="s">
        <v>2357</v>
      </c>
      <c r="R1650" s="49" t="s">
        <v>2377</v>
      </c>
    </row>
    <row r="1651" spans="1:18" x14ac:dyDescent="0.25">
      <c r="A1651" s="8" t="s">
        <v>1668</v>
      </c>
      <c r="B1651" s="9">
        <v>34.32</v>
      </c>
      <c r="C1651" s="9">
        <v>5.16</v>
      </c>
      <c r="D1651" s="9" t="s">
        <v>17</v>
      </c>
      <c r="E1651" s="10" t="s">
        <v>17</v>
      </c>
      <c r="F1651" s="10" t="s">
        <v>17</v>
      </c>
      <c r="G1651" s="11">
        <v>1</v>
      </c>
      <c r="H1651" s="12" t="s">
        <v>17</v>
      </c>
      <c r="J1651" s="14" t="s">
        <v>711</v>
      </c>
      <c r="K1651" s="13">
        <v>1959</v>
      </c>
      <c r="L1651" s="13" t="s">
        <v>2362</v>
      </c>
      <c r="M1651" s="13">
        <v>29</v>
      </c>
      <c r="N1651" s="15">
        <v>0</v>
      </c>
      <c r="O1651" s="15">
        <v>14449.85</v>
      </c>
      <c r="P1651" s="49" t="s">
        <v>2357</v>
      </c>
      <c r="Q1651" s="49" t="s">
        <v>2361</v>
      </c>
      <c r="R1651" s="49" t="s">
        <v>2374</v>
      </c>
    </row>
    <row r="1652" spans="1:18" x14ac:dyDescent="0.25">
      <c r="A1652" s="8" t="s">
        <v>1669</v>
      </c>
      <c r="B1652" s="9">
        <v>32.51</v>
      </c>
      <c r="C1652" s="9">
        <v>4.3</v>
      </c>
      <c r="D1652" s="9" t="s">
        <v>17</v>
      </c>
      <c r="E1652" s="10" t="s">
        <v>17</v>
      </c>
      <c r="F1652" s="10" t="s">
        <v>17</v>
      </c>
      <c r="G1652" s="11" t="s">
        <v>18</v>
      </c>
      <c r="H1652" s="12" t="s">
        <v>17</v>
      </c>
      <c r="J1652" s="14" t="s">
        <v>710</v>
      </c>
      <c r="K1652" s="13">
        <v>1959</v>
      </c>
      <c r="L1652" s="13" t="s">
        <v>2366</v>
      </c>
      <c r="M1652" s="13">
        <v>3</v>
      </c>
      <c r="N1652" s="15">
        <v>0</v>
      </c>
      <c r="O1652" s="15">
        <v>14451.84</v>
      </c>
      <c r="P1652" s="49" t="s">
        <v>2357</v>
      </c>
      <c r="Q1652" s="49" t="s">
        <v>2358</v>
      </c>
      <c r="R1652" s="49" t="s">
        <v>2375</v>
      </c>
    </row>
    <row r="1653" spans="1:18" x14ac:dyDescent="0.25">
      <c r="A1653" s="8" t="s">
        <v>1670</v>
      </c>
      <c r="B1653" s="9">
        <v>30.71</v>
      </c>
      <c r="C1653" s="9">
        <v>6.14</v>
      </c>
      <c r="D1653" s="9" t="s">
        <v>17</v>
      </c>
      <c r="E1653" s="10" t="s">
        <v>17</v>
      </c>
      <c r="F1653" s="10" t="s">
        <v>28</v>
      </c>
      <c r="G1653" s="11">
        <v>1</v>
      </c>
      <c r="H1653" s="12" t="s">
        <v>17</v>
      </c>
      <c r="J1653" s="14" t="s">
        <v>709</v>
      </c>
      <c r="K1653" s="13">
        <v>1996</v>
      </c>
      <c r="L1653" s="13" t="s">
        <v>2360</v>
      </c>
      <c r="M1653" s="13">
        <v>10</v>
      </c>
      <c r="N1653" s="15">
        <v>2</v>
      </c>
      <c r="O1653" s="15">
        <v>14455.64</v>
      </c>
      <c r="P1653" s="49" t="s">
        <v>2357</v>
      </c>
      <c r="Q1653" s="49" t="s">
        <v>2358</v>
      </c>
      <c r="R1653" s="49" t="s">
        <v>2374</v>
      </c>
    </row>
    <row r="1654" spans="1:18" x14ac:dyDescent="0.25">
      <c r="A1654" s="8" t="s">
        <v>1671</v>
      </c>
      <c r="B1654" s="9">
        <v>28.9</v>
      </c>
      <c r="C1654" s="9">
        <v>5.36</v>
      </c>
      <c r="D1654" s="9" t="s">
        <v>17</v>
      </c>
      <c r="E1654" s="10" t="s">
        <v>17</v>
      </c>
      <c r="F1654" s="10" t="s">
        <v>17</v>
      </c>
      <c r="G1654" s="11">
        <v>1</v>
      </c>
      <c r="H1654" s="12" t="s">
        <v>17</v>
      </c>
      <c r="J1654" s="14" t="s">
        <v>708</v>
      </c>
      <c r="K1654" s="13">
        <v>1976</v>
      </c>
      <c r="L1654" s="13" t="s">
        <v>2360</v>
      </c>
      <c r="M1654" s="13">
        <v>27</v>
      </c>
      <c r="N1654" s="15">
        <v>2</v>
      </c>
      <c r="O1654" s="15">
        <v>14470.01</v>
      </c>
      <c r="P1654" s="49" t="s">
        <v>2357</v>
      </c>
      <c r="Q1654" s="49" t="s">
        <v>2358</v>
      </c>
      <c r="R1654" s="49" t="s">
        <v>2364</v>
      </c>
    </row>
    <row r="1655" spans="1:18" x14ac:dyDescent="0.25">
      <c r="A1655" s="8" t="s">
        <v>1672</v>
      </c>
      <c r="B1655" s="9">
        <v>36.19</v>
      </c>
      <c r="C1655" s="9">
        <v>4.3</v>
      </c>
      <c r="D1655" s="9" t="s">
        <v>17</v>
      </c>
      <c r="E1655" s="10" t="s">
        <v>17</v>
      </c>
      <c r="F1655" s="10" t="s">
        <v>17</v>
      </c>
      <c r="G1655" s="11" t="s">
        <v>18</v>
      </c>
      <c r="H1655" s="12" t="s">
        <v>17</v>
      </c>
      <c r="J1655" s="14" t="s">
        <v>707</v>
      </c>
      <c r="K1655" s="13">
        <v>1959</v>
      </c>
      <c r="L1655" s="13" t="s">
        <v>2360</v>
      </c>
      <c r="M1655" s="13">
        <v>20</v>
      </c>
      <c r="N1655" s="15">
        <v>1</v>
      </c>
      <c r="O1655" s="15">
        <v>14474.68</v>
      </c>
      <c r="P1655" s="49" t="s">
        <v>2357</v>
      </c>
      <c r="Q1655" s="49" t="s">
        <v>2357</v>
      </c>
      <c r="R1655" s="49" t="s">
        <v>2359</v>
      </c>
    </row>
    <row r="1656" spans="1:18" x14ac:dyDescent="0.25">
      <c r="A1656" s="8" t="s">
        <v>1673</v>
      </c>
      <c r="B1656" s="9">
        <v>29.6</v>
      </c>
      <c r="C1656" s="9">
        <v>4.09</v>
      </c>
      <c r="D1656" s="9" t="s">
        <v>17</v>
      </c>
      <c r="E1656" s="10" t="s">
        <v>17</v>
      </c>
      <c r="F1656" s="10" t="s">
        <v>17</v>
      </c>
      <c r="G1656" s="11" t="s">
        <v>18</v>
      </c>
      <c r="H1656" s="12" t="s">
        <v>17</v>
      </c>
      <c r="J1656" s="14" t="s">
        <v>706</v>
      </c>
      <c r="K1656" s="13">
        <v>1979</v>
      </c>
      <c r="L1656" s="13" t="s">
        <v>2367</v>
      </c>
      <c r="M1656" s="13">
        <v>20</v>
      </c>
      <c r="N1656" s="15">
        <v>5</v>
      </c>
      <c r="O1656" s="15">
        <v>14478.33</v>
      </c>
      <c r="P1656" s="49" t="s">
        <v>2357</v>
      </c>
      <c r="Q1656" s="49" t="s">
        <v>2357</v>
      </c>
      <c r="R1656" s="49" t="s">
        <v>2359</v>
      </c>
    </row>
    <row r="1657" spans="1:18" x14ac:dyDescent="0.25">
      <c r="A1657" s="8" t="s">
        <v>1674</v>
      </c>
      <c r="B1657" s="9">
        <v>30.95</v>
      </c>
      <c r="C1657" s="9">
        <v>6.27</v>
      </c>
      <c r="D1657" s="9" t="s">
        <v>17</v>
      </c>
      <c r="E1657" s="10" t="s">
        <v>17</v>
      </c>
      <c r="F1657" s="10" t="s">
        <v>28</v>
      </c>
      <c r="G1657" s="11">
        <v>1</v>
      </c>
      <c r="H1657" s="12" t="s">
        <v>17</v>
      </c>
      <c r="J1657" s="14" t="s">
        <v>705</v>
      </c>
      <c r="K1657" s="13">
        <v>1989</v>
      </c>
      <c r="L1657" s="13" t="s">
        <v>2356</v>
      </c>
      <c r="M1657" s="13">
        <v>22</v>
      </c>
      <c r="N1657" s="15">
        <v>3</v>
      </c>
      <c r="O1657" s="15">
        <v>14507.46</v>
      </c>
      <c r="P1657" s="49" t="s">
        <v>2357</v>
      </c>
      <c r="Q1657" s="49" t="s">
        <v>2358</v>
      </c>
      <c r="R1657" s="49" t="s">
        <v>2364</v>
      </c>
    </row>
    <row r="1658" spans="1:18" x14ac:dyDescent="0.25">
      <c r="A1658" s="8" t="s">
        <v>1675</v>
      </c>
      <c r="B1658" s="9">
        <v>19.95</v>
      </c>
      <c r="C1658" s="9">
        <v>5.39</v>
      </c>
      <c r="D1658" s="9" t="s">
        <v>17</v>
      </c>
      <c r="E1658" s="10" t="s">
        <v>17</v>
      </c>
      <c r="F1658" s="10" t="s">
        <v>17</v>
      </c>
      <c r="G1658" s="11">
        <v>1</v>
      </c>
      <c r="H1658" s="12" t="s">
        <v>17</v>
      </c>
      <c r="J1658" s="14" t="s">
        <v>704</v>
      </c>
      <c r="K1658" s="13">
        <v>1989</v>
      </c>
      <c r="L1658" s="13" t="s">
        <v>2356</v>
      </c>
      <c r="M1658" s="13">
        <v>14</v>
      </c>
      <c r="N1658" s="15">
        <v>3</v>
      </c>
      <c r="O1658" s="15">
        <v>14547.26</v>
      </c>
      <c r="P1658" s="49" t="s">
        <v>2357</v>
      </c>
      <c r="Q1658" s="49" t="s">
        <v>2358</v>
      </c>
      <c r="R1658" s="49" t="s">
        <v>2368</v>
      </c>
    </row>
    <row r="1659" spans="1:18" x14ac:dyDescent="0.25">
      <c r="A1659" s="8" t="s">
        <v>1676</v>
      </c>
      <c r="B1659" s="9">
        <v>23.65</v>
      </c>
      <c r="C1659" s="9">
        <v>5.75</v>
      </c>
      <c r="D1659" s="9" t="s">
        <v>19</v>
      </c>
      <c r="E1659" s="10" t="s">
        <v>17</v>
      </c>
      <c r="F1659" s="10" t="s">
        <v>17</v>
      </c>
      <c r="G1659" s="11" t="s">
        <v>18</v>
      </c>
      <c r="H1659" s="12" t="s">
        <v>17</v>
      </c>
      <c r="J1659" s="14" t="s">
        <v>703</v>
      </c>
      <c r="K1659" s="13">
        <v>1998</v>
      </c>
      <c r="L1659" s="13" t="s">
        <v>2363</v>
      </c>
      <c r="M1659" s="13">
        <v>12</v>
      </c>
      <c r="N1659" s="15">
        <v>0</v>
      </c>
      <c r="O1659" s="15">
        <v>14571.89</v>
      </c>
      <c r="P1659" s="49" t="s">
        <v>2357</v>
      </c>
      <c r="Q1659" s="49" t="s">
        <v>2361</v>
      </c>
      <c r="R1659" s="49" t="s">
        <v>2374</v>
      </c>
    </row>
    <row r="1660" spans="1:18" x14ac:dyDescent="0.25">
      <c r="A1660" s="8" t="s">
        <v>1677</v>
      </c>
      <c r="B1660" s="9">
        <v>43.34</v>
      </c>
      <c r="C1660" s="9">
        <v>4.91</v>
      </c>
      <c r="D1660" s="9" t="s">
        <v>17</v>
      </c>
      <c r="E1660" s="10" t="s">
        <v>17</v>
      </c>
      <c r="F1660" s="10" t="s">
        <v>17</v>
      </c>
      <c r="G1660" s="11">
        <v>1</v>
      </c>
      <c r="H1660" s="12" t="s">
        <v>17</v>
      </c>
      <c r="J1660" s="14" t="s">
        <v>702</v>
      </c>
      <c r="K1660" s="13">
        <v>1962</v>
      </c>
      <c r="L1660" s="13" t="s">
        <v>2365</v>
      </c>
      <c r="M1660" s="13">
        <v>3</v>
      </c>
      <c r="N1660" s="15">
        <v>0</v>
      </c>
      <c r="O1660" s="15">
        <v>14574.64</v>
      </c>
      <c r="P1660" s="49" t="s">
        <v>2357</v>
      </c>
      <c r="Q1660" s="49" t="s">
        <v>2361</v>
      </c>
      <c r="R1660" s="49" t="s">
        <v>2373</v>
      </c>
    </row>
    <row r="1661" spans="1:18" x14ac:dyDescent="0.25">
      <c r="A1661" s="8" t="s">
        <v>1678</v>
      </c>
      <c r="B1661" s="9">
        <v>31.98</v>
      </c>
      <c r="C1661" s="9">
        <v>4.46</v>
      </c>
      <c r="D1661" s="9" t="s">
        <v>19</v>
      </c>
      <c r="E1661" s="10" t="s">
        <v>17</v>
      </c>
      <c r="F1661" s="10" t="s">
        <v>17</v>
      </c>
      <c r="G1661" s="11">
        <v>1</v>
      </c>
      <c r="H1661" s="12" t="s">
        <v>17</v>
      </c>
      <c r="J1661" s="14" t="s">
        <v>701</v>
      </c>
      <c r="K1661" s="13">
        <v>1963</v>
      </c>
      <c r="L1661" s="13" t="s">
        <v>2367</v>
      </c>
      <c r="M1661" s="13">
        <v>14</v>
      </c>
      <c r="N1661" s="15">
        <v>3</v>
      </c>
      <c r="O1661" s="15">
        <v>14590.63</v>
      </c>
      <c r="P1661" s="49" t="s">
        <v>2357</v>
      </c>
      <c r="Q1661" s="49" t="s">
        <v>2361</v>
      </c>
      <c r="R1661" s="49" t="s">
        <v>2374</v>
      </c>
    </row>
    <row r="1662" spans="1:18" x14ac:dyDescent="0.25">
      <c r="A1662" s="8" t="s">
        <v>1679</v>
      </c>
      <c r="B1662" s="9">
        <v>35.86</v>
      </c>
      <c r="C1662" s="9">
        <v>6.22</v>
      </c>
      <c r="D1662" s="9" t="s">
        <v>17</v>
      </c>
      <c r="E1662" s="10" t="s">
        <v>17</v>
      </c>
      <c r="F1662" s="10" t="s">
        <v>17</v>
      </c>
      <c r="G1662" s="11">
        <v>1</v>
      </c>
      <c r="H1662" s="12" t="s">
        <v>17</v>
      </c>
      <c r="J1662" s="14" t="s">
        <v>700</v>
      </c>
      <c r="K1662" s="13">
        <v>1967</v>
      </c>
      <c r="L1662" s="13" t="s">
        <v>2356</v>
      </c>
      <c r="M1662" s="13">
        <v>18</v>
      </c>
      <c r="N1662" s="15">
        <v>0</v>
      </c>
      <c r="O1662" s="15">
        <v>14600.62</v>
      </c>
      <c r="P1662" s="49" t="s">
        <v>2357</v>
      </c>
      <c r="Q1662" s="49" t="s">
        <v>2358</v>
      </c>
      <c r="R1662" s="49" t="s">
        <v>2381</v>
      </c>
    </row>
    <row r="1663" spans="1:18" x14ac:dyDescent="0.25">
      <c r="A1663" s="8" t="s">
        <v>1680</v>
      </c>
      <c r="B1663" s="9">
        <v>15.2</v>
      </c>
      <c r="C1663" s="9">
        <v>8.82</v>
      </c>
      <c r="D1663" s="9" t="s">
        <v>17</v>
      </c>
      <c r="E1663" s="10" t="s">
        <v>17</v>
      </c>
      <c r="F1663" s="10" t="s">
        <v>17</v>
      </c>
      <c r="G1663" s="11" t="s">
        <v>18</v>
      </c>
      <c r="H1663" s="12" t="s">
        <v>17</v>
      </c>
      <c r="J1663" s="14" t="s">
        <v>699</v>
      </c>
      <c r="K1663" s="13">
        <v>1965</v>
      </c>
      <c r="L1663" s="13" t="s">
        <v>2360</v>
      </c>
      <c r="M1663" s="13">
        <v>8</v>
      </c>
      <c r="N1663" s="15">
        <v>0</v>
      </c>
      <c r="O1663" s="15">
        <v>14612.33</v>
      </c>
      <c r="P1663" s="49" t="s">
        <v>2357</v>
      </c>
      <c r="Q1663" s="49" t="s">
        <v>2358</v>
      </c>
      <c r="R1663" s="49" t="s">
        <v>2377</v>
      </c>
    </row>
    <row r="1664" spans="1:18" x14ac:dyDescent="0.25">
      <c r="A1664" s="8" t="s">
        <v>1681</v>
      </c>
      <c r="B1664" s="9">
        <v>37.200000000000003</v>
      </c>
      <c r="C1664" s="9">
        <v>10.14</v>
      </c>
      <c r="D1664" s="9" t="s">
        <v>17</v>
      </c>
      <c r="E1664" s="10" t="s">
        <v>17</v>
      </c>
      <c r="F1664" s="10" t="s">
        <v>17</v>
      </c>
      <c r="G1664" s="11" t="s">
        <v>18</v>
      </c>
      <c r="H1664" s="12" t="s">
        <v>17</v>
      </c>
      <c r="J1664" s="14" t="s">
        <v>698</v>
      </c>
      <c r="K1664" s="13">
        <v>1991</v>
      </c>
      <c r="L1664" s="13" t="s">
        <v>2366</v>
      </c>
      <c r="M1664" s="13">
        <v>21</v>
      </c>
      <c r="N1664" s="15">
        <v>3</v>
      </c>
      <c r="O1664" s="15">
        <v>14630.52</v>
      </c>
      <c r="P1664" s="49" t="s">
        <v>2357</v>
      </c>
      <c r="Q1664" s="49" t="s">
        <v>2358</v>
      </c>
      <c r="R1664" s="49" t="s">
        <v>2368</v>
      </c>
    </row>
    <row r="1665" spans="1:18" x14ac:dyDescent="0.25">
      <c r="A1665" s="8" t="s">
        <v>1682</v>
      </c>
      <c r="B1665" s="9">
        <v>17.91</v>
      </c>
      <c r="C1665" s="9">
        <v>4.66</v>
      </c>
      <c r="D1665" s="9" t="s">
        <v>17</v>
      </c>
      <c r="E1665" s="10" t="s">
        <v>17</v>
      </c>
      <c r="F1665" s="10" t="s">
        <v>17</v>
      </c>
      <c r="G1665" s="11">
        <v>2</v>
      </c>
      <c r="H1665" s="12" t="s">
        <v>17</v>
      </c>
      <c r="J1665" s="14" t="s">
        <v>697</v>
      </c>
      <c r="K1665" s="13">
        <v>1967</v>
      </c>
      <c r="L1665" s="13" t="s">
        <v>2363</v>
      </c>
      <c r="M1665" s="13">
        <v>1</v>
      </c>
      <c r="N1665" s="15">
        <v>0</v>
      </c>
      <c r="O1665" s="15">
        <v>14640.35</v>
      </c>
      <c r="P1665" s="49" t="s">
        <v>2357</v>
      </c>
      <c r="Q1665" s="49" t="s">
        <v>2358</v>
      </c>
      <c r="R1665" s="49" t="s">
        <v>2380</v>
      </c>
    </row>
    <row r="1666" spans="1:18" x14ac:dyDescent="0.25">
      <c r="A1666" s="8" t="s">
        <v>1683</v>
      </c>
      <c r="B1666" s="9">
        <v>20.76</v>
      </c>
      <c r="C1666" s="9">
        <v>6.26</v>
      </c>
      <c r="D1666" s="9" t="s">
        <v>17</v>
      </c>
      <c r="E1666" s="10" t="s">
        <v>17</v>
      </c>
      <c r="F1666" s="10" t="s">
        <v>17</v>
      </c>
      <c r="G1666" s="11" t="s">
        <v>18</v>
      </c>
      <c r="H1666" s="12" t="s">
        <v>17</v>
      </c>
      <c r="J1666" s="14" t="s">
        <v>696</v>
      </c>
      <c r="K1666" s="13">
        <v>1981</v>
      </c>
      <c r="L1666" s="13" t="s">
        <v>2360</v>
      </c>
      <c r="M1666" s="13">
        <v>13</v>
      </c>
      <c r="N1666" s="15">
        <v>1</v>
      </c>
      <c r="O1666" s="15">
        <v>14657.2</v>
      </c>
      <c r="P1666" s="49" t="s">
        <v>2357</v>
      </c>
      <c r="Q1666" s="49" t="s">
        <v>2361</v>
      </c>
      <c r="R1666" s="49" t="s">
        <v>2364</v>
      </c>
    </row>
    <row r="1667" spans="1:18" x14ac:dyDescent="0.25">
      <c r="A1667" s="8" t="s">
        <v>1684</v>
      </c>
      <c r="B1667" s="9">
        <v>38.99</v>
      </c>
      <c r="C1667" s="9">
        <v>5.21</v>
      </c>
      <c r="D1667" s="9" t="s">
        <v>17</v>
      </c>
      <c r="E1667" s="10" t="s">
        <v>19</v>
      </c>
      <c r="F1667" s="10" t="s">
        <v>17</v>
      </c>
      <c r="G1667" s="11">
        <v>1</v>
      </c>
      <c r="H1667" s="12" t="s">
        <v>17</v>
      </c>
      <c r="J1667" s="14" t="s">
        <v>695</v>
      </c>
      <c r="K1667" s="13">
        <v>1969</v>
      </c>
      <c r="L1667" s="13" t="s">
        <v>2367</v>
      </c>
      <c r="M1667" s="13">
        <v>20</v>
      </c>
      <c r="N1667" s="15">
        <v>0</v>
      </c>
      <c r="O1667" s="15">
        <v>14665.75</v>
      </c>
      <c r="P1667" s="49" t="s">
        <v>2357</v>
      </c>
      <c r="Q1667" s="49" t="s">
        <v>2361</v>
      </c>
      <c r="R1667" s="49" t="s">
        <v>2364</v>
      </c>
    </row>
    <row r="1668" spans="1:18" x14ac:dyDescent="0.25">
      <c r="A1668" s="8" t="s">
        <v>1685</v>
      </c>
      <c r="B1668" s="9">
        <v>42.655000000000001</v>
      </c>
      <c r="C1668" s="9">
        <v>5.94</v>
      </c>
      <c r="D1668" s="9" t="s">
        <v>19</v>
      </c>
      <c r="E1668" s="10" t="s">
        <v>17</v>
      </c>
      <c r="F1668" s="10" t="s">
        <v>28</v>
      </c>
      <c r="G1668" s="11">
        <v>1</v>
      </c>
      <c r="H1668" s="12" t="s">
        <v>17</v>
      </c>
      <c r="J1668" s="14" t="s">
        <v>694</v>
      </c>
      <c r="K1668" s="13">
        <v>1958</v>
      </c>
      <c r="L1668" s="13" t="s">
        <v>2356</v>
      </c>
      <c r="M1668" s="13">
        <v>23</v>
      </c>
      <c r="N1668" s="15">
        <v>0</v>
      </c>
      <c r="O1668" s="15">
        <v>14692.67</v>
      </c>
      <c r="P1668" s="49" t="s">
        <v>2357</v>
      </c>
      <c r="Q1668" s="49" t="s">
        <v>2361</v>
      </c>
      <c r="R1668" s="49" t="s">
        <v>2364</v>
      </c>
    </row>
    <row r="1669" spans="1:18" x14ac:dyDescent="0.25">
      <c r="A1669" s="8" t="s">
        <v>1686</v>
      </c>
      <c r="B1669" s="9">
        <v>30.57</v>
      </c>
      <c r="C1669" s="9">
        <v>5.34</v>
      </c>
      <c r="D1669" s="9" t="s">
        <v>17</v>
      </c>
      <c r="E1669" s="10" t="s">
        <v>17</v>
      </c>
      <c r="F1669" s="10" t="s">
        <v>28</v>
      </c>
      <c r="G1669" s="11">
        <v>1</v>
      </c>
      <c r="H1669" s="12" t="s">
        <v>17</v>
      </c>
      <c r="J1669" s="14" t="s">
        <v>693</v>
      </c>
      <c r="K1669" s="13">
        <v>1982</v>
      </c>
      <c r="L1669" s="13" t="s">
        <v>2363</v>
      </c>
      <c r="M1669" s="13">
        <v>4</v>
      </c>
      <c r="N1669" s="15">
        <v>3</v>
      </c>
      <c r="O1669" s="15">
        <v>14696.77</v>
      </c>
      <c r="P1669" s="49" t="s">
        <v>2357</v>
      </c>
      <c r="Q1669" s="49" t="s">
        <v>2357</v>
      </c>
      <c r="R1669" s="49" t="s">
        <v>2368</v>
      </c>
    </row>
    <row r="1670" spans="1:18" x14ac:dyDescent="0.25">
      <c r="A1670" s="8" t="s">
        <v>1687</v>
      </c>
      <c r="B1670" s="9">
        <v>17.7</v>
      </c>
      <c r="C1670" s="9">
        <v>6.38</v>
      </c>
      <c r="D1670" s="9" t="s">
        <v>17</v>
      </c>
      <c r="E1670" s="10" t="s">
        <v>17</v>
      </c>
      <c r="F1670" s="10" t="s">
        <v>17</v>
      </c>
      <c r="G1670" s="11">
        <v>2</v>
      </c>
      <c r="H1670" s="12" t="s">
        <v>17</v>
      </c>
      <c r="J1670" s="14" t="s">
        <v>692</v>
      </c>
      <c r="K1670" s="13">
        <v>2002</v>
      </c>
      <c r="L1670" s="13" t="s">
        <v>2363</v>
      </c>
      <c r="M1670" s="13">
        <v>24</v>
      </c>
      <c r="N1670" s="15">
        <v>0</v>
      </c>
      <c r="O1670" s="15">
        <v>14711.74</v>
      </c>
      <c r="P1670" s="49" t="s">
        <v>2357</v>
      </c>
      <c r="Q1670" s="49" t="s">
        <v>2357</v>
      </c>
      <c r="R1670" s="49" t="s">
        <v>2364</v>
      </c>
    </row>
    <row r="1671" spans="1:18" x14ac:dyDescent="0.25">
      <c r="A1671" s="8" t="s">
        <v>1688</v>
      </c>
      <c r="B1671" s="9">
        <v>34.770000000000003</v>
      </c>
      <c r="C1671" s="9">
        <v>4.47</v>
      </c>
      <c r="D1671" s="9" t="s">
        <v>17</v>
      </c>
      <c r="E1671" s="10" t="s">
        <v>17</v>
      </c>
      <c r="F1671" s="10" t="s">
        <v>17</v>
      </c>
      <c r="G1671" s="11">
        <v>1</v>
      </c>
      <c r="H1671" s="12" t="s">
        <v>17</v>
      </c>
      <c r="J1671" s="14" t="s">
        <v>691</v>
      </c>
      <c r="K1671" s="13">
        <v>1962</v>
      </c>
      <c r="L1671" s="13" t="s">
        <v>2356</v>
      </c>
      <c r="M1671" s="13">
        <v>29</v>
      </c>
      <c r="N1671" s="15">
        <v>0</v>
      </c>
      <c r="O1671" s="15">
        <v>14738.43</v>
      </c>
      <c r="P1671" s="49" t="s">
        <v>2357</v>
      </c>
      <c r="Q1671" s="49" t="s">
        <v>2358</v>
      </c>
      <c r="R1671" s="49" t="s">
        <v>2377</v>
      </c>
    </row>
    <row r="1672" spans="1:18" x14ac:dyDescent="0.25">
      <c r="A1672" s="8" t="s">
        <v>1689</v>
      </c>
      <c r="B1672" s="9">
        <v>16.88</v>
      </c>
      <c r="C1672" s="9">
        <v>9.9600000000000009</v>
      </c>
      <c r="D1672" s="9" t="s">
        <v>17</v>
      </c>
      <c r="E1672" s="10" t="s">
        <v>17</v>
      </c>
      <c r="F1672" s="10" t="s">
        <v>17</v>
      </c>
      <c r="G1672" s="11" t="s">
        <v>18</v>
      </c>
      <c r="H1672" s="12" t="s">
        <v>17</v>
      </c>
      <c r="J1672" s="14" t="s">
        <v>690</v>
      </c>
      <c r="K1672" s="13">
        <v>1965</v>
      </c>
      <c r="L1672" s="13" t="s">
        <v>2356</v>
      </c>
      <c r="M1672" s="13">
        <v>27</v>
      </c>
      <c r="N1672" s="15">
        <v>0</v>
      </c>
      <c r="O1672" s="15">
        <v>14750.42</v>
      </c>
      <c r="P1672" s="49" t="s">
        <v>2357</v>
      </c>
      <c r="Q1672" s="49" t="s">
        <v>2357</v>
      </c>
      <c r="R1672" s="49" t="s">
        <v>2380</v>
      </c>
    </row>
    <row r="1673" spans="1:18" x14ac:dyDescent="0.25">
      <c r="A1673" s="8" t="s">
        <v>1690</v>
      </c>
      <c r="B1673" s="9">
        <v>40.26</v>
      </c>
      <c r="C1673" s="9">
        <v>9.92</v>
      </c>
      <c r="D1673" s="9" t="s">
        <v>19</v>
      </c>
      <c r="E1673" s="10" t="s">
        <v>17</v>
      </c>
      <c r="F1673" s="10" t="s">
        <v>17</v>
      </c>
      <c r="G1673" s="11" t="s">
        <v>18</v>
      </c>
      <c r="H1673" s="12" t="s">
        <v>17</v>
      </c>
      <c r="J1673" s="14" t="s">
        <v>689</v>
      </c>
      <c r="K1673" s="13">
        <v>1975</v>
      </c>
      <c r="L1673" s="13" t="s">
        <v>2365</v>
      </c>
      <c r="M1673" s="13">
        <v>10</v>
      </c>
      <c r="N1673" s="15">
        <v>1</v>
      </c>
      <c r="O1673" s="15">
        <v>14819</v>
      </c>
      <c r="P1673" s="49" t="s">
        <v>2357</v>
      </c>
      <c r="Q1673" s="49" t="s">
        <v>2358</v>
      </c>
      <c r="R1673" s="49" t="s">
        <v>2375</v>
      </c>
    </row>
    <row r="1674" spans="1:18" x14ac:dyDescent="0.25">
      <c r="A1674" s="8" t="s">
        <v>1691</v>
      </c>
      <c r="B1674" s="9">
        <v>25.6</v>
      </c>
      <c r="C1674" s="9">
        <v>6.03</v>
      </c>
      <c r="D1674" s="9" t="s">
        <v>17</v>
      </c>
      <c r="E1674" s="10" t="s">
        <v>17</v>
      </c>
      <c r="F1674" s="10" t="s">
        <v>28</v>
      </c>
      <c r="G1674" s="11">
        <v>1</v>
      </c>
      <c r="H1674" s="12" t="s">
        <v>17</v>
      </c>
      <c r="J1674" s="14" t="s">
        <v>688</v>
      </c>
      <c r="K1674" s="13">
        <v>1979</v>
      </c>
      <c r="L1674" s="13" t="s">
        <v>2367</v>
      </c>
      <c r="M1674" s="13">
        <v>18</v>
      </c>
      <c r="N1674" s="15">
        <v>2</v>
      </c>
      <c r="O1674" s="15">
        <v>14839.34</v>
      </c>
      <c r="P1674" s="49" t="s">
        <v>2357</v>
      </c>
      <c r="Q1674" s="49" t="s">
        <v>2358</v>
      </c>
      <c r="R1674" s="49" t="s">
        <v>2380</v>
      </c>
    </row>
    <row r="1675" spans="1:18" x14ac:dyDescent="0.25">
      <c r="A1675" s="8" t="s">
        <v>1692</v>
      </c>
      <c r="B1675" s="9">
        <v>33.549999999999997</v>
      </c>
      <c r="C1675" s="9">
        <v>10.9</v>
      </c>
      <c r="D1675" s="9" t="s">
        <v>19</v>
      </c>
      <c r="E1675" s="10" t="s">
        <v>17</v>
      </c>
      <c r="F1675" s="10" t="s">
        <v>17</v>
      </c>
      <c r="G1675" s="11" t="s">
        <v>18</v>
      </c>
      <c r="H1675" s="12" t="s">
        <v>17</v>
      </c>
      <c r="J1675" s="14" t="s">
        <v>687</v>
      </c>
      <c r="K1675" s="13">
        <v>1981</v>
      </c>
      <c r="L1675" s="13" t="s">
        <v>2362</v>
      </c>
      <c r="M1675" s="13">
        <v>5</v>
      </c>
      <c r="N1675" s="15">
        <v>1</v>
      </c>
      <c r="O1675" s="15">
        <v>14843.96</v>
      </c>
      <c r="P1675" s="49" t="s">
        <v>2357</v>
      </c>
      <c r="Q1675" s="49" t="s">
        <v>2358</v>
      </c>
      <c r="R1675" s="49" t="s">
        <v>2380</v>
      </c>
    </row>
    <row r="1676" spans="1:18" x14ac:dyDescent="0.25">
      <c r="A1676" s="8" t="s">
        <v>1693</v>
      </c>
      <c r="B1676" s="9">
        <v>16.690000000000001</v>
      </c>
      <c r="C1676" s="9">
        <v>10.66</v>
      </c>
      <c r="D1676" s="9" t="s">
        <v>17</v>
      </c>
      <c r="E1676" s="10" t="s">
        <v>17</v>
      </c>
      <c r="F1676" s="10" t="s">
        <v>17</v>
      </c>
      <c r="G1676" s="11" t="s">
        <v>18</v>
      </c>
      <c r="H1676" s="12" t="s">
        <v>17</v>
      </c>
      <c r="J1676" s="14" t="s">
        <v>686</v>
      </c>
      <c r="K1676" s="13">
        <v>1970</v>
      </c>
      <c r="L1676" s="13" t="s">
        <v>2360</v>
      </c>
      <c r="M1676" s="13">
        <v>11</v>
      </c>
      <c r="N1676" s="15">
        <v>0</v>
      </c>
      <c r="O1676" s="15">
        <v>14847.63</v>
      </c>
      <c r="P1676" s="49" t="s">
        <v>2357</v>
      </c>
      <c r="Q1676" s="49" t="s">
        <v>2357</v>
      </c>
      <c r="R1676" s="49" t="s">
        <v>2375</v>
      </c>
    </row>
    <row r="1677" spans="1:18" x14ac:dyDescent="0.25">
      <c r="A1677" s="8" t="s">
        <v>1694</v>
      </c>
      <c r="B1677" s="9">
        <v>19.95</v>
      </c>
      <c r="C1677" s="9">
        <v>4.05</v>
      </c>
      <c r="D1677" s="9" t="s">
        <v>17</v>
      </c>
      <c r="E1677" s="10" t="s">
        <v>17</v>
      </c>
      <c r="F1677" s="10" t="s">
        <v>17</v>
      </c>
      <c r="G1677" s="11">
        <v>1</v>
      </c>
      <c r="H1677" s="12" t="s">
        <v>17</v>
      </c>
      <c r="J1677" s="14" t="s">
        <v>685</v>
      </c>
      <c r="K1677" s="13">
        <v>1958</v>
      </c>
      <c r="L1677" s="13" t="s">
        <v>2367</v>
      </c>
      <c r="M1677" s="13">
        <v>17</v>
      </c>
      <c r="N1677" s="15">
        <v>0</v>
      </c>
      <c r="O1677" s="15">
        <v>14901.52</v>
      </c>
      <c r="P1677" s="49" t="s">
        <v>2357</v>
      </c>
      <c r="Q1677" s="49" t="s">
        <v>2357</v>
      </c>
      <c r="R1677" s="49" t="s">
        <v>2374</v>
      </c>
    </row>
    <row r="1678" spans="1:18" x14ac:dyDescent="0.25">
      <c r="A1678" s="8" t="s">
        <v>1695</v>
      </c>
      <c r="B1678" s="9">
        <v>17.55</v>
      </c>
      <c r="C1678" s="9">
        <v>4.2300000000000004</v>
      </c>
      <c r="D1678" s="9" t="s">
        <v>17</v>
      </c>
      <c r="E1678" s="10" t="s">
        <v>17</v>
      </c>
      <c r="F1678" s="10" t="s">
        <v>17</v>
      </c>
      <c r="G1678" s="11">
        <v>2</v>
      </c>
      <c r="H1678" s="12" t="s">
        <v>17</v>
      </c>
      <c r="J1678" s="14" t="s">
        <v>684</v>
      </c>
      <c r="K1678" s="13">
        <v>1981</v>
      </c>
      <c r="L1678" s="13" t="s">
        <v>2356</v>
      </c>
      <c r="M1678" s="13">
        <v>4</v>
      </c>
      <c r="N1678" s="15">
        <v>1</v>
      </c>
      <c r="O1678" s="15">
        <v>14908.27</v>
      </c>
      <c r="P1678" s="49" t="s">
        <v>2357</v>
      </c>
      <c r="Q1678" s="49" t="s">
        <v>2361</v>
      </c>
      <c r="R1678" s="49" t="s">
        <v>2368</v>
      </c>
    </row>
    <row r="1679" spans="1:18" x14ac:dyDescent="0.25">
      <c r="A1679" s="8" t="s">
        <v>1696</v>
      </c>
      <c r="B1679" s="9">
        <v>22.01</v>
      </c>
      <c r="C1679" s="9">
        <v>5.01</v>
      </c>
      <c r="D1679" s="9" t="s">
        <v>17</v>
      </c>
      <c r="E1679" s="10" t="s">
        <v>17</v>
      </c>
      <c r="F1679" s="10" t="s">
        <v>17</v>
      </c>
      <c r="G1679" s="11">
        <v>1</v>
      </c>
      <c r="H1679" s="12" t="s">
        <v>17</v>
      </c>
      <c r="J1679" s="14" t="s">
        <v>683</v>
      </c>
      <c r="K1679" s="13">
        <v>1968</v>
      </c>
      <c r="L1679" s="13" t="s">
        <v>2360</v>
      </c>
      <c r="M1679" s="13">
        <v>8</v>
      </c>
      <c r="N1679" s="15">
        <v>0</v>
      </c>
      <c r="O1679" s="15">
        <v>14926.97</v>
      </c>
      <c r="P1679" s="49" t="s">
        <v>2357</v>
      </c>
      <c r="Q1679" s="49" t="s">
        <v>2357</v>
      </c>
      <c r="R1679" s="49" t="s">
        <v>2364</v>
      </c>
    </row>
    <row r="1680" spans="1:18" x14ac:dyDescent="0.25">
      <c r="A1680" s="8" t="s">
        <v>1697</v>
      </c>
      <c r="B1680" s="9">
        <v>41.8</v>
      </c>
      <c r="C1680" s="9">
        <v>5.82</v>
      </c>
      <c r="D1680" s="9" t="s">
        <v>19</v>
      </c>
      <c r="E1680" s="10" t="s">
        <v>17</v>
      </c>
      <c r="F1680" s="10" t="s">
        <v>28</v>
      </c>
      <c r="G1680" s="11">
        <v>1</v>
      </c>
      <c r="H1680" s="12" t="s">
        <v>17</v>
      </c>
      <c r="J1680" s="14" t="s">
        <v>682</v>
      </c>
      <c r="K1680" s="13">
        <v>1962</v>
      </c>
      <c r="L1680" s="13" t="s">
        <v>2360</v>
      </c>
      <c r="M1680" s="13">
        <v>29</v>
      </c>
      <c r="N1680" s="15">
        <v>0</v>
      </c>
      <c r="O1680" s="15">
        <v>14945.34</v>
      </c>
      <c r="P1680" s="49" t="s">
        <v>2357</v>
      </c>
      <c r="Q1680" s="49" t="s">
        <v>2361</v>
      </c>
      <c r="R1680" s="49" t="s">
        <v>2377</v>
      </c>
    </row>
    <row r="1681" spans="1:18" x14ac:dyDescent="0.25">
      <c r="A1681" s="8" t="s">
        <v>1698</v>
      </c>
      <c r="B1681" s="9">
        <v>19.170000000000002</v>
      </c>
      <c r="C1681" s="9">
        <v>7.94</v>
      </c>
      <c r="D1681" s="9" t="s">
        <v>17</v>
      </c>
      <c r="E1681" s="10" t="s">
        <v>17</v>
      </c>
      <c r="F1681" s="10" t="s">
        <v>17</v>
      </c>
      <c r="G1681" s="11" t="s">
        <v>18</v>
      </c>
      <c r="H1681" s="12" t="s">
        <v>17</v>
      </c>
      <c r="J1681" s="14" t="s">
        <v>681</v>
      </c>
      <c r="K1681" s="13">
        <v>1958</v>
      </c>
      <c r="L1681" s="13" t="s">
        <v>2356</v>
      </c>
      <c r="M1681" s="13">
        <v>29</v>
      </c>
      <c r="N1681" s="15">
        <v>2</v>
      </c>
      <c r="O1681" s="15">
        <v>14988.43</v>
      </c>
      <c r="P1681" s="49" t="s">
        <v>2357</v>
      </c>
      <c r="Q1681" s="49" t="s">
        <v>2358</v>
      </c>
      <c r="R1681" s="49" t="s">
        <v>2368</v>
      </c>
    </row>
    <row r="1682" spans="1:18" x14ac:dyDescent="0.25">
      <c r="A1682" s="8" t="s">
        <v>1699</v>
      </c>
      <c r="B1682" s="9">
        <v>32.799999999999997</v>
      </c>
      <c r="C1682" s="9">
        <v>6.16</v>
      </c>
      <c r="D1682" s="9" t="s">
        <v>19</v>
      </c>
      <c r="E1682" s="10" t="s">
        <v>17</v>
      </c>
      <c r="F1682" s="10" t="s">
        <v>28</v>
      </c>
      <c r="G1682" s="11">
        <v>1</v>
      </c>
      <c r="H1682" s="12" t="s">
        <v>17</v>
      </c>
      <c r="J1682" s="14" t="s">
        <v>680</v>
      </c>
      <c r="K1682" s="13">
        <v>1995</v>
      </c>
      <c r="L1682" s="13" t="s">
        <v>2366</v>
      </c>
      <c r="M1682" s="13">
        <v>2</v>
      </c>
      <c r="N1682" s="15">
        <v>2</v>
      </c>
      <c r="O1682" s="15">
        <v>15006.58</v>
      </c>
      <c r="P1682" s="49" t="s">
        <v>2357</v>
      </c>
      <c r="Q1682" s="49" t="s">
        <v>2357</v>
      </c>
      <c r="R1682" s="49" t="s">
        <v>2374</v>
      </c>
    </row>
    <row r="1683" spans="1:18" x14ac:dyDescent="0.25">
      <c r="A1683" s="8" t="s">
        <v>1700</v>
      </c>
      <c r="B1683" s="9">
        <v>35.814999999999998</v>
      </c>
      <c r="C1683" s="9">
        <v>4.1500000000000004</v>
      </c>
      <c r="D1683" s="9" t="s">
        <v>17</v>
      </c>
      <c r="E1683" s="10" t="s">
        <v>17</v>
      </c>
      <c r="F1683" s="10" t="s">
        <v>17</v>
      </c>
      <c r="G1683" s="11">
        <v>1</v>
      </c>
      <c r="H1683" s="12" t="s">
        <v>17</v>
      </c>
      <c r="J1683" s="14" t="s">
        <v>679</v>
      </c>
      <c r="K1683" s="13">
        <v>1960</v>
      </c>
      <c r="L1683" s="13" t="s">
        <v>2366</v>
      </c>
      <c r="M1683" s="13">
        <v>8</v>
      </c>
      <c r="N1683" s="15">
        <v>2</v>
      </c>
      <c r="O1683" s="15">
        <v>15019.76</v>
      </c>
      <c r="P1683" s="49" t="s">
        <v>2357</v>
      </c>
      <c r="Q1683" s="49" t="s">
        <v>2357</v>
      </c>
      <c r="R1683" s="49" t="s">
        <v>2364</v>
      </c>
    </row>
    <row r="1684" spans="1:18" x14ac:dyDescent="0.25">
      <c r="A1684" s="8" t="s">
        <v>1701</v>
      </c>
      <c r="B1684" s="9">
        <v>24.3</v>
      </c>
      <c r="C1684" s="9">
        <v>6.23</v>
      </c>
      <c r="D1684" s="9" t="s">
        <v>17</v>
      </c>
      <c r="E1684" s="10" t="s">
        <v>17</v>
      </c>
      <c r="F1684" s="10" t="s">
        <v>17</v>
      </c>
      <c r="G1684" s="11" t="s">
        <v>18</v>
      </c>
      <c r="H1684" s="12" t="s">
        <v>17</v>
      </c>
      <c r="J1684" s="14" t="s">
        <v>678</v>
      </c>
      <c r="K1684" s="13">
        <v>1979</v>
      </c>
      <c r="L1684" s="13" t="s">
        <v>2360</v>
      </c>
      <c r="M1684" s="13">
        <v>25</v>
      </c>
      <c r="N1684" s="15">
        <v>2</v>
      </c>
      <c r="O1684" s="15">
        <v>15025.76</v>
      </c>
      <c r="P1684" s="49" t="s">
        <v>2357</v>
      </c>
      <c r="Q1684" s="49" t="s">
        <v>2361</v>
      </c>
      <c r="R1684" s="49" t="s">
        <v>2368</v>
      </c>
    </row>
    <row r="1685" spans="1:18" x14ac:dyDescent="0.25">
      <c r="A1685" s="8" t="s">
        <v>1702</v>
      </c>
      <c r="B1685" s="9">
        <v>19.059999999999999</v>
      </c>
      <c r="C1685" s="9">
        <v>7.41</v>
      </c>
      <c r="D1685" s="9" t="s">
        <v>17</v>
      </c>
      <c r="E1685" s="10" t="s">
        <v>17</v>
      </c>
      <c r="F1685" s="10" t="s">
        <v>17</v>
      </c>
      <c r="G1685" s="11" t="s">
        <v>18</v>
      </c>
      <c r="H1685" s="12" t="s">
        <v>17</v>
      </c>
      <c r="J1685" s="14" t="s">
        <v>677</v>
      </c>
      <c r="K1685" s="13">
        <v>1970</v>
      </c>
      <c r="L1685" s="13" t="s">
        <v>2363</v>
      </c>
      <c r="M1685" s="13">
        <v>11</v>
      </c>
      <c r="N1685" s="15">
        <v>0</v>
      </c>
      <c r="O1685" s="15">
        <v>15026.3</v>
      </c>
      <c r="P1685" s="49" t="s">
        <v>2357</v>
      </c>
      <c r="Q1685" s="49" t="s">
        <v>2358</v>
      </c>
      <c r="R1685" s="49" t="s">
        <v>2368</v>
      </c>
    </row>
    <row r="1686" spans="1:18" x14ac:dyDescent="0.25">
      <c r="A1686" s="8" t="s">
        <v>1703</v>
      </c>
      <c r="B1686" s="9">
        <v>33.25</v>
      </c>
      <c r="C1686" s="9">
        <v>5.62</v>
      </c>
      <c r="D1686" s="9" t="s">
        <v>19</v>
      </c>
      <c r="E1686" s="10" t="s">
        <v>17</v>
      </c>
      <c r="F1686" s="10" t="s">
        <v>17</v>
      </c>
      <c r="G1686" s="11">
        <v>1</v>
      </c>
      <c r="H1686" s="12" t="s">
        <v>17</v>
      </c>
      <c r="J1686" s="14" t="s">
        <v>676</v>
      </c>
      <c r="K1686" s="13">
        <v>1971</v>
      </c>
      <c r="L1686" s="13" t="s">
        <v>2366</v>
      </c>
      <c r="M1686" s="13">
        <v>15</v>
      </c>
      <c r="N1686" s="15">
        <v>0</v>
      </c>
      <c r="O1686" s="15">
        <v>15038.51</v>
      </c>
      <c r="P1686" s="49" t="s">
        <v>2357</v>
      </c>
      <c r="Q1686" s="49" t="s">
        <v>2358</v>
      </c>
      <c r="R1686" s="49" t="s">
        <v>2375</v>
      </c>
    </row>
    <row r="1687" spans="1:18" x14ac:dyDescent="0.25">
      <c r="A1687" s="8" t="s">
        <v>1704</v>
      </c>
      <c r="B1687" s="9">
        <v>21.37</v>
      </c>
      <c r="C1687" s="9">
        <v>4.54</v>
      </c>
      <c r="D1687" s="9" t="s">
        <v>19</v>
      </c>
      <c r="E1687" s="10" t="s">
        <v>17</v>
      </c>
      <c r="F1687" s="10" t="s">
        <v>28</v>
      </c>
      <c r="G1687" s="11">
        <v>1</v>
      </c>
      <c r="H1687" s="12" t="s">
        <v>17</v>
      </c>
      <c r="J1687" s="14" t="s">
        <v>675</v>
      </c>
      <c r="K1687" s="13">
        <v>1968</v>
      </c>
      <c r="L1687" s="13" t="s">
        <v>2362</v>
      </c>
      <c r="M1687" s="13">
        <v>12</v>
      </c>
      <c r="N1687" s="15">
        <v>0</v>
      </c>
      <c r="O1687" s="15">
        <v>15052.68</v>
      </c>
      <c r="P1687" s="49" t="s">
        <v>2357</v>
      </c>
      <c r="Q1687" s="49" t="s">
        <v>2357</v>
      </c>
      <c r="R1687" s="49" t="s">
        <v>2381</v>
      </c>
    </row>
    <row r="1688" spans="1:18" x14ac:dyDescent="0.25">
      <c r="A1688" s="8" t="s">
        <v>1705</v>
      </c>
      <c r="B1688" s="9">
        <v>34.43</v>
      </c>
      <c r="C1688" s="9">
        <v>8.6199999999999992</v>
      </c>
      <c r="D1688" s="9" t="s">
        <v>19</v>
      </c>
      <c r="E1688" s="10" t="s">
        <v>17</v>
      </c>
      <c r="F1688" s="10" t="s">
        <v>17</v>
      </c>
      <c r="G1688" s="11">
        <v>1</v>
      </c>
      <c r="H1688" s="12" t="s">
        <v>17</v>
      </c>
      <c r="J1688" s="14" t="s">
        <v>674</v>
      </c>
      <c r="K1688" s="13">
        <v>1975</v>
      </c>
      <c r="L1688" s="13" t="s">
        <v>2367</v>
      </c>
      <c r="M1688" s="13">
        <v>26</v>
      </c>
      <c r="N1688" s="15">
        <v>1</v>
      </c>
      <c r="O1688" s="15">
        <v>15090.35</v>
      </c>
      <c r="P1688" s="49" t="s">
        <v>2357</v>
      </c>
      <c r="Q1688" s="49" t="s">
        <v>2361</v>
      </c>
      <c r="R1688" s="49" t="s">
        <v>2375</v>
      </c>
    </row>
    <row r="1689" spans="1:18" x14ac:dyDescent="0.25">
      <c r="A1689" s="8" t="s">
        <v>1706</v>
      </c>
      <c r="B1689" s="9">
        <v>20.86</v>
      </c>
      <c r="C1689" s="9">
        <v>4.3600000000000003</v>
      </c>
      <c r="D1689" s="9" t="s">
        <v>19</v>
      </c>
      <c r="E1689" s="10" t="s">
        <v>17</v>
      </c>
      <c r="F1689" s="10" t="s">
        <v>17</v>
      </c>
      <c r="G1689" s="11" t="s">
        <v>18</v>
      </c>
      <c r="H1689" s="12" t="s">
        <v>17</v>
      </c>
      <c r="J1689" s="14" t="s">
        <v>673</v>
      </c>
      <c r="K1689" s="13">
        <v>1972</v>
      </c>
      <c r="L1689" s="13" t="s">
        <v>2360</v>
      </c>
      <c r="M1689" s="13">
        <v>7</v>
      </c>
      <c r="N1689" s="15">
        <v>0</v>
      </c>
      <c r="O1689" s="15">
        <v>15103.69</v>
      </c>
      <c r="P1689" s="49" t="s">
        <v>2357</v>
      </c>
      <c r="Q1689" s="49" t="s">
        <v>2361</v>
      </c>
      <c r="R1689" s="49" t="s">
        <v>2364</v>
      </c>
    </row>
    <row r="1690" spans="1:18" x14ac:dyDescent="0.25">
      <c r="A1690" s="8" t="s">
        <v>1707</v>
      </c>
      <c r="B1690" s="9">
        <v>18.34</v>
      </c>
      <c r="C1690" s="9">
        <v>10.01</v>
      </c>
      <c r="D1690" s="9" t="s">
        <v>17</v>
      </c>
      <c r="E1690" s="10" t="s">
        <v>17</v>
      </c>
      <c r="F1690" s="10" t="s">
        <v>17</v>
      </c>
      <c r="G1690" s="11" t="s">
        <v>18</v>
      </c>
      <c r="H1690" s="12" t="s">
        <v>17</v>
      </c>
      <c r="J1690" s="14" t="s">
        <v>672</v>
      </c>
      <c r="K1690" s="13">
        <v>1978</v>
      </c>
      <c r="L1690" s="13" t="s">
        <v>2363</v>
      </c>
      <c r="M1690" s="13">
        <v>5</v>
      </c>
      <c r="N1690" s="15">
        <v>2</v>
      </c>
      <c r="O1690" s="15">
        <v>15123.19</v>
      </c>
      <c r="P1690" s="49" t="s">
        <v>2357</v>
      </c>
      <c r="Q1690" s="49" t="s">
        <v>2361</v>
      </c>
      <c r="R1690" s="49" t="s">
        <v>2368</v>
      </c>
    </row>
    <row r="1691" spans="1:18" x14ac:dyDescent="0.25">
      <c r="A1691" s="8" t="s">
        <v>1708</v>
      </c>
      <c r="B1691" s="9">
        <v>34.15</v>
      </c>
      <c r="C1691" s="9">
        <v>5.42</v>
      </c>
      <c r="D1691" s="9" t="s">
        <v>17</v>
      </c>
      <c r="E1691" s="10" t="s">
        <v>17</v>
      </c>
      <c r="F1691" s="10" t="s">
        <v>17</v>
      </c>
      <c r="G1691" s="11" t="s">
        <v>18</v>
      </c>
      <c r="H1691" s="12" t="s">
        <v>17</v>
      </c>
      <c r="J1691" s="14" t="s">
        <v>671</v>
      </c>
      <c r="K1691" s="13">
        <v>1971</v>
      </c>
      <c r="L1691" s="13" t="s">
        <v>2360</v>
      </c>
      <c r="M1691" s="13">
        <v>25</v>
      </c>
      <c r="N1691" s="15">
        <v>0</v>
      </c>
      <c r="O1691" s="15">
        <v>15150.44</v>
      </c>
      <c r="P1691" s="49" t="s">
        <v>2357</v>
      </c>
      <c r="Q1691" s="49" t="s">
        <v>2361</v>
      </c>
      <c r="R1691" s="49" t="s">
        <v>2375</v>
      </c>
    </row>
    <row r="1692" spans="1:18" x14ac:dyDescent="0.25">
      <c r="A1692" s="8" t="s">
        <v>1709</v>
      </c>
      <c r="B1692" s="9">
        <v>18.350000000000001</v>
      </c>
      <c r="C1692" s="9">
        <v>5.12</v>
      </c>
      <c r="D1692" s="9" t="s">
        <v>17</v>
      </c>
      <c r="E1692" s="10" t="s">
        <v>17</v>
      </c>
      <c r="F1692" s="10" t="s">
        <v>17</v>
      </c>
      <c r="G1692" s="11" t="s">
        <v>18</v>
      </c>
      <c r="H1692" s="12" t="s">
        <v>17</v>
      </c>
      <c r="J1692" s="14" t="s">
        <v>670</v>
      </c>
      <c r="K1692" s="13">
        <v>1962</v>
      </c>
      <c r="L1692" s="13" t="s">
        <v>2367</v>
      </c>
      <c r="M1692" s="13">
        <v>25</v>
      </c>
      <c r="N1692" s="15">
        <v>0</v>
      </c>
      <c r="O1692" s="15">
        <v>15161.25</v>
      </c>
      <c r="P1692" s="49" t="s">
        <v>2357</v>
      </c>
      <c r="Q1692" s="49" t="s">
        <v>2357</v>
      </c>
      <c r="R1692" s="49" t="s">
        <v>2364</v>
      </c>
    </row>
    <row r="1693" spans="1:18" x14ac:dyDescent="0.25">
      <c r="A1693" s="8" t="s">
        <v>1710</v>
      </c>
      <c r="B1693" s="9">
        <v>22.13</v>
      </c>
      <c r="C1693" s="9">
        <v>9.1999999999999993</v>
      </c>
      <c r="D1693" s="9" t="s">
        <v>19</v>
      </c>
      <c r="E1693" s="10" t="s">
        <v>17</v>
      </c>
      <c r="F1693" s="10" t="s">
        <v>17</v>
      </c>
      <c r="G1693" s="11" t="s">
        <v>18</v>
      </c>
      <c r="H1693" s="12" t="s">
        <v>17</v>
      </c>
      <c r="J1693" s="14" t="s">
        <v>669</v>
      </c>
      <c r="K1693" s="13">
        <v>1959</v>
      </c>
      <c r="L1693" s="13" t="s">
        <v>2362</v>
      </c>
      <c r="M1693" s="13">
        <v>4</v>
      </c>
      <c r="N1693" s="15">
        <v>3</v>
      </c>
      <c r="O1693" s="15">
        <v>15161.53</v>
      </c>
      <c r="P1693" s="49" t="s">
        <v>2357</v>
      </c>
      <c r="Q1693" s="49" t="s">
        <v>2361</v>
      </c>
      <c r="R1693" s="49" t="s">
        <v>2359</v>
      </c>
    </row>
    <row r="1694" spans="1:18" x14ac:dyDescent="0.25">
      <c r="A1694" s="8" t="s">
        <v>1711</v>
      </c>
      <c r="B1694" s="9">
        <v>22.51</v>
      </c>
      <c r="C1694" s="9">
        <v>6.08</v>
      </c>
      <c r="D1694" s="9" t="s">
        <v>19</v>
      </c>
      <c r="E1694" s="10" t="s">
        <v>17</v>
      </c>
      <c r="F1694" s="10" t="s">
        <v>17</v>
      </c>
      <c r="G1694" s="11">
        <v>1</v>
      </c>
      <c r="H1694" s="12" t="s">
        <v>17</v>
      </c>
      <c r="J1694" s="14" t="s">
        <v>668</v>
      </c>
      <c r="K1694" s="13">
        <v>1959</v>
      </c>
      <c r="L1694" s="13" t="s">
        <v>2365</v>
      </c>
      <c r="M1694" s="13">
        <v>3</v>
      </c>
      <c r="N1694" s="15">
        <v>3</v>
      </c>
      <c r="O1694" s="15">
        <v>15170.07</v>
      </c>
      <c r="P1694" s="49" t="s">
        <v>2357</v>
      </c>
      <c r="Q1694" s="49" t="s">
        <v>2358</v>
      </c>
      <c r="R1694" s="49" t="s">
        <v>2368</v>
      </c>
    </row>
    <row r="1695" spans="1:18" x14ac:dyDescent="0.25">
      <c r="A1695" s="8" t="s">
        <v>1712</v>
      </c>
      <c r="B1695" s="9">
        <v>31</v>
      </c>
      <c r="C1695" s="9">
        <v>4.7699999999999996</v>
      </c>
      <c r="D1695" s="9" t="s">
        <v>17</v>
      </c>
      <c r="E1695" s="10" t="s">
        <v>17</v>
      </c>
      <c r="F1695" s="10" t="s">
        <v>17</v>
      </c>
      <c r="G1695" s="11">
        <v>1</v>
      </c>
      <c r="H1695" s="12" t="s">
        <v>17</v>
      </c>
      <c r="J1695" s="14" t="s">
        <v>667</v>
      </c>
      <c r="K1695" s="13">
        <v>1962</v>
      </c>
      <c r="L1695" s="13" t="s">
        <v>2362</v>
      </c>
      <c r="M1695" s="13">
        <v>17</v>
      </c>
      <c r="N1695" s="15">
        <v>0</v>
      </c>
      <c r="O1695" s="15">
        <v>15174.81</v>
      </c>
      <c r="P1695" s="49" t="s">
        <v>2357</v>
      </c>
      <c r="Q1695" s="49" t="s">
        <v>2361</v>
      </c>
      <c r="R1695" s="49" t="s">
        <v>2364</v>
      </c>
    </row>
    <row r="1696" spans="1:18" x14ac:dyDescent="0.25">
      <c r="A1696" s="8" t="s">
        <v>1713</v>
      </c>
      <c r="B1696" s="9">
        <v>28.27</v>
      </c>
      <c r="C1696" s="9">
        <v>4.62</v>
      </c>
      <c r="D1696" s="9" t="s">
        <v>17</v>
      </c>
      <c r="E1696" s="10" t="s">
        <v>17</v>
      </c>
      <c r="F1696" s="10" t="s">
        <v>17</v>
      </c>
      <c r="G1696" s="11">
        <v>1</v>
      </c>
      <c r="H1696" s="12" t="s">
        <v>17</v>
      </c>
      <c r="J1696" s="14" t="s">
        <v>666</v>
      </c>
      <c r="K1696" s="13">
        <v>1978</v>
      </c>
      <c r="L1696" s="13" t="s">
        <v>2360</v>
      </c>
      <c r="M1696" s="13">
        <v>23</v>
      </c>
      <c r="N1696" s="15">
        <v>2</v>
      </c>
      <c r="O1696" s="15">
        <v>15207.92</v>
      </c>
      <c r="P1696" s="49" t="s">
        <v>2357</v>
      </c>
      <c r="Q1696" s="49" t="s">
        <v>2361</v>
      </c>
      <c r="R1696" s="49" t="s">
        <v>2364</v>
      </c>
    </row>
    <row r="1697" spans="1:18" x14ac:dyDescent="0.25">
      <c r="A1697" s="8" t="s">
        <v>1714</v>
      </c>
      <c r="B1697" s="9">
        <v>29.92</v>
      </c>
      <c r="C1697" s="9">
        <v>9.07</v>
      </c>
      <c r="D1697" s="9" t="s">
        <v>19</v>
      </c>
      <c r="E1697" s="10" t="s">
        <v>17</v>
      </c>
      <c r="F1697" s="10" t="s">
        <v>17</v>
      </c>
      <c r="G1697" s="11">
        <v>1</v>
      </c>
      <c r="H1697" s="12" t="s">
        <v>17</v>
      </c>
      <c r="J1697" s="14" t="s">
        <v>665</v>
      </c>
      <c r="K1697" s="13">
        <v>1960</v>
      </c>
      <c r="L1697" s="13" t="s">
        <v>2356</v>
      </c>
      <c r="M1697" s="13">
        <v>25</v>
      </c>
      <c r="N1697" s="15">
        <v>2</v>
      </c>
      <c r="O1697" s="15">
        <v>15230.32</v>
      </c>
      <c r="P1697" s="49" t="s">
        <v>2357</v>
      </c>
      <c r="Q1697" s="49" t="s">
        <v>2357</v>
      </c>
      <c r="R1697" s="49" t="s">
        <v>2374</v>
      </c>
    </row>
    <row r="1698" spans="1:18" x14ac:dyDescent="0.25">
      <c r="A1698" s="8" t="s">
        <v>1715</v>
      </c>
      <c r="B1698" s="9">
        <v>25.9</v>
      </c>
      <c r="C1698" s="9">
        <v>9.1199999999999992</v>
      </c>
      <c r="D1698" s="9" t="s">
        <v>19</v>
      </c>
      <c r="E1698" s="10" t="s">
        <v>17</v>
      </c>
      <c r="F1698" s="10" t="s">
        <v>17</v>
      </c>
      <c r="G1698" s="11">
        <v>1</v>
      </c>
      <c r="H1698" s="12" t="s">
        <v>17</v>
      </c>
      <c r="J1698" s="14" t="s">
        <v>664</v>
      </c>
      <c r="K1698" s="13">
        <v>1969</v>
      </c>
      <c r="L1698" s="13" t="s">
        <v>2363</v>
      </c>
      <c r="M1698" s="13">
        <v>16</v>
      </c>
      <c r="N1698" s="15">
        <v>0</v>
      </c>
      <c r="O1698" s="15">
        <v>15260.52</v>
      </c>
      <c r="P1698" s="49" t="s">
        <v>2357</v>
      </c>
      <c r="Q1698" s="49" t="s">
        <v>2357</v>
      </c>
      <c r="R1698" s="49" t="s">
        <v>2375</v>
      </c>
    </row>
    <row r="1699" spans="1:18" x14ac:dyDescent="0.25">
      <c r="A1699" s="8" t="s">
        <v>1716</v>
      </c>
      <c r="B1699" s="9">
        <v>27.74</v>
      </c>
      <c r="C1699" s="9">
        <v>7.32</v>
      </c>
      <c r="D1699" s="9" t="s">
        <v>19</v>
      </c>
      <c r="E1699" s="10" t="s">
        <v>17</v>
      </c>
      <c r="F1699" s="10" t="s">
        <v>17</v>
      </c>
      <c r="G1699" s="11">
        <v>1</v>
      </c>
      <c r="H1699" s="12" t="s">
        <v>17</v>
      </c>
      <c r="J1699" s="14" t="s">
        <v>663</v>
      </c>
      <c r="K1699" s="13">
        <v>1963</v>
      </c>
      <c r="L1699" s="13" t="s">
        <v>2365</v>
      </c>
      <c r="M1699" s="13">
        <v>13</v>
      </c>
      <c r="N1699" s="15">
        <v>0</v>
      </c>
      <c r="O1699" s="15">
        <v>15322.77</v>
      </c>
      <c r="P1699" s="49" t="s">
        <v>2357</v>
      </c>
      <c r="Q1699" s="49" t="s">
        <v>2358</v>
      </c>
      <c r="R1699" s="49" t="s">
        <v>2377</v>
      </c>
    </row>
    <row r="1700" spans="1:18" x14ac:dyDescent="0.25">
      <c r="A1700" s="8" t="s">
        <v>1717</v>
      </c>
      <c r="B1700" s="9">
        <v>17.260000000000002</v>
      </c>
      <c r="C1700" s="9">
        <v>11.73</v>
      </c>
      <c r="D1700" s="9" t="s">
        <v>17</v>
      </c>
      <c r="E1700" s="10" t="s">
        <v>17</v>
      </c>
      <c r="F1700" s="10" t="s">
        <v>17</v>
      </c>
      <c r="G1700" s="11">
        <v>2</v>
      </c>
      <c r="H1700" s="12" t="s">
        <v>17</v>
      </c>
      <c r="J1700" s="14" t="s">
        <v>662</v>
      </c>
      <c r="K1700" s="13">
        <v>2001</v>
      </c>
      <c r="L1700" s="13" t="s">
        <v>2356</v>
      </c>
      <c r="M1700" s="13">
        <v>14</v>
      </c>
      <c r="N1700" s="15">
        <v>1</v>
      </c>
      <c r="O1700" s="15">
        <v>15359.1</v>
      </c>
      <c r="P1700" s="49" t="s">
        <v>2357</v>
      </c>
      <c r="Q1700" s="49" t="s">
        <v>2358</v>
      </c>
      <c r="R1700" s="49" t="s">
        <v>2374</v>
      </c>
    </row>
    <row r="1701" spans="1:18" x14ac:dyDescent="0.25">
      <c r="A1701" s="8" t="s">
        <v>1718</v>
      </c>
      <c r="B1701" s="9">
        <v>19.855</v>
      </c>
      <c r="C1701" s="9">
        <v>6.64</v>
      </c>
      <c r="D1701" s="9" t="s">
        <v>19</v>
      </c>
      <c r="E1701" s="10" t="s">
        <v>17</v>
      </c>
      <c r="F1701" s="10" t="s">
        <v>17</v>
      </c>
      <c r="G1701" s="11">
        <v>1</v>
      </c>
      <c r="H1701" s="12" t="s">
        <v>17</v>
      </c>
      <c r="J1701" s="14" t="s">
        <v>661</v>
      </c>
      <c r="K1701" s="13">
        <v>1988</v>
      </c>
      <c r="L1701" s="13" t="s">
        <v>2365</v>
      </c>
      <c r="M1701" s="13">
        <v>17</v>
      </c>
      <c r="N1701" s="15">
        <v>3</v>
      </c>
      <c r="O1701" s="15">
        <v>15361.5</v>
      </c>
      <c r="P1701" s="49" t="s">
        <v>2357</v>
      </c>
      <c r="Q1701" s="49" t="s">
        <v>2358</v>
      </c>
      <c r="R1701" s="49" t="s">
        <v>2375</v>
      </c>
    </row>
    <row r="1702" spans="1:18" x14ac:dyDescent="0.25">
      <c r="A1702" s="8" t="s">
        <v>1719</v>
      </c>
      <c r="B1702" s="9">
        <v>41.69</v>
      </c>
      <c r="C1702" s="9">
        <v>5.78</v>
      </c>
      <c r="D1702" s="9" t="s">
        <v>17</v>
      </c>
      <c r="E1702" s="10" t="s">
        <v>17</v>
      </c>
      <c r="F1702" s="10" t="s">
        <v>17</v>
      </c>
      <c r="G1702" s="11" t="s">
        <v>18</v>
      </c>
      <c r="H1702" s="12" t="s">
        <v>17</v>
      </c>
      <c r="J1702" s="14" t="s">
        <v>660</v>
      </c>
      <c r="K1702" s="13">
        <v>1968</v>
      </c>
      <c r="L1702" s="13" t="s">
        <v>2356</v>
      </c>
      <c r="M1702" s="13">
        <v>18</v>
      </c>
      <c r="N1702" s="15">
        <v>0</v>
      </c>
      <c r="O1702" s="15">
        <v>15363.77</v>
      </c>
      <c r="P1702" s="49" t="s">
        <v>2357</v>
      </c>
      <c r="Q1702" s="49" t="s">
        <v>2361</v>
      </c>
      <c r="R1702" s="49" t="s">
        <v>2380</v>
      </c>
    </row>
    <row r="1703" spans="1:18" x14ac:dyDescent="0.25">
      <c r="A1703" s="8" t="s">
        <v>1720</v>
      </c>
      <c r="B1703" s="9">
        <v>16.12</v>
      </c>
      <c r="C1703" s="9">
        <v>10.45</v>
      </c>
      <c r="D1703" s="9" t="s">
        <v>17</v>
      </c>
      <c r="E1703" s="10" t="s">
        <v>17</v>
      </c>
      <c r="F1703" s="10" t="s">
        <v>17</v>
      </c>
      <c r="G1703" s="11" t="s">
        <v>18</v>
      </c>
      <c r="H1703" s="12" t="s">
        <v>17</v>
      </c>
      <c r="J1703" s="14" t="s">
        <v>659</v>
      </c>
      <c r="K1703" s="13">
        <v>1962</v>
      </c>
      <c r="L1703" s="13" t="s">
        <v>2363</v>
      </c>
      <c r="M1703" s="13">
        <v>6</v>
      </c>
      <c r="N1703" s="15">
        <v>0</v>
      </c>
      <c r="O1703" s="15">
        <v>15368.22</v>
      </c>
      <c r="P1703" s="49" t="s">
        <v>2357</v>
      </c>
      <c r="Q1703" s="49" t="s">
        <v>2357</v>
      </c>
      <c r="R1703" s="49" t="s">
        <v>2368</v>
      </c>
    </row>
    <row r="1704" spans="1:18" x14ac:dyDescent="0.25">
      <c r="A1704" s="8" t="s">
        <v>1721</v>
      </c>
      <c r="B1704" s="9">
        <v>37.43</v>
      </c>
      <c r="C1704" s="9">
        <v>4.5199999999999996</v>
      </c>
      <c r="D1704" s="9" t="s">
        <v>17</v>
      </c>
      <c r="E1704" s="10" t="s">
        <v>17</v>
      </c>
      <c r="F1704" s="10" t="s">
        <v>17</v>
      </c>
      <c r="G1704" s="11">
        <v>1</v>
      </c>
      <c r="H1704" s="12" t="s">
        <v>17</v>
      </c>
      <c r="J1704" s="14" t="s">
        <v>658</v>
      </c>
      <c r="K1704" s="13">
        <v>1964</v>
      </c>
      <c r="L1704" s="13" t="s">
        <v>2363</v>
      </c>
      <c r="M1704" s="13">
        <v>4</v>
      </c>
      <c r="N1704" s="15">
        <v>0</v>
      </c>
      <c r="O1704" s="15">
        <v>15377.77</v>
      </c>
      <c r="P1704" s="49" t="s">
        <v>2357</v>
      </c>
      <c r="Q1704" s="49" t="s">
        <v>2357</v>
      </c>
      <c r="R1704" s="49" t="s">
        <v>2364</v>
      </c>
    </row>
    <row r="1705" spans="1:18" x14ac:dyDescent="0.25">
      <c r="A1705" s="8" t="s">
        <v>1722</v>
      </c>
      <c r="B1705" s="9">
        <v>31.065000000000001</v>
      </c>
      <c r="C1705" s="9">
        <v>5.71</v>
      </c>
      <c r="D1705" s="9" t="s">
        <v>17</v>
      </c>
      <c r="E1705" s="10" t="s">
        <v>17</v>
      </c>
      <c r="F1705" s="10" t="s">
        <v>17</v>
      </c>
      <c r="G1705" s="11" t="s">
        <v>18</v>
      </c>
      <c r="H1705" s="12" t="s">
        <v>17</v>
      </c>
      <c r="J1705" s="14" t="s">
        <v>657</v>
      </c>
      <c r="K1705" s="13">
        <v>1990</v>
      </c>
      <c r="L1705" s="13" t="s">
        <v>2367</v>
      </c>
      <c r="M1705" s="13">
        <v>25</v>
      </c>
      <c r="N1705" s="15">
        <v>3</v>
      </c>
      <c r="O1705" s="15">
        <v>15440.2</v>
      </c>
      <c r="P1705" s="49" t="s">
        <v>2357</v>
      </c>
      <c r="Q1705" s="49" t="s">
        <v>2361</v>
      </c>
      <c r="R1705" s="49" t="s">
        <v>2364</v>
      </c>
    </row>
    <row r="1706" spans="1:18" x14ac:dyDescent="0.25">
      <c r="A1706" s="8" t="s">
        <v>1723</v>
      </c>
      <c r="B1706" s="9">
        <v>25.08</v>
      </c>
      <c r="C1706" s="9">
        <v>4.7699999999999996</v>
      </c>
      <c r="D1706" s="9" t="s">
        <v>17</v>
      </c>
      <c r="E1706" s="10" t="s">
        <v>17</v>
      </c>
      <c r="F1706" s="10" t="s">
        <v>17</v>
      </c>
      <c r="G1706" s="11" t="s">
        <v>18</v>
      </c>
      <c r="H1706" s="12" t="s">
        <v>17</v>
      </c>
      <c r="J1706" s="14" t="s">
        <v>656</v>
      </c>
      <c r="K1706" s="13">
        <v>1976</v>
      </c>
      <c r="L1706" s="13" t="s">
        <v>2356</v>
      </c>
      <c r="M1706" s="13">
        <v>20</v>
      </c>
      <c r="N1706" s="15">
        <v>2</v>
      </c>
      <c r="O1706" s="15">
        <v>15450.48</v>
      </c>
      <c r="P1706" s="49" t="s">
        <v>2357</v>
      </c>
      <c r="Q1706" s="49" t="s">
        <v>2361</v>
      </c>
      <c r="R1706" s="49" t="s">
        <v>2380</v>
      </c>
    </row>
    <row r="1707" spans="1:18" x14ac:dyDescent="0.25">
      <c r="A1707" s="8" t="s">
        <v>1724</v>
      </c>
      <c r="B1707" s="9">
        <v>15.2</v>
      </c>
      <c r="C1707" s="9">
        <v>7.81</v>
      </c>
      <c r="D1707" s="9" t="s">
        <v>19</v>
      </c>
      <c r="E1707" s="10" t="s">
        <v>17</v>
      </c>
      <c r="F1707" s="10" t="s">
        <v>17</v>
      </c>
      <c r="G1707" s="11">
        <v>1</v>
      </c>
      <c r="H1707" s="12" t="s">
        <v>17</v>
      </c>
      <c r="J1707" s="14" t="s">
        <v>655</v>
      </c>
      <c r="K1707" s="13">
        <v>2004</v>
      </c>
      <c r="L1707" s="13" t="s">
        <v>2356</v>
      </c>
      <c r="M1707" s="13">
        <v>17</v>
      </c>
      <c r="N1707" s="15">
        <v>0</v>
      </c>
      <c r="O1707" s="15">
        <v>15518.18</v>
      </c>
      <c r="P1707" s="49" t="s">
        <v>2357</v>
      </c>
      <c r="Q1707" s="49" t="s">
        <v>2358</v>
      </c>
      <c r="R1707" s="49" t="s">
        <v>2369</v>
      </c>
    </row>
    <row r="1708" spans="1:18" x14ac:dyDescent="0.25">
      <c r="A1708" s="8" t="s">
        <v>1725</v>
      </c>
      <c r="B1708" s="9">
        <v>22.34</v>
      </c>
      <c r="C1708" s="9">
        <v>5.19</v>
      </c>
      <c r="D1708" s="9" t="s">
        <v>19</v>
      </c>
      <c r="E1708" s="10" t="s">
        <v>17</v>
      </c>
      <c r="F1708" s="10" t="s">
        <v>17</v>
      </c>
      <c r="G1708" s="11" t="s">
        <v>18</v>
      </c>
      <c r="H1708" s="12" t="s">
        <v>17</v>
      </c>
      <c r="J1708" s="14" t="s">
        <v>654</v>
      </c>
      <c r="K1708" s="13">
        <v>1974</v>
      </c>
      <c r="L1708" s="13" t="s">
        <v>2362</v>
      </c>
      <c r="M1708" s="13">
        <v>28</v>
      </c>
      <c r="N1708" s="15">
        <v>0</v>
      </c>
      <c r="O1708" s="15">
        <v>15532.16</v>
      </c>
      <c r="P1708" s="49" t="s">
        <v>2357</v>
      </c>
      <c r="Q1708" s="49" t="s">
        <v>2357</v>
      </c>
      <c r="R1708" s="49" t="s">
        <v>2380</v>
      </c>
    </row>
    <row r="1709" spans="1:18" x14ac:dyDescent="0.25">
      <c r="A1709" s="8" t="s">
        <v>1726</v>
      </c>
      <c r="B1709" s="9">
        <v>40.15</v>
      </c>
      <c r="C1709" s="9">
        <v>5.93</v>
      </c>
      <c r="D1709" s="9" t="s">
        <v>17</v>
      </c>
      <c r="E1709" s="10" t="s">
        <v>17</v>
      </c>
      <c r="F1709" s="10" t="s">
        <v>17</v>
      </c>
      <c r="G1709" s="11">
        <v>1</v>
      </c>
      <c r="H1709" s="12" t="s">
        <v>17</v>
      </c>
      <c r="J1709" s="14" t="s">
        <v>653</v>
      </c>
      <c r="K1709" s="13">
        <v>1959</v>
      </c>
      <c r="L1709" s="13" t="s">
        <v>2367</v>
      </c>
      <c r="M1709" s="13">
        <v>2</v>
      </c>
      <c r="N1709" s="15">
        <v>3</v>
      </c>
      <c r="O1709" s="15">
        <v>15555.19</v>
      </c>
      <c r="P1709" s="49" t="s">
        <v>2357</v>
      </c>
      <c r="Q1709" s="49" t="s">
        <v>2358</v>
      </c>
      <c r="R1709" s="49" t="s">
        <v>2364</v>
      </c>
    </row>
    <row r="1710" spans="1:18" x14ac:dyDescent="0.25">
      <c r="A1710" s="8" t="s">
        <v>1727</v>
      </c>
      <c r="B1710" s="9">
        <v>37.729999999999997</v>
      </c>
      <c r="C1710" s="9">
        <v>6.29</v>
      </c>
      <c r="D1710" s="9" t="s">
        <v>17</v>
      </c>
      <c r="E1710" s="10" t="s">
        <v>17</v>
      </c>
      <c r="F1710" s="10" t="s">
        <v>17</v>
      </c>
      <c r="G1710" s="11">
        <v>1</v>
      </c>
      <c r="H1710" s="12" t="s">
        <v>17</v>
      </c>
      <c r="J1710" s="14" t="s">
        <v>652</v>
      </c>
      <c r="K1710" s="13">
        <v>1974</v>
      </c>
      <c r="L1710" s="13" t="s">
        <v>2356</v>
      </c>
      <c r="M1710" s="13">
        <v>30</v>
      </c>
      <c r="N1710" s="15">
        <v>0</v>
      </c>
      <c r="O1710" s="15">
        <v>15556.67</v>
      </c>
      <c r="P1710" s="49" t="s">
        <v>2357</v>
      </c>
      <c r="Q1710" s="49" t="s">
        <v>2357</v>
      </c>
      <c r="R1710" s="49" t="s">
        <v>2364</v>
      </c>
    </row>
    <row r="1711" spans="1:18" x14ac:dyDescent="0.25">
      <c r="A1711" s="8" t="s">
        <v>1728</v>
      </c>
      <c r="B1711" s="9">
        <v>25.35</v>
      </c>
      <c r="C1711" s="9">
        <v>4.9000000000000004</v>
      </c>
      <c r="D1711" s="9" t="s">
        <v>17</v>
      </c>
      <c r="E1711" s="10" t="s">
        <v>17</v>
      </c>
      <c r="F1711" s="10" t="s">
        <v>17</v>
      </c>
      <c r="G1711" s="11" t="s">
        <v>18</v>
      </c>
      <c r="H1711" s="12" t="s">
        <v>17</v>
      </c>
      <c r="J1711" s="14" t="s">
        <v>651</v>
      </c>
      <c r="K1711" s="13">
        <v>1965</v>
      </c>
      <c r="L1711" s="13" t="s">
        <v>2367</v>
      </c>
      <c r="M1711" s="13">
        <v>28</v>
      </c>
      <c r="N1711" s="15">
        <v>0</v>
      </c>
      <c r="O1711" s="15">
        <v>15608.58</v>
      </c>
      <c r="P1711" s="49" t="s">
        <v>2357</v>
      </c>
      <c r="Q1711" s="49" t="s">
        <v>2357</v>
      </c>
      <c r="R1711" s="49" t="s">
        <v>2380</v>
      </c>
    </row>
    <row r="1712" spans="1:18" x14ac:dyDescent="0.25">
      <c r="A1712" s="8" t="s">
        <v>1729</v>
      </c>
      <c r="B1712" s="9">
        <v>26.41</v>
      </c>
      <c r="C1712" s="9">
        <v>5.07</v>
      </c>
      <c r="D1712" s="9" t="s">
        <v>19</v>
      </c>
      <c r="E1712" s="10" t="s">
        <v>17</v>
      </c>
      <c r="F1712" s="10" t="s">
        <v>17</v>
      </c>
      <c r="G1712" s="11">
        <v>1</v>
      </c>
      <c r="H1712" s="12" t="s">
        <v>17</v>
      </c>
      <c r="J1712" s="14" t="s">
        <v>650</v>
      </c>
      <c r="K1712" s="13">
        <v>1960</v>
      </c>
      <c r="L1712" s="13" t="s">
        <v>2362</v>
      </c>
      <c r="M1712" s="13">
        <v>6</v>
      </c>
      <c r="N1712" s="15">
        <v>3</v>
      </c>
      <c r="O1712" s="15">
        <v>15612.19</v>
      </c>
      <c r="P1712" s="49" t="s">
        <v>2357</v>
      </c>
      <c r="Q1712" s="49" t="s">
        <v>2357</v>
      </c>
      <c r="R1712" s="49" t="s">
        <v>2364</v>
      </c>
    </row>
    <row r="1713" spans="1:18" x14ac:dyDescent="0.25">
      <c r="A1713" s="8" t="s">
        <v>1730</v>
      </c>
      <c r="B1713" s="9">
        <v>27.6</v>
      </c>
      <c r="C1713" s="9">
        <v>5.33</v>
      </c>
      <c r="D1713" s="9" t="s">
        <v>17</v>
      </c>
      <c r="E1713" s="10" t="s">
        <v>17</v>
      </c>
      <c r="F1713" s="10" t="s">
        <v>17</v>
      </c>
      <c r="G1713" s="11">
        <v>1</v>
      </c>
      <c r="H1713" s="12" t="s">
        <v>17</v>
      </c>
      <c r="J1713" s="14" t="s">
        <v>649</v>
      </c>
      <c r="K1713" s="13">
        <v>1988</v>
      </c>
      <c r="L1713" s="13" t="s">
        <v>2365</v>
      </c>
      <c r="M1713" s="13">
        <v>22</v>
      </c>
      <c r="N1713" s="15">
        <v>3</v>
      </c>
      <c r="O1713" s="15">
        <v>15646.28</v>
      </c>
      <c r="P1713" s="49" t="s">
        <v>2357</v>
      </c>
      <c r="Q1713" s="49" t="s">
        <v>2357</v>
      </c>
      <c r="R1713" s="49" t="s">
        <v>2368</v>
      </c>
    </row>
    <row r="1714" spans="1:18" x14ac:dyDescent="0.25">
      <c r="A1714" s="8" t="s">
        <v>1731</v>
      </c>
      <c r="B1714" s="9">
        <v>33.82</v>
      </c>
      <c r="C1714" s="9">
        <v>8.93</v>
      </c>
      <c r="D1714" s="9" t="s">
        <v>19</v>
      </c>
      <c r="E1714" s="10" t="s">
        <v>17</v>
      </c>
      <c r="F1714" s="10" t="s">
        <v>17</v>
      </c>
      <c r="G1714" s="11">
        <v>1</v>
      </c>
      <c r="H1714" s="12" t="s">
        <v>17</v>
      </c>
      <c r="J1714" s="14" t="s">
        <v>648</v>
      </c>
      <c r="K1714" s="13">
        <v>1973</v>
      </c>
      <c r="L1714" s="13" t="s">
        <v>2362</v>
      </c>
      <c r="M1714" s="13">
        <v>26</v>
      </c>
      <c r="N1714" s="15">
        <v>0</v>
      </c>
      <c r="O1714" s="15">
        <v>15670.3</v>
      </c>
      <c r="P1714" s="49" t="s">
        <v>2357</v>
      </c>
      <c r="Q1714" s="49" t="s">
        <v>2357</v>
      </c>
      <c r="R1714" s="49" t="s">
        <v>2380</v>
      </c>
    </row>
    <row r="1715" spans="1:18" x14ac:dyDescent="0.25">
      <c r="A1715" s="8" t="s">
        <v>1732</v>
      </c>
      <c r="B1715" s="9">
        <v>32.9</v>
      </c>
      <c r="C1715" s="9">
        <v>4.3499999999999996</v>
      </c>
      <c r="D1715" s="9" t="s">
        <v>17</v>
      </c>
      <c r="E1715" s="10" t="s">
        <v>17</v>
      </c>
      <c r="F1715" s="10" t="s">
        <v>17</v>
      </c>
      <c r="G1715" s="11" t="s">
        <v>18</v>
      </c>
      <c r="H1715" s="12" t="s">
        <v>17</v>
      </c>
      <c r="J1715" s="14" t="s">
        <v>647</v>
      </c>
      <c r="K1715" s="13">
        <v>1976</v>
      </c>
      <c r="L1715" s="13" t="s">
        <v>2363</v>
      </c>
      <c r="M1715" s="13">
        <v>20</v>
      </c>
      <c r="N1715" s="15">
        <v>2</v>
      </c>
      <c r="O1715" s="15">
        <v>15698.86</v>
      </c>
      <c r="P1715" s="49" t="s">
        <v>2357</v>
      </c>
      <c r="Q1715" s="49" t="s">
        <v>2357</v>
      </c>
      <c r="R1715" s="49" t="s">
        <v>2364</v>
      </c>
    </row>
    <row r="1716" spans="1:18" x14ac:dyDescent="0.25">
      <c r="A1716" s="8" t="s">
        <v>1733</v>
      </c>
      <c r="B1716" s="9">
        <v>30.875</v>
      </c>
      <c r="C1716" s="9">
        <v>9.5399999999999991</v>
      </c>
      <c r="D1716" s="9" t="s">
        <v>19</v>
      </c>
      <c r="E1716" s="10" t="s">
        <v>17</v>
      </c>
      <c r="F1716" s="10" t="s">
        <v>17</v>
      </c>
      <c r="G1716" s="11">
        <v>1</v>
      </c>
      <c r="H1716" s="12" t="s">
        <v>17</v>
      </c>
      <c r="J1716" s="14" t="s">
        <v>646</v>
      </c>
      <c r="K1716" s="13">
        <v>1974</v>
      </c>
      <c r="L1716" s="13" t="s">
        <v>2366</v>
      </c>
      <c r="M1716" s="13">
        <v>29</v>
      </c>
      <c r="N1716" s="15">
        <v>0</v>
      </c>
      <c r="O1716" s="15">
        <v>15746.62</v>
      </c>
      <c r="P1716" s="49" t="s">
        <v>2357</v>
      </c>
      <c r="Q1716" s="49" t="s">
        <v>2361</v>
      </c>
      <c r="R1716" s="49" t="s">
        <v>2364</v>
      </c>
    </row>
    <row r="1717" spans="1:18" x14ac:dyDescent="0.25">
      <c r="A1717" s="8" t="s">
        <v>1734</v>
      </c>
      <c r="B1717" s="9">
        <v>32.64</v>
      </c>
      <c r="C1717" s="9">
        <v>5.91</v>
      </c>
      <c r="D1717" s="9" t="s">
        <v>17</v>
      </c>
      <c r="E1717" s="10" t="s">
        <v>17</v>
      </c>
      <c r="F1717" s="10" t="s">
        <v>17</v>
      </c>
      <c r="G1717" s="11" t="s">
        <v>18</v>
      </c>
      <c r="H1717" s="12" t="s">
        <v>17</v>
      </c>
      <c r="J1717" s="14" t="s">
        <v>645</v>
      </c>
      <c r="K1717" s="13">
        <v>1997</v>
      </c>
      <c r="L1717" s="13" t="s">
        <v>2367</v>
      </c>
      <c r="M1717" s="13">
        <v>9</v>
      </c>
      <c r="N1717" s="15">
        <v>0</v>
      </c>
      <c r="O1717" s="15">
        <v>15817.99</v>
      </c>
      <c r="P1717" s="49" t="s">
        <v>2357</v>
      </c>
      <c r="Q1717" s="49" t="s">
        <v>2357</v>
      </c>
      <c r="R1717" s="49" t="s">
        <v>2364</v>
      </c>
    </row>
    <row r="1718" spans="1:18" x14ac:dyDescent="0.25">
      <c r="A1718" s="8" t="s">
        <v>1735</v>
      </c>
      <c r="B1718" s="9">
        <v>22.135000000000002</v>
      </c>
      <c r="C1718" s="9">
        <v>5.0999999999999996</v>
      </c>
      <c r="D1718" s="9" t="s">
        <v>17</v>
      </c>
      <c r="E1718" s="10" t="s">
        <v>17</v>
      </c>
      <c r="F1718" s="10" t="s">
        <v>17</v>
      </c>
      <c r="G1718" s="11" t="s">
        <v>18</v>
      </c>
      <c r="H1718" s="12" t="s">
        <v>17</v>
      </c>
      <c r="J1718" s="14" t="s">
        <v>644</v>
      </c>
      <c r="K1718" s="13">
        <v>1984</v>
      </c>
      <c r="L1718" s="13" t="s">
        <v>2362</v>
      </c>
      <c r="M1718" s="13">
        <v>26</v>
      </c>
      <c r="N1718" s="15">
        <v>0</v>
      </c>
      <c r="O1718" s="15">
        <v>15820.7</v>
      </c>
      <c r="P1718" s="49" t="s">
        <v>2357</v>
      </c>
      <c r="Q1718" s="49" t="s">
        <v>2358</v>
      </c>
      <c r="R1718" s="49" t="s">
        <v>2368</v>
      </c>
    </row>
    <row r="1719" spans="1:18" x14ac:dyDescent="0.25">
      <c r="A1719" s="8" t="s">
        <v>1736</v>
      </c>
      <c r="B1719" s="9">
        <v>16.53</v>
      </c>
      <c r="C1719" s="9">
        <v>5.08</v>
      </c>
      <c r="D1719" s="9" t="s">
        <v>17</v>
      </c>
      <c r="E1719" s="10" t="s">
        <v>17</v>
      </c>
      <c r="F1719" s="10" t="s">
        <v>17</v>
      </c>
      <c r="G1719" s="11">
        <v>2</v>
      </c>
      <c r="H1719" s="12" t="s">
        <v>17</v>
      </c>
      <c r="J1719" s="14" t="s">
        <v>643</v>
      </c>
      <c r="K1719" s="13">
        <v>1982</v>
      </c>
      <c r="L1719" s="13" t="s">
        <v>2360</v>
      </c>
      <c r="M1719" s="13">
        <v>11</v>
      </c>
      <c r="N1719" s="15">
        <v>4</v>
      </c>
      <c r="O1719" s="15">
        <v>15828.82</v>
      </c>
      <c r="P1719" s="49" t="s">
        <v>2357</v>
      </c>
      <c r="Q1719" s="49" t="s">
        <v>2358</v>
      </c>
      <c r="R1719" s="49" t="s">
        <v>2368</v>
      </c>
    </row>
    <row r="1720" spans="1:18" x14ac:dyDescent="0.25">
      <c r="A1720" s="8" t="s">
        <v>1737</v>
      </c>
      <c r="B1720" s="9">
        <v>32.774999999999999</v>
      </c>
      <c r="C1720" s="9">
        <v>4.75</v>
      </c>
      <c r="D1720" s="9" t="s">
        <v>17</v>
      </c>
      <c r="E1720" s="10" t="s">
        <v>17</v>
      </c>
      <c r="F1720" s="10" t="s">
        <v>17</v>
      </c>
      <c r="G1720" s="11" t="s">
        <v>18</v>
      </c>
      <c r="H1720" s="12" t="s">
        <v>17</v>
      </c>
      <c r="J1720" s="14" t="s">
        <v>642</v>
      </c>
      <c r="K1720" s="13">
        <v>1962</v>
      </c>
      <c r="L1720" s="13" t="s">
        <v>2365</v>
      </c>
      <c r="M1720" s="13">
        <v>25</v>
      </c>
      <c r="N1720" s="15">
        <v>0</v>
      </c>
      <c r="O1720" s="15">
        <v>15840.81</v>
      </c>
      <c r="P1720" s="49" t="s">
        <v>2357</v>
      </c>
      <c r="Q1720" s="49" t="s">
        <v>2361</v>
      </c>
      <c r="R1720" s="49" t="s">
        <v>2381</v>
      </c>
    </row>
    <row r="1721" spans="1:18" x14ac:dyDescent="0.25">
      <c r="A1721" s="8" t="s">
        <v>1738</v>
      </c>
      <c r="B1721" s="9">
        <v>30.9</v>
      </c>
      <c r="C1721" s="9">
        <v>6.05</v>
      </c>
      <c r="D1721" s="9" t="s">
        <v>17</v>
      </c>
      <c r="E1721" s="10" t="s">
        <v>17</v>
      </c>
      <c r="F1721" s="10" t="s">
        <v>17</v>
      </c>
      <c r="G1721" s="11">
        <v>1</v>
      </c>
      <c r="H1721" s="12" t="s">
        <v>17</v>
      </c>
      <c r="J1721" s="14" t="s">
        <v>641</v>
      </c>
      <c r="K1721" s="13">
        <v>1980</v>
      </c>
      <c r="L1721" s="13" t="s">
        <v>2367</v>
      </c>
      <c r="M1721" s="13">
        <v>12</v>
      </c>
      <c r="N1721" s="15">
        <v>2</v>
      </c>
      <c r="O1721" s="15">
        <v>15922.29</v>
      </c>
      <c r="P1721" s="49" t="s">
        <v>2357</v>
      </c>
      <c r="Q1721" s="49" t="s">
        <v>2358</v>
      </c>
      <c r="R1721" s="49" t="s">
        <v>2380</v>
      </c>
    </row>
    <row r="1722" spans="1:18" x14ac:dyDescent="0.25">
      <c r="A1722" s="8" t="s">
        <v>1739</v>
      </c>
      <c r="B1722" s="9">
        <v>15.58</v>
      </c>
      <c r="C1722" s="9">
        <v>11.56</v>
      </c>
      <c r="D1722" s="9" t="s">
        <v>17</v>
      </c>
      <c r="E1722" s="10" t="s">
        <v>17</v>
      </c>
      <c r="F1722" s="10" t="s">
        <v>17</v>
      </c>
      <c r="G1722" s="11" t="s">
        <v>18</v>
      </c>
      <c r="H1722" s="12" t="s">
        <v>17</v>
      </c>
      <c r="J1722" s="14" t="s">
        <v>640</v>
      </c>
      <c r="K1722" s="13">
        <v>1982</v>
      </c>
      <c r="L1722" s="13" t="s">
        <v>2356</v>
      </c>
      <c r="M1722" s="13">
        <v>24</v>
      </c>
      <c r="N1722" s="15">
        <v>3</v>
      </c>
      <c r="O1722" s="15">
        <v>15965.29</v>
      </c>
      <c r="P1722" s="49" t="s">
        <v>2357</v>
      </c>
      <c r="Q1722" s="49" t="s">
        <v>2361</v>
      </c>
      <c r="R1722" s="49" t="s">
        <v>2364</v>
      </c>
    </row>
    <row r="1723" spans="1:18" x14ac:dyDescent="0.25">
      <c r="A1723" s="8" t="s">
        <v>1740</v>
      </c>
      <c r="B1723" s="9">
        <v>26.315000000000001</v>
      </c>
      <c r="C1723" s="9">
        <v>5.76</v>
      </c>
      <c r="D1723" s="9" t="s">
        <v>17</v>
      </c>
      <c r="E1723" s="10" t="s">
        <v>17</v>
      </c>
      <c r="F1723" s="10" t="s">
        <v>17</v>
      </c>
      <c r="G1723" s="11" t="s">
        <v>18</v>
      </c>
      <c r="H1723" s="12" t="s">
        <v>17</v>
      </c>
      <c r="J1723" s="14" t="s">
        <v>639</v>
      </c>
      <c r="K1723" s="13">
        <v>1980</v>
      </c>
      <c r="L1723" s="13" t="s">
        <v>2363</v>
      </c>
      <c r="M1723" s="13">
        <v>19</v>
      </c>
      <c r="N1723" s="15">
        <v>2</v>
      </c>
      <c r="O1723" s="15">
        <v>15966.19</v>
      </c>
      <c r="P1723" s="49" t="s">
        <v>2357</v>
      </c>
      <c r="Q1723" s="49" t="s">
        <v>2357</v>
      </c>
      <c r="R1723" s="49" t="s">
        <v>2364</v>
      </c>
    </row>
    <row r="1724" spans="1:18" x14ac:dyDescent="0.25">
      <c r="A1724" s="8" t="s">
        <v>1741</v>
      </c>
      <c r="B1724" s="9">
        <v>35.61</v>
      </c>
      <c r="C1724" s="9">
        <v>5.65</v>
      </c>
      <c r="D1724" s="9" t="s">
        <v>17</v>
      </c>
      <c r="E1724" s="10" t="s">
        <v>19</v>
      </c>
      <c r="F1724" s="10" t="s">
        <v>17</v>
      </c>
      <c r="G1724" s="11">
        <v>1</v>
      </c>
      <c r="H1724" s="12" t="s">
        <v>17</v>
      </c>
      <c r="J1724" s="14" t="s">
        <v>638</v>
      </c>
      <c r="K1724" s="13">
        <v>1988</v>
      </c>
      <c r="L1724" s="13" t="s">
        <v>2365</v>
      </c>
      <c r="M1724" s="13">
        <v>5</v>
      </c>
      <c r="N1724" s="15">
        <v>3</v>
      </c>
      <c r="O1724" s="15">
        <v>16059.06</v>
      </c>
      <c r="P1724" s="49" t="s">
        <v>2357</v>
      </c>
      <c r="Q1724" s="49" t="s">
        <v>2358</v>
      </c>
      <c r="R1724" s="49" t="s">
        <v>2364</v>
      </c>
    </row>
    <row r="1725" spans="1:18" x14ac:dyDescent="0.25">
      <c r="A1725" s="8" t="s">
        <v>1742</v>
      </c>
      <c r="B1725" s="9">
        <v>37.56</v>
      </c>
      <c r="C1725" s="9">
        <v>5.88</v>
      </c>
      <c r="D1725" s="9" t="s">
        <v>17</v>
      </c>
      <c r="E1725" s="10" t="s">
        <v>19</v>
      </c>
      <c r="F1725" s="10" t="s">
        <v>17</v>
      </c>
      <c r="G1725" s="11">
        <v>1</v>
      </c>
      <c r="H1725" s="12" t="s">
        <v>17</v>
      </c>
      <c r="J1725" s="14" t="s">
        <v>637</v>
      </c>
      <c r="K1725" s="13">
        <v>1978</v>
      </c>
      <c r="L1725" s="13" t="s">
        <v>2363</v>
      </c>
      <c r="M1725" s="13">
        <v>16</v>
      </c>
      <c r="N1725" s="15">
        <v>2</v>
      </c>
      <c r="O1725" s="15">
        <v>16062.89</v>
      </c>
      <c r="P1725" s="49" t="s">
        <v>2357</v>
      </c>
      <c r="Q1725" s="49" t="s">
        <v>2357</v>
      </c>
      <c r="R1725" s="49" t="s">
        <v>2380</v>
      </c>
    </row>
    <row r="1726" spans="1:18" x14ac:dyDescent="0.25">
      <c r="A1726" s="8" t="s">
        <v>1743</v>
      </c>
      <c r="B1726" s="9">
        <v>15.49</v>
      </c>
      <c r="C1726" s="9">
        <v>9.6</v>
      </c>
      <c r="D1726" s="9" t="s">
        <v>17</v>
      </c>
      <c r="E1726" s="10" t="s">
        <v>17</v>
      </c>
      <c r="F1726" s="10" t="s">
        <v>17</v>
      </c>
      <c r="G1726" s="11" t="s">
        <v>18</v>
      </c>
      <c r="H1726" s="12" t="s">
        <v>17</v>
      </c>
      <c r="J1726" s="14" t="s">
        <v>636</v>
      </c>
      <c r="K1726" s="13">
        <v>1958</v>
      </c>
      <c r="L1726" s="13" t="s">
        <v>2367</v>
      </c>
      <c r="M1726" s="13">
        <v>22</v>
      </c>
      <c r="N1726" s="15">
        <v>2</v>
      </c>
      <c r="O1726" s="15">
        <v>16069.08</v>
      </c>
      <c r="P1726" s="49" t="s">
        <v>2357</v>
      </c>
      <c r="Q1726" s="49" t="s">
        <v>2357</v>
      </c>
      <c r="R1726" s="49" t="s">
        <v>2374</v>
      </c>
    </row>
    <row r="1727" spans="1:18" x14ac:dyDescent="0.25">
      <c r="A1727" s="8" t="s">
        <v>1744</v>
      </c>
      <c r="B1727" s="9">
        <v>23.48</v>
      </c>
      <c r="C1727" s="9">
        <v>6.24</v>
      </c>
      <c r="D1727" s="9" t="s">
        <v>17</v>
      </c>
      <c r="E1727" s="10" t="s">
        <v>17</v>
      </c>
      <c r="F1727" s="10" t="s">
        <v>17</v>
      </c>
      <c r="G1727" s="11">
        <v>1</v>
      </c>
      <c r="H1727" s="12" t="s">
        <v>17</v>
      </c>
      <c r="J1727" s="14" t="s">
        <v>635</v>
      </c>
      <c r="K1727" s="13">
        <v>1958</v>
      </c>
      <c r="L1727" s="13" t="s">
        <v>2362</v>
      </c>
      <c r="M1727" s="13">
        <v>21</v>
      </c>
      <c r="N1727" s="15">
        <v>3</v>
      </c>
      <c r="O1727" s="15">
        <v>16085.13</v>
      </c>
      <c r="P1727" s="49" t="s">
        <v>2357</v>
      </c>
      <c r="Q1727" s="49" t="s">
        <v>2357</v>
      </c>
      <c r="R1727" s="49" t="s">
        <v>2359</v>
      </c>
    </row>
    <row r="1728" spans="1:18" x14ac:dyDescent="0.25">
      <c r="A1728" s="8" t="s">
        <v>1745</v>
      </c>
      <c r="B1728" s="9">
        <v>30.02</v>
      </c>
      <c r="C1728" s="9">
        <v>7.63</v>
      </c>
      <c r="D1728" s="9" t="s">
        <v>19</v>
      </c>
      <c r="E1728" s="10" t="s">
        <v>17</v>
      </c>
      <c r="F1728" s="10" t="s">
        <v>17</v>
      </c>
      <c r="G1728" s="11">
        <v>1</v>
      </c>
      <c r="H1728" s="12" t="s">
        <v>17</v>
      </c>
      <c r="J1728" s="14" t="s">
        <v>634</v>
      </c>
      <c r="K1728" s="13">
        <v>1985</v>
      </c>
      <c r="L1728" s="13" t="s">
        <v>2366</v>
      </c>
      <c r="M1728" s="13">
        <v>27</v>
      </c>
      <c r="N1728" s="15">
        <v>3</v>
      </c>
      <c r="O1728" s="15">
        <v>16097.94</v>
      </c>
      <c r="P1728" s="49" t="s">
        <v>2357</v>
      </c>
      <c r="Q1728" s="49" t="s">
        <v>2358</v>
      </c>
      <c r="R1728" s="49" t="s">
        <v>2364</v>
      </c>
    </row>
    <row r="1729" spans="1:18" x14ac:dyDescent="0.25">
      <c r="A1729" s="8" t="s">
        <v>1746</v>
      </c>
      <c r="B1729" s="9">
        <v>26.885000000000002</v>
      </c>
      <c r="C1729" s="9">
        <v>8.66</v>
      </c>
      <c r="D1729" s="9" t="s">
        <v>19</v>
      </c>
      <c r="E1729" s="10" t="s">
        <v>17</v>
      </c>
      <c r="F1729" s="10" t="s">
        <v>17</v>
      </c>
      <c r="G1729" s="11">
        <v>1</v>
      </c>
      <c r="H1729" s="12" t="s">
        <v>17</v>
      </c>
      <c r="J1729" s="14" t="s">
        <v>633</v>
      </c>
      <c r="K1729" s="13">
        <v>1993</v>
      </c>
      <c r="L1729" s="13" t="s">
        <v>2366</v>
      </c>
      <c r="M1729" s="13">
        <v>8</v>
      </c>
      <c r="N1729" s="15">
        <v>0</v>
      </c>
      <c r="O1729" s="15">
        <v>16115.3</v>
      </c>
      <c r="P1729" s="49" t="s">
        <v>2357</v>
      </c>
      <c r="Q1729" s="49" t="s">
        <v>2361</v>
      </c>
      <c r="R1729" s="49" t="s">
        <v>2374</v>
      </c>
    </row>
    <row r="1730" spans="1:18" x14ac:dyDescent="0.25">
      <c r="A1730" s="8" t="s">
        <v>1747</v>
      </c>
      <c r="B1730" s="9">
        <v>25.84</v>
      </c>
      <c r="C1730" s="9">
        <v>8.5500000000000007</v>
      </c>
      <c r="D1730" s="9" t="s">
        <v>19</v>
      </c>
      <c r="E1730" s="10" t="s">
        <v>17</v>
      </c>
      <c r="F1730" s="10" t="s">
        <v>17</v>
      </c>
      <c r="G1730" s="11">
        <v>1</v>
      </c>
      <c r="H1730" s="12" t="s">
        <v>17</v>
      </c>
      <c r="J1730" s="14" t="s">
        <v>632</v>
      </c>
      <c r="K1730" s="13">
        <v>1987</v>
      </c>
      <c r="L1730" s="13" t="s">
        <v>2367</v>
      </c>
      <c r="M1730" s="13">
        <v>6</v>
      </c>
      <c r="N1730" s="15">
        <v>3</v>
      </c>
      <c r="O1730" s="15">
        <v>16122.65</v>
      </c>
      <c r="P1730" s="49" t="s">
        <v>2357</v>
      </c>
      <c r="Q1730" s="49" t="s">
        <v>2361</v>
      </c>
      <c r="R1730" s="49" t="s">
        <v>2368</v>
      </c>
    </row>
    <row r="1731" spans="1:18" x14ac:dyDescent="0.25">
      <c r="A1731" s="8" t="s">
        <v>1748</v>
      </c>
      <c r="B1731" s="9">
        <v>27.454999999999998</v>
      </c>
      <c r="C1731" s="9">
        <v>4.54</v>
      </c>
      <c r="D1731" s="9" t="s">
        <v>17</v>
      </c>
      <c r="E1731" s="10" t="s">
        <v>17</v>
      </c>
      <c r="F1731" s="10" t="s">
        <v>17</v>
      </c>
      <c r="G1731" s="11" t="s">
        <v>18</v>
      </c>
      <c r="H1731" s="12" t="s">
        <v>17</v>
      </c>
      <c r="J1731" s="14" t="s">
        <v>631</v>
      </c>
      <c r="K1731" s="13">
        <v>1993</v>
      </c>
      <c r="L1731" s="13" t="s">
        <v>2365</v>
      </c>
      <c r="M1731" s="13">
        <v>12</v>
      </c>
      <c r="N1731" s="15">
        <v>0</v>
      </c>
      <c r="O1731" s="15">
        <v>16138.76</v>
      </c>
      <c r="P1731" s="49" t="s">
        <v>2357</v>
      </c>
      <c r="Q1731" s="49" t="s">
        <v>2358</v>
      </c>
      <c r="R1731" s="49" t="s">
        <v>2378</v>
      </c>
    </row>
    <row r="1732" spans="1:18" x14ac:dyDescent="0.25">
      <c r="A1732" s="8" t="s">
        <v>1749</v>
      </c>
      <c r="B1732" s="9">
        <v>24.605</v>
      </c>
      <c r="C1732" s="9">
        <v>5.7</v>
      </c>
      <c r="D1732" s="9" t="s">
        <v>17</v>
      </c>
      <c r="E1732" s="10" t="s">
        <v>17</v>
      </c>
      <c r="F1732" s="10" t="s">
        <v>17</v>
      </c>
      <c r="G1732" s="11" t="s">
        <v>18</v>
      </c>
      <c r="H1732" s="12" t="s">
        <v>17</v>
      </c>
      <c r="J1732" s="14" t="s">
        <v>630</v>
      </c>
      <c r="K1732" s="13">
        <v>1982</v>
      </c>
      <c r="L1732" s="13" t="s">
        <v>2356</v>
      </c>
      <c r="M1732" s="13">
        <v>6</v>
      </c>
      <c r="N1732" s="15">
        <v>3</v>
      </c>
      <c r="O1732" s="15">
        <v>16152.04</v>
      </c>
      <c r="P1732" s="49" t="s">
        <v>2357</v>
      </c>
      <c r="Q1732" s="49" t="s">
        <v>2361</v>
      </c>
      <c r="R1732" s="49" t="s">
        <v>2380</v>
      </c>
    </row>
    <row r="1733" spans="1:18" x14ac:dyDescent="0.25">
      <c r="A1733" s="8" t="s">
        <v>1750</v>
      </c>
      <c r="B1733" s="9">
        <v>30.8</v>
      </c>
      <c r="C1733" s="9">
        <v>5.07</v>
      </c>
      <c r="D1733" s="9" t="s">
        <v>17</v>
      </c>
      <c r="E1733" s="10" t="s">
        <v>17</v>
      </c>
      <c r="F1733" s="10" t="s">
        <v>17</v>
      </c>
      <c r="G1733" s="11" t="s">
        <v>18</v>
      </c>
      <c r="H1733" s="12" t="s">
        <v>17</v>
      </c>
      <c r="J1733" s="14" t="s">
        <v>629</v>
      </c>
      <c r="K1733" s="13">
        <v>1974</v>
      </c>
      <c r="L1733" s="13" t="s">
        <v>2363</v>
      </c>
      <c r="M1733" s="13">
        <v>11</v>
      </c>
      <c r="N1733" s="15">
        <v>0</v>
      </c>
      <c r="O1733" s="15">
        <v>16190.97</v>
      </c>
      <c r="P1733" s="49" t="s">
        <v>2357</v>
      </c>
      <c r="Q1733" s="49" t="s">
        <v>2358</v>
      </c>
      <c r="R1733" s="49" t="s">
        <v>2364</v>
      </c>
    </row>
    <row r="1734" spans="1:18" x14ac:dyDescent="0.25">
      <c r="A1734" s="8" t="s">
        <v>1751</v>
      </c>
      <c r="B1734" s="9">
        <v>34.799999999999997</v>
      </c>
      <c r="C1734" s="9">
        <v>4.38</v>
      </c>
      <c r="D1734" s="9" t="s">
        <v>17</v>
      </c>
      <c r="E1734" s="10" t="s">
        <v>17</v>
      </c>
      <c r="F1734" s="10" t="s">
        <v>17</v>
      </c>
      <c r="G1734" s="11">
        <v>1</v>
      </c>
      <c r="H1734" s="12" t="s">
        <v>17</v>
      </c>
      <c r="J1734" s="14" t="s">
        <v>628</v>
      </c>
      <c r="K1734" s="13">
        <v>1988</v>
      </c>
      <c r="L1734" s="13" t="s">
        <v>2366</v>
      </c>
      <c r="M1734" s="13">
        <v>6</v>
      </c>
      <c r="N1734" s="15">
        <v>3</v>
      </c>
      <c r="O1734" s="15">
        <v>16199.1</v>
      </c>
      <c r="P1734" s="49" t="s">
        <v>2357</v>
      </c>
      <c r="Q1734" s="49" t="s">
        <v>2357</v>
      </c>
      <c r="R1734" s="49" t="s">
        <v>2364</v>
      </c>
    </row>
    <row r="1735" spans="1:18" x14ac:dyDescent="0.25">
      <c r="A1735" s="8" t="s">
        <v>1752</v>
      </c>
      <c r="B1735" s="9">
        <v>34.21</v>
      </c>
      <c r="C1735" s="9">
        <v>4.54</v>
      </c>
      <c r="D1735" s="9" t="s">
        <v>17</v>
      </c>
      <c r="E1735" s="10" t="s">
        <v>17</v>
      </c>
      <c r="F1735" s="10" t="s">
        <v>17</v>
      </c>
      <c r="G1735" s="11">
        <v>1</v>
      </c>
      <c r="H1735" s="12" t="s">
        <v>17</v>
      </c>
      <c r="J1735" s="14" t="s">
        <v>627</v>
      </c>
      <c r="K1735" s="13">
        <v>1988</v>
      </c>
      <c r="L1735" s="13" t="s">
        <v>2366</v>
      </c>
      <c r="M1735" s="13">
        <v>21</v>
      </c>
      <c r="N1735" s="15">
        <v>3</v>
      </c>
      <c r="O1735" s="15">
        <v>16205.88</v>
      </c>
      <c r="P1735" s="49" t="s">
        <v>2357</v>
      </c>
      <c r="Q1735" s="49" t="s">
        <v>2361</v>
      </c>
      <c r="R1735" s="49" t="s">
        <v>2364</v>
      </c>
    </row>
    <row r="1736" spans="1:18" x14ac:dyDescent="0.25">
      <c r="A1736" s="8" t="s">
        <v>1753</v>
      </c>
      <c r="B1736" s="9">
        <v>31</v>
      </c>
      <c r="C1736" s="9">
        <v>5.38</v>
      </c>
      <c r="D1736" s="9" t="s">
        <v>17</v>
      </c>
      <c r="E1736" s="10" t="s">
        <v>17</v>
      </c>
      <c r="F1736" s="10" t="s">
        <v>17</v>
      </c>
      <c r="G1736" s="11">
        <v>1</v>
      </c>
      <c r="H1736" s="12" t="s">
        <v>17</v>
      </c>
      <c r="J1736" s="14" t="s">
        <v>626</v>
      </c>
      <c r="K1736" s="13">
        <v>2002</v>
      </c>
      <c r="L1736" s="13" t="s">
        <v>2363</v>
      </c>
      <c r="M1736" s="13">
        <v>8</v>
      </c>
      <c r="N1736" s="15">
        <v>0</v>
      </c>
      <c r="O1736" s="15">
        <v>16232.85</v>
      </c>
      <c r="P1736" s="49" t="s">
        <v>2357</v>
      </c>
      <c r="Q1736" s="49" t="s">
        <v>2361</v>
      </c>
      <c r="R1736" s="49" t="s">
        <v>2368</v>
      </c>
    </row>
    <row r="1737" spans="1:18" x14ac:dyDescent="0.25">
      <c r="A1737" s="8" t="s">
        <v>1754</v>
      </c>
      <c r="B1737" s="9">
        <v>26.125</v>
      </c>
      <c r="C1737" s="9">
        <v>5.55</v>
      </c>
      <c r="D1737" s="9" t="s">
        <v>17</v>
      </c>
      <c r="E1737" s="10" t="s">
        <v>17</v>
      </c>
      <c r="F1737" s="10" t="s">
        <v>17</v>
      </c>
      <c r="G1737" s="11">
        <v>1</v>
      </c>
      <c r="H1737" s="12" t="s">
        <v>17</v>
      </c>
      <c r="J1737" s="14" t="s">
        <v>625</v>
      </c>
      <c r="K1737" s="13">
        <v>1972</v>
      </c>
      <c r="L1737" s="13" t="s">
        <v>2356</v>
      </c>
      <c r="M1737" s="13">
        <v>30</v>
      </c>
      <c r="N1737" s="15">
        <v>0</v>
      </c>
      <c r="O1737" s="15">
        <v>16267.32</v>
      </c>
      <c r="P1737" s="49" t="s">
        <v>2357</v>
      </c>
      <c r="Q1737" s="49" t="s">
        <v>2357</v>
      </c>
      <c r="R1737" s="49" t="s">
        <v>2375</v>
      </c>
    </row>
    <row r="1738" spans="1:18" x14ac:dyDescent="0.25">
      <c r="A1738" s="8" t="s">
        <v>1755</v>
      </c>
      <c r="B1738" s="9">
        <v>30.13</v>
      </c>
      <c r="C1738" s="9">
        <v>4.03</v>
      </c>
      <c r="D1738" s="9" t="s">
        <v>19</v>
      </c>
      <c r="E1738" s="10" t="s">
        <v>17</v>
      </c>
      <c r="F1738" s="10" t="s">
        <v>17</v>
      </c>
      <c r="G1738" s="11">
        <v>1</v>
      </c>
      <c r="H1738" s="12" t="s">
        <v>17</v>
      </c>
      <c r="J1738" s="14" t="s">
        <v>624</v>
      </c>
      <c r="K1738" s="13">
        <v>2003</v>
      </c>
      <c r="L1738" s="13" t="s">
        <v>2366</v>
      </c>
      <c r="M1738" s="13">
        <v>24</v>
      </c>
      <c r="N1738" s="15">
        <v>0</v>
      </c>
      <c r="O1738" s="15">
        <v>16297.85</v>
      </c>
      <c r="P1738" s="49" t="s">
        <v>2357</v>
      </c>
      <c r="Q1738" s="49" t="s">
        <v>2358</v>
      </c>
      <c r="R1738" s="49" t="s">
        <v>2368</v>
      </c>
    </row>
    <row r="1739" spans="1:18" x14ac:dyDescent="0.25">
      <c r="A1739" s="8" t="s">
        <v>1756</v>
      </c>
      <c r="B1739" s="9">
        <v>34.19</v>
      </c>
      <c r="C1739" s="9">
        <v>4.1900000000000004</v>
      </c>
      <c r="D1739" s="9" t="s">
        <v>17</v>
      </c>
      <c r="E1739" s="10" t="s">
        <v>17</v>
      </c>
      <c r="F1739" s="10" t="s">
        <v>17</v>
      </c>
      <c r="G1739" s="11" t="s">
        <v>18</v>
      </c>
      <c r="H1739" s="12" t="s">
        <v>17</v>
      </c>
      <c r="J1739" s="14" t="s">
        <v>623</v>
      </c>
      <c r="K1739" s="13">
        <v>1969</v>
      </c>
      <c r="L1739" s="13" t="s">
        <v>2366</v>
      </c>
      <c r="M1739" s="13">
        <v>8</v>
      </c>
      <c r="N1739" s="15">
        <v>0</v>
      </c>
      <c r="O1739" s="15">
        <v>16311.05</v>
      </c>
      <c r="P1739" s="49" t="s">
        <v>2357</v>
      </c>
      <c r="Q1739" s="49" t="s">
        <v>2358</v>
      </c>
      <c r="R1739" s="49" t="s">
        <v>2380</v>
      </c>
    </row>
    <row r="1740" spans="1:18" x14ac:dyDescent="0.25">
      <c r="A1740" s="8" t="s">
        <v>1757</v>
      </c>
      <c r="B1740" s="9">
        <v>22.515000000000001</v>
      </c>
      <c r="C1740" s="9">
        <v>4.37</v>
      </c>
      <c r="D1740" s="9" t="s">
        <v>17</v>
      </c>
      <c r="E1740" s="10" t="s">
        <v>17</v>
      </c>
      <c r="F1740" s="10" t="s">
        <v>28</v>
      </c>
      <c r="G1740" s="11">
        <v>1</v>
      </c>
      <c r="H1740" s="12" t="s">
        <v>17</v>
      </c>
      <c r="J1740" s="14" t="s">
        <v>622</v>
      </c>
      <c r="K1740" s="13">
        <v>1965</v>
      </c>
      <c r="L1740" s="13" t="s">
        <v>2365</v>
      </c>
      <c r="M1740" s="13">
        <v>5</v>
      </c>
      <c r="N1740" s="15">
        <v>0</v>
      </c>
      <c r="O1740" s="15">
        <v>16351.42</v>
      </c>
      <c r="P1740" s="49" t="s">
        <v>2357</v>
      </c>
      <c r="Q1740" s="49" t="s">
        <v>2358</v>
      </c>
      <c r="R1740" s="49" t="s">
        <v>2380</v>
      </c>
    </row>
    <row r="1741" spans="1:18" x14ac:dyDescent="0.25">
      <c r="A1741" s="8" t="s">
        <v>1758</v>
      </c>
      <c r="B1741" s="9">
        <v>18.239999999999998</v>
      </c>
      <c r="C1741" s="9">
        <v>5.31</v>
      </c>
      <c r="D1741" s="9" t="s">
        <v>19</v>
      </c>
      <c r="E1741" s="10" t="s">
        <v>17</v>
      </c>
      <c r="F1741" s="10" t="s">
        <v>28</v>
      </c>
      <c r="G1741" s="11">
        <v>1</v>
      </c>
      <c r="H1741" s="12" t="s">
        <v>17</v>
      </c>
      <c r="J1741" s="14" t="s">
        <v>621</v>
      </c>
      <c r="K1741" s="13">
        <v>1995</v>
      </c>
      <c r="L1741" s="13" t="s">
        <v>2363</v>
      </c>
      <c r="M1741" s="13">
        <v>28</v>
      </c>
      <c r="N1741" s="15">
        <v>3</v>
      </c>
      <c r="O1741" s="15">
        <v>16420.490000000002</v>
      </c>
      <c r="P1741" s="49" t="s">
        <v>2357</v>
      </c>
      <c r="Q1741" s="49" t="s">
        <v>2358</v>
      </c>
      <c r="R1741" s="49" t="s">
        <v>2364</v>
      </c>
    </row>
    <row r="1742" spans="1:18" x14ac:dyDescent="0.25">
      <c r="A1742" s="8" t="s">
        <v>1759</v>
      </c>
      <c r="B1742" s="9">
        <v>37.28</v>
      </c>
      <c r="C1742" s="9">
        <v>4.66</v>
      </c>
      <c r="D1742" s="9" t="s">
        <v>17</v>
      </c>
      <c r="E1742" s="10" t="s">
        <v>19</v>
      </c>
      <c r="F1742" s="10" t="s">
        <v>17</v>
      </c>
      <c r="G1742" s="11">
        <v>1</v>
      </c>
      <c r="H1742" s="12" t="s">
        <v>17</v>
      </c>
      <c r="J1742" s="14" t="s">
        <v>620</v>
      </c>
      <c r="K1742" s="13">
        <v>2003</v>
      </c>
      <c r="L1742" s="13" t="s">
        <v>2365</v>
      </c>
      <c r="M1742" s="13">
        <v>20</v>
      </c>
      <c r="N1742" s="15">
        <v>1</v>
      </c>
      <c r="O1742" s="15">
        <v>16450.89</v>
      </c>
      <c r="P1742" s="49" t="s">
        <v>2357</v>
      </c>
      <c r="Q1742" s="49" t="s">
        <v>2361</v>
      </c>
      <c r="R1742" s="49" t="s">
        <v>2364</v>
      </c>
    </row>
    <row r="1743" spans="1:18" x14ac:dyDescent="0.25">
      <c r="A1743" s="8" t="s">
        <v>1760</v>
      </c>
      <c r="B1743" s="9">
        <v>18.2</v>
      </c>
      <c r="C1743" s="9">
        <v>6.19</v>
      </c>
      <c r="D1743" s="9" t="s">
        <v>17</v>
      </c>
      <c r="E1743" s="10" t="s">
        <v>17</v>
      </c>
      <c r="F1743" s="10" t="s">
        <v>28</v>
      </c>
      <c r="G1743" s="11">
        <v>1</v>
      </c>
      <c r="H1743" s="12" t="s">
        <v>17</v>
      </c>
      <c r="J1743" s="14" t="s">
        <v>619</v>
      </c>
      <c r="K1743" s="13">
        <v>1958</v>
      </c>
      <c r="L1743" s="13" t="s">
        <v>2367</v>
      </c>
      <c r="M1743" s="13">
        <v>10</v>
      </c>
      <c r="N1743" s="15">
        <v>3</v>
      </c>
      <c r="O1743" s="15">
        <v>16455.71</v>
      </c>
      <c r="P1743" s="49" t="s">
        <v>2357</v>
      </c>
      <c r="Q1743" s="49" t="s">
        <v>2357</v>
      </c>
      <c r="R1743" s="49" t="s">
        <v>2364</v>
      </c>
    </row>
    <row r="1744" spans="1:18" x14ac:dyDescent="0.25">
      <c r="A1744" s="8" t="s">
        <v>1761</v>
      </c>
      <c r="B1744" s="9">
        <v>20.53</v>
      </c>
      <c r="C1744" s="9">
        <v>4.8600000000000003</v>
      </c>
      <c r="D1744" s="9" t="s">
        <v>17</v>
      </c>
      <c r="E1744" s="10" t="s">
        <v>17</v>
      </c>
      <c r="F1744" s="10" t="s">
        <v>17</v>
      </c>
      <c r="G1744" s="11">
        <v>1</v>
      </c>
      <c r="H1744" s="12" t="s">
        <v>17</v>
      </c>
      <c r="J1744" s="14" t="s">
        <v>618</v>
      </c>
      <c r="K1744" s="13">
        <v>1995</v>
      </c>
      <c r="L1744" s="13" t="s">
        <v>2365</v>
      </c>
      <c r="M1744" s="13">
        <v>23</v>
      </c>
      <c r="N1744" s="15">
        <v>0</v>
      </c>
      <c r="O1744" s="15">
        <v>16577.78</v>
      </c>
      <c r="P1744" s="49" t="s">
        <v>2357</v>
      </c>
      <c r="Q1744" s="49" t="s">
        <v>2361</v>
      </c>
      <c r="R1744" s="49" t="s">
        <v>2359</v>
      </c>
    </row>
    <row r="1745" spans="1:18" x14ac:dyDescent="0.25">
      <c r="A1745" s="8" t="s">
        <v>1762</v>
      </c>
      <c r="B1745" s="9">
        <v>23.79</v>
      </c>
      <c r="C1745" s="9">
        <v>4.74</v>
      </c>
      <c r="D1745" s="9" t="s">
        <v>17</v>
      </c>
      <c r="E1745" s="10" t="s">
        <v>17</v>
      </c>
      <c r="F1745" s="10" t="s">
        <v>17</v>
      </c>
      <c r="G1745" s="11" t="s">
        <v>18</v>
      </c>
      <c r="H1745" s="12" t="s">
        <v>17</v>
      </c>
      <c r="J1745" s="14" t="s">
        <v>617</v>
      </c>
      <c r="K1745" s="13">
        <v>2001</v>
      </c>
      <c r="L1745" s="13" t="s">
        <v>2362</v>
      </c>
      <c r="M1745" s="13">
        <v>25</v>
      </c>
      <c r="N1745" s="15">
        <v>0</v>
      </c>
      <c r="O1745" s="15">
        <v>16586.5</v>
      </c>
      <c r="P1745" s="49" t="s">
        <v>2357</v>
      </c>
      <c r="Q1745" s="49" t="s">
        <v>2361</v>
      </c>
      <c r="R1745" s="49" t="s">
        <v>2359</v>
      </c>
    </row>
    <row r="1746" spans="1:18" x14ac:dyDescent="0.25">
      <c r="A1746" s="8" t="s">
        <v>1763</v>
      </c>
      <c r="B1746" s="9">
        <v>29.8</v>
      </c>
      <c r="C1746" s="9">
        <v>6.03</v>
      </c>
      <c r="D1746" s="9" t="s">
        <v>17</v>
      </c>
      <c r="E1746" s="10" t="s">
        <v>17</v>
      </c>
      <c r="F1746" s="10" t="s">
        <v>17</v>
      </c>
      <c r="G1746" s="11" t="s">
        <v>18</v>
      </c>
      <c r="H1746" s="12" t="s">
        <v>17</v>
      </c>
      <c r="J1746" s="14" t="s">
        <v>616</v>
      </c>
      <c r="K1746" s="13">
        <v>1963</v>
      </c>
      <c r="L1746" s="13" t="s">
        <v>2362</v>
      </c>
      <c r="M1746" s="13">
        <v>25</v>
      </c>
      <c r="N1746" s="15">
        <v>0</v>
      </c>
      <c r="O1746" s="15">
        <v>16587.96</v>
      </c>
      <c r="P1746" s="49" t="s">
        <v>2357</v>
      </c>
      <c r="Q1746" s="49" t="s">
        <v>2357</v>
      </c>
      <c r="R1746" s="49" t="s">
        <v>2375</v>
      </c>
    </row>
    <row r="1747" spans="1:18" x14ac:dyDescent="0.25">
      <c r="A1747" s="8" t="s">
        <v>1764</v>
      </c>
      <c r="B1747" s="9">
        <v>31.54</v>
      </c>
      <c r="C1747" s="9">
        <v>4.71</v>
      </c>
      <c r="D1747" s="9" t="s">
        <v>17</v>
      </c>
      <c r="E1747" s="10" t="s">
        <v>17</v>
      </c>
      <c r="F1747" s="10" t="s">
        <v>17</v>
      </c>
      <c r="G1747" s="11" t="s">
        <v>18</v>
      </c>
      <c r="H1747" s="12" t="s">
        <v>17</v>
      </c>
      <c r="J1747" s="14" t="s">
        <v>615</v>
      </c>
      <c r="K1747" s="13">
        <v>1970</v>
      </c>
      <c r="L1747" s="13" t="s">
        <v>2356</v>
      </c>
      <c r="M1747" s="13">
        <v>10</v>
      </c>
      <c r="N1747" s="15">
        <v>0</v>
      </c>
      <c r="O1747" s="15">
        <v>16600.16</v>
      </c>
      <c r="P1747" s="49" t="s">
        <v>2357</v>
      </c>
      <c r="Q1747" s="49" t="s">
        <v>2357</v>
      </c>
      <c r="R1747" s="49" t="s">
        <v>2368</v>
      </c>
    </row>
    <row r="1748" spans="1:18" x14ac:dyDescent="0.25">
      <c r="A1748" s="8" t="s">
        <v>1765</v>
      </c>
      <c r="B1748" s="9">
        <v>20.82</v>
      </c>
      <c r="C1748" s="9">
        <v>5.55</v>
      </c>
      <c r="D1748" s="9" t="s">
        <v>17</v>
      </c>
      <c r="E1748" s="10" t="s">
        <v>17</v>
      </c>
      <c r="F1748" s="10" t="s">
        <v>17</v>
      </c>
      <c r="G1748" s="11">
        <v>1</v>
      </c>
      <c r="H1748" s="12" t="s">
        <v>17</v>
      </c>
      <c r="J1748" s="14" t="s">
        <v>614</v>
      </c>
      <c r="K1748" s="13">
        <v>1975</v>
      </c>
      <c r="L1748" s="13" t="s">
        <v>2356</v>
      </c>
      <c r="M1748" s="13">
        <v>24</v>
      </c>
      <c r="N1748" s="15">
        <v>1</v>
      </c>
      <c r="O1748" s="15">
        <v>16602.18</v>
      </c>
      <c r="P1748" s="49" t="s">
        <v>2357</v>
      </c>
      <c r="Q1748" s="49" t="s">
        <v>2361</v>
      </c>
      <c r="R1748" s="49" t="s">
        <v>2380</v>
      </c>
    </row>
    <row r="1749" spans="1:18" x14ac:dyDescent="0.25">
      <c r="A1749" s="8" t="s">
        <v>1766</v>
      </c>
      <c r="B1749" s="9">
        <v>38.83</v>
      </c>
      <c r="C1749" s="9">
        <v>4.78</v>
      </c>
      <c r="D1749" s="9" t="s">
        <v>17</v>
      </c>
      <c r="E1749" s="10" t="s">
        <v>17</v>
      </c>
      <c r="F1749" s="10" t="s">
        <v>28</v>
      </c>
      <c r="G1749" s="11">
        <v>1</v>
      </c>
      <c r="H1749" s="12" t="s">
        <v>17</v>
      </c>
      <c r="J1749" s="14" t="s">
        <v>613</v>
      </c>
      <c r="K1749" s="13">
        <v>1977</v>
      </c>
      <c r="L1749" s="13" t="s">
        <v>2363</v>
      </c>
      <c r="M1749" s="13">
        <v>25</v>
      </c>
      <c r="N1749" s="15">
        <v>2</v>
      </c>
      <c r="O1749" s="15">
        <v>16631.61</v>
      </c>
      <c r="P1749" s="49" t="s">
        <v>2357</v>
      </c>
      <c r="Q1749" s="49" t="s">
        <v>2361</v>
      </c>
      <c r="R1749" s="49" t="s">
        <v>2364</v>
      </c>
    </row>
    <row r="1750" spans="1:18" x14ac:dyDescent="0.25">
      <c r="A1750" s="8" t="s">
        <v>1767</v>
      </c>
      <c r="B1750" s="9">
        <v>23.44</v>
      </c>
      <c r="C1750" s="9">
        <v>4.6500000000000004</v>
      </c>
      <c r="D1750" s="9" t="s">
        <v>19</v>
      </c>
      <c r="E1750" s="10" t="s">
        <v>17</v>
      </c>
      <c r="F1750" s="10" t="s">
        <v>17</v>
      </c>
      <c r="G1750" s="11">
        <v>1</v>
      </c>
      <c r="H1750" s="12" t="s">
        <v>17</v>
      </c>
      <c r="J1750" s="14" t="s">
        <v>612</v>
      </c>
      <c r="K1750" s="13">
        <v>1993</v>
      </c>
      <c r="L1750" s="13" t="s">
        <v>2360</v>
      </c>
      <c r="M1750" s="13">
        <v>5</v>
      </c>
      <c r="N1750" s="15">
        <v>1</v>
      </c>
      <c r="O1750" s="15">
        <v>16657.72</v>
      </c>
      <c r="P1750" s="49" t="s">
        <v>2357</v>
      </c>
      <c r="Q1750" s="49" t="s">
        <v>2361</v>
      </c>
      <c r="R1750" s="49" t="s">
        <v>2374</v>
      </c>
    </row>
    <row r="1751" spans="1:18" x14ac:dyDescent="0.25">
      <c r="A1751" s="8" t="s">
        <v>1768</v>
      </c>
      <c r="B1751" s="9">
        <v>24.13</v>
      </c>
      <c r="C1751" s="9">
        <v>5.2</v>
      </c>
      <c r="D1751" s="9" t="s">
        <v>17</v>
      </c>
      <c r="E1751" s="10" t="s">
        <v>17</v>
      </c>
      <c r="F1751" s="10" t="s">
        <v>17</v>
      </c>
      <c r="G1751" s="11">
        <v>1</v>
      </c>
      <c r="H1751" s="12" t="s">
        <v>17</v>
      </c>
      <c r="J1751" s="14" t="s">
        <v>611</v>
      </c>
      <c r="K1751" s="13">
        <v>1974</v>
      </c>
      <c r="L1751" s="13" t="s">
        <v>2366</v>
      </c>
      <c r="M1751" s="13">
        <v>28</v>
      </c>
      <c r="N1751" s="15">
        <v>0</v>
      </c>
      <c r="O1751" s="15">
        <v>16770.990000000002</v>
      </c>
      <c r="P1751" s="49" t="s">
        <v>2357</v>
      </c>
      <c r="Q1751" s="49" t="s">
        <v>2361</v>
      </c>
      <c r="R1751" s="49" t="s">
        <v>2364</v>
      </c>
    </row>
    <row r="1752" spans="1:18" x14ac:dyDescent="0.25">
      <c r="A1752" s="8" t="s">
        <v>1769</v>
      </c>
      <c r="B1752" s="9">
        <v>42.13</v>
      </c>
      <c r="C1752" s="9">
        <v>4.54</v>
      </c>
      <c r="D1752" s="9" t="s">
        <v>19</v>
      </c>
      <c r="E1752" s="10" t="s">
        <v>17</v>
      </c>
      <c r="F1752" s="10" t="s">
        <v>17</v>
      </c>
      <c r="G1752" s="11">
        <v>1</v>
      </c>
      <c r="H1752" s="12" t="s">
        <v>17</v>
      </c>
      <c r="J1752" s="14" t="s">
        <v>610</v>
      </c>
      <c r="K1752" s="13">
        <v>1989</v>
      </c>
      <c r="L1752" s="13" t="s">
        <v>2363</v>
      </c>
      <c r="M1752" s="13">
        <v>23</v>
      </c>
      <c r="N1752" s="15">
        <v>2</v>
      </c>
      <c r="O1752" s="15">
        <v>16776.3</v>
      </c>
      <c r="P1752" s="49" t="s">
        <v>2357</v>
      </c>
      <c r="Q1752" s="49" t="s">
        <v>2357</v>
      </c>
      <c r="R1752" s="49" t="s">
        <v>2374</v>
      </c>
    </row>
    <row r="1753" spans="1:18" x14ac:dyDescent="0.25">
      <c r="A1753" s="8" t="s">
        <v>1770</v>
      </c>
      <c r="B1753" s="9">
        <v>17.86</v>
      </c>
      <c r="C1753" s="9">
        <v>4.1100000000000003</v>
      </c>
      <c r="D1753" s="9" t="s">
        <v>17</v>
      </c>
      <c r="E1753" s="10" t="s">
        <v>17</v>
      </c>
      <c r="F1753" s="10" t="s">
        <v>17</v>
      </c>
      <c r="G1753" s="11">
        <v>1</v>
      </c>
      <c r="H1753" s="12" t="s">
        <v>17</v>
      </c>
      <c r="J1753" s="14" t="s">
        <v>609</v>
      </c>
      <c r="K1753" s="13">
        <v>1962</v>
      </c>
      <c r="L1753" s="13" t="s">
        <v>2356</v>
      </c>
      <c r="M1753" s="13">
        <v>29</v>
      </c>
      <c r="N1753" s="15">
        <v>0</v>
      </c>
      <c r="O1753" s="15">
        <v>16779.400000000001</v>
      </c>
      <c r="P1753" s="49" t="s">
        <v>2357</v>
      </c>
      <c r="Q1753" s="49" t="s">
        <v>2357</v>
      </c>
      <c r="R1753" s="49" t="s">
        <v>2380</v>
      </c>
    </row>
    <row r="1754" spans="1:18" x14ac:dyDescent="0.25">
      <c r="A1754" s="8" t="s">
        <v>1771</v>
      </c>
      <c r="B1754" s="9">
        <v>32.78</v>
      </c>
      <c r="C1754" s="9">
        <v>4.63</v>
      </c>
      <c r="D1754" s="9" t="s">
        <v>17</v>
      </c>
      <c r="E1754" s="10" t="s">
        <v>17</v>
      </c>
      <c r="F1754" s="10" t="s">
        <v>17</v>
      </c>
      <c r="G1754" s="11" t="s">
        <v>18</v>
      </c>
      <c r="H1754" s="12" t="s">
        <v>17</v>
      </c>
      <c r="J1754" s="14" t="s">
        <v>608</v>
      </c>
      <c r="K1754" s="13">
        <v>1995</v>
      </c>
      <c r="L1754" s="13" t="s">
        <v>2367</v>
      </c>
      <c r="M1754" s="13">
        <v>19</v>
      </c>
      <c r="N1754" s="15">
        <v>1</v>
      </c>
      <c r="O1754" s="15">
        <v>16796.41</v>
      </c>
      <c r="P1754" s="49" t="s">
        <v>2357</v>
      </c>
      <c r="Q1754" s="49" t="s">
        <v>2358</v>
      </c>
      <c r="R1754" s="49" t="s">
        <v>2374</v>
      </c>
    </row>
    <row r="1755" spans="1:18" x14ac:dyDescent="0.25">
      <c r="A1755" s="8" t="s">
        <v>1772</v>
      </c>
      <c r="B1755" s="9">
        <v>23.9</v>
      </c>
      <c r="C1755" s="9">
        <v>6.06</v>
      </c>
      <c r="D1755" s="9" t="s">
        <v>19</v>
      </c>
      <c r="E1755" s="10" t="s">
        <v>17</v>
      </c>
      <c r="F1755" s="10" t="s">
        <v>28</v>
      </c>
      <c r="G1755" s="11">
        <v>1</v>
      </c>
      <c r="H1755" s="12" t="s">
        <v>17</v>
      </c>
      <c r="J1755" s="14" t="s">
        <v>607</v>
      </c>
      <c r="K1755" s="13">
        <v>1974</v>
      </c>
      <c r="L1755" s="13" t="s">
        <v>2366</v>
      </c>
      <c r="M1755" s="13">
        <v>8</v>
      </c>
      <c r="N1755" s="15">
        <v>0</v>
      </c>
      <c r="O1755" s="15">
        <v>16841.32</v>
      </c>
      <c r="P1755" s="49" t="s">
        <v>2357</v>
      </c>
      <c r="Q1755" s="49" t="s">
        <v>2358</v>
      </c>
      <c r="R1755" s="49" t="s">
        <v>2368</v>
      </c>
    </row>
    <row r="1756" spans="1:18" x14ac:dyDescent="0.25">
      <c r="A1756" s="8" t="s">
        <v>1773</v>
      </c>
      <c r="B1756" s="9">
        <v>15.47</v>
      </c>
      <c r="C1756" s="9">
        <v>8.43</v>
      </c>
      <c r="D1756" s="9" t="s">
        <v>17</v>
      </c>
      <c r="E1756" s="10" t="s">
        <v>17</v>
      </c>
      <c r="F1756" s="10" t="s">
        <v>17</v>
      </c>
      <c r="G1756" s="11" t="s">
        <v>18</v>
      </c>
      <c r="H1756" s="12" t="s">
        <v>17</v>
      </c>
      <c r="J1756" s="14" t="s">
        <v>606</v>
      </c>
      <c r="K1756" s="13">
        <v>2003</v>
      </c>
      <c r="L1756" s="13" t="s">
        <v>2363</v>
      </c>
      <c r="M1756" s="13">
        <v>10</v>
      </c>
      <c r="N1756" s="15">
        <v>0</v>
      </c>
      <c r="O1756" s="15">
        <v>16884.919999999998</v>
      </c>
      <c r="P1756" s="49" t="s">
        <v>2357</v>
      </c>
      <c r="Q1756" s="49" t="s">
        <v>2357</v>
      </c>
      <c r="R1756" s="49" t="s">
        <v>2368</v>
      </c>
    </row>
    <row r="1757" spans="1:18" x14ac:dyDescent="0.25">
      <c r="A1757" s="8" t="s">
        <v>1774</v>
      </c>
      <c r="B1757" s="9">
        <v>28.54</v>
      </c>
      <c r="C1757" s="9">
        <v>5.51</v>
      </c>
      <c r="D1757" s="9" t="s">
        <v>17</v>
      </c>
      <c r="E1757" s="10" t="s">
        <v>17</v>
      </c>
      <c r="F1757" s="10" t="s">
        <v>28</v>
      </c>
      <c r="G1757" s="11">
        <v>1</v>
      </c>
      <c r="H1757" s="12" t="s">
        <v>17</v>
      </c>
      <c r="J1757" s="14" t="s">
        <v>605</v>
      </c>
      <c r="K1757" s="13">
        <v>1968</v>
      </c>
      <c r="L1757" s="13" t="s">
        <v>2367</v>
      </c>
      <c r="M1757" s="13">
        <v>21</v>
      </c>
      <c r="N1757" s="15">
        <v>0</v>
      </c>
      <c r="O1757" s="15">
        <v>16903.5</v>
      </c>
      <c r="P1757" s="49" t="s">
        <v>2357</v>
      </c>
      <c r="Q1757" s="49" t="s">
        <v>2358</v>
      </c>
      <c r="R1757" s="49" t="s">
        <v>2364</v>
      </c>
    </row>
    <row r="1758" spans="1:18" x14ac:dyDescent="0.25">
      <c r="A1758" s="8" t="s">
        <v>1775</v>
      </c>
      <c r="B1758" s="9">
        <v>18.54</v>
      </c>
      <c r="C1758" s="9">
        <v>4.95</v>
      </c>
      <c r="D1758" s="9" t="s">
        <v>17</v>
      </c>
      <c r="E1758" s="10" t="s">
        <v>17</v>
      </c>
      <c r="F1758" s="10" t="s">
        <v>17</v>
      </c>
      <c r="G1758" s="11" t="s">
        <v>18</v>
      </c>
      <c r="H1758" s="12" t="s">
        <v>17</v>
      </c>
      <c r="J1758" s="14" t="s">
        <v>604</v>
      </c>
      <c r="K1758" s="13">
        <v>1977</v>
      </c>
      <c r="L1758" s="13" t="s">
        <v>2366</v>
      </c>
      <c r="M1758" s="13">
        <v>25</v>
      </c>
      <c r="N1758" s="15">
        <v>2</v>
      </c>
      <c r="O1758" s="15">
        <v>16921.09</v>
      </c>
      <c r="P1758" s="49" t="s">
        <v>2357</v>
      </c>
      <c r="Q1758" s="49" t="s">
        <v>2358</v>
      </c>
      <c r="R1758" s="49" t="s">
        <v>2375</v>
      </c>
    </row>
    <row r="1759" spans="1:18" x14ac:dyDescent="0.25">
      <c r="A1759" s="8" t="s">
        <v>1776</v>
      </c>
      <c r="B1759" s="9">
        <v>32.18</v>
      </c>
      <c r="C1759" s="9">
        <v>6.44</v>
      </c>
      <c r="D1759" s="9" t="s">
        <v>19</v>
      </c>
      <c r="E1759" s="10" t="s">
        <v>17</v>
      </c>
      <c r="F1759" s="10" t="s">
        <v>28</v>
      </c>
      <c r="G1759" s="11">
        <v>1</v>
      </c>
      <c r="H1759" s="12" t="s">
        <v>17</v>
      </c>
      <c r="J1759" s="14" t="s">
        <v>603</v>
      </c>
      <c r="K1759" s="13">
        <v>1980</v>
      </c>
      <c r="L1759" s="13" t="s">
        <v>2356</v>
      </c>
      <c r="M1759" s="13">
        <v>16</v>
      </c>
      <c r="N1759" s="15">
        <v>2</v>
      </c>
      <c r="O1759" s="15">
        <v>16990.55</v>
      </c>
      <c r="P1759" s="49" t="s">
        <v>2357</v>
      </c>
      <c r="Q1759" s="49" t="s">
        <v>2358</v>
      </c>
      <c r="R1759" s="49" t="s">
        <v>2364</v>
      </c>
    </row>
    <row r="1760" spans="1:18" x14ac:dyDescent="0.25">
      <c r="A1760" s="8" t="s">
        <v>1777</v>
      </c>
      <c r="B1760" s="9">
        <v>37.380000000000003</v>
      </c>
      <c r="C1760" s="9">
        <v>6.05</v>
      </c>
      <c r="D1760" s="9" t="s">
        <v>19</v>
      </c>
      <c r="E1760" s="10" t="s">
        <v>17</v>
      </c>
      <c r="F1760" s="10" t="s">
        <v>17</v>
      </c>
      <c r="G1760" s="11" t="s">
        <v>18</v>
      </c>
      <c r="H1760" s="12" t="s">
        <v>17</v>
      </c>
      <c r="J1760" s="14" t="s">
        <v>602</v>
      </c>
      <c r="K1760" s="13">
        <v>1971</v>
      </c>
      <c r="L1760" s="13" t="s">
        <v>2366</v>
      </c>
      <c r="M1760" s="13">
        <v>22</v>
      </c>
      <c r="N1760" s="15">
        <v>0</v>
      </c>
      <c r="O1760" s="15">
        <v>17016.009999999998</v>
      </c>
      <c r="P1760" s="49" t="s">
        <v>2357</v>
      </c>
      <c r="Q1760" s="49" t="s">
        <v>2357</v>
      </c>
      <c r="R1760" s="49" t="s">
        <v>2375</v>
      </c>
    </row>
    <row r="1761" spans="1:18" x14ac:dyDescent="0.25">
      <c r="A1761" s="8" t="s">
        <v>1778</v>
      </c>
      <c r="B1761" s="9">
        <v>31.12</v>
      </c>
      <c r="C1761" s="9">
        <v>4.76</v>
      </c>
      <c r="D1761" s="9" t="s">
        <v>19</v>
      </c>
      <c r="E1761" s="10" t="s">
        <v>17</v>
      </c>
      <c r="F1761" s="10" t="s">
        <v>28</v>
      </c>
      <c r="G1761" s="11">
        <v>1</v>
      </c>
      <c r="H1761" s="12" t="s">
        <v>17</v>
      </c>
      <c r="J1761" s="14" t="s">
        <v>601</v>
      </c>
      <c r="K1761" s="13">
        <v>1996</v>
      </c>
      <c r="L1761" s="13" t="s">
        <v>2362</v>
      </c>
      <c r="M1761" s="13">
        <v>10</v>
      </c>
      <c r="N1761" s="15">
        <v>0</v>
      </c>
      <c r="O1761" s="15">
        <v>17043.34</v>
      </c>
      <c r="P1761" s="49" t="s">
        <v>2357</v>
      </c>
      <c r="Q1761" s="49" t="s">
        <v>2358</v>
      </c>
      <c r="R1761" s="49" t="s">
        <v>2359</v>
      </c>
    </row>
    <row r="1762" spans="1:18" x14ac:dyDescent="0.25">
      <c r="A1762" s="8" t="s">
        <v>1779</v>
      </c>
      <c r="B1762" s="9">
        <v>22.01</v>
      </c>
      <c r="C1762" s="9">
        <v>6.72</v>
      </c>
      <c r="D1762" s="9" t="s">
        <v>19</v>
      </c>
      <c r="E1762" s="10" t="s">
        <v>17</v>
      </c>
      <c r="F1762" s="10" t="s">
        <v>17</v>
      </c>
      <c r="G1762" s="11">
        <v>1</v>
      </c>
      <c r="H1762" s="12" t="s">
        <v>17</v>
      </c>
      <c r="J1762" s="14" t="s">
        <v>600</v>
      </c>
      <c r="K1762" s="13">
        <v>2003</v>
      </c>
      <c r="L1762" s="13" t="s">
        <v>2365</v>
      </c>
      <c r="M1762" s="13">
        <v>26</v>
      </c>
      <c r="N1762" s="15">
        <v>0</v>
      </c>
      <c r="O1762" s="15">
        <v>17081.080000000002</v>
      </c>
      <c r="P1762" s="49" t="s">
        <v>2357</v>
      </c>
      <c r="Q1762" s="49" t="s">
        <v>2357</v>
      </c>
      <c r="R1762" s="49" t="s">
        <v>2368</v>
      </c>
    </row>
    <row r="1763" spans="1:18" x14ac:dyDescent="0.25">
      <c r="A1763" s="8" t="s">
        <v>1780</v>
      </c>
      <c r="B1763" s="9">
        <v>27.645</v>
      </c>
      <c r="C1763" s="9">
        <v>5.7</v>
      </c>
      <c r="D1763" s="9" t="s">
        <v>17</v>
      </c>
      <c r="E1763" s="10" t="s">
        <v>17</v>
      </c>
      <c r="F1763" s="10" t="s">
        <v>17</v>
      </c>
      <c r="G1763" s="11" t="s">
        <v>18</v>
      </c>
      <c r="H1763" s="12" t="s">
        <v>17</v>
      </c>
      <c r="J1763" s="14" t="s">
        <v>599</v>
      </c>
      <c r="K1763" s="13">
        <v>2002</v>
      </c>
      <c r="L1763" s="13" t="s">
        <v>2362</v>
      </c>
      <c r="M1763" s="13">
        <v>28</v>
      </c>
      <c r="N1763" s="15">
        <v>1</v>
      </c>
      <c r="O1763" s="15">
        <v>17085.27</v>
      </c>
      <c r="P1763" s="49" t="s">
        <v>2357</v>
      </c>
      <c r="Q1763" s="49" t="s">
        <v>2358</v>
      </c>
      <c r="R1763" s="49" t="s">
        <v>2359</v>
      </c>
    </row>
    <row r="1764" spans="1:18" x14ac:dyDescent="0.25">
      <c r="A1764" s="8" t="s">
        <v>1781</v>
      </c>
      <c r="B1764" s="9">
        <v>29.64</v>
      </c>
      <c r="C1764" s="9">
        <v>5.31</v>
      </c>
      <c r="D1764" s="9" t="s">
        <v>19</v>
      </c>
      <c r="E1764" s="10" t="s">
        <v>17</v>
      </c>
      <c r="F1764" s="10" t="s">
        <v>17</v>
      </c>
      <c r="G1764" s="11" t="s">
        <v>18</v>
      </c>
      <c r="H1764" s="12" t="s">
        <v>17</v>
      </c>
      <c r="J1764" s="14" t="s">
        <v>598</v>
      </c>
      <c r="K1764" s="13">
        <v>1998</v>
      </c>
      <c r="L1764" s="13" t="s">
        <v>2362</v>
      </c>
      <c r="M1764" s="13">
        <v>3</v>
      </c>
      <c r="N1764" s="15">
        <v>4</v>
      </c>
      <c r="O1764" s="15">
        <v>17128.43</v>
      </c>
      <c r="P1764" s="49" t="s">
        <v>2357</v>
      </c>
      <c r="Q1764" s="49" t="s">
        <v>2358</v>
      </c>
      <c r="R1764" s="49" t="s">
        <v>2371</v>
      </c>
    </row>
    <row r="1765" spans="1:18" x14ac:dyDescent="0.25">
      <c r="A1765" s="8" t="s">
        <v>1782</v>
      </c>
      <c r="B1765" s="9">
        <v>33.700000000000003</v>
      </c>
      <c r="C1765" s="9">
        <v>4.32</v>
      </c>
      <c r="D1765" s="9" t="s">
        <v>19</v>
      </c>
      <c r="E1765" s="10" t="s">
        <v>17</v>
      </c>
      <c r="F1765" s="10" t="s">
        <v>17</v>
      </c>
      <c r="G1765" s="11">
        <v>1</v>
      </c>
      <c r="H1765" s="12" t="s">
        <v>17</v>
      </c>
      <c r="J1765" s="14" t="s">
        <v>597</v>
      </c>
      <c r="K1765" s="13">
        <v>1965</v>
      </c>
      <c r="L1765" s="13" t="s">
        <v>2363</v>
      </c>
      <c r="M1765" s="13">
        <v>16</v>
      </c>
      <c r="N1765" s="15">
        <v>0</v>
      </c>
      <c r="O1765" s="15">
        <v>17172.27</v>
      </c>
      <c r="P1765" s="49" t="s">
        <v>2357</v>
      </c>
      <c r="Q1765" s="49" t="s">
        <v>2357</v>
      </c>
      <c r="R1765" s="49" t="s">
        <v>2380</v>
      </c>
    </row>
    <row r="1766" spans="1:18" x14ac:dyDescent="0.25">
      <c r="A1766" s="8" t="s">
        <v>1783</v>
      </c>
      <c r="B1766" s="9">
        <v>27.5</v>
      </c>
      <c r="C1766" s="9">
        <v>4.2300000000000004</v>
      </c>
      <c r="D1766" s="9" t="s">
        <v>19</v>
      </c>
      <c r="E1766" s="10" t="s">
        <v>17</v>
      </c>
      <c r="F1766" s="10" t="s">
        <v>17</v>
      </c>
      <c r="G1766" s="11">
        <v>1</v>
      </c>
      <c r="H1766" s="12" t="s">
        <v>17</v>
      </c>
      <c r="J1766" s="14" t="s">
        <v>596</v>
      </c>
      <c r="K1766" s="13">
        <v>1964</v>
      </c>
      <c r="L1766" s="13" t="s">
        <v>2362</v>
      </c>
      <c r="M1766" s="13">
        <v>7</v>
      </c>
      <c r="N1766" s="15">
        <v>0</v>
      </c>
      <c r="O1766" s="15">
        <v>17174.52</v>
      </c>
      <c r="P1766" s="49" t="s">
        <v>2357</v>
      </c>
      <c r="Q1766" s="49" t="s">
        <v>2357</v>
      </c>
      <c r="R1766" s="49" t="s">
        <v>2364</v>
      </c>
    </row>
    <row r="1767" spans="1:18" x14ac:dyDescent="0.25">
      <c r="A1767" s="8" t="s">
        <v>1784</v>
      </c>
      <c r="B1767" s="9">
        <v>16.12</v>
      </c>
      <c r="C1767" s="9">
        <v>6.09</v>
      </c>
      <c r="D1767" s="9" t="s">
        <v>17</v>
      </c>
      <c r="E1767" s="10" t="s">
        <v>17</v>
      </c>
      <c r="F1767" s="10" t="s">
        <v>17</v>
      </c>
      <c r="G1767" s="11" t="s">
        <v>18</v>
      </c>
      <c r="H1767" s="12" t="s">
        <v>17</v>
      </c>
      <c r="J1767" s="14" t="s">
        <v>595</v>
      </c>
      <c r="K1767" s="13">
        <v>2004</v>
      </c>
      <c r="L1767" s="13" t="s">
        <v>2366</v>
      </c>
      <c r="M1767" s="13">
        <v>18</v>
      </c>
      <c r="N1767" s="15">
        <v>1</v>
      </c>
      <c r="O1767" s="15">
        <v>17178.68</v>
      </c>
      <c r="P1767" s="49" t="s">
        <v>2357</v>
      </c>
      <c r="Q1767" s="49" t="s">
        <v>2357</v>
      </c>
      <c r="R1767" s="49" t="s">
        <v>2370</v>
      </c>
    </row>
    <row r="1768" spans="1:18" x14ac:dyDescent="0.25">
      <c r="A1768" s="8" t="s">
        <v>1785</v>
      </c>
      <c r="B1768" s="9">
        <v>26.73</v>
      </c>
      <c r="C1768" s="9">
        <v>4.74</v>
      </c>
      <c r="D1768" s="9" t="s">
        <v>19</v>
      </c>
      <c r="E1768" s="10" t="s">
        <v>17</v>
      </c>
      <c r="F1768" s="10" t="s">
        <v>17</v>
      </c>
      <c r="G1768" s="11">
        <v>1</v>
      </c>
      <c r="H1768" s="12" t="s">
        <v>17</v>
      </c>
      <c r="J1768" s="14" t="s">
        <v>594</v>
      </c>
      <c r="K1768" s="13">
        <v>1982</v>
      </c>
      <c r="L1768" s="13" t="s">
        <v>2367</v>
      </c>
      <c r="M1768" s="13">
        <v>22</v>
      </c>
      <c r="N1768" s="15">
        <v>1</v>
      </c>
      <c r="O1768" s="15">
        <v>17179.52</v>
      </c>
      <c r="P1768" s="49" t="s">
        <v>2357</v>
      </c>
      <c r="Q1768" s="49" t="s">
        <v>2361</v>
      </c>
      <c r="R1768" s="49" t="s">
        <v>2359</v>
      </c>
    </row>
    <row r="1769" spans="1:18" x14ac:dyDescent="0.25">
      <c r="A1769" s="8" t="s">
        <v>1786</v>
      </c>
      <c r="B1769" s="9">
        <v>37.25</v>
      </c>
      <c r="C1769" s="9">
        <v>6.23</v>
      </c>
      <c r="D1769" s="9" t="s">
        <v>19</v>
      </c>
      <c r="E1769" s="10" t="s">
        <v>17</v>
      </c>
      <c r="F1769" s="10" t="s">
        <v>17</v>
      </c>
      <c r="G1769" s="11" t="s">
        <v>18</v>
      </c>
      <c r="H1769" s="12" t="s">
        <v>17</v>
      </c>
      <c r="J1769" s="14" t="s">
        <v>593</v>
      </c>
      <c r="K1769" s="13">
        <v>1975</v>
      </c>
      <c r="L1769" s="13" t="s">
        <v>2366</v>
      </c>
      <c r="M1769" s="13">
        <v>25</v>
      </c>
      <c r="N1769" s="15">
        <v>1</v>
      </c>
      <c r="O1769" s="15">
        <v>17253.43</v>
      </c>
      <c r="P1769" s="49" t="s">
        <v>2357</v>
      </c>
      <c r="Q1769" s="49" t="s">
        <v>2358</v>
      </c>
      <c r="R1769" s="49" t="s">
        <v>2380</v>
      </c>
    </row>
    <row r="1770" spans="1:18" x14ac:dyDescent="0.25">
      <c r="A1770" s="8" t="s">
        <v>1787</v>
      </c>
      <c r="B1770" s="9">
        <v>23.56</v>
      </c>
      <c r="C1770" s="9">
        <v>5.45</v>
      </c>
      <c r="D1770" s="9" t="s">
        <v>19</v>
      </c>
      <c r="E1770" s="10" t="s">
        <v>17</v>
      </c>
      <c r="F1770" s="10" t="s">
        <v>17</v>
      </c>
      <c r="G1770" s="11">
        <v>1</v>
      </c>
      <c r="H1770" s="12" t="s">
        <v>17</v>
      </c>
      <c r="J1770" s="14" t="s">
        <v>592</v>
      </c>
      <c r="K1770" s="13">
        <v>1963</v>
      </c>
      <c r="L1770" s="13" t="s">
        <v>2356</v>
      </c>
      <c r="M1770" s="13">
        <v>12</v>
      </c>
      <c r="N1770" s="15">
        <v>0</v>
      </c>
      <c r="O1770" s="15">
        <v>17337.580000000002</v>
      </c>
      <c r="P1770" s="49" t="s">
        <v>2357</v>
      </c>
      <c r="Q1770" s="49" t="s">
        <v>2358</v>
      </c>
      <c r="R1770" s="49" t="s">
        <v>2375</v>
      </c>
    </row>
    <row r="1771" spans="1:18" x14ac:dyDescent="0.25">
      <c r="A1771" s="8" t="s">
        <v>1788</v>
      </c>
      <c r="B1771" s="9">
        <v>15.84</v>
      </c>
      <c r="C1771" s="9">
        <v>10.34</v>
      </c>
      <c r="D1771" s="9" t="s">
        <v>17</v>
      </c>
      <c r="E1771" s="10" t="s">
        <v>17</v>
      </c>
      <c r="F1771" s="10" t="s">
        <v>17</v>
      </c>
      <c r="G1771" s="11">
        <v>2</v>
      </c>
      <c r="H1771" s="12" t="s">
        <v>17</v>
      </c>
      <c r="J1771" s="14" t="s">
        <v>591</v>
      </c>
      <c r="K1771" s="13">
        <v>2003</v>
      </c>
      <c r="L1771" s="13" t="s">
        <v>2360</v>
      </c>
      <c r="M1771" s="13">
        <v>1</v>
      </c>
      <c r="N1771" s="15">
        <v>0</v>
      </c>
      <c r="O1771" s="15">
        <v>17352.68</v>
      </c>
      <c r="P1771" s="49" t="s">
        <v>2357</v>
      </c>
      <c r="Q1771" s="49" t="s">
        <v>2358</v>
      </c>
      <c r="R1771" s="49" t="s">
        <v>2364</v>
      </c>
    </row>
    <row r="1772" spans="1:18" x14ac:dyDescent="0.25">
      <c r="A1772" s="8" t="s">
        <v>1789</v>
      </c>
      <c r="B1772" s="9">
        <v>36.630000000000003</v>
      </c>
      <c r="C1772" s="9">
        <v>5.15</v>
      </c>
      <c r="D1772" s="9" t="s">
        <v>17</v>
      </c>
      <c r="E1772" s="10" t="s">
        <v>17</v>
      </c>
      <c r="F1772" s="10" t="s">
        <v>17</v>
      </c>
      <c r="G1772" s="11" t="s">
        <v>18</v>
      </c>
      <c r="H1772" s="12" t="s">
        <v>17</v>
      </c>
      <c r="J1772" s="14" t="s">
        <v>590</v>
      </c>
      <c r="K1772" s="13">
        <v>1992</v>
      </c>
      <c r="L1772" s="13" t="s">
        <v>2367</v>
      </c>
      <c r="M1772" s="13">
        <v>18</v>
      </c>
      <c r="N1772" s="15">
        <v>2</v>
      </c>
      <c r="O1772" s="15">
        <v>17361.77</v>
      </c>
      <c r="P1772" s="49" t="s">
        <v>2357</v>
      </c>
      <c r="Q1772" s="49" t="s">
        <v>2361</v>
      </c>
      <c r="R1772" s="49" t="s">
        <v>2364</v>
      </c>
    </row>
    <row r="1773" spans="1:18" x14ac:dyDescent="0.25">
      <c r="A1773" s="8" t="s">
        <v>1790</v>
      </c>
      <c r="B1773" s="9">
        <v>16.47</v>
      </c>
      <c r="C1773" s="9">
        <v>11.72</v>
      </c>
      <c r="D1773" s="9" t="s">
        <v>17</v>
      </c>
      <c r="E1773" s="10" t="s">
        <v>17</v>
      </c>
      <c r="F1773" s="10" t="s">
        <v>17</v>
      </c>
      <c r="G1773" s="11" t="s">
        <v>18</v>
      </c>
      <c r="H1773" s="12" t="s">
        <v>17</v>
      </c>
      <c r="J1773" s="14" t="s">
        <v>589</v>
      </c>
      <c r="K1773" s="13">
        <v>2003</v>
      </c>
      <c r="L1773" s="13" t="s">
        <v>2360</v>
      </c>
      <c r="M1773" s="13">
        <v>2</v>
      </c>
      <c r="N1773" s="15">
        <v>0</v>
      </c>
      <c r="O1773" s="15">
        <v>17468.98</v>
      </c>
      <c r="P1773" s="49" t="s">
        <v>2357</v>
      </c>
      <c r="Q1773" s="49" t="s">
        <v>2361</v>
      </c>
      <c r="R1773" s="49" t="s">
        <v>2364</v>
      </c>
    </row>
    <row r="1774" spans="1:18" x14ac:dyDescent="0.25">
      <c r="A1774" s="8" t="s">
        <v>1791</v>
      </c>
      <c r="B1774" s="9">
        <v>25.8</v>
      </c>
      <c r="C1774" s="9">
        <v>5.29</v>
      </c>
      <c r="D1774" s="9" t="s">
        <v>17</v>
      </c>
      <c r="E1774" s="10" t="s">
        <v>17</v>
      </c>
      <c r="F1774" s="10" t="s">
        <v>17</v>
      </c>
      <c r="G1774" s="11" t="s">
        <v>18</v>
      </c>
      <c r="H1774" s="12" t="s">
        <v>17</v>
      </c>
      <c r="J1774" s="14" t="s">
        <v>588</v>
      </c>
      <c r="K1774" s="13">
        <v>1971</v>
      </c>
      <c r="L1774" s="13" t="s">
        <v>2362</v>
      </c>
      <c r="M1774" s="13">
        <v>8</v>
      </c>
      <c r="N1774" s="15">
        <v>0</v>
      </c>
      <c r="O1774" s="15">
        <v>17479.53</v>
      </c>
      <c r="P1774" s="49" t="s">
        <v>2361</v>
      </c>
      <c r="Q1774" s="49" t="s">
        <v>2361</v>
      </c>
      <c r="R1774" s="49" t="s">
        <v>2364</v>
      </c>
    </row>
    <row r="1775" spans="1:18" x14ac:dyDescent="0.25">
      <c r="A1775" s="8" t="s">
        <v>1792</v>
      </c>
      <c r="B1775" s="9">
        <v>23.6</v>
      </c>
      <c r="C1775" s="9">
        <v>4.33</v>
      </c>
      <c r="D1775" s="9" t="s">
        <v>17</v>
      </c>
      <c r="E1775" s="10" t="s">
        <v>17</v>
      </c>
      <c r="F1775" s="10" t="s">
        <v>17</v>
      </c>
      <c r="G1775" s="11" t="s">
        <v>18</v>
      </c>
      <c r="H1775" s="12" t="s">
        <v>17</v>
      </c>
      <c r="J1775" s="14" t="s">
        <v>587</v>
      </c>
      <c r="K1775" s="13">
        <v>1990</v>
      </c>
      <c r="L1775" s="13" t="s">
        <v>2365</v>
      </c>
      <c r="M1775" s="13">
        <v>29</v>
      </c>
      <c r="N1775" s="15">
        <v>0</v>
      </c>
      <c r="O1775" s="15">
        <v>17496.310000000001</v>
      </c>
      <c r="P1775" s="49" t="s">
        <v>2361</v>
      </c>
      <c r="Q1775" s="49" t="s">
        <v>2357</v>
      </c>
      <c r="R1775" s="49" t="s">
        <v>2368</v>
      </c>
    </row>
    <row r="1776" spans="1:18" x14ac:dyDescent="0.25">
      <c r="A1776" s="8" t="s">
        <v>1793</v>
      </c>
      <c r="B1776" s="9">
        <v>32.11</v>
      </c>
      <c r="C1776" s="9">
        <v>6.24</v>
      </c>
      <c r="D1776" s="9" t="s">
        <v>17</v>
      </c>
      <c r="E1776" s="10" t="s">
        <v>17</v>
      </c>
      <c r="F1776" s="10" t="s">
        <v>28</v>
      </c>
      <c r="G1776" s="11">
        <v>1</v>
      </c>
      <c r="H1776" s="12" t="s">
        <v>17</v>
      </c>
      <c r="J1776" s="14" t="s">
        <v>586</v>
      </c>
      <c r="K1776" s="13">
        <v>1965</v>
      </c>
      <c r="L1776" s="13" t="s">
        <v>2362</v>
      </c>
      <c r="M1776" s="13">
        <v>16</v>
      </c>
      <c r="N1776" s="15">
        <v>0</v>
      </c>
      <c r="O1776" s="15">
        <v>17505.650000000001</v>
      </c>
      <c r="P1776" s="49" t="s">
        <v>2361</v>
      </c>
      <c r="Q1776" s="49" t="s">
        <v>2357</v>
      </c>
      <c r="R1776" s="49" t="s">
        <v>2375</v>
      </c>
    </row>
    <row r="1777" spans="1:18" x14ac:dyDescent="0.25">
      <c r="A1777" s="8" t="s">
        <v>1794</v>
      </c>
      <c r="B1777" s="9">
        <v>30.114999999999998</v>
      </c>
      <c r="C1777" s="9">
        <v>11.61</v>
      </c>
      <c r="D1777" s="9" t="s">
        <v>17</v>
      </c>
      <c r="E1777" s="10" t="s">
        <v>17</v>
      </c>
      <c r="F1777" s="10" t="s">
        <v>17</v>
      </c>
      <c r="G1777" s="11" t="s">
        <v>18</v>
      </c>
      <c r="H1777" s="12" t="s">
        <v>17</v>
      </c>
      <c r="J1777" s="14" t="s">
        <v>585</v>
      </c>
      <c r="K1777" s="13">
        <v>1968</v>
      </c>
      <c r="L1777" s="13" t="s">
        <v>2356</v>
      </c>
      <c r="M1777" s="13">
        <v>12</v>
      </c>
      <c r="N1777" s="15">
        <v>0</v>
      </c>
      <c r="O1777" s="15">
        <v>17507.47</v>
      </c>
      <c r="P1777" s="49" t="s">
        <v>2361</v>
      </c>
      <c r="Q1777" s="49" t="s">
        <v>2361</v>
      </c>
      <c r="R1777" s="49" t="s">
        <v>2380</v>
      </c>
    </row>
    <row r="1778" spans="1:18" x14ac:dyDescent="0.25">
      <c r="A1778" s="8" t="s">
        <v>1795</v>
      </c>
      <c r="B1778" s="9">
        <v>20.28</v>
      </c>
      <c r="C1778" s="9">
        <v>11.07</v>
      </c>
      <c r="D1778" s="9" t="s">
        <v>19</v>
      </c>
      <c r="E1778" s="10" t="s">
        <v>17</v>
      </c>
      <c r="F1778" s="10" t="s">
        <v>17</v>
      </c>
      <c r="G1778" s="11" t="s">
        <v>18</v>
      </c>
      <c r="H1778" s="12" t="s">
        <v>17</v>
      </c>
      <c r="J1778" s="14" t="s">
        <v>584</v>
      </c>
      <c r="K1778" s="13">
        <v>1963</v>
      </c>
      <c r="L1778" s="13" t="s">
        <v>2360</v>
      </c>
      <c r="M1778" s="13">
        <v>16</v>
      </c>
      <c r="N1778" s="15">
        <v>0</v>
      </c>
      <c r="O1778" s="15">
        <v>17556.88</v>
      </c>
      <c r="P1778" s="49" t="s">
        <v>2361</v>
      </c>
      <c r="Q1778" s="49" t="s">
        <v>2357</v>
      </c>
      <c r="R1778" s="49" t="s">
        <v>2364</v>
      </c>
    </row>
    <row r="1779" spans="1:18" x14ac:dyDescent="0.25">
      <c r="A1779" s="8" t="s">
        <v>1796</v>
      </c>
      <c r="B1779" s="9">
        <v>20.234999999999999</v>
      </c>
      <c r="C1779" s="9">
        <v>5.19</v>
      </c>
      <c r="D1779" s="9" t="s">
        <v>17</v>
      </c>
      <c r="E1779" s="10" t="s">
        <v>17</v>
      </c>
      <c r="F1779" s="10" t="s">
        <v>28</v>
      </c>
      <c r="G1779" s="11">
        <v>1</v>
      </c>
      <c r="H1779" s="12" t="s">
        <v>17</v>
      </c>
      <c r="J1779" s="14" t="s">
        <v>583</v>
      </c>
      <c r="K1779" s="13">
        <v>2002</v>
      </c>
      <c r="L1779" s="13" t="s">
        <v>2366</v>
      </c>
      <c r="M1779" s="13">
        <v>25</v>
      </c>
      <c r="N1779" s="15">
        <v>1</v>
      </c>
      <c r="O1779" s="15">
        <v>17560.38</v>
      </c>
      <c r="P1779" s="49" t="s">
        <v>2361</v>
      </c>
      <c r="Q1779" s="49" t="s">
        <v>2361</v>
      </c>
      <c r="R1779" s="49" t="s">
        <v>2364</v>
      </c>
    </row>
    <row r="1780" spans="1:18" x14ac:dyDescent="0.25">
      <c r="A1780" s="8" t="s">
        <v>1797</v>
      </c>
      <c r="B1780" s="9">
        <v>25.27</v>
      </c>
      <c r="C1780" s="9">
        <v>5.7</v>
      </c>
      <c r="D1780" s="9" t="s">
        <v>19</v>
      </c>
      <c r="E1780" s="10" t="s">
        <v>17</v>
      </c>
      <c r="F1780" s="10" t="s">
        <v>17</v>
      </c>
      <c r="G1780" s="11">
        <v>1</v>
      </c>
      <c r="H1780" s="12" t="s">
        <v>17</v>
      </c>
      <c r="J1780" s="14" t="s">
        <v>582</v>
      </c>
      <c r="K1780" s="13">
        <v>1970</v>
      </c>
      <c r="L1780" s="13" t="s">
        <v>2356</v>
      </c>
      <c r="M1780" s="13">
        <v>26</v>
      </c>
      <c r="N1780" s="15">
        <v>0</v>
      </c>
      <c r="O1780" s="15">
        <v>17584.72</v>
      </c>
      <c r="P1780" s="49" t="s">
        <v>2361</v>
      </c>
      <c r="Q1780" s="49" t="s">
        <v>2358</v>
      </c>
      <c r="R1780" s="49" t="s">
        <v>2364</v>
      </c>
    </row>
    <row r="1781" spans="1:18" x14ac:dyDescent="0.25">
      <c r="A1781" s="8" t="s">
        <v>1798</v>
      </c>
      <c r="B1781" s="9">
        <v>24.24</v>
      </c>
      <c r="C1781" s="9">
        <v>6.15</v>
      </c>
      <c r="D1781" s="9" t="s">
        <v>17</v>
      </c>
      <c r="E1781" s="10" t="s">
        <v>17</v>
      </c>
      <c r="F1781" s="10" t="s">
        <v>17</v>
      </c>
      <c r="G1781" s="11" t="s">
        <v>18</v>
      </c>
      <c r="H1781" s="12" t="s">
        <v>17</v>
      </c>
      <c r="J1781" s="14" t="s">
        <v>581</v>
      </c>
      <c r="K1781" s="13">
        <v>1990</v>
      </c>
      <c r="L1781" s="13" t="s">
        <v>2367</v>
      </c>
      <c r="M1781" s="13">
        <v>25</v>
      </c>
      <c r="N1781" s="15">
        <v>1</v>
      </c>
      <c r="O1781" s="15">
        <v>17626.240000000002</v>
      </c>
      <c r="P1781" s="49" t="s">
        <v>2361</v>
      </c>
      <c r="Q1781" s="49" t="s">
        <v>2358</v>
      </c>
      <c r="R1781" s="49" t="s">
        <v>2359</v>
      </c>
    </row>
    <row r="1782" spans="1:18" x14ac:dyDescent="0.25">
      <c r="A1782" s="8" t="s">
        <v>1799</v>
      </c>
      <c r="B1782" s="9">
        <v>35.75</v>
      </c>
      <c r="C1782" s="9">
        <v>5.07</v>
      </c>
      <c r="D1782" s="9" t="s">
        <v>17</v>
      </c>
      <c r="E1782" s="10" t="s">
        <v>17</v>
      </c>
      <c r="F1782" s="10" t="s">
        <v>17</v>
      </c>
      <c r="G1782" s="11" t="s">
        <v>18</v>
      </c>
      <c r="H1782" s="12" t="s">
        <v>17</v>
      </c>
      <c r="J1782" s="14" t="s">
        <v>579</v>
      </c>
      <c r="K1782" s="13">
        <v>1994</v>
      </c>
      <c r="L1782" s="13" t="s">
        <v>2356</v>
      </c>
      <c r="M1782" s="13">
        <v>1</v>
      </c>
      <c r="N1782" s="15">
        <v>3</v>
      </c>
      <c r="O1782" s="15">
        <v>17663.14</v>
      </c>
      <c r="P1782" s="49" t="s">
        <v>2361</v>
      </c>
      <c r="Q1782" s="49" t="s">
        <v>2358</v>
      </c>
      <c r="R1782" s="49" t="s">
        <v>2359</v>
      </c>
    </row>
    <row r="1783" spans="1:18" x14ac:dyDescent="0.25">
      <c r="A1783" s="8" t="s">
        <v>1800</v>
      </c>
      <c r="B1783" s="9">
        <v>29.92</v>
      </c>
      <c r="C1783" s="9">
        <v>10.97</v>
      </c>
      <c r="D1783" s="9" t="s">
        <v>19</v>
      </c>
      <c r="E1783" s="10" t="s">
        <v>17</v>
      </c>
      <c r="F1783" s="10" t="s">
        <v>17</v>
      </c>
      <c r="G1783" s="11">
        <v>1</v>
      </c>
      <c r="H1783" s="12" t="s">
        <v>17</v>
      </c>
      <c r="J1783" s="14" t="s">
        <v>578</v>
      </c>
      <c r="K1783" s="13">
        <v>2003</v>
      </c>
      <c r="L1783" s="13" t="s">
        <v>2356</v>
      </c>
      <c r="M1783" s="13">
        <v>14</v>
      </c>
      <c r="N1783" s="15">
        <v>0</v>
      </c>
      <c r="O1783" s="15">
        <v>17748.509999999998</v>
      </c>
      <c r="P1783" s="49" t="s">
        <v>2361</v>
      </c>
      <c r="Q1783" s="49" t="s">
        <v>2361</v>
      </c>
      <c r="R1783" s="49" t="s">
        <v>2364</v>
      </c>
    </row>
    <row r="1784" spans="1:18" x14ac:dyDescent="0.25">
      <c r="A1784" s="8" t="s">
        <v>1801</v>
      </c>
      <c r="B1784" s="9">
        <v>26.2</v>
      </c>
      <c r="C1784" s="9">
        <v>10.93</v>
      </c>
      <c r="D1784" s="9" t="s">
        <v>19</v>
      </c>
      <c r="E1784" s="10" t="s">
        <v>17</v>
      </c>
      <c r="F1784" s="10" t="s">
        <v>17</v>
      </c>
      <c r="G1784" s="11">
        <v>1</v>
      </c>
      <c r="H1784" s="12" t="s">
        <v>17</v>
      </c>
      <c r="J1784" s="14" t="s">
        <v>577</v>
      </c>
      <c r="K1784" s="13">
        <v>1966</v>
      </c>
      <c r="L1784" s="13" t="s">
        <v>2362</v>
      </c>
      <c r="M1784" s="13">
        <v>21</v>
      </c>
      <c r="N1784" s="15">
        <v>0</v>
      </c>
      <c r="O1784" s="15">
        <v>17777.73</v>
      </c>
      <c r="P1784" s="49" t="s">
        <v>2361</v>
      </c>
      <c r="Q1784" s="49" t="s">
        <v>2358</v>
      </c>
      <c r="R1784" s="49" t="s">
        <v>2364</v>
      </c>
    </row>
    <row r="1785" spans="1:18" x14ac:dyDescent="0.25">
      <c r="A1785" s="8" t="s">
        <v>1802</v>
      </c>
      <c r="B1785" s="9">
        <v>26.695</v>
      </c>
      <c r="C1785" s="9">
        <v>4.21</v>
      </c>
      <c r="D1785" s="9" t="s">
        <v>19</v>
      </c>
      <c r="E1785" s="10" t="s">
        <v>17</v>
      </c>
      <c r="F1785" s="10" t="s">
        <v>28</v>
      </c>
      <c r="G1785" s="11">
        <v>1</v>
      </c>
      <c r="H1785" s="12" t="s">
        <v>17</v>
      </c>
      <c r="J1785" s="14" t="s">
        <v>576</v>
      </c>
      <c r="K1785" s="13">
        <v>1979</v>
      </c>
      <c r="L1785" s="13" t="s">
        <v>2367</v>
      </c>
      <c r="M1785" s="13">
        <v>10</v>
      </c>
      <c r="N1785" s="15">
        <v>2</v>
      </c>
      <c r="O1785" s="15">
        <v>17779.939999999999</v>
      </c>
      <c r="P1785" s="49" t="s">
        <v>2361</v>
      </c>
      <c r="Q1785" s="49" t="s">
        <v>2357</v>
      </c>
      <c r="R1785" s="49" t="s">
        <v>2364</v>
      </c>
    </row>
    <row r="1786" spans="1:18" x14ac:dyDescent="0.25">
      <c r="A1786" s="8" t="s">
        <v>1803</v>
      </c>
      <c r="B1786" s="9">
        <v>23.16</v>
      </c>
      <c r="C1786" s="9">
        <v>5.5</v>
      </c>
      <c r="D1786" s="9" t="s">
        <v>17</v>
      </c>
      <c r="E1786" s="10" t="s">
        <v>17</v>
      </c>
      <c r="F1786" s="10" t="s">
        <v>17</v>
      </c>
      <c r="G1786" s="11" t="s">
        <v>18</v>
      </c>
      <c r="H1786" s="12" t="s">
        <v>17</v>
      </c>
      <c r="J1786" s="14" t="s">
        <v>575</v>
      </c>
      <c r="K1786" s="13">
        <v>1963</v>
      </c>
      <c r="L1786" s="13" t="s">
        <v>2365</v>
      </c>
      <c r="M1786" s="13">
        <v>8</v>
      </c>
      <c r="N1786" s="15">
        <v>0</v>
      </c>
      <c r="O1786" s="15">
        <v>17832.599999999999</v>
      </c>
      <c r="P1786" s="49" t="s">
        <v>2361</v>
      </c>
      <c r="Q1786" s="49" t="s">
        <v>2357</v>
      </c>
      <c r="R1786" s="49" t="s">
        <v>2364</v>
      </c>
    </row>
    <row r="1787" spans="1:18" x14ac:dyDescent="0.25">
      <c r="A1787" s="8" t="s">
        <v>1804</v>
      </c>
      <c r="B1787" s="9">
        <v>32.585000000000001</v>
      </c>
      <c r="C1787" s="9">
        <v>4.93</v>
      </c>
      <c r="D1787" s="9" t="s">
        <v>19</v>
      </c>
      <c r="E1787" s="10" t="s">
        <v>17</v>
      </c>
      <c r="F1787" s="10" t="s">
        <v>17</v>
      </c>
      <c r="G1787" s="11">
        <v>1</v>
      </c>
      <c r="H1787" s="12" t="s">
        <v>17</v>
      </c>
      <c r="J1787" s="14" t="s">
        <v>574</v>
      </c>
      <c r="K1787" s="13">
        <v>1976</v>
      </c>
      <c r="L1787" s="13" t="s">
        <v>2365</v>
      </c>
      <c r="M1787" s="13">
        <v>12</v>
      </c>
      <c r="N1787" s="15">
        <v>2</v>
      </c>
      <c r="O1787" s="15">
        <v>17862.919999999998</v>
      </c>
      <c r="P1787" s="49" t="s">
        <v>2361</v>
      </c>
      <c r="Q1787" s="49" t="s">
        <v>2357</v>
      </c>
      <c r="R1787" s="49" t="s">
        <v>2364</v>
      </c>
    </row>
    <row r="1788" spans="1:18" x14ac:dyDescent="0.25">
      <c r="A1788" s="8" t="s">
        <v>1805</v>
      </c>
      <c r="B1788" s="9">
        <v>33.97</v>
      </c>
      <c r="C1788" s="9">
        <v>5.6</v>
      </c>
      <c r="D1788" s="9" t="s">
        <v>19</v>
      </c>
      <c r="E1788" s="10" t="s">
        <v>17</v>
      </c>
      <c r="F1788" s="10" t="s">
        <v>17</v>
      </c>
      <c r="G1788" s="11" t="s">
        <v>18</v>
      </c>
      <c r="H1788" s="12" t="s">
        <v>17</v>
      </c>
      <c r="J1788" s="14" t="s">
        <v>573</v>
      </c>
      <c r="K1788" s="13">
        <v>1997</v>
      </c>
      <c r="L1788" s="13" t="s">
        <v>2366</v>
      </c>
      <c r="M1788" s="13">
        <v>26</v>
      </c>
      <c r="N1788" s="15">
        <v>0</v>
      </c>
      <c r="O1788" s="15">
        <v>17878.900000000001</v>
      </c>
      <c r="P1788" s="49" t="s">
        <v>2361</v>
      </c>
      <c r="Q1788" s="49" t="s">
        <v>2357</v>
      </c>
      <c r="R1788" s="49" t="s">
        <v>2374</v>
      </c>
    </row>
    <row r="1789" spans="1:18" x14ac:dyDescent="0.25">
      <c r="A1789" s="8" t="s">
        <v>1806</v>
      </c>
      <c r="B1789" s="9">
        <v>16.57</v>
      </c>
      <c r="C1789" s="9">
        <v>9.99</v>
      </c>
      <c r="D1789" s="9" t="s">
        <v>17</v>
      </c>
      <c r="E1789" s="10" t="s">
        <v>17</v>
      </c>
      <c r="F1789" s="10" t="s">
        <v>17</v>
      </c>
      <c r="G1789" s="11" t="s">
        <v>18</v>
      </c>
      <c r="H1789" s="12" t="s">
        <v>17</v>
      </c>
      <c r="J1789" s="14" t="s">
        <v>572</v>
      </c>
      <c r="K1789" s="13">
        <v>1979</v>
      </c>
      <c r="L1789" s="13" t="s">
        <v>2360</v>
      </c>
      <c r="M1789" s="13">
        <v>12</v>
      </c>
      <c r="N1789" s="15">
        <v>2</v>
      </c>
      <c r="O1789" s="15">
        <v>17882.669999999998</v>
      </c>
      <c r="P1789" s="49" t="s">
        <v>2361</v>
      </c>
      <c r="Q1789" s="49" t="s">
        <v>2358</v>
      </c>
      <c r="R1789" s="49" t="s">
        <v>2364</v>
      </c>
    </row>
    <row r="1790" spans="1:18" x14ac:dyDescent="0.25">
      <c r="A1790" s="8" t="s">
        <v>1807</v>
      </c>
      <c r="B1790" s="9">
        <v>17.55</v>
      </c>
      <c r="C1790" s="9">
        <v>5.93</v>
      </c>
      <c r="D1790" s="9" t="s">
        <v>17</v>
      </c>
      <c r="E1790" s="10" t="s">
        <v>17</v>
      </c>
      <c r="F1790" s="10" t="s">
        <v>28</v>
      </c>
      <c r="G1790" s="11">
        <v>1</v>
      </c>
      <c r="H1790" s="12" t="s">
        <v>17</v>
      </c>
      <c r="J1790" s="14" t="s">
        <v>571</v>
      </c>
      <c r="K1790" s="13">
        <v>1989</v>
      </c>
      <c r="L1790" s="13" t="s">
        <v>2365</v>
      </c>
      <c r="M1790" s="13">
        <v>4</v>
      </c>
      <c r="N1790" s="15">
        <v>0</v>
      </c>
      <c r="O1790" s="15">
        <v>17904.53</v>
      </c>
      <c r="P1790" s="49" t="s">
        <v>2361</v>
      </c>
      <c r="Q1790" s="49" t="s">
        <v>2357</v>
      </c>
      <c r="R1790" s="49" t="s">
        <v>2378</v>
      </c>
    </row>
    <row r="1791" spans="1:18" x14ac:dyDescent="0.25">
      <c r="A1791" s="8" t="s">
        <v>1808</v>
      </c>
      <c r="B1791" s="9">
        <v>29.41</v>
      </c>
      <c r="C1791" s="9">
        <v>6.29</v>
      </c>
      <c r="D1791" s="9" t="s">
        <v>19</v>
      </c>
      <c r="E1791" s="10" t="s">
        <v>17</v>
      </c>
      <c r="F1791" s="10" t="s">
        <v>17</v>
      </c>
      <c r="G1791" s="11">
        <v>1</v>
      </c>
      <c r="H1791" s="12" t="s">
        <v>17</v>
      </c>
      <c r="J1791" s="14" t="s">
        <v>570</v>
      </c>
      <c r="K1791" s="13">
        <v>1977</v>
      </c>
      <c r="L1791" s="13" t="s">
        <v>2367</v>
      </c>
      <c r="M1791" s="13">
        <v>17</v>
      </c>
      <c r="N1791" s="15">
        <v>0</v>
      </c>
      <c r="O1791" s="15">
        <v>17929.3</v>
      </c>
      <c r="P1791" s="49" t="s">
        <v>2361</v>
      </c>
      <c r="Q1791" s="49" t="s">
        <v>2357</v>
      </c>
      <c r="R1791" s="49" t="s">
        <v>2359</v>
      </c>
    </row>
    <row r="1792" spans="1:18" x14ac:dyDescent="0.25">
      <c r="A1792" s="8" t="s">
        <v>1809</v>
      </c>
      <c r="B1792" s="9">
        <v>17.91</v>
      </c>
      <c r="C1792" s="9">
        <v>5.65</v>
      </c>
      <c r="D1792" s="9" t="s">
        <v>17</v>
      </c>
      <c r="E1792" s="10" t="s">
        <v>17</v>
      </c>
      <c r="F1792" s="10" t="s">
        <v>17</v>
      </c>
      <c r="G1792" s="11">
        <v>1</v>
      </c>
      <c r="H1792" s="12" t="s">
        <v>17</v>
      </c>
      <c r="J1792" s="14" t="s">
        <v>569</v>
      </c>
      <c r="K1792" s="13">
        <v>2001</v>
      </c>
      <c r="L1792" s="13" t="s">
        <v>2363</v>
      </c>
      <c r="M1792" s="13">
        <v>28</v>
      </c>
      <c r="N1792" s="15">
        <v>4</v>
      </c>
      <c r="O1792" s="15">
        <v>17942.11</v>
      </c>
      <c r="P1792" s="49" t="s">
        <v>2361</v>
      </c>
      <c r="Q1792" s="49" t="s">
        <v>2357</v>
      </c>
      <c r="R1792" s="49" t="s">
        <v>2368</v>
      </c>
    </row>
    <row r="1793" spans="1:18" x14ac:dyDescent="0.25">
      <c r="A1793" s="8" t="s">
        <v>1810</v>
      </c>
      <c r="B1793" s="9">
        <v>31.57</v>
      </c>
      <c r="C1793" s="9">
        <v>6.15</v>
      </c>
      <c r="D1793" s="9" t="s">
        <v>17</v>
      </c>
      <c r="E1793" s="10" t="s">
        <v>17</v>
      </c>
      <c r="F1793" s="10" t="s">
        <v>17</v>
      </c>
      <c r="G1793" s="11">
        <v>1</v>
      </c>
      <c r="H1793" s="12" t="s">
        <v>17</v>
      </c>
      <c r="J1793" s="14" t="s">
        <v>568</v>
      </c>
      <c r="K1793" s="13">
        <v>1975</v>
      </c>
      <c r="L1793" s="13" t="s">
        <v>2362</v>
      </c>
      <c r="M1793" s="13">
        <v>27</v>
      </c>
      <c r="N1793" s="15">
        <v>1</v>
      </c>
      <c r="O1793" s="15">
        <v>18031.16</v>
      </c>
      <c r="P1793" s="49" t="s">
        <v>2361</v>
      </c>
      <c r="Q1793" s="49" t="s">
        <v>2358</v>
      </c>
      <c r="R1793" s="49" t="s">
        <v>2375</v>
      </c>
    </row>
    <row r="1794" spans="1:18" x14ac:dyDescent="0.25">
      <c r="A1794" s="8" t="s">
        <v>1811</v>
      </c>
      <c r="B1794" s="9">
        <v>33.18</v>
      </c>
      <c r="C1794" s="9">
        <v>5.22</v>
      </c>
      <c r="D1794" s="9" t="s">
        <v>17</v>
      </c>
      <c r="E1794" s="10" t="s">
        <v>19</v>
      </c>
      <c r="F1794" s="10" t="s">
        <v>17</v>
      </c>
      <c r="G1794" s="11">
        <v>1</v>
      </c>
      <c r="H1794" s="12" t="s">
        <v>17</v>
      </c>
      <c r="J1794" s="14" t="s">
        <v>567</v>
      </c>
      <c r="K1794" s="13">
        <v>1965</v>
      </c>
      <c r="L1794" s="13" t="s">
        <v>2367</v>
      </c>
      <c r="M1794" s="13">
        <v>17</v>
      </c>
      <c r="N1794" s="15">
        <v>0</v>
      </c>
      <c r="O1794" s="15">
        <v>18031.189999999999</v>
      </c>
      <c r="P1794" s="49" t="s">
        <v>2361</v>
      </c>
      <c r="Q1794" s="49" t="s">
        <v>2357</v>
      </c>
      <c r="R1794" s="49" t="s">
        <v>2364</v>
      </c>
    </row>
    <row r="1795" spans="1:18" x14ac:dyDescent="0.25">
      <c r="A1795" s="8" t="s">
        <v>1812</v>
      </c>
      <c r="B1795" s="9">
        <v>37</v>
      </c>
      <c r="C1795" s="9">
        <v>11.66</v>
      </c>
      <c r="D1795" s="9" t="s">
        <v>17</v>
      </c>
      <c r="E1795" s="10" t="s">
        <v>17</v>
      </c>
      <c r="F1795" s="10" t="s">
        <v>17</v>
      </c>
      <c r="G1795" s="11" t="s">
        <v>18</v>
      </c>
      <c r="H1795" s="12" t="s">
        <v>17</v>
      </c>
      <c r="J1795" s="14" t="s">
        <v>566</v>
      </c>
      <c r="K1795" s="13">
        <v>1999</v>
      </c>
      <c r="L1795" s="13" t="s">
        <v>2367</v>
      </c>
      <c r="M1795" s="13">
        <v>24</v>
      </c>
      <c r="N1795" s="15">
        <v>0</v>
      </c>
      <c r="O1795" s="15">
        <v>18033.97</v>
      </c>
      <c r="P1795" s="49" t="s">
        <v>2361</v>
      </c>
      <c r="Q1795" s="49" t="s">
        <v>2361</v>
      </c>
      <c r="R1795" s="49" t="s">
        <v>2364</v>
      </c>
    </row>
    <row r="1796" spans="1:18" x14ac:dyDescent="0.25">
      <c r="A1796" s="8" t="s">
        <v>1813</v>
      </c>
      <c r="B1796" s="9">
        <v>18.905000000000001</v>
      </c>
      <c r="C1796" s="9">
        <v>4.91</v>
      </c>
      <c r="D1796" s="9" t="s">
        <v>19</v>
      </c>
      <c r="E1796" s="10" t="s">
        <v>17</v>
      </c>
      <c r="F1796" s="10" t="s">
        <v>17</v>
      </c>
      <c r="G1796" s="11">
        <v>1</v>
      </c>
      <c r="H1796" s="12" t="s">
        <v>17</v>
      </c>
      <c r="J1796" s="14" t="s">
        <v>565</v>
      </c>
      <c r="K1796" s="13">
        <v>1993</v>
      </c>
      <c r="L1796" s="13" t="s">
        <v>2356</v>
      </c>
      <c r="M1796" s="13">
        <v>12</v>
      </c>
      <c r="N1796" s="15">
        <v>2</v>
      </c>
      <c r="O1796" s="15">
        <v>18157.88</v>
      </c>
      <c r="P1796" s="49" t="s">
        <v>2361</v>
      </c>
      <c r="Q1796" s="49" t="s">
        <v>2361</v>
      </c>
      <c r="R1796" s="49" t="s">
        <v>2364</v>
      </c>
    </row>
    <row r="1797" spans="1:18" x14ac:dyDescent="0.25">
      <c r="A1797" s="8" t="s">
        <v>1814</v>
      </c>
      <c r="B1797" s="9">
        <v>20.03</v>
      </c>
      <c r="C1797" s="9">
        <v>9.25</v>
      </c>
      <c r="D1797" s="9" t="s">
        <v>19</v>
      </c>
      <c r="E1797" s="10" t="s">
        <v>17</v>
      </c>
      <c r="F1797" s="10" t="s">
        <v>17</v>
      </c>
      <c r="G1797" s="11" t="s">
        <v>18</v>
      </c>
      <c r="H1797" s="12" t="s">
        <v>17</v>
      </c>
      <c r="J1797" s="14" t="s">
        <v>564</v>
      </c>
      <c r="K1797" s="13">
        <v>1963</v>
      </c>
      <c r="L1797" s="13" t="s">
        <v>2356</v>
      </c>
      <c r="M1797" s="13">
        <v>4</v>
      </c>
      <c r="N1797" s="15">
        <v>0</v>
      </c>
      <c r="O1797" s="15">
        <v>18208.34</v>
      </c>
      <c r="P1797" s="49" t="s">
        <v>2361</v>
      </c>
      <c r="Q1797" s="49" t="s">
        <v>2357</v>
      </c>
      <c r="R1797" s="49" t="s">
        <v>2380</v>
      </c>
    </row>
    <row r="1798" spans="1:18" x14ac:dyDescent="0.25">
      <c r="A1798" s="8" t="s">
        <v>1815</v>
      </c>
      <c r="B1798" s="9">
        <v>16.7</v>
      </c>
      <c r="C1798" s="9">
        <v>11.48</v>
      </c>
      <c r="D1798" s="9" t="s">
        <v>17</v>
      </c>
      <c r="E1798" s="10" t="s">
        <v>17</v>
      </c>
      <c r="F1798" s="10" t="s">
        <v>17</v>
      </c>
      <c r="G1798" s="11" t="s">
        <v>18</v>
      </c>
      <c r="H1798" s="12" t="s">
        <v>17</v>
      </c>
      <c r="J1798" s="14" t="s">
        <v>563</v>
      </c>
      <c r="K1798" s="13">
        <v>1997</v>
      </c>
      <c r="L1798" s="13" t="s">
        <v>2362</v>
      </c>
      <c r="M1798" s="13">
        <v>15</v>
      </c>
      <c r="N1798" s="15">
        <v>1</v>
      </c>
      <c r="O1798" s="15">
        <v>18218.16</v>
      </c>
      <c r="P1798" s="49" t="s">
        <v>2361</v>
      </c>
      <c r="Q1798" s="49" t="s">
        <v>2361</v>
      </c>
      <c r="R1798" s="49" t="s">
        <v>2359</v>
      </c>
    </row>
    <row r="1799" spans="1:18" x14ac:dyDescent="0.25">
      <c r="A1799" s="8" t="s">
        <v>1816</v>
      </c>
      <c r="B1799" s="9">
        <v>39.82</v>
      </c>
      <c r="C1799" s="9">
        <v>6.06</v>
      </c>
      <c r="D1799" s="9" t="s">
        <v>17</v>
      </c>
      <c r="E1799" s="10" t="s">
        <v>17</v>
      </c>
      <c r="F1799" s="10" t="s">
        <v>17</v>
      </c>
      <c r="G1799" s="11" t="s">
        <v>18</v>
      </c>
      <c r="H1799" s="12" t="s">
        <v>17</v>
      </c>
      <c r="J1799" s="14" t="s">
        <v>562</v>
      </c>
      <c r="K1799" s="13">
        <v>2004</v>
      </c>
      <c r="L1799" s="13" t="s">
        <v>2363</v>
      </c>
      <c r="M1799" s="13">
        <v>10</v>
      </c>
      <c r="N1799" s="15">
        <v>3</v>
      </c>
      <c r="O1799" s="15">
        <v>18223.45</v>
      </c>
      <c r="P1799" s="49" t="s">
        <v>2361</v>
      </c>
      <c r="Q1799" s="49" t="s">
        <v>2358</v>
      </c>
      <c r="R1799" s="49" t="s">
        <v>2359</v>
      </c>
    </row>
    <row r="1800" spans="1:18" x14ac:dyDescent="0.25">
      <c r="A1800" s="8" t="s">
        <v>1817</v>
      </c>
      <c r="B1800" s="9">
        <v>22.04</v>
      </c>
      <c r="C1800" s="9">
        <v>5.86</v>
      </c>
      <c r="D1800" s="9" t="s">
        <v>17</v>
      </c>
      <c r="E1800" s="10" t="s">
        <v>17</v>
      </c>
      <c r="F1800" s="10" t="s">
        <v>17</v>
      </c>
      <c r="G1800" s="11">
        <v>1</v>
      </c>
      <c r="H1800" s="12" t="s">
        <v>17</v>
      </c>
      <c r="J1800" s="14" t="s">
        <v>561</v>
      </c>
      <c r="K1800" s="13">
        <v>1995</v>
      </c>
      <c r="L1800" s="13" t="s">
        <v>2366</v>
      </c>
      <c r="M1800" s="13">
        <v>3</v>
      </c>
      <c r="N1800" s="15">
        <v>0</v>
      </c>
      <c r="O1800" s="15">
        <v>18246.5</v>
      </c>
      <c r="P1800" s="49" t="s">
        <v>2361</v>
      </c>
      <c r="Q1800" s="49" t="s">
        <v>2361</v>
      </c>
      <c r="R1800" s="49" t="s">
        <v>2359</v>
      </c>
    </row>
    <row r="1801" spans="1:18" x14ac:dyDescent="0.25">
      <c r="A1801" s="8" t="s">
        <v>1818</v>
      </c>
      <c r="B1801" s="9">
        <v>28.27</v>
      </c>
      <c r="C1801" s="9">
        <v>5.33</v>
      </c>
      <c r="D1801" s="9" t="s">
        <v>17</v>
      </c>
      <c r="E1801" s="10" t="s">
        <v>17</v>
      </c>
      <c r="F1801" s="10" t="s">
        <v>17</v>
      </c>
      <c r="G1801" s="11" t="s">
        <v>18</v>
      </c>
      <c r="H1801" s="12" t="s">
        <v>17</v>
      </c>
      <c r="J1801" s="14" t="s">
        <v>560</v>
      </c>
      <c r="K1801" s="13">
        <v>1992</v>
      </c>
      <c r="L1801" s="13" t="s">
        <v>2365</v>
      </c>
      <c r="M1801" s="13">
        <v>25</v>
      </c>
      <c r="N1801" s="15">
        <v>3</v>
      </c>
      <c r="O1801" s="15">
        <v>18259.22</v>
      </c>
      <c r="P1801" s="49" t="s">
        <v>2361</v>
      </c>
      <c r="Q1801" s="49" t="s">
        <v>2358</v>
      </c>
      <c r="R1801" s="49" t="s">
        <v>2368</v>
      </c>
    </row>
    <row r="1802" spans="1:18" x14ac:dyDescent="0.25">
      <c r="A1802" s="8" t="s">
        <v>1819</v>
      </c>
      <c r="B1802" s="9">
        <v>18.5</v>
      </c>
      <c r="C1802" s="9">
        <v>5.33</v>
      </c>
      <c r="D1802" s="9" t="s">
        <v>17</v>
      </c>
      <c r="E1802" s="10" t="s">
        <v>17</v>
      </c>
      <c r="F1802" s="10" t="s">
        <v>17</v>
      </c>
      <c r="G1802" s="11" t="s">
        <v>18</v>
      </c>
      <c r="H1802" s="12" t="s">
        <v>17</v>
      </c>
      <c r="J1802" s="14" t="s">
        <v>559</v>
      </c>
      <c r="K1802" s="13">
        <v>1995</v>
      </c>
      <c r="L1802" s="13" t="s">
        <v>2356</v>
      </c>
      <c r="M1802" s="13">
        <v>4</v>
      </c>
      <c r="N1802" s="15">
        <v>0</v>
      </c>
      <c r="O1802" s="15">
        <v>18310.740000000002</v>
      </c>
      <c r="P1802" s="49" t="s">
        <v>2361</v>
      </c>
      <c r="Q1802" s="49" t="s">
        <v>2358</v>
      </c>
      <c r="R1802" s="49" t="s">
        <v>2364</v>
      </c>
    </row>
    <row r="1803" spans="1:18" x14ac:dyDescent="0.25">
      <c r="A1803" s="8" t="s">
        <v>1820</v>
      </c>
      <c r="B1803" s="9">
        <v>38.6</v>
      </c>
      <c r="C1803" s="9">
        <v>6.02</v>
      </c>
      <c r="D1803" s="9" t="s">
        <v>17</v>
      </c>
      <c r="E1803" s="10" t="s">
        <v>17</v>
      </c>
      <c r="F1803" s="10" t="s">
        <v>17</v>
      </c>
      <c r="G1803" s="11">
        <v>1</v>
      </c>
      <c r="H1803" s="12" t="s">
        <v>17</v>
      </c>
      <c r="J1803" s="14" t="s">
        <v>558</v>
      </c>
      <c r="K1803" s="13">
        <v>1999</v>
      </c>
      <c r="L1803" s="13" t="s">
        <v>2365</v>
      </c>
      <c r="M1803" s="13">
        <v>15</v>
      </c>
      <c r="N1803" s="15">
        <v>1</v>
      </c>
      <c r="O1803" s="15">
        <v>18328.240000000002</v>
      </c>
      <c r="P1803" s="49" t="s">
        <v>2361</v>
      </c>
      <c r="Q1803" s="49" t="s">
        <v>2357</v>
      </c>
      <c r="R1803" s="49" t="s">
        <v>2359</v>
      </c>
    </row>
    <row r="1804" spans="1:18" x14ac:dyDescent="0.25">
      <c r="A1804" s="8" t="s">
        <v>1821</v>
      </c>
      <c r="B1804" s="9">
        <v>43.12</v>
      </c>
      <c r="C1804" s="9">
        <v>6.25</v>
      </c>
      <c r="D1804" s="9" t="s">
        <v>17</v>
      </c>
      <c r="E1804" s="10" t="s">
        <v>17</v>
      </c>
      <c r="F1804" s="10" t="s">
        <v>17</v>
      </c>
      <c r="G1804" s="11">
        <v>1</v>
      </c>
      <c r="H1804" s="12" t="s">
        <v>17</v>
      </c>
      <c r="J1804" s="14" t="s">
        <v>557</v>
      </c>
      <c r="K1804" s="13">
        <v>1964</v>
      </c>
      <c r="L1804" s="13" t="s">
        <v>2363</v>
      </c>
      <c r="M1804" s="13">
        <v>26</v>
      </c>
      <c r="N1804" s="15">
        <v>0</v>
      </c>
      <c r="O1804" s="15">
        <v>18443.11</v>
      </c>
      <c r="P1804" s="49" t="s">
        <v>2361</v>
      </c>
      <c r="Q1804" s="49" t="s">
        <v>2357</v>
      </c>
      <c r="R1804" s="49" t="s">
        <v>2364</v>
      </c>
    </row>
    <row r="1805" spans="1:18" x14ac:dyDescent="0.25">
      <c r="A1805" s="8" t="s">
        <v>1822</v>
      </c>
      <c r="B1805" s="9">
        <v>30.5</v>
      </c>
      <c r="C1805" s="9">
        <v>4.8099999999999996</v>
      </c>
      <c r="D1805" s="9" t="s">
        <v>17</v>
      </c>
      <c r="E1805" s="10" t="s">
        <v>17</v>
      </c>
      <c r="F1805" s="10" t="s">
        <v>17</v>
      </c>
      <c r="G1805" s="11">
        <v>1</v>
      </c>
      <c r="H1805" s="12" t="s">
        <v>17</v>
      </c>
      <c r="J1805" s="14" t="s">
        <v>556</v>
      </c>
      <c r="K1805" s="13">
        <v>1986</v>
      </c>
      <c r="L1805" s="13" t="s">
        <v>2366</v>
      </c>
      <c r="M1805" s="13">
        <v>12</v>
      </c>
      <c r="N1805" s="15">
        <v>2</v>
      </c>
      <c r="O1805" s="15">
        <v>18608.259999999998</v>
      </c>
      <c r="P1805" s="49" t="s">
        <v>2361</v>
      </c>
      <c r="Q1805" s="49" t="s">
        <v>2358</v>
      </c>
      <c r="R1805" s="49" t="s">
        <v>2368</v>
      </c>
    </row>
    <row r="1806" spans="1:18" x14ac:dyDescent="0.25">
      <c r="A1806" s="8" t="s">
        <v>1823</v>
      </c>
      <c r="B1806" s="9">
        <v>27.61</v>
      </c>
      <c r="C1806" s="9">
        <v>4.5999999999999996</v>
      </c>
      <c r="D1806" s="9" t="s">
        <v>17</v>
      </c>
      <c r="E1806" s="10" t="s">
        <v>17</v>
      </c>
      <c r="F1806" s="10" t="s">
        <v>17</v>
      </c>
      <c r="G1806" s="11">
        <v>1</v>
      </c>
      <c r="H1806" s="12" t="s">
        <v>17</v>
      </c>
      <c r="J1806" s="14" t="s">
        <v>555</v>
      </c>
      <c r="K1806" s="13">
        <v>1998</v>
      </c>
      <c r="L1806" s="13" t="s">
        <v>2363</v>
      </c>
      <c r="M1806" s="13">
        <v>23</v>
      </c>
      <c r="N1806" s="15">
        <v>0</v>
      </c>
      <c r="O1806" s="15">
        <v>18648.419999999998</v>
      </c>
      <c r="P1806" s="49" t="s">
        <v>2361</v>
      </c>
      <c r="Q1806" s="49" t="s">
        <v>2361</v>
      </c>
      <c r="R1806" s="49" t="s">
        <v>2370</v>
      </c>
    </row>
    <row r="1807" spans="1:18" x14ac:dyDescent="0.25">
      <c r="A1807" s="8" t="s">
        <v>1824</v>
      </c>
      <c r="B1807" s="9">
        <v>27.1</v>
      </c>
      <c r="C1807" s="9">
        <v>5.08</v>
      </c>
      <c r="D1807" s="9" t="s">
        <v>17</v>
      </c>
      <c r="E1807" s="10" t="s">
        <v>17</v>
      </c>
      <c r="F1807" s="10" t="s">
        <v>17</v>
      </c>
      <c r="G1807" s="11">
        <v>1</v>
      </c>
      <c r="H1807" s="12" t="s">
        <v>17</v>
      </c>
      <c r="J1807" s="14" t="s">
        <v>554</v>
      </c>
      <c r="K1807" s="13">
        <v>1970</v>
      </c>
      <c r="L1807" s="13" t="s">
        <v>2367</v>
      </c>
      <c r="M1807" s="13">
        <v>17</v>
      </c>
      <c r="N1807" s="15">
        <v>0</v>
      </c>
      <c r="O1807" s="15">
        <v>18682.740000000002</v>
      </c>
      <c r="P1807" s="49" t="s">
        <v>2361</v>
      </c>
      <c r="Q1807" s="49" t="s">
        <v>2358</v>
      </c>
      <c r="R1807" s="49" t="s">
        <v>2364</v>
      </c>
    </row>
    <row r="1808" spans="1:18" x14ac:dyDescent="0.25">
      <c r="A1808" s="8" t="s">
        <v>1825</v>
      </c>
      <c r="B1808" s="9">
        <v>35.93</v>
      </c>
      <c r="C1808" s="9">
        <v>5.43</v>
      </c>
      <c r="D1808" s="9" t="s">
        <v>17</v>
      </c>
      <c r="E1808" s="10" t="s">
        <v>19</v>
      </c>
      <c r="F1808" s="10" t="s">
        <v>17</v>
      </c>
      <c r="G1808" s="11">
        <v>1</v>
      </c>
      <c r="H1808" s="12" t="s">
        <v>17</v>
      </c>
      <c r="J1808" s="14" t="s">
        <v>553</v>
      </c>
      <c r="K1808" s="13">
        <v>1967</v>
      </c>
      <c r="L1808" s="13" t="s">
        <v>2366</v>
      </c>
      <c r="M1808" s="13">
        <v>30</v>
      </c>
      <c r="N1808" s="15">
        <v>0</v>
      </c>
      <c r="O1808" s="15">
        <v>18694.689999999999</v>
      </c>
      <c r="P1808" s="49" t="s">
        <v>2361</v>
      </c>
      <c r="Q1808" s="49" t="s">
        <v>2361</v>
      </c>
      <c r="R1808" s="49" t="s">
        <v>2375</v>
      </c>
    </row>
    <row r="1809" spans="1:18" x14ac:dyDescent="0.25">
      <c r="A1809" s="8" t="s">
        <v>1826</v>
      </c>
      <c r="B1809" s="9">
        <v>32.68</v>
      </c>
      <c r="C1809" s="9">
        <v>5.44</v>
      </c>
      <c r="D1809" s="9" t="s">
        <v>17</v>
      </c>
      <c r="E1809" s="10" t="s">
        <v>17</v>
      </c>
      <c r="F1809" s="10" t="s">
        <v>17</v>
      </c>
      <c r="G1809" s="11" t="s">
        <v>18</v>
      </c>
      <c r="H1809" s="12" t="s">
        <v>17</v>
      </c>
      <c r="J1809" s="14" t="s">
        <v>552</v>
      </c>
      <c r="K1809" s="13">
        <v>1992</v>
      </c>
      <c r="L1809" s="13" t="s">
        <v>2365</v>
      </c>
      <c r="M1809" s="13">
        <v>27</v>
      </c>
      <c r="N1809" s="15">
        <v>3</v>
      </c>
      <c r="O1809" s="15">
        <v>18765.88</v>
      </c>
      <c r="P1809" s="49" t="s">
        <v>2361</v>
      </c>
      <c r="Q1809" s="49" t="s">
        <v>2357</v>
      </c>
      <c r="R1809" s="49" t="s">
        <v>2364</v>
      </c>
    </row>
    <row r="1810" spans="1:18" x14ac:dyDescent="0.25">
      <c r="A1810" s="8" t="s">
        <v>1827</v>
      </c>
      <c r="B1810" s="9">
        <v>20.74</v>
      </c>
      <c r="C1810" s="9">
        <v>11.69</v>
      </c>
      <c r="D1810" s="9" t="s">
        <v>19</v>
      </c>
      <c r="E1810" s="10" t="s">
        <v>17</v>
      </c>
      <c r="F1810" s="10" t="s">
        <v>17</v>
      </c>
      <c r="G1810" s="11">
        <v>1</v>
      </c>
      <c r="H1810" s="12" t="s">
        <v>17</v>
      </c>
      <c r="J1810" s="14" t="s">
        <v>551</v>
      </c>
      <c r="K1810" s="13">
        <v>1979</v>
      </c>
      <c r="L1810" s="13" t="s">
        <v>2360</v>
      </c>
      <c r="M1810" s="13">
        <v>19</v>
      </c>
      <c r="N1810" s="15">
        <v>2</v>
      </c>
      <c r="O1810" s="15">
        <v>18767.740000000002</v>
      </c>
      <c r="P1810" s="49" t="s">
        <v>2361</v>
      </c>
      <c r="Q1810" s="49" t="s">
        <v>2361</v>
      </c>
      <c r="R1810" s="49" t="s">
        <v>2359</v>
      </c>
    </row>
    <row r="1811" spans="1:18" x14ac:dyDescent="0.25">
      <c r="A1811" s="8" t="s">
        <v>1828</v>
      </c>
      <c r="B1811" s="9">
        <v>15.57</v>
      </c>
      <c r="C1811" s="9">
        <v>6.07</v>
      </c>
      <c r="D1811" s="9" t="s">
        <v>17</v>
      </c>
      <c r="E1811" s="10" t="s">
        <v>17</v>
      </c>
      <c r="F1811" s="10" t="s">
        <v>17</v>
      </c>
      <c r="G1811" s="11" t="s">
        <v>18</v>
      </c>
      <c r="H1811" s="12" t="s">
        <v>17</v>
      </c>
      <c r="J1811" s="14" t="s">
        <v>550</v>
      </c>
      <c r="K1811" s="13">
        <v>1995</v>
      </c>
      <c r="L1811" s="13" t="s">
        <v>2360</v>
      </c>
      <c r="M1811" s="13">
        <v>28</v>
      </c>
      <c r="N1811" s="15">
        <v>3</v>
      </c>
      <c r="O1811" s="15">
        <v>18804.75</v>
      </c>
      <c r="P1811" s="49" t="s">
        <v>2361</v>
      </c>
      <c r="Q1811" s="49" t="s">
        <v>2361</v>
      </c>
      <c r="R1811" s="49" t="s">
        <v>2364</v>
      </c>
    </row>
    <row r="1812" spans="1:18" x14ac:dyDescent="0.25">
      <c r="A1812" s="8" t="s">
        <v>1829</v>
      </c>
      <c r="B1812" s="9">
        <v>23.844999999999999</v>
      </c>
      <c r="C1812" s="9">
        <v>4.3600000000000003</v>
      </c>
      <c r="D1812" s="9" t="s">
        <v>17</v>
      </c>
      <c r="E1812" s="10" t="s">
        <v>17</v>
      </c>
      <c r="F1812" s="10" t="s">
        <v>17</v>
      </c>
      <c r="G1812" s="11" t="s">
        <v>18</v>
      </c>
      <c r="H1812" s="12" t="s">
        <v>17</v>
      </c>
      <c r="J1812" s="14" t="s">
        <v>549</v>
      </c>
      <c r="K1812" s="13">
        <v>1979</v>
      </c>
      <c r="L1812" s="13" t="s">
        <v>2367</v>
      </c>
      <c r="M1812" s="13">
        <v>15</v>
      </c>
      <c r="N1812" s="15">
        <v>2</v>
      </c>
      <c r="O1812" s="15">
        <v>18806.150000000001</v>
      </c>
      <c r="P1812" s="49" t="s">
        <v>2361</v>
      </c>
      <c r="Q1812" s="49" t="s">
        <v>2357</v>
      </c>
      <c r="R1812" s="49" t="s">
        <v>2359</v>
      </c>
    </row>
    <row r="1813" spans="1:18" x14ac:dyDescent="0.25">
      <c r="A1813" s="8" t="s">
        <v>1830</v>
      </c>
      <c r="B1813" s="9">
        <v>22.895</v>
      </c>
      <c r="C1813" s="9">
        <v>5.24</v>
      </c>
      <c r="D1813" s="9" t="s">
        <v>17</v>
      </c>
      <c r="E1813" s="10" t="s">
        <v>17</v>
      </c>
      <c r="F1813" s="10" t="s">
        <v>17</v>
      </c>
      <c r="G1813" s="11">
        <v>1</v>
      </c>
      <c r="H1813" s="12" t="s">
        <v>17</v>
      </c>
      <c r="J1813" s="14" t="s">
        <v>548</v>
      </c>
      <c r="K1813" s="13">
        <v>1962</v>
      </c>
      <c r="L1813" s="13" t="s">
        <v>2365</v>
      </c>
      <c r="M1813" s="13">
        <v>18</v>
      </c>
      <c r="N1813" s="15">
        <v>0</v>
      </c>
      <c r="O1813" s="15">
        <v>18815.53</v>
      </c>
      <c r="P1813" s="49" t="s">
        <v>2361</v>
      </c>
      <c r="Q1813" s="49" t="s">
        <v>2361</v>
      </c>
      <c r="R1813" s="49" t="s">
        <v>2375</v>
      </c>
    </row>
    <row r="1814" spans="1:18" x14ac:dyDescent="0.25">
      <c r="A1814" s="8" t="s">
        <v>1831</v>
      </c>
      <c r="B1814" s="9">
        <v>21.945</v>
      </c>
      <c r="C1814" s="9">
        <v>5.37</v>
      </c>
      <c r="D1814" s="9" t="s">
        <v>17</v>
      </c>
      <c r="E1814" s="10" t="s">
        <v>17</v>
      </c>
      <c r="F1814" s="10" t="s">
        <v>17</v>
      </c>
      <c r="G1814" s="11">
        <v>1</v>
      </c>
      <c r="H1814" s="12" t="s">
        <v>17</v>
      </c>
      <c r="J1814" s="14" t="s">
        <v>547</v>
      </c>
      <c r="K1814" s="13">
        <v>2003</v>
      </c>
      <c r="L1814" s="13" t="s">
        <v>2356</v>
      </c>
      <c r="M1814" s="13">
        <v>24</v>
      </c>
      <c r="N1814" s="15">
        <v>3</v>
      </c>
      <c r="O1814" s="15">
        <v>18838.7</v>
      </c>
      <c r="P1814" s="49" t="s">
        <v>2361</v>
      </c>
      <c r="Q1814" s="49" t="s">
        <v>2358</v>
      </c>
      <c r="R1814" s="49" t="s">
        <v>2364</v>
      </c>
    </row>
    <row r="1815" spans="1:18" x14ac:dyDescent="0.25">
      <c r="A1815" s="8" t="s">
        <v>1832</v>
      </c>
      <c r="B1815" s="9">
        <v>19.47</v>
      </c>
      <c r="C1815" s="9">
        <v>6.6</v>
      </c>
      <c r="D1815" s="9" t="s">
        <v>19</v>
      </c>
      <c r="E1815" s="10" t="s">
        <v>17</v>
      </c>
      <c r="F1815" s="10" t="s">
        <v>17</v>
      </c>
      <c r="G1815" s="11" t="s">
        <v>18</v>
      </c>
      <c r="H1815" s="12" t="s">
        <v>17</v>
      </c>
      <c r="J1815" s="14" t="s">
        <v>546</v>
      </c>
      <c r="K1815" s="13">
        <v>1963</v>
      </c>
      <c r="L1815" s="13" t="s">
        <v>2365</v>
      </c>
      <c r="M1815" s="13">
        <v>6</v>
      </c>
      <c r="N1815" s="15">
        <v>0</v>
      </c>
      <c r="O1815" s="15">
        <v>18883.330000000002</v>
      </c>
      <c r="P1815" s="49" t="s">
        <v>2361</v>
      </c>
      <c r="Q1815" s="49" t="s">
        <v>2361</v>
      </c>
      <c r="R1815" s="49" t="s">
        <v>2380</v>
      </c>
    </row>
    <row r="1816" spans="1:18" x14ac:dyDescent="0.25">
      <c r="A1816" s="8" t="s">
        <v>1833</v>
      </c>
      <c r="B1816" s="9">
        <v>15.61</v>
      </c>
      <c r="C1816" s="9">
        <v>5.77</v>
      </c>
      <c r="D1816" s="9" t="s">
        <v>17</v>
      </c>
      <c r="E1816" s="10" t="s">
        <v>17</v>
      </c>
      <c r="F1816" s="10" t="s">
        <v>17</v>
      </c>
      <c r="G1816" s="11" t="s">
        <v>18</v>
      </c>
      <c r="H1816" s="12" t="s">
        <v>17</v>
      </c>
      <c r="J1816" s="14" t="s">
        <v>545</v>
      </c>
      <c r="K1816" s="13">
        <v>1995</v>
      </c>
      <c r="L1816" s="13" t="s">
        <v>2363</v>
      </c>
      <c r="M1816" s="13">
        <v>27</v>
      </c>
      <c r="N1816" s="15">
        <v>1</v>
      </c>
      <c r="O1816" s="15">
        <v>18903.490000000002</v>
      </c>
      <c r="P1816" s="49" t="s">
        <v>2361</v>
      </c>
      <c r="Q1816" s="49" t="s">
        <v>2357</v>
      </c>
      <c r="R1816" s="49" t="s">
        <v>2374</v>
      </c>
    </row>
    <row r="1817" spans="1:18" x14ac:dyDescent="0.25">
      <c r="A1817" s="8" t="s">
        <v>1834</v>
      </c>
      <c r="B1817" s="9">
        <v>28.6</v>
      </c>
      <c r="C1817" s="9">
        <v>6.08</v>
      </c>
      <c r="D1817" s="9" t="s">
        <v>17</v>
      </c>
      <c r="E1817" s="10" t="s">
        <v>17</v>
      </c>
      <c r="F1817" s="10" t="s">
        <v>28</v>
      </c>
      <c r="G1817" s="11">
        <v>1</v>
      </c>
      <c r="H1817" s="12" t="s">
        <v>17</v>
      </c>
      <c r="J1817" s="14" t="s">
        <v>544</v>
      </c>
      <c r="K1817" s="13">
        <v>1969</v>
      </c>
      <c r="L1817" s="13" t="s">
        <v>2366</v>
      </c>
      <c r="M1817" s="13">
        <v>3</v>
      </c>
      <c r="N1817" s="15">
        <v>0</v>
      </c>
      <c r="O1817" s="15">
        <v>18932.810000000001</v>
      </c>
      <c r="P1817" s="49" t="s">
        <v>2361</v>
      </c>
      <c r="Q1817" s="49" t="s">
        <v>2358</v>
      </c>
      <c r="R1817" s="49" t="s">
        <v>2364</v>
      </c>
    </row>
    <row r="1818" spans="1:18" x14ac:dyDescent="0.25">
      <c r="A1818" s="8" t="s">
        <v>1835</v>
      </c>
      <c r="B1818" s="9">
        <v>46.53</v>
      </c>
      <c r="C1818" s="9">
        <v>4.16</v>
      </c>
      <c r="D1818" s="9" t="s">
        <v>17</v>
      </c>
      <c r="E1818" s="10" t="s">
        <v>17</v>
      </c>
      <c r="F1818" s="10" t="s">
        <v>17</v>
      </c>
      <c r="G1818" s="11" t="s">
        <v>18</v>
      </c>
      <c r="H1818" s="12" t="s">
        <v>17</v>
      </c>
      <c r="J1818" s="14" t="s">
        <v>543</v>
      </c>
      <c r="K1818" s="13">
        <v>1963</v>
      </c>
      <c r="L1818" s="13" t="s">
        <v>2367</v>
      </c>
      <c r="M1818" s="13">
        <v>20</v>
      </c>
      <c r="N1818" s="15">
        <v>0</v>
      </c>
      <c r="O1818" s="15">
        <v>18954.560000000001</v>
      </c>
      <c r="P1818" s="49" t="s">
        <v>2361</v>
      </c>
      <c r="Q1818" s="49" t="s">
        <v>2361</v>
      </c>
      <c r="R1818" s="49" t="s">
        <v>2380</v>
      </c>
    </row>
    <row r="1819" spans="1:18" x14ac:dyDescent="0.25">
      <c r="A1819" s="8" t="s">
        <v>1836</v>
      </c>
      <c r="B1819" s="9">
        <v>34.99</v>
      </c>
      <c r="C1819" s="9">
        <v>5.0999999999999996</v>
      </c>
      <c r="D1819" s="9" t="s">
        <v>17</v>
      </c>
      <c r="E1819" s="10" t="s">
        <v>17</v>
      </c>
      <c r="F1819" s="10" t="s">
        <v>28</v>
      </c>
      <c r="G1819" s="11">
        <v>1</v>
      </c>
      <c r="H1819" s="12" t="s">
        <v>17</v>
      </c>
      <c r="J1819" s="14" t="s">
        <v>542</v>
      </c>
      <c r="K1819" s="13">
        <v>1998</v>
      </c>
      <c r="L1819" s="13" t="s">
        <v>2366</v>
      </c>
      <c r="M1819" s="13">
        <v>6</v>
      </c>
      <c r="N1819" s="15">
        <v>0</v>
      </c>
      <c r="O1819" s="15">
        <v>18955.22</v>
      </c>
      <c r="P1819" s="49" t="s">
        <v>2361</v>
      </c>
      <c r="Q1819" s="49" t="s">
        <v>2358</v>
      </c>
      <c r="R1819" s="49" t="s">
        <v>2368</v>
      </c>
    </row>
    <row r="1820" spans="1:18" x14ac:dyDescent="0.25">
      <c r="A1820" s="8" t="s">
        <v>1837</v>
      </c>
      <c r="B1820" s="9">
        <v>17.05</v>
      </c>
      <c r="C1820" s="9">
        <v>5.3</v>
      </c>
      <c r="D1820" s="9" t="s">
        <v>17</v>
      </c>
      <c r="E1820" s="10" t="s">
        <v>17</v>
      </c>
      <c r="F1820" s="10" t="s">
        <v>28</v>
      </c>
      <c r="G1820" s="11">
        <v>1</v>
      </c>
      <c r="H1820" s="12" t="s">
        <v>17</v>
      </c>
      <c r="J1820" s="14" t="s">
        <v>541</v>
      </c>
      <c r="K1820" s="13">
        <v>1992</v>
      </c>
      <c r="L1820" s="13" t="s">
        <v>2360</v>
      </c>
      <c r="M1820" s="13">
        <v>30</v>
      </c>
      <c r="N1820" s="15">
        <v>1</v>
      </c>
      <c r="O1820" s="15">
        <v>18963.169999999998</v>
      </c>
      <c r="P1820" s="49" t="s">
        <v>2361</v>
      </c>
      <c r="Q1820" s="49" t="s">
        <v>2361</v>
      </c>
      <c r="R1820" s="49" t="s">
        <v>2359</v>
      </c>
    </row>
    <row r="1821" spans="1:18" x14ac:dyDescent="0.25">
      <c r="A1821" s="8" t="s">
        <v>1838</v>
      </c>
      <c r="B1821" s="9">
        <v>37.18</v>
      </c>
      <c r="C1821" s="9">
        <v>4.9000000000000004</v>
      </c>
      <c r="D1821" s="9" t="s">
        <v>17</v>
      </c>
      <c r="E1821" s="10" t="s">
        <v>17</v>
      </c>
      <c r="F1821" s="10" t="s">
        <v>17</v>
      </c>
      <c r="G1821" s="11" t="s">
        <v>18</v>
      </c>
      <c r="H1821" s="12" t="s">
        <v>17</v>
      </c>
      <c r="J1821" s="14" t="s">
        <v>540</v>
      </c>
      <c r="K1821" s="13">
        <v>1988</v>
      </c>
      <c r="L1821" s="13" t="s">
        <v>2367</v>
      </c>
      <c r="M1821" s="13">
        <v>24</v>
      </c>
      <c r="N1821" s="15">
        <v>2</v>
      </c>
      <c r="O1821" s="15">
        <v>18972.5</v>
      </c>
      <c r="P1821" s="49" t="s">
        <v>2361</v>
      </c>
      <c r="Q1821" s="49" t="s">
        <v>2358</v>
      </c>
      <c r="R1821" s="49" t="s">
        <v>2359</v>
      </c>
    </row>
    <row r="1822" spans="1:18" x14ac:dyDescent="0.25">
      <c r="A1822" s="8" t="s">
        <v>1839</v>
      </c>
      <c r="B1822" s="9">
        <v>35.200000000000003</v>
      </c>
      <c r="C1822" s="9">
        <v>5.55</v>
      </c>
      <c r="D1822" s="9" t="s">
        <v>17</v>
      </c>
      <c r="E1822" s="10" t="s">
        <v>17</v>
      </c>
      <c r="F1822" s="10" t="s">
        <v>17</v>
      </c>
      <c r="G1822" s="11" t="s">
        <v>18</v>
      </c>
      <c r="H1822" s="12" t="s">
        <v>17</v>
      </c>
      <c r="J1822" s="14" t="s">
        <v>539</v>
      </c>
      <c r="K1822" s="13">
        <v>1983</v>
      </c>
      <c r="L1822" s="13" t="s">
        <v>2365</v>
      </c>
      <c r="M1822" s="13">
        <v>19</v>
      </c>
      <c r="N1822" s="15">
        <v>5</v>
      </c>
      <c r="O1822" s="15">
        <v>19023.259999999998</v>
      </c>
      <c r="P1822" s="49" t="s">
        <v>2361</v>
      </c>
      <c r="Q1822" s="49" t="s">
        <v>2358</v>
      </c>
      <c r="R1822" s="49" t="s">
        <v>2368</v>
      </c>
    </row>
    <row r="1823" spans="1:18" x14ac:dyDescent="0.25">
      <c r="A1823" s="8" t="s">
        <v>1840</v>
      </c>
      <c r="B1823" s="9">
        <v>37.335000000000001</v>
      </c>
      <c r="C1823" s="9">
        <v>4.95</v>
      </c>
      <c r="D1823" s="9" t="s">
        <v>17</v>
      </c>
      <c r="E1823" s="10" t="s">
        <v>17</v>
      </c>
      <c r="F1823" s="10" t="s">
        <v>17</v>
      </c>
      <c r="G1823" s="11" t="s">
        <v>18</v>
      </c>
      <c r="H1823" s="12" t="s">
        <v>17</v>
      </c>
      <c r="J1823" s="14" t="s">
        <v>538</v>
      </c>
      <c r="K1823" s="13">
        <v>1989</v>
      </c>
      <c r="L1823" s="13" t="s">
        <v>2362</v>
      </c>
      <c r="M1823" s="13">
        <v>5</v>
      </c>
      <c r="N1823" s="15">
        <v>1</v>
      </c>
      <c r="O1823" s="15">
        <v>19040.88</v>
      </c>
      <c r="P1823" s="49" t="s">
        <v>2361</v>
      </c>
      <c r="Q1823" s="49" t="s">
        <v>2358</v>
      </c>
      <c r="R1823" s="49" t="s">
        <v>2368</v>
      </c>
    </row>
    <row r="1824" spans="1:18" x14ac:dyDescent="0.25">
      <c r="A1824" s="8" t="s">
        <v>1841</v>
      </c>
      <c r="B1824" s="9">
        <v>27.265000000000001</v>
      </c>
      <c r="C1824" s="9">
        <v>6.46</v>
      </c>
      <c r="D1824" s="9" t="s">
        <v>19</v>
      </c>
      <c r="E1824" s="10" t="s">
        <v>17</v>
      </c>
      <c r="F1824" s="10" t="s">
        <v>17</v>
      </c>
      <c r="G1824" s="11" t="s">
        <v>18</v>
      </c>
      <c r="H1824" s="12" t="s">
        <v>17</v>
      </c>
      <c r="J1824" s="14" t="s">
        <v>537</v>
      </c>
      <c r="K1824" s="13">
        <v>1993</v>
      </c>
      <c r="L1824" s="13" t="s">
        <v>2363</v>
      </c>
      <c r="M1824" s="13">
        <v>28</v>
      </c>
      <c r="N1824" s="15">
        <v>1</v>
      </c>
      <c r="O1824" s="15">
        <v>19107.78</v>
      </c>
      <c r="P1824" s="49" t="s">
        <v>2361</v>
      </c>
      <c r="Q1824" s="49" t="s">
        <v>2357</v>
      </c>
      <c r="R1824" s="49" t="s">
        <v>2359</v>
      </c>
    </row>
    <row r="1825" spans="1:18" x14ac:dyDescent="0.25">
      <c r="A1825" s="8" t="s">
        <v>1842</v>
      </c>
      <c r="B1825" s="9">
        <v>30.8</v>
      </c>
      <c r="C1825" s="9">
        <v>4.9000000000000004</v>
      </c>
      <c r="D1825" s="9" t="s">
        <v>19</v>
      </c>
      <c r="E1825" s="10" t="s">
        <v>17</v>
      </c>
      <c r="F1825" s="10" t="s">
        <v>17</v>
      </c>
      <c r="G1825" s="11" t="s">
        <v>18</v>
      </c>
      <c r="H1825" s="12" t="s">
        <v>17</v>
      </c>
      <c r="J1825" s="14" t="s">
        <v>536</v>
      </c>
      <c r="K1825" s="13">
        <v>1979</v>
      </c>
      <c r="L1825" s="13" t="s">
        <v>2356</v>
      </c>
      <c r="M1825" s="13">
        <v>2</v>
      </c>
      <c r="N1825" s="15">
        <v>2</v>
      </c>
      <c r="O1825" s="15">
        <v>19144.580000000002</v>
      </c>
      <c r="P1825" s="49" t="s">
        <v>2361</v>
      </c>
      <c r="Q1825" s="49" t="s">
        <v>2361</v>
      </c>
      <c r="R1825" s="49" t="s">
        <v>2374</v>
      </c>
    </row>
    <row r="1826" spans="1:18" x14ac:dyDescent="0.25">
      <c r="A1826" s="8" t="s">
        <v>1843</v>
      </c>
      <c r="B1826" s="9">
        <v>30.21</v>
      </c>
      <c r="C1826" s="9">
        <v>5.21</v>
      </c>
      <c r="D1826" s="9" t="s">
        <v>17</v>
      </c>
      <c r="E1826" s="10" t="s">
        <v>17</v>
      </c>
      <c r="F1826" s="10" t="s">
        <v>17</v>
      </c>
      <c r="G1826" s="11">
        <v>1</v>
      </c>
      <c r="H1826" s="12" t="s">
        <v>17</v>
      </c>
      <c r="J1826" s="14" t="s">
        <v>535</v>
      </c>
      <c r="K1826" s="13">
        <v>1991</v>
      </c>
      <c r="L1826" s="13" t="s">
        <v>2363</v>
      </c>
      <c r="M1826" s="13">
        <v>16</v>
      </c>
      <c r="N1826" s="15">
        <v>3</v>
      </c>
      <c r="O1826" s="15">
        <v>19199.939999999999</v>
      </c>
      <c r="P1826" s="49" t="s">
        <v>2361</v>
      </c>
      <c r="Q1826" s="49" t="s">
        <v>2358</v>
      </c>
      <c r="R1826" s="49" t="s">
        <v>2368</v>
      </c>
    </row>
    <row r="1827" spans="1:18" x14ac:dyDescent="0.25">
      <c r="A1827" s="8" t="s">
        <v>1844</v>
      </c>
      <c r="B1827" s="9">
        <v>35.340000000000003</v>
      </c>
      <c r="C1827" s="9">
        <v>4.13</v>
      </c>
      <c r="D1827" s="9" t="s">
        <v>17</v>
      </c>
      <c r="E1827" s="10" t="s">
        <v>19</v>
      </c>
      <c r="F1827" s="10" t="s">
        <v>17</v>
      </c>
      <c r="G1827" s="11">
        <v>1</v>
      </c>
      <c r="H1827" s="12" t="s">
        <v>17</v>
      </c>
      <c r="J1827" s="14" t="s">
        <v>534</v>
      </c>
      <c r="K1827" s="13">
        <v>1985</v>
      </c>
      <c r="L1827" s="13" t="s">
        <v>2365</v>
      </c>
      <c r="M1827" s="13">
        <v>28</v>
      </c>
      <c r="N1827" s="15">
        <v>0</v>
      </c>
      <c r="O1827" s="15">
        <v>19214.71</v>
      </c>
      <c r="P1827" s="49" t="s">
        <v>2361</v>
      </c>
      <c r="Q1827" s="49" t="s">
        <v>2358</v>
      </c>
      <c r="R1827" s="49" t="s">
        <v>2359</v>
      </c>
    </row>
    <row r="1828" spans="1:18" x14ac:dyDescent="0.25">
      <c r="A1828" s="8" t="s">
        <v>1845</v>
      </c>
      <c r="B1828" s="9">
        <v>26.695</v>
      </c>
      <c r="C1828" s="9">
        <v>5.28</v>
      </c>
      <c r="D1828" s="9" t="s">
        <v>17</v>
      </c>
      <c r="E1828" s="10" t="s">
        <v>17</v>
      </c>
      <c r="F1828" s="10" t="s">
        <v>17</v>
      </c>
      <c r="G1828" s="11" t="s">
        <v>18</v>
      </c>
      <c r="H1828" s="12" t="s">
        <v>17</v>
      </c>
      <c r="J1828" s="14" t="s">
        <v>533</v>
      </c>
      <c r="K1828" s="13">
        <v>1967</v>
      </c>
      <c r="L1828" s="13" t="s">
        <v>2356</v>
      </c>
      <c r="M1828" s="13">
        <v>29</v>
      </c>
      <c r="N1828" s="15">
        <v>0</v>
      </c>
      <c r="O1828" s="15">
        <v>19259.96</v>
      </c>
      <c r="P1828" s="49" t="s">
        <v>2361</v>
      </c>
      <c r="Q1828" s="49" t="s">
        <v>2361</v>
      </c>
      <c r="R1828" s="49" t="s">
        <v>2364</v>
      </c>
    </row>
    <row r="1829" spans="1:18" x14ac:dyDescent="0.25">
      <c r="A1829" s="8" t="s">
        <v>1846</v>
      </c>
      <c r="B1829" s="9">
        <v>29.355</v>
      </c>
      <c r="C1829" s="9">
        <v>4.68</v>
      </c>
      <c r="D1829" s="9" t="s">
        <v>19</v>
      </c>
      <c r="E1829" s="10" t="s">
        <v>17</v>
      </c>
      <c r="F1829" s="10" t="s">
        <v>17</v>
      </c>
      <c r="G1829" s="11" t="s">
        <v>18</v>
      </c>
      <c r="H1829" s="12" t="s">
        <v>17</v>
      </c>
      <c r="J1829" s="14" t="s">
        <v>532</v>
      </c>
      <c r="K1829" s="13">
        <v>1966</v>
      </c>
      <c r="L1829" s="13" t="s">
        <v>2360</v>
      </c>
      <c r="M1829" s="13">
        <v>15</v>
      </c>
      <c r="N1829" s="15">
        <v>0</v>
      </c>
      <c r="O1829" s="15">
        <v>19321.060000000001</v>
      </c>
      <c r="P1829" s="49" t="s">
        <v>2361</v>
      </c>
      <c r="Q1829" s="49" t="s">
        <v>2361</v>
      </c>
      <c r="R1829" s="49" t="s">
        <v>2364</v>
      </c>
    </row>
    <row r="1830" spans="1:18" x14ac:dyDescent="0.25">
      <c r="A1830" s="8" t="s">
        <v>1847</v>
      </c>
      <c r="B1830" s="9">
        <v>29.59</v>
      </c>
      <c r="C1830" s="9">
        <v>4.0599999999999996</v>
      </c>
      <c r="D1830" s="9" t="s">
        <v>17</v>
      </c>
      <c r="E1830" s="10" t="s">
        <v>17</v>
      </c>
      <c r="F1830" s="10" t="s">
        <v>17</v>
      </c>
      <c r="G1830" s="11" t="s">
        <v>18</v>
      </c>
      <c r="H1830" s="12" t="s">
        <v>17</v>
      </c>
      <c r="J1830" s="14" t="s">
        <v>531</v>
      </c>
      <c r="K1830" s="13">
        <v>1991</v>
      </c>
      <c r="L1830" s="13" t="s">
        <v>2366</v>
      </c>
      <c r="M1830" s="13">
        <v>24</v>
      </c>
      <c r="N1830" s="15">
        <v>0</v>
      </c>
      <c r="O1830" s="15">
        <v>19350.37</v>
      </c>
      <c r="P1830" s="49" t="s">
        <v>2361</v>
      </c>
      <c r="Q1830" s="49" t="s">
        <v>2358</v>
      </c>
      <c r="R1830" s="49" t="s">
        <v>2359</v>
      </c>
    </row>
    <row r="1831" spans="1:18" x14ac:dyDescent="0.25">
      <c r="A1831" s="8" t="s">
        <v>1848</v>
      </c>
      <c r="B1831" s="9">
        <v>31.35</v>
      </c>
      <c r="C1831" s="9">
        <v>4.2</v>
      </c>
      <c r="D1831" s="9" t="s">
        <v>17</v>
      </c>
      <c r="E1831" s="10" t="s">
        <v>19</v>
      </c>
      <c r="F1831" s="10" t="s">
        <v>17</v>
      </c>
      <c r="G1831" s="11">
        <v>1</v>
      </c>
      <c r="H1831" s="12" t="s">
        <v>17</v>
      </c>
      <c r="J1831" s="14" t="s">
        <v>530</v>
      </c>
      <c r="K1831" s="13">
        <v>1987</v>
      </c>
      <c r="L1831" s="13" t="s">
        <v>2362</v>
      </c>
      <c r="M1831" s="13">
        <v>30</v>
      </c>
      <c r="N1831" s="15">
        <v>3</v>
      </c>
      <c r="O1831" s="15">
        <v>19362</v>
      </c>
      <c r="P1831" s="49" t="s">
        <v>2361</v>
      </c>
      <c r="Q1831" s="49" t="s">
        <v>2358</v>
      </c>
      <c r="R1831" s="49" t="s">
        <v>2359</v>
      </c>
    </row>
    <row r="1832" spans="1:18" x14ac:dyDescent="0.25">
      <c r="A1832" s="8" t="s">
        <v>1849</v>
      </c>
      <c r="B1832" s="9">
        <v>20.52</v>
      </c>
      <c r="C1832" s="9">
        <v>4.83</v>
      </c>
      <c r="D1832" s="9" t="s">
        <v>17</v>
      </c>
      <c r="E1832" s="10" t="s">
        <v>17</v>
      </c>
      <c r="F1832" s="10" t="s">
        <v>17</v>
      </c>
      <c r="G1832" s="11" t="s">
        <v>18</v>
      </c>
      <c r="H1832" s="12" t="s">
        <v>17</v>
      </c>
      <c r="J1832" s="14" t="s">
        <v>529</v>
      </c>
      <c r="K1832" s="13">
        <v>1993</v>
      </c>
      <c r="L1832" s="13" t="s">
        <v>2363</v>
      </c>
      <c r="M1832" s="13">
        <v>6</v>
      </c>
      <c r="N1832" s="15">
        <v>2</v>
      </c>
      <c r="O1832" s="15">
        <v>19442.349999999999</v>
      </c>
      <c r="P1832" s="49" t="s">
        <v>2361</v>
      </c>
      <c r="Q1832" s="49" t="s">
        <v>2358</v>
      </c>
      <c r="R1832" s="49" t="s">
        <v>2364</v>
      </c>
    </row>
    <row r="1833" spans="1:18" x14ac:dyDescent="0.25">
      <c r="A1833" s="8" t="s">
        <v>1850</v>
      </c>
      <c r="B1833" s="9">
        <v>42.9</v>
      </c>
      <c r="C1833" s="9">
        <v>4.87</v>
      </c>
      <c r="D1833" s="9" t="s">
        <v>19</v>
      </c>
      <c r="E1833" s="10" t="s">
        <v>17</v>
      </c>
      <c r="F1833" s="10" t="s">
        <v>17</v>
      </c>
      <c r="G1833" s="11">
        <v>1</v>
      </c>
      <c r="H1833" s="12" t="s">
        <v>17</v>
      </c>
      <c r="J1833" s="14" t="s">
        <v>528</v>
      </c>
      <c r="K1833" s="13">
        <v>1982</v>
      </c>
      <c r="L1833" s="13" t="s">
        <v>2365</v>
      </c>
      <c r="M1833" s="13">
        <v>15</v>
      </c>
      <c r="N1833" s="15">
        <v>2</v>
      </c>
      <c r="O1833" s="15">
        <v>19444.27</v>
      </c>
      <c r="P1833" s="49" t="s">
        <v>2361</v>
      </c>
      <c r="Q1833" s="49" t="s">
        <v>2361</v>
      </c>
      <c r="R1833" s="49" t="s">
        <v>2359</v>
      </c>
    </row>
    <row r="1834" spans="1:18" x14ac:dyDescent="0.25">
      <c r="A1834" s="8" t="s">
        <v>1851</v>
      </c>
      <c r="B1834" s="9">
        <v>24.6</v>
      </c>
      <c r="C1834" s="9">
        <v>5.86</v>
      </c>
      <c r="D1834" s="9" t="s">
        <v>17</v>
      </c>
      <c r="E1834" s="10" t="s">
        <v>17</v>
      </c>
      <c r="F1834" s="10" t="s">
        <v>28</v>
      </c>
      <c r="G1834" s="11">
        <v>1</v>
      </c>
      <c r="H1834" s="12" t="s">
        <v>17</v>
      </c>
      <c r="J1834" s="14" t="s">
        <v>527</v>
      </c>
      <c r="K1834" s="13">
        <v>1987</v>
      </c>
      <c r="L1834" s="13" t="s">
        <v>2360</v>
      </c>
      <c r="M1834" s="13">
        <v>30</v>
      </c>
      <c r="N1834" s="15">
        <v>4</v>
      </c>
      <c r="O1834" s="15">
        <v>19496.72</v>
      </c>
      <c r="P1834" s="49" t="s">
        <v>2361</v>
      </c>
      <c r="Q1834" s="49" t="s">
        <v>2358</v>
      </c>
      <c r="R1834" s="49" t="s">
        <v>2370</v>
      </c>
    </row>
    <row r="1835" spans="1:18" x14ac:dyDescent="0.25">
      <c r="A1835" s="8" t="s">
        <v>1852</v>
      </c>
      <c r="B1835" s="9">
        <v>28.405000000000001</v>
      </c>
      <c r="C1835" s="9">
        <v>4.12</v>
      </c>
      <c r="D1835" s="9" t="s">
        <v>17</v>
      </c>
      <c r="E1835" s="10" t="s">
        <v>17</v>
      </c>
      <c r="F1835" s="10" t="s">
        <v>17</v>
      </c>
      <c r="G1835" s="11">
        <v>1</v>
      </c>
      <c r="H1835" s="12" t="s">
        <v>17</v>
      </c>
      <c r="J1835" s="14" t="s">
        <v>526</v>
      </c>
      <c r="K1835" s="13">
        <v>1980</v>
      </c>
      <c r="L1835" s="13" t="s">
        <v>2360</v>
      </c>
      <c r="M1835" s="13">
        <v>8</v>
      </c>
      <c r="N1835" s="15">
        <v>0</v>
      </c>
      <c r="O1835" s="15">
        <v>19515.54</v>
      </c>
      <c r="P1835" s="49" t="s">
        <v>2361</v>
      </c>
      <c r="Q1835" s="49" t="s">
        <v>2361</v>
      </c>
      <c r="R1835" s="49" t="s">
        <v>2359</v>
      </c>
    </row>
    <row r="1836" spans="1:18" x14ac:dyDescent="0.25">
      <c r="A1836" s="8" t="s">
        <v>1853</v>
      </c>
      <c r="B1836" s="9">
        <v>34.674999999999997</v>
      </c>
      <c r="C1836" s="9">
        <v>5.71</v>
      </c>
      <c r="D1836" s="9" t="s">
        <v>19</v>
      </c>
      <c r="E1836" s="10" t="s">
        <v>17</v>
      </c>
      <c r="F1836" s="10" t="s">
        <v>17</v>
      </c>
      <c r="G1836" s="11">
        <v>1</v>
      </c>
      <c r="H1836" s="12" t="s">
        <v>17</v>
      </c>
      <c r="J1836" s="14" t="s">
        <v>525</v>
      </c>
      <c r="K1836" s="13">
        <v>1992</v>
      </c>
      <c r="L1836" s="13" t="s">
        <v>2366</v>
      </c>
      <c r="M1836" s="13">
        <v>19</v>
      </c>
      <c r="N1836" s="15">
        <v>1</v>
      </c>
      <c r="O1836" s="15">
        <v>19521.97</v>
      </c>
      <c r="P1836" s="49" t="s">
        <v>2361</v>
      </c>
      <c r="Q1836" s="49" t="s">
        <v>2357</v>
      </c>
      <c r="R1836" s="49" t="s">
        <v>2359</v>
      </c>
    </row>
    <row r="1837" spans="1:18" x14ac:dyDescent="0.25">
      <c r="A1837" s="8" t="s">
        <v>1854</v>
      </c>
      <c r="B1837" s="9">
        <v>18.850000000000001</v>
      </c>
      <c r="C1837" s="9">
        <v>6.03</v>
      </c>
      <c r="D1837" s="9" t="s">
        <v>17</v>
      </c>
      <c r="E1837" s="10" t="s">
        <v>17</v>
      </c>
      <c r="F1837" s="10" t="s">
        <v>17</v>
      </c>
      <c r="G1837" s="11">
        <v>1</v>
      </c>
      <c r="H1837" s="12" t="s">
        <v>17</v>
      </c>
      <c r="J1837" s="14" t="s">
        <v>524</v>
      </c>
      <c r="K1837" s="13">
        <v>1985</v>
      </c>
      <c r="L1837" s="13" t="s">
        <v>2363</v>
      </c>
      <c r="M1837" s="13">
        <v>17</v>
      </c>
      <c r="N1837" s="15">
        <v>0</v>
      </c>
      <c r="O1837" s="15">
        <v>19539.240000000002</v>
      </c>
      <c r="P1837" s="49" t="s">
        <v>2361</v>
      </c>
      <c r="Q1837" s="49" t="s">
        <v>2361</v>
      </c>
      <c r="R1837" s="49" t="s">
        <v>2359</v>
      </c>
    </row>
    <row r="1838" spans="1:18" x14ac:dyDescent="0.25">
      <c r="A1838" s="8" t="s">
        <v>1855</v>
      </c>
      <c r="B1838" s="9">
        <v>34.130000000000003</v>
      </c>
      <c r="C1838" s="9">
        <v>5.65</v>
      </c>
      <c r="D1838" s="9" t="s">
        <v>17</v>
      </c>
      <c r="E1838" s="10" t="s">
        <v>17</v>
      </c>
      <c r="F1838" s="10" t="s">
        <v>28</v>
      </c>
      <c r="G1838" s="11">
        <v>1</v>
      </c>
      <c r="H1838" s="12" t="s">
        <v>17</v>
      </c>
      <c r="J1838" s="14" t="s">
        <v>523</v>
      </c>
      <c r="K1838" s="13">
        <v>1963</v>
      </c>
      <c r="L1838" s="13" t="s">
        <v>2356</v>
      </c>
      <c r="M1838" s="13">
        <v>14</v>
      </c>
      <c r="N1838" s="15">
        <v>0</v>
      </c>
      <c r="O1838" s="15">
        <v>19551.34</v>
      </c>
      <c r="P1838" s="49" t="s">
        <v>2361</v>
      </c>
      <c r="Q1838" s="49" t="s">
        <v>2358</v>
      </c>
      <c r="R1838" s="49" t="s">
        <v>2364</v>
      </c>
    </row>
    <row r="1839" spans="1:18" x14ac:dyDescent="0.25">
      <c r="A1839" s="8" t="s">
        <v>1856</v>
      </c>
      <c r="B1839" s="9">
        <v>17.34</v>
      </c>
      <c r="C1839" s="9">
        <v>5.05</v>
      </c>
      <c r="D1839" s="9" t="s">
        <v>17</v>
      </c>
      <c r="E1839" s="10" t="s">
        <v>17</v>
      </c>
      <c r="F1839" s="10" t="s">
        <v>17</v>
      </c>
      <c r="G1839" s="11" t="s">
        <v>18</v>
      </c>
      <c r="H1839" s="12" t="s">
        <v>17</v>
      </c>
      <c r="J1839" s="14" t="s">
        <v>522</v>
      </c>
      <c r="K1839" s="13">
        <v>1978</v>
      </c>
      <c r="L1839" s="13" t="s">
        <v>2363</v>
      </c>
      <c r="M1839" s="13">
        <v>24</v>
      </c>
      <c r="N1839" s="15">
        <v>1</v>
      </c>
      <c r="O1839" s="15">
        <v>19594.810000000001</v>
      </c>
      <c r="P1839" s="49" t="s">
        <v>2361</v>
      </c>
      <c r="Q1839" s="49" t="s">
        <v>2361</v>
      </c>
      <c r="R1839" s="49" t="s">
        <v>2374</v>
      </c>
    </row>
    <row r="1840" spans="1:18" x14ac:dyDescent="0.25">
      <c r="A1840" s="8" t="s">
        <v>1857</v>
      </c>
      <c r="B1840" s="9">
        <v>17.440000000000001</v>
      </c>
      <c r="C1840" s="9">
        <v>6.26</v>
      </c>
      <c r="D1840" s="9" t="s">
        <v>17</v>
      </c>
      <c r="E1840" s="10" t="s">
        <v>17</v>
      </c>
      <c r="F1840" s="10" t="s">
        <v>17</v>
      </c>
      <c r="G1840" s="11" t="s">
        <v>18</v>
      </c>
      <c r="H1840" s="12" t="s">
        <v>17</v>
      </c>
      <c r="J1840" s="14" t="s">
        <v>521</v>
      </c>
      <c r="K1840" s="13">
        <v>1994</v>
      </c>
      <c r="L1840" s="13" t="s">
        <v>2366</v>
      </c>
      <c r="M1840" s="13">
        <v>27</v>
      </c>
      <c r="N1840" s="15">
        <v>0</v>
      </c>
      <c r="O1840" s="15">
        <v>19673.34</v>
      </c>
      <c r="P1840" s="49" t="s">
        <v>2361</v>
      </c>
      <c r="Q1840" s="49" t="s">
        <v>2357</v>
      </c>
      <c r="R1840" s="49" t="s">
        <v>2364</v>
      </c>
    </row>
    <row r="1841" spans="1:18" x14ac:dyDescent="0.25">
      <c r="A1841" s="8" t="s">
        <v>1858</v>
      </c>
      <c r="B1841" s="9">
        <v>33.659999999999997</v>
      </c>
      <c r="C1841" s="9">
        <v>4.08</v>
      </c>
      <c r="D1841" s="9" t="s">
        <v>19</v>
      </c>
      <c r="E1841" s="10" t="s">
        <v>17</v>
      </c>
      <c r="F1841" s="10" t="s">
        <v>28</v>
      </c>
      <c r="G1841" s="11">
        <v>1</v>
      </c>
      <c r="H1841" s="12" t="s">
        <v>17</v>
      </c>
      <c r="J1841" s="14" t="s">
        <v>520</v>
      </c>
      <c r="K1841" s="13">
        <v>1990</v>
      </c>
      <c r="L1841" s="13" t="s">
        <v>2366</v>
      </c>
      <c r="M1841" s="13">
        <v>8</v>
      </c>
      <c r="N1841" s="15">
        <v>1</v>
      </c>
      <c r="O1841" s="15">
        <v>19719.689999999999</v>
      </c>
      <c r="P1841" s="49" t="s">
        <v>2361</v>
      </c>
      <c r="Q1841" s="49" t="s">
        <v>2357</v>
      </c>
      <c r="R1841" s="49" t="s">
        <v>2359</v>
      </c>
    </row>
    <row r="1842" spans="1:18" x14ac:dyDescent="0.25">
      <c r="A1842" s="8" t="s">
        <v>1859</v>
      </c>
      <c r="B1842" s="9">
        <v>21.375</v>
      </c>
      <c r="C1842" s="9">
        <v>6.19</v>
      </c>
      <c r="D1842" s="9" t="s">
        <v>19</v>
      </c>
      <c r="E1842" s="10" t="s">
        <v>17</v>
      </c>
      <c r="F1842" s="10" t="s">
        <v>17</v>
      </c>
      <c r="G1842" s="11">
        <v>1</v>
      </c>
      <c r="H1842" s="12" t="s">
        <v>17</v>
      </c>
      <c r="J1842" s="14" t="s">
        <v>519</v>
      </c>
      <c r="K1842" s="13">
        <v>1972</v>
      </c>
      <c r="L1842" s="13" t="s">
        <v>2362</v>
      </c>
      <c r="M1842" s="13">
        <v>14</v>
      </c>
      <c r="N1842" s="15">
        <v>3</v>
      </c>
      <c r="O1842" s="15">
        <v>19749.38</v>
      </c>
      <c r="P1842" s="49" t="s">
        <v>2361</v>
      </c>
      <c r="Q1842" s="49" t="s">
        <v>2358</v>
      </c>
      <c r="R1842" s="49" t="s">
        <v>2359</v>
      </c>
    </row>
    <row r="1843" spans="1:18" x14ac:dyDescent="0.25">
      <c r="A1843" s="8" t="s">
        <v>1860</v>
      </c>
      <c r="B1843" s="9">
        <v>27.14</v>
      </c>
      <c r="C1843" s="9">
        <v>6.01</v>
      </c>
      <c r="D1843" s="9" t="s">
        <v>17</v>
      </c>
      <c r="E1843" s="10" t="s">
        <v>17</v>
      </c>
      <c r="F1843" s="10" t="s">
        <v>17</v>
      </c>
      <c r="G1843" s="11">
        <v>1</v>
      </c>
      <c r="H1843" s="12" t="s">
        <v>17</v>
      </c>
      <c r="J1843" s="14" t="s">
        <v>518</v>
      </c>
      <c r="K1843" s="13">
        <v>1979</v>
      </c>
      <c r="L1843" s="13" t="s">
        <v>2367</v>
      </c>
      <c r="M1843" s="13">
        <v>30</v>
      </c>
      <c r="N1843" s="15">
        <v>2</v>
      </c>
      <c r="O1843" s="15">
        <v>19798.05</v>
      </c>
      <c r="P1843" s="49" t="s">
        <v>2361</v>
      </c>
      <c r="Q1843" s="49" t="s">
        <v>2361</v>
      </c>
      <c r="R1843" s="49" t="s">
        <v>2374</v>
      </c>
    </row>
    <row r="1844" spans="1:18" x14ac:dyDescent="0.25">
      <c r="A1844" s="8" t="s">
        <v>1861</v>
      </c>
      <c r="B1844" s="9">
        <v>35.78</v>
      </c>
      <c r="C1844" s="9">
        <v>6.07</v>
      </c>
      <c r="D1844" s="9" t="s">
        <v>17</v>
      </c>
      <c r="E1844" s="10" t="s">
        <v>19</v>
      </c>
      <c r="F1844" s="10" t="s">
        <v>17</v>
      </c>
      <c r="G1844" s="11">
        <v>1</v>
      </c>
      <c r="H1844" s="12" t="s">
        <v>17</v>
      </c>
      <c r="J1844" s="14" t="s">
        <v>517</v>
      </c>
      <c r="K1844" s="13">
        <v>1997</v>
      </c>
      <c r="L1844" s="13" t="s">
        <v>2367</v>
      </c>
      <c r="M1844" s="13">
        <v>18</v>
      </c>
      <c r="N1844" s="15">
        <v>3</v>
      </c>
      <c r="O1844" s="15">
        <v>19933.46</v>
      </c>
      <c r="P1844" s="49" t="s">
        <v>2361</v>
      </c>
      <c r="Q1844" s="49" t="s">
        <v>2358</v>
      </c>
      <c r="R1844" s="49" t="s">
        <v>2368</v>
      </c>
    </row>
    <row r="1845" spans="1:18" x14ac:dyDescent="0.25">
      <c r="A1845" s="8" t="s">
        <v>1862</v>
      </c>
      <c r="B1845" s="9">
        <v>34.96</v>
      </c>
      <c r="C1845" s="9">
        <v>5.63</v>
      </c>
      <c r="D1845" s="9" t="s">
        <v>17</v>
      </c>
      <c r="E1845" s="10" t="s">
        <v>17</v>
      </c>
      <c r="F1845" s="10" t="s">
        <v>17</v>
      </c>
      <c r="G1845" s="11" t="s">
        <v>18</v>
      </c>
      <c r="H1845" s="12" t="s">
        <v>17</v>
      </c>
      <c r="J1845" s="14" t="s">
        <v>516</v>
      </c>
      <c r="K1845" s="13">
        <v>1980</v>
      </c>
      <c r="L1845" s="13" t="s">
        <v>2367</v>
      </c>
      <c r="M1845" s="13">
        <v>9</v>
      </c>
      <c r="N1845" s="15">
        <v>0</v>
      </c>
      <c r="O1845" s="15">
        <v>19964.75</v>
      </c>
      <c r="P1845" s="49" t="s">
        <v>2361</v>
      </c>
      <c r="Q1845" s="49" t="s">
        <v>2357</v>
      </c>
      <c r="R1845" s="49" t="s">
        <v>2374</v>
      </c>
    </row>
    <row r="1846" spans="1:18" x14ac:dyDescent="0.25">
      <c r="A1846" s="8" t="s">
        <v>1863</v>
      </c>
      <c r="B1846" s="9">
        <v>38.39</v>
      </c>
      <c r="C1846" s="9">
        <v>6.05</v>
      </c>
      <c r="D1846" s="9" t="s">
        <v>17</v>
      </c>
      <c r="E1846" s="10" t="s">
        <v>17</v>
      </c>
      <c r="F1846" s="10" t="s">
        <v>17</v>
      </c>
      <c r="G1846" s="11" t="s">
        <v>18</v>
      </c>
      <c r="H1846" s="12" t="s">
        <v>17</v>
      </c>
      <c r="J1846" s="14" t="s">
        <v>515</v>
      </c>
      <c r="K1846" s="13">
        <v>1966</v>
      </c>
      <c r="L1846" s="13" t="s">
        <v>2366</v>
      </c>
      <c r="M1846" s="13">
        <v>10</v>
      </c>
      <c r="N1846" s="15">
        <v>0</v>
      </c>
      <c r="O1846" s="15">
        <v>19995.29</v>
      </c>
      <c r="P1846" s="49" t="s">
        <v>2361</v>
      </c>
      <c r="Q1846" s="49" t="s">
        <v>2358</v>
      </c>
      <c r="R1846" s="49" t="s">
        <v>2380</v>
      </c>
    </row>
    <row r="1847" spans="1:18" x14ac:dyDescent="0.25">
      <c r="A1847" s="8" t="s">
        <v>1864</v>
      </c>
      <c r="B1847" s="9">
        <v>33.82</v>
      </c>
      <c r="C1847" s="9">
        <v>4.6500000000000004</v>
      </c>
      <c r="D1847" s="9" t="s">
        <v>17</v>
      </c>
      <c r="E1847" s="10" t="s">
        <v>17</v>
      </c>
      <c r="F1847" s="10" t="s">
        <v>17</v>
      </c>
      <c r="G1847" s="11" t="s">
        <v>18</v>
      </c>
      <c r="H1847" s="12" t="s">
        <v>17</v>
      </c>
      <c r="J1847" s="14" t="s">
        <v>514</v>
      </c>
      <c r="K1847" s="13">
        <v>1988</v>
      </c>
      <c r="L1847" s="13" t="s">
        <v>2356</v>
      </c>
      <c r="M1847" s="13">
        <v>25</v>
      </c>
      <c r="N1847" s="15">
        <v>1</v>
      </c>
      <c r="O1847" s="15">
        <v>20009.63</v>
      </c>
      <c r="P1847" s="49" t="s">
        <v>2357</v>
      </c>
      <c r="Q1847" s="49" t="s">
        <v>2361</v>
      </c>
      <c r="R1847" s="49" t="s">
        <v>2364</v>
      </c>
    </row>
    <row r="1848" spans="1:18" x14ac:dyDescent="0.25">
      <c r="A1848" s="8" t="s">
        <v>1865</v>
      </c>
      <c r="B1848" s="9">
        <v>27.835000000000001</v>
      </c>
      <c r="C1848" s="9">
        <v>5.37</v>
      </c>
      <c r="D1848" s="9" t="s">
        <v>17</v>
      </c>
      <c r="E1848" s="10" t="s">
        <v>17</v>
      </c>
      <c r="F1848" s="10" t="s">
        <v>17</v>
      </c>
      <c r="G1848" s="11" t="s">
        <v>18</v>
      </c>
      <c r="H1848" s="12" t="s">
        <v>17</v>
      </c>
      <c r="J1848" s="14" t="s">
        <v>513</v>
      </c>
      <c r="K1848" s="13">
        <v>1983</v>
      </c>
      <c r="L1848" s="13" t="s">
        <v>2367</v>
      </c>
      <c r="M1848" s="13">
        <v>6</v>
      </c>
      <c r="N1848" s="15">
        <v>0</v>
      </c>
      <c r="O1848" s="15">
        <v>20149.32</v>
      </c>
      <c r="P1848" s="49" t="s">
        <v>2357</v>
      </c>
      <c r="Q1848" s="49" t="s">
        <v>2361</v>
      </c>
      <c r="R1848" s="49" t="s">
        <v>2371</v>
      </c>
    </row>
    <row r="1849" spans="1:18" x14ac:dyDescent="0.25">
      <c r="A1849" s="8" t="s">
        <v>1866</v>
      </c>
      <c r="B1849" s="9">
        <v>33</v>
      </c>
      <c r="C1849" s="9">
        <v>5.39</v>
      </c>
      <c r="D1849" s="9" t="s">
        <v>17</v>
      </c>
      <c r="E1849" s="10" t="s">
        <v>17</v>
      </c>
      <c r="F1849" s="10" t="s">
        <v>17</v>
      </c>
      <c r="G1849" s="11" t="s">
        <v>18</v>
      </c>
      <c r="H1849" s="12" t="s">
        <v>17</v>
      </c>
      <c r="J1849" s="14" t="s">
        <v>512</v>
      </c>
      <c r="K1849" s="13">
        <v>2002</v>
      </c>
      <c r="L1849" s="13" t="s">
        <v>2356</v>
      </c>
      <c r="M1849" s="13">
        <v>9</v>
      </c>
      <c r="N1849" s="15">
        <v>0</v>
      </c>
      <c r="O1849" s="15">
        <v>20167.34</v>
      </c>
      <c r="P1849" s="49" t="s">
        <v>2358</v>
      </c>
      <c r="Q1849" s="49" t="s">
        <v>2358</v>
      </c>
      <c r="R1849" s="49" t="s">
        <v>2368</v>
      </c>
    </row>
    <row r="1850" spans="1:18" x14ac:dyDescent="0.25">
      <c r="A1850" s="8" t="s">
        <v>1867</v>
      </c>
      <c r="B1850" s="9">
        <v>26.885000000000002</v>
      </c>
      <c r="C1850" s="9">
        <v>5.86</v>
      </c>
      <c r="D1850" s="9" t="s">
        <v>17</v>
      </c>
      <c r="E1850" s="10" t="s">
        <v>17</v>
      </c>
      <c r="F1850" s="10" t="s">
        <v>17</v>
      </c>
      <c r="G1850" s="11" t="s">
        <v>18</v>
      </c>
      <c r="H1850" s="12" t="s">
        <v>17</v>
      </c>
      <c r="J1850" s="14" t="s">
        <v>511</v>
      </c>
      <c r="K1850" s="13">
        <v>1994</v>
      </c>
      <c r="L1850" s="13" t="s">
        <v>2362</v>
      </c>
      <c r="M1850" s="13">
        <v>8</v>
      </c>
      <c r="N1850" s="15">
        <v>2</v>
      </c>
      <c r="O1850" s="15">
        <v>20177.669999999998</v>
      </c>
      <c r="P1850" s="49" t="s">
        <v>2357</v>
      </c>
      <c r="Q1850" s="49" t="s">
        <v>2361</v>
      </c>
      <c r="R1850" s="49" t="s">
        <v>2368</v>
      </c>
    </row>
    <row r="1851" spans="1:18" x14ac:dyDescent="0.25">
      <c r="A1851" s="8" t="s">
        <v>1868</v>
      </c>
      <c r="B1851" s="9">
        <v>29.26</v>
      </c>
      <c r="C1851" s="9">
        <v>4.4400000000000004</v>
      </c>
      <c r="D1851" s="9" t="s">
        <v>17</v>
      </c>
      <c r="E1851" s="10" t="s">
        <v>17</v>
      </c>
      <c r="F1851" s="10" t="s">
        <v>17</v>
      </c>
      <c r="G1851" s="11" t="s">
        <v>18</v>
      </c>
      <c r="H1851" s="12" t="s">
        <v>17</v>
      </c>
      <c r="J1851" s="14" t="s">
        <v>510</v>
      </c>
      <c r="K1851" s="13">
        <v>1987</v>
      </c>
      <c r="L1851" s="13" t="s">
        <v>2367</v>
      </c>
      <c r="M1851" s="13">
        <v>17</v>
      </c>
      <c r="N1851" s="15">
        <v>0</v>
      </c>
      <c r="O1851" s="15">
        <v>20234.849999999999</v>
      </c>
      <c r="P1851" s="49" t="s">
        <v>2357</v>
      </c>
      <c r="Q1851" s="49" t="s">
        <v>2358</v>
      </c>
      <c r="R1851" s="49" t="s">
        <v>2364</v>
      </c>
    </row>
    <row r="1852" spans="1:18" x14ac:dyDescent="0.25">
      <c r="A1852" s="8" t="s">
        <v>1869</v>
      </c>
      <c r="B1852" s="9">
        <v>26.98</v>
      </c>
      <c r="C1852" s="9">
        <v>4.41</v>
      </c>
      <c r="D1852" s="9" t="s">
        <v>17</v>
      </c>
      <c r="E1852" s="10" t="s">
        <v>17</v>
      </c>
      <c r="F1852" s="10" t="s">
        <v>17</v>
      </c>
      <c r="G1852" s="11" t="s">
        <v>18</v>
      </c>
      <c r="H1852" s="12" t="s">
        <v>17</v>
      </c>
      <c r="J1852" s="14" t="s">
        <v>509</v>
      </c>
      <c r="K1852" s="13">
        <v>1966</v>
      </c>
      <c r="L1852" s="13" t="s">
        <v>2366</v>
      </c>
      <c r="M1852" s="13">
        <v>22</v>
      </c>
      <c r="N1852" s="15">
        <v>0</v>
      </c>
      <c r="O1852" s="15">
        <v>20253.84</v>
      </c>
      <c r="P1852" s="49" t="s">
        <v>2357</v>
      </c>
      <c r="Q1852" s="49" t="s">
        <v>2358</v>
      </c>
      <c r="R1852" s="49" t="s">
        <v>2364</v>
      </c>
    </row>
    <row r="1853" spans="1:18" x14ac:dyDescent="0.25">
      <c r="A1853" s="8" t="s">
        <v>1870</v>
      </c>
      <c r="B1853" s="9">
        <v>32.11</v>
      </c>
      <c r="C1853" s="9">
        <v>5.19</v>
      </c>
      <c r="D1853" s="9" t="s">
        <v>17</v>
      </c>
      <c r="E1853" s="10" t="s">
        <v>17</v>
      </c>
      <c r="F1853" s="10" t="s">
        <v>28</v>
      </c>
      <c r="G1853" s="11">
        <v>1</v>
      </c>
      <c r="H1853" s="12" t="s">
        <v>17</v>
      </c>
      <c r="J1853" s="14" t="s">
        <v>508</v>
      </c>
      <c r="K1853" s="13">
        <v>1993</v>
      </c>
      <c r="L1853" s="13" t="s">
        <v>2363</v>
      </c>
      <c r="M1853" s="13">
        <v>7</v>
      </c>
      <c r="N1853" s="15">
        <v>1</v>
      </c>
      <c r="O1853" s="15">
        <v>20277.810000000001</v>
      </c>
      <c r="P1853" s="49" t="s">
        <v>2358</v>
      </c>
      <c r="Q1853" s="49" t="s">
        <v>2358</v>
      </c>
      <c r="R1853" s="49" t="s">
        <v>2371</v>
      </c>
    </row>
    <row r="1854" spans="1:18" x14ac:dyDescent="0.25">
      <c r="A1854" s="8" t="s">
        <v>1871</v>
      </c>
      <c r="B1854" s="9">
        <v>31.73</v>
      </c>
      <c r="C1854" s="9">
        <v>5.16</v>
      </c>
      <c r="D1854" s="9" t="s">
        <v>17</v>
      </c>
      <c r="E1854" s="10" t="s">
        <v>17</v>
      </c>
      <c r="F1854" s="10" t="s">
        <v>28</v>
      </c>
      <c r="G1854" s="11">
        <v>1</v>
      </c>
      <c r="H1854" s="12" t="s">
        <v>17</v>
      </c>
      <c r="J1854" s="14" t="s">
        <v>507</v>
      </c>
      <c r="K1854" s="13">
        <v>1985</v>
      </c>
      <c r="L1854" s="13" t="s">
        <v>2363</v>
      </c>
      <c r="M1854" s="13">
        <v>17</v>
      </c>
      <c r="N1854" s="15">
        <v>1</v>
      </c>
      <c r="O1854" s="15">
        <v>20296.86</v>
      </c>
      <c r="P1854" s="49" t="s">
        <v>2358</v>
      </c>
      <c r="Q1854" s="49" t="s">
        <v>2361</v>
      </c>
      <c r="R1854" s="49" t="s">
        <v>2374</v>
      </c>
    </row>
    <row r="1855" spans="1:18" x14ac:dyDescent="0.25">
      <c r="A1855" s="8" t="s">
        <v>1872</v>
      </c>
      <c r="B1855" s="9">
        <v>22.515000000000001</v>
      </c>
      <c r="C1855" s="9">
        <v>4.24</v>
      </c>
      <c r="D1855" s="9" t="s">
        <v>17</v>
      </c>
      <c r="E1855" s="10" t="s">
        <v>17</v>
      </c>
      <c r="F1855" s="10" t="s">
        <v>17</v>
      </c>
      <c r="G1855" s="11" t="s">
        <v>18</v>
      </c>
      <c r="H1855" s="12" t="s">
        <v>17</v>
      </c>
      <c r="J1855" s="14" t="s">
        <v>506</v>
      </c>
      <c r="K1855" s="13">
        <v>1962</v>
      </c>
      <c r="L1855" s="13" t="s">
        <v>2356</v>
      </c>
      <c r="M1855" s="13">
        <v>2</v>
      </c>
      <c r="N1855" s="15">
        <v>0</v>
      </c>
      <c r="O1855" s="15">
        <v>20354.5</v>
      </c>
      <c r="P1855" s="49" t="s">
        <v>2358</v>
      </c>
      <c r="Q1855" s="49" t="s">
        <v>2357</v>
      </c>
      <c r="R1855" s="49" t="s">
        <v>2380</v>
      </c>
    </row>
    <row r="1856" spans="1:18" x14ac:dyDescent="0.25">
      <c r="A1856" s="8" t="s">
        <v>1873</v>
      </c>
      <c r="B1856" s="9">
        <v>25.9</v>
      </c>
      <c r="C1856" s="9">
        <v>5.45</v>
      </c>
      <c r="D1856" s="9" t="s">
        <v>17</v>
      </c>
      <c r="E1856" s="10" t="s">
        <v>17</v>
      </c>
      <c r="F1856" s="10" t="s">
        <v>17</v>
      </c>
      <c r="G1856" s="11">
        <v>1</v>
      </c>
      <c r="H1856" s="12" t="s">
        <v>17</v>
      </c>
      <c r="J1856" s="14" t="s">
        <v>505</v>
      </c>
      <c r="K1856" s="13">
        <v>1985</v>
      </c>
      <c r="L1856" s="13" t="s">
        <v>2356</v>
      </c>
      <c r="M1856" s="13">
        <v>12</v>
      </c>
      <c r="N1856" s="15">
        <v>0</v>
      </c>
      <c r="O1856" s="15">
        <v>20420.599999999999</v>
      </c>
      <c r="P1856" s="49" t="s">
        <v>2358</v>
      </c>
      <c r="Q1856" s="49" t="s">
        <v>2357</v>
      </c>
      <c r="R1856" s="49" t="s">
        <v>2368</v>
      </c>
    </row>
    <row r="1857" spans="1:18" x14ac:dyDescent="0.25">
      <c r="A1857" s="8" t="s">
        <v>1874</v>
      </c>
      <c r="B1857" s="9">
        <v>27.72</v>
      </c>
      <c r="C1857" s="9">
        <v>5.03</v>
      </c>
      <c r="D1857" s="9" t="s">
        <v>19</v>
      </c>
      <c r="E1857" s="10" t="s">
        <v>17</v>
      </c>
      <c r="F1857" s="10" t="s">
        <v>17</v>
      </c>
      <c r="G1857" s="11">
        <v>1</v>
      </c>
      <c r="H1857" s="12" t="s">
        <v>17</v>
      </c>
      <c r="J1857" s="14" t="s">
        <v>504</v>
      </c>
      <c r="K1857" s="13">
        <v>1962</v>
      </c>
      <c r="L1857" s="13" t="s">
        <v>2367</v>
      </c>
      <c r="M1857" s="13">
        <v>18</v>
      </c>
      <c r="N1857" s="15">
        <v>0</v>
      </c>
      <c r="O1857" s="15">
        <v>20446.849999999999</v>
      </c>
      <c r="P1857" s="49" t="s">
        <v>2357</v>
      </c>
      <c r="Q1857" s="49" t="s">
        <v>2361</v>
      </c>
      <c r="R1857" s="49" t="s">
        <v>2364</v>
      </c>
    </row>
    <row r="1858" spans="1:18" x14ac:dyDescent="0.25">
      <c r="A1858" s="8" t="s">
        <v>1875</v>
      </c>
      <c r="B1858" s="9">
        <v>31.5</v>
      </c>
      <c r="C1858" s="9">
        <v>9.6199999999999992</v>
      </c>
      <c r="D1858" s="9" t="s">
        <v>19</v>
      </c>
      <c r="E1858" s="10" t="s">
        <v>17</v>
      </c>
      <c r="F1858" s="10" t="s">
        <v>17</v>
      </c>
      <c r="G1858" s="11">
        <v>1</v>
      </c>
      <c r="H1858" s="12" t="s">
        <v>17</v>
      </c>
      <c r="J1858" s="14" t="s">
        <v>503</v>
      </c>
      <c r="K1858" s="13">
        <v>1969</v>
      </c>
      <c r="L1858" s="13" t="s">
        <v>2367</v>
      </c>
      <c r="M1858" s="13">
        <v>13</v>
      </c>
      <c r="N1858" s="15">
        <v>3</v>
      </c>
      <c r="O1858" s="15">
        <v>20463</v>
      </c>
      <c r="P1858" s="49" t="s">
        <v>2357</v>
      </c>
      <c r="Q1858" s="49" t="s">
        <v>2357</v>
      </c>
      <c r="R1858" s="49" t="s">
        <v>2359</v>
      </c>
    </row>
    <row r="1859" spans="1:18" x14ac:dyDescent="0.25">
      <c r="A1859" s="8" t="s">
        <v>1876</v>
      </c>
      <c r="B1859" s="9">
        <v>29.7</v>
      </c>
      <c r="C1859" s="9">
        <v>6.77</v>
      </c>
      <c r="D1859" s="9" t="s">
        <v>19</v>
      </c>
      <c r="E1859" s="10" t="s">
        <v>17</v>
      </c>
      <c r="F1859" s="10" t="s">
        <v>17</v>
      </c>
      <c r="G1859" s="11">
        <v>1</v>
      </c>
      <c r="H1859" s="12" t="s">
        <v>17</v>
      </c>
      <c r="J1859" s="14" t="s">
        <v>502</v>
      </c>
      <c r="K1859" s="13">
        <v>1966</v>
      </c>
      <c r="L1859" s="13" t="s">
        <v>2356</v>
      </c>
      <c r="M1859" s="13">
        <v>9</v>
      </c>
      <c r="N1859" s="15">
        <v>0</v>
      </c>
      <c r="O1859" s="15">
        <v>20568.32</v>
      </c>
      <c r="P1859" s="49" t="s">
        <v>2358</v>
      </c>
      <c r="Q1859" s="49" t="s">
        <v>2357</v>
      </c>
      <c r="R1859" s="49" t="s">
        <v>2364</v>
      </c>
    </row>
    <row r="1860" spans="1:18" x14ac:dyDescent="0.25">
      <c r="A1860" s="8" t="s">
        <v>1877</v>
      </c>
      <c r="B1860" s="9">
        <v>21.26</v>
      </c>
      <c r="C1860" s="9">
        <v>5.36</v>
      </c>
      <c r="D1860" s="9" t="s">
        <v>19</v>
      </c>
      <c r="E1860" s="10" t="s">
        <v>17</v>
      </c>
      <c r="F1860" s="10" t="s">
        <v>17</v>
      </c>
      <c r="G1860" s="11">
        <v>1</v>
      </c>
      <c r="H1860" s="12" t="s">
        <v>17</v>
      </c>
      <c r="J1860" s="14" t="s">
        <v>501</v>
      </c>
      <c r="K1860" s="13">
        <v>1967</v>
      </c>
      <c r="L1860" s="13" t="s">
        <v>2365</v>
      </c>
      <c r="M1860" s="13">
        <v>17</v>
      </c>
      <c r="N1860" s="15">
        <v>0</v>
      </c>
      <c r="O1860" s="15">
        <v>20630.28</v>
      </c>
      <c r="P1860" s="49" t="s">
        <v>2357</v>
      </c>
      <c r="Q1860" s="49" t="s">
        <v>2358</v>
      </c>
      <c r="R1860" s="49" t="s">
        <v>2368</v>
      </c>
    </row>
    <row r="1861" spans="1:18" x14ac:dyDescent="0.25">
      <c r="A1861" s="8" t="s">
        <v>1878</v>
      </c>
      <c r="B1861" s="9">
        <v>17.09</v>
      </c>
      <c r="C1861" s="9">
        <v>5.69</v>
      </c>
      <c r="D1861" s="9" t="s">
        <v>17</v>
      </c>
      <c r="E1861" s="10" t="s">
        <v>17</v>
      </c>
      <c r="F1861" s="10" t="s">
        <v>17</v>
      </c>
      <c r="G1861" s="11" t="s">
        <v>18</v>
      </c>
      <c r="H1861" s="12" t="s">
        <v>17</v>
      </c>
      <c r="J1861" s="14" t="s">
        <v>500</v>
      </c>
      <c r="K1861" s="13">
        <v>1965</v>
      </c>
      <c r="L1861" s="13" t="s">
        <v>2366</v>
      </c>
      <c r="M1861" s="13">
        <v>1</v>
      </c>
      <c r="N1861" s="15">
        <v>0</v>
      </c>
      <c r="O1861" s="15">
        <v>20709.02</v>
      </c>
      <c r="P1861" s="49" t="s">
        <v>2358</v>
      </c>
      <c r="Q1861" s="49" t="s">
        <v>2357</v>
      </c>
      <c r="R1861" s="49" t="s">
        <v>2370</v>
      </c>
    </row>
    <row r="1862" spans="1:18" x14ac:dyDescent="0.25">
      <c r="A1862" s="8" t="s">
        <v>1879</v>
      </c>
      <c r="B1862" s="9">
        <v>24.3</v>
      </c>
      <c r="C1862" s="9">
        <v>4.9000000000000004</v>
      </c>
      <c r="D1862" s="9" t="s">
        <v>19</v>
      </c>
      <c r="E1862" s="10" t="s">
        <v>17</v>
      </c>
      <c r="F1862" s="10" t="s">
        <v>28</v>
      </c>
      <c r="G1862" s="11">
        <v>1</v>
      </c>
      <c r="H1862" s="12" t="s">
        <v>17</v>
      </c>
      <c r="J1862" s="14" t="s">
        <v>499</v>
      </c>
      <c r="K1862" s="13">
        <v>1992</v>
      </c>
      <c r="L1862" s="13" t="s">
        <v>2363</v>
      </c>
      <c r="M1862" s="13">
        <v>14</v>
      </c>
      <c r="N1862" s="15">
        <v>3</v>
      </c>
      <c r="O1862" s="15">
        <v>20745.990000000002</v>
      </c>
      <c r="P1862" s="49" t="s">
        <v>2358</v>
      </c>
      <c r="Q1862" s="49" t="s">
        <v>2361</v>
      </c>
      <c r="R1862" s="49" t="s">
        <v>2364</v>
      </c>
    </row>
    <row r="1863" spans="1:18" x14ac:dyDescent="0.25">
      <c r="A1863" s="8" t="s">
        <v>1880</v>
      </c>
      <c r="B1863" s="9">
        <v>29.734999999999999</v>
      </c>
      <c r="C1863" s="9">
        <v>5.78</v>
      </c>
      <c r="D1863" s="9" t="s">
        <v>17</v>
      </c>
      <c r="E1863" s="10" t="s">
        <v>17</v>
      </c>
      <c r="F1863" s="10" t="s">
        <v>17</v>
      </c>
      <c r="G1863" s="11" t="s">
        <v>18</v>
      </c>
      <c r="H1863" s="12" t="s">
        <v>17</v>
      </c>
      <c r="J1863" s="14" t="s">
        <v>498</v>
      </c>
      <c r="K1863" s="13">
        <v>1986</v>
      </c>
      <c r="L1863" s="13" t="s">
        <v>2366</v>
      </c>
      <c r="M1863" s="13">
        <v>4</v>
      </c>
      <c r="N1863" s="15">
        <v>1</v>
      </c>
      <c r="O1863" s="15">
        <v>20773.63</v>
      </c>
      <c r="P1863" s="49" t="s">
        <v>2357</v>
      </c>
      <c r="Q1863" s="49" t="s">
        <v>2358</v>
      </c>
      <c r="R1863" s="49" t="s">
        <v>2378</v>
      </c>
    </row>
    <row r="1864" spans="1:18" x14ac:dyDescent="0.25">
      <c r="A1864" s="8" t="s">
        <v>1881</v>
      </c>
      <c r="B1864" s="9">
        <v>29.26</v>
      </c>
      <c r="C1864" s="9">
        <v>4.7</v>
      </c>
      <c r="D1864" s="9" t="s">
        <v>17</v>
      </c>
      <c r="E1864" s="10" t="s">
        <v>17</v>
      </c>
      <c r="F1864" s="10" t="s">
        <v>17</v>
      </c>
      <c r="G1864" s="11" t="s">
        <v>18</v>
      </c>
      <c r="H1864" s="12" t="s">
        <v>17</v>
      </c>
      <c r="J1864" s="14" t="s">
        <v>497</v>
      </c>
      <c r="K1864" s="13">
        <v>1967</v>
      </c>
      <c r="L1864" s="13" t="s">
        <v>2363</v>
      </c>
      <c r="M1864" s="13">
        <v>8</v>
      </c>
      <c r="N1864" s="15">
        <v>0</v>
      </c>
      <c r="O1864" s="15">
        <v>20781.490000000002</v>
      </c>
      <c r="P1864" s="49" t="s">
        <v>2357</v>
      </c>
      <c r="Q1864" s="49" t="s">
        <v>2358</v>
      </c>
      <c r="R1864" s="49" t="s">
        <v>2359</v>
      </c>
    </row>
    <row r="1865" spans="1:18" x14ac:dyDescent="0.25">
      <c r="A1865" s="8" t="s">
        <v>1882</v>
      </c>
      <c r="B1865" s="9">
        <v>33</v>
      </c>
      <c r="C1865" s="9">
        <v>6.28</v>
      </c>
      <c r="D1865" s="9" t="s">
        <v>17</v>
      </c>
      <c r="E1865" s="10" t="s">
        <v>17</v>
      </c>
      <c r="F1865" s="10" t="s">
        <v>17</v>
      </c>
      <c r="G1865" s="11" t="s">
        <v>18</v>
      </c>
      <c r="H1865" s="12" t="s">
        <v>17</v>
      </c>
      <c r="J1865" s="14" t="s">
        <v>496</v>
      </c>
      <c r="K1865" s="13">
        <v>1975</v>
      </c>
      <c r="L1865" s="13" t="s">
        <v>2365</v>
      </c>
      <c r="M1865" s="13">
        <v>8</v>
      </c>
      <c r="N1865" s="15">
        <v>0</v>
      </c>
      <c r="O1865" s="15">
        <v>20878.78</v>
      </c>
      <c r="P1865" s="49" t="s">
        <v>2357</v>
      </c>
      <c r="Q1865" s="49" t="s">
        <v>2361</v>
      </c>
      <c r="R1865" s="49" t="s">
        <v>2374</v>
      </c>
    </row>
    <row r="1866" spans="1:18" x14ac:dyDescent="0.25">
      <c r="A1866" s="8" t="s">
        <v>1883</v>
      </c>
      <c r="B1866" s="9">
        <v>31.065000000000001</v>
      </c>
      <c r="C1866" s="9">
        <v>4.2300000000000004</v>
      </c>
      <c r="D1866" s="9" t="s">
        <v>17</v>
      </c>
      <c r="E1866" s="10" t="s">
        <v>17</v>
      </c>
      <c r="F1866" s="10" t="s">
        <v>17</v>
      </c>
      <c r="G1866" s="11" t="s">
        <v>18</v>
      </c>
      <c r="H1866" s="12" t="s">
        <v>17</v>
      </c>
      <c r="J1866" s="14" t="s">
        <v>495</v>
      </c>
      <c r="K1866" s="13">
        <v>1964</v>
      </c>
      <c r="L1866" s="13" t="s">
        <v>2360</v>
      </c>
      <c r="M1866" s="13">
        <v>19</v>
      </c>
      <c r="N1866" s="15">
        <v>0</v>
      </c>
      <c r="O1866" s="15">
        <v>20893.060000000001</v>
      </c>
      <c r="P1866" s="49" t="s">
        <v>2357</v>
      </c>
      <c r="Q1866" s="49" t="s">
        <v>2358</v>
      </c>
      <c r="R1866" s="49" t="s">
        <v>2364</v>
      </c>
    </row>
    <row r="1867" spans="1:18" x14ac:dyDescent="0.25">
      <c r="A1867" s="8" t="s">
        <v>1884</v>
      </c>
      <c r="B1867" s="9">
        <v>26.51</v>
      </c>
      <c r="C1867" s="9">
        <v>6.17</v>
      </c>
      <c r="D1867" s="9" t="s">
        <v>17</v>
      </c>
      <c r="E1867" s="10" t="s">
        <v>17</v>
      </c>
      <c r="F1867" s="10" t="s">
        <v>17</v>
      </c>
      <c r="G1867" s="11" t="s">
        <v>18</v>
      </c>
      <c r="H1867" s="12" t="s">
        <v>17</v>
      </c>
      <c r="J1867" s="14" t="s">
        <v>2382</v>
      </c>
      <c r="K1867" s="13">
        <v>1987</v>
      </c>
      <c r="L1867" s="13" t="s">
        <v>2360</v>
      </c>
      <c r="M1867" s="13">
        <v>27</v>
      </c>
      <c r="N1867" s="15">
        <v>2</v>
      </c>
      <c r="O1867" s="15">
        <v>20984.09</v>
      </c>
      <c r="P1867" s="49" t="s">
        <v>2357</v>
      </c>
      <c r="Q1867" s="49" t="s">
        <v>2357</v>
      </c>
      <c r="R1867" s="49" t="s">
        <v>2369</v>
      </c>
    </row>
    <row r="1868" spans="1:18" x14ac:dyDescent="0.25">
      <c r="A1868" s="8" t="s">
        <v>1885</v>
      </c>
      <c r="B1868" s="9">
        <v>28.88</v>
      </c>
      <c r="C1868" s="9">
        <v>4.96</v>
      </c>
      <c r="D1868" s="9" t="s">
        <v>17</v>
      </c>
      <c r="E1868" s="10" t="s">
        <v>17</v>
      </c>
      <c r="F1868" s="10" t="s">
        <v>17</v>
      </c>
      <c r="G1868" s="11" t="s">
        <v>18</v>
      </c>
      <c r="H1868" s="12" t="s">
        <v>17</v>
      </c>
      <c r="J1868" s="14" t="s">
        <v>494</v>
      </c>
      <c r="K1868" s="13">
        <v>1983</v>
      </c>
      <c r="L1868" s="13" t="s">
        <v>2356</v>
      </c>
      <c r="M1868" s="13">
        <v>2</v>
      </c>
      <c r="N1868" s="15">
        <v>1</v>
      </c>
      <c r="O1868" s="15">
        <v>21082.16</v>
      </c>
      <c r="P1868" s="49" t="s">
        <v>2358</v>
      </c>
      <c r="Q1868" s="49" t="s">
        <v>2357</v>
      </c>
      <c r="R1868" s="49" t="s">
        <v>2368</v>
      </c>
    </row>
    <row r="1869" spans="1:18" x14ac:dyDescent="0.25">
      <c r="A1869" s="8" t="s">
        <v>1886</v>
      </c>
      <c r="B1869" s="9">
        <v>35.814999999999998</v>
      </c>
      <c r="C1869" s="9">
        <v>5.1100000000000003</v>
      </c>
      <c r="D1869" s="9" t="s">
        <v>19</v>
      </c>
      <c r="E1869" s="10" t="s">
        <v>17</v>
      </c>
      <c r="F1869" s="10" t="s">
        <v>17</v>
      </c>
      <c r="G1869" s="11">
        <v>1</v>
      </c>
      <c r="H1869" s="12" t="s">
        <v>17</v>
      </c>
      <c r="J1869" s="14" t="s">
        <v>493</v>
      </c>
      <c r="K1869" s="13">
        <v>1977</v>
      </c>
      <c r="L1869" s="13" t="s">
        <v>2360</v>
      </c>
      <c r="M1869" s="13">
        <v>23</v>
      </c>
      <c r="N1869" s="15">
        <v>2</v>
      </c>
      <c r="O1869" s="15">
        <v>21098.55</v>
      </c>
      <c r="P1869" s="49" t="s">
        <v>2358</v>
      </c>
      <c r="Q1869" s="49" t="s">
        <v>2358</v>
      </c>
      <c r="R1869" s="49" t="s">
        <v>2364</v>
      </c>
    </row>
    <row r="1870" spans="1:18" x14ac:dyDescent="0.25">
      <c r="A1870" s="8" t="s">
        <v>1887</v>
      </c>
      <c r="B1870" s="9">
        <v>21.28</v>
      </c>
      <c r="C1870" s="9">
        <v>4.05</v>
      </c>
      <c r="D1870" s="9" t="s">
        <v>17</v>
      </c>
      <c r="E1870" s="10" t="s">
        <v>19</v>
      </c>
      <c r="F1870" s="10" t="s">
        <v>17</v>
      </c>
      <c r="G1870" s="11">
        <v>1</v>
      </c>
      <c r="H1870" s="12" t="s">
        <v>17</v>
      </c>
      <c r="J1870" s="14" t="s">
        <v>492</v>
      </c>
      <c r="K1870" s="13">
        <v>1969</v>
      </c>
      <c r="L1870" s="13" t="s">
        <v>2366</v>
      </c>
      <c r="M1870" s="13">
        <v>26</v>
      </c>
      <c r="N1870" s="15">
        <v>0</v>
      </c>
      <c r="O1870" s="15">
        <v>21195.82</v>
      </c>
      <c r="P1870" s="49" t="s">
        <v>2358</v>
      </c>
      <c r="Q1870" s="49" t="s">
        <v>2361</v>
      </c>
      <c r="R1870" s="49" t="s">
        <v>2359</v>
      </c>
    </row>
    <row r="1871" spans="1:18" x14ac:dyDescent="0.25">
      <c r="A1871" s="8" t="s">
        <v>1888</v>
      </c>
      <c r="B1871" s="9">
        <v>33.81</v>
      </c>
      <c r="C1871" s="9">
        <v>6.49</v>
      </c>
      <c r="D1871" s="9" t="s">
        <v>17</v>
      </c>
      <c r="E1871" s="10" t="s">
        <v>17</v>
      </c>
      <c r="F1871" s="10" t="s">
        <v>28</v>
      </c>
      <c r="G1871" s="11">
        <v>1</v>
      </c>
      <c r="H1871" s="12" t="s">
        <v>17</v>
      </c>
      <c r="J1871" s="14" t="s">
        <v>491</v>
      </c>
      <c r="K1871" s="13">
        <v>1974</v>
      </c>
      <c r="L1871" s="13" t="s">
        <v>2367</v>
      </c>
      <c r="M1871" s="13">
        <v>14</v>
      </c>
      <c r="N1871" s="15">
        <v>0</v>
      </c>
      <c r="O1871" s="15">
        <v>21223.68</v>
      </c>
      <c r="P1871" s="49" t="s">
        <v>2358</v>
      </c>
      <c r="Q1871" s="49" t="s">
        <v>2357</v>
      </c>
      <c r="R1871" s="49" t="s">
        <v>2359</v>
      </c>
    </row>
    <row r="1872" spans="1:18" x14ac:dyDescent="0.25">
      <c r="A1872" s="8" t="s">
        <v>1889</v>
      </c>
      <c r="B1872" s="9">
        <v>44.22</v>
      </c>
      <c r="C1872" s="9">
        <v>4.1900000000000004</v>
      </c>
      <c r="D1872" s="9" t="s">
        <v>17</v>
      </c>
      <c r="E1872" s="10" t="s">
        <v>17</v>
      </c>
      <c r="F1872" s="10" t="s">
        <v>17</v>
      </c>
      <c r="G1872" s="11">
        <v>1</v>
      </c>
      <c r="H1872" s="12" t="s">
        <v>17</v>
      </c>
      <c r="J1872" s="14" t="s">
        <v>490</v>
      </c>
      <c r="K1872" s="13">
        <v>1974</v>
      </c>
      <c r="L1872" s="13" t="s">
        <v>2363</v>
      </c>
      <c r="M1872" s="13">
        <v>3</v>
      </c>
      <c r="N1872" s="15">
        <v>0</v>
      </c>
      <c r="O1872" s="15">
        <v>21232.18</v>
      </c>
      <c r="P1872" s="49" t="s">
        <v>2358</v>
      </c>
      <c r="Q1872" s="49" t="s">
        <v>2357</v>
      </c>
      <c r="R1872" s="49" t="s">
        <v>2368</v>
      </c>
    </row>
    <row r="1873" spans="1:18" x14ac:dyDescent="0.25">
      <c r="A1873" s="8" t="s">
        <v>1890</v>
      </c>
      <c r="B1873" s="9">
        <v>15.46</v>
      </c>
      <c r="C1873" s="9">
        <v>4.99</v>
      </c>
      <c r="D1873" s="9" t="s">
        <v>19</v>
      </c>
      <c r="E1873" s="10" t="s">
        <v>17</v>
      </c>
      <c r="F1873" s="10" t="s">
        <v>28</v>
      </c>
      <c r="G1873" s="11">
        <v>1</v>
      </c>
      <c r="H1873" s="12" t="s">
        <v>17</v>
      </c>
      <c r="J1873" s="14" t="s">
        <v>489</v>
      </c>
      <c r="K1873" s="13">
        <v>1980</v>
      </c>
      <c r="L1873" s="13" t="s">
        <v>2365</v>
      </c>
      <c r="M1873" s="13">
        <v>10</v>
      </c>
      <c r="N1873" s="15">
        <v>2</v>
      </c>
      <c r="O1873" s="15">
        <v>21259.38</v>
      </c>
      <c r="P1873" s="49" t="s">
        <v>2358</v>
      </c>
      <c r="Q1873" s="49" t="s">
        <v>2358</v>
      </c>
      <c r="R1873" s="49" t="s">
        <v>2370</v>
      </c>
    </row>
    <row r="1874" spans="1:18" x14ac:dyDescent="0.25">
      <c r="A1874" s="8" t="s">
        <v>1891</v>
      </c>
      <c r="B1874" s="9">
        <v>30.3</v>
      </c>
      <c r="C1874" s="9">
        <v>4.7699999999999996</v>
      </c>
      <c r="D1874" s="9" t="s">
        <v>19</v>
      </c>
      <c r="E1874" s="10" t="s">
        <v>17</v>
      </c>
      <c r="F1874" s="10" t="s">
        <v>17</v>
      </c>
      <c r="G1874" s="11">
        <v>1</v>
      </c>
      <c r="H1874" s="12" t="s">
        <v>17</v>
      </c>
      <c r="J1874" s="14" t="s">
        <v>488</v>
      </c>
      <c r="K1874" s="13">
        <v>2004</v>
      </c>
      <c r="L1874" s="13" t="s">
        <v>2366</v>
      </c>
      <c r="M1874" s="13">
        <v>4</v>
      </c>
      <c r="N1874" s="15">
        <v>0</v>
      </c>
      <c r="O1874" s="15">
        <v>21344.85</v>
      </c>
      <c r="P1874" s="49" t="s">
        <v>2358</v>
      </c>
      <c r="Q1874" s="49" t="s">
        <v>2361</v>
      </c>
      <c r="R1874" s="49" t="s">
        <v>2374</v>
      </c>
    </row>
    <row r="1875" spans="1:18" x14ac:dyDescent="0.25">
      <c r="A1875" s="8" t="s">
        <v>1892</v>
      </c>
      <c r="B1875" s="9">
        <v>16.670000000000002</v>
      </c>
      <c r="C1875" s="9">
        <v>5.46</v>
      </c>
      <c r="D1875" s="9" t="s">
        <v>17</v>
      </c>
      <c r="E1875" s="10" t="s">
        <v>17</v>
      </c>
      <c r="F1875" s="10" t="s">
        <v>17</v>
      </c>
      <c r="G1875" s="11" t="s">
        <v>18</v>
      </c>
      <c r="H1875" s="12" t="s">
        <v>17</v>
      </c>
      <c r="J1875" s="14" t="s">
        <v>487</v>
      </c>
      <c r="K1875" s="13">
        <v>1980</v>
      </c>
      <c r="L1875" s="13" t="s">
        <v>2363</v>
      </c>
      <c r="M1875" s="13">
        <v>4</v>
      </c>
      <c r="N1875" s="15">
        <v>0</v>
      </c>
      <c r="O1875" s="15">
        <v>21348.71</v>
      </c>
      <c r="P1875" s="49" t="s">
        <v>2357</v>
      </c>
      <c r="Q1875" s="49" t="s">
        <v>2361</v>
      </c>
      <c r="R1875" s="49" t="s">
        <v>2364</v>
      </c>
    </row>
    <row r="1876" spans="1:18" x14ac:dyDescent="0.25">
      <c r="A1876" s="8" t="s">
        <v>1893</v>
      </c>
      <c r="B1876" s="9">
        <v>28.594999999999999</v>
      </c>
      <c r="C1876" s="9">
        <v>5.43</v>
      </c>
      <c r="D1876" s="9" t="s">
        <v>17</v>
      </c>
      <c r="E1876" s="10" t="s">
        <v>17</v>
      </c>
      <c r="F1876" s="10" t="s">
        <v>17</v>
      </c>
      <c r="G1876" s="11" t="s">
        <v>18</v>
      </c>
      <c r="H1876" s="12" t="s">
        <v>17</v>
      </c>
      <c r="J1876" s="14" t="s">
        <v>486</v>
      </c>
      <c r="K1876" s="13">
        <v>1990</v>
      </c>
      <c r="L1876" s="13" t="s">
        <v>2360</v>
      </c>
      <c r="M1876" s="13">
        <v>21</v>
      </c>
      <c r="N1876" s="15">
        <v>4</v>
      </c>
      <c r="O1876" s="15">
        <v>21472.48</v>
      </c>
      <c r="P1876" s="49" t="s">
        <v>2357</v>
      </c>
      <c r="Q1876" s="49" t="s">
        <v>2357</v>
      </c>
      <c r="R1876" s="49" t="s">
        <v>2364</v>
      </c>
    </row>
    <row r="1877" spans="1:18" x14ac:dyDescent="0.25">
      <c r="A1877" s="8" t="s">
        <v>1894</v>
      </c>
      <c r="B1877" s="9">
        <v>25.934999999999999</v>
      </c>
      <c r="C1877" s="9">
        <v>4.29</v>
      </c>
      <c r="D1877" s="9" t="s">
        <v>17</v>
      </c>
      <c r="E1877" s="10" t="s">
        <v>17</v>
      </c>
      <c r="F1877" s="10" t="s">
        <v>17</v>
      </c>
      <c r="G1877" s="11" t="s">
        <v>18</v>
      </c>
      <c r="H1877" s="12" t="s">
        <v>17</v>
      </c>
      <c r="J1877" s="14" t="s">
        <v>485</v>
      </c>
      <c r="K1877" s="13">
        <v>1999</v>
      </c>
      <c r="L1877" s="13" t="s">
        <v>2362</v>
      </c>
      <c r="M1877" s="13">
        <v>12</v>
      </c>
      <c r="N1877" s="15">
        <v>0</v>
      </c>
      <c r="O1877" s="15">
        <v>21595.38</v>
      </c>
      <c r="P1877" s="49" t="s">
        <v>2357</v>
      </c>
      <c r="Q1877" s="49" t="s">
        <v>2358</v>
      </c>
      <c r="R1877" s="49" t="s">
        <v>2364</v>
      </c>
    </row>
    <row r="1878" spans="1:18" x14ac:dyDescent="0.25">
      <c r="A1878" s="8" t="s">
        <v>1895</v>
      </c>
      <c r="B1878" s="9">
        <v>27.645</v>
      </c>
      <c r="C1878" s="9">
        <v>5.25</v>
      </c>
      <c r="D1878" s="9" t="s">
        <v>17</v>
      </c>
      <c r="E1878" s="10" t="s">
        <v>17</v>
      </c>
      <c r="F1878" s="10" t="s">
        <v>17</v>
      </c>
      <c r="G1878" s="11">
        <v>1</v>
      </c>
      <c r="H1878" s="12" t="s">
        <v>17</v>
      </c>
      <c r="J1878" s="14" t="s">
        <v>484</v>
      </c>
      <c r="K1878" s="13">
        <v>1983</v>
      </c>
      <c r="L1878" s="13" t="s">
        <v>2365</v>
      </c>
      <c r="M1878" s="13">
        <v>25</v>
      </c>
      <c r="N1878" s="15">
        <v>3</v>
      </c>
      <c r="O1878" s="15">
        <v>21659.93</v>
      </c>
      <c r="P1878" s="49" t="s">
        <v>2358</v>
      </c>
      <c r="Q1878" s="49" t="s">
        <v>2358</v>
      </c>
      <c r="R1878" s="49" t="s">
        <v>2374</v>
      </c>
    </row>
    <row r="1879" spans="1:18" x14ac:dyDescent="0.25">
      <c r="A1879" s="8" t="s">
        <v>1896</v>
      </c>
      <c r="B1879" s="9">
        <v>30.1</v>
      </c>
      <c r="C1879" s="9">
        <v>4.04</v>
      </c>
      <c r="D1879" s="9" t="s">
        <v>17</v>
      </c>
      <c r="E1879" s="10" t="s">
        <v>17</v>
      </c>
      <c r="F1879" s="10" t="s">
        <v>17</v>
      </c>
      <c r="G1879" s="11">
        <v>1</v>
      </c>
      <c r="H1879" s="12" t="s">
        <v>17</v>
      </c>
      <c r="J1879" s="14" t="s">
        <v>483</v>
      </c>
      <c r="K1879" s="13">
        <v>1962</v>
      </c>
      <c r="L1879" s="13" t="s">
        <v>2360</v>
      </c>
      <c r="M1879" s="13">
        <v>16</v>
      </c>
      <c r="N1879" s="15">
        <v>0</v>
      </c>
      <c r="O1879" s="15">
        <v>21661.16</v>
      </c>
      <c r="P1879" s="49" t="s">
        <v>2357</v>
      </c>
      <c r="Q1879" s="49" t="s">
        <v>2357</v>
      </c>
      <c r="R1879" s="49" t="s">
        <v>2364</v>
      </c>
    </row>
    <row r="1880" spans="1:18" x14ac:dyDescent="0.25">
      <c r="A1880" s="8" t="s">
        <v>1897</v>
      </c>
      <c r="B1880" s="9">
        <v>26.79</v>
      </c>
      <c r="C1880" s="9">
        <v>5</v>
      </c>
      <c r="D1880" s="9" t="s">
        <v>19</v>
      </c>
      <c r="E1880" s="10" t="s">
        <v>17</v>
      </c>
      <c r="F1880" s="10" t="s">
        <v>28</v>
      </c>
      <c r="G1880" s="11">
        <v>1</v>
      </c>
      <c r="H1880" s="12" t="s">
        <v>17</v>
      </c>
      <c r="J1880" s="14" t="s">
        <v>482</v>
      </c>
      <c r="K1880" s="13">
        <v>1976</v>
      </c>
      <c r="L1880" s="13" t="s">
        <v>2356</v>
      </c>
      <c r="M1880" s="13">
        <v>18</v>
      </c>
      <c r="N1880" s="15">
        <v>1</v>
      </c>
      <c r="O1880" s="15">
        <v>21677.279999999999</v>
      </c>
      <c r="P1880" s="49" t="s">
        <v>2358</v>
      </c>
      <c r="Q1880" s="49" t="s">
        <v>2361</v>
      </c>
      <c r="R1880" s="49" t="s">
        <v>2364</v>
      </c>
    </row>
    <row r="1881" spans="1:18" x14ac:dyDescent="0.25">
      <c r="A1881" s="8" t="s">
        <v>1898</v>
      </c>
      <c r="B1881" s="9">
        <v>27.1</v>
      </c>
      <c r="C1881" s="9">
        <v>4.01</v>
      </c>
      <c r="D1881" s="9" t="s">
        <v>19</v>
      </c>
      <c r="E1881" s="10" t="s">
        <v>17</v>
      </c>
      <c r="F1881" s="10" t="s">
        <v>17</v>
      </c>
      <c r="G1881" s="11">
        <v>1</v>
      </c>
      <c r="H1881" s="12" t="s">
        <v>17</v>
      </c>
      <c r="J1881" s="14" t="s">
        <v>481</v>
      </c>
      <c r="K1881" s="13">
        <v>1979</v>
      </c>
      <c r="L1881" s="13" t="s">
        <v>2363</v>
      </c>
      <c r="M1881" s="13">
        <v>20</v>
      </c>
      <c r="N1881" s="15">
        <v>1</v>
      </c>
      <c r="O1881" s="15">
        <v>21771.34</v>
      </c>
      <c r="P1881" s="49" t="s">
        <v>2358</v>
      </c>
      <c r="Q1881" s="49" t="s">
        <v>2361</v>
      </c>
      <c r="R1881" s="49" t="s">
        <v>2374</v>
      </c>
    </row>
    <row r="1882" spans="1:18" x14ac:dyDescent="0.25">
      <c r="A1882" s="8" t="s">
        <v>1899</v>
      </c>
      <c r="B1882" s="9">
        <v>24.31</v>
      </c>
      <c r="C1882" s="9">
        <v>5.4</v>
      </c>
      <c r="D1882" s="9" t="s">
        <v>17</v>
      </c>
      <c r="E1882" s="10" t="s">
        <v>17</v>
      </c>
      <c r="F1882" s="10" t="s">
        <v>17</v>
      </c>
      <c r="G1882" s="11" t="s">
        <v>18</v>
      </c>
      <c r="H1882" s="12" t="s">
        <v>17</v>
      </c>
      <c r="J1882" s="14" t="s">
        <v>480</v>
      </c>
      <c r="K1882" s="13">
        <v>1979</v>
      </c>
      <c r="L1882" s="13" t="s">
        <v>2363</v>
      </c>
      <c r="M1882" s="13">
        <v>28</v>
      </c>
      <c r="N1882" s="15">
        <v>0</v>
      </c>
      <c r="O1882" s="15">
        <v>21774.32</v>
      </c>
      <c r="P1882" s="49" t="s">
        <v>2358</v>
      </c>
      <c r="Q1882" s="49" t="s">
        <v>2357</v>
      </c>
      <c r="R1882" s="49" t="s">
        <v>2364</v>
      </c>
    </row>
    <row r="1883" spans="1:18" x14ac:dyDescent="0.25">
      <c r="A1883" s="8" t="s">
        <v>1900</v>
      </c>
      <c r="B1883" s="9">
        <v>15.53</v>
      </c>
      <c r="C1883" s="9">
        <v>5.81</v>
      </c>
      <c r="D1883" s="9" t="s">
        <v>17</v>
      </c>
      <c r="E1883" s="10" t="s">
        <v>17</v>
      </c>
      <c r="F1883" s="10" t="s">
        <v>17</v>
      </c>
      <c r="G1883" s="11">
        <v>1</v>
      </c>
      <c r="H1883" s="12" t="s">
        <v>17</v>
      </c>
      <c r="J1883" s="14" t="s">
        <v>479</v>
      </c>
      <c r="K1883" s="13">
        <v>1963</v>
      </c>
      <c r="L1883" s="13" t="s">
        <v>2366</v>
      </c>
      <c r="M1883" s="13">
        <v>27</v>
      </c>
      <c r="N1883" s="15">
        <v>0</v>
      </c>
      <c r="O1883" s="15">
        <v>21797</v>
      </c>
      <c r="P1883" s="49" t="s">
        <v>2358</v>
      </c>
      <c r="Q1883" s="49" t="s">
        <v>2361</v>
      </c>
      <c r="R1883" s="49" t="s">
        <v>2368</v>
      </c>
    </row>
    <row r="1884" spans="1:18" x14ac:dyDescent="0.25">
      <c r="A1884" s="8" t="s">
        <v>1901</v>
      </c>
      <c r="B1884" s="9">
        <v>30.7</v>
      </c>
      <c r="C1884" s="9">
        <v>5.82</v>
      </c>
      <c r="D1884" s="9" t="s">
        <v>17</v>
      </c>
      <c r="E1884" s="10" t="s">
        <v>17</v>
      </c>
      <c r="F1884" s="10" t="s">
        <v>17</v>
      </c>
      <c r="G1884" s="11">
        <v>1</v>
      </c>
      <c r="H1884" s="12" t="s">
        <v>17</v>
      </c>
      <c r="J1884" s="14" t="s">
        <v>478</v>
      </c>
      <c r="K1884" s="13">
        <v>1979</v>
      </c>
      <c r="L1884" s="13" t="s">
        <v>2366</v>
      </c>
      <c r="M1884" s="13">
        <v>17</v>
      </c>
      <c r="N1884" s="15">
        <v>2</v>
      </c>
      <c r="O1884" s="15">
        <v>21880.82</v>
      </c>
      <c r="P1884" s="49" t="s">
        <v>2358</v>
      </c>
      <c r="Q1884" s="49" t="s">
        <v>2361</v>
      </c>
      <c r="R1884" s="49" t="s">
        <v>2364</v>
      </c>
    </row>
    <row r="1885" spans="1:18" x14ac:dyDescent="0.25">
      <c r="A1885" s="8" t="s">
        <v>1902</v>
      </c>
      <c r="B1885" s="9">
        <v>33.33</v>
      </c>
      <c r="C1885" s="9">
        <v>4.82</v>
      </c>
      <c r="D1885" s="9" t="s">
        <v>17</v>
      </c>
      <c r="E1885" s="10" t="s">
        <v>17</v>
      </c>
      <c r="F1885" s="10" t="s">
        <v>17</v>
      </c>
      <c r="G1885" s="11">
        <v>1</v>
      </c>
      <c r="H1885" s="12" t="s">
        <v>17</v>
      </c>
      <c r="J1885" s="14" t="s">
        <v>477</v>
      </c>
      <c r="K1885" s="13">
        <v>2003</v>
      </c>
      <c r="L1885" s="13" t="s">
        <v>2363</v>
      </c>
      <c r="M1885" s="13">
        <v>28</v>
      </c>
      <c r="N1885" s="15">
        <v>0</v>
      </c>
      <c r="O1885" s="15">
        <v>21882.400000000001</v>
      </c>
      <c r="P1885" s="49" t="s">
        <v>2357</v>
      </c>
      <c r="Q1885" s="49" t="s">
        <v>2361</v>
      </c>
      <c r="R1885" s="49" t="s">
        <v>2368</v>
      </c>
    </row>
    <row r="1886" spans="1:18" x14ac:dyDescent="0.25">
      <c r="A1886" s="8" t="s">
        <v>1903</v>
      </c>
      <c r="B1886" s="9">
        <v>32.4</v>
      </c>
      <c r="C1886" s="9">
        <v>5.08</v>
      </c>
      <c r="D1886" s="9" t="s">
        <v>17</v>
      </c>
      <c r="E1886" s="10" t="s">
        <v>17</v>
      </c>
      <c r="F1886" s="10" t="s">
        <v>17</v>
      </c>
      <c r="G1886" s="11">
        <v>1</v>
      </c>
      <c r="H1886" s="12" t="s">
        <v>17</v>
      </c>
      <c r="J1886" s="14" t="s">
        <v>476</v>
      </c>
      <c r="K1886" s="13">
        <v>1975</v>
      </c>
      <c r="L1886" s="13" t="s">
        <v>2365</v>
      </c>
      <c r="M1886" s="13">
        <v>19</v>
      </c>
      <c r="N1886" s="15">
        <v>1</v>
      </c>
      <c r="O1886" s="15">
        <v>21978.68</v>
      </c>
      <c r="P1886" s="49" t="s">
        <v>2358</v>
      </c>
      <c r="Q1886" s="49" t="s">
        <v>2358</v>
      </c>
      <c r="R1886" s="49" t="s">
        <v>2359</v>
      </c>
    </row>
    <row r="1887" spans="1:18" x14ac:dyDescent="0.25">
      <c r="A1887" s="8" t="s">
        <v>1904</v>
      </c>
      <c r="B1887" s="9">
        <v>27.93</v>
      </c>
      <c r="C1887" s="9">
        <v>5.59</v>
      </c>
      <c r="D1887" s="9" t="s">
        <v>17</v>
      </c>
      <c r="E1887" s="10" t="s">
        <v>17</v>
      </c>
      <c r="F1887" s="10" t="s">
        <v>17</v>
      </c>
      <c r="G1887" s="11">
        <v>1</v>
      </c>
      <c r="H1887" s="12" t="s">
        <v>17</v>
      </c>
      <c r="J1887" s="14" t="s">
        <v>475</v>
      </c>
      <c r="K1887" s="13">
        <v>1989</v>
      </c>
      <c r="L1887" s="13" t="s">
        <v>2367</v>
      </c>
      <c r="M1887" s="13">
        <v>14</v>
      </c>
      <c r="N1887" s="15">
        <v>0</v>
      </c>
      <c r="O1887" s="15">
        <v>21984.47</v>
      </c>
      <c r="P1887" s="49" t="s">
        <v>2358</v>
      </c>
      <c r="Q1887" s="49" t="s">
        <v>2361</v>
      </c>
      <c r="R1887" s="49" t="s">
        <v>2364</v>
      </c>
    </row>
    <row r="1888" spans="1:18" x14ac:dyDescent="0.25">
      <c r="A1888" s="8" t="s">
        <v>1905</v>
      </c>
      <c r="B1888" s="9">
        <v>21.754999999999999</v>
      </c>
      <c r="C1888" s="9">
        <v>5.12</v>
      </c>
      <c r="D1888" s="9" t="s">
        <v>17</v>
      </c>
      <c r="E1888" s="10" t="s">
        <v>17</v>
      </c>
      <c r="F1888" s="10" t="s">
        <v>17</v>
      </c>
      <c r="G1888" s="11" t="s">
        <v>18</v>
      </c>
      <c r="H1888" s="12" t="s">
        <v>17</v>
      </c>
      <c r="J1888" s="14" t="s">
        <v>474</v>
      </c>
      <c r="K1888" s="13">
        <v>2001</v>
      </c>
      <c r="L1888" s="13" t="s">
        <v>2366</v>
      </c>
      <c r="M1888" s="13">
        <v>28</v>
      </c>
      <c r="N1888" s="15">
        <v>0</v>
      </c>
      <c r="O1888" s="15">
        <v>22097.62</v>
      </c>
      <c r="P1888" s="49" t="s">
        <v>2358</v>
      </c>
      <c r="Q1888" s="49" t="s">
        <v>2361</v>
      </c>
      <c r="R1888" s="49" t="s">
        <v>2368</v>
      </c>
    </row>
    <row r="1889" spans="1:18" x14ac:dyDescent="0.25">
      <c r="A1889" s="8" t="s">
        <v>1906</v>
      </c>
      <c r="B1889" s="9">
        <v>25.934999999999999</v>
      </c>
      <c r="C1889" s="9">
        <v>4.95</v>
      </c>
      <c r="D1889" s="9" t="s">
        <v>17</v>
      </c>
      <c r="E1889" s="10" t="s">
        <v>17</v>
      </c>
      <c r="F1889" s="10" t="s">
        <v>17</v>
      </c>
      <c r="G1889" s="11" t="s">
        <v>18</v>
      </c>
      <c r="H1889" s="12" t="s">
        <v>17</v>
      </c>
      <c r="J1889" s="14" t="s">
        <v>473</v>
      </c>
      <c r="K1889" s="13">
        <v>1980</v>
      </c>
      <c r="L1889" s="13" t="s">
        <v>2363</v>
      </c>
      <c r="M1889" s="13">
        <v>12</v>
      </c>
      <c r="N1889" s="15">
        <v>0</v>
      </c>
      <c r="O1889" s="15">
        <v>22144.03</v>
      </c>
      <c r="P1889" s="49" t="s">
        <v>2357</v>
      </c>
      <c r="Q1889" s="49" t="s">
        <v>2357</v>
      </c>
      <c r="R1889" s="49" t="s">
        <v>2368</v>
      </c>
    </row>
    <row r="1890" spans="1:18" x14ac:dyDescent="0.25">
      <c r="A1890" s="8" t="s">
        <v>1907</v>
      </c>
      <c r="B1890" s="9">
        <v>31.5</v>
      </c>
      <c r="C1890" s="9">
        <v>6.16</v>
      </c>
      <c r="D1890" s="9" t="s">
        <v>17</v>
      </c>
      <c r="E1890" s="10" t="s">
        <v>17</v>
      </c>
      <c r="F1890" s="10" t="s">
        <v>17</v>
      </c>
      <c r="G1890" s="11" t="s">
        <v>18</v>
      </c>
      <c r="H1890" s="12" t="s">
        <v>17</v>
      </c>
      <c r="J1890" s="14" t="s">
        <v>472</v>
      </c>
      <c r="K1890" s="13">
        <v>1965</v>
      </c>
      <c r="L1890" s="13" t="s">
        <v>2366</v>
      </c>
      <c r="M1890" s="13">
        <v>24</v>
      </c>
      <c r="N1890" s="15">
        <v>1</v>
      </c>
      <c r="O1890" s="15">
        <v>22192.44</v>
      </c>
      <c r="P1890" s="49" t="s">
        <v>2358</v>
      </c>
      <c r="Q1890" s="49" t="s">
        <v>2361</v>
      </c>
      <c r="R1890" s="49" t="s">
        <v>2359</v>
      </c>
    </row>
    <row r="1891" spans="1:18" x14ac:dyDescent="0.25">
      <c r="A1891" s="8" t="s">
        <v>1908</v>
      </c>
      <c r="B1891" s="9">
        <v>30.03</v>
      </c>
      <c r="C1891" s="9">
        <v>6.41</v>
      </c>
      <c r="D1891" s="9" t="s">
        <v>17</v>
      </c>
      <c r="E1891" s="10" t="s">
        <v>17</v>
      </c>
      <c r="F1891" s="10" t="s">
        <v>17</v>
      </c>
      <c r="G1891" s="11" t="s">
        <v>18</v>
      </c>
      <c r="H1891" s="12" t="s">
        <v>17</v>
      </c>
      <c r="J1891" s="14" t="s">
        <v>471</v>
      </c>
      <c r="K1891" s="13">
        <v>1971</v>
      </c>
      <c r="L1891" s="13" t="s">
        <v>2362</v>
      </c>
      <c r="M1891" s="13">
        <v>16</v>
      </c>
      <c r="N1891" s="15">
        <v>1</v>
      </c>
      <c r="O1891" s="15">
        <v>22218.11</v>
      </c>
      <c r="P1891" s="49" t="s">
        <v>2357</v>
      </c>
      <c r="Q1891" s="49" t="s">
        <v>2358</v>
      </c>
      <c r="R1891" s="49" t="s">
        <v>2359</v>
      </c>
    </row>
    <row r="1892" spans="1:18" x14ac:dyDescent="0.25">
      <c r="A1892" s="8" t="s">
        <v>1909</v>
      </c>
      <c r="B1892" s="9">
        <v>33.479999999999997</v>
      </c>
      <c r="C1892" s="9">
        <v>8.94</v>
      </c>
      <c r="D1892" s="9" t="s">
        <v>17</v>
      </c>
      <c r="E1892" s="10" t="s">
        <v>17</v>
      </c>
      <c r="F1892" s="10" t="s">
        <v>17</v>
      </c>
      <c r="G1892" s="11" t="s">
        <v>18</v>
      </c>
      <c r="H1892" s="12" t="s">
        <v>17</v>
      </c>
      <c r="J1892" s="14" t="s">
        <v>470</v>
      </c>
      <c r="K1892" s="13">
        <v>1982</v>
      </c>
      <c r="L1892" s="13" t="s">
        <v>2365</v>
      </c>
      <c r="M1892" s="13">
        <v>27</v>
      </c>
      <c r="N1892" s="15">
        <v>1</v>
      </c>
      <c r="O1892" s="15">
        <v>22331.57</v>
      </c>
      <c r="P1892" s="49" t="s">
        <v>2357</v>
      </c>
      <c r="Q1892" s="49" t="s">
        <v>2358</v>
      </c>
      <c r="R1892" s="49" t="s">
        <v>2374</v>
      </c>
    </row>
    <row r="1893" spans="1:18" x14ac:dyDescent="0.25">
      <c r="A1893" s="8" t="s">
        <v>1910</v>
      </c>
      <c r="B1893" s="9">
        <v>16.510000000000002</v>
      </c>
      <c r="C1893" s="9">
        <v>4.42</v>
      </c>
      <c r="D1893" s="9" t="s">
        <v>19</v>
      </c>
      <c r="E1893" s="10" t="s">
        <v>17</v>
      </c>
      <c r="F1893" s="10" t="s">
        <v>28</v>
      </c>
      <c r="G1893" s="11">
        <v>1</v>
      </c>
      <c r="H1893" s="12" t="s">
        <v>17</v>
      </c>
      <c r="J1893" s="14" t="s">
        <v>469</v>
      </c>
      <c r="K1893" s="13">
        <v>1999</v>
      </c>
      <c r="L1893" s="13" t="s">
        <v>2366</v>
      </c>
      <c r="M1893" s="13">
        <v>26</v>
      </c>
      <c r="N1893" s="15">
        <v>2</v>
      </c>
      <c r="O1893" s="15">
        <v>22395.74</v>
      </c>
      <c r="P1893" s="49" t="s">
        <v>2358</v>
      </c>
      <c r="Q1893" s="49" t="s">
        <v>2357</v>
      </c>
      <c r="R1893" s="49" t="s">
        <v>2374</v>
      </c>
    </row>
    <row r="1894" spans="1:18" x14ac:dyDescent="0.25">
      <c r="A1894" s="8" t="s">
        <v>1911</v>
      </c>
      <c r="B1894" s="9">
        <v>33.155000000000001</v>
      </c>
      <c r="C1894" s="9">
        <v>5.3</v>
      </c>
      <c r="D1894" s="9" t="s">
        <v>19</v>
      </c>
      <c r="E1894" s="10" t="s">
        <v>17</v>
      </c>
      <c r="F1894" s="10" t="s">
        <v>17</v>
      </c>
      <c r="G1894" s="11">
        <v>1</v>
      </c>
      <c r="H1894" s="12" t="s">
        <v>17</v>
      </c>
      <c r="J1894" s="14" t="s">
        <v>468</v>
      </c>
      <c r="K1894" s="13">
        <v>1966</v>
      </c>
      <c r="L1894" s="13" t="s">
        <v>2366</v>
      </c>
      <c r="M1894" s="13">
        <v>18</v>
      </c>
      <c r="N1894" s="15">
        <v>0</v>
      </c>
      <c r="O1894" s="15">
        <v>22412.65</v>
      </c>
      <c r="P1894" s="49" t="s">
        <v>2358</v>
      </c>
      <c r="Q1894" s="49" t="s">
        <v>2358</v>
      </c>
      <c r="R1894" s="49" t="s">
        <v>2376</v>
      </c>
    </row>
    <row r="1895" spans="1:18" x14ac:dyDescent="0.25">
      <c r="A1895" s="8" t="s">
        <v>1912</v>
      </c>
      <c r="B1895" s="9">
        <v>37.29</v>
      </c>
      <c r="C1895" s="9">
        <v>4.6399999999999997</v>
      </c>
      <c r="D1895" s="9" t="s">
        <v>17</v>
      </c>
      <c r="E1895" s="10" t="s">
        <v>17</v>
      </c>
      <c r="F1895" s="10" t="s">
        <v>28</v>
      </c>
      <c r="G1895" s="11">
        <v>1</v>
      </c>
      <c r="H1895" s="12" t="s">
        <v>17</v>
      </c>
      <c r="J1895" s="14" t="s">
        <v>467</v>
      </c>
      <c r="K1895" s="13">
        <v>1983</v>
      </c>
      <c r="L1895" s="13" t="s">
        <v>2365</v>
      </c>
      <c r="M1895" s="13">
        <v>21</v>
      </c>
      <c r="N1895" s="15">
        <v>1</v>
      </c>
      <c r="O1895" s="15">
        <v>22462.04</v>
      </c>
      <c r="P1895" s="49" t="s">
        <v>2358</v>
      </c>
      <c r="Q1895" s="49" t="s">
        <v>2361</v>
      </c>
      <c r="R1895" s="49" t="s">
        <v>2370</v>
      </c>
    </row>
    <row r="1896" spans="1:18" x14ac:dyDescent="0.25">
      <c r="A1896" s="8" t="s">
        <v>1913</v>
      </c>
      <c r="B1896" s="9">
        <v>20.23</v>
      </c>
      <c r="C1896" s="9">
        <v>6.16</v>
      </c>
      <c r="D1896" s="9" t="s">
        <v>19</v>
      </c>
      <c r="E1896" s="10" t="s">
        <v>17</v>
      </c>
      <c r="F1896" s="10" t="s">
        <v>17</v>
      </c>
      <c r="G1896" s="11">
        <v>1</v>
      </c>
      <c r="H1896" s="12" t="s">
        <v>17</v>
      </c>
      <c r="J1896" s="14" t="s">
        <v>466</v>
      </c>
      <c r="K1896" s="13">
        <v>1979</v>
      </c>
      <c r="L1896" s="13" t="s">
        <v>2360</v>
      </c>
      <c r="M1896" s="13">
        <v>14</v>
      </c>
      <c r="N1896" s="15">
        <v>2</v>
      </c>
      <c r="O1896" s="15">
        <v>22478.6</v>
      </c>
      <c r="P1896" s="49" t="s">
        <v>2358</v>
      </c>
      <c r="Q1896" s="49" t="s">
        <v>2357</v>
      </c>
      <c r="R1896" s="49" t="s">
        <v>2368</v>
      </c>
    </row>
    <row r="1897" spans="1:18" x14ac:dyDescent="0.25">
      <c r="A1897" s="8" t="s">
        <v>1914</v>
      </c>
      <c r="B1897" s="9">
        <v>28.975000000000001</v>
      </c>
      <c r="C1897" s="9">
        <v>4.12</v>
      </c>
      <c r="D1897" s="9" t="s">
        <v>17</v>
      </c>
      <c r="E1897" s="10" t="s">
        <v>17</v>
      </c>
      <c r="F1897" s="10" t="s">
        <v>28</v>
      </c>
      <c r="G1897" s="11">
        <v>1</v>
      </c>
      <c r="H1897" s="12" t="s">
        <v>17</v>
      </c>
      <c r="J1897" s="14" t="s">
        <v>465</v>
      </c>
      <c r="K1897" s="13">
        <v>2003</v>
      </c>
      <c r="L1897" s="13" t="s">
        <v>2356</v>
      </c>
      <c r="M1897" s="13">
        <v>25</v>
      </c>
      <c r="N1897" s="15">
        <v>2</v>
      </c>
      <c r="O1897" s="15">
        <v>22493.66</v>
      </c>
      <c r="P1897" s="49" t="s">
        <v>2357</v>
      </c>
      <c r="Q1897" s="49" t="s">
        <v>2361</v>
      </c>
      <c r="R1897" s="49" t="s">
        <v>2364</v>
      </c>
    </row>
    <row r="1898" spans="1:18" x14ac:dyDescent="0.25">
      <c r="A1898" s="8" t="s">
        <v>1915</v>
      </c>
      <c r="B1898" s="9">
        <v>16.420000000000002</v>
      </c>
      <c r="C1898" s="9">
        <v>5.77</v>
      </c>
      <c r="D1898" s="9" t="s">
        <v>19</v>
      </c>
      <c r="E1898" s="10" t="s">
        <v>17</v>
      </c>
      <c r="F1898" s="10" t="s">
        <v>28</v>
      </c>
      <c r="G1898" s="11">
        <v>1</v>
      </c>
      <c r="H1898" s="12" t="s">
        <v>17</v>
      </c>
      <c r="J1898" s="14" t="s">
        <v>464</v>
      </c>
      <c r="K1898" s="13">
        <v>1970</v>
      </c>
      <c r="L1898" s="13" t="s">
        <v>2360</v>
      </c>
      <c r="M1898" s="13">
        <v>9</v>
      </c>
      <c r="N1898" s="15">
        <v>0</v>
      </c>
      <c r="O1898" s="15">
        <v>23045.57</v>
      </c>
      <c r="P1898" s="49" t="s">
        <v>2357</v>
      </c>
      <c r="Q1898" s="49" t="s">
        <v>2357</v>
      </c>
      <c r="R1898" s="49" t="s">
        <v>2374</v>
      </c>
    </row>
    <row r="1899" spans="1:18" x14ac:dyDescent="0.25">
      <c r="A1899" s="8" t="s">
        <v>1916</v>
      </c>
      <c r="B1899" s="9">
        <v>17.559999999999999</v>
      </c>
      <c r="C1899" s="9">
        <v>6.2</v>
      </c>
      <c r="D1899" s="9" t="s">
        <v>17</v>
      </c>
      <c r="E1899" s="10" t="s">
        <v>17</v>
      </c>
      <c r="F1899" s="10" t="s">
        <v>17</v>
      </c>
      <c r="G1899" s="11">
        <v>1</v>
      </c>
      <c r="H1899" s="12" t="s">
        <v>17</v>
      </c>
      <c r="J1899" s="14" t="s">
        <v>463</v>
      </c>
      <c r="K1899" s="13">
        <v>1975</v>
      </c>
      <c r="L1899" s="13" t="s">
        <v>2363</v>
      </c>
      <c r="M1899" s="13">
        <v>9</v>
      </c>
      <c r="N1899" s="15">
        <v>0</v>
      </c>
      <c r="O1899" s="15">
        <v>23065.42</v>
      </c>
      <c r="P1899" s="49" t="s">
        <v>2357</v>
      </c>
      <c r="Q1899" s="49" t="s">
        <v>2357</v>
      </c>
      <c r="R1899" s="49" t="s">
        <v>2359</v>
      </c>
    </row>
    <row r="1900" spans="1:18" x14ac:dyDescent="0.25">
      <c r="A1900" s="8" t="s">
        <v>1917</v>
      </c>
      <c r="B1900" s="9">
        <v>24.13</v>
      </c>
      <c r="C1900" s="9">
        <v>4.3899999999999997</v>
      </c>
      <c r="D1900" s="9" t="s">
        <v>17</v>
      </c>
      <c r="E1900" s="10" t="s">
        <v>17</v>
      </c>
      <c r="F1900" s="10" t="s">
        <v>17</v>
      </c>
      <c r="G1900" s="11">
        <v>1</v>
      </c>
      <c r="H1900" s="12" t="s">
        <v>17</v>
      </c>
      <c r="J1900" s="14" t="s">
        <v>462</v>
      </c>
      <c r="K1900" s="13">
        <v>2003</v>
      </c>
      <c r="L1900" s="13" t="s">
        <v>2365</v>
      </c>
      <c r="M1900" s="13">
        <v>14</v>
      </c>
      <c r="N1900" s="15">
        <v>0</v>
      </c>
      <c r="O1900" s="15">
        <v>23082.959999999999</v>
      </c>
      <c r="P1900" s="49" t="s">
        <v>2357</v>
      </c>
      <c r="Q1900" s="49" t="s">
        <v>2357</v>
      </c>
      <c r="R1900" s="49" t="s">
        <v>2368</v>
      </c>
    </row>
    <row r="1901" spans="1:18" x14ac:dyDescent="0.25">
      <c r="A1901" s="8" t="s">
        <v>1918</v>
      </c>
      <c r="B1901" s="9">
        <v>19.95</v>
      </c>
      <c r="C1901" s="9">
        <v>5.13</v>
      </c>
      <c r="D1901" s="9" t="s">
        <v>17</v>
      </c>
      <c r="E1901" s="10" t="s">
        <v>19</v>
      </c>
      <c r="F1901" s="10" t="s">
        <v>17</v>
      </c>
      <c r="G1901" s="11">
        <v>2</v>
      </c>
      <c r="H1901" s="12" t="s">
        <v>17</v>
      </c>
      <c r="J1901" s="14" t="s">
        <v>461</v>
      </c>
      <c r="K1901" s="13">
        <v>1997</v>
      </c>
      <c r="L1901" s="13" t="s">
        <v>2366</v>
      </c>
      <c r="M1901" s="13">
        <v>7</v>
      </c>
      <c r="N1901" s="15">
        <v>2</v>
      </c>
      <c r="O1901" s="15">
        <v>23241.47</v>
      </c>
      <c r="P1901" s="49" t="s">
        <v>2357</v>
      </c>
      <c r="Q1901" s="49" t="s">
        <v>2358</v>
      </c>
      <c r="R1901" s="49" t="s">
        <v>2372</v>
      </c>
    </row>
    <row r="1902" spans="1:18" x14ac:dyDescent="0.25">
      <c r="A1902" s="8" t="s">
        <v>1919</v>
      </c>
      <c r="B1902" s="9">
        <v>21.24</v>
      </c>
      <c r="C1902" s="9">
        <v>4.49</v>
      </c>
      <c r="D1902" s="9" t="s">
        <v>17</v>
      </c>
      <c r="E1902" s="10" t="s">
        <v>17</v>
      </c>
      <c r="F1902" s="10" t="s">
        <v>17</v>
      </c>
      <c r="G1902" s="11" t="s">
        <v>18</v>
      </c>
      <c r="H1902" s="12" t="s">
        <v>17</v>
      </c>
      <c r="J1902" s="14" t="s">
        <v>460</v>
      </c>
      <c r="K1902" s="13">
        <v>1969</v>
      </c>
      <c r="L1902" s="13" t="s">
        <v>2360</v>
      </c>
      <c r="M1902" s="13">
        <v>14</v>
      </c>
      <c r="N1902" s="15">
        <v>1</v>
      </c>
      <c r="O1902" s="15">
        <v>23244.79</v>
      </c>
      <c r="P1902" s="49" t="s">
        <v>2357</v>
      </c>
      <c r="Q1902" s="49" t="s">
        <v>2358</v>
      </c>
      <c r="R1902" s="49" t="s">
        <v>2359</v>
      </c>
    </row>
    <row r="1903" spans="1:18" x14ac:dyDescent="0.25">
      <c r="A1903" s="8" t="s">
        <v>1920</v>
      </c>
      <c r="B1903" s="9">
        <v>44.22</v>
      </c>
      <c r="C1903" s="9">
        <v>6.35</v>
      </c>
      <c r="D1903" s="9" t="s">
        <v>17</v>
      </c>
      <c r="E1903" s="10" t="s">
        <v>17</v>
      </c>
      <c r="F1903" s="10" t="s">
        <v>17</v>
      </c>
      <c r="G1903" s="11" t="s">
        <v>18</v>
      </c>
      <c r="H1903" s="12" t="s">
        <v>17</v>
      </c>
      <c r="J1903" s="14" t="s">
        <v>459</v>
      </c>
      <c r="K1903" s="13">
        <v>1994</v>
      </c>
      <c r="L1903" s="13" t="s">
        <v>2367</v>
      </c>
      <c r="M1903" s="13">
        <v>3</v>
      </c>
      <c r="N1903" s="15">
        <v>1</v>
      </c>
      <c r="O1903" s="15">
        <v>23288.93</v>
      </c>
      <c r="P1903" s="49" t="s">
        <v>2357</v>
      </c>
      <c r="Q1903" s="49" t="s">
        <v>2358</v>
      </c>
      <c r="R1903" s="49" t="s">
        <v>2374</v>
      </c>
    </row>
    <row r="1904" spans="1:18" x14ac:dyDescent="0.25">
      <c r="A1904" s="8" t="s">
        <v>1921</v>
      </c>
      <c r="B1904" s="9">
        <v>41.1</v>
      </c>
      <c r="C1904" s="9">
        <v>5.79</v>
      </c>
      <c r="D1904" s="9" t="s">
        <v>17</v>
      </c>
      <c r="E1904" s="10" t="s">
        <v>17</v>
      </c>
      <c r="F1904" s="10" t="s">
        <v>17</v>
      </c>
      <c r="G1904" s="11" t="s">
        <v>18</v>
      </c>
      <c r="H1904" s="12" t="s">
        <v>17</v>
      </c>
      <c r="J1904" s="14" t="s">
        <v>458</v>
      </c>
      <c r="K1904" s="13">
        <v>1973</v>
      </c>
      <c r="L1904" s="13" t="s">
        <v>2367</v>
      </c>
      <c r="M1904" s="13">
        <v>22</v>
      </c>
      <c r="N1904" s="15">
        <v>2</v>
      </c>
      <c r="O1904" s="15">
        <v>23306.55</v>
      </c>
      <c r="P1904" s="49" t="s">
        <v>2357</v>
      </c>
      <c r="Q1904" s="49" t="s">
        <v>2357</v>
      </c>
      <c r="R1904" s="49" t="s">
        <v>2368</v>
      </c>
    </row>
    <row r="1905" spans="1:18" x14ac:dyDescent="0.25">
      <c r="A1905" s="8" t="s">
        <v>1922</v>
      </c>
      <c r="B1905" s="9">
        <v>34.200000000000003</v>
      </c>
      <c r="C1905" s="9">
        <v>4.78</v>
      </c>
      <c r="D1905" s="9" t="s">
        <v>19</v>
      </c>
      <c r="E1905" s="10" t="s">
        <v>17</v>
      </c>
      <c r="F1905" s="10" t="s">
        <v>17</v>
      </c>
      <c r="G1905" s="11" t="s">
        <v>18</v>
      </c>
      <c r="H1905" s="12" t="s">
        <v>17</v>
      </c>
      <c r="J1905" s="14" t="s">
        <v>457</v>
      </c>
      <c r="K1905" s="13">
        <v>1975</v>
      </c>
      <c r="L1905" s="13" t="s">
        <v>2360</v>
      </c>
      <c r="M1905" s="13">
        <v>13</v>
      </c>
      <c r="N1905" s="15">
        <v>1</v>
      </c>
      <c r="O1905" s="15">
        <v>23401.31</v>
      </c>
      <c r="P1905" s="49" t="s">
        <v>2357</v>
      </c>
      <c r="Q1905" s="49" t="s">
        <v>2358</v>
      </c>
      <c r="R1905" s="49" t="s">
        <v>2374</v>
      </c>
    </row>
    <row r="1906" spans="1:18" x14ac:dyDescent="0.25">
      <c r="A1906" s="8" t="s">
        <v>1923</v>
      </c>
      <c r="B1906" s="9">
        <v>29.92</v>
      </c>
      <c r="C1906" s="9">
        <v>6.02</v>
      </c>
      <c r="D1906" s="9" t="s">
        <v>19</v>
      </c>
      <c r="E1906" s="10" t="s">
        <v>17</v>
      </c>
      <c r="F1906" s="10" t="s">
        <v>17</v>
      </c>
      <c r="G1906" s="11" t="s">
        <v>18</v>
      </c>
      <c r="H1906" s="12" t="s">
        <v>17</v>
      </c>
      <c r="J1906" s="14" t="s">
        <v>456</v>
      </c>
      <c r="K1906" s="13">
        <v>1983</v>
      </c>
      <c r="L1906" s="13" t="s">
        <v>2366</v>
      </c>
      <c r="M1906" s="13">
        <v>26</v>
      </c>
      <c r="N1906" s="15">
        <v>2</v>
      </c>
      <c r="O1906" s="15">
        <v>23563.02</v>
      </c>
      <c r="P1906" s="49" t="s">
        <v>2357</v>
      </c>
      <c r="Q1906" s="49" t="s">
        <v>2357</v>
      </c>
      <c r="R1906" s="49" t="s">
        <v>2359</v>
      </c>
    </row>
    <row r="1907" spans="1:18" x14ac:dyDescent="0.25">
      <c r="A1907" s="8" t="s">
        <v>1924</v>
      </c>
      <c r="B1907" s="9">
        <v>28.93</v>
      </c>
      <c r="C1907" s="9">
        <v>4.4400000000000004</v>
      </c>
      <c r="D1907" s="9" t="s">
        <v>17</v>
      </c>
      <c r="E1907" s="10" t="s">
        <v>17</v>
      </c>
      <c r="F1907" s="10" t="s">
        <v>17</v>
      </c>
      <c r="G1907" s="11" t="s">
        <v>18</v>
      </c>
      <c r="H1907" s="12" t="s">
        <v>17</v>
      </c>
      <c r="J1907" s="14" t="s">
        <v>455</v>
      </c>
      <c r="K1907" s="13">
        <v>1974</v>
      </c>
      <c r="L1907" s="13" t="s">
        <v>2362</v>
      </c>
      <c r="M1907" s="13">
        <v>2</v>
      </c>
      <c r="N1907" s="15">
        <v>1</v>
      </c>
      <c r="O1907" s="15">
        <v>23568.27</v>
      </c>
      <c r="P1907" s="49" t="s">
        <v>2357</v>
      </c>
      <c r="Q1907" s="49" t="s">
        <v>2357</v>
      </c>
      <c r="R1907" s="49" t="s">
        <v>2368</v>
      </c>
    </row>
    <row r="1908" spans="1:18" x14ac:dyDescent="0.25">
      <c r="A1908" s="8" t="s">
        <v>1925</v>
      </c>
      <c r="B1908" s="9">
        <v>31.254999999999999</v>
      </c>
      <c r="C1908" s="9">
        <v>5.84</v>
      </c>
      <c r="D1908" s="9" t="s">
        <v>19</v>
      </c>
      <c r="E1908" s="10" t="s">
        <v>17</v>
      </c>
      <c r="F1908" s="10" t="s">
        <v>17</v>
      </c>
      <c r="G1908" s="11">
        <v>1</v>
      </c>
      <c r="H1908" s="12" t="s">
        <v>17</v>
      </c>
      <c r="J1908" s="14" t="s">
        <v>454</v>
      </c>
      <c r="K1908" s="13">
        <v>1973</v>
      </c>
      <c r="L1908" s="13" t="s">
        <v>2362</v>
      </c>
      <c r="M1908" s="13">
        <v>27</v>
      </c>
      <c r="N1908" s="15">
        <v>2</v>
      </c>
      <c r="O1908" s="15">
        <v>23807.24</v>
      </c>
      <c r="P1908" s="49" t="s">
        <v>2357</v>
      </c>
      <c r="Q1908" s="49" t="s">
        <v>2358</v>
      </c>
      <c r="R1908" s="49" t="s">
        <v>2364</v>
      </c>
    </row>
    <row r="1909" spans="1:18" x14ac:dyDescent="0.25">
      <c r="A1909" s="8" t="s">
        <v>1926</v>
      </c>
      <c r="B1909" s="9">
        <v>29.83</v>
      </c>
      <c r="C1909" s="9">
        <v>5.39</v>
      </c>
      <c r="D1909" s="9" t="s">
        <v>17</v>
      </c>
      <c r="E1909" s="10" t="s">
        <v>17</v>
      </c>
      <c r="F1909" s="10" t="s">
        <v>17</v>
      </c>
      <c r="G1909" s="11" t="s">
        <v>18</v>
      </c>
      <c r="H1909" s="12" t="s">
        <v>17</v>
      </c>
      <c r="J1909" s="14" t="s">
        <v>453</v>
      </c>
      <c r="K1909" s="13">
        <v>1970</v>
      </c>
      <c r="L1909" s="13" t="s">
        <v>2366</v>
      </c>
      <c r="M1909" s="13">
        <v>8</v>
      </c>
      <c r="N1909" s="15">
        <v>1</v>
      </c>
      <c r="O1909" s="15">
        <v>23887.66</v>
      </c>
      <c r="P1909" s="49" t="s">
        <v>2357</v>
      </c>
      <c r="Q1909" s="49" t="s">
        <v>2358</v>
      </c>
      <c r="R1909" s="49" t="s">
        <v>2364</v>
      </c>
    </row>
    <row r="1910" spans="1:18" x14ac:dyDescent="0.25">
      <c r="A1910" s="8" t="s">
        <v>1927</v>
      </c>
      <c r="B1910" s="9">
        <v>29.59</v>
      </c>
      <c r="C1910" s="9">
        <v>6.16</v>
      </c>
      <c r="D1910" s="9" t="s">
        <v>17</v>
      </c>
      <c r="E1910" s="10" t="s">
        <v>17</v>
      </c>
      <c r="F1910" s="10" t="s">
        <v>28</v>
      </c>
      <c r="G1910" s="11">
        <v>1</v>
      </c>
      <c r="H1910" s="12" t="s">
        <v>17</v>
      </c>
      <c r="J1910" s="14" t="s">
        <v>452</v>
      </c>
      <c r="K1910" s="13">
        <v>1971</v>
      </c>
      <c r="L1910" s="13" t="s">
        <v>2356</v>
      </c>
      <c r="M1910" s="13">
        <v>10</v>
      </c>
      <c r="N1910" s="15">
        <v>2</v>
      </c>
      <c r="O1910" s="15">
        <v>23967.38</v>
      </c>
      <c r="P1910" s="49" t="s">
        <v>2357</v>
      </c>
      <c r="Q1910" s="49" t="s">
        <v>2357</v>
      </c>
      <c r="R1910" s="49" t="s">
        <v>2364</v>
      </c>
    </row>
    <row r="1911" spans="1:18" x14ac:dyDescent="0.25">
      <c r="A1911" s="8" t="s">
        <v>1928</v>
      </c>
      <c r="B1911" s="9">
        <v>31.16</v>
      </c>
      <c r="C1911" s="9">
        <v>4.49</v>
      </c>
      <c r="D1911" s="9" t="s">
        <v>17</v>
      </c>
      <c r="E1911" s="10" t="s">
        <v>17</v>
      </c>
      <c r="F1911" s="10" t="s">
        <v>28</v>
      </c>
      <c r="G1911" s="11">
        <v>1</v>
      </c>
      <c r="H1911" s="12" t="s">
        <v>17</v>
      </c>
      <c r="J1911" s="14" t="s">
        <v>451</v>
      </c>
      <c r="K1911" s="13">
        <v>2003</v>
      </c>
      <c r="L1911" s="13" t="s">
        <v>2365</v>
      </c>
      <c r="M1911" s="13">
        <v>30</v>
      </c>
      <c r="N1911" s="15">
        <v>2</v>
      </c>
      <c r="O1911" s="15">
        <v>24059.68</v>
      </c>
      <c r="P1911" s="49" t="s">
        <v>2357</v>
      </c>
      <c r="Q1911" s="49" t="s">
        <v>2357</v>
      </c>
      <c r="R1911" s="49" t="s">
        <v>2364</v>
      </c>
    </row>
    <row r="1912" spans="1:18" x14ac:dyDescent="0.25">
      <c r="A1912" s="8" t="s">
        <v>1929</v>
      </c>
      <c r="B1912" s="9">
        <v>34.21</v>
      </c>
      <c r="C1912" s="9">
        <v>4.4800000000000004</v>
      </c>
      <c r="D1912" s="9" t="s">
        <v>19</v>
      </c>
      <c r="E1912" s="10" t="s">
        <v>17</v>
      </c>
      <c r="F1912" s="10" t="s">
        <v>17</v>
      </c>
      <c r="G1912" s="11">
        <v>1</v>
      </c>
      <c r="H1912" s="12" t="s">
        <v>17</v>
      </c>
      <c r="J1912" s="14" t="s">
        <v>450</v>
      </c>
      <c r="K1912" s="13">
        <v>1973</v>
      </c>
      <c r="L1912" s="13" t="s">
        <v>2362</v>
      </c>
      <c r="M1912" s="13">
        <v>13</v>
      </c>
      <c r="N1912" s="15">
        <v>3</v>
      </c>
      <c r="O1912" s="15">
        <v>24106.91</v>
      </c>
      <c r="P1912" s="49" t="s">
        <v>2357</v>
      </c>
      <c r="Q1912" s="49" t="s">
        <v>2357</v>
      </c>
      <c r="R1912" s="49" t="s">
        <v>2374</v>
      </c>
    </row>
    <row r="1913" spans="1:18" x14ac:dyDescent="0.25">
      <c r="A1913" s="8" t="s">
        <v>1930</v>
      </c>
      <c r="B1913" s="9">
        <v>34.86</v>
      </c>
      <c r="C1913" s="9">
        <v>10.97</v>
      </c>
      <c r="D1913" s="9" t="s">
        <v>17</v>
      </c>
      <c r="E1913" s="10" t="s">
        <v>17</v>
      </c>
      <c r="F1913" s="10" t="s">
        <v>17</v>
      </c>
      <c r="G1913" s="11" t="s">
        <v>18</v>
      </c>
      <c r="H1913" s="12" t="s">
        <v>17</v>
      </c>
      <c r="J1913" s="14" t="s">
        <v>449</v>
      </c>
      <c r="K1913" s="13">
        <v>1974</v>
      </c>
      <c r="L1913" s="13" t="s">
        <v>2363</v>
      </c>
      <c r="M1913" s="13">
        <v>10</v>
      </c>
      <c r="N1913" s="15">
        <v>3</v>
      </c>
      <c r="O1913" s="15">
        <v>24180.93</v>
      </c>
      <c r="P1913" s="49" t="s">
        <v>2357</v>
      </c>
      <c r="Q1913" s="49" t="s">
        <v>2361</v>
      </c>
      <c r="R1913" s="49" t="s">
        <v>2359</v>
      </c>
    </row>
    <row r="1914" spans="1:18" x14ac:dyDescent="0.25">
      <c r="A1914" s="8" t="s">
        <v>1931</v>
      </c>
      <c r="B1914" s="9">
        <v>34.58</v>
      </c>
      <c r="C1914" s="9">
        <v>5.14</v>
      </c>
      <c r="D1914" s="9" t="s">
        <v>17</v>
      </c>
      <c r="E1914" s="10" t="s">
        <v>19</v>
      </c>
      <c r="F1914" s="10" t="s">
        <v>17</v>
      </c>
      <c r="G1914" s="11">
        <v>2</v>
      </c>
      <c r="H1914" s="12" t="s">
        <v>17</v>
      </c>
      <c r="J1914" s="14" t="s">
        <v>448</v>
      </c>
      <c r="K1914" s="13">
        <v>1964</v>
      </c>
      <c r="L1914" s="13" t="s">
        <v>2365</v>
      </c>
      <c r="M1914" s="13">
        <v>16</v>
      </c>
      <c r="N1914" s="15">
        <v>0</v>
      </c>
      <c r="O1914" s="15">
        <v>24227.34</v>
      </c>
      <c r="P1914" s="49" t="s">
        <v>2357</v>
      </c>
      <c r="Q1914" s="49" t="s">
        <v>2361</v>
      </c>
      <c r="R1914" s="49" t="s">
        <v>2359</v>
      </c>
    </row>
    <row r="1915" spans="1:18" x14ac:dyDescent="0.25">
      <c r="A1915" s="8" t="s">
        <v>1932</v>
      </c>
      <c r="B1915" s="9">
        <v>17.940000000000001</v>
      </c>
      <c r="C1915" s="9">
        <v>5.17</v>
      </c>
      <c r="D1915" s="9" t="s">
        <v>19</v>
      </c>
      <c r="E1915" s="10" t="s">
        <v>17</v>
      </c>
      <c r="F1915" s="10" t="s">
        <v>17</v>
      </c>
      <c r="G1915" s="11" t="s">
        <v>18</v>
      </c>
      <c r="H1915" s="12" t="s">
        <v>17</v>
      </c>
      <c r="J1915" s="14" t="s">
        <v>447</v>
      </c>
      <c r="K1915" s="13">
        <v>2004</v>
      </c>
      <c r="L1915" s="13" t="s">
        <v>2366</v>
      </c>
      <c r="M1915" s="13">
        <v>3</v>
      </c>
      <c r="N1915" s="15">
        <v>0</v>
      </c>
      <c r="O1915" s="15">
        <v>24294.02</v>
      </c>
      <c r="P1915" s="49" t="s">
        <v>2357</v>
      </c>
      <c r="Q1915" s="49" t="s">
        <v>2361</v>
      </c>
      <c r="R1915" s="49" t="s">
        <v>2368</v>
      </c>
    </row>
    <row r="1916" spans="1:18" x14ac:dyDescent="0.25">
      <c r="A1916" s="8" t="s">
        <v>1933</v>
      </c>
      <c r="B1916" s="9">
        <v>26.8</v>
      </c>
      <c r="C1916" s="9">
        <v>6.18</v>
      </c>
      <c r="D1916" s="9" t="s">
        <v>19</v>
      </c>
      <c r="E1916" s="10" t="s">
        <v>17</v>
      </c>
      <c r="F1916" s="10" t="s">
        <v>28</v>
      </c>
      <c r="G1916" s="11">
        <v>1</v>
      </c>
      <c r="H1916" s="12" t="s">
        <v>17</v>
      </c>
      <c r="J1916" s="14" t="s">
        <v>446</v>
      </c>
      <c r="K1916" s="13">
        <v>1999</v>
      </c>
      <c r="L1916" s="13" t="s">
        <v>2367</v>
      </c>
      <c r="M1916" s="13">
        <v>7</v>
      </c>
      <c r="N1916" s="15">
        <v>0</v>
      </c>
      <c r="O1916" s="15">
        <v>24387.74</v>
      </c>
      <c r="P1916" s="49" t="s">
        <v>2357</v>
      </c>
      <c r="Q1916" s="49" t="s">
        <v>2361</v>
      </c>
      <c r="R1916" s="49" t="s">
        <v>2368</v>
      </c>
    </row>
    <row r="1917" spans="1:18" x14ac:dyDescent="0.25">
      <c r="A1917" s="8" t="s">
        <v>1934</v>
      </c>
      <c r="B1917" s="9">
        <v>17.690000000000001</v>
      </c>
      <c r="C1917" s="9">
        <v>9.07</v>
      </c>
      <c r="D1917" s="9" t="s">
        <v>19</v>
      </c>
      <c r="E1917" s="10" t="s">
        <v>17</v>
      </c>
      <c r="F1917" s="10" t="s">
        <v>17</v>
      </c>
      <c r="G1917" s="11" t="s">
        <v>18</v>
      </c>
      <c r="H1917" s="12" t="s">
        <v>17</v>
      </c>
      <c r="J1917" s="14" t="s">
        <v>445</v>
      </c>
      <c r="K1917" s="13">
        <v>1970</v>
      </c>
      <c r="L1917" s="13" t="s">
        <v>2360</v>
      </c>
      <c r="M1917" s="13">
        <v>30</v>
      </c>
      <c r="N1917" s="15">
        <v>0</v>
      </c>
      <c r="O1917" s="15">
        <v>24393.62</v>
      </c>
      <c r="P1917" s="49" t="s">
        <v>2357</v>
      </c>
      <c r="Q1917" s="49" t="s">
        <v>2358</v>
      </c>
      <c r="R1917" s="49" t="s">
        <v>2364</v>
      </c>
    </row>
    <row r="1918" spans="1:18" x14ac:dyDescent="0.25">
      <c r="A1918" s="8" t="s">
        <v>1935</v>
      </c>
      <c r="B1918" s="9">
        <v>25.77</v>
      </c>
      <c r="C1918" s="9">
        <v>4.43</v>
      </c>
      <c r="D1918" s="9" t="s">
        <v>17</v>
      </c>
      <c r="E1918" s="10" t="s">
        <v>17</v>
      </c>
      <c r="F1918" s="10" t="s">
        <v>28</v>
      </c>
      <c r="G1918" s="11">
        <v>1</v>
      </c>
      <c r="H1918" s="12" t="s">
        <v>17</v>
      </c>
      <c r="J1918" s="14" t="s">
        <v>444</v>
      </c>
      <c r="K1918" s="13">
        <v>1968</v>
      </c>
      <c r="L1918" s="13" t="s">
        <v>2356</v>
      </c>
      <c r="M1918" s="13">
        <v>6</v>
      </c>
      <c r="N1918" s="15">
        <v>0</v>
      </c>
      <c r="O1918" s="15">
        <v>24476.48</v>
      </c>
      <c r="P1918" s="49" t="s">
        <v>2357</v>
      </c>
      <c r="Q1918" s="49" t="s">
        <v>2357</v>
      </c>
      <c r="R1918" s="49" t="s">
        <v>2364</v>
      </c>
    </row>
    <row r="1919" spans="1:18" x14ac:dyDescent="0.25">
      <c r="A1919" s="8" t="s">
        <v>1936</v>
      </c>
      <c r="B1919" s="9">
        <v>34.46</v>
      </c>
      <c r="C1919" s="9">
        <v>4.17</v>
      </c>
      <c r="D1919" s="9" t="s">
        <v>17</v>
      </c>
      <c r="E1919" s="10" t="s">
        <v>19</v>
      </c>
      <c r="F1919" s="10" t="s">
        <v>17</v>
      </c>
      <c r="G1919" s="11">
        <v>1</v>
      </c>
      <c r="H1919" s="12" t="s">
        <v>17</v>
      </c>
      <c r="J1919" s="14" t="s">
        <v>443</v>
      </c>
      <c r="K1919" s="13">
        <v>1961</v>
      </c>
      <c r="L1919" s="13" t="s">
        <v>2367</v>
      </c>
      <c r="M1919" s="13">
        <v>21</v>
      </c>
      <c r="N1919" s="15">
        <v>0</v>
      </c>
      <c r="O1919" s="15">
        <v>24513.09</v>
      </c>
      <c r="P1919" s="49" t="s">
        <v>2357</v>
      </c>
      <c r="Q1919" s="49" t="s">
        <v>2357</v>
      </c>
      <c r="R1919" s="49" t="s">
        <v>2359</v>
      </c>
    </row>
    <row r="1920" spans="1:18" x14ac:dyDescent="0.25">
      <c r="A1920" s="8" t="s">
        <v>1937</v>
      </c>
      <c r="B1920" s="9">
        <v>30.875</v>
      </c>
      <c r="C1920" s="9">
        <v>4.95</v>
      </c>
      <c r="D1920" s="9" t="s">
        <v>19</v>
      </c>
      <c r="E1920" s="10" t="s">
        <v>17</v>
      </c>
      <c r="F1920" s="10" t="s">
        <v>17</v>
      </c>
      <c r="G1920" s="11" t="s">
        <v>18</v>
      </c>
      <c r="H1920" s="12" t="s">
        <v>17</v>
      </c>
      <c r="J1920" s="14" t="s">
        <v>442</v>
      </c>
      <c r="K1920" s="13">
        <v>1972</v>
      </c>
      <c r="L1920" s="13" t="s">
        <v>2363</v>
      </c>
      <c r="M1920" s="13">
        <v>14</v>
      </c>
      <c r="N1920" s="15">
        <v>1</v>
      </c>
      <c r="O1920" s="15">
        <v>24520.26</v>
      </c>
      <c r="P1920" s="49" t="s">
        <v>2357</v>
      </c>
      <c r="Q1920" s="49" t="s">
        <v>2358</v>
      </c>
      <c r="R1920" s="49" t="s">
        <v>2368</v>
      </c>
    </row>
    <row r="1921" spans="1:18" x14ac:dyDescent="0.25">
      <c r="A1921" s="8" t="s">
        <v>1938</v>
      </c>
      <c r="B1921" s="9">
        <v>39.49</v>
      </c>
      <c r="C1921" s="9">
        <v>5.13</v>
      </c>
      <c r="D1921" s="9" t="s">
        <v>17</v>
      </c>
      <c r="E1921" s="10" t="s">
        <v>17</v>
      </c>
      <c r="F1921" s="10" t="s">
        <v>17</v>
      </c>
      <c r="G1921" s="11" t="s">
        <v>18</v>
      </c>
      <c r="H1921" s="12" t="s">
        <v>17</v>
      </c>
      <c r="J1921" s="14" t="s">
        <v>441</v>
      </c>
      <c r="K1921" s="13">
        <v>1975</v>
      </c>
      <c r="L1921" s="13" t="s">
        <v>2362</v>
      </c>
      <c r="M1921" s="13">
        <v>13</v>
      </c>
      <c r="N1921" s="15">
        <v>2</v>
      </c>
      <c r="O1921" s="15">
        <v>24535.7</v>
      </c>
      <c r="P1921" s="49" t="s">
        <v>2357</v>
      </c>
      <c r="Q1921" s="49" t="s">
        <v>2357</v>
      </c>
      <c r="R1921" s="49" t="s">
        <v>2364</v>
      </c>
    </row>
    <row r="1922" spans="1:18" x14ac:dyDescent="0.25">
      <c r="A1922" s="8" t="s">
        <v>1939</v>
      </c>
      <c r="B1922" s="9">
        <v>28.88</v>
      </c>
      <c r="C1922" s="9">
        <v>4.0999999999999996</v>
      </c>
      <c r="D1922" s="9" t="s">
        <v>17</v>
      </c>
      <c r="E1922" s="10" t="s">
        <v>17</v>
      </c>
      <c r="F1922" s="10" t="s">
        <v>17</v>
      </c>
      <c r="G1922" s="11" t="s">
        <v>18</v>
      </c>
      <c r="H1922" s="12" t="s">
        <v>17</v>
      </c>
      <c r="J1922" s="14" t="s">
        <v>440</v>
      </c>
      <c r="K1922" s="13">
        <v>1976</v>
      </c>
      <c r="L1922" s="13" t="s">
        <v>2367</v>
      </c>
      <c r="M1922" s="13">
        <v>12</v>
      </c>
      <c r="N1922" s="15">
        <v>0</v>
      </c>
      <c r="O1922" s="15">
        <v>24603.05</v>
      </c>
      <c r="P1922" s="49" t="s">
        <v>2357</v>
      </c>
      <c r="Q1922" s="49" t="s">
        <v>2357</v>
      </c>
      <c r="R1922" s="49" t="s">
        <v>2368</v>
      </c>
    </row>
    <row r="1923" spans="1:18" x14ac:dyDescent="0.25">
      <c r="A1923" s="8" t="s">
        <v>1940</v>
      </c>
      <c r="B1923" s="9">
        <v>20.234999999999999</v>
      </c>
      <c r="C1923" s="9">
        <v>5.01</v>
      </c>
      <c r="D1923" s="9" t="s">
        <v>19</v>
      </c>
      <c r="E1923" s="10" t="s">
        <v>17</v>
      </c>
      <c r="F1923" s="10" t="s">
        <v>17</v>
      </c>
      <c r="G1923" s="11" t="s">
        <v>18</v>
      </c>
      <c r="H1923" s="12" t="s">
        <v>17</v>
      </c>
      <c r="J1923" s="14" t="s">
        <v>439</v>
      </c>
      <c r="K1923" s="13">
        <v>1970</v>
      </c>
      <c r="L1923" s="13" t="s">
        <v>2362</v>
      </c>
      <c r="M1923" s="13">
        <v>12</v>
      </c>
      <c r="N1923" s="15">
        <v>2</v>
      </c>
      <c r="O1923" s="15">
        <v>24667.42</v>
      </c>
      <c r="P1923" s="49" t="s">
        <v>2357</v>
      </c>
      <c r="Q1923" s="49" t="s">
        <v>2358</v>
      </c>
      <c r="R1923" s="49" t="s">
        <v>2359</v>
      </c>
    </row>
    <row r="1924" spans="1:18" x14ac:dyDescent="0.25">
      <c r="A1924" s="8" t="s">
        <v>1941</v>
      </c>
      <c r="B1924" s="9">
        <v>30.67</v>
      </c>
      <c r="C1924" s="9">
        <v>5.09</v>
      </c>
      <c r="D1924" s="9" t="s">
        <v>19</v>
      </c>
      <c r="E1924" s="10" t="s">
        <v>17</v>
      </c>
      <c r="F1924" s="10" t="s">
        <v>17</v>
      </c>
      <c r="G1924" s="11" t="s">
        <v>18</v>
      </c>
      <c r="H1924" s="12" t="s">
        <v>17</v>
      </c>
      <c r="J1924" s="14" t="s">
        <v>438</v>
      </c>
      <c r="K1924" s="13">
        <v>1996</v>
      </c>
      <c r="L1924" s="13" t="s">
        <v>2366</v>
      </c>
      <c r="M1924" s="13">
        <v>28</v>
      </c>
      <c r="N1924" s="15">
        <v>4</v>
      </c>
      <c r="O1924" s="15">
        <v>24671.66</v>
      </c>
      <c r="P1924" s="49" t="s">
        <v>2357</v>
      </c>
      <c r="Q1924" s="49" t="s">
        <v>2361</v>
      </c>
      <c r="R1924" s="49" t="s">
        <v>2374</v>
      </c>
    </row>
    <row r="1925" spans="1:18" x14ac:dyDescent="0.25">
      <c r="A1925" s="8" t="s">
        <v>1942</v>
      </c>
      <c r="B1925" s="9">
        <v>30.875</v>
      </c>
      <c r="C1925" s="9">
        <v>6.49</v>
      </c>
      <c r="D1925" s="9" t="s">
        <v>17</v>
      </c>
      <c r="E1925" s="10" t="s">
        <v>17</v>
      </c>
      <c r="F1925" s="10" t="s">
        <v>17</v>
      </c>
      <c r="G1925" s="11" t="s">
        <v>18</v>
      </c>
      <c r="H1925" s="12" t="s">
        <v>17</v>
      </c>
      <c r="J1925" s="14" t="s">
        <v>437</v>
      </c>
      <c r="K1925" s="13">
        <v>1992</v>
      </c>
      <c r="L1925" s="13" t="s">
        <v>2367</v>
      </c>
      <c r="M1925" s="13">
        <v>11</v>
      </c>
      <c r="N1925" s="15">
        <v>0</v>
      </c>
      <c r="O1925" s="15">
        <v>24795.040000000001</v>
      </c>
      <c r="P1925" s="49" t="s">
        <v>2357</v>
      </c>
      <c r="Q1925" s="49" t="s">
        <v>2358</v>
      </c>
      <c r="R1925" s="49" t="s">
        <v>2368</v>
      </c>
    </row>
    <row r="1926" spans="1:18" x14ac:dyDescent="0.25">
      <c r="A1926" s="8" t="s">
        <v>1943</v>
      </c>
      <c r="B1926" s="9">
        <v>23.8</v>
      </c>
      <c r="C1926" s="9">
        <v>4.08</v>
      </c>
      <c r="D1926" s="9" t="s">
        <v>17</v>
      </c>
      <c r="E1926" s="10" t="s">
        <v>17</v>
      </c>
      <c r="F1926" s="10" t="s">
        <v>17</v>
      </c>
      <c r="G1926" s="11" t="s">
        <v>18</v>
      </c>
      <c r="H1926" s="12" t="s">
        <v>17</v>
      </c>
      <c r="J1926" s="14" t="s">
        <v>436</v>
      </c>
      <c r="K1926" s="13">
        <v>1994</v>
      </c>
      <c r="L1926" s="13" t="s">
        <v>2363</v>
      </c>
      <c r="M1926" s="13">
        <v>9</v>
      </c>
      <c r="N1926" s="15">
        <v>0</v>
      </c>
      <c r="O1926" s="15">
        <v>24817.25</v>
      </c>
      <c r="P1926" s="49" t="s">
        <v>2357</v>
      </c>
      <c r="Q1926" s="49" t="s">
        <v>2357</v>
      </c>
      <c r="R1926" s="49" t="s">
        <v>2368</v>
      </c>
    </row>
    <row r="1927" spans="1:18" x14ac:dyDescent="0.25">
      <c r="A1927" s="8" t="s">
        <v>1944</v>
      </c>
      <c r="B1927" s="9">
        <v>15.37</v>
      </c>
      <c r="C1927" s="9">
        <v>8.6300000000000008</v>
      </c>
      <c r="D1927" s="9" t="s">
        <v>19</v>
      </c>
      <c r="E1927" s="10" t="s">
        <v>17</v>
      </c>
      <c r="F1927" s="10" t="s">
        <v>17</v>
      </c>
      <c r="G1927" s="11" t="s">
        <v>18</v>
      </c>
      <c r="H1927" s="12" t="s">
        <v>17</v>
      </c>
      <c r="J1927" s="14" t="s">
        <v>435</v>
      </c>
      <c r="K1927" s="13">
        <v>1995</v>
      </c>
      <c r="L1927" s="13" t="s">
        <v>2362</v>
      </c>
      <c r="M1927" s="13">
        <v>10</v>
      </c>
      <c r="N1927" s="15">
        <v>0</v>
      </c>
      <c r="O1927" s="15">
        <v>24863.25</v>
      </c>
      <c r="P1927" s="49" t="s">
        <v>2357</v>
      </c>
      <c r="Q1927" s="49" t="s">
        <v>2358</v>
      </c>
      <c r="R1927" s="49" t="s">
        <v>2368</v>
      </c>
    </row>
    <row r="1928" spans="1:18" x14ac:dyDescent="0.25">
      <c r="A1928" s="8" t="s">
        <v>1945</v>
      </c>
      <c r="B1928" s="9">
        <v>30.4</v>
      </c>
      <c r="C1928" s="9">
        <v>5.28</v>
      </c>
      <c r="D1928" s="9" t="s">
        <v>17</v>
      </c>
      <c r="E1928" s="10" t="s">
        <v>17</v>
      </c>
      <c r="F1928" s="10" t="s">
        <v>17</v>
      </c>
      <c r="G1928" s="11" t="s">
        <v>18</v>
      </c>
      <c r="H1928" s="12" t="s">
        <v>17</v>
      </c>
      <c r="J1928" s="14" t="s">
        <v>434</v>
      </c>
      <c r="K1928" s="13">
        <v>1970</v>
      </c>
      <c r="L1928" s="13" t="s">
        <v>2360</v>
      </c>
      <c r="M1928" s="13">
        <v>26</v>
      </c>
      <c r="N1928" s="15">
        <v>3</v>
      </c>
      <c r="O1928" s="15">
        <v>24869.84</v>
      </c>
      <c r="P1928" s="49" t="s">
        <v>2357</v>
      </c>
      <c r="Q1928" s="49" t="s">
        <v>2357</v>
      </c>
      <c r="R1928" s="49" t="s">
        <v>2371</v>
      </c>
    </row>
    <row r="1929" spans="1:18" x14ac:dyDescent="0.25">
      <c r="A1929" s="8" t="s">
        <v>1946</v>
      </c>
      <c r="B1929" s="9">
        <v>19.48</v>
      </c>
      <c r="C1929" s="9">
        <v>5.63</v>
      </c>
      <c r="D1929" s="9" t="s">
        <v>19</v>
      </c>
      <c r="E1929" s="10" t="s">
        <v>17</v>
      </c>
      <c r="F1929" s="10" t="s">
        <v>17</v>
      </c>
      <c r="G1929" s="11">
        <v>1</v>
      </c>
      <c r="H1929" s="12" t="s">
        <v>17</v>
      </c>
      <c r="J1929" s="14" t="s">
        <v>433</v>
      </c>
      <c r="K1929" s="13">
        <v>1969</v>
      </c>
      <c r="L1929" s="13" t="s">
        <v>2356</v>
      </c>
      <c r="M1929" s="13">
        <v>23</v>
      </c>
      <c r="N1929" s="15">
        <v>3</v>
      </c>
      <c r="O1929" s="15">
        <v>24873.38</v>
      </c>
      <c r="P1929" s="49" t="s">
        <v>2357</v>
      </c>
      <c r="Q1929" s="49" t="s">
        <v>2361</v>
      </c>
      <c r="R1929" s="49" t="s">
        <v>2374</v>
      </c>
    </row>
    <row r="1930" spans="1:18" x14ac:dyDescent="0.25">
      <c r="A1930" s="8" t="s">
        <v>1947</v>
      </c>
      <c r="B1930" s="9">
        <v>16.96</v>
      </c>
      <c r="C1930" s="9">
        <v>11.47</v>
      </c>
      <c r="D1930" s="9" t="s">
        <v>19</v>
      </c>
      <c r="E1930" s="10" t="s">
        <v>17</v>
      </c>
      <c r="F1930" s="10" t="s">
        <v>17</v>
      </c>
      <c r="G1930" s="11" t="s">
        <v>18</v>
      </c>
      <c r="H1930" s="12" t="s">
        <v>17</v>
      </c>
      <c r="J1930" s="14" t="s">
        <v>432</v>
      </c>
      <c r="K1930" s="13">
        <v>1987</v>
      </c>
      <c r="L1930" s="13" t="s">
        <v>2362</v>
      </c>
      <c r="M1930" s="13">
        <v>14</v>
      </c>
      <c r="N1930" s="15">
        <v>2</v>
      </c>
      <c r="O1930" s="15">
        <v>24915.05</v>
      </c>
      <c r="P1930" s="49" t="s">
        <v>2357</v>
      </c>
      <c r="Q1930" s="49" t="s">
        <v>2361</v>
      </c>
      <c r="R1930" s="49" t="s">
        <v>2374</v>
      </c>
    </row>
    <row r="1931" spans="1:18" x14ac:dyDescent="0.25">
      <c r="A1931" s="8" t="s">
        <v>1948</v>
      </c>
      <c r="B1931" s="9">
        <v>19.05</v>
      </c>
      <c r="C1931" s="9">
        <v>4.92</v>
      </c>
      <c r="D1931" s="9" t="s">
        <v>17</v>
      </c>
      <c r="E1931" s="10" t="s">
        <v>17</v>
      </c>
      <c r="F1931" s="10" t="s">
        <v>17</v>
      </c>
      <c r="G1931" s="11">
        <v>1</v>
      </c>
      <c r="H1931" s="12" t="s">
        <v>17</v>
      </c>
      <c r="J1931" s="14" t="s">
        <v>431</v>
      </c>
      <c r="K1931" s="13">
        <v>1975</v>
      </c>
      <c r="L1931" s="13" t="s">
        <v>2360</v>
      </c>
      <c r="M1931" s="13">
        <v>14</v>
      </c>
      <c r="N1931" s="15">
        <v>3</v>
      </c>
      <c r="O1931" s="15">
        <v>24915.22</v>
      </c>
      <c r="P1931" s="49" t="s">
        <v>2357</v>
      </c>
      <c r="Q1931" s="49" t="s">
        <v>2358</v>
      </c>
      <c r="R1931" s="49" t="s">
        <v>2364</v>
      </c>
    </row>
    <row r="1932" spans="1:18" x14ac:dyDescent="0.25">
      <c r="A1932" s="8" t="s">
        <v>1949</v>
      </c>
      <c r="B1932" s="9">
        <v>37.619999999999997</v>
      </c>
      <c r="C1932" s="9">
        <v>4.18</v>
      </c>
      <c r="D1932" s="9" t="s">
        <v>17</v>
      </c>
      <c r="E1932" s="10" t="s">
        <v>17</v>
      </c>
      <c r="F1932" s="10" t="s">
        <v>17</v>
      </c>
      <c r="G1932" s="11" t="s">
        <v>18</v>
      </c>
      <c r="H1932" s="12" t="s">
        <v>17</v>
      </c>
      <c r="J1932" s="14" t="s">
        <v>430</v>
      </c>
      <c r="K1932" s="13">
        <v>1995</v>
      </c>
      <c r="L1932" s="13" t="s">
        <v>2365</v>
      </c>
      <c r="M1932" s="13">
        <v>4</v>
      </c>
      <c r="N1932" s="15">
        <v>0</v>
      </c>
      <c r="O1932" s="15">
        <v>25075.97</v>
      </c>
      <c r="P1932" s="49" t="s">
        <v>2357</v>
      </c>
      <c r="Q1932" s="49" t="s">
        <v>2357</v>
      </c>
      <c r="R1932" s="49" t="s">
        <v>2368</v>
      </c>
    </row>
    <row r="1933" spans="1:18" x14ac:dyDescent="0.25">
      <c r="A1933" s="8" t="s">
        <v>1950</v>
      </c>
      <c r="B1933" s="9">
        <v>29.1</v>
      </c>
      <c r="C1933" s="9">
        <v>4.67</v>
      </c>
      <c r="D1933" s="9" t="s">
        <v>17</v>
      </c>
      <c r="E1933" s="10" t="s">
        <v>17</v>
      </c>
      <c r="F1933" s="10" t="s">
        <v>17</v>
      </c>
      <c r="G1933" s="11" t="s">
        <v>18</v>
      </c>
      <c r="H1933" s="12" t="s">
        <v>17</v>
      </c>
      <c r="J1933" s="14" t="s">
        <v>429</v>
      </c>
      <c r="K1933" s="13">
        <v>1998</v>
      </c>
      <c r="L1933" s="13" t="s">
        <v>2362</v>
      </c>
      <c r="M1933" s="13">
        <v>14</v>
      </c>
      <c r="N1933" s="15">
        <v>0</v>
      </c>
      <c r="O1933" s="15">
        <v>25081.77</v>
      </c>
      <c r="P1933" s="49" t="s">
        <v>2357</v>
      </c>
      <c r="Q1933" s="49" t="s">
        <v>2357</v>
      </c>
      <c r="R1933" s="49" t="s">
        <v>2359</v>
      </c>
    </row>
    <row r="1934" spans="1:18" x14ac:dyDescent="0.25">
      <c r="A1934" s="8" t="s">
        <v>1951</v>
      </c>
      <c r="B1934" s="9">
        <v>26.62</v>
      </c>
      <c r="C1934" s="9">
        <v>6.24</v>
      </c>
      <c r="D1934" s="9" t="s">
        <v>17</v>
      </c>
      <c r="E1934" s="10" t="s">
        <v>17</v>
      </c>
      <c r="F1934" s="10" t="s">
        <v>17</v>
      </c>
      <c r="G1934" s="11" t="s">
        <v>18</v>
      </c>
      <c r="H1934" s="12" t="s">
        <v>17</v>
      </c>
      <c r="J1934" s="14" t="s">
        <v>428</v>
      </c>
      <c r="K1934" s="13">
        <v>1998</v>
      </c>
      <c r="L1934" s="13" t="s">
        <v>2360</v>
      </c>
      <c r="M1934" s="13">
        <v>24</v>
      </c>
      <c r="N1934" s="15">
        <v>0</v>
      </c>
      <c r="O1934" s="15">
        <v>25127.22</v>
      </c>
      <c r="P1934" s="49" t="s">
        <v>2357</v>
      </c>
      <c r="Q1934" s="49" t="s">
        <v>2358</v>
      </c>
      <c r="R1934" s="49" t="s">
        <v>2368</v>
      </c>
    </row>
    <row r="1935" spans="1:18" x14ac:dyDescent="0.25">
      <c r="A1935" s="8" t="s">
        <v>1952</v>
      </c>
      <c r="B1935" s="9">
        <v>25.74</v>
      </c>
      <c r="C1935" s="9">
        <v>5.99</v>
      </c>
      <c r="D1935" s="9" t="s">
        <v>17</v>
      </c>
      <c r="E1935" s="10" t="s">
        <v>17</v>
      </c>
      <c r="F1935" s="10" t="s">
        <v>17</v>
      </c>
      <c r="G1935" s="11" t="s">
        <v>18</v>
      </c>
      <c r="H1935" s="12" t="s">
        <v>17</v>
      </c>
      <c r="J1935" s="14" t="s">
        <v>427</v>
      </c>
      <c r="K1935" s="13">
        <v>1975</v>
      </c>
      <c r="L1935" s="13" t="s">
        <v>2365</v>
      </c>
      <c r="M1935" s="13">
        <v>14</v>
      </c>
      <c r="N1935" s="15">
        <v>3</v>
      </c>
      <c r="O1935" s="15">
        <v>25309.49</v>
      </c>
      <c r="P1935" s="49" t="s">
        <v>2357</v>
      </c>
      <c r="Q1935" s="49" t="s">
        <v>2361</v>
      </c>
      <c r="R1935" s="49" t="s">
        <v>2368</v>
      </c>
    </row>
    <row r="1936" spans="1:18" x14ac:dyDescent="0.25">
      <c r="A1936" s="8" t="s">
        <v>1953</v>
      </c>
      <c r="B1936" s="9">
        <v>18.22</v>
      </c>
      <c r="C1936" s="9">
        <v>10.27</v>
      </c>
      <c r="D1936" s="9" t="s">
        <v>19</v>
      </c>
      <c r="E1936" s="10" t="s">
        <v>17</v>
      </c>
      <c r="F1936" s="10" t="s">
        <v>17</v>
      </c>
      <c r="G1936" s="11">
        <v>1</v>
      </c>
      <c r="H1936" s="12" t="s">
        <v>17</v>
      </c>
      <c r="J1936" s="14" t="s">
        <v>426</v>
      </c>
      <c r="K1936" s="13">
        <v>1972</v>
      </c>
      <c r="L1936" s="13" t="s">
        <v>2363</v>
      </c>
      <c r="M1936" s="13">
        <v>26</v>
      </c>
      <c r="N1936" s="15">
        <v>2</v>
      </c>
      <c r="O1936" s="15">
        <v>25333.33</v>
      </c>
      <c r="P1936" s="49" t="s">
        <v>2357</v>
      </c>
      <c r="Q1936" s="49" t="s">
        <v>2357</v>
      </c>
      <c r="R1936" s="49" t="s">
        <v>2378</v>
      </c>
    </row>
    <row r="1937" spans="1:18" x14ac:dyDescent="0.25">
      <c r="A1937" s="8" t="s">
        <v>1954</v>
      </c>
      <c r="B1937" s="9">
        <v>26.03</v>
      </c>
      <c r="C1937" s="9">
        <v>5.97</v>
      </c>
      <c r="D1937" s="9" t="s">
        <v>17</v>
      </c>
      <c r="E1937" s="10" t="s">
        <v>17</v>
      </c>
      <c r="F1937" s="10" t="s">
        <v>28</v>
      </c>
      <c r="G1937" s="11">
        <v>1</v>
      </c>
      <c r="H1937" s="12" t="s">
        <v>17</v>
      </c>
      <c r="J1937" s="14" t="s">
        <v>425</v>
      </c>
      <c r="K1937" s="13">
        <v>1968</v>
      </c>
      <c r="L1937" s="13" t="s">
        <v>2366</v>
      </c>
      <c r="M1937" s="13">
        <v>22</v>
      </c>
      <c r="N1937" s="15">
        <v>3</v>
      </c>
      <c r="O1937" s="15">
        <v>25382.3</v>
      </c>
      <c r="P1937" s="49" t="s">
        <v>2357</v>
      </c>
      <c r="Q1937" s="49" t="s">
        <v>2357</v>
      </c>
      <c r="R1937" s="49" t="s">
        <v>2368</v>
      </c>
    </row>
    <row r="1938" spans="1:18" x14ac:dyDescent="0.25">
      <c r="A1938" s="8" t="s">
        <v>1955</v>
      </c>
      <c r="B1938" s="9">
        <v>17.29</v>
      </c>
      <c r="C1938" s="9">
        <v>4.9800000000000004</v>
      </c>
      <c r="D1938" s="9" t="s">
        <v>17</v>
      </c>
      <c r="E1938" s="10" t="s">
        <v>17</v>
      </c>
      <c r="F1938" s="10" t="s">
        <v>17</v>
      </c>
      <c r="G1938" s="11" t="s">
        <v>18</v>
      </c>
      <c r="H1938" s="12" t="s">
        <v>17</v>
      </c>
      <c r="J1938" s="14" t="s">
        <v>424</v>
      </c>
      <c r="K1938" s="13">
        <v>1968</v>
      </c>
      <c r="L1938" s="13" t="s">
        <v>2365</v>
      </c>
      <c r="M1938" s="13">
        <v>11</v>
      </c>
      <c r="N1938" s="15">
        <v>1</v>
      </c>
      <c r="O1938" s="15">
        <v>25517.11</v>
      </c>
      <c r="P1938" s="49" t="s">
        <v>2357</v>
      </c>
      <c r="Q1938" s="49" t="s">
        <v>2358</v>
      </c>
      <c r="R1938" s="49" t="s">
        <v>2378</v>
      </c>
    </row>
    <row r="1939" spans="1:18" x14ac:dyDescent="0.25">
      <c r="A1939" s="8" t="s">
        <v>1956</v>
      </c>
      <c r="B1939" s="9">
        <v>18.170000000000002</v>
      </c>
      <c r="C1939" s="9">
        <v>6.91</v>
      </c>
      <c r="D1939" s="9" t="s">
        <v>19</v>
      </c>
      <c r="E1939" s="10" t="s">
        <v>17</v>
      </c>
      <c r="F1939" s="10" t="s">
        <v>17</v>
      </c>
      <c r="G1939" s="11">
        <v>1</v>
      </c>
      <c r="H1939" s="12" t="s">
        <v>17</v>
      </c>
      <c r="J1939" s="14" t="s">
        <v>423</v>
      </c>
      <c r="K1939" s="13">
        <v>2001</v>
      </c>
      <c r="L1939" s="13" t="s">
        <v>2366</v>
      </c>
      <c r="M1939" s="13">
        <v>2</v>
      </c>
      <c r="N1939" s="15">
        <v>0</v>
      </c>
      <c r="O1939" s="15">
        <v>25648.98</v>
      </c>
      <c r="P1939" s="49" t="s">
        <v>2357</v>
      </c>
      <c r="Q1939" s="49" t="s">
        <v>2361</v>
      </c>
      <c r="R1939" s="49" t="s">
        <v>2368</v>
      </c>
    </row>
    <row r="1940" spans="1:18" x14ac:dyDescent="0.25">
      <c r="A1940" s="8" t="s">
        <v>1957</v>
      </c>
      <c r="B1940" s="9">
        <v>32.54</v>
      </c>
      <c r="C1940" s="9">
        <v>6.38</v>
      </c>
      <c r="D1940" s="9" t="s">
        <v>17</v>
      </c>
      <c r="E1940" s="10" t="s">
        <v>19</v>
      </c>
      <c r="F1940" s="10" t="s">
        <v>17</v>
      </c>
      <c r="G1940" s="11">
        <v>1</v>
      </c>
      <c r="H1940" s="12" t="s">
        <v>17</v>
      </c>
      <c r="J1940" s="14" t="s">
        <v>422</v>
      </c>
      <c r="K1940" s="13">
        <v>1972</v>
      </c>
      <c r="L1940" s="13" t="s">
        <v>2356</v>
      </c>
      <c r="M1940" s="13">
        <v>17</v>
      </c>
      <c r="N1940" s="15">
        <v>0</v>
      </c>
      <c r="O1940" s="15">
        <v>25656.58</v>
      </c>
      <c r="P1940" s="49" t="s">
        <v>2357</v>
      </c>
      <c r="Q1940" s="49" t="s">
        <v>2358</v>
      </c>
      <c r="R1940" s="49" t="s">
        <v>2374</v>
      </c>
    </row>
    <row r="1941" spans="1:18" x14ac:dyDescent="0.25">
      <c r="A1941" s="8" t="s">
        <v>1958</v>
      </c>
      <c r="B1941" s="9">
        <v>30.25</v>
      </c>
      <c r="C1941" s="9">
        <v>4.7699999999999996</v>
      </c>
      <c r="D1941" s="9" t="s">
        <v>17</v>
      </c>
      <c r="E1941" s="10" t="s">
        <v>17</v>
      </c>
      <c r="F1941" s="10" t="s">
        <v>17</v>
      </c>
      <c r="G1941" s="11" t="s">
        <v>18</v>
      </c>
      <c r="H1941" s="12" t="s">
        <v>17</v>
      </c>
      <c r="J1941" s="14" t="s">
        <v>421</v>
      </c>
      <c r="K1941" s="13">
        <v>1963</v>
      </c>
      <c r="L1941" s="13" t="s">
        <v>2366</v>
      </c>
      <c r="M1941" s="13">
        <v>21</v>
      </c>
      <c r="N1941" s="15">
        <v>0</v>
      </c>
      <c r="O1941" s="15">
        <v>25678.78</v>
      </c>
      <c r="P1941" s="49" t="s">
        <v>2357</v>
      </c>
      <c r="Q1941" s="49" t="s">
        <v>2358</v>
      </c>
      <c r="R1941" s="49" t="s">
        <v>2364</v>
      </c>
    </row>
    <row r="1942" spans="1:18" x14ac:dyDescent="0.25">
      <c r="A1942" s="8" t="s">
        <v>1959</v>
      </c>
      <c r="B1942" s="9">
        <v>19.59</v>
      </c>
      <c r="C1942" s="9">
        <v>6.04</v>
      </c>
      <c r="D1942" s="9" t="s">
        <v>19</v>
      </c>
      <c r="E1942" s="10" t="s">
        <v>17</v>
      </c>
      <c r="F1942" s="10" t="s">
        <v>17</v>
      </c>
      <c r="G1942" s="11">
        <v>1</v>
      </c>
      <c r="H1942" s="12" t="s">
        <v>17</v>
      </c>
      <c r="J1942" s="14" t="s">
        <v>420</v>
      </c>
      <c r="K1942" s="13">
        <v>1970</v>
      </c>
      <c r="L1942" s="13" t="s">
        <v>2365</v>
      </c>
      <c r="M1942" s="13">
        <v>3</v>
      </c>
      <c r="N1942" s="15">
        <v>3</v>
      </c>
      <c r="O1942" s="15">
        <v>25992.82</v>
      </c>
      <c r="P1942" s="49" t="s">
        <v>2357</v>
      </c>
      <c r="Q1942" s="49" t="s">
        <v>2357</v>
      </c>
      <c r="R1942" s="49" t="s">
        <v>2359</v>
      </c>
    </row>
    <row r="1943" spans="1:18" x14ac:dyDescent="0.25">
      <c r="A1943" s="8" t="s">
        <v>1960</v>
      </c>
      <c r="B1943" s="9">
        <v>45.9</v>
      </c>
      <c r="C1943" s="9">
        <v>4.3</v>
      </c>
      <c r="D1943" s="9" t="s">
        <v>19</v>
      </c>
      <c r="E1943" s="10" t="s">
        <v>17</v>
      </c>
      <c r="F1943" s="10" t="s">
        <v>17</v>
      </c>
      <c r="G1943" s="11">
        <v>1</v>
      </c>
      <c r="H1943" s="12" t="s">
        <v>17</v>
      </c>
      <c r="J1943" s="14" t="s">
        <v>419</v>
      </c>
      <c r="K1943" s="13">
        <v>2001</v>
      </c>
      <c r="L1943" s="13" t="s">
        <v>2362</v>
      </c>
      <c r="M1943" s="13">
        <v>5</v>
      </c>
      <c r="N1943" s="15">
        <v>2</v>
      </c>
      <c r="O1943" s="15">
        <v>26018.95</v>
      </c>
      <c r="P1943" s="49" t="s">
        <v>2357</v>
      </c>
      <c r="Q1943" s="49" t="s">
        <v>2357</v>
      </c>
      <c r="R1943" s="49" t="s">
        <v>2364</v>
      </c>
    </row>
    <row r="1944" spans="1:18" x14ac:dyDescent="0.25">
      <c r="A1944" s="8" t="s">
        <v>1961</v>
      </c>
      <c r="B1944" s="9">
        <v>17.059999999999999</v>
      </c>
      <c r="C1944" s="9">
        <v>8.75</v>
      </c>
      <c r="D1944" s="9" t="s">
        <v>19</v>
      </c>
      <c r="E1944" s="10" t="s">
        <v>17</v>
      </c>
      <c r="F1944" s="10" t="s">
        <v>17</v>
      </c>
      <c r="G1944" s="11" t="s">
        <v>18</v>
      </c>
      <c r="H1944" s="12" t="s">
        <v>17</v>
      </c>
      <c r="J1944" s="14" t="s">
        <v>418</v>
      </c>
      <c r="K1944" s="13">
        <v>2000</v>
      </c>
      <c r="L1944" s="13" t="s">
        <v>2365</v>
      </c>
      <c r="M1944" s="13">
        <v>26</v>
      </c>
      <c r="N1944" s="15">
        <v>0</v>
      </c>
      <c r="O1944" s="15">
        <v>26026.97</v>
      </c>
      <c r="P1944" s="49" t="s">
        <v>2357</v>
      </c>
      <c r="Q1944" s="49" t="s">
        <v>2358</v>
      </c>
      <c r="R1944" s="49" t="s">
        <v>2368</v>
      </c>
    </row>
    <row r="1945" spans="1:18" x14ac:dyDescent="0.25">
      <c r="A1945" s="8" t="s">
        <v>1962</v>
      </c>
      <c r="B1945" s="9">
        <v>32.07</v>
      </c>
      <c r="C1945" s="9">
        <v>5.25</v>
      </c>
      <c r="D1945" s="9" t="s">
        <v>17</v>
      </c>
      <c r="E1945" s="10" t="s">
        <v>17</v>
      </c>
      <c r="F1945" s="10" t="s">
        <v>28</v>
      </c>
      <c r="G1945" s="11">
        <v>1</v>
      </c>
      <c r="H1945" s="12" t="s">
        <v>17</v>
      </c>
      <c r="J1945" s="14" t="s">
        <v>417</v>
      </c>
      <c r="K1945" s="13">
        <v>1966</v>
      </c>
      <c r="L1945" s="13" t="s">
        <v>2356</v>
      </c>
      <c r="M1945" s="13">
        <v>9</v>
      </c>
      <c r="N1945" s="15">
        <v>1</v>
      </c>
      <c r="O1945" s="15">
        <v>26109.33</v>
      </c>
      <c r="P1945" s="49" t="s">
        <v>2357</v>
      </c>
      <c r="Q1945" s="49" t="s">
        <v>2358</v>
      </c>
      <c r="R1945" s="49" t="s">
        <v>2364</v>
      </c>
    </row>
    <row r="1946" spans="1:18" x14ac:dyDescent="0.25">
      <c r="A1946" s="8" t="s">
        <v>1963</v>
      </c>
      <c r="B1946" s="9">
        <v>16.5</v>
      </c>
      <c r="C1946" s="9">
        <v>5.03</v>
      </c>
      <c r="D1946" s="9" t="s">
        <v>17</v>
      </c>
      <c r="E1946" s="10" t="s">
        <v>17</v>
      </c>
      <c r="F1946" s="10" t="s">
        <v>17</v>
      </c>
      <c r="G1946" s="11">
        <v>1</v>
      </c>
      <c r="H1946" s="12" t="s">
        <v>17</v>
      </c>
      <c r="J1946" s="14" t="s">
        <v>416</v>
      </c>
      <c r="K1946" s="13">
        <v>2002</v>
      </c>
      <c r="L1946" s="13" t="s">
        <v>2367</v>
      </c>
      <c r="M1946" s="13">
        <v>11</v>
      </c>
      <c r="N1946" s="15">
        <v>0</v>
      </c>
      <c r="O1946" s="15">
        <v>26125.67</v>
      </c>
      <c r="P1946" s="49" t="s">
        <v>2357</v>
      </c>
      <c r="Q1946" s="49" t="s">
        <v>2361</v>
      </c>
      <c r="R1946" s="49" t="s">
        <v>2359</v>
      </c>
    </row>
    <row r="1947" spans="1:18" x14ac:dyDescent="0.25">
      <c r="A1947" s="8" t="s">
        <v>1964</v>
      </c>
      <c r="B1947" s="9">
        <v>31.4</v>
      </c>
      <c r="C1947" s="9">
        <v>5.88</v>
      </c>
      <c r="D1947" s="9" t="s">
        <v>17</v>
      </c>
      <c r="E1947" s="10" t="s">
        <v>17</v>
      </c>
      <c r="F1947" s="10" t="s">
        <v>17</v>
      </c>
      <c r="G1947" s="11">
        <v>1</v>
      </c>
      <c r="H1947" s="12" t="s">
        <v>17</v>
      </c>
      <c r="J1947" s="14" t="s">
        <v>415</v>
      </c>
      <c r="K1947" s="13">
        <v>1973</v>
      </c>
      <c r="L1947" s="13" t="s">
        <v>2356</v>
      </c>
      <c r="M1947" s="13">
        <v>7</v>
      </c>
      <c r="N1947" s="15">
        <v>1</v>
      </c>
      <c r="O1947" s="15">
        <v>26140.36</v>
      </c>
      <c r="P1947" s="49" t="s">
        <v>2357</v>
      </c>
      <c r="Q1947" s="49" t="s">
        <v>2358</v>
      </c>
      <c r="R1947" s="49" t="s">
        <v>2368</v>
      </c>
    </row>
    <row r="1948" spans="1:18" x14ac:dyDescent="0.25">
      <c r="A1948" s="8" t="s">
        <v>1965</v>
      </c>
      <c r="B1948" s="9">
        <v>20.36</v>
      </c>
      <c r="C1948" s="9">
        <v>4.49</v>
      </c>
      <c r="D1948" s="9" t="s">
        <v>17</v>
      </c>
      <c r="E1948" s="10" t="s">
        <v>17</v>
      </c>
      <c r="F1948" s="10" t="s">
        <v>17</v>
      </c>
      <c r="G1948" s="11" t="s">
        <v>18</v>
      </c>
      <c r="H1948" s="12" t="s">
        <v>17</v>
      </c>
      <c r="J1948" s="14" t="s">
        <v>414</v>
      </c>
      <c r="K1948" s="13">
        <v>1975</v>
      </c>
      <c r="L1948" s="13" t="s">
        <v>2362</v>
      </c>
      <c r="M1948" s="13">
        <v>4</v>
      </c>
      <c r="N1948" s="15">
        <v>1</v>
      </c>
      <c r="O1948" s="15">
        <v>26236.58</v>
      </c>
      <c r="P1948" s="49" t="s">
        <v>2357</v>
      </c>
      <c r="Q1948" s="49" t="s">
        <v>2361</v>
      </c>
      <c r="R1948" s="49" t="s">
        <v>2368</v>
      </c>
    </row>
    <row r="1949" spans="1:18" x14ac:dyDescent="0.25">
      <c r="A1949" s="8" t="s">
        <v>1966</v>
      </c>
      <c r="B1949" s="9">
        <v>25.46</v>
      </c>
      <c r="C1949" s="9">
        <v>4.1399999999999997</v>
      </c>
      <c r="D1949" s="9" t="s">
        <v>17</v>
      </c>
      <c r="E1949" s="10" t="s">
        <v>17</v>
      </c>
      <c r="F1949" s="10" t="s">
        <v>17</v>
      </c>
      <c r="G1949" s="11">
        <v>1</v>
      </c>
      <c r="H1949" s="12" t="s">
        <v>17</v>
      </c>
      <c r="J1949" s="14" t="s">
        <v>413</v>
      </c>
      <c r="K1949" s="13">
        <v>2004</v>
      </c>
      <c r="L1949" s="13" t="s">
        <v>2365</v>
      </c>
      <c r="M1949" s="13">
        <v>5</v>
      </c>
      <c r="N1949" s="15">
        <v>0</v>
      </c>
      <c r="O1949" s="15">
        <v>26316.59</v>
      </c>
      <c r="P1949" s="49" t="s">
        <v>2357</v>
      </c>
      <c r="Q1949" s="49" t="s">
        <v>2358</v>
      </c>
      <c r="R1949" s="49" t="s">
        <v>2368</v>
      </c>
    </row>
    <row r="1950" spans="1:18" x14ac:dyDescent="0.25">
      <c r="A1950" s="8" t="s">
        <v>1967</v>
      </c>
      <c r="B1950" s="9">
        <v>17.09</v>
      </c>
      <c r="C1950" s="9">
        <v>5.8</v>
      </c>
      <c r="D1950" s="9" t="s">
        <v>19</v>
      </c>
      <c r="E1950" s="10" t="s">
        <v>17</v>
      </c>
      <c r="F1950" s="10" t="s">
        <v>17</v>
      </c>
      <c r="G1950" s="11" t="s">
        <v>18</v>
      </c>
      <c r="H1950" s="12" t="s">
        <v>17</v>
      </c>
      <c r="J1950" s="14" t="s">
        <v>412</v>
      </c>
      <c r="K1950" s="13">
        <v>1974</v>
      </c>
      <c r="L1950" s="13" t="s">
        <v>2363</v>
      </c>
      <c r="M1950" s="13">
        <v>21</v>
      </c>
      <c r="N1950" s="15">
        <v>1</v>
      </c>
      <c r="O1950" s="15">
        <v>26392.26</v>
      </c>
      <c r="P1950" s="49" t="s">
        <v>2357</v>
      </c>
      <c r="Q1950" s="49" t="s">
        <v>2357</v>
      </c>
      <c r="R1950" s="49" t="s">
        <v>2374</v>
      </c>
    </row>
    <row r="1951" spans="1:18" x14ac:dyDescent="0.25">
      <c r="A1951" s="8" t="s">
        <v>1968</v>
      </c>
      <c r="B1951" s="9">
        <v>20.83</v>
      </c>
      <c r="C1951" s="9">
        <v>5.12</v>
      </c>
      <c r="D1951" s="9" t="s">
        <v>17</v>
      </c>
      <c r="E1951" s="10" t="s">
        <v>17</v>
      </c>
      <c r="F1951" s="10" t="s">
        <v>17</v>
      </c>
      <c r="G1951" s="11" t="s">
        <v>18</v>
      </c>
      <c r="H1951" s="12" t="s">
        <v>17</v>
      </c>
      <c r="J1951" s="14" t="s">
        <v>411</v>
      </c>
      <c r="K1951" s="13">
        <v>1970</v>
      </c>
      <c r="L1951" s="13" t="s">
        <v>2366</v>
      </c>
      <c r="M1951" s="13">
        <v>27</v>
      </c>
      <c r="N1951" s="15">
        <v>2</v>
      </c>
      <c r="O1951" s="15">
        <v>26467.1</v>
      </c>
      <c r="P1951" s="49" t="s">
        <v>2357</v>
      </c>
      <c r="Q1951" s="49" t="s">
        <v>2358</v>
      </c>
      <c r="R1951" s="49" t="s">
        <v>2364</v>
      </c>
    </row>
    <row r="1952" spans="1:18" x14ac:dyDescent="0.25">
      <c r="A1952" s="8" t="s">
        <v>1969</v>
      </c>
      <c r="B1952" s="9">
        <v>18.920000000000002</v>
      </c>
      <c r="C1952" s="9">
        <v>5.98</v>
      </c>
      <c r="D1952" s="9" t="s">
        <v>19</v>
      </c>
      <c r="E1952" s="10" t="s">
        <v>17</v>
      </c>
      <c r="F1952" s="10" t="s">
        <v>17</v>
      </c>
      <c r="G1952" s="11">
        <v>1</v>
      </c>
      <c r="H1952" s="12" t="s">
        <v>17</v>
      </c>
      <c r="J1952" s="14" t="s">
        <v>410</v>
      </c>
      <c r="K1952" s="13">
        <v>2004</v>
      </c>
      <c r="L1952" s="13" t="s">
        <v>2363</v>
      </c>
      <c r="M1952" s="13">
        <v>5</v>
      </c>
      <c r="N1952" s="15">
        <v>0</v>
      </c>
      <c r="O1952" s="15">
        <v>26479.4</v>
      </c>
      <c r="P1952" s="49" t="s">
        <v>2357</v>
      </c>
      <c r="Q1952" s="49" t="s">
        <v>2357</v>
      </c>
      <c r="R1952" s="49" t="s">
        <v>2368</v>
      </c>
    </row>
    <row r="1953" spans="1:18" x14ac:dyDescent="0.25">
      <c r="A1953" s="8" t="s">
        <v>1970</v>
      </c>
      <c r="B1953" s="9">
        <v>37.1</v>
      </c>
      <c r="C1953" s="9">
        <v>5.46</v>
      </c>
      <c r="D1953" s="9" t="s">
        <v>17</v>
      </c>
      <c r="E1953" s="10" t="s">
        <v>17</v>
      </c>
      <c r="F1953" s="10" t="s">
        <v>17</v>
      </c>
      <c r="G1953" s="11" t="s">
        <v>18</v>
      </c>
      <c r="H1953" s="12" t="s">
        <v>17</v>
      </c>
      <c r="J1953" s="14" t="s">
        <v>409</v>
      </c>
      <c r="K1953" s="13">
        <v>1988</v>
      </c>
      <c r="L1953" s="13" t="s">
        <v>2356</v>
      </c>
      <c r="M1953" s="13">
        <v>22</v>
      </c>
      <c r="N1953" s="15">
        <v>3</v>
      </c>
      <c r="O1953" s="15">
        <v>26607.89</v>
      </c>
      <c r="P1953" s="49" t="s">
        <v>2357</v>
      </c>
      <c r="Q1953" s="49" t="s">
        <v>2361</v>
      </c>
      <c r="R1953" s="49" t="s">
        <v>2368</v>
      </c>
    </row>
    <row r="1954" spans="1:18" x14ac:dyDescent="0.25">
      <c r="A1954" s="8" t="s">
        <v>1971</v>
      </c>
      <c r="B1954" s="9">
        <v>22.515000000000001</v>
      </c>
      <c r="C1954" s="9">
        <v>4.91</v>
      </c>
      <c r="D1954" s="9" t="s">
        <v>19</v>
      </c>
      <c r="E1954" s="10" t="s">
        <v>17</v>
      </c>
      <c r="F1954" s="10" t="s">
        <v>28</v>
      </c>
      <c r="G1954" s="11">
        <v>1</v>
      </c>
      <c r="H1954" s="12" t="s">
        <v>17</v>
      </c>
      <c r="J1954" s="14" t="s">
        <v>408</v>
      </c>
      <c r="K1954" s="13">
        <v>1991</v>
      </c>
      <c r="L1954" s="13" t="s">
        <v>2366</v>
      </c>
      <c r="M1954" s="13">
        <v>22</v>
      </c>
      <c r="N1954" s="15">
        <v>3</v>
      </c>
      <c r="O1954" s="15">
        <v>26912.560000000001</v>
      </c>
      <c r="P1954" s="49" t="s">
        <v>2357</v>
      </c>
      <c r="Q1954" s="49" t="s">
        <v>2357</v>
      </c>
      <c r="R1954" s="49" t="s">
        <v>2368</v>
      </c>
    </row>
    <row r="1955" spans="1:18" x14ac:dyDescent="0.25">
      <c r="A1955" s="8" t="s">
        <v>1972</v>
      </c>
      <c r="B1955" s="9">
        <v>32.700000000000003</v>
      </c>
      <c r="C1955" s="9">
        <v>4.66</v>
      </c>
      <c r="D1955" s="9" t="s">
        <v>17</v>
      </c>
      <c r="E1955" s="10" t="s">
        <v>17</v>
      </c>
      <c r="F1955" s="10" t="s">
        <v>17</v>
      </c>
      <c r="G1955" s="11" t="s">
        <v>18</v>
      </c>
      <c r="H1955" s="12" t="s">
        <v>17</v>
      </c>
      <c r="J1955" s="14" t="s">
        <v>407</v>
      </c>
      <c r="K1955" s="13">
        <v>1958</v>
      </c>
      <c r="L1955" s="13" t="s">
        <v>2365</v>
      </c>
      <c r="M1955" s="13">
        <v>25</v>
      </c>
      <c r="N1955" s="15">
        <v>0</v>
      </c>
      <c r="O1955" s="15">
        <v>26926.51</v>
      </c>
      <c r="P1955" s="49" t="s">
        <v>2357</v>
      </c>
      <c r="Q1955" s="49" t="s">
        <v>2361</v>
      </c>
      <c r="R1955" s="49" t="s">
        <v>2359</v>
      </c>
    </row>
    <row r="1956" spans="1:18" x14ac:dyDescent="0.25">
      <c r="A1956" s="8" t="s">
        <v>1973</v>
      </c>
      <c r="B1956" s="9">
        <v>17.75</v>
      </c>
      <c r="C1956" s="9">
        <v>6.8</v>
      </c>
      <c r="D1956" s="9" t="s">
        <v>19</v>
      </c>
      <c r="E1956" s="10" t="s">
        <v>17</v>
      </c>
      <c r="F1956" s="10" t="s">
        <v>17</v>
      </c>
      <c r="G1956" s="11">
        <v>1</v>
      </c>
      <c r="H1956" s="12" t="s">
        <v>17</v>
      </c>
      <c r="J1956" s="14" t="s">
        <v>406</v>
      </c>
      <c r="K1956" s="13">
        <v>2002</v>
      </c>
      <c r="L1956" s="13" t="s">
        <v>2362</v>
      </c>
      <c r="M1956" s="13">
        <v>17</v>
      </c>
      <c r="N1956" s="15">
        <v>0</v>
      </c>
      <c r="O1956" s="15">
        <v>26927.69</v>
      </c>
      <c r="P1956" s="49" t="s">
        <v>2357</v>
      </c>
      <c r="Q1956" s="49" t="s">
        <v>2357</v>
      </c>
      <c r="R1956" s="49" t="s">
        <v>2368</v>
      </c>
    </row>
    <row r="1957" spans="1:18" x14ac:dyDescent="0.25">
      <c r="A1957" s="8" t="s">
        <v>1974</v>
      </c>
      <c r="B1957" s="9">
        <v>33.630000000000003</v>
      </c>
      <c r="C1957" s="9">
        <v>4.47</v>
      </c>
      <c r="D1957" s="9" t="s">
        <v>19</v>
      </c>
      <c r="E1957" s="10" t="s">
        <v>17</v>
      </c>
      <c r="F1957" s="10" t="s">
        <v>17</v>
      </c>
      <c r="G1957" s="11" t="s">
        <v>18</v>
      </c>
      <c r="H1957" s="12" t="s">
        <v>17</v>
      </c>
      <c r="J1957" s="14" t="s">
        <v>405</v>
      </c>
      <c r="K1957" s="13">
        <v>2000</v>
      </c>
      <c r="L1957" s="13" t="s">
        <v>2360</v>
      </c>
      <c r="M1957" s="13">
        <v>9</v>
      </c>
      <c r="N1957" s="15">
        <v>0</v>
      </c>
      <c r="O1957" s="15">
        <v>26936.98</v>
      </c>
      <c r="P1957" s="49" t="s">
        <v>2357</v>
      </c>
      <c r="Q1957" s="49" t="s">
        <v>2358</v>
      </c>
      <c r="R1957" s="49" t="s">
        <v>2368</v>
      </c>
    </row>
    <row r="1958" spans="1:18" x14ac:dyDescent="0.25">
      <c r="A1958" s="8" t="s">
        <v>1975</v>
      </c>
      <c r="B1958" s="9">
        <v>34.799999999999997</v>
      </c>
      <c r="C1958" s="9">
        <v>4.08</v>
      </c>
      <c r="D1958" s="9" t="s">
        <v>19</v>
      </c>
      <c r="E1958" s="10" t="s">
        <v>17</v>
      </c>
      <c r="F1958" s="10" t="s">
        <v>17</v>
      </c>
      <c r="G1958" s="11">
        <v>1</v>
      </c>
      <c r="H1958" s="12" t="s">
        <v>17</v>
      </c>
      <c r="J1958" s="14" t="s">
        <v>404</v>
      </c>
      <c r="K1958" s="13">
        <v>1960</v>
      </c>
      <c r="L1958" s="13" t="s">
        <v>2356</v>
      </c>
      <c r="M1958" s="13">
        <v>9</v>
      </c>
      <c r="N1958" s="15">
        <v>1</v>
      </c>
      <c r="O1958" s="15">
        <v>27000.98</v>
      </c>
      <c r="P1958" s="49" t="s">
        <v>2357</v>
      </c>
      <c r="Q1958" s="49" t="s">
        <v>2357</v>
      </c>
      <c r="R1958" s="49" t="s">
        <v>2359</v>
      </c>
    </row>
    <row r="1959" spans="1:18" x14ac:dyDescent="0.25">
      <c r="A1959" s="8" t="s">
        <v>1976</v>
      </c>
      <c r="B1959" s="9">
        <v>16.809999999999999</v>
      </c>
      <c r="C1959" s="9">
        <v>5.51</v>
      </c>
      <c r="D1959" s="9" t="s">
        <v>19</v>
      </c>
      <c r="E1959" s="10" t="s">
        <v>17</v>
      </c>
      <c r="F1959" s="10" t="s">
        <v>17</v>
      </c>
      <c r="G1959" s="11">
        <v>1</v>
      </c>
      <c r="H1959" s="12" t="s">
        <v>17</v>
      </c>
      <c r="J1959" s="14" t="s">
        <v>403</v>
      </c>
      <c r="K1959" s="13">
        <v>1958</v>
      </c>
      <c r="L1959" s="13" t="s">
        <v>2362</v>
      </c>
      <c r="M1959" s="13">
        <v>30</v>
      </c>
      <c r="N1959" s="15">
        <v>0</v>
      </c>
      <c r="O1959" s="15">
        <v>27037.91</v>
      </c>
      <c r="P1959" s="49" t="s">
        <v>2357</v>
      </c>
      <c r="Q1959" s="49" t="s">
        <v>2357</v>
      </c>
      <c r="R1959" s="49" t="s">
        <v>2359</v>
      </c>
    </row>
    <row r="1960" spans="1:18" x14ac:dyDescent="0.25">
      <c r="A1960" s="8" t="s">
        <v>1977</v>
      </c>
      <c r="B1960" s="9">
        <v>16.690000000000001</v>
      </c>
      <c r="C1960" s="9">
        <v>8.4</v>
      </c>
      <c r="D1960" s="9" t="s">
        <v>19</v>
      </c>
      <c r="E1960" s="10" t="s">
        <v>17</v>
      </c>
      <c r="F1960" s="10" t="s">
        <v>17</v>
      </c>
      <c r="G1960" s="11" t="s">
        <v>18</v>
      </c>
      <c r="H1960" s="12" t="s">
        <v>17</v>
      </c>
      <c r="J1960" s="14" t="s">
        <v>402</v>
      </c>
      <c r="K1960" s="13">
        <v>1994</v>
      </c>
      <c r="L1960" s="13" t="s">
        <v>2356</v>
      </c>
      <c r="M1960" s="13">
        <v>2</v>
      </c>
      <c r="N1960" s="15">
        <v>0</v>
      </c>
      <c r="O1960" s="15">
        <v>27080.639999999999</v>
      </c>
      <c r="P1960" s="49" t="s">
        <v>2357</v>
      </c>
      <c r="Q1960" s="49" t="s">
        <v>2357</v>
      </c>
      <c r="R1960" s="49" t="s">
        <v>2368</v>
      </c>
    </row>
    <row r="1961" spans="1:18" x14ac:dyDescent="0.25">
      <c r="A1961" s="8" t="s">
        <v>1978</v>
      </c>
      <c r="B1961" s="9">
        <v>23.21</v>
      </c>
      <c r="C1961" s="9">
        <v>5.14</v>
      </c>
      <c r="D1961" s="9" t="s">
        <v>19</v>
      </c>
      <c r="E1961" s="10" t="s">
        <v>17</v>
      </c>
      <c r="F1961" s="10" t="s">
        <v>17</v>
      </c>
      <c r="G1961" s="11">
        <v>1</v>
      </c>
      <c r="H1961" s="12" t="s">
        <v>17</v>
      </c>
      <c r="J1961" s="14" t="s">
        <v>401</v>
      </c>
      <c r="K1961" s="13">
        <v>1990</v>
      </c>
      <c r="L1961" s="13" t="s">
        <v>2365</v>
      </c>
      <c r="M1961" s="13">
        <v>13</v>
      </c>
      <c r="N1961" s="15">
        <v>3</v>
      </c>
      <c r="O1961" s="15">
        <v>27092.38</v>
      </c>
      <c r="P1961" s="49" t="s">
        <v>2357</v>
      </c>
      <c r="Q1961" s="49" t="s">
        <v>2358</v>
      </c>
      <c r="R1961" s="49" t="s">
        <v>2368</v>
      </c>
    </row>
    <row r="1962" spans="1:18" x14ac:dyDescent="0.25">
      <c r="A1962" s="8" t="s">
        <v>1979</v>
      </c>
      <c r="B1962" s="9">
        <v>25.175000000000001</v>
      </c>
      <c r="C1962" s="9">
        <v>5.21</v>
      </c>
      <c r="D1962" s="9" t="s">
        <v>19</v>
      </c>
      <c r="E1962" s="10" t="s">
        <v>17</v>
      </c>
      <c r="F1962" s="10" t="s">
        <v>17</v>
      </c>
      <c r="G1962" s="11">
        <v>1</v>
      </c>
      <c r="H1962" s="12" t="s">
        <v>17</v>
      </c>
      <c r="J1962" s="14" t="s">
        <v>400</v>
      </c>
      <c r="K1962" s="13">
        <v>1970</v>
      </c>
      <c r="L1962" s="13" t="s">
        <v>2367</v>
      </c>
      <c r="M1962" s="13">
        <v>2</v>
      </c>
      <c r="N1962" s="15">
        <v>0</v>
      </c>
      <c r="O1962" s="15">
        <v>27117.99</v>
      </c>
      <c r="P1962" s="49" t="s">
        <v>2357</v>
      </c>
      <c r="Q1962" s="49" t="s">
        <v>2357</v>
      </c>
      <c r="R1962" s="49" t="s">
        <v>2359</v>
      </c>
    </row>
    <row r="1963" spans="1:18" x14ac:dyDescent="0.25">
      <c r="A1963" s="8" t="s">
        <v>1980</v>
      </c>
      <c r="B1963" s="9">
        <v>34.770000000000003</v>
      </c>
      <c r="C1963" s="9">
        <v>6.23</v>
      </c>
      <c r="D1963" s="9" t="s">
        <v>17</v>
      </c>
      <c r="E1963" s="10" t="s">
        <v>17</v>
      </c>
      <c r="F1963" s="10" t="s">
        <v>17</v>
      </c>
      <c r="G1963" s="11" t="s">
        <v>18</v>
      </c>
      <c r="H1963" s="12" t="s">
        <v>17</v>
      </c>
      <c r="J1963" s="14" t="s">
        <v>399</v>
      </c>
      <c r="K1963" s="13">
        <v>1965</v>
      </c>
      <c r="L1963" s="13" t="s">
        <v>2365</v>
      </c>
      <c r="M1963" s="13">
        <v>21</v>
      </c>
      <c r="N1963" s="15">
        <v>0</v>
      </c>
      <c r="O1963" s="15">
        <v>27218.44</v>
      </c>
      <c r="P1963" s="49" t="s">
        <v>2357</v>
      </c>
      <c r="Q1963" s="49" t="s">
        <v>2361</v>
      </c>
      <c r="R1963" s="49" t="s">
        <v>2378</v>
      </c>
    </row>
    <row r="1964" spans="1:18" x14ac:dyDescent="0.25">
      <c r="A1964" s="8" t="s">
        <v>1981</v>
      </c>
      <c r="B1964" s="9">
        <v>27.7</v>
      </c>
      <c r="C1964" s="9">
        <v>5.6</v>
      </c>
      <c r="D1964" s="9" t="s">
        <v>17</v>
      </c>
      <c r="E1964" s="10" t="s">
        <v>17</v>
      </c>
      <c r="F1964" s="10" t="s">
        <v>17</v>
      </c>
      <c r="G1964" s="11">
        <v>1</v>
      </c>
      <c r="H1964" s="12" t="s">
        <v>17</v>
      </c>
      <c r="J1964" s="14" t="s">
        <v>398</v>
      </c>
      <c r="K1964" s="13">
        <v>1999</v>
      </c>
      <c r="L1964" s="13" t="s">
        <v>2365</v>
      </c>
      <c r="M1964" s="13">
        <v>2</v>
      </c>
      <c r="N1964" s="15">
        <v>0</v>
      </c>
      <c r="O1964" s="15">
        <v>27236.959999999999</v>
      </c>
      <c r="P1964" s="49" t="s">
        <v>2357</v>
      </c>
      <c r="Q1964" s="49" t="s">
        <v>2361</v>
      </c>
      <c r="R1964" s="49" t="s">
        <v>2368</v>
      </c>
    </row>
    <row r="1965" spans="1:18" x14ac:dyDescent="0.25">
      <c r="A1965" s="8" t="s">
        <v>1982</v>
      </c>
      <c r="B1965" s="9">
        <v>19.12</v>
      </c>
      <c r="C1965" s="9">
        <v>4.72</v>
      </c>
      <c r="D1965" s="9" t="s">
        <v>19</v>
      </c>
      <c r="E1965" s="10" t="s">
        <v>17</v>
      </c>
      <c r="F1965" s="10" t="s">
        <v>17</v>
      </c>
      <c r="G1965" s="11">
        <v>1</v>
      </c>
      <c r="H1965" s="12" t="s">
        <v>17</v>
      </c>
      <c r="J1965" s="14" t="s">
        <v>397</v>
      </c>
      <c r="K1965" s="13">
        <v>1968</v>
      </c>
      <c r="L1965" s="13" t="s">
        <v>2362</v>
      </c>
      <c r="M1965" s="13">
        <v>6</v>
      </c>
      <c r="N1965" s="15">
        <v>3</v>
      </c>
      <c r="O1965" s="15">
        <v>27322.73</v>
      </c>
      <c r="P1965" s="49" t="s">
        <v>2357</v>
      </c>
      <c r="Q1965" s="49" t="s">
        <v>2357</v>
      </c>
      <c r="R1965" s="49" t="s">
        <v>2359</v>
      </c>
    </row>
    <row r="1966" spans="1:18" x14ac:dyDescent="0.25">
      <c r="A1966" s="8" t="s">
        <v>1983</v>
      </c>
      <c r="B1966" s="9">
        <v>32.67</v>
      </c>
      <c r="C1966" s="9">
        <v>4.67</v>
      </c>
      <c r="D1966" s="9" t="s">
        <v>17</v>
      </c>
      <c r="E1966" s="10" t="s">
        <v>17</v>
      </c>
      <c r="F1966" s="10" t="s">
        <v>28</v>
      </c>
      <c r="G1966" s="11">
        <v>1</v>
      </c>
      <c r="H1966" s="12" t="s">
        <v>17</v>
      </c>
      <c r="J1966" s="14" t="s">
        <v>396</v>
      </c>
      <c r="K1966" s="13">
        <v>1969</v>
      </c>
      <c r="L1966" s="13" t="s">
        <v>2367</v>
      </c>
      <c r="M1966" s="13">
        <v>16</v>
      </c>
      <c r="N1966" s="15">
        <v>0</v>
      </c>
      <c r="O1966" s="15">
        <v>27346.04</v>
      </c>
      <c r="P1966" s="49" t="s">
        <v>2357</v>
      </c>
      <c r="Q1966" s="49" t="s">
        <v>2357</v>
      </c>
      <c r="R1966" s="49" t="s">
        <v>2359</v>
      </c>
    </row>
    <row r="1967" spans="1:18" x14ac:dyDescent="0.25">
      <c r="A1967" s="8" t="s">
        <v>1984</v>
      </c>
      <c r="B1967" s="9">
        <v>28.5</v>
      </c>
      <c r="C1967" s="9">
        <v>6.11</v>
      </c>
      <c r="D1967" s="9" t="s">
        <v>17</v>
      </c>
      <c r="E1967" s="10" t="s">
        <v>17</v>
      </c>
      <c r="F1967" s="10" t="s">
        <v>17</v>
      </c>
      <c r="G1967" s="11">
        <v>1</v>
      </c>
      <c r="H1967" s="12" t="s">
        <v>17</v>
      </c>
      <c r="J1967" s="14" t="s">
        <v>395</v>
      </c>
      <c r="K1967" s="13">
        <v>1988</v>
      </c>
      <c r="L1967" s="13" t="s">
        <v>2363</v>
      </c>
      <c r="M1967" s="13">
        <v>15</v>
      </c>
      <c r="N1967" s="15">
        <v>2</v>
      </c>
      <c r="O1967" s="15">
        <v>27375.9</v>
      </c>
      <c r="P1967" s="49" t="s">
        <v>2357</v>
      </c>
      <c r="Q1967" s="49" t="s">
        <v>2358</v>
      </c>
      <c r="R1967" s="49" t="s">
        <v>2369</v>
      </c>
    </row>
    <row r="1968" spans="1:18" x14ac:dyDescent="0.25">
      <c r="A1968" s="8" t="s">
        <v>1985</v>
      </c>
      <c r="B1968" s="9">
        <v>39.270000000000003</v>
      </c>
      <c r="C1968" s="9">
        <v>6.25</v>
      </c>
      <c r="D1968" s="9" t="s">
        <v>17</v>
      </c>
      <c r="E1968" s="10" t="s">
        <v>17</v>
      </c>
      <c r="F1968" s="10" t="s">
        <v>17</v>
      </c>
      <c r="G1968" s="11" t="s">
        <v>18</v>
      </c>
      <c r="H1968" s="12" t="s">
        <v>17</v>
      </c>
      <c r="J1968" s="14" t="s">
        <v>394</v>
      </c>
      <c r="K1968" s="13">
        <v>1985</v>
      </c>
      <c r="L1968" s="13" t="s">
        <v>2365</v>
      </c>
      <c r="M1968" s="13">
        <v>5</v>
      </c>
      <c r="N1968" s="15">
        <v>3</v>
      </c>
      <c r="O1968" s="15">
        <v>27432.73</v>
      </c>
      <c r="P1968" s="49" t="s">
        <v>2357</v>
      </c>
      <c r="Q1968" s="49" t="s">
        <v>2361</v>
      </c>
      <c r="R1968" s="49" t="s">
        <v>2368</v>
      </c>
    </row>
    <row r="1969" spans="1:18" x14ac:dyDescent="0.25">
      <c r="A1969" s="8" t="s">
        <v>1986</v>
      </c>
      <c r="B1969" s="9">
        <v>32.49</v>
      </c>
      <c r="C1969" s="9">
        <v>4</v>
      </c>
      <c r="D1969" s="9" t="s">
        <v>19</v>
      </c>
      <c r="E1969" s="10" t="s">
        <v>17</v>
      </c>
      <c r="F1969" s="10" t="s">
        <v>17</v>
      </c>
      <c r="G1969" s="11" t="s">
        <v>18</v>
      </c>
      <c r="H1969" s="12" t="s">
        <v>17</v>
      </c>
      <c r="J1969" s="14" t="s">
        <v>393</v>
      </c>
      <c r="K1969" s="13">
        <v>1981</v>
      </c>
      <c r="L1969" s="13" t="s">
        <v>2367</v>
      </c>
      <c r="M1969" s="13">
        <v>3</v>
      </c>
      <c r="N1969" s="15">
        <v>1</v>
      </c>
      <c r="O1969" s="15">
        <v>27495.59</v>
      </c>
      <c r="P1969" s="49" t="s">
        <v>2357</v>
      </c>
      <c r="Q1969" s="49" t="s">
        <v>2361</v>
      </c>
      <c r="R1969" s="49" t="s">
        <v>2368</v>
      </c>
    </row>
    <row r="1970" spans="1:18" x14ac:dyDescent="0.25">
      <c r="A1970" s="8" t="s">
        <v>1987</v>
      </c>
      <c r="B1970" s="9">
        <v>23.7</v>
      </c>
      <c r="C1970" s="9">
        <v>5.55</v>
      </c>
      <c r="D1970" s="9" t="s">
        <v>19</v>
      </c>
      <c r="E1970" s="10" t="s">
        <v>17</v>
      </c>
      <c r="F1970" s="10" t="s">
        <v>17</v>
      </c>
      <c r="G1970" s="11" t="s">
        <v>18</v>
      </c>
      <c r="H1970" s="12" t="s">
        <v>17</v>
      </c>
      <c r="J1970" s="14" t="s">
        <v>392</v>
      </c>
      <c r="K1970" s="13">
        <v>1965</v>
      </c>
      <c r="L1970" s="13" t="s">
        <v>2367</v>
      </c>
      <c r="M1970" s="13">
        <v>19</v>
      </c>
      <c r="N1970" s="15">
        <v>0</v>
      </c>
      <c r="O1970" s="15">
        <v>27533.91</v>
      </c>
      <c r="P1970" s="49" t="s">
        <v>2357</v>
      </c>
      <c r="Q1970" s="49" t="s">
        <v>2358</v>
      </c>
      <c r="R1970" s="49" t="s">
        <v>2359</v>
      </c>
    </row>
    <row r="1971" spans="1:18" x14ac:dyDescent="0.25">
      <c r="A1971" s="8" t="s">
        <v>1988</v>
      </c>
      <c r="B1971" s="9">
        <v>30.4</v>
      </c>
      <c r="C1971" s="9">
        <v>5.95</v>
      </c>
      <c r="D1971" s="9" t="s">
        <v>17</v>
      </c>
      <c r="E1971" s="10" t="s">
        <v>19</v>
      </c>
      <c r="F1971" s="10" t="s">
        <v>17</v>
      </c>
      <c r="G1971" s="11">
        <v>1</v>
      </c>
      <c r="H1971" s="12" t="s">
        <v>17</v>
      </c>
      <c r="J1971" s="14" t="s">
        <v>391</v>
      </c>
      <c r="K1971" s="13">
        <v>1984</v>
      </c>
      <c r="L1971" s="13" t="s">
        <v>2356</v>
      </c>
      <c r="M1971" s="13">
        <v>22</v>
      </c>
      <c r="N1971" s="15">
        <v>3</v>
      </c>
      <c r="O1971" s="15">
        <v>27534.53</v>
      </c>
      <c r="P1971" s="49" t="s">
        <v>2357</v>
      </c>
      <c r="Q1971" s="49" t="s">
        <v>2357</v>
      </c>
      <c r="R1971" s="49" t="s">
        <v>2368</v>
      </c>
    </row>
    <row r="1972" spans="1:18" x14ac:dyDescent="0.25">
      <c r="A1972" s="8" t="s">
        <v>1989</v>
      </c>
      <c r="B1972" s="9">
        <v>38.94</v>
      </c>
      <c r="C1972" s="9">
        <v>4.3600000000000003</v>
      </c>
      <c r="D1972" s="9" t="s">
        <v>17</v>
      </c>
      <c r="E1972" s="10" t="s">
        <v>17</v>
      </c>
      <c r="F1972" s="10" t="s">
        <v>28</v>
      </c>
      <c r="G1972" s="11">
        <v>1</v>
      </c>
      <c r="H1972" s="12" t="s">
        <v>17</v>
      </c>
      <c r="J1972" s="14" t="s">
        <v>390</v>
      </c>
      <c r="K1972" s="13">
        <v>1985</v>
      </c>
      <c r="L1972" s="13" t="s">
        <v>2360</v>
      </c>
      <c r="M1972" s="13">
        <v>6</v>
      </c>
      <c r="N1972" s="15">
        <v>3</v>
      </c>
      <c r="O1972" s="15">
        <v>27598.93</v>
      </c>
      <c r="P1972" s="49" t="s">
        <v>2357</v>
      </c>
      <c r="Q1972" s="49" t="s">
        <v>2361</v>
      </c>
      <c r="R1972" s="49" t="s">
        <v>2368</v>
      </c>
    </row>
    <row r="1973" spans="1:18" x14ac:dyDescent="0.25">
      <c r="A1973" s="8" t="s">
        <v>1990</v>
      </c>
      <c r="B1973" s="9">
        <v>31.02</v>
      </c>
      <c r="C1973" s="9">
        <v>4.84</v>
      </c>
      <c r="D1973" s="9" t="s">
        <v>17</v>
      </c>
      <c r="E1973" s="10" t="s">
        <v>17</v>
      </c>
      <c r="F1973" s="10" t="s">
        <v>28</v>
      </c>
      <c r="G1973" s="11">
        <v>1</v>
      </c>
      <c r="H1973" s="12" t="s">
        <v>17</v>
      </c>
      <c r="J1973" s="14" t="s">
        <v>389</v>
      </c>
      <c r="K1973" s="13">
        <v>1992</v>
      </c>
      <c r="L1973" s="13" t="s">
        <v>2362</v>
      </c>
      <c r="M1973" s="13">
        <v>11</v>
      </c>
      <c r="N1973" s="15">
        <v>0</v>
      </c>
      <c r="O1973" s="15">
        <v>27614.71</v>
      </c>
      <c r="P1973" s="49" t="s">
        <v>2357</v>
      </c>
      <c r="Q1973" s="49" t="s">
        <v>2358</v>
      </c>
      <c r="R1973" s="49" t="s">
        <v>2368</v>
      </c>
    </row>
    <row r="1974" spans="1:18" x14ac:dyDescent="0.25">
      <c r="A1974" s="8" t="s">
        <v>1991</v>
      </c>
      <c r="B1974" s="9">
        <v>17.5</v>
      </c>
      <c r="C1974" s="9">
        <v>4.5599999999999996</v>
      </c>
      <c r="D1974" s="9" t="s">
        <v>17</v>
      </c>
      <c r="E1974" s="10" t="s">
        <v>17</v>
      </c>
      <c r="F1974" s="10" t="s">
        <v>17</v>
      </c>
      <c r="G1974" s="11">
        <v>1</v>
      </c>
      <c r="H1974" s="12" t="s">
        <v>17</v>
      </c>
      <c r="J1974" s="14" t="s">
        <v>388</v>
      </c>
      <c r="K1974" s="13">
        <v>1997</v>
      </c>
      <c r="L1974" s="13" t="s">
        <v>2363</v>
      </c>
      <c r="M1974" s="13">
        <v>9</v>
      </c>
      <c r="N1974" s="15">
        <v>0</v>
      </c>
      <c r="O1974" s="15">
        <v>27619.360000000001</v>
      </c>
      <c r="P1974" s="49" t="s">
        <v>2357</v>
      </c>
      <c r="Q1974" s="49" t="s">
        <v>2358</v>
      </c>
      <c r="R1974" s="49" t="s">
        <v>2368</v>
      </c>
    </row>
    <row r="1975" spans="1:18" x14ac:dyDescent="0.25">
      <c r="A1975" s="8" t="s">
        <v>1992</v>
      </c>
      <c r="B1975" s="9">
        <v>34.799999999999997</v>
      </c>
      <c r="C1975" s="9">
        <v>4.42</v>
      </c>
      <c r="D1975" s="9" t="s">
        <v>19</v>
      </c>
      <c r="E1975" s="10" t="s">
        <v>19</v>
      </c>
      <c r="F1975" s="10" t="s">
        <v>17</v>
      </c>
      <c r="G1975" s="11">
        <v>2</v>
      </c>
      <c r="H1975" s="12" t="s">
        <v>17</v>
      </c>
      <c r="J1975" s="14" t="s">
        <v>387</v>
      </c>
      <c r="K1975" s="13">
        <v>1997</v>
      </c>
      <c r="L1975" s="13" t="s">
        <v>2367</v>
      </c>
      <c r="M1975" s="13">
        <v>7</v>
      </c>
      <c r="N1975" s="15">
        <v>0</v>
      </c>
      <c r="O1975" s="15">
        <v>27625.17</v>
      </c>
      <c r="P1975" s="49" t="s">
        <v>2361</v>
      </c>
      <c r="Q1975" s="49" t="s">
        <v>2361</v>
      </c>
      <c r="R1975" s="49" t="s">
        <v>2368</v>
      </c>
    </row>
    <row r="1976" spans="1:18" x14ac:dyDescent="0.25">
      <c r="A1976" s="8" t="s">
        <v>1993</v>
      </c>
      <c r="B1976" s="9">
        <v>17.3</v>
      </c>
      <c r="C1976" s="9">
        <v>7.66</v>
      </c>
      <c r="D1976" s="9" t="s">
        <v>19</v>
      </c>
      <c r="E1976" s="10" t="s">
        <v>17</v>
      </c>
      <c r="F1976" s="10" t="s">
        <v>17</v>
      </c>
      <c r="G1976" s="11">
        <v>1</v>
      </c>
      <c r="H1976" s="12" t="s">
        <v>17</v>
      </c>
      <c r="J1976" s="14" t="s">
        <v>386</v>
      </c>
      <c r="K1976" s="13">
        <v>1992</v>
      </c>
      <c r="L1976" s="13" t="s">
        <v>2356</v>
      </c>
      <c r="M1976" s="13">
        <v>3</v>
      </c>
      <c r="N1976" s="15">
        <v>0</v>
      </c>
      <c r="O1976" s="15">
        <v>27696.11</v>
      </c>
      <c r="P1976" s="49" t="s">
        <v>2361</v>
      </c>
      <c r="Q1976" s="49" t="s">
        <v>2357</v>
      </c>
      <c r="R1976" s="49" t="s">
        <v>2368</v>
      </c>
    </row>
    <row r="1977" spans="1:18" x14ac:dyDescent="0.25">
      <c r="A1977" s="8" t="s">
        <v>1994</v>
      </c>
      <c r="B1977" s="9">
        <v>32.25</v>
      </c>
      <c r="C1977" s="9">
        <v>5.2</v>
      </c>
      <c r="D1977" s="9" t="s">
        <v>19</v>
      </c>
      <c r="E1977" s="10" t="s">
        <v>17</v>
      </c>
      <c r="F1977" s="10" t="s">
        <v>17</v>
      </c>
      <c r="G1977" s="11" t="s">
        <v>18</v>
      </c>
      <c r="H1977" s="12" t="s">
        <v>17</v>
      </c>
      <c r="J1977" s="14" t="s">
        <v>385</v>
      </c>
      <c r="K1977" s="13">
        <v>2002</v>
      </c>
      <c r="L1977" s="13" t="s">
        <v>2365</v>
      </c>
      <c r="M1977" s="13">
        <v>6</v>
      </c>
      <c r="N1977" s="15">
        <v>1</v>
      </c>
      <c r="O1977" s="15">
        <v>27724.29</v>
      </c>
      <c r="P1977" s="49" t="s">
        <v>2361</v>
      </c>
      <c r="Q1977" s="49" t="s">
        <v>2358</v>
      </c>
      <c r="R1977" s="49" t="s">
        <v>2359</v>
      </c>
    </row>
    <row r="1978" spans="1:18" x14ac:dyDescent="0.25">
      <c r="A1978" s="8" t="s">
        <v>1995</v>
      </c>
      <c r="B1978" s="9">
        <v>42.4</v>
      </c>
      <c r="C1978" s="9">
        <v>5.53</v>
      </c>
      <c r="D1978" s="9" t="s">
        <v>19</v>
      </c>
      <c r="E1978" s="10" t="s">
        <v>17</v>
      </c>
      <c r="F1978" s="10" t="s">
        <v>17</v>
      </c>
      <c r="G1978" s="11" t="s">
        <v>18</v>
      </c>
      <c r="H1978" s="12" t="s">
        <v>17</v>
      </c>
      <c r="J1978" s="14" t="s">
        <v>384</v>
      </c>
      <c r="K1978" s="13">
        <v>1960</v>
      </c>
      <c r="L1978" s="13" t="s">
        <v>2356</v>
      </c>
      <c r="M1978" s="13">
        <v>6</v>
      </c>
      <c r="N1978" s="15">
        <v>0</v>
      </c>
      <c r="O1978" s="15">
        <v>27808.73</v>
      </c>
      <c r="P1978" s="49" t="s">
        <v>2361</v>
      </c>
      <c r="Q1978" s="49" t="s">
        <v>2361</v>
      </c>
      <c r="R1978" s="49" t="s">
        <v>2359</v>
      </c>
    </row>
    <row r="1979" spans="1:18" x14ac:dyDescent="0.25">
      <c r="A1979" s="8" t="s">
        <v>1996</v>
      </c>
      <c r="B1979" s="9">
        <v>38.664999999999999</v>
      </c>
      <c r="C1979" s="9">
        <v>4.8600000000000003</v>
      </c>
      <c r="D1979" s="9" t="s">
        <v>17</v>
      </c>
      <c r="E1979" s="10" t="s">
        <v>19</v>
      </c>
      <c r="F1979" s="10" t="s">
        <v>17</v>
      </c>
      <c r="G1979" s="11">
        <v>1</v>
      </c>
      <c r="H1979" s="12" t="s">
        <v>17</v>
      </c>
      <c r="J1979" s="14" t="s">
        <v>383</v>
      </c>
      <c r="K1979" s="13">
        <v>1985</v>
      </c>
      <c r="L1979" s="13" t="s">
        <v>2365</v>
      </c>
      <c r="M1979" s="13">
        <v>4</v>
      </c>
      <c r="N1979" s="15">
        <v>3</v>
      </c>
      <c r="O1979" s="15">
        <v>27849.94</v>
      </c>
      <c r="P1979" s="49" t="s">
        <v>2361</v>
      </c>
      <c r="Q1979" s="49" t="s">
        <v>2361</v>
      </c>
      <c r="R1979" s="49" t="s">
        <v>2368</v>
      </c>
    </row>
    <row r="1980" spans="1:18" x14ac:dyDescent="0.25">
      <c r="A1980" s="8" t="s">
        <v>1997</v>
      </c>
      <c r="B1980" s="9">
        <v>29.92</v>
      </c>
      <c r="C1980" s="9">
        <v>5.49</v>
      </c>
      <c r="D1980" s="9" t="s">
        <v>19</v>
      </c>
      <c r="E1980" s="10" t="s">
        <v>17</v>
      </c>
      <c r="F1980" s="10" t="s">
        <v>17</v>
      </c>
      <c r="G1980" s="11" t="s">
        <v>18</v>
      </c>
      <c r="H1980" s="12" t="s">
        <v>17</v>
      </c>
      <c r="J1980" s="14" t="s">
        <v>382</v>
      </c>
      <c r="K1980" s="13">
        <v>1989</v>
      </c>
      <c r="L1980" s="13" t="s">
        <v>2360</v>
      </c>
      <c r="M1980" s="13">
        <v>21</v>
      </c>
      <c r="N1980" s="15">
        <v>3</v>
      </c>
      <c r="O1980" s="15">
        <v>27925.86</v>
      </c>
      <c r="P1980" s="49" t="s">
        <v>2361</v>
      </c>
      <c r="Q1980" s="49" t="s">
        <v>2357</v>
      </c>
      <c r="R1980" s="49" t="s">
        <v>2368</v>
      </c>
    </row>
    <row r="1981" spans="1:18" x14ac:dyDescent="0.25">
      <c r="A1981" s="8" t="s">
        <v>1998</v>
      </c>
      <c r="B1981" s="9">
        <v>29.48</v>
      </c>
      <c r="C1981" s="9">
        <v>4.09</v>
      </c>
      <c r="D1981" s="9" t="s">
        <v>19</v>
      </c>
      <c r="E1981" s="10" t="s">
        <v>17</v>
      </c>
      <c r="F1981" s="10" t="s">
        <v>17</v>
      </c>
      <c r="G1981" s="11" t="s">
        <v>18</v>
      </c>
      <c r="H1981" s="12" t="s">
        <v>17</v>
      </c>
      <c r="J1981" s="14" t="s">
        <v>381</v>
      </c>
      <c r="K1981" s="13">
        <v>1991</v>
      </c>
      <c r="L1981" s="13" t="s">
        <v>2362</v>
      </c>
      <c r="M1981" s="13">
        <v>4</v>
      </c>
      <c r="N1981" s="15">
        <v>3</v>
      </c>
      <c r="O1981" s="15">
        <v>27931.11</v>
      </c>
      <c r="P1981" s="49" t="s">
        <v>2361</v>
      </c>
      <c r="Q1981" s="49" t="s">
        <v>2358</v>
      </c>
      <c r="R1981" s="49" t="s">
        <v>2368</v>
      </c>
    </row>
    <row r="1982" spans="1:18" x14ac:dyDescent="0.25">
      <c r="A1982" s="8" t="s">
        <v>1999</v>
      </c>
      <c r="B1982" s="9">
        <v>28.785</v>
      </c>
      <c r="C1982" s="9">
        <v>4.3099999999999996</v>
      </c>
      <c r="D1982" s="9" t="s">
        <v>19</v>
      </c>
      <c r="E1982" s="10" t="s">
        <v>17</v>
      </c>
      <c r="F1982" s="10" t="s">
        <v>17</v>
      </c>
      <c r="G1982" s="11" t="s">
        <v>18</v>
      </c>
      <c r="H1982" s="12" t="s">
        <v>17</v>
      </c>
      <c r="J1982" s="14" t="s">
        <v>380</v>
      </c>
      <c r="K1982" s="13">
        <v>1961</v>
      </c>
      <c r="L1982" s="13" t="s">
        <v>2356</v>
      </c>
      <c r="M1982" s="13">
        <v>28</v>
      </c>
      <c r="N1982" s="15">
        <v>3</v>
      </c>
      <c r="O1982" s="15">
        <v>27941.29</v>
      </c>
      <c r="P1982" s="49" t="s">
        <v>2361</v>
      </c>
      <c r="Q1982" s="49" t="s">
        <v>2358</v>
      </c>
      <c r="R1982" s="49" t="s">
        <v>2368</v>
      </c>
    </row>
    <row r="1983" spans="1:18" x14ac:dyDescent="0.25">
      <c r="A1983" s="8" t="s">
        <v>2000</v>
      </c>
      <c r="B1983" s="9">
        <v>19.8</v>
      </c>
      <c r="C1983" s="9">
        <v>4</v>
      </c>
      <c r="D1983" s="9" t="s">
        <v>19</v>
      </c>
      <c r="E1983" s="10" t="s">
        <v>17</v>
      </c>
      <c r="F1983" s="10" t="s">
        <v>17</v>
      </c>
      <c r="G1983" s="11" t="s">
        <v>18</v>
      </c>
      <c r="H1983" s="12" t="s">
        <v>17</v>
      </c>
      <c r="J1983" s="14" t="s">
        <v>379</v>
      </c>
      <c r="K1983" s="13">
        <v>1999</v>
      </c>
      <c r="L1983" s="13" t="s">
        <v>2365</v>
      </c>
      <c r="M1983" s="13">
        <v>21</v>
      </c>
      <c r="N1983" s="15">
        <v>0</v>
      </c>
      <c r="O1983" s="15">
        <v>27980.77</v>
      </c>
      <c r="P1983" s="49" t="s">
        <v>2361</v>
      </c>
      <c r="Q1983" s="49" t="s">
        <v>2361</v>
      </c>
      <c r="R1983" s="49" t="s">
        <v>2368</v>
      </c>
    </row>
    <row r="1984" spans="1:18" x14ac:dyDescent="0.25">
      <c r="A1984" s="8" t="s">
        <v>2001</v>
      </c>
      <c r="B1984" s="9">
        <v>35.53</v>
      </c>
      <c r="C1984" s="9">
        <v>4.68</v>
      </c>
      <c r="D1984" s="9" t="s">
        <v>17</v>
      </c>
      <c r="E1984" s="10" t="s">
        <v>17</v>
      </c>
      <c r="F1984" s="10" t="s">
        <v>28</v>
      </c>
      <c r="G1984" s="11">
        <v>1</v>
      </c>
      <c r="H1984" s="12" t="s">
        <v>17</v>
      </c>
      <c r="J1984" s="14" t="s">
        <v>378</v>
      </c>
      <c r="K1984" s="13">
        <v>1985</v>
      </c>
      <c r="L1984" s="13" t="s">
        <v>2360</v>
      </c>
      <c r="M1984" s="13">
        <v>29</v>
      </c>
      <c r="N1984" s="15">
        <v>3</v>
      </c>
      <c r="O1984" s="15">
        <v>28006.94</v>
      </c>
      <c r="P1984" s="49" t="s">
        <v>2361</v>
      </c>
      <c r="Q1984" s="49" t="s">
        <v>2357</v>
      </c>
      <c r="R1984" s="49" t="s">
        <v>2368</v>
      </c>
    </row>
    <row r="1985" spans="1:18" x14ac:dyDescent="0.25">
      <c r="A1985" s="8" t="s">
        <v>2002</v>
      </c>
      <c r="B1985" s="9">
        <v>21.47</v>
      </c>
      <c r="C1985" s="9">
        <v>4.0199999999999996</v>
      </c>
      <c r="D1985" s="9" t="s">
        <v>19</v>
      </c>
      <c r="E1985" s="10" t="s">
        <v>17</v>
      </c>
      <c r="F1985" s="10" t="s">
        <v>17</v>
      </c>
      <c r="G1985" s="11">
        <v>1</v>
      </c>
      <c r="H1985" s="12" t="s">
        <v>17</v>
      </c>
      <c r="J1985" s="14" t="s">
        <v>377</v>
      </c>
      <c r="K1985" s="13">
        <v>1960</v>
      </c>
      <c r="L1985" s="13" t="s">
        <v>2360</v>
      </c>
      <c r="M1985" s="13">
        <v>22</v>
      </c>
      <c r="N1985" s="15">
        <v>0</v>
      </c>
      <c r="O1985" s="15">
        <v>28101.33</v>
      </c>
      <c r="P1985" s="49" t="s">
        <v>2361</v>
      </c>
      <c r="Q1985" s="49" t="s">
        <v>2357</v>
      </c>
      <c r="R1985" s="49" t="s">
        <v>2370</v>
      </c>
    </row>
    <row r="1986" spans="1:18" x14ac:dyDescent="0.25">
      <c r="A1986" s="8" t="s">
        <v>2003</v>
      </c>
      <c r="B1986" s="9">
        <v>25.9</v>
      </c>
      <c r="C1986" s="9">
        <v>5.12</v>
      </c>
      <c r="D1986" s="9" t="s">
        <v>17</v>
      </c>
      <c r="E1986" s="10" t="s">
        <v>17</v>
      </c>
      <c r="F1986" s="10" t="s">
        <v>28</v>
      </c>
      <c r="G1986" s="11">
        <v>1</v>
      </c>
      <c r="H1986" s="12" t="s">
        <v>17</v>
      </c>
      <c r="J1986" s="14" t="s">
        <v>376</v>
      </c>
      <c r="K1986" s="13">
        <v>1999</v>
      </c>
      <c r="L1986" s="13" t="s">
        <v>2363</v>
      </c>
      <c r="M1986" s="13">
        <v>6</v>
      </c>
      <c r="N1986" s="15">
        <v>0</v>
      </c>
      <c r="O1986" s="15">
        <v>28245.34</v>
      </c>
      <c r="P1986" s="49" t="s">
        <v>2361</v>
      </c>
      <c r="Q1986" s="49" t="s">
        <v>2358</v>
      </c>
      <c r="R1986" s="49" t="s">
        <v>2368</v>
      </c>
    </row>
    <row r="1987" spans="1:18" x14ac:dyDescent="0.25">
      <c r="A1987" s="8" t="s">
        <v>2004</v>
      </c>
      <c r="B1987" s="9">
        <v>20.81</v>
      </c>
      <c r="C1987" s="9">
        <v>5.52</v>
      </c>
      <c r="D1987" s="9" t="s">
        <v>17</v>
      </c>
      <c r="E1987" s="10" t="s">
        <v>17</v>
      </c>
      <c r="F1987" s="10" t="s">
        <v>17</v>
      </c>
      <c r="G1987" s="11" t="s">
        <v>18</v>
      </c>
      <c r="H1987" s="12" t="s">
        <v>17</v>
      </c>
      <c r="J1987" s="14" t="s">
        <v>375</v>
      </c>
      <c r="K1987" s="13">
        <v>1963</v>
      </c>
      <c r="L1987" s="13" t="s">
        <v>2360</v>
      </c>
      <c r="M1987" s="13">
        <v>25</v>
      </c>
      <c r="N1987" s="15">
        <v>1</v>
      </c>
      <c r="O1987" s="15">
        <v>28287.9</v>
      </c>
      <c r="P1987" s="49" t="s">
        <v>2361</v>
      </c>
      <c r="Q1987" s="49" t="s">
        <v>2361</v>
      </c>
      <c r="R1987" s="49" t="s">
        <v>2359</v>
      </c>
    </row>
    <row r="1988" spans="1:18" x14ac:dyDescent="0.25">
      <c r="A1988" s="8" t="s">
        <v>2005</v>
      </c>
      <c r="B1988" s="9">
        <v>25.84</v>
      </c>
      <c r="C1988" s="9">
        <v>5.81</v>
      </c>
      <c r="D1988" s="9" t="s">
        <v>19</v>
      </c>
      <c r="E1988" s="10" t="s">
        <v>17</v>
      </c>
      <c r="F1988" s="10" t="s">
        <v>28</v>
      </c>
      <c r="G1988" s="11">
        <v>1</v>
      </c>
      <c r="H1988" s="12" t="s">
        <v>17</v>
      </c>
      <c r="J1988" s="14" t="s">
        <v>374</v>
      </c>
      <c r="K1988" s="13">
        <v>1990</v>
      </c>
      <c r="L1988" s="13" t="s">
        <v>2365</v>
      </c>
      <c r="M1988" s="13">
        <v>24</v>
      </c>
      <c r="N1988" s="15">
        <v>3</v>
      </c>
      <c r="O1988" s="15">
        <v>28302.33</v>
      </c>
      <c r="P1988" s="49" t="s">
        <v>2361</v>
      </c>
      <c r="Q1988" s="49" t="s">
        <v>2357</v>
      </c>
      <c r="R1988" s="49" t="s">
        <v>2368</v>
      </c>
    </row>
    <row r="1989" spans="1:18" x14ac:dyDescent="0.25">
      <c r="A1989" s="8" t="s">
        <v>2006</v>
      </c>
      <c r="B1989" s="9">
        <v>30.95</v>
      </c>
      <c r="C1989" s="9">
        <v>5.16</v>
      </c>
      <c r="D1989" s="9" t="s">
        <v>17</v>
      </c>
      <c r="E1989" s="10" t="s">
        <v>17</v>
      </c>
      <c r="F1989" s="10" t="s">
        <v>28</v>
      </c>
      <c r="G1989" s="11">
        <v>1</v>
      </c>
      <c r="H1989" s="12" t="s">
        <v>17</v>
      </c>
      <c r="J1989" s="14" t="s">
        <v>373</v>
      </c>
      <c r="K1989" s="13">
        <v>1977</v>
      </c>
      <c r="L1989" s="13" t="s">
        <v>2365</v>
      </c>
      <c r="M1989" s="13">
        <v>2</v>
      </c>
      <c r="N1989" s="15">
        <v>1</v>
      </c>
      <c r="O1989" s="15">
        <v>28340.19</v>
      </c>
      <c r="P1989" s="49" t="s">
        <v>2361</v>
      </c>
      <c r="Q1989" s="49" t="s">
        <v>2357</v>
      </c>
      <c r="R1989" s="49" t="s">
        <v>2364</v>
      </c>
    </row>
    <row r="1990" spans="1:18" x14ac:dyDescent="0.25">
      <c r="A1990" s="8" t="s">
        <v>2007</v>
      </c>
      <c r="B1990" s="9">
        <v>30.54</v>
      </c>
      <c r="C1990" s="9">
        <v>5</v>
      </c>
      <c r="D1990" s="9" t="s">
        <v>17</v>
      </c>
      <c r="E1990" s="10" t="s">
        <v>17</v>
      </c>
      <c r="F1990" s="10" t="s">
        <v>28</v>
      </c>
      <c r="G1990" s="11">
        <v>1</v>
      </c>
      <c r="H1990" s="12" t="s">
        <v>17</v>
      </c>
      <c r="J1990" s="14" t="s">
        <v>372</v>
      </c>
      <c r="K1990" s="13">
        <v>1974</v>
      </c>
      <c r="L1990" s="13" t="s">
        <v>2363</v>
      </c>
      <c r="M1990" s="13">
        <v>16</v>
      </c>
      <c r="N1990" s="15">
        <v>1</v>
      </c>
      <c r="O1990" s="15">
        <v>28468.92</v>
      </c>
      <c r="P1990" s="49" t="s">
        <v>2361</v>
      </c>
      <c r="Q1990" s="49" t="s">
        <v>2361</v>
      </c>
      <c r="R1990" s="49" t="s">
        <v>2364</v>
      </c>
    </row>
    <row r="1991" spans="1:18" x14ac:dyDescent="0.25">
      <c r="A1991" s="8" t="s">
        <v>2008</v>
      </c>
      <c r="B1991" s="9">
        <v>33.914999999999999</v>
      </c>
      <c r="C1991" s="9">
        <v>5.84</v>
      </c>
      <c r="D1991" s="9" t="s">
        <v>19</v>
      </c>
      <c r="E1991" s="10" t="s">
        <v>17</v>
      </c>
      <c r="F1991" s="10" t="s">
        <v>17</v>
      </c>
      <c r="G1991" s="11" t="s">
        <v>18</v>
      </c>
      <c r="H1991" s="12" t="s">
        <v>17</v>
      </c>
      <c r="J1991" s="14" t="s">
        <v>371</v>
      </c>
      <c r="K1991" s="13">
        <v>1982</v>
      </c>
      <c r="L1991" s="13" t="s">
        <v>2365</v>
      </c>
      <c r="M1991" s="13">
        <v>11</v>
      </c>
      <c r="N1991" s="15">
        <v>1</v>
      </c>
      <c r="O1991" s="15">
        <v>28476.73</v>
      </c>
      <c r="P1991" s="49" t="s">
        <v>2361</v>
      </c>
      <c r="Q1991" s="49" t="s">
        <v>2357</v>
      </c>
      <c r="R1991" s="49" t="s">
        <v>2364</v>
      </c>
    </row>
    <row r="1992" spans="1:18" x14ac:dyDescent="0.25">
      <c r="A1992" s="8" t="s">
        <v>2009</v>
      </c>
      <c r="B1992" s="9">
        <v>33.31</v>
      </c>
      <c r="C1992" s="9">
        <v>4.1900000000000004</v>
      </c>
      <c r="D1992" s="9" t="s">
        <v>17</v>
      </c>
      <c r="E1992" s="10" t="s">
        <v>17</v>
      </c>
      <c r="F1992" s="10" t="s">
        <v>28</v>
      </c>
      <c r="G1992" s="11">
        <v>1</v>
      </c>
      <c r="H1992" s="12" t="s">
        <v>17</v>
      </c>
      <c r="J1992" s="14" t="s">
        <v>370</v>
      </c>
      <c r="K1992" s="13">
        <v>1985</v>
      </c>
      <c r="L1992" s="13" t="s">
        <v>2363</v>
      </c>
      <c r="M1992" s="13">
        <v>27</v>
      </c>
      <c r="N1992" s="15">
        <v>3</v>
      </c>
      <c r="O1992" s="15">
        <v>28542.86</v>
      </c>
      <c r="P1992" s="49" t="s">
        <v>2361</v>
      </c>
      <c r="Q1992" s="49" t="s">
        <v>2358</v>
      </c>
      <c r="R1992" s="49" t="s">
        <v>2368</v>
      </c>
    </row>
    <row r="1993" spans="1:18" x14ac:dyDescent="0.25">
      <c r="A1993" s="8" t="s">
        <v>2010</v>
      </c>
      <c r="B1993" s="9">
        <v>25.745000000000001</v>
      </c>
      <c r="C1993" s="9">
        <v>4.62</v>
      </c>
      <c r="D1993" s="9" t="s">
        <v>19</v>
      </c>
      <c r="E1993" s="10" t="s">
        <v>17</v>
      </c>
      <c r="F1993" s="10" t="s">
        <v>17</v>
      </c>
      <c r="G1993" s="11" t="s">
        <v>18</v>
      </c>
      <c r="H1993" s="12" t="s">
        <v>17</v>
      </c>
      <c r="J1993" s="14" t="s">
        <v>369</v>
      </c>
      <c r="K1993" s="13">
        <v>1990</v>
      </c>
      <c r="L1993" s="13" t="s">
        <v>2365</v>
      </c>
      <c r="M1993" s="13">
        <v>5</v>
      </c>
      <c r="N1993" s="15">
        <v>3</v>
      </c>
      <c r="O1993" s="15">
        <v>28716.14</v>
      </c>
      <c r="P1993" s="49" t="s">
        <v>2361</v>
      </c>
      <c r="Q1993" s="49" t="s">
        <v>2358</v>
      </c>
      <c r="R1993" s="49" t="s">
        <v>2368</v>
      </c>
    </row>
    <row r="1994" spans="1:18" x14ac:dyDescent="0.25">
      <c r="A1994" s="8" t="s">
        <v>2011</v>
      </c>
      <c r="B1994" s="9">
        <v>37.1</v>
      </c>
      <c r="C1994" s="9">
        <v>6.24</v>
      </c>
      <c r="D1994" s="9" t="s">
        <v>17</v>
      </c>
      <c r="E1994" s="10" t="s">
        <v>17</v>
      </c>
      <c r="F1994" s="10" t="s">
        <v>17</v>
      </c>
      <c r="G1994" s="11" t="s">
        <v>18</v>
      </c>
      <c r="H1994" s="12" t="s">
        <v>17</v>
      </c>
      <c r="J1994" s="14" t="s">
        <v>368</v>
      </c>
      <c r="K1994" s="13">
        <v>1961</v>
      </c>
      <c r="L1994" s="13" t="s">
        <v>2366</v>
      </c>
      <c r="M1994" s="13">
        <v>3</v>
      </c>
      <c r="N1994" s="15">
        <v>1</v>
      </c>
      <c r="O1994" s="15">
        <v>28868.66</v>
      </c>
      <c r="P1994" s="49" t="s">
        <v>2361</v>
      </c>
      <c r="Q1994" s="49" t="s">
        <v>2357</v>
      </c>
      <c r="R1994" s="49" t="s">
        <v>2364</v>
      </c>
    </row>
    <row r="1995" spans="1:18" x14ac:dyDescent="0.25">
      <c r="A1995" s="8" t="s">
        <v>2012</v>
      </c>
      <c r="B1995" s="9">
        <v>35.435000000000002</v>
      </c>
      <c r="C1995" s="9">
        <v>5.81</v>
      </c>
      <c r="D1995" s="9" t="s">
        <v>17</v>
      </c>
      <c r="E1995" s="10" t="s">
        <v>17</v>
      </c>
      <c r="F1995" s="10" t="s">
        <v>17</v>
      </c>
      <c r="G1995" s="11" t="s">
        <v>18</v>
      </c>
      <c r="H1995" s="12" t="s">
        <v>17</v>
      </c>
      <c r="J1995" s="14" t="s">
        <v>367</v>
      </c>
      <c r="K1995" s="13">
        <v>1962</v>
      </c>
      <c r="L1995" s="13" t="s">
        <v>2356</v>
      </c>
      <c r="M1995" s="13">
        <v>25</v>
      </c>
      <c r="N1995" s="15">
        <v>0</v>
      </c>
      <c r="O1995" s="15">
        <v>28923.14</v>
      </c>
      <c r="P1995" s="49" t="s">
        <v>2361</v>
      </c>
      <c r="Q1995" s="49" t="s">
        <v>2361</v>
      </c>
      <c r="R1995" s="49" t="s">
        <v>2364</v>
      </c>
    </row>
    <row r="1996" spans="1:18" x14ac:dyDescent="0.25">
      <c r="A1996" s="8" t="s">
        <v>2013</v>
      </c>
      <c r="B1996" s="9">
        <v>20.399999999999999</v>
      </c>
      <c r="C1996" s="9">
        <v>4.83</v>
      </c>
      <c r="D1996" s="9" t="s">
        <v>17</v>
      </c>
      <c r="E1996" s="10" t="s">
        <v>17</v>
      </c>
      <c r="F1996" s="10" t="s">
        <v>17</v>
      </c>
      <c r="G1996" s="11" t="s">
        <v>18</v>
      </c>
      <c r="H1996" s="12" t="s">
        <v>17</v>
      </c>
      <c r="J1996" s="14" t="s">
        <v>366</v>
      </c>
      <c r="K1996" s="13">
        <v>1959</v>
      </c>
      <c r="L1996" s="13" t="s">
        <v>2365</v>
      </c>
      <c r="M1996" s="13">
        <v>5</v>
      </c>
      <c r="N1996" s="15">
        <v>0</v>
      </c>
      <c r="O1996" s="15">
        <v>28950.47</v>
      </c>
      <c r="P1996" s="49" t="s">
        <v>2361</v>
      </c>
      <c r="Q1996" s="49" t="s">
        <v>2361</v>
      </c>
      <c r="R1996" s="49" t="s">
        <v>2364</v>
      </c>
    </row>
    <row r="1997" spans="1:18" x14ac:dyDescent="0.25">
      <c r="A1997" s="8" t="s">
        <v>2014</v>
      </c>
      <c r="B1997" s="9">
        <v>42.13</v>
      </c>
      <c r="C1997" s="9">
        <v>5.72</v>
      </c>
      <c r="D1997" s="9" t="s">
        <v>19</v>
      </c>
      <c r="E1997" s="10" t="s">
        <v>17</v>
      </c>
      <c r="F1997" s="10" t="s">
        <v>28</v>
      </c>
      <c r="G1997" s="11">
        <v>1</v>
      </c>
      <c r="H1997" s="12" t="s">
        <v>17</v>
      </c>
      <c r="J1997" s="14" t="s">
        <v>365</v>
      </c>
      <c r="K1997" s="13">
        <v>2003</v>
      </c>
      <c r="L1997" s="13" t="s">
        <v>2363</v>
      </c>
      <c r="M1997" s="13">
        <v>1</v>
      </c>
      <c r="N1997" s="15">
        <v>0</v>
      </c>
      <c r="O1997" s="15">
        <v>28998.68</v>
      </c>
      <c r="P1997" s="49" t="s">
        <v>2361</v>
      </c>
      <c r="Q1997" s="49" t="s">
        <v>2358</v>
      </c>
      <c r="R1997" s="49" t="s">
        <v>2368</v>
      </c>
    </row>
    <row r="1998" spans="1:18" x14ac:dyDescent="0.25">
      <c r="A1998" s="8" t="s">
        <v>2015</v>
      </c>
      <c r="B1998" s="9">
        <v>33.99</v>
      </c>
      <c r="C1998" s="9">
        <v>4.83</v>
      </c>
      <c r="D1998" s="9" t="s">
        <v>19</v>
      </c>
      <c r="E1998" s="10" t="s">
        <v>17</v>
      </c>
      <c r="F1998" s="10" t="s">
        <v>28</v>
      </c>
      <c r="G1998" s="11">
        <v>1</v>
      </c>
      <c r="H1998" s="12" t="s">
        <v>17</v>
      </c>
      <c r="J1998" s="14" t="s">
        <v>364</v>
      </c>
      <c r="K1998" s="13">
        <v>1992</v>
      </c>
      <c r="L1998" s="13" t="s">
        <v>2356</v>
      </c>
      <c r="M1998" s="13">
        <v>7</v>
      </c>
      <c r="N1998" s="15">
        <v>0</v>
      </c>
      <c r="O1998" s="15">
        <v>29007.82</v>
      </c>
      <c r="P1998" s="49" t="s">
        <v>2361</v>
      </c>
      <c r="Q1998" s="49" t="s">
        <v>2358</v>
      </c>
      <c r="R1998" s="49" t="s">
        <v>2368</v>
      </c>
    </row>
    <row r="1999" spans="1:18" x14ac:dyDescent="0.25">
      <c r="A1999" s="8" t="s">
        <v>2016</v>
      </c>
      <c r="B1999" s="9">
        <v>28.594999999999999</v>
      </c>
      <c r="C1999" s="9">
        <v>4.1399999999999997</v>
      </c>
      <c r="D1999" s="9" t="s">
        <v>19</v>
      </c>
      <c r="E1999" s="10" t="s">
        <v>17</v>
      </c>
      <c r="F1999" s="10" t="s">
        <v>28</v>
      </c>
      <c r="G1999" s="11">
        <v>1</v>
      </c>
      <c r="H1999" s="12" t="s">
        <v>17</v>
      </c>
      <c r="J1999" s="14" t="s">
        <v>363</v>
      </c>
      <c r="K1999" s="13">
        <v>1980</v>
      </c>
      <c r="L1999" s="13" t="s">
        <v>2356</v>
      </c>
      <c r="M1999" s="13">
        <v>14</v>
      </c>
      <c r="N1999" s="15">
        <v>2</v>
      </c>
      <c r="O1999" s="15">
        <v>29114.21</v>
      </c>
      <c r="P1999" s="49" t="s">
        <v>2361</v>
      </c>
      <c r="Q1999" s="49" t="s">
        <v>2358</v>
      </c>
      <c r="R1999" s="49" t="s">
        <v>2368</v>
      </c>
    </row>
    <row r="2000" spans="1:18" x14ac:dyDescent="0.25">
      <c r="A2000" s="8" t="s">
        <v>2017</v>
      </c>
      <c r="B2000" s="9">
        <v>20.8</v>
      </c>
      <c r="C2000" s="9">
        <v>4.07</v>
      </c>
      <c r="D2000" s="9" t="s">
        <v>19</v>
      </c>
      <c r="E2000" s="10" t="s">
        <v>17</v>
      </c>
      <c r="F2000" s="10" t="s">
        <v>28</v>
      </c>
      <c r="G2000" s="11">
        <v>1</v>
      </c>
      <c r="H2000" s="12" t="s">
        <v>17</v>
      </c>
      <c r="J2000" s="14" t="s">
        <v>362</v>
      </c>
      <c r="K2000" s="13">
        <v>1978</v>
      </c>
      <c r="L2000" s="13" t="s">
        <v>2360</v>
      </c>
      <c r="M2000" s="13">
        <v>29</v>
      </c>
      <c r="N2000" s="15">
        <v>2</v>
      </c>
      <c r="O2000" s="15">
        <v>29114.77</v>
      </c>
      <c r="P2000" s="49" t="s">
        <v>2361</v>
      </c>
      <c r="Q2000" s="49" t="s">
        <v>2361</v>
      </c>
      <c r="R2000" s="49" t="s">
        <v>2368</v>
      </c>
    </row>
    <row r="2001" spans="1:18" x14ac:dyDescent="0.25">
      <c r="A2001" s="8" t="s">
        <v>2018</v>
      </c>
      <c r="B2001" s="9">
        <v>23.465</v>
      </c>
      <c r="C2001" s="9">
        <v>6.26</v>
      </c>
      <c r="D2001" s="9" t="s">
        <v>19</v>
      </c>
      <c r="E2001" s="10" t="s">
        <v>17</v>
      </c>
      <c r="F2001" s="10" t="s">
        <v>28</v>
      </c>
      <c r="G2001" s="11">
        <v>1</v>
      </c>
      <c r="H2001" s="12" t="s">
        <v>17</v>
      </c>
      <c r="J2001" s="14" t="s">
        <v>361</v>
      </c>
      <c r="K2001" s="13">
        <v>1961</v>
      </c>
      <c r="L2001" s="13" t="s">
        <v>2365</v>
      </c>
      <c r="M2001" s="13">
        <v>24</v>
      </c>
      <c r="N2001" s="15">
        <v>0</v>
      </c>
      <c r="O2001" s="15">
        <v>29141.360000000001</v>
      </c>
      <c r="P2001" s="49" t="s">
        <v>2361</v>
      </c>
      <c r="Q2001" s="49" t="s">
        <v>2358</v>
      </c>
      <c r="R2001" s="49" t="s">
        <v>2364</v>
      </c>
    </row>
    <row r="2002" spans="1:18" x14ac:dyDescent="0.25">
      <c r="A2002" s="8" t="s">
        <v>2019</v>
      </c>
      <c r="B2002" s="9">
        <v>40.185000000000002</v>
      </c>
      <c r="C2002" s="9">
        <v>5.88</v>
      </c>
      <c r="D2002" s="9" t="s">
        <v>19</v>
      </c>
      <c r="E2002" s="10" t="s">
        <v>17</v>
      </c>
      <c r="F2002" s="10" t="s">
        <v>17</v>
      </c>
      <c r="G2002" s="11" t="s">
        <v>18</v>
      </c>
      <c r="H2002" s="12" t="s">
        <v>17</v>
      </c>
      <c r="J2002" s="14" t="s">
        <v>360</v>
      </c>
      <c r="K2002" s="13">
        <v>1976</v>
      </c>
      <c r="L2002" s="13" t="s">
        <v>2360</v>
      </c>
      <c r="M2002" s="13">
        <v>8</v>
      </c>
      <c r="N2002" s="15">
        <v>2</v>
      </c>
      <c r="O2002" s="15">
        <v>29160.39</v>
      </c>
      <c r="P2002" s="49" t="s">
        <v>2361</v>
      </c>
      <c r="Q2002" s="49" t="s">
        <v>2357</v>
      </c>
      <c r="R2002" s="49" t="s">
        <v>2368</v>
      </c>
    </row>
    <row r="2003" spans="1:18" x14ac:dyDescent="0.25">
      <c r="A2003" s="8" t="s">
        <v>2020</v>
      </c>
      <c r="B2003" s="9">
        <v>21.89</v>
      </c>
      <c r="C2003" s="9">
        <v>5.72</v>
      </c>
      <c r="D2003" s="9" t="s">
        <v>19</v>
      </c>
      <c r="E2003" s="10" t="s">
        <v>17</v>
      </c>
      <c r="F2003" s="10" t="s">
        <v>17</v>
      </c>
      <c r="G2003" s="11" t="s">
        <v>18</v>
      </c>
      <c r="H2003" s="12" t="s">
        <v>17</v>
      </c>
      <c r="J2003" s="14" t="s">
        <v>359</v>
      </c>
      <c r="K2003" s="13">
        <v>1969</v>
      </c>
      <c r="L2003" s="13" t="s">
        <v>2356</v>
      </c>
      <c r="M2003" s="13">
        <v>9</v>
      </c>
      <c r="N2003" s="15">
        <v>2</v>
      </c>
      <c r="O2003" s="15">
        <v>29186.48</v>
      </c>
      <c r="P2003" s="49" t="s">
        <v>2361</v>
      </c>
      <c r="Q2003" s="49" t="s">
        <v>2358</v>
      </c>
      <c r="R2003" s="49" t="s">
        <v>2374</v>
      </c>
    </row>
    <row r="2004" spans="1:18" x14ac:dyDescent="0.25">
      <c r="A2004" s="8" t="s">
        <v>2021</v>
      </c>
      <c r="B2004" s="9">
        <v>29.34</v>
      </c>
      <c r="C2004" s="9">
        <v>6.09</v>
      </c>
      <c r="D2004" s="9" t="s">
        <v>19</v>
      </c>
      <c r="E2004" s="10" t="s">
        <v>19</v>
      </c>
      <c r="F2004" s="10" t="s">
        <v>17</v>
      </c>
      <c r="G2004" s="11">
        <v>2</v>
      </c>
      <c r="H2004" s="12" t="s">
        <v>17</v>
      </c>
      <c r="J2004" s="14" t="s">
        <v>358</v>
      </c>
      <c r="K2004" s="13">
        <v>1978</v>
      </c>
      <c r="L2004" s="13" t="s">
        <v>2356</v>
      </c>
      <c r="M2004" s="13">
        <v>21</v>
      </c>
      <c r="N2004" s="15">
        <v>2</v>
      </c>
      <c r="O2004" s="15">
        <v>29227.599999999999</v>
      </c>
      <c r="P2004" s="49" t="s">
        <v>2361</v>
      </c>
      <c r="Q2004" s="49" t="s">
        <v>2358</v>
      </c>
      <c r="R2004" s="49" t="s">
        <v>2364</v>
      </c>
    </row>
    <row r="2005" spans="1:18" x14ac:dyDescent="0.25">
      <c r="A2005" s="8" t="s">
        <v>2022</v>
      </c>
      <c r="B2005" s="9">
        <v>22.61</v>
      </c>
      <c r="C2005" s="9">
        <v>4.25</v>
      </c>
      <c r="D2005" s="9" t="s">
        <v>19</v>
      </c>
      <c r="E2005" s="10" t="s">
        <v>17</v>
      </c>
      <c r="F2005" s="10" t="s">
        <v>17</v>
      </c>
      <c r="G2005" s="11" t="s">
        <v>18</v>
      </c>
      <c r="H2005" s="12" t="s">
        <v>17</v>
      </c>
      <c r="J2005" s="14" t="s">
        <v>357</v>
      </c>
      <c r="K2005" s="13">
        <v>1958</v>
      </c>
      <c r="L2005" s="13" t="s">
        <v>2362</v>
      </c>
      <c r="M2005" s="13">
        <v>5</v>
      </c>
      <c r="N2005" s="15">
        <v>0</v>
      </c>
      <c r="O2005" s="15">
        <v>29330.98</v>
      </c>
      <c r="P2005" s="49" t="s">
        <v>2361</v>
      </c>
      <c r="Q2005" s="49" t="s">
        <v>2357</v>
      </c>
      <c r="R2005" s="49" t="s">
        <v>2364</v>
      </c>
    </row>
    <row r="2006" spans="1:18" x14ac:dyDescent="0.25">
      <c r="A2006" s="8" t="s">
        <v>2023</v>
      </c>
      <c r="B2006" s="9">
        <v>22.23</v>
      </c>
      <c r="C2006" s="9">
        <v>6.09</v>
      </c>
      <c r="D2006" s="9" t="s">
        <v>19</v>
      </c>
      <c r="E2006" s="10" t="s">
        <v>17</v>
      </c>
      <c r="F2006" s="10" t="s">
        <v>17</v>
      </c>
      <c r="G2006" s="11" t="s">
        <v>18</v>
      </c>
      <c r="H2006" s="12" t="s">
        <v>17</v>
      </c>
      <c r="J2006" s="14" t="s">
        <v>356</v>
      </c>
      <c r="K2006" s="13">
        <v>1985</v>
      </c>
      <c r="L2006" s="13" t="s">
        <v>2360</v>
      </c>
      <c r="M2006" s="13">
        <v>7</v>
      </c>
      <c r="N2006" s="15">
        <v>3</v>
      </c>
      <c r="O2006" s="15">
        <v>29352.560000000001</v>
      </c>
      <c r="P2006" s="49" t="s">
        <v>2361</v>
      </c>
      <c r="Q2006" s="49" t="s">
        <v>2361</v>
      </c>
      <c r="R2006" s="49" t="s">
        <v>2368</v>
      </c>
    </row>
    <row r="2007" spans="1:18" x14ac:dyDescent="0.25">
      <c r="A2007" s="8" t="s">
        <v>2024</v>
      </c>
      <c r="B2007" s="9">
        <v>33.4</v>
      </c>
      <c r="C2007" s="9">
        <v>5.51</v>
      </c>
      <c r="D2007" s="9" t="s">
        <v>17</v>
      </c>
      <c r="E2007" s="10" t="s">
        <v>17</v>
      </c>
      <c r="F2007" s="10" t="s">
        <v>17</v>
      </c>
      <c r="G2007" s="11" t="s">
        <v>18</v>
      </c>
      <c r="H2007" s="12" t="s">
        <v>17</v>
      </c>
      <c r="J2007" s="14" t="s">
        <v>355</v>
      </c>
      <c r="K2007" s="13">
        <v>1987</v>
      </c>
      <c r="L2007" s="13" t="s">
        <v>2356</v>
      </c>
      <c r="M2007" s="13">
        <v>16</v>
      </c>
      <c r="N2007" s="15">
        <v>3</v>
      </c>
      <c r="O2007" s="15">
        <v>29443.59</v>
      </c>
      <c r="P2007" s="49" t="s">
        <v>2361</v>
      </c>
      <c r="Q2007" s="49" t="s">
        <v>2361</v>
      </c>
      <c r="R2007" s="49" t="s">
        <v>2368</v>
      </c>
    </row>
    <row r="2008" spans="1:18" x14ac:dyDescent="0.25">
      <c r="A2008" s="8" t="s">
        <v>2025</v>
      </c>
      <c r="B2008" s="9">
        <v>33.11</v>
      </c>
      <c r="C2008" s="9">
        <v>5.63</v>
      </c>
      <c r="D2008" s="9" t="s">
        <v>17</v>
      </c>
      <c r="E2008" s="10" t="s">
        <v>17</v>
      </c>
      <c r="F2008" s="10" t="s">
        <v>17</v>
      </c>
      <c r="G2008" s="11" t="s">
        <v>18</v>
      </c>
      <c r="H2008" s="12" t="s">
        <v>17</v>
      </c>
      <c r="J2008" s="14" t="s">
        <v>354</v>
      </c>
      <c r="K2008" s="13">
        <v>1959</v>
      </c>
      <c r="L2008" s="13" t="s">
        <v>2367</v>
      </c>
      <c r="M2008" s="13">
        <v>20</v>
      </c>
      <c r="N2008" s="15">
        <v>0</v>
      </c>
      <c r="O2008" s="15">
        <v>29523.17</v>
      </c>
      <c r="P2008" s="49" t="s">
        <v>2361</v>
      </c>
      <c r="Q2008" s="49" t="s">
        <v>2357</v>
      </c>
      <c r="R2008" s="49" t="s">
        <v>2374</v>
      </c>
    </row>
    <row r="2009" spans="1:18" x14ac:dyDescent="0.25">
      <c r="A2009" s="8" t="s">
        <v>2026</v>
      </c>
      <c r="B2009" s="9">
        <v>16.815000000000001</v>
      </c>
      <c r="C2009" s="9">
        <v>5.29</v>
      </c>
      <c r="D2009" s="9" t="s">
        <v>19</v>
      </c>
      <c r="E2009" s="10" t="s">
        <v>17</v>
      </c>
      <c r="F2009" s="10" t="s">
        <v>17</v>
      </c>
      <c r="G2009" s="11" t="s">
        <v>18</v>
      </c>
      <c r="H2009" s="12" t="s">
        <v>17</v>
      </c>
      <c r="J2009" s="14" t="s">
        <v>353</v>
      </c>
      <c r="K2009" s="13">
        <v>1975</v>
      </c>
      <c r="L2009" s="13" t="s">
        <v>2360</v>
      </c>
      <c r="M2009" s="13">
        <v>3</v>
      </c>
      <c r="N2009" s="15">
        <v>1</v>
      </c>
      <c r="O2009" s="15">
        <v>29583.8</v>
      </c>
      <c r="P2009" s="49" t="s">
        <v>2361</v>
      </c>
      <c r="Q2009" s="49" t="s">
        <v>2361</v>
      </c>
      <c r="R2009" s="49" t="s">
        <v>2368</v>
      </c>
    </row>
    <row r="2010" spans="1:18" x14ac:dyDescent="0.25">
      <c r="A2010" s="8" t="s">
        <v>2027</v>
      </c>
      <c r="B2010" s="9">
        <v>25.61</v>
      </c>
      <c r="C2010" s="9">
        <v>4</v>
      </c>
      <c r="D2010" s="9" t="s">
        <v>17</v>
      </c>
      <c r="E2010" s="10" t="s">
        <v>17</v>
      </c>
      <c r="F2010" s="10" t="s">
        <v>28</v>
      </c>
      <c r="G2010" s="11">
        <v>1</v>
      </c>
      <c r="H2010" s="12" t="s">
        <v>17</v>
      </c>
      <c r="J2010" s="14" t="s">
        <v>352</v>
      </c>
      <c r="K2010" s="13">
        <v>1993</v>
      </c>
      <c r="L2010" s="13" t="s">
        <v>2356</v>
      </c>
      <c r="M2010" s="13">
        <v>27</v>
      </c>
      <c r="N2010" s="15">
        <v>0</v>
      </c>
      <c r="O2010" s="15">
        <v>29622.69</v>
      </c>
      <c r="P2010" s="49" t="s">
        <v>2361</v>
      </c>
      <c r="Q2010" s="49" t="s">
        <v>2361</v>
      </c>
      <c r="R2010" s="49" t="s">
        <v>2368</v>
      </c>
    </row>
    <row r="2011" spans="1:18" x14ac:dyDescent="0.25">
      <c r="A2011" s="8" t="s">
        <v>2028</v>
      </c>
      <c r="B2011" s="9">
        <v>25.8</v>
      </c>
      <c r="C2011" s="9">
        <v>5.49</v>
      </c>
      <c r="D2011" s="9" t="s">
        <v>17</v>
      </c>
      <c r="E2011" s="10" t="s">
        <v>17</v>
      </c>
      <c r="F2011" s="10" t="s">
        <v>17</v>
      </c>
      <c r="G2011" s="11" t="s">
        <v>18</v>
      </c>
      <c r="H2011" s="12" t="s">
        <v>17</v>
      </c>
      <c r="J2011" s="14" t="s">
        <v>351</v>
      </c>
      <c r="K2011" s="13">
        <v>1973</v>
      </c>
      <c r="L2011" s="13" t="s">
        <v>2366</v>
      </c>
      <c r="M2011" s="13">
        <v>23</v>
      </c>
      <c r="N2011" s="15">
        <v>0</v>
      </c>
      <c r="O2011" s="15">
        <v>29757.69</v>
      </c>
      <c r="P2011" s="49" t="s">
        <v>2361</v>
      </c>
      <c r="Q2011" s="49" t="s">
        <v>2358</v>
      </c>
      <c r="R2011" s="49" t="s">
        <v>2368</v>
      </c>
    </row>
    <row r="2012" spans="1:18" x14ac:dyDescent="0.25">
      <c r="A2012" s="8" t="s">
        <v>2029</v>
      </c>
      <c r="B2012" s="9">
        <v>27.39</v>
      </c>
      <c r="C2012" s="9">
        <v>5.34</v>
      </c>
      <c r="D2012" s="9" t="s">
        <v>17</v>
      </c>
      <c r="E2012" s="10" t="s">
        <v>17</v>
      </c>
      <c r="F2012" s="10" t="s">
        <v>17</v>
      </c>
      <c r="G2012" s="11" t="s">
        <v>18</v>
      </c>
      <c r="H2012" s="12" t="s">
        <v>17</v>
      </c>
      <c r="J2012" s="14" t="s">
        <v>350</v>
      </c>
      <c r="K2012" s="13">
        <v>1998</v>
      </c>
      <c r="L2012" s="13" t="s">
        <v>2362</v>
      </c>
      <c r="M2012" s="13">
        <v>20</v>
      </c>
      <c r="N2012" s="15">
        <v>0</v>
      </c>
      <c r="O2012" s="15">
        <v>29760.6</v>
      </c>
      <c r="P2012" s="49" t="s">
        <v>2361</v>
      </c>
      <c r="Q2012" s="49" t="s">
        <v>2357</v>
      </c>
      <c r="R2012" s="49" t="s">
        <v>2368</v>
      </c>
    </row>
    <row r="2013" spans="1:18" x14ac:dyDescent="0.25">
      <c r="A2013" s="8" t="s">
        <v>2030</v>
      </c>
      <c r="B2013" s="9">
        <v>17.03</v>
      </c>
      <c r="C2013" s="9">
        <v>4.12</v>
      </c>
      <c r="D2013" s="9" t="s">
        <v>17</v>
      </c>
      <c r="E2013" s="10" t="s">
        <v>17</v>
      </c>
      <c r="F2013" s="10" t="s">
        <v>17</v>
      </c>
      <c r="G2013" s="11">
        <v>1</v>
      </c>
      <c r="H2013" s="12" t="s">
        <v>17</v>
      </c>
      <c r="J2013" s="14" t="s">
        <v>349</v>
      </c>
      <c r="K2013" s="13">
        <v>1981</v>
      </c>
      <c r="L2013" s="13" t="s">
        <v>2366</v>
      </c>
      <c r="M2013" s="13">
        <v>13</v>
      </c>
      <c r="N2013" s="15">
        <v>1</v>
      </c>
      <c r="O2013" s="15">
        <v>29816.639999999999</v>
      </c>
      <c r="P2013" s="49" t="s">
        <v>2361</v>
      </c>
      <c r="Q2013" s="49" t="s">
        <v>2357</v>
      </c>
      <c r="R2013" s="49" t="s">
        <v>2368</v>
      </c>
    </row>
    <row r="2014" spans="1:18" x14ac:dyDescent="0.25">
      <c r="A2014" s="8" t="s">
        <v>2031</v>
      </c>
      <c r="B2014" s="9">
        <v>23.75</v>
      </c>
      <c r="C2014" s="9">
        <v>5.49</v>
      </c>
      <c r="D2014" s="9" t="s">
        <v>19</v>
      </c>
      <c r="E2014" s="10" t="s">
        <v>17</v>
      </c>
      <c r="F2014" s="10" t="s">
        <v>17</v>
      </c>
      <c r="G2014" s="11" t="s">
        <v>18</v>
      </c>
      <c r="H2014" s="12" t="s">
        <v>17</v>
      </c>
      <c r="J2014" s="14" t="s">
        <v>348</v>
      </c>
      <c r="K2014" s="13">
        <v>1982</v>
      </c>
      <c r="L2014" s="13" t="s">
        <v>2367</v>
      </c>
      <c r="M2014" s="13">
        <v>29</v>
      </c>
      <c r="N2014" s="15">
        <v>3</v>
      </c>
      <c r="O2014" s="15">
        <v>29818.76</v>
      </c>
      <c r="P2014" s="49" t="s">
        <v>2361</v>
      </c>
      <c r="Q2014" s="49" t="s">
        <v>2361</v>
      </c>
      <c r="R2014" s="49" t="s">
        <v>2364</v>
      </c>
    </row>
    <row r="2015" spans="1:18" x14ac:dyDescent="0.25">
      <c r="A2015" s="8" t="s">
        <v>2032</v>
      </c>
      <c r="B2015" s="9">
        <v>26.03</v>
      </c>
      <c r="C2015" s="9">
        <v>5.1100000000000003</v>
      </c>
      <c r="D2015" s="9" t="s">
        <v>19</v>
      </c>
      <c r="E2015" s="10" t="s">
        <v>17</v>
      </c>
      <c r="F2015" s="10" t="s">
        <v>17</v>
      </c>
      <c r="G2015" s="11">
        <v>1</v>
      </c>
      <c r="H2015" s="12" t="s">
        <v>17</v>
      </c>
      <c r="J2015" s="14" t="s">
        <v>347</v>
      </c>
      <c r="K2015" s="13">
        <v>1989</v>
      </c>
      <c r="L2015" s="13" t="s">
        <v>2365</v>
      </c>
      <c r="M2015" s="13">
        <v>30</v>
      </c>
      <c r="N2015" s="15">
        <v>3</v>
      </c>
      <c r="O2015" s="15">
        <v>29852.48</v>
      </c>
      <c r="P2015" s="49" t="s">
        <v>2361</v>
      </c>
      <c r="Q2015" s="49" t="s">
        <v>2358</v>
      </c>
      <c r="R2015" s="49" t="s">
        <v>2368</v>
      </c>
    </row>
    <row r="2016" spans="1:18" x14ac:dyDescent="0.25">
      <c r="A2016" s="8" t="s">
        <v>2033</v>
      </c>
      <c r="B2016" s="9">
        <v>16.079999999999998</v>
      </c>
      <c r="C2016" s="9">
        <v>5.94</v>
      </c>
      <c r="D2016" s="9" t="s">
        <v>17</v>
      </c>
      <c r="E2016" s="10" t="s">
        <v>17</v>
      </c>
      <c r="F2016" s="10" t="s">
        <v>17</v>
      </c>
      <c r="G2016" s="11" t="s">
        <v>18</v>
      </c>
      <c r="H2016" s="12" t="s">
        <v>17</v>
      </c>
      <c r="J2016" s="14" t="s">
        <v>346</v>
      </c>
      <c r="K2016" s="13">
        <v>1975</v>
      </c>
      <c r="L2016" s="13" t="s">
        <v>2366</v>
      </c>
      <c r="M2016" s="13">
        <v>19</v>
      </c>
      <c r="N2016" s="15">
        <v>1</v>
      </c>
      <c r="O2016" s="15">
        <v>29899.25</v>
      </c>
      <c r="P2016" s="49" t="s">
        <v>2361</v>
      </c>
      <c r="Q2016" s="49" t="s">
        <v>2358</v>
      </c>
      <c r="R2016" s="49" t="s">
        <v>2368</v>
      </c>
    </row>
    <row r="2017" spans="1:18" x14ac:dyDescent="0.25">
      <c r="A2017" s="8" t="s">
        <v>2034</v>
      </c>
      <c r="B2017" s="9">
        <v>30.875</v>
      </c>
      <c r="C2017" s="9">
        <v>5.54</v>
      </c>
      <c r="D2017" s="9" t="s">
        <v>17</v>
      </c>
      <c r="E2017" s="10" t="s">
        <v>17</v>
      </c>
      <c r="F2017" s="10" t="s">
        <v>17</v>
      </c>
      <c r="G2017" s="11" t="s">
        <v>18</v>
      </c>
      <c r="H2017" s="12" t="s">
        <v>17</v>
      </c>
      <c r="J2017" s="14" t="s">
        <v>345</v>
      </c>
      <c r="K2017" s="13">
        <v>1988</v>
      </c>
      <c r="L2017" s="13" t="s">
        <v>2365</v>
      </c>
      <c r="M2017" s="13">
        <v>30</v>
      </c>
      <c r="N2017" s="15">
        <v>3</v>
      </c>
      <c r="O2017" s="15">
        <v>29929.56</v>
      </c>
      <c r="P2017" s="49" t="s">
        <v>2361</v>
      </c>
      <c r="Q2017" s="49" t="s">
        <v>2361</v>
      </c>
      <c r="R2017" s="49" t="s">
        <v>2368</v>
      </c>
    </row>
    <row r="2018" spans="1:18" x14ac:dyDescent="0.25">
      <c r="A2018" s="8" t="s">
        <v>2035</v>
      </c>
      <c r="B2018" s="9">
        <v>31.79</v>
      </c>
      <c r="C2018" s="9">
        <v>7.09</v>
      </c>
      <c r="D2018" s="9" t="s">
        <v>17</v>
      </c>
      <c r="E2018" s="10" t="s">
        <v>17</v>
      </c>
      <c r="F2018" s="10" t="s">
        <v>17</v>
      </c>
      <c r="G2018" s="11" t="s">
        <v>18</v>
      </c>
      <c r="H2018" s="12" t="s">
        <v>17</v>
      </c>
      <c r="J2018" s="14" t="s">
        <v>344</v>
      </c>
      <c r="K2018" s="13">
        <v>1976</v>
      </c>
      <c r="L2018" s="13" t="s">
        <v>2362</v>
      </c>
      <c r="M2018" s="13">
        <v>12</v>
      </c>
      <c r="N2018" s="15">
        <v>2</v>
      </c>
      <c r="O2018" s="15">
        <v>29933.75</v>
      </c>
      <c r="P2018" s="49" t="s">
        <v>2361</v>
      </c>
      <c r="Q2018" s="49" t="s">
        <v>2361</v>
      </c>
      <c r="R2018" s="49" t="s">
        <v>2368</v>
      </c>
    </row>
    <row r="2019" spans="1:18" x14ac:dyDescent="0.25">
      <c r="A2019" s="8" t="s">
        <v>2036</v>
      </c>
      <c r="B2019" s="9">
        <v>28.48</v>
      </c>
      <c r="C2019" s="9">
        <v>6.22</v>
      </c>
      <c r="D2019" s="9" t="s">
        <v>19</v>
      </c>
      <c r="E2019" s="10" t="s">
        <v>17</v>
      </c>
      <c r="F2019" s="10" t="s">
        <v>28</v>
      </c>
      <c r="G2019" s="11">
        <v>1</v>
      </c>
      <c r="H2019" s="12" t="s">
        <v>17</v>
      </c>
      <c r="J2019" s="14" t="s">
        <v>343</v>
      </c>
      <c r="K2019" s="13">
        <v>1991</v>
      </c>
      <c r="L2019" s="13" t="s">
        <v>2367</v>
      </c>
      <c r="M2019" s="13">
        <v>5</v>
      </c>
      <c r="N2019" s="15">
        <v>3</v>
      </c>
      <c r="O2019" s="15">
        <v>29969.67</v>
      </c>
      <c r="P2019" s="49" t="s">
        <v>2361</v>
      </c>
      <c r="Q2019" s="49" t="s">
        <v>2361</v>
      </c>
      <c r="R2019" s="49" t="s">
        <v>2368</v>
      </c>
    </row>
    <row r="2020" spans="1:18" x14ac:dyDescent="0.25">
      <c r="A2020" s="8" t="s">
        <v>2037</v>
      </c>
      <c r="B2020" s="9">
        <v>26.6</v>
      </c>
      <c r="C2020" s="9">
        <v>4.33</v>
      </c>
      <c r="D2020" s="9" t="s">
        <v>17</v>
      </c>
      <c r="E2020" s="10" t="s">
        <v>17</v>
      </c>
      <c r="F2020" s="10" t="s">
        <v>17</v>
      </c>
      <c r="G2020" s="11">
        <v>1</v>
      </c>
      <c r="H2020" s="12" t="s">
        <v>17</v>
      </c>
      <c r="J2020" s="14" t="s">
        <v>342</v>
      </c>
      <c r="K2020" s="13">
        <v>1981</v>
      </c>
      <c r="L2020" s="13" t="s">
        <v>2366</v>
      </c>
      <c r="M2020" s="13">
        <v>4</v>
      </c>
      <c r="N2020" s="15">
        <v>1</v>
      </c>
      <c r="O2020" s="15">
        <v>30026.87</v>
      </c>
      <c r="P2020" s="49" t="s">
        <v>2357</v>
      </c>
      <c r="Q2020" s="49" t="s">
        <v>2358</v>
      </c>
      <c r="R2020" s="49" t="s">
        <v>2364</v>
      </c>
    </row>
    <row r="2021" spans="1:18" x14ac:dyDescent="0.25">
      <c r="A2021" s="8" t="s">
        <v>2038</v>
      </c>
      <c r="B2021" s="9">
        <v>25.27</v>
      </c>
      <c r="C2021" s="9">
        <v>5.83</v>
      </c>
      <c r="D2021" s="9" t="s">
        <v>17</v>
      </c>
      <c r="E2021" s="10" t="s">
        <v>17</v>
      </c>
      <c r="F2021" s="10" t="s">
        <v>17</v>
      </c>
      <c r="G2021" s="11">
        <v>1</v>
      </c>
      <c r="H2021" s="12" t="s">
        <v>17</v>
      </c>
      <c r="J2021" s="14" t="s">
        <v>341</v>
      </c>
      <c r="K2021" s="13">
        <v>1967</v>
      </c>
      <c r="L2021" s="13" t="s">
        <v>2362</v>
      </c>
      <c r="M2021" s="13">
        <v>16</v>
      </c>
      <c r="N2021" s="15">
        <v>3</v>
      </c>
      <c r="O2021" s="15">
        <v>30063.58</v>
      </c>
      <c r="P2021" s="49" t="s">
        <v>2361</v>
      </c>
      <c r="Q2021" s="49" t="s">
        <v>2361</v>
      </c>
      <c r="R2021" s="49" t="s">
        <v>2364</v>
      </c>
    </row>
    <row r="2022" spans="1:18" x14ac:dyDescent="0.25">
      <c r="A2022" s="8" t="s">
        <v>2039</v>
      </c>
      <c r="B2022" s="9">
        <v>34.484999999999999</v>
      </c>
      <c r="C2022" s="9">
        <v>4.7</v>
      </c>
      <c r="D2022" s="9" t="s">
        <v>19</v>
      </c>
      <c r="E2022" s="10" t="s">
        <v>17</v>
      </c>
      <c r="F2022" s="10" t="s">
        <v>28</v>
      </c>
      <c r="G2022" s="11">
        <v>1</v>
      </c>
      <c r="H2022" s="12" t="s">
        <v>17</v>
      </c>
      <c r="J2022" s="14" t="s">
        <v>340</v>
      </c>
      <c r="K2022" s="13">
        <v>1979</v>
      </c>
      <c r="L2022" s="13" t="s">
        <v>2363</v>
      </c>
      <c r="M2022" s="13">
        <v>2</v>
      </c>
      <c r="N2022" s="15">
        <v>2</v>
      </c>
      <c r="O2022" s="15">
        <v>30095.97</v>
      </c>
      <c r="P2022" s="49" t="s">
        <v>2357</v>
      </c>
      <c r="Q2022" s="49" t="s">
        <v>2358</v>
      </c>
      <c r="R2022" s="49" t="s">
        <v>2368</v>
      </c>
    </row>
    <row r="2023" spans="1:18" x14ac:dyDescent="0.25">
      <c r="A2023" s="8" t="s">
        <v>2040</v>
      </c>
      <c r="B2023" s="9">
        <v>15.57</v>
      </c>
      <c r="C2023" s="9">
        <v>4.07</v>
      </c>
      <c r="D2023" s="9" t="s">
        <v>19</v>
      </c>
      <c r="E2023" s="10" t="s">
        <v>17</v>
      </c>
      <c r="F2023" s="10" t="s">
        <v>17</v>
      </c>
      <c r="G2023" s="11">
        <v>1</v>
      </c>
      <c r="H2023" s="12" t="s">
        <v>17</v>
      </c>
      <c r="J2023" s="14" t="s">
        <v>339</v>
      </c>
      <c r="K2023" s="13">
        <v>1971</v>
      </c>
      <c r="L2023" s="13" t="s">
        <v>2365</v>
      </c>
      <c r="M2023" s="13">
        <v>25</v>
      </c>
      <c r="N2023" s="15">
        <v>0</v>
      </c>
      <c r="O2023" s="15">
        <v>30134.75</v>
      </c>
      <c r="P2023" s="49" t="s">
        <v>2357</v>
      </c>
      <c r="Q2023" s="49" t="s">
        <v>2358</v>
      </c>
      <c r="R2023" s="49" t="s">
        <v>2368</v>
      </c>
    </row>
    <row r="2024" spans="1:18" x14ac:dyDescent="0.25">
      <c r="A2024" s="8" t="s">
        <v>2041</v>
      </c>
      <c r="B2024" s="9">
        <v>30.36</v>
      </c>
      <c r="C2024" s="9">
        <v>9.39</v>
      </c>
      <c r="D2024" s="9" t="s">
        <v>17</v>
      </c>
      <c r="E2024" s="10" t="s">
        <v>17</v>
      </c>
      <c r="F2024" s="10" t="s">
        <v>17</v>
      </c>
      <c r="G2024" s="11" t="s">
        <v>18</v>
      </c>
      <c r="H2024" s="12" t="s">
        <v>17</v>
      </c>
      <c r="J2024" s="14" t="s">
        <v>338</v>
      </c>
      <c r="K2024" s="13">
        <v>1958</v>
      </c>
      <c r="L2024" s="13" t="s">
        <v>2366</v>
      </c>
      <c r="M2024" s="13">
        <v>11</v>
      </c>
      <c r="N2024" s="15">
        <v>1</v>
      </c>
      <c r="O2024" s="15">
        <v>30166.62</v>
      </c>
      <c r="P2024" s="49" t="s">
        <v>2361</v>
      </c>
      <c r="Q2024" s="49" t="s">
        <v>2358</v>
      </c>
      <c r="R2024" s="49" t="s">
        <v>2364</v>
      </c>
    </row>
    <row r="2025" spans="1:18" x14ac:dyDescent="0.25">
      <c r="A2025" s="8" t="s">
        <v>2042</v>
      </c>
      <c r="B2025" s="9">
        <v>19.37</v>
      </c>
      <c r="C2025" s="9">
        <v>4.18</v>
      </c>
      <c r="D2025" s="9" t="s">
        <v>17</v>
      </c>
      <c r="E2025" s="10" t="s">
        <v>17</v>
      </c>
      <c r="F2025" s="10" t="s">
        <v>17</v>
      </c>
      <c r="G2025" s="11" t="s">
        <v>18</v>
      </c>
      <c r="H2025" s="12" t="s">
        <v>17</v>
      </c>
      <c r="J2025" s="14" t="s">
        <v>337</v>
      </c>
      <c r="K2025" s="13">
        <v>1963</v>
      </c>
      <c r="L2025" s="13" t="s">
        <v>2363</v>
      </c>
      <c r="M2025" s="13">
        <v>13</v>
      </c>
      <c r="N2025" s="15">
        <v>3</v>
      </c>
      <c r="O2025" s="15">
        <v>30184.94</v>
      </c>
      <c r="P2025" s="49" t="s">
        <v>2361</v>
      </c>
      <c r="Q2025" s="49" t="s">
        <v>2361</v>
      </c>
      <c r="R2025" s="49" t="s">
        <v>2376</v>
      </c>
    </row>
    <row r="2026" spans="1:18" x14ac:dyDescent="0.25">
      <c r="A2026" s="8" t="s">
        <v>2043</v>
      </c>
      <c r="B2026" s="9">
        <v>16.71</v>
      </c>
      <c r="C2026" s="9">
        <v>4.18</v>
      </c>
      <c r="D2026" s="9" t="s">
        <v>17</v>
      </c>
      <c r="E2026" s="10" t="s">
        <v>17</v>
      </c>
      <c r="F2026" s="10" t="s">
        <v>17</v>
      </c>
      <c r="G2026" s="11">
        <v>1</v>
      </c>
      <c r="H2026" s="12" t="s">
        <v>17</v>
      </c>
      <c r="J2026" s="14" t="s">
        <v>336</v>
      </c>
      <c r="K2026" s="13">
        <v>1962</v>
      </c>
      <c r="L2026" s="13" t="s">
        <v>2363</v>
      </c>
      <c r="M2026" s="13">
        <v>15</v>
      </c>
      <c r="N2026" s="15">
        <v>0</v>
      </c>
      <c r="O2026" s="15">
        <v>30260</v>
      </c>
      <c r="P2026" s="49" t="s">
        <v>2361</v>
      </c>
      <c r="Q2026" s="49" t="s">
        <v>2361</v>
      </c>
      <c r="R2026" s="49" t="s">
        <v>2376</v>
      </c>
    </row>
    <row r="2027" spans="1:18" x14ac:dyDescent="0.25">
      <c r="A2027" s="8" t="s">
        <v>2044</v>
      </c>
      <c r="B2027" s="9">
        <v>24.1</v>
      </c>
      <c r="C2027" s="9">
        <v>4.4000000000000004</v>
      </c>
      <c r="D2027" s="9" t="s">
        <v>19</v>
      </c>
      <c r="E2027" s="10" t="s">
        <v>17</v>
      </c>
      <c r="F2027" s="10" t="s">
        <v>17</v>
      </c>
      <c r="G2027" s="11">
        <v>1</v>
      </c>
      <c r="H2027" s="12" t="s">
        <v>17</v>
      </c>
      <c r="J2027" s="14" t="s">
        <v>335</v>
      </c>
      <c r="K2027" s="13">
        <v>1972</v>
      </c>
      <c r="L2027" s="13" t="s">
        <v>2356</v>
      </c>
      <c r="M2027" s="13">
        <v>24</v>
      </c>
      <c r="N2027" s="15">
        <v>2</v>
      </c>
      <c r="O2027" s="15">
        <v>30284.639999999999</v>
      </c>
      <c r="P2027" s="49" t="s">
        <v>2361</v>
      </c>
      <c r="Q2027" s="49" t="s">
        <v>2361</v>
      </c>
      <c r="R2027" s="49" t="s">
        <v>2364</v>
      </c>
    </row>
    <row r="2028" spans="1:18" x14ac:dyDescent="0.25">
      <c r="A2028" s="8" t="s">
        <v>2045</v>
      </c>
      <c r="B2028" s="9">
        <v>29.77</v>
      </c>
      <c r="C2028" s="9">
        <v>9.9</v>
      </c>
      <c r="D2028" s="9" t="s">
        <v>17</v>
      </c>
      <c r="E2028" s="10" t="s">
        <v>17</v>
      </c>
      <c r="F2028" s="10" t="s">
        <v>17</v>
      </c>
      <c r="G2028" s="11" t="s">
        <v>18</v>
      </c>
      <c r="H2028" s="12" t="s">
        <v>17</v>
      </c>
      <c r="J2028" s="14" t="s">
        <v>334</v>
      </c>
      <c r="K2028" s="13">
        <v>2004</v>
      </c>
      <c r="L2028" s="13" t="s">
        <v>2362</v>
      </c>
      <c r="M2028" s="13">
        <v>1</v>
      </c>
      <c r="N2028" s="15">
        <v>0</v>
      </c>
      <c r="O2028" s="15">
        <v>30328.27</v>
      </c>
      <c r="P2028" s="49" t="s">
        <v>2357</v>
      </c>
      <c r="Q2028" s="49" t="s">
        <v>2357</v>
      </c>
      <c r="R2028" s="49" t="s">
        <v>2368</v>
      </c>
    </row>
    <row r="2029" spans="1:18" x14ac:dyDescent="0.25">
      <c r="A2029" s="8" t="s">
        <v>2046</v>
      </c>
      <c r="B2029" s="9">
        <v>46.53</v>
      </c>
      <c r="C2029" s="9">
        <v>4.84</v>
      </c>
      <c r="D2029" s="9" t="s">
        <v>19</v>
      </c>
      <c r="E2029" s="10" t="s">
        <v>17</v>
      </c>
      <c r="F2029" s="10" t="s">
        <v>17</v>
      </c>
      <c r="G2029" s="11" t="s">
        <v>18</v>
      </c>
      <c r="H2029" s="12" t="s">
        <v>17</v>
      </c>
      <c r="J2029" s="14" t="s">
        <v>333</v>
      </c>
      <c r="K2029" s="13">
        <v>1969</v>
      </c>
      <c r="L2029" s="13" t="s">
        <v>2356</v>
      </c>
      <c r="M2029" s="13">
        <v>30</v>
      </c>
      <c r="N2029" s="15">
        <v>0</v>
      </c>
      <c r="O2029" s="15">
        <v>30366.93</v>
      </c>
      <c r="P2029" s="49" t="s">
        <v>2357</v>
      </c>
      <c r="Q2029" s="49" t="s">
        <v>2357</v>
      </c>
      <c r="R2029" s="49" t="s">
        <v>2368</v>
      </c>
    </row>
    <row r="2030" spans="1:18" x14ac:dyDescent="0.25">
      <c r="A2030" s="8" t="s">
        <v>2047</v>
      </c>
      <c r="B2030" s="9">
        <v>23.4</v>
      </c>
      <c r="C2030" s="9">
        <v>5.53</v>
      </c>
      <c r="D2030" s="9" t="s">
        <v>17</v>
      </c>
      <c r="E2030" s="10" t="s">
        <v>17</v>
      </c>
      <c r="F2030" s="10" t="s">
        <v>28</v>
      </c>
      <c r="G2030" s="11">
        <v>1</v>
      </c>
      <c r="H2030" s="12" t="s">
        <v>17</v>
      </c>
      <c r="J2030" s="14" t="s">
        <v>332</v>
      </c>
      <c r="K2030" s="13">
        <v>1976</v>
      </c>
      <c r="L2030" s="13" t="s">
        <v>2363</v>
      </c>
      <c r="M2030" s="13">
        <v>3</v>
      </c>
      <c r="N2030" s="15">
        <v>2</v>
      </c>
      <c r="O2030" s="15">
        <v>30409.53</v>
      </c>
      <c r="P2030" s="49" t="s">
        <v>2357</v>
      </c>
      <c r="Q2030" s="49" t="s">
        <v>2358</v>
      </c>
      <c r="R2030" s="49" t="s">
        <v>2364</v>
      </c>
    </row>
    <row r="2031" spans="1:18" x14ac:dyDescent="0.25">
      <c r="A2031" s="8" t="s">
        <v>2048</v>
      </c>
      <c r="B2031" s="9">
        <v>30</v>
      </c>
      <c r="C2031" s="9">
        <v>4.33</v>
      </c>
      <c r="D2031" s="9" t="s">
        <v>19</v>
      </c>
      <c r="E2031" s="10" t="s">
        <v>17</v>
      </c>
      <c r="F2031" s="10" t="s">
        <v>17</v>
      </c>
      <c r="G2031" s="11" t="s">
        <v>18</v>
      </c>
      <c r="H2031" s="12" t="s">
        <v>17</v>
      </c>
      <c r="J2031" s="14" t="s">
        <v>331</v>
      </c>
      <c r="K2031" s="13">
        <v>1998</v>
      </c>
      <c r="L2031" s="13" t="s">
        <v>2367</v>
      </c>
      <c r="M2031" s="13">
        <v>28</v>
      </c>
      <c r="N2031" s="15">
        <v>0</v>
      </c>
      <c r="O2031" s="15">
        <v>30422.03</v>
      </c>
      <c r="P2031" s="49" t="s">
        <v>2357</v>
      </c>
      <c r="Q2031" s="49" t="s">
        <v>2358</v>
      </c>
      <c r="R2031" s="49" t="s">
        <v>2368</v>
      </c>
    </row>
    <row r="2032" spans="1:18" x14ac:dyDescent="0.25">
      <c r="A2032" s="8" t="s">
        <v>2049</v>
      </c>
      <c r="B2032" s="9">
        <v>29.15</v>
      </c>
      <c r="C2032" s="9">
        <v>4.91</v>
      </c>
      <c r="D2032" s="9" t="s">
        <v>19</v>
      </c>
      <c r="E2032" s="10" t="s">
        <v>17</v>
      </c>
      <c r="F2032" s="10" t="s">
        <v>17</v>
      </c>
      <c r="G2032" s="11" t="s">
        <v>18</v>
      </c>
      <c r="H2032" s="12" t="s">
        <v>17</v>
      </c>
      <c r="J2032" s="14" t="s">
        <v>330</v>
      </c>
      <c r="K2032" s="13">
        <v>1983</v>
      </c>
      <c r="L2032" s="13" t="s">
        <v>2363</v>
      </c>
      <c r="M2032" s="13">
        <v>3</v>
      </c>
      <c r="N2032" s="15">
        <v>3</v>
      </c>
      <c r="O2032" s="15">
        <v>30457.37</v>
      </c>
      <c r="P2032" s="49" t="s">
        <v>2357</v>
      </c>
      <c r="Q2032" s="49" t="s">
        <v>2361</v>
      </c>
      <c r="R2032" s="49" t="s">
        <v>2364</v>
      </c>
    </row>
    <row r="2033" spans="1:18" x14ac:dyDescent="0.25">
      <c r="A2033" s="8" t="s">
        <v>2050</v>
      </c>
      <c r="B2033" s="9">
        <v>34.865000000000002</v>
      </c>
      <c r="C2033" s="9">
        <v>4.8</v>
      </c>
      <c r="D2033" s="9" t="s">
        <v>17</v>
      </c>
      <c r="E2033" s="10" t="s">
        <v>17</v>
      </c>
      <c r="F2033" s="10" t="s">
        <v>17</v>
      </c>
      <c r="G2033" s="11" t="s">
        <v>18</v>
      </c>
      <c r="H2033" s="12" t="s">
        <v>17</v>
      </c>
      <c r="J2033" s="14" t="s">
        <v>329</v>
      </c>
      <c r="K2033" s="13">
        <v>1986</v>
      </c>
      <c r="L2033" s="13" t="s">
        <v>2366</v>
      </c>
      <c r="M2033" s="13">
        <v>10</v>
      </c>
      <c r="N2033" s="15">
        <v>3</v>
      </c>
      <c r="O2033" s="15">
        <v>30530.5</v>
      </c>
      <c r="P2033" s="49" t="s">
        <v>2357</v>
      </c>
      <c r="Q2033" s="49" t="s">
        <v>2361</v>
      </c>
      <c r="R2033" s="49" t="s">
        <v>2368</v>
      </c>
    </row>
    <row r="2034" spans="1:18" x14ac:dyDescent="0.25">
      <c r="A2034" s="8" t="s">
        <v>2051</v>
      </c>
      <c r="B2034" s="9">
        <v>28.12</v>
      </c>
      <c r="C2034" s="9">
        <v>5.55</v>
      </c>
      <c r="D2034" s="9" t="s">
        <v>19</v>
      </c>
      <c r="E2034" s="10" t="s">
        <v>19</v>
      </c>
      <c r="F2034" s="10" t="s">
        <v>17</v>
      </c>
      <c r="G2034" s="11">
        <v>2</v>
      </c>
      <c r="H2034" s="12" t="s">
        <v>17</v>
      </c>
      <c r="J2034" s="14" t="s">
        <v>328</v>
      </c>
      <c r="K2034" s="13">
        <v>1970</v>
      </c>
      <c r="L2034" s="13" t="s">
        <v>2360</v>
      </c>
      <c r="M2034" s="13">
        <v>11</v>
      </c>
      <c r="N2034" s="15">
        <v>0</v>
      </c>
      <c r="O2034" s="15">
        <v>30625.65</v>
      </c>
      <c r="P2034" s="49" t="s">
        <v>2357</v>
      </c>
      <c r="Q2034" s="49" t="s">
        <v>2358</v>
      </c>
      <c r="R2034" s="49" t="s">
        <v>2368</v>
      </c>
    </row>
    <row r="2035" spans="1:18" x14ac:dyDescent="0.25">
      <c r="A2035" s="8" t="s">
        <v>2052</v>
      </c>
      <c r="B2035" s="9">
        <v>29.45</v>
      </c>
      <c r="C2035" s="9">
        <v>5.24</v>
      </c>
      <c r="D2035" s="9" t="s">
        <v>19</v>
      </c>
      <c r="E2035" s="10" t="s">
        <v>17</v>
      </c>
      <c r="F2035" s="10" t="s">
        <v>17</v>
      </c>
      <c r="G2035" s="11" t="s">
        <v>18</v>
      </c>
      <c r="H2035" s="12" t="s">
        <v>17</v>
      </c>
      <c r="J2035" s="14" t="s">
        <v>327</v>
      </c>
      <c r="K2035" s="13">
        <v>1999</v>
      </c>
      <c r="L2035" s="13" t="s">
        <v>2363</v>
      </c>
      <c r="M2035" s="13">
        <v>21</v>
      </c>
      <c r="N2035" s="15">
        <v>0</v>
      </c>
      <c r="O2035" s="15">
        <v>30697.71</v>
      </c>
      <c r="P2035" s="49" t="s">
        <v>2361</v>
      </c>
      <c r="Q2035" s="49" t="s">
        <v>2357</v>
      </c>
      <c r="R2035" s="49" t="s">
        <v>2368</v>
      </c>
    </row>
    <row r="2036" spans="1:18" x14ac:dyDescent="0.25">
      <c r="A2036" s="8" t="s">
        <v>2053</v>
      </c>
      <c r="B2036" s="9">
        <v>27.94</v>
      </c>
      <c r="C2036" s="9">
        <v>6.08</v>
      </c>
      <c r="D2036" s="9" t="s">
        <v>17</v>
      </c>
      <c r="E2036" s="10" t="s">
        <v>17</v>
      </c>
      <c r="F2036" s="10" t="s">
        <v>28</v>
      </c>
      <c r="G2036" s="11">
        <v>1</v>
      </c>
      <c r="H2036" s="12" t="s">
        <v>17</v>
      </c>
      <c r="J2036" s="14" t="s">
        <v>326</v>
      </c>
      <c r="K2036" s="13">
        <v>1983</v>
      </c>
      <c r="L2036" s="13" t="s">
        <v>2365</v>
      </c>
      <c r="M2036" s="13">
        <v>21</v>
      </c>
      <c r="N2036" s="15">
        <v>3</v>
      </c>
      <c r="O2036" s="15">
        <v>30724.44</v>
      </c>
      <c r="P2036" s="49" t="s">
        <v>2357</v>
      </c>
      <c r="Q2036" s="49" t="s">
        <v>2358</v>
      </c>
      <c r="R2036" s="49" t="s">
        <v>2368</v>
      </c>
    </row>
    <row r="2037" spans="1:18" x14ac:dyDescent="0.25">
      <c r="A2037" s="8" t="s">
        <v>2054</v>
      </c>
      <c r="B2037" s="9">
        <v>27.2</v>
      </c>
      <c r="C2037" s="9">
        <v>5.83</v>
      </c>
      <c r="D2037" s="9" t="s">
        <v>17</v>
      </c>
      <c r="E2037" s="10" t="s">
        <v>17</v>
      </c>
      <c r="F2037" s="10" t="s">
        <v>28</v>
      </c>
      <c r="G2037" s="11">
        <v>1</v>
      </c>
      <c r="H2037" s="12" t="s">
        <v>17</v>
      </c>
      <c r="J2037" s="14" t="s">
        <v>325</v>
      </c>
      <c r="K2037" s="13">
        <v>1988</v>
      </c>
      <c r="L2037" s="13" t="s">
        <v>2363</v>
      </c>
      <c r="M2037" s="13">
        <v>5</v>
      </c>
      <c r="N2037" s="15">
        <v>3</v>
      </c>
      <c r="O2037" s="15">
        <v>30763.01</v>
      </c>
      <c r="P2037" s="49" t="s">
        <v>2357</v>
      </c>
      <c r="Q2037" s="49" t="s">
        <v>2361</v>
      </c>
      <c r="R2037" s="49" t="s">
        <v>2368</v>
      </c>
    </row>
    <row r="2038" spans="1:18" x14ac:dyDescent="0.25">
      <c r="A2038" s="8" t="s">
        <v>2055</v>
      </c>
      <c r="B2038" s="9">
        <v>33.344999999999999</v>
      </c>
      <c r="C2038" s="9">
        <v>4.29</v>
      </c>
      <c r="D2038" s="9" t="s">
        <v>17</v>
      </c>
      <c r="E2038" s="10" t="s">
        <v>17</v>
      </c>
      <c r="F2038" s="10" t="s">
        <v>17</v>
      </c>
      <c r="G2038" s="11">
        <v>1</v>
      </c>
      <c r="H2038" s="12" t="s">
        <v>17</v>
      </c>
      <c r="J2038" s="14" t="s">
        <v>324</v>
      </c>
      <c r="K2038" s="13">
        <v>1961</v>
      </c>
      <c r="L2038" s="13" t="s">
        <v>2363</v>
      </c>
      <c r="M2038" s="13">
        <v>9</v>
      </c>
      <c r="N2038" s="15">
        <v>3</v>
      </c>
      <c r="O2038" s="15">
        <v>30942.19</v>
      </c>
      <c r="P2038" s="49" t="s">
        <v>2357</v>
      </c>
      <c r="Q2038" s="49" t="s">
        <v>2357</v>
      </c>
      <c r="R2038" s="49" t="s">
        <v>2359</v>
      </c>
    </row>
    <row r="2039" spans="1:18" x14ac:dyDescent="0.25">
      <c r="A2039" s="8" t="s">
        <v>2056</v>
      </c>
      <c r="B2039" s="9">
        <v>29.925000000000001</v>
      </c>
      <c r="C2039" s="9">
        <v>5.3</v>
      </c>
      <c r="D2039" s="9" t="s">
        <v>17</v>
      </c>
      <c r="E2039" s="10" t="s">
        <v>17</v>
      </c>
      <c r="F2039" s="10" t="s">
        <v>17</v>
      </c>
      <c r="G2039" s="11">
        <v>1</v>
      </c>
      <c r="H2039" s="12" t="s">
        <v>17</v>
      </c>
      <c r="J2039" s="14" t="s">
        <v>323</v>
      </c>
      <c r="K2039" s="13">
        <v>2004</v>
      </c>
      <c r="L2039" s="13" t="s">
        <v>2360</v>
      </c>
      <c r="M2039" s="13">
        <v>9</v>
      </c>
      <c r="N2039" s="15">
        <v>0</v>
      </c>
      <c r="O2039" s="15">
        <v>31196.61</v>
      </c>
      <c r="P2039" s="49" t="s">
        <v>2357</v>
      </c>
      <c r="Q2039" s="49" t="s">
        <v>2361</v>
      </c>
      <c r="R2039" s="49" t="s">
        <v>2368</v>
      </c>
    </row>
    <row r="2040" spans="1:18" x14ac:dyDescent="0.25">
      <c r="A2040" s="8" t="s">
        <v>2057</v>
      </c>
      <c r="B2040" s="9">
        <v>24.225000000000001</v>
      </c>
      <c r="C2040" s="9">
        <v>4.42</v>
      </c>
      <c r="D2040" s="9" t="s">
        <v>17</v>
      </c>
      <c r="E2040" s="10" t="s">
        <v>17</v>
      </c>
      <c r="F2040" s="10" t="s">
        <v>17</v>
      </c>
      <c r="G2040" s="11">
        <v>1</v>
      </c>
      <c r="H2040" s="12" t="s">
        <v>17</v>
      </c>
      <c r="J2040" s="14" t="s">
        <v>322</v>
      </c>
      <c r="K2040" s="13">
        <v>2000</v>
      </c>
      <c r="L2040" s="13" t="s">
        <v>2356</v>
      </c>
      <c r="M2040" s="13">
        <v>22</v>
      </c>
      <c r="N2040" s="15">
        <v>0</v>
      </c>
      <c r="O2040" s="15">
        <v>31234.560000000001</v>
      </c>
      <c r="P2040" s="49" t="s">
        <v>2361</v>
      </c>
      <c r="Q2040" s="49" t="s">
        <v>2361</v>
      </c>
      <c r="R2040" s="49" t="s">
        <v>2368</v>
      </c>
    </row>
    <row r="2041" spans="1:18" x14ac:dyDescent="0.25">
      <c r="A2041" s="8" t="s">
        <v>2058</v>
      </c>
      <c r="B2041" s="9">
        <v>29.68</v>
      </c>
      <c r="C2041" s="9">
        <v>5.68</v>
      </c>
      <c r="D2041" s="9" t="s">
        <v>17</v>
      </c>
      <c r="E2041" s="10" t="s">
        <v>19</v>
      </c>
      <c r="F2041" s="10" t="s">
        <v>17</v>
      </c>
      <c r="G2041" s="11">
        <v>1</v>
      </c>
      <c r="H2041" s="12" t="s">
        <v>17</v>
      </c>
      <c r="J2041" s="14" t="s">
        <v>321</v>
      </c>
      <c r="K2041" s="13">
        <v>1968</v>
      </c>
      <c r="L2041" s="13" t="s">
        <v>2356</v>
      </c>
      <c r="M2041" s="13">
        <v>9</v>
      </c>
      <c r="N2041" s="15">
        <v>0</v>
      </c>
      <c r="O2041" s="15">
        <v>31322.53</v>
      </c>
      <c r="P2041" s="49" t="s">
        <v>2357</v>
      </c>
      <c r="Q2041" s="49" t="s">
        <v>2361</v>
      </c>
      <c r="R2041" s="49" t="s">
        <v>2368</v>
      </c>
    </row>
    <row r="2042" spans="1:18" x14ac:dyDescent="0.25">
      <c r="A2042" s="8" t="s">
        <v>2059</v>
      </c>
      <c r="B2042" s="9">
        <v>20.614999999999998</v>
      </c>
      <c r="C2042" s="9">
        <v>6.05</v>
      </c>
      <c r="D2042" s="9" t="s">
        <v>17</v>
      </c>
      <c r="E2042" s="10" t="s">
        <v>17</v>
      </c>
      <c r="F2042" s="10" t="s">
        <v>28</v>
      </c>
      <c r="G2042" s="11">
        <v>1</v>
      </c>
      <c r="H2042" s="12" t="s">
        <v>17</v>
      </c>
      <c r="J2042" s="14" t="s">
        <v>320</v>
      </c>
      <c r="K2042" s="13">
        <v>1995</v>
      </c>
      <c r="L2042" s="13" t="s">
        <v>2363</v>
      </c>
      <c r="M2042" s="13">
        <v>27</v>
      </c>
      <c r="N2042" s="15">
        <v>0</v>
      </c>
      <c r="O2042" s="15">
        <v>31328.27</v>
      </c>
      <c r="P2042" s="49" t="s">
        <v>2357</v>
      </c>
      <c r="Q2042" s="49" t="s">
        <v>2357</v>
      </c>
      <c r="R2042" s="49" t="s">
        <v>2368</v>
      </c>
    </row>
    <row r="2043" spans="1:18" x14ac:dyDescent="0.25">
      <c r="A2043" s="8" t="s">
        <v>2060</v>
      </c>
      <c r="B2043" s="9">
        <v>32.119999999999997</v>
      </c>
      <c r="C2043" s="9">
        <v>5.33</v>
      </c>
      <c r="D2043" s="9" t="s">
        <v>17</v>
      </c>
      <c r="E2043" s="10" t="s">
        <v>19</v>
      </c>
      <c r="F2043" s="10" t="s">
        <v>17</v>
      </c>
      <c r="G2043" s="11">
        <v>1</v>
      </c>
      <c r="H2043" s="12" t="s">
        <v>17</v>
      </c>
      <c r="J2043" s="14" t="s">
        <v>319</v>
      </c>
      <c r="K2043" s="13">
        <v>1974</v>
      </c>
      <c r="L2043" s="13" t="s">
        <v>2367</v>
      </c>
      <c r="M2043" s="13">
        <v>8</v>
      </c>
      <c r="N2043" s="15">
        <v>0</v>
      </c>
      <c r="O2043" s="15">
        <v>31368.81</v>
      </c>
      <c r="P2043" s="49" t="s">
        <v>2357</v>
      </c>
      <c r="Q2043" s="49" t="s">
        <v>2358</v>
      </c>
      <c r="R2043" s="49" t="s">
        <v>2368</v>
      </c>
    </row>
    <row r="2044" spans="1:18" x14ac:dyDescent="0.25">
      <c r="A2044" s="8" t="s">
        <v>2061</v>
      </c>
      <c r="B2044" s="9">
        <v>27.36</v>
      </c>
      <c r="C2044" s="9">
        <v>6.22</v>
      </c>
      <c r="D2044" s="9" t="s">
        <v>17</v>
      </c>
      <c r="E2044" s="10" t="s">
        <v>17</v>
      </c>
      <c r="F2044" s="10" t="s">
        <v>17</v>
      </c>
      <c r="G2044" s="11" t="s">
        <v>18</v>
      </c>
      <c r="H2044" s="12" t="s">
        <v>17</v>
      </c>
      <c r="J2044" s="14" t="s">
        <v>318</v>
      </c>
      <c r="K2044" s="13">
        <v>1975</v>
      </c>
      <c r="L2044" s="13" t="s">
        <v>2367</v>
      </c>
      <c r="M2044" s="13">
        <v>29</v>
      </c>
      <c r="N2044" s="15">
        <v>1</v>
      </c>
      <c r="O2044" s="15">
        <v>31591.82</v>
      </c>
      <c r="P2044" s="49" t="s">
        <v>2357</v>
      </c>
      <c r="Q2044" s="49" t="s">
        <v>2361</v>
      </c>
      <c r="R2044" s="49" t="s">
        <v>2368</v>
      </c>
    </row>
    <row r="2045" spans="1:18" x14ac:dyDescent="0.25">
      <c r="A2045" s="8" t="s">
        <v>2062</v>
      </c>
      <c r="B2045" s="9">
        <v>17.385000000000002</v>
      </c>
      <c r="C2045" s="9">
        <v>5.84</v>
      </c>
      <c r="D2045" s="9" t="s">
        <v>17</v>
      </c>
      <c r="E2045" s="10" t="s">
        <v>17</v>
      </c>
      <c r="F2045" s="10" t="s">
        <v>17</v>
      </c>
      <c r="G2045" s="11" t="s">
        <v>18</v>
      </c>
      <c r="H2045" s="12" t="s">
        <v>17</v>
      </c>
      <c r="J2045" s="14" t="s">
        <v>317</v>
      </c>
      <c r="K2045" s="13">
        <v>1960</v>
      </c>
      <c r="L2045" s="13" t="s">
        <v>2365</v>
      </c>
      <c r="M2045" s="13">
        <v>13</v>
      </c>
      <c r="N2045" s="15">
        <v>1</v>
      </c>
      <c r="O2045" s="15">
        <v>31620</v>
      </c>
      <c r="P2045" s="49" t="s">
        <v>2357</v>
      </c>
      <c r="Q2045" s="49" t="s">
        <v>2361</v>
      </c>
      <c r="R2045" s="49" t="s">
        <v>2374</v>
      </c>
    </row>
    <row r="2046" spans="1:18" x14ac:dyDescent="0.25">
      <c r="A2046" s="8" t="s">
        <v>2063</v>
      </c>
      <c r="B2046" s="9">
        <v>30.13</v>
      </c>
      <c r="C2046" s="9">
        <v>5.71</v>
      </c>
      <c r="D2046" s="9" t="s">
        <v>17</v>
      </c>
      <c r="E2046" s="10" t="s">
        <v>19</v>
      </c>
      <c r="F2046" s="10" t="s">
        <v>17</v>
      </c>
      <c r="G2046" s="11">
        <v>1</v>
      </c>
      <c r="H2046" s="12" t="s">
        <v>17</v>
      </c>
      <c r="J2046" s="14" t="s">
        <v>316</v>
      </c>
      <c r="K2046" s="13">
        <v>1977</v>
      </c>
      <c r="L2046" s="13" t="s">
        <v>2367</v>
      </c>
      <c r="M2046" s="13">
        <v>14</v>
      </c>
      <c r="N2046" s="15">
        <v>2</v>
      </c>
      <c r="O2046" s="15">
        <v>31736.7</v>
      </c>
      <c r="P2046" s="49" t="s">
        <v>2357</v>
      </c>
      <c r="Q2046" s="49" t="s">
        <v>2357</v>
      </c>
      <c r="R2046" s="49" t="s">
        <v>2364</v>
      </c>
    </row>
    <row r="2047" spans="1:18" x14ac:dyDescent="0.25">
      <c r="A2047" s="8" t="s">
        <v>2064</v>
      </c>
      <c r="B2047" s="9">
        <v>25.44</v>
      </c>
      <c r="C2047" s="9">
        <v>6.04</v>
      </c>
      <c r="D2047" s="9" t="s">
        <v>19</v>
      </c>
      <c r="E2047" s="10" t="s">
        <v>17</v>
      </c>
      <c r="F2047" s="10" t="s">
        <v>28</v>
      </c>
      <c r="G2047" s="11">
        <v>1</v>
      </c>
      <c r="H2047" s="12" t="s">
        <v>17</v>
      </c>
      <c r="J2047" s="14" t="s">
        <v>315</v>
      </c>
      <c r="K2047" s="13">
        <v>1984</v>
      </c>
      <c r="L2047" s="13" t="s">
        <v>2363</v>
      </c>
      <c r="M2047" s="13">
        <v>10</v>
      </c>
      <c r="N2047" s="15">
        <v>3</v>
      </c>
      <c r="O2047" s="15">
        <v>31743.919999999998</v>
      </c>
      <c r="P2047" s="49" t="s">
        <v>2357</v>
      </c>
      <c r="Q2047" s="49" t="s">
        <v>2361</v>
      </c>
      <c r="R2047" s="49" t="s">
        <v>2368</v>
      </c>
    </row>
    <row r="2048" spans="1:18" x14ac:dyDescent="0.25">
      <c r="A2048" s="8" t="s">
        <v>2065</v>
      </c>
      <c r="B2048" s="9">
        <v>39.805</v>
      </c>
      <c r="C2048" s="9">
        <v>4.38</v>
      </c>
      <c r="D2048" s="9" t="s">
        <v>17</v>
      </c>
      <c r="E2048" s="10" t="s">
        <v>19</v>
      </c>
      <c r="F2048" s="10" t="s">
        <v>17</v>
      </c>
      <c r="G2048" s="11">
        <v>1</v>
      </c>
      <c r="H2048" s="12" t="s">
        <v>17</v>
      </c>
      <c r="J2048" s="14" t="s">
        <v>314</v>
      </c>
      <c r="K2048" s="13">
        <v>1975</v>
      </c>
      <c r="L2048" s="13" t="s">
        <v>2363</v>
      </c>
      <c r="M2048" s="13">
        <v>25</v>
      </c>
      <c r="N2048" s="15">
        <v>1</v>
      </c>
      <c r="O2048" s="15">
        <v>31897.1</v>
      </c>
      <c r="P2048" s="49" t="s">
        <v>2357</v>
      </c>
      <c r="Q2048" s="49" t="s">
        <v>2358</v>
      </c>
      <c r="R2048" s="49" t="s">
        <v>2368</v>
      </c>
    </row>
    <row r="2049" spans="1:18" x14ac:dyDescent="0.25">
      <c r="A2049" s="8" t="s">
        <v>2066</v>
      </c>
      <c r="B2049" s="9">
        <v>30.4</v>
      </c>
      <c r="C2049" s="9">
        <v>5.56</v>
      </c>
      <c r="D2049" s="9" t="s">
        <v>19</v>
      </c>
      <c r="E2049" s="10" t="s">
        <v>19</v>
      </c>
      <c r="F2049" s="10" t="s">
        <v>17</v>
      </c>
      <c r="G2049" s="11">
        <v>1</v>
      </c>
      <c r="H2049" s="12" t="s">
        <v>17</v>
      </c>
      <c r="J2049" s="14" t="s">
        <v>313</v>
      </c>
      <c r="K2049" s="13">
        <v>1972</v>
      </c>
      <c r="L2049" s="13" t="s">
        <v>2363</v>
      </c>
      <c r="M2049" s="13">
        <v>21</v>
      </c>
      <c r="N2049" s="15">
        <v>0</v>
      </c>
      <c r="O2049" s="15">
        <v>31980.89</v>
      </c>
      <c r="P2049" s="49" t="s">
        <v>2357</v>
      </c>
      <c r="Q2049" s="49" t="s">
        <v>2361</v>
      </c>
      <c r="R2049" s="49" t="s">
        <v>2368</v>
      </c>
    </row>
    <row r="2050" spans="1:18" x14ac:dyDescent="0.25">
      <c r="A2050" s="8" t="s">
        <v>2067</v>
      </c>
      <c r="B2050" s="9">
        <v>23.18</v>
      </c>
      <c r="C2050" s="9">
        <v>4.24</v>
      </c>
      <c r="D2050" s="9" t="s">
        <v>17</v>
      </c>
      <c r="E2050" s="10" t="s">
        <v>19</v>
      </c>
      <c r="F2050" s="10" t="s">
        <v>17</v>
      </c>
      <c r="G2050" s="11">
        <v>1</v>
      </c>
      <c r="H2050" s="12" t="s">
        <v>17</v>
      </c>
      <c r="J2050" s="14" t="s">
        <v>312</v>
      </c>
      <c r="K2050" s="13">
        <v>1993</v>
      </c>
      <c r="L2050" s="13" t="s">
        <v>2363</v>
      </c>
      <c r="M2050" s="13">
        <v>13</v>
      </c>
      <c r="N2050" s="15">
        <v>0</v>
      </c>
      <c r="O2050" s="15">
        <v>32086.21</v>
      </c>
      <c r="P2050" s="49" t="s">
        <v>2361</v>
      </c>
      <c r="Q2050" s="49" t="s">
        <v>2358</v>
      </c>
      <c r="R2050" s="49" t="s">
        <v>2368</v>
      </c>
    </row>
    <row r="2051" spans="1:18" x14ac:dyDescent="0.25">
      <c r="A2051" s="8" t="s">
        <v>2068</v>
      </c>
      <c r="B2051" s="9">
        <v>39.615000000000002</v>
      </c>
      <c r="C2051" s="9">
        <v>6.32</v>
      </c>
      <c r="D2051" s="9" t="s">
        <v>17</v>
      </c>
      <c r="E2051" s="10" t="s">
        <v>17</v>
      </c>
      <c r="F2051" s="10" t="s">
        <v>28</v>
      </c>
      <c r="G2051" s="11">
        <v>1</v>
      </c>
      <c r="H2051" s="12" t="s">
        <v>17</v>
      </c>
      <c r="J2051" s="14" t="s">
        <v>311</v>
      </c>
      <c r="K2051" s="13">
        <v>1978</v>
      </c>
      <c r="L2051" s="13" t="s">
        <v>2360</v>
      </c>
      <c r="M2051" s="13">
        <v>10</v>
      </c>
      <c r="N2051" s="15">
        <v>2</v>
      </c>
      <c r="O2051" s="15">
        <v>32108.66</v>
      </c>
      <c r="P2051" s="49" t="s">
        <v>2361</v>
      </c>
      <c r="Q2051" s="49" t="s">
        <v>2358</v>
      </c>
      <c r="R2051" s="49" t="s">
        <v>2378</v>
      </c>
    </row>
    <row r="2052" spans="1:18" x14ac:dyDescent="0.25">
      <c r="A2052" s="8" t="s">
        <v>2069</v>
      </c>
      <c r="B2052" s="9">
        <v>30.59</v>
      </c>
      <c r="C2052" s="9">
        <v>6.3</v>
      </c>
      <c r="D2052" s="9" t="s">
        <v>19</v>
      </c>
      <c r="E2052" s="10" t="s">
        <v>17</v>
      </c>
      <c r="F2052" s="10" t="s">
        <v>28</v>
      </c>
      <c r="G2052" s="11">
        <v>1</v>
      </c>
      <c r="H2052" s="12" t="s">
        <v>17</v>
      </c>
      <c r="J2052" s="14" t="s">
        <v>310</v>
      </c>
      <c r="K2052" s="13">
        <v>1969</v>
      </c>
      <c r="L2052" s="13" t="s">
        <v>2363</v>
      </c>
      <c r="M2052" s="13">
        <v>11</v>
      </c>
      <c r="N2052" s="15">
        <v>0</v>
      </c>
      <c r="O2052" s="15">
        <v>32192.76</v>
      </c>
      <c r="P2052" s="49" t="s">
        <v>2361</v>
      </c>
      <c r="Q2052" s="49" t="s">
        <v>2357</v>
      </c>
      <c r="R2052" s="49" t="s">
        <v>2368</v>
      </c>
    </row>
    <row r="2053" spans="1:18" x14ac:dyDescent="0.25">
      <c r="A2053" s="8" t="s">
        <v>2070</v>
      </c>
      <c r="B2053" s="9">
        <v>16.72</v>
      </c>
      <c r="C2053" s="9">
        <v>4.38</v>
      </c>
      <c r="D2053" s="9" t="s">
        <v>19</v>
      </c>
      <c r="E2053" s="10" t="s">
        <v>17</v>
      </c>
      <c r="F2053" s="10" t="s">
        <v>17</v>
      </c>
      <c r="G2053" s="11">
        <v>1</v>
      </c>
      <c r="H2053" s="12" t="s">
        <v>17</v>
      </c>
      <c r="J2053" s="14" t="s">
        <v>309</v>
      </c>
      <c r="K2053" s="13">
        <v>1994</v>
      </c>
      <c r="L2053" s="13" t="s">
        <v>2363</v>
      </c>
      <c r="M2053" s="13">
        <v>8</v>
      </c>
      <c r="N2053" s="15">
        <v>0</v>
      </c>
      <c r="O2053" s="15">
        <v>32222.81</v>
      </c>
      <c r="P2053" s="49" t="s">
        <v>2357</v>
      </c>
      <c r="Q2053" s="49" t="s">
        <v>2361</v>
      </c>
      <c r="R2053" s="49" t="s">
        <v>2368</v>
      </c>
    </row>
    <row r="2054" spans="1:18" x14ac:dyDescent="0.25">
      <c r="A2054" s="8" t="s">
        <v>2071</v>
      </c>
      <c r="B2054" s="9">
        <v>26.22</v>
      </c>
      <c r="C2054" s="9">
        <v>4.6500000000000004</v>
      </c>
      <c r="D2054" s="9" t="s">
        <v>19</v>
      </c>
      <c r="E2054" s="10" t="s">
        <v>17</v>
      </c>
      <c r="F2054" s="10" t="s">
        <v>28</v>
      </c>
      <c r="G2054" s="11">
        <v>1</v>
      </c>
      <c r="H2054" s="12" t="s">
        <v>17</v>
      </c>
      <c r="J2054" s="14" t="s">
        <v>308</v>
      </c>
      <c r="K2054" s="13">
        <v>1975</v>
      </c>
      <c r="L2054" s="13" t="s">
        <v>2365</v>
      </c>
      <c r="M2054" s="13">
        <v>17</v>
      </c>
      <c r="N2054" s="15">
        <v>1</v>
      </c>
      <c r="O2054" s="15">
        <v>32259.96</v>
      </c>
      <c r="P2054" s="49" t="s">
        <v>2357</v>
      </c>
      <c r="Q2054" s="49" t="s">
        <v>2358</v>
      </c>
      <c r="R2054" s="49" t="s">
        <v>2364</v>
      </c>
    </row>
    <row r="2055" spans="1:18" x14ac:dyDescent="0.25">
      <c r="A2055" s="8" t="s">
        <v>2072</v>
      </c>
      <c r="B2055" s="9">
        <v>31.824999999999999</v>
      </c>
      <c r="C2055" s="9">
        <v>4.7</v>
      </c>
      <c r="D2055" s="9" t="s">
        <v>17</v>
      </c>
      <c r="E2055" s="10" t="s">
        <v>17</v>
      </c>
      <c r="F2055" s="10" t="s">
        <v>28</v>
      </c>
      <c r="G2055" s="11">
        <v>1</v>
      </c>
      <c r="H2055" s="12" t="s">
        <v>17</v>
      </c>
      <c r="J2055" s="14" t="s">
        <v>307</v>
      </c>
      <c r="K2055" s="13">
        <v>1986</v>
      </c>
      <c r="L2055" s="13" t="s">
        <v>2365</v>
      </c>
      <c r="M2055" s="13">
        <v>2</v>
      </c>
      <c r="N2055" s="15">
        <v>3</v>
      </c>
      <c r="O2055" s="15">
        <v>32288.49</v>
      </c>
      <c r="P2055" s="49" t="s">
        <v>2357</v>
      </c>
      <c r="Q2055" s="49" t="s">
        <v>2357</v>
      </c>
      <c r="R2055" s="49" t="s">
        <v>2368</v>
      </c>
    </row>
    <row r="2056" spans="1:18" x14ac:dyDescent="0.25">
      <c r="A2056" s="8" t="s">
        <v>2073</v>
      </c>
      <c r="B2056" s="9">
        <v>25.745000000000001</v>
      </c>
      <c r="C2056" s="9">
        <v>4.34</v>
      </c>
      <c r="D2056" s="9" t="s">
        <v>17</v>
      </c>
      <c r="E2056" s="10" t="s">
        <v>17</v>
      </c>
      <c r="F2056" s="10" t="s">
        <v>28</v>
      </c>
      <c r="G2056" s="11">
        <v>1</v>
      </c>
      <c r="H2056" s="12" t="s">
        <v>17</v>
      </c>
      <c r="J2056" s="14" t="s">
        <v>306</v>
      </c>
      <c r="K2056" s="13">
        <v>1972</v>
      </c>
      <c r="L2056" s="13" t="s">
        <v>2367</v>
      </c>
      <c r="M2056" s="13">
        <v>19</v>
      </c>
      <c r="N2056" s="15">
        <v>0</v>
      </c>
      <c r="O2056" s="15">
        <v>32428.63</v>
      </c>
      <c r="P2056" s="49" t="s">
        <v>2357</v>
      </c>
      <c r="Q2056" s="49" t="s">
        <v>2357</v>
      </c>
      <c r="R2056" s="49" t="s">
        <v>2368</v>
      </c>
    </row>
    <row r="2057" spans="1:18" x14ac:dyDescent="0.25">
      <c r="A2057" s="8" t="s">
        <v>2074</v>
      </c>
      <c r="B2057" s="9">
        <v>24.605</v>
      </c>
      <c r="C2057" s="9">
        <v>5.62</v>
      </c>
      <c r="D2057" s="9" t="s">
        <v>17</v>
      </c>
      <c r="E2057" s="10" t="s">
        <v>17</v>
      </c>
      <c r="F2057" s="10" t="s">
        <v>28</v>
      </c>
      <c r="G2057" s="11">
        <v>1</v>
      </c>
      <c r="H2057" s="12" t="s">
        <v>17</v>
      </c>
      <c r="J2057" s="14" t="s">
        <v>305</v>
      </c>
      <c r="K2057" s="13">
        <v>1976</v>
      </c>
      <c r="L2057" s="13" t="s">
        <v>2366</v>
      </c>
      <c r="M2057" s="13">
        <v>9</v>
      </c>
      <c r="N2057" s="15">
        <v>2</v>
      </c>
      <c r="O2057" s="15">
        <v>32430.22</v>
      </c>
      <c r="P2057" s="49" t="s">
        <v>2357</v>
      </c>
      <c r="Q2057" s="49" t="s">
        <v>2358</v>
      </c>
      <c r="R2057" s="49" t="s">
        <v>2368</v>
      </c>
    </row>
    <row r="2058" spans="1:18" x14ac:dyDescent="0.25">
      <c r="A2058" s="8" t="s">
        <v>2075</v>
      </c>
      <c r="B2058" s="9">
        <v>24.51</v>
      </c>
      <c r="C2058" s="9">
        <v>4.24</v>
      </c>
      <c r="D2058" s="9" t="s">
        <v>17</v>
      </c>
      <c r="E2058" s="10" t="s">
        <v>17</v>
      </c>
      <c r="F2058" s="10" t="s">
        <v>28</v>
      </c>
      <c r="G2058" s="11">
        <v>1</v>
      </c>
      <c r="H2058" s="12" t="s">
        <v>17</v>
      </c>
      <c r="J2058" s="14" t="s">
        <v>304</v>
      </c>
      <c r="K2058" s="13">
        <v>1981</v>
      </c>
      <c r="L2058" s="13" t="s">
        <v>2363</v>
      </c>
      <c r="M2058" s="13">
        <v>27</v>
      </c>
      <c r="N2058" s="15">
        <v>1</v>
      </c>
      <c r="O2058" s="15">
        <v>32462.35</v>
      </c>
      <c r="P2058" s="49" t="s">
        <v>2357</v>
      </c>
      <c r="Q2058" s="49" t="s">
        <v>2357</v>
      </c>
      <c r="R2058" s="49" t="s">
        <v>2368</v>
      </c>
    </row>
    <row r="2059" spans="1:18" x14ac:dyDescent="0.25">
      <c r="A2059" s="8" t="s">
        <v>2076</v>
      </c>
      <c r="B2059" s="9">
        <v>31.065000000000001</v>
      </c>
      <c r="C2059" s="9">
        <v>4.57</v>
      </c>
      <c r="D2059" s="9" t="s">
        <v>19</v>
      </c>
      <c r="E2059" s="10" t="s">
        <v>17</v>
      </c>
      <c r="F2059" s="10" t="s">
        <v>17</v>
      </c>
      <c r="G2059" s="11" t="s">
        <v>18</v>
      </c>
      <c r="H2059" s="12" t="s">
        <v>17</v>
      </c>
      <c r="J2059" s="14" t="s">
        <v>303</v>
      </c>
      <c r="K2059" s="13">
        <v>1976</v>
      </c>
      <c r="L2059" s="13" t="s">
        <v>2363</v>
      </c>
      <c r="M2059" s="13">
        <v>19</v>
      </c>
      <c r="N2059" s="15">
        <v>2</v>
      </c>
      <c r="O2059" s="15">
        <v>32485.46</v>
      </c>
      <c r="P2059" s="49" t="s">
        <v>2357</v>
      </c>
      <c r="Q2059" s="49" t="s">
        <v>2361</v>
      </c>
      <c r="R2059" s="49" t="s">
        <v>2368</v>
      </c>
    </row>
    <row r="2060" spans="1:18" x14ac:dyDescent="0.25">
      <c r="A2060" s="8" t="s">
        <v>2077</v>
      </c>
      <c r="B2060" s="9">
        <v>28.12</v>
      </c>
      <c r="C2060" s="9">
        <v>5.05</v>
      </c>
      <c r="D2060" s="9" t="s">
        <v>17</v>
      </c>
      <c r="E2060" s="10" t="s">
        <v>17</v>
      </c>
      <c r="F2060" s="10" t="s">
        <v>17</v>
      </c>
      <c r="G2060" s="11" t="s">
        <v>18</v>
      </c>
      <c r="H2060" s="12" t="s">
        <v>17</v>
      </c>
      <c r="J2060" s="14" t="s">
        <v>302</v>
      </c>
      <c r="K2060" s="13">
        <v>2003</v>
      </c>
      <c r="L2060" s="13" t="s">
        <v>2367</v>
      </c>
      <c r="M2060" s="13">
        <v>8</v>
      </c>
      <c r="N2060" s="15">
        <v>0</v>
      </c>
      <c r="O2060" s="15">
        <v>32548.34</v>
      </c>
      <c r="P2060" s="49" t="s">
        <v>2361</v>
      </c>
      <c r="Q2060" s="49" t="s">
        <v>2357</v>
      </c>
      <c r="R2060" s="49" t="s">
        <v>2359</v>
      </c>
    </row>
    <row r="2061" spans="1:18" x14ac:dyDescent="0.25">
      <c r="A2061" s="8" t="s">
        <v>2078</v>
      </c>
      <c r="B2061" s="9">
        <v>38.06</v>
      </c>
      <c r="C2061" s="9">
        <v>6.16</v>
      </c>
      <c r="D2061" s="9" t="s">
        <v>17</v>
      </c>
      <c r="E2061" s="10" t="s">
        <v>17</v>
      </c>
      <c r="F2061" s="10" t="s">
        <v>17</v>
      </c>
      <c r="G2061" s="11" t="s">
        <v>18</v>
      </c>
      <c r="H2061" s="12" t="s">
        <v>17</v>
      </c>
      <c r="J2061" s="14" t="s">
        <v>301</v>
      </c>
      <c r="K2061" s="13">
        <v>1990</v>
      </c>
      <c r="L2061" s="13" t="s">
        <v>2356</v>
      </c>
      <c r="M2061" s="13">
        <v>13</v>
      </c>
      <c r="N2061" s="15">
        <v>3</v>
      </c>
      <c r="O2061" s="15">
        <v>32672.11</v>
      </c>
      <c r="P2061" s="49" t="s">
        <v>2361</v>
      </c>
      <c r="Q2061" s="49" t="s">
        <v>2361</v>
      </c>
      <c r="R2061" s="49" t="s">
        <v>2368</v>
      </c>
    </row>
    <row r="2062" spans="1:18" x14ac:dyDescent="0.25">
      <c r="A2062" s="8" t="s">
        <v>2079</v>
      </c>
      <c r="B2062" s="9">
        <v>24.96</v>
      </c>
      <c r="C2062" s="9">
        <v>4.57</v>
      </c>
      <c r="D2062" s="9" t="s">
        <v>17</v>
      </c>
      <c r="E2062" s="10" t="s">
        <v>17</v>
      </c>
      <c r="F2062" s="10" t="s">
        <v>17</v>
      </c>
      <c r="G2062" s="11" t="s">
        <v>18</v>
      </c>
      <c r="H2062" s="12" t="s">
        <v>17</v>
      </c>
      <c r="J2062" s="14" t="s">
        <v>300</v>
      </c>
      <c r="K2062" s="13">
        <v>1968</v>
      </c>
      <c r="L2062" s="13" t="s">
        <v>2360</v>
      </c>
      <c r="M2062" s="13">
        <v>1</v>
      </c>
      <c r="N2062" s="15">
        <v>0</v>
      </c>
      <c r="O2062" s="15">
        <v>32686.080000000002</v>
      </c>
      <c r="P2062" s="49" t="s">
        <v>2357</v>
      </c>
      <c r="Q2062" s="49" t="s">
        <v>2358</v>
      </c>
      <c r="R2062" s="49" t="s">
        <v>2368</v>
      </c>
    </row>
    <row r="2063" spans="1:18" x14ac:dyDescent="0.25">
      <c r="A2063" s="8" t="s">
        <v>2080</v>
      </c>
      <c r="B2063" s="9">
        <v>17.670000000000002</v>
      </c>
      <c r="C2063" s="9">
        <v>5.53</v>
      </c>
      <c r="D2063" s="9" t="s">
        <v>19</v>
      </c>
      <c r="E2063" s="10" t="s">
        <v>17</v>
      </c>
      <c r="F2063" s="10" t="s">
        <v>17</v>
      </c>
      <c r="G2063" s="11" t="s">
        <v>18</v>
      </c>
      <c r="H2063" s="12" t="s">
        <v>17</v>
      </c>
      <c r="J2063" s="14" t="s">
        <v>299</v>
      </c>
      <c r="K2063" s="13">
        <v>1990</v>
      </c>
      <c r="L2063" s="13" t="s">
        <v>2363</v>
      </c>
      <c r="M2063" s="13">
        <v>30</v>
      </c>
      <c r="N2063" s="15">
        <v>3</v>
      </c>
      <c r="O2063" s="15">
        <v>32716.2</v>
      </c>
      <c r="P2063" s="49" t="s">
        <v>2361</v>
      </c>
      <c r="Q2063" s="49" t="s">
        <v>2357</v>
      </c>
      <c r="R2063" s="49" t="s">
        <v>2368</v>
      </c>
    </row>
    <row r="2064" spans="1:18" x14ac:dyDescent="0.25">
      <c r="A2064" s="8" t="s">
        <v>2081</v>
      </c>
      <c r="B2064" s="9">
        <v>31.35</v>
      </c>
      <c r="C2064" s="9">
        <v>5.84</v>
      </c>
      <c r="D2064" s="9" t="s">
        <v>17</v>
      </c>
      <c r="E2064" s="10" t="s">
        <v>19</v>
      </c>
      <c r="F2064" s="10" t="s">
        <v>17</v>
      </c>
      <c r="G2064" s="11">
        <v>1</v>
      </c>
      <c r="H2064" s="12" t="s">
        <v>17</v>
      </c>
      <c r="J2064" s="14" t="s">
        <v>298</v>
      </c>
      <c r="K2064" s="13">
        <v>1990</v>
      </c>
      <c r="L2064" s="13" t="s">
        <v>2356</v>
      </c>
      <c r="M2064" s="13">
        <v>9</v>
      </c>
      <c r="N2064" s="15">
        <v>2</v>
      </c>
      <c r="O2064" s="15">
        <v>32734.19</v>
      </c>
      <c r="P2064" s="49" t="s">
        <v>2357</v>
      </c>
      <c r="Q2064" s="49" t="s">
        <v>2361</v>
      </c>
      <c r="R2064" s="49" t="s">
        <v>2364</v>
      </c>
    </row>
    <row r="2065" spans="1:18" x14ac:dyDescent="0.25">
      <c r="A2065" s="8" t="s">
        <v>2082</v>
      </c>
      <c r="B2065" s="9">
        <v>28.31</v>
      </c>
      <c r="C2065" s="9">
        <v>6.41</v>
      </c>
      <c r="D2065" s="9" t="s">
        <v>17</v>
      </c>
      <c r="E2065" s="10" t="s">
        <v>19</v>
      </c>
      <c r="F2065" s="10" t="s">
        <v>17</v>
      </c>
      <c r="G2065" s="11">
        <v>1</v>
      </c>
      <c r="H2065" s="12" t="s">
        <v>17</v>
      </c>
      <c r="J2065" s="14" t="s">
        <v>297</v>
      </c>
      <c r="K2065" s="13">
        <v>1974</v>
      </c>
      <c r="L2065" s="13" t="s">
        <v>2365</v>
      </c>
      <c r="M2065" s="13">
        <v>6</v>
      </c>
      <c r="N2065" s="15">
        <v>0</v>
      </c>
      <c r="O2065" s="15">
        <v>32760.48</v>
      </c>
      <c r="P2065" s="49" t="s">
        <v>2361</v>
      </c>
      <c r="Q2065" s="49" t="s">
        <v>2361</v>
      </c>
      <c r="R2065" s="49" t="s">
        <v>2368</v>
      </c>
    </row>
    <row r="2066" spans="1:18" x14ac:dyDescent="0.25">
      <c r="A2066" s="8" t="s">
        <v>2083</v>
      </c>
      <c r="B2066" s="9">
        <v>30.3</v>
      </c>
      <c r="C2066" s="9">
        <v>4.7300000000000004</v>
      </c>
      <c r="D2066" s="9" t="s">
        <v>19</v>
      </c>
      <c r="E2066" s="10" t="s">
        <v>17</v>
      </c>
      <c r="F2066" s="10" t="s">
        <v>28</v>
      </c>
      <c r="G2066" s="11">
        <v>1</v>
      </c>
      <c r="H2066" s="12" t="s">
        <v>17</v>
      </c>
      <c r="J2066" s="14" t="s">
        <v>296</v>
      </c>
      <c r="K2066" s="13">
        <v>1972</v>
      </c>
      <c r="L2066" s="13" t="s">
        <v>2360</v>
      </c>
      <c r="M2066" s="13">
        <v>7</v>
      </c>
      <c r="N2066" s="15">
        <v>0</v>
      </c>
      <c r="O2066" s="15">
        <v>32765.33</v>
      </c>
      <c r="P2066" s="49" t="s">
        <v>2357</v>
      </c>
      <c r="Q2066" s="49" t="s">
        <v>2357</v>
      </c>
      <c r="R2066" s="49" t="s">
        <v>2364</v>
      </c>
    </row>
    <row r="2067" spans="1:18" x14ac:dyDescent="0.25">
      <c r="A2067" s="8" t="s">
        <v>2084</v>
      </c>
      <c r="B2067" s="9">
        <v>26.4</v>
      </c>
      <c r="C2067" s="9">
        <v>6.22</v>
      </c>
      <c r="D2067" s="9" t="s">
        <v>19</v>
      </c>
      <c r="E2067" s="10" t="s">
        <v>17</v>
      </c>
      <c r="F2067" s="10" t="s">
        <v>17</v>
      </c>
      <c r="G2067" s="11" t="s">
        <v>18</v>
      </c>
      <c r="H2067" s="12" t="s">
        <v>17</v>
      </c>
      <c r="J2067" s="14" t="s">
        <v>295</v>
      </c>
      <c r="K2067" s="13">
        <v>1980</v>
      </c>
      <c r="L2067" s="13" t="s">
        <v>2365</v>
      </c>
      <c r="M2067" s="13">
        <v>12</v>
      </c>
      <c r="N2067" s="15">
        <v>3</v>
      </c>
      <c r="O2067" s="15">
        <v>32787.46</v>
      </c>
      <c r="P2067" s="49" t="s">
        <v>2361</v>
      </c>
      <c r="Q2067" s="49" t="s">
        <v>2358</v>
      </c>
      <c r="R2067" s="49" t="s">
        <v>2364</v>
      </c>
    </row>
    <row r="2068" spans="1:18" x14ac:dyDescent="0.25">
      <c r="A2068" s="8" t="s">
        <v>2085</v>
      </c>
      <c r="B2068" s="9">
        <v>22.135000000000002</v>
      </c>
      <c r="C2068" s="9">
        <v>4.46</v>
      </c>
      <c r="D2068" s="9" t="s">
        <v>19</v>
      </c>
      <c r="E2068" s="10" t="s">
        <v>17</v>
      </c>
      <c r="F2068" s="10" t="s">
        <v>17</v>
      </c>
      <c r="G2068" s="11" t="s">
        <v>18</v>
      </c>
      <c r="H2068" s="12" t="s">
        <v>17</v>
      </c>
      <c r="J2068" s="14" t="s">
        <v>294</v>
      </c>
      <c r="K2068" s="13">
        <v>1995</v>
      </c>
      <c r="L2068" s="13" t="s">
        <v>2365</v>
      </c>
      <c r="M2068" s="13">
        <v>4</v>
      </c>
      <c r="N2068" s="15">
        <v>0</v>
      </c>
      <c r="O2068" s="15">
        <v>32827.51</v>
      </c>
      <c r="P2068" s="49" t="s">
        <v>2361</v>
      </c>
      <c r="Q2068" s="49" t="s">
        <v>2357</v>
      </c>
      <c r="R2068" s="49" t="s">
        <v>2368</v>
      </c>
    </row>
    <row r="2069" spans="1:18" x14ac:dyDescent="0.25">
      <c r="A2069" s="8" t="s">
        <v>2086</v>
      </c>
      <c r="B2069" s="9">
        <v>17.399999999999999</v>
      </c>
      <c r="C2069" s="9">
        <v>4.5</v>
      </c>
      <c r="D2069" s="9" t="s">
        <v>19</v>
      </c>
      <c r="E2069" s="10" t="s">
        <v>17</v>
      </c>
      <c r="F2069" s="10" t="s">
        <v>17</v>
      </c>
      <c r="G2069" s="11" t="s">
        <v>18</v>
      </c>
      <c r="H2069" s="12" t="s">
        <v>17</v>
      </c>
      <c r="J2069" s="14" t="s">
        <v>293</v>
      </c>
      <c r="K2069" s="13">
        <v>1981</v>
      </c>
      <c r="L2069" s="13" t="s">
        <v>2360</v>
      </c>
      <c r="M2069" s="13">
        <v>17</v>
      </c>
      <c r="N2069" s="15">
        <v>1</v>
      </c>
      <c r="O2069" s="15">
        <v>32906.69</v>
      </c>
      <c r="P2069" s="49" t="s">
        <v>2357</v>
      </c>
      <c r="Q2069" s="49" t="s">
        <v>2358</v>
      </c>
      <c r="R2069" s="49" t="s">
        <v>2368</v>
      </c>
    </row>
    <row r="2070" spans="1:18" x14ac:dyDescent="0.25">
      <c r="A2070" s="8" t="s">
        <v>2087</v>
      </c>
      <c r="B2070" s="9">
        <v>28.06</v>
      </c>
      <c r="C2070" s="9">
        <v>8.93</v>
      </c>
      <c r="D2070" s="9" t="s">
        <v>17</v>
      </c>
      <c r="E2070" s="10" t="s">
        <v>17</v>
      </c>
      <c r="F2070" s="10" t="s">
        <v>17</v>
      </c>
      <c r="G2070" s="11" t="s">
        <v>18</v>
      </c>
      <c r="H2070" s="12" t="s">
        <v>17</v>
      </c>
      <c r="J2070" s="14" t="s">
        <v>292</v>
      </c>
      <c r="K2070" s="13">
        <v>1971</v>
      </c>
      <c r="L2070" s="13" t="s">
        <v>2366</v>
      </c>
      <c r="M2070" s="13">
        <v>24</v>
      </c>
      <c r="N2070" s="15">
        <v>0</v>
      </c>
      <c r="O2070" s="15">
        <v>32947.629999999997</v>
      </c>
      <c r="P2070" s="49" t="s">
        <v>2357</v>
      </c>
      <c r="Q2070" s="49" t="s">
        <v>2361</v>
      </c>
      <c r="R2070" s="49" t="s">
        <v>2368</v>
      </c>
    </row>
    <row r="2071" spans="1:18" x14ac:dyDescent="0.25">
      <c r="A2071" s="8" t="s">
        <v>2088</v>
      </c>
      <c r="B2071" s="9">
        <v>31.13</v>
      </c>
      <c r="C2071" s="9">
        <v>11.02</v>
      </c>
      <c r="D2071" s="9" t="s">
        <v>17</v>
      </c>
      <c r="E2071" s="10" t="s">
        <v>17</v>
      </c>
      <c r="F2071" s="10" t="s">
        <v>17</v>
      </c>
      <c r="G2071" s="11" t="s">
        <v>18</v>
      </c>
      <c r="H2071" s="12" t="s">
        <v>17</v>
      </c>
      <c r="J2071" s="14" t="s">
        <v>291</v>
      </c>
      <c r="K2071" s="13">
        <v>1995</v>
      </c>
      <c r="L2071" s="13" t="s">
        <v>2356</v>
      </c>
      <c r="M2071" s="13">
        <v>8</v>
      </c>
      <c r="N2071" s="15">
        <v>0</v>
      </c>
      <c r="O2071" s="15">
        <v>33017.46</v>
      </c>
      <c r="P2071" s="49" t="s">
        <v>2361</v>
      </c>
      <c r="Q2071" s="49" t="s">
        <v>2361</v>
      </c>
      <c r="R2071" s="49" t="s">
        <v>2368</v>
      </c>
    </row>
    <row r="2072" spans="1:18" x14ac:dyDescent="0.25">
      <c r="A2072" s="8" t="s">
        <v>2089</v>
      </c>
      <c r="B2072" s="9">
        <v>18.46</v>
      </c>
      <c r="C2072" s="9">
        <v>5.25</v>
      </c>
      <c r="D2072" s="9" t="s">
        <v>17</v>
      </c>
      <c r="E2072" s="10" t="s">
        <v>17</v>
      </c>
      <c r="F2072" s="10" t="s">
        <v>17</v>
      </c>
      <c r="G2072" s="11" t="s">
        <v>18</v>
      </c>
      <c r="H2072" s="12" t="s">
        <v>17</v>
      </c>
      <c r="J2072" s="14" t="s">
        <v>290</v>
      </c>
      <c r="K2072" s="13">
        <v>1967</v>
      </c>
      <c r="L2072" s="13" t="s">
        <v>2356</v>
      </c>
      <c r="M2072" s="13">
        <v>10</v>
      </c>
      <c r="N2072" s="15">
        <v>0</v>
      </c>
      <c r="O2072" s="15">
        <v>33025.32</v>
      </c>
      <c r="P2072" s="49" t="s">
        <v>2357</v>
      </c>
      <c r="Q2072" s="49" t="s">
        <v>2358</v>
      </c>
      <c r="R2072" s="49" t="s">
        <v>2368</v>
      </c>
    </row>
    <row r="2073" spans="1:18" x14ac:dyDescent="0.25">
      <c r="A2073" s="8" t="s">
        <v>2090</v>
      </c>
      <c r="B2073" s="9">
        <v>17.3</v>
      </c>
      <c r="C2073" s="9">
        <v>4.75</v>
      </c>
      <c r="D2073" s="9" t="s">
        <v>17</v>
      </c>
      <c r="E2073" s="10" t="s">
        <v>17</v>
      </c>
      <c r="F2073" s="10" t="s">
        <v>17</v>
      </c>
      <c r="G2073" s="11" t="s">
        <v>18</v>
      </c>
      <c r="H2073" s="12" t="s">
        <v>17</v>
      </c>
      <c r="J2073" s="14" t="s">
        <v>289</v>
      </c>
      <c r="K2073" s="13">
        <v>1994</v>
      </c>
      <c r="L2073" s="13" t="s">
        <v>2356</v>
      </c>
      <c r="M2073" s="13">
        <v>28</v>
      </c>
      <c r="N2073" s="15">
        <v>0</v>
      </c>
      <c r="O2073" s="15">
        <v>33057.230000000003</v>
      </c>
      <c r="P2073" s="49" t="s">
        <v>2361</v>
      </c>
      <c r="Q2073" s="49" t="s">
        <v>2357</v>
      </c>
      <c r="R2073" s="49" t="s">
        <v>2368</v>
      </c>
    </row>
    <row r="2074" spans="1:18" x14ac:dyDescent="0.25">
      <c r="A2074" s="8" t="s">
        <v>2091</v>
      </c>
      <c r="B2074" s="9">
        <v>35.625</v>
      </c>
      <c r="C2074" s="9">
        <v>4.68</v>
      </c>
      <c r="D2074" s="9" t="s">
        <v>19</v>
      </c>
      <c r="E2074" s="10" t="s">
        <v>17</v>
      </c>
      <c r="F2074" s="10" t="s">
        <v>28</v>
      </c>
      <c r="G2074" s="11">
        <v>1</v>
      </c>
      <c r="H2074" s="12" t="s">
        <v>17</v>
      </c>
      <c r="J2074" s="14" t="s">
        <v>288</v>
      </c>
      <c r="K2074" s="13">
        <v>1962</v>
      </c>
      <c r="L2074" s="13" t="s">
        <v>2356</v>
      </c>
      <c r="M2074" s="13">
        <v>1</v>
      </c>
      <c r="N2074" s="15">
        <v>0</v>
      </c>
      <c r="O2074" s="15">
        <v>33074.94</v>
      </c>
      <c r="P2074" s="49" t="s">
        <v>2361</v>
      </c>
      <c r="Q2074" s="49" t="s">
        <v>2357</v>
      </c>
      <c r="R2074" s="49" t="s">
        <v>2368</v>
      </c>
    </row>
    <row r="2075" spans="1:18" x14ac:dyDescent="0.25">
      <c r="A2075" s="8" t="s">
        <v>2092</v>
      </c>
      <c r="B2075" s="9">
        <v>20.234999999999999</v>
      </c>
      <c r="C2075" s="9">
        <v>6.17</v>
      </c>
      <c r="D2075" s="9" t="s">
        <v>19</v>
      </c>
      <c r="E2075" s="10" t="s">
        <v>19</v>
      </c>
      <c r="F2075" s="10" t="s">
        <v>17</v>
      </c>
      <c r="G2075" s="11">
        <v>2</v>
      </c>
      <c r="H2075" s="12" t="s">
        <v>17</v>
      </c>
      <c r="J2075" s="14" t="s">
        <v>287</v>
      </c>
      <c r="K2075" s="13">
        <v>1969</v>
      </c>
      <c r="L2075" s="13" t="s">
        <v>2367</v>
      </c>
      <c r="M2075" s="13">
        <v>30</v>
      </c>
      <c r="N2075" s="15">
        <v>0</v>
      </c>
      <c r="O2075" s="15">
        <v>33090.660000000003</v>
      </c>
      <c r="P2075" s="49" t="s">
        <v>2357</v>
      </c>
      <c r="Q2075" s="49" t="s">
        <v>2357</v>
      </c>
      <c r="R2075" s="49" t="s">
        <v>2368</v>
      </c>
    </row>
    <row r="2076" spans="1:18" x14ac:dyDescent="0.25">
      <c r="A2076" s="8" t="s">
        <v>2093</v>
      </c>
      <c r="B2076" s="9">
        <v>27.55</v>
      </c>
      <c r="C2076" s="9">
        <v>4.5599999999999996</v>
      </c>
      <c r="D2076" s="9" t="s">
        <v>19</v>
      </c>
      <c r="E2076" s="10" t="s">
        <v>17</v>
      </c>
      <c r="F2076" s="10" t="s">
        <v>28</v>
      </c>
      <c r="G2076" s="11">
        <v>1</v>
      </c>
      <c r="H2076" s="12" t="s">
        <v>17</v>
      </c>
      <c r="J2076" s="14" t="s">
        <v>286</v>
      </c>
      <c r="K2076" s="13">
        <v>1985</v>
      </c>
      <c r="L2076" s="13" t="s">
        <v>2356</v>
      </c>
      <c r="M2076" s="13">
        <v>15</v>
      </c>
      <c r="N2076" s="15">
        <v>3</v>
      </c>
      <c r="O2076" s="15">
        <v>33121</v>
      </c>
      <c r="P2076" s="49" t="s">
        <v>2357</v>
      </c>
      <c r="Q2076" s="49" t="s">
        <v>2361</v>
      </c>
      <c r="R2076" s="49" t="s">
        <v>2368</v>
      </c>
    </row>
    <row r="2077" spans="1:18" x14ac:dyDescent="0.25">
      <c r="A2077" s="8" t="s">
        <v>2094</v>
      </c>
      <c r="B2077" s="9">
        <v>17.97</v>
      </c>
      <c r="C2077" s="9">
        <v>6.3</v>
      </c>
      <c r="D2077" s="9" t="s">
        <v>17</v>
      </c>
      <c r="E2077" s="10" t="s">
        <v>17</v>
      </c>
      <c r="F2077" s="10" t="s">
        <v>17</v>
      </c>
      <c r="G2077" s="11" t="s">
        <v>18</v>
      </c>
      <c r="H2077" s="12" t="s">
        <v>17</v>
      </c>
      <c r="J2077" s="14" t="s">
        <v>285</v>
      </c>
      <c r="K2077" s="13">
        <v>1990</v>
      </c>
      <c r="L2077" s="13" t="s">
        <v>2367</v>
      </c>
      <c r="M2077" s="13">
        <v>12</v>
      </c>
      <c r="N2077" s="15">
        <v>3</v>
      </c>
      <c r="O2077" s="15">
        <v>33292.83</v>
      </c>
      <c r="P2077" s="49" t="s">
        <v>2357</v>
      </c>
      <c r="Q2077" s="49" t="s">
        <v>2361</v>
      </c>
      <c r="R2077" s="49" t="s">
        <v>2368</v>
      </c>
    </row>
    <row r="2078" spans="1:18" x14ac:dyDescent="0.25">
      <c r="A2078" s="8" t="s">
        <v>2095</v>
      </c>
      <c r="B2078" s="9">
        <v>29.98</v>
      </c>
      <c r="C2078" s="9">
        <v>6.03</v>
      </c>
      <c r="D2078" s="9" t="s">
        <v>17</v>
      </c>
      <c r="E2078" s="10" t="s">
        <v>19</v>
      </c>
      <c r="F2078" s="10" t="s">
        <v>17</v>
      </c>
      <c r="G2078" s="11">
        <v>1</v>
      </c>
      <c r="H2078" s="12" t="s">
        <v>17</v>
      </c>
      <c r="J2078" s="14" t="s">
        <v>284</v>
      </c>
      <c r="K2078" s="13">
        <v>2003</v>
      </c>
      <c r="L2078" s="13" t="s">
        <v>2360</v>
      </c>
      <c r="M2078" s="13">
        <v>28</v>
      </c>
      <c r="N2078" s="15">
        <v>0</v>
      </c>
      <c r="O2078" s="15">
        <v>33307.550000000003</v>
      </c>
      <c r="P2078" s="49" t="s">
        <v>2357</v>
      </c>
      <c r="Q2078" s="49" t="s">
        <v>2358</v>
      </c>
      <c r="R2078" s="49" t="s">
        <v>2364</v>
      </c>
    </row>
    <row r="2079" spans="1:18" x14ac:dyDescent="0.25">
      <c r="A2079" s="8" t="s">
        <v>2096</v>
      </c>
      <c r="B2079" s="9">
        <v>33.659999999999997</v>
      </c>
      <c r="C2079" s="9">
        <v>4.2</v>
      </c>
      <c r="D2079" s="9" t="s">
        <v>19</v>
      </c>
      <c r="E2079" s="10" t="s">
        <v>17</v>
      </c>
      <c r="F2079" s="10" t="s">
        <v>17</v>
      </c>
      <c r="G2079" s="11">
        <v>1</v>
      </c>
      <c r="H2079" s="12" t="s">
        <v>17</v>
      </c>
      <c r="J2079" s="14" t="s">
        <v>283</v>
      </c>
      <c r="K2079" s="13">
        <v>1972</v>
      </c>
      <c r="L2079" s="13" t="s">
        <v>2363</v>
      </c>
      <c r="M2079" s="13">
        <v>5</v>
      </c>
      <c r="N2079" s="15">
        <v>0</v>
      </c>
      <c r="O2079" s="15">
        <v>33344.449999999997</v>
      </c>
      <c r="P2079" s="49" t="s">
        <v>2357</v>
      </c>
      <c r="Q2079" s="49" t="s">
        <v>2358</v>
      </c>
      <c r="R2079" s="49" t="s">
        <v>2368</v>
      </c>
    </row>
    <row r="2080" spans="1:18" x14ac:dyDescent="0.25">
      <c r="A2080" s="8" t="s">
        <v>2097</v>
      </c>
      <c r="B2080" s="9">
        <v>32.67</v>
      </c>
      <c r="C2080" s="9">
        <v>5.61</v>
      </c>
      <c r="D2080" s="9" t="s">
        <v>19</v>
      </c>
      <c r="E2080" s="10" t="s">
        <v>17</v>
      </c>
      <c r="F2080" s="10" t="s">
        <v>17</v>
      </c>
      <c r="G2080" s="11">
        <v>1</v>
      </c>
      <c r="H2080" s="12" t="s">
        <v>17</v>
      </c>
      <c r="J2080" s="14" t="s">
        <v>282</v>
      </c>
      <c r="K2080" s="13">
        <v>1985</v>
      </c>
      <c r="L2080" s="13" t="s">
        <v>2365</v>
      </c>
      <c r="M2080" s="13">
        <v>7</v>
      </c>
      <c r="N2080" s="15">
        <v>3</v>
      </c>
      <c r="O2080" s="15">
        <v>33450.99</v>
      </c>
      <c r="P2080" s="49" t="s">
        <v>2357</v>
      </c>
      <c r="Q2080" s="49" t="s">
        <v>2357</v>
      </c>
      <c r="R2080" s="49" t="s">
        <v>2368</v>
      </c>
    </row>
    <row r="2081" spans="1:18" x14ac:dyDescent="0.25">
      <c r="A2081" s="8" t="s">
        <v>2098</v>
      </c>
      <c r="B2081" s="9">
        <v>30.5</v>
      </c>
      <c r="C2081" s="9">
        <v>5.88</v>
      </c>
      <c r="D2081" s="9" t="s">
        <v>19</v>
      </c>
      <c r="E2081" s="10" t="s">
        <v>17</v>
      </c>
      <c r="F2081" s="10" t="s">
        <v>17</v>
      </c>
      <c r="G2081" s="11">
        <v>1</v>
      </c>
      <c r="H2081" s="12" t="s">
        <v>17</v>
      </c>
      <c r="J2081" s="14" t="s">
        <v>281</v>
      </c>
      <c r="K2081" s="13">
        <v>1970</v>
      </c>
      <c r="L2081" s="13" t="s">
        <v>2362</v>
      </c>
      <c r="M2081" s="13">
        <v>18</v>
      </c>
      <c r="N2081" s="15">
        <v>2</v>
      </c>
      <c r="O2081" s="15">
        <v>33471.97</v>
      </c>
      <c r="P2081" s="49" t="s">
        <v>2357</v>
      </c>
      <c r="Q2081" s="49" t="s">
        <v>2357</v>
      </c>
      <c r="R2081" s="49" t="s">
        <v>2364</v>
      </c>
    </row>
    <row r="2082" spans="1:18" x14ac:dyDescent="0.25">
      <c r="A2082" s="8" t="s">
        <v>2099</v>
      </c>
      <c r="B2082" s="9">
        <v>23.1</v>
      </c>
      <c r="C2082" s="9">
        <v>5.92</v>
      </c>
      <c r="D2082" s="9" t="s">
        <v>19</v>
      </c>
      <c r="E2082" s="10" t="s">
        <v>17</v>
      </c>
      <c r="F2082" s="10" t="s">
        <v>17</v>
      </c>
      <c r="G2082" s="11">
        <v>1</v>
      </c>
      <c r="H2082" s="12" t="s">
        <v>17</v>
      </c>
      <c r="J2082" s="14" t="s">
        <v>280</v>
      </c>
      <c r="K2082" s="13">
        <v>2002</v>
      </c>
      <c r="L2082" s="13" t="s">
        <v>2366</v>
      </c>
      <c r="M2082" s="13">
        <v>25</v>
      </c>
      <c r="N2082" s="15">
        <v>0</v>
      </c>
      <c r="O2082" s="15">
        <v>33475.82</v>
      </c>
      <c r="P2082" s="49" t="s">
        <v>2361</v>
      </c>
      <c r="Q2082" s="49" t="s">
        <v>2361</v>
      </c>
      <c r="R2082" s="49" t="s">
        <v>2372</v>
      </c>
    </row>
    <row r="2083" spans="1:18" x14ac:dyDescent="0.25">
      <c r="A2083" s="8" t="s">
        <v>2100</v>
      </c>
      <c r="B2083" s="9">
        <v>39.49</v>
      </c>
      <c r="C2083" s="9">
        <v>4.8099999999999996</v>
      </c>
      <c r="D2083" s="9" t="s">
        <v>17</v>
      </c>
      <c r="E2083" s="10" t="s">
        <v>17</v>
      </c>
      <c r="F2083" s="10" t="s">
        <v>17</v>
      </c>
      <c r="G2083" s="11">
        <v>1</v>
      </c>
      <c r="H2083" s="12" t="s">
        <v>17</v>
      </c>
      <c r="J2083" s="14" t="s">
        <v>279</v>
      </c>
      <c r="K2083" s="13">
        <v>1984</v>
      </c>
      <c r="L2083" s="13" t="s">
        <v>2356</v>
      </c>
      <c r="M2083" s="13">
        <v>22</v>
      </c>
      <c r="N2083" s="15">
        <v>3</v>
      </c>
      <c r="O2083" s="15">
        <v>33527.1</v>
      </c>
      <c r="P2083" s="49" t="s">
        <v>2357</v>
      </c>
      <c r="Q2083" s="49" t="s">
        <v>2358</v>
      </c>
      <c r="R2083" s="49" t="s">
        <v>2368</v>
      </c>
    </row>
    <row r="2084" spans="1:18" x14ac:dyDescent="0.25">
      <c r="A2084" s="8" t="s">
        <v>2101</v>
      </c>
      <c r="B2084" s="9">
        <v>33.99</v>
      </c>
      <c r="C2084" s="9">
        <v>4.55</v>
      </c>
      <c r="D2084" s="9" t="s">
        <v>17</v>
      </c>
      <c r="E2084" s="10" t="s">
        <v>17</v>
      </c>
      <c r="F2084" s="10" t="s">
        <v>17</v>
      </c>
      <c r="G2084" s="11">
        <v>1</v>
      </c>
      <c r="H2084" s="12" t="s">
        <v>17</v>
      </c>
      <c r="J2084" s="14" t="s">
        <v>278</v>
      </c>
      <c r="K2084" s="13">
        <v>2003</v>
      </c>
      <c r="L2084" s="13" t="s">
        <v>2363</v>
      </c>
      <c r="M2084" s="13">
        <v>9</v>
      </c>
      <c r="N2084" s="15">
        <v>0</v>
      </c>
      <c r="O2084" s="15">
        <v>33611.71</v>
      </c>
      <c r="P2084" s="49" t="s">
        <v>2361</v>
      </c>
      <c r="Q2084" s="49" t="s">
        <v>2357</v>
      </c>
      <c r="R2084" s="49" t="s">
        <v>2368</v>
      </c>
    </row>
    <row r="2085" spans="1:18" x14ac:dyDescent="0.25">
      <c r="A2085" s="8" t="s">
        <v>2102</v>
      </c>
      <c r="B2085" s="9">
        <v>27.72</v>
      </c>
      <c r="C2085" s="9">
        <v>6.43</v>
      </c>
      <c r="D2085" s="9" t="s">
        <v>17</v>
      </c>
      <c r="E2085" s="10" t="s">
        <v>17</v>
      </c>
      <c r="F2085" s="10" t="s">
        <v>17</v>
      </c>
      <c r="G2085" s="11">
        <v>1</v>
      </c>
      <c r="H2085" s="12" t="s">
        <v>17</v>
      </c>
      <c r="J2085" s="14" t="s">
        <v>277</v>
      </c>
      <c r="K2085" s="13">
        <v>1993</v>
      </c>
      <c r="L2085" s="13" t="s">
        <v>2360</v>
      </c>
      <c r="M2085" s="13">
        <v>28</v>
      </c>
      <c r="N2085" s="15">
        <v>0</v>
      </c>
      <c r="O2085" s="15">
        <v>33707.550000000003</v>
      </c>
      <c r="P2085" s="49" t="s">
        <v>2357</v>
      </c>
      <c r="Q2085" s="49" t="s">
        <v>2357</v>
      </c>
      <c r="R2085" s="49" t="s">
        <v>2368</v>
      </c>
    </row>
    <row r="2086" spans="1:18" x14ac:dyDescent="0.25">
      <c r="A2086" s="8" t="s">
        <v>2103</v>
      </c>
      <c r="B2086" s="9">
        <v>30.59</v>
      </c>
      <c r="C2086" s="9">
        <v>11.62</v>
      </c>
      <c r="D2086" s="9" t="s">
        <v>17</v>
      </c>
      <c r="E2086" s="10" t="s">
        <v>17</v>
      </c>
      <c r="F2086" s="10" t="s">
        <v>17</v>
      </c>
      <c r="G2086" s="11" t="s">
        <v>18</v>
      </c>
      <c r="H2086" s="12" t="s">
        <v>17</v>
      </c>
      <c r="J2086" s="14" t="s">
        <v>276</v>
      </c>
      <c r="K2086" s="13">
        <v>2004</v>
      </c>
      <c r="L2086" s="13" t="s">
        <v>2360</v>
      </c>
      <c r="M2086" s="13">
        <v>1</v>
      </c>
      <c r="N2086" s="15">
        <v>0</v>
      </c>
      <c r="O2086" s="15">
        <v>33732.69</v>
      </c>
      <c r="P2086" s="49" t="s">
        <v>2361</v>
      </c>
      <c r="Q2086" s="49" t="s">
        <v>2361</v>
      </c>
      <c r="R2086" s="49" t="s">
        <v>2378</v>
      </c>
    </row>
    <row r="2087" spans="1:18" x14ac:dyDescent="0.25">
      <c r="A2087" s="8" t="s">
        <v>2104</v>
      </c>
      <c r="B2087" s="9">
        <v>22.6</v>
      </c>
      <c r="C2087" s="9">
        <v>6.04</v>
      </c>
      <c r="D2087" s="9" t="s">
        <v>17</v>
      </c>
      <c r="E2087" s="10" t="s">
        <v>17</v>
      </c>
      <c r="F2087" s="10" t="s">
        <v>17</v>
      </c>
      <c r="G2087" s="11">
        <v>1</v>
      </c>
      <c r="H2087" s="12" t="s">
        <v>17</v>
      </c>
      <c r="J2087" s="14" t="s">
        <v>275</v>
      </c>
      <c r="K2087" s="13">
        <v>2003</v>
      </c>
      <c r="L2087" s="13" t="s">
        <v>2363</v>
      </c>
      <c r="M2087" s="13">
        <v>12</v>
      </c>
      <c r="N2087" s="15">
        <v>0</v>
      </c>
      <c r="O2087" s="15">
        <v>33750.29</v>
      </c>
      <c r="P2087" s="49" t="s">
        <v>2361</v>
      </c>
      <c r="Q2087" s="49" t="s">
        <v>2358</v>
      </c>
      <c r="R2087" s="49" t="s">
        <v>2364</v>
      </c>
    </row>
    <row r="2088" spans="1:18" x14ac:dyDescent="0.25">
      <c r="A2088" s="8" t="s">
        <v>2105</v>
      </c>
      <c r="B2088" s="9">
        <v>28.785</v>
      </c>
      <c r="C2088" s="9">
        <v>8.82</v>
      </c>
      <c r="D2088" s="9" t="s">
        <v>17</v>
      </c>
      <c r="E2088" s="10" t="s">
        <v>17</v>
      </c>
      <c r="F2088" s="10" t="s">
        <v>17</v>
      </c>
      <c r="G2088" s="11" t="s">
        <v>18</v>
      </c>
      <c r="H2088" s="12" t="s">
        <v>17</v>
      </c>
      <c r="J2088" s="14" t="s">
        <v>274</v>
      </c>
      <c r="K2088" s="13">
        <v>1962</v>
      </c>
      <c r="L2088" s="13" t="s">
        <v>2365</v>
      </c>
      <c r="M2088" s="13">
        <v>11</v>
      </c>
      <c r="N2088" s="15">
        <v>0</v>
      </c>
      <c r="O2088" s="15">
        <v>33753.32</v>
      </c>
      <c r="P2088" s="49" t="s">
        <v>2361</v>
      </c>
      <c r="Q2088" s="49" t="s">
        <v>2358</v>
      </c>
      <c r="R2088" s="49" t="s">
        <v>2368</v>
      </c>
    </row>
    <row r="2089" spans="1:18" x14ac:dyDescent="0.25">
      <c r="A2089" s="8" t="s">
        <v>2106</v>
      </c>
      <c r="B2089" s="9">
        <v>50.38</v>
      </c>
      <c r="C2089" s="9">
        <v>5.8</v>
      </c>
      <c r="D2089" s="9" t="s">
        <v>17</v>
      </c>
      <c r="E2089" s="10" t="s">
        <v>17</v>
      </c>
      <c r="F2089" s="10" t="s">
        <v>17</v>
      </c>
      <c r="G2089" s="11" t="s">
        <v>18</v>
      </c>
      <c r="H2089" s="12" t="s">
        <v>17</v>
      </c>
      <c r="J2089" s="14" t="s">
        <v>273</v>
      </c>
      <c r="K2089" s="13">
        <v>2000</v>
      </c>
      <c r="L2089" s="13" t="s">
        <v>2367</v>
      </c>
      <c r="M2089" s="13">
        <v>26</v>
      </c>
      <c r="N2089" s="15">
        <v>0</v>
      </c>
      <c r="O2089" s="15">
        <v>33829.39</v>
      </c>
      <c r="P2089" s="49" t="s">
        <v>2357</v>
      </c>
      <c r="Q2089" s="49" t="s">
        <v>2358</v>
      </c>
      <c r="R2089" s="49" t="s">
        <v>2368</v>
      </c>
    </row>
    <row r="2090" spans="1:18" x14ac:dyDescent="0.25">
      <c r="A2090" s="8" t="s">
        <v>2107</v>
      </c>
      <c r="B2090" s="9">
        <v>35.200000000000003</v>
      </c>
      <c r="C2090" s="9">
        <v>4.28</v>
      </c>
      <c r="D2090" s="9" t="s">
        <v>17</v>
      </c>
      <c r="E2090" s="10" t="s">
        <v>17</v>
      </c>
      <c r="F2090" s="10" t="s">
        <v>17</v>
      </c>
      <c r="G2090" s="11" t="s">
        <v>18</v>
      </c>
      <c r="H2090" s="12" t="s">
        <v>17</v>
      </c>
      <c r="J2090" s="14" t="s">
        <v>272</v>
      </c>
      <c r="K2090" s="13">
        <v>1997</v>
      </c>
      <c r="L2090" s="13" t="s">
        <v>2366</v>
      </c>
      <c r="M2090" s="13">
        <v>9</v>
      </c>
      <c r="N2090" s="15">
        <v>0</v>
      </c>
      <c r="O2090" s="15">
        <v>33900.65</v>
      </c>
      <c r="P2090" s="49" t="s">
        <v>2357</v>
      </c>
      <c r="Q2090" s="49" t="s">
        <v>2358</v>
      </c>
      <c r="R2090" s="49" t="s">
        <v>2368</v>
      </c>
    </row>
    <row r="2091" spans="1:18" x14ac:dyDescent="0.25">
      <c r="A2091" s="8" t="s">
        <v>2108</v>
      </c>
      <c r="B2091" s="9">
        <v>35.72</v>
      </c>
      <c r="C2091" s="9">
        <v>5.5</v>
      </c>
      <c r="D2091" s="9" t="s">
        <v>19</v>
      </c>
      <c r="E2091" s="10" t="s">
        <v>17</v>
      </c>
      <c r="F2091" s="10" t="s">
        <v>17</v>
      </c>
      <c r="G2091" s="11" t="s">
        <v>18</v>
      </c>
      <c r="H2091" s="12" t="s">
        <v>17</v>
      </c>
      <c r="J2091" s="14" t="s">
        <v>271</v>
      </c>
      <c r="K2091" s="13">
        <v>2000</v>
      </c>
      <c r="L2091" s="13" t="s">
        <v>2365</v>
      </c>
      <c r="M2091" s="13">
        <v>27</v>
      </c>
      <c r="N2091" s="15">
        <v>0</v>
      </c>
      <c r="O2091" s="15">
        <v>33907.550000000003</v>
      </c>
      <c r="P2091" s="49" t="s">
        <v>2357</v>
      </c>
      <c r="Q2091" s="49" t="s">
        <v>2357</v>
      </c>
      <c r="R2091" s="49" t="s">
        <v>2364</v>
      </c>
    </row>
    <row r="2092" spans="1:18" x14ac:dyDescent="0.25">
      <c r="A2092" s="8" t="s">
        <v>2109</v>
      </c>
      <c r="B2092" s="9">
        <v>24.51</v>
      </c>
      <c r="C2092" s="9">
        <v>4.6900000000000004</v>
      </c>
      <c r="D2092" s="9" t="s">
        <v>17</v>
      </c>
      <c r="E2092" s="10" t="s">
        <v>17</v>
      </c>
      <c r="F2092" s="10" t="s">
        <v>17</v>
      </c>
      <c r="G2092" s="11" t="s">
        <v>18</v>
      </c>
      <c r="H2092" s="12" t="s">
        <v>17</v>
      </c>
      <c r="J2092" s="14" t="s">
        <v>270</v>
      </c>
      <c r="K2092" s="13">
        <v>1994</v>
      </c>
      <c r="L2092" s="13" t="s">
        <v>2363</v>
      </c>
      <c r="M2092" s="13">
        <v>25</v>
      </c>
      <c r="N2092" s="15">
        <v>0</v>
      </c>
      <c r="O2092" s="15">
        <v>33975.47</v>
      </c>
      <c r="P2092" s="49" t="s">
        <v>2357</v>
      </c>
      <c r="Q2092" s="49" t="s">
        <v>2357</v>
      </c>
      <c r="R2092" s="49" t="s">
        <v>2368</v>
      </c>
    </row>
    <row r="2093" spans="1:18" x14ac:dyDescent="0.25">
      <c r="A2093" s="8" t="s">
        <v>2110</v>
      </c>
      <c r="B2093" s="9">
        <v>23.844999999999999</v>
      </c>
      <c r="C2093" s="9">
        <v>4.43</v>
      </c>
      <c r="D2093" s="9" t="s">
        <v>17</v>
      </c>
      <c r="E2093" s="10" t="s">
        <v>17</v>
      </c>
      <c r="F2093" s="10" t="s">
        <v>17</v>
      </c>
      <c r="G2093" s="11" t="s">
        <v>18</v>
      </c>
      <c r="H2093" s="12" t="s">
        <v>17</v>
      </c>
      <c r="J2093" s="14" t="s">
        <v>269</v>
      </c>
      <c r="K2093" s="13">
        <v>1972</v>
      </c>
      <c r="L2093" s="13" t="s">
        <v>2356</v>
      </c>
      <c r="M2093" s="13">
        <v>26</v>
      </c>
      <c r="N2093" s="15">
        <v>0</v>
      </c>
      <c r="O2093" s="15">
        <v>34053.360000000001</v>
      </c>
      <c r="P2093" s="49" t="s">
        <v>2357</v>
      </c>
      <c r="Q2093" s="49" t="s">
        <v>2357</v>
      </c>
      <c r="R2093" s="49" t="s">
        <v>2368</v>
      </c>
    </row>
    <row r="2094" spans="1:18" x14ac:dyDescent="0.25">
      <c r="A2094" s="8" t="s">
        <v>2111</v>
      </c>
      <c r="B2094" s="9">
        <v>15.68</v>
      </c>
      <c r="C2094" s="9">
        <v>6.16</v>
      </c>
      <c r="D2094" s="9" t="s">
        <v>19</v>
      </c>
      <c r="E2094" s="10" t="s">
        <v>17</v>
      </c>
      <c r="F2094" s="10" t="s">
        <v>17</v>
      </c>
      <c r="G2094" s="11">
        <v>1</v>
      </c>
      <c r="H2094" s="12" t="s">
        <v>17</v>
      </c>
      <c r="J2094" s="14" t="s">
        <v>268</v>
      </c>
      <c r="K2094" s="13">
        <v>2002</v>
      </c>
      <c r="L2094" s="13" t="s">
        <v>2365</v>
      </c>
      <c r="M2094" s="13">
        <v>26</v>
      </c>
      <c r="N2094" s="15">
        <v>0</v>
      </c>
      <c r="O2094" s="15">
        <v>34084.68</v>
      </c>
      <c r="P2094" s="49" t="s">
        <v>2357</v>
      </c>
      <c r="Q2094" s="49" t="s">
        <v>2358</v>
      </c>
      <c r="R2094" s="49" t="s">
        <v>2368</v>
      </c>
    </row>
    <row r="2095" spans="1:18" x14ac:dyDescent="0.25">
      <c r="A2095" s="8" t="s">
        <v>2112</v>
      </c>
      <c r="B2095" s="9">
        <v>32.395000000000003</v>
      </c>
      <c r="C2095" s="9">
        <v>6.66</v>
      </c>
      <c r="D2095" s="9" t="s">
        <v>17</v>
      </c>
      <c r="E2095" s="10" t="s">
        <v>17</v>
      </c>
      <c r="F2095" s="10" t="s">
        <v>17</v>
      </c>
      <c r="G2095" s="11" t="s">
        <v>18</v>
      </c>
      <c r="H2095" s="12" t="s">
        <v>17</v>
      </c>
      <c r="J2095" s="14" t="s">
        <v>267</v>
      </c>
      <c r="K2095" s="13">
        <v>1999</v>
      </c>
      <c r="L2095" s="13" t="s">
        <v>2360</v>
      </c>
      <c r="M2095" s="13">
        <v>6</v>
      </c>
      <c r="N2095" s="15">
        <v>0</v>
      </c>
      <c r="O2095" s="15">
        <v>34166.269999999997</v>
      </c>
      <c r="P2095" s="49" t="s">
        <v>2357</v>
      </c>
      <c r="Q2095" s="49" t="s">
        <v>2358</v>
      </c>
      <c r="R2095" s="49" t="s">
        <v>2368</v>
      </c>
    </row>
    <row r="2096" spans="1:18" x14ac:dyDescent="0.25">
      <c r="A2096" s="8" t="s">
        <v>2113</v>
      </c>
      <c r="B2096" s="9">
        <v>23.655000000000001</v>
      </c>
      <c r="C2096" s="9">
        <v>5.92</v>
      </c>
      <c r="D2096" s="9" t="s">
        <v>17</v>
      </c>
      <c r="E2096" s="10" t="s">
        <v>17</v>
      </c>
      <c r="F2096" s="10" t="s">
        <v>17</v>
      </c>
      <c r="G2096" s="11">
        <v>1</v>
      </c>
      <c r="H2096" s="12" t="s">
        <v>17</v>
      </c>
      <c r="J2096" s="14" t="s">
        <v>266</v>
      </c>
      <c r="K2096" s="13">
        <v>1971</v>
      </c>
      <c r="L2096" s="13" t="s">
        <v>2366</v>
      </c>
      <c r="M2096" s="13">
        <v>25</v>
      </c>
      <c r="N2096" s="15">
        <v>0</v>
      </c>
      <c r="O2096" s="15">
        <v>34205.07</v>
      </c>
      <c r="P2096" s="49" t="s">
        <v>2357</v>
      </c>
      <c r="Q2096" s="49" t="s">
        <v>2357</v>
      </c>
      <c r="R2096" s="49" t="s">
        <v>2368</v>
      </c>
    </row>
    <row r="2097" spans="1:18" x14ac:dyDescent="0.25">
      <c r="A2097" s="8" t="s">
        <v>2114</v>
      </c>
      <c r="B2097" s="9">
        <v>28.4</v>
      </c>
      <c r="C2097" s="9">
        <v>5.97</v>
      </c>
      <c r="D2097" s="9" t="s">
        <v>17</v>
      </c>
      <c r="E2097" s="10" t="s">
        <v>17</v>
      </c>
      <c r="F2097" s="10" t="s">
        <v>28</v>
      </c>
      <c r="G2097" s="11">
        <v>1</v>
      </c>
      <c r="H2097" s="12" t="s">
        <v>17</v>
      </c>
      <c r="J2097" s="14" t="s">
        <v>265</v>
      </c>
      <c r="K2097" s="13">
        <v>1975</v>
      </c>
      <c r="L2097" s="13" t="s">
        <v>2356</v>
      </c>
      <c r="M2097" s="13">
        <v>21</v>
      </c>
      <c r="N2097" s="15">
        <v>1</v>
      </c>
      <c r="O2097" s="15">
        <v>34210.33</v>
      </c>
      <c r="P2097" s="49" t="s">
        <v>2357</v>
      </c>
      <c r="Q2097" s="49" t="s">
        <v>2361</v>
      </c>
      <c r="R2097" s="49" t="s">
        <v>2364</v>
      </c>
    </row>
    <row r="2098" spans="1:18" x14ac:dyDescent="0.25">
      <c r="A2098" s="8" t="s">
        <v>2115</v>
      </c>
      <c r="B2098" s="9">
        <v>35.42</v>
      </c>
      <c r="C2098" s="9">
        <v>4.6399999999999997</v>
      </c>
      <c r="D2098" s="9" t="s">
        <v>19</v>
      </c>
      <c r="E2098" s="10" t="s">
        <v>17</v>
      </c>
      <c r="F2098" s="10" t="s">
        <v>17</v>
      </c>
      <c r="G2098" s="11" t="s">
        <v>18</v>
      </c>
      <c r="H2098" s="12" t="s">
        <v>17</v>
      </c>
      <c r="J2098" s="14" t="s">
        <v>264</v>
      </c>
      <c r="K2098" s="13">
        <v>1962</v>
      </c>
      <c r="L2098" s="13" t="s">
        <v>2356</v>
      </c>
      <c r="M2098" s="13">
        <v>5</v>
      </c>
      <c r="N2098" s="15">
        <v>0</v>
      </c>
      <c r="O2098" s="15">
        <v>34218.019999999997</v>
      </c>
      <c r="P2098" s="49" t="s">
        <v>2361</v>
      </c>
      <c r="Q2098" s="49" t="s">
        <v>2361</v>
      </c>
      <c r="R2098" s="49" t="s">
        <v>2368</v>
      </c>
    </row>
    <row r="2099" spans="1:18" x14ac:dyDescent="0.25">
      <c r="A2099" s="8" t="s">
        <v>2116</v>
      </c>
      <c r="B2099" s="9">
        <v>26.18</v>
      </c>
      <c r="C2099" s="9">
        <v>6.12</v>
      </c>
      <c r="D2099" s="9" t="s">
        <v>17</v>
      </c>
      <c r="E2099" s="10" t="s">
        <v>19</v>
      </c>
      <c r="F2099" s="10" t="s">
        <v>17</v>
      </c>
      <c r="G2099" s="11">
        <v>1</v>
      </c>
      <c r="H2099" s="12" t="s">
        <v>17</v>
      </c>
      <c r="J2099" s="14" t="s">
        <v>263</v>
      </c>
      <c r="K2099" s="13">
        <v>1998</v>
      </c>
      <c r="L2099" s="13" t="s">
        <v>2362</v>
      </c>
      <c r="M2099" s="13">
        <v>11</v>
      </c>
      <c r="N2099" s="15">
        <v>0</v>
      </c>
      <c r="O2099" s="15">
        <v>34254.050000000003</v>
      </c>
      <c r="P2099" s="49" t="s">
        <v>2361</v>
      </c>
      <c r="Q2099" s="49" t="s">
        <v>2358</v>
      </c>
      <c r="R2099" s="49" t="s">
        <v>2370</v>
      </c>
    </row>
    <row r="2100" spans="1:18" x14ac:dyDescent="0.25">
      <c r="A2100" s="8" t="s">
        <v>2117</v>
      </c>
      <c r="B2100" s="9">
        <v>20.8</v>
      </c>
      <c r="C2100" s="9">
        <v>4.87</v>
      </c>
      <c r="D2100" s="9" t="s">
        <v>19</v>
      </c>
      <c r="E2100" s="10" t="s">
        <v>17</v>
      </c>
      <c r="F2100" s="10" t="s">
        <v>17</v>
      </c>
      <c r="G2100" s="11" t="s">
        <v>18</v>
      </c>
      <c r="H2100" s="12" t="s">
        <v>17</v>
      </c>
      <c r="J2100" s="14" t="s">
        <v>262</v>
      </c>
      <c r="K2100" s="13">
        <v>1995</v>
      </c>
      <c r="L2100" s="13" t="s">
        <v>2367</v>
      </c>
      <c r="M2100" s="13">
        <v>30</v>
      </c>
      <c r="N2100" s="15">
        <v>0</v>
      </c>
      <c r="O2100" s="15">
        <v>34289.43</v>
      </c>
      <c r="P2100" s="49" t="s">
        <v>2361</v>
      </c>
      <c r="Q2100" s="49" t="s">
        <v>2361</v>
      </c>
      <c r="R2100" s="49" t="s">
        <v>2368</v>
      </c>
    </row>
    <row r="2101" spans="1:18" x14ac:dyDescent="0.25">
      <c r="A2101" s="8" t="s">
        <v>2118</v>
      </c>
      <c r="B2101" s="9">
        <v>15.82</v>
      </c>
      <c r="C2101" s="9">
        <v>4.5999999999999996</v>
      </c>
      <c r="D2101" s="9" t="s">
        <v>17</v>
      </c>
      <c r="E2101" s="10" t="s">
        <v>17</v>
      </c>
      <c r="F2101" s="10" t="s">
        <v>17</v>
      </c>
      <c r="G2101" s="11" t="s">
        <v>18</v>
      </c>
      <c r="H2101" s="12" t="s">
        <v>17</v>
      </c>
      <c r="J2101" s="14" t="s">
        <v>261</v>
      </c>
      <c r="K2101" s="13">
        <v>1986</v>
      </c>
      <c r="L2101" s="13" t="s">
        <v>2367</v>
      </c>
      <c r="M2101" s="13">
        <v>11</v>
      </c>
      <c r="N2101" s="15">
        <v>3</v>
      </c>
      <c r="O2101" s="15">
        <v>34293.120000000003</v>
      </c>
      <c r="P2101" s="49" t="s">
        <v>2361</v>
      </c>
      <c r="Q2101" s="49" t="s">
        <v>2357</v>
      </c>
      <c r="R2101" s="49" t="s">
        <v>2368</v>
      </c>
    </row>
    <row r="2102" spans="1:18" x14ac:dyDescent="0.25">
      <c r="A2102" s="8" t="s">
        <v>2119</v>
      </c>
      <c r="B2102" s="9">
        <v>17.670000000000002</v>
      </c>
      <c r="C2102" s="9">
        <v>4.78</v>
      </c>
      <c r="D2102" s="9" t="s">
        <v>17</v>
      </c>
      <c r="E2102" s="10" t="s">
        <v>17</v>
      </c>
      <c r="F2102" s="10" t="s">
        <v>17</v>
      </c>
      <c r="G2102" s="11" t="s">
        <v>18</v>
      </c>
      <c r="H2102" s="12" t="s">
        <v>17</v>
      </c>
      <c r="J2102" s="14" t="s">
        <v>2383</v>
      </c>
      <c r="K2102" s="13">
        <v>2004</v>
      </c>
      <c r="L2102" s="13" t="s">
        <v>2360</v>
      </c>
      <c r="M2102" s="13">
        <v>1</v>
      </c>
      <c r="N2102" s="15">
        <v>2</v>
      </c>
      <c r="O2102" s="15">
        <v>34303.17</v>
      </c>
      <c r="P2102" s="49" t="s">
        <v>2361</v>
      </c>
      <c r="Q2102" s="49" t="s">
        <v>2358</v>
      </c>
      <c r="R2102" s="49" t="s">
        <v>2359</v>
      </c>
    </row>
    <row r="2103" spans="1:18" x14ac:dyDescent="0.25">
      <c r="A2103" s="8" t="s">
        <v>2120</v>
      </c>
      <c r="B2103" s="9">
        <v>31.92</v>
      </c>
      <c r="C2103" s="9">
        <v>11.05</v>
      </c>
      <c r="D2103" s="9" t="s">
        <v>17</v>
      </c>
      <c r="E2103" s="10" t="s">
        <v>17</v>
      </c>
      <c r="F2103" s="10" t="s">
        <v>17</v>
      </c>
      <c r="G2103" s="11" t="s">
        <v>18</v>
      </c>
      <c r="H2103" s="12" t="s">
        <v>17</v>
      </c>
      <c r="J2103" s="14" t="s">
        <v>260</v>
      </c>
      <c r="K2103" s="13">
        <v>1983</v>
      </c>
      <c r="L2103" s="13" t="s">
        <v>2367</v>
      </c>
      <c r="M2103" s="13">
        <v>2</v>
      </c>
      <c r="N2103" s="15">
        <v>3</v>
      </c>
      <c r="O2103" s="15">
        <v>34307.22</v>
      </c>
      <c r="P2103" s="49" t="s">
        <v>2357</v>
      </c>
      <c r="Q2103" s="49" t="s">
        <v>2357</v>
      </c>
      <c r="R2103" s="49" t="s">
        <v>2364</v>
      </c>
    </row>
    <row r="2104" spans="1:18" x14ac:dyDescent="0.25">
      <c r="A2104" s="8" t="s">
        <v>2121</v>
      </c>
      <c r="B2104" s="9">
        <v>28.975000000000001</v>
      </c>
      <c r="C2104" s="9">
        <v>7.62</v>
      </c>
      <c r="D2104" s="9" t="s">
        <v>17</v>
      </c>
      <c r="E2104" s="10" t="s">
        <v>17</v>
      </c>
      <c r="F2104" s="10" t="s">
        <v>17</v>
      </c>
      <c r="G2104" s="11" t="s">
        <v>18</v>
      </c>
      <c r="H2104" s="12" t="s">
        <v>17</v>
      </c>
      <c r="J2104" s="14" t="s">
        <v>259</v>
      </c>
      <c r="K2104" s="13">
        <v>1984</v>
      </c>
      <c r="L2104" s="13" t="s">
        <v>2367</v>
      </c>
      <c r="M2104" s="13">
        <v>1</v>
      </c>
      <c r="N2104" s="15">
        <v>3</v>
      </c>
      <c r="O2104" s="15">
        <v>34402.22</v>
      </c>
      <c r="P2104" s="49" t="s">
        <v>2357</v>
      </c>
      <c r="Q2104" s="49" t="s">
        <v>2358</v>
      </c>
      <c r="R2104" s="49" t="s">
        <v>2368</v>
      </c>
    </row>
    <row r="2105" spans="1:18" x14ac:dyDescent="0.25">
      <c r="A2105" s="8" t="s">
        <v>2122</v>
      </c>
      <c r="B2105" s="9">
        <v>31.73</v>
      </c>
      <c r="C2105" s="9">
        <v>4.78</v>
      </c>
      <c r="D2105" s="9" t="s">
        <v>19</v>
      </c>
      <c r="E2105" s="10" t="s">
        <v>19</v>
      </c>
      <c r="F2105" s="10" t="s">
        <v>17</v>
      </c>
      <c r="G2105" s="11">
        <v>2</v>
      </c>
      <c r="H2105" s="12" t="s">
        <v>17</v>
      </c>
      <c r="J2105" s="14" t="s">
        <v>258</v>
      </c>
      <c r="K2105" s="13">
        <v>2003</v>
      </c>
      <c r="L2105" s="13" t="s">
        <v>2367</v>
      </c>
      <c r="M2105" s="13">
        <v>5</v>
      </c>
      <c r="N2105" s="15">
        <v>0</v>
      </c>
      <c r="O2105" s="15">
        <v>34439.86</v>
      </c>
      <c r="P2105" s="49" t="s">
        <v>2357</v>
      </c>
      <c r="Q2105" s="49" t="s">
        <v>2361</v>
      </c>
      <c r="R2105" s="49" t="s">
        <v>2359</v>
      </c>
    </row>
    <row r="2106" spans="1:18" x14ac:dyDescent="0.25">
      <c r="A2106" s="8" t="s">
        <v>2123</v>
      </c>
      <c r="B2106" s="9">
        <v>28.88</v>
      </c>
      <c r="C2106" s="9">
        <v>6.09</v>
      </c>
      <c r="D2106" s="9" t="s">
        <v>19</v>
      </c>
      <c r="E2106" s="10" t="s">
        <v>19</v>
      </c>
      <c r="F2106" s="10" t="s">
        <v>17</v>
      </c>
      <c r="G2106" s="11">
        <v>2</v>
      </c>
      <c r="H2106" s="12" t="s">
        <v>17</v>
      </c>
      <c r="J2106" s="14" t="s">
        <v>257</v>
      </c>
      <c r="K2106" s="13">
        <v>1990</v>
      </c>
      <c r="L2106" s="13" t="s">
        <v>2363</v>
      </c>
      <c r="M2106" s="13">
        <v>24</v>
      </c>
      <c r="N2106" s="15">
        <v>3</v>
      </c>
      <c r="O2106" s="15">
        <v>34456.269999999997</v>
      </c>
      <c r="P2106" s="49" t="s">
        <v>2361</v>
      </c>
      <c r="Q2106" s="49" t="s">
        <v>2357</v>
      </c>
      <c r="R2106" s="49" t="s">
        <v>2368</v>
      </c>
    </row>
    <row r="2107" spans="1:18" x14ac:dyDescent="0.25">
      <c r="A2107" s="8" t="s">
        <v>2124</v>
      </c>
      <c r="B2107" s="9">
        <v>25.555</v>
      </c>
      <c r="C2107" s="9">
        <v>5.1100000000000003</v>
      </c>
      <c r="D2107" s="9" t="s">
        <v>17</v>
      </c>
      <c r="E2107" s="10" t="s">
        <v>17</v>
      </c>
      <c r="F2107" s="10" t="s">
        <v>28</v>
      </c>
      <c r="G2107" s="11">
        <v>1</v>
      </c>
      <c r="H2107" s="12" t="s">
        <v>17</v>
      </c>
      <c r="J2107" s="14" t="s">
        <v>256</v>
      </c>
      <c r="K2107" s="13">
        <v>1998</v>
      </c>
      <c r="L2107" s="13" t="s">
        <v>2362</v>
      </c>
      <c r="M2107" s="13">
        <v>24</v>
      </c>
      <c r="N2107" s="15">
        <v>0</v>
      </c>
      <c r="O2107" s="15">
        <v>34472.839999999997</v>
      </c>
      <c r="P2107" s="49" t="s">
        <v>2361</v>
      </c>
      <c r="Q2107" s="49" t="s">
        <v>2358</v>
      </c>
      <c r="R2107" s="49" t="s">
        <v>2368</v>
      </c>
    </row>
    <row r="2108" spans="1:18" x14ac:dyDescent="0.25">
      <c r="A2108" s="8" t="s">
        <v>2125</v>
      </c>
      <c r="B2108" s="9">
        <v>37.29</v>
      </c>
      <c r="C2108" s="9">
        <v>4.46</v>
      </c>
      <c r="D2108" s="9" t="s">
        <v>17</v>
      </c>
      <c r="E2108" s="10" t="s">
        <v>19</v>
      </c>
      <c r="F2108" s="10" t="s">
        <v>17</v>
      </c>
      <c r="G2108" s="11">
        <v>1</v>
      </c>
      <c r="H2108" s="12" t="s">
        <v>17</v>
      </c>
      <c r="J2108" s="14" t="s">
        <v>255</v>
      </c>
      <c r="K2108" s="13">
        <v>1976</v>
      </c>
      <c r="L2108" s="13" t="s">
        <v>2360</v>
      </c>
      <c r="M2108" s="13">
        <v>25</v>
      </c>
      <c r="N2108" s="15">
        <v>2</v>
      </c>
      <c r="O2108" s="15">
        <v>34543.39</v>
      </c>
      <c r="P2108" s="49" t="s">
        <v>2357</v>
      </c>
      <c r="Q2108" s="49" t="s">
        <v>2358</v>
      </c>
      <c r="R2108" s="49" t="s">
        <v>2368</v>
      </c>
    </row>
    <row r="2109" spans="1:18" x14ac:dyDescent="0.25">
      <c r="A2109" s="8" t="s">
        <v>2126</v>
      </c>
      <c r="B2109" s="9">
        <v>40.28</v>
      </c>
      <c r="C2109" s="9">
        <v>6.11</v>
      </c>
      <c r="D2109" s="9" t="s">
        <v>17</v>
      </c>
      <c r="E2109" s="10" t="s">
        <v>19</v>
      </c>
      <c r="F2109" s="10" t="s">
        <v>17</v>
      </c>
      <c r="G2109" s="11">
        <v>1</v>
      </c>
      <c r="H2109" s="12" t="s">
        <v>17</v>
      </c>
      <c r="J2109" s="14" t="s">
        <v>254</v>
      </c>
      <c r="K2109" s="13">
        <v>2004</v>
      </c>
      <c r="L2109" s="13" t="s">
        <v>2367</v>
      </c>
      <c r="M2109" s="13">
        <v>9</v>
      </c>
      <c r="N2109" s="15">
        <v>0</v>
      </c>
      <c r="O2109" s="15">
        <v>34617.839999999997</v>
      </c>
      <c r="P2109" s="49" t="s">
        <v>2361</v>
      </c>
      <c r="Q2109" s="49" t="s">
        <v>2358</v>
      </c>
      <c r="R2109" s="49" t="s">
        <v>2371</v>
      </c>
    </row>
    <row r="2110" spans="1:18" x14ac:dyDescent="0.25">
      <c r="A2110" s="8" t="s">
        <v>2127</v>
      </c>
      <c r="B2110" s="9">
        <v>40.185000000000002</v>
      </c>
      <c r="C2110" s="9">
        <v>4.66</v>
      </c>
      <c r="D2110" s="9" t="s">
        <v>17</v>
      </c>
      <c r="E2110" s="10" t="s">
        <v>19</v>
      </c>
      <c r="F2110" s="10" t="s">
        <v>17</v>
      </c>
      <c r="G2110" s="11">
        <v>1</v>
      </c>
      <c r="H2110" s="12" t="s">
        <v>17</v>
      </c>
      <c r="J2110" s="14" t="s">
        <v>253</v>
      </c>
      <c r="K2110" s="13">
        <v>1994</v>
      </c>
      <c r="L2110" s="13" t="s">
        <v>2356</v>
      </c>
      <c r="M2110" s="13">
        <v>7</v>
      </c>
      <c r="N2110" s="15">
        <v>0</v>
      </c>
      <c r="O2110" s="15">
        <v>34672.15</v>
      </c>
      <c r="P2110" s="49" t="s">
        <v>2361</v>
      </c>
      <c r="Q2110" s="49" t="s">
        <v>2358</v>
      </c>
      <c r="R2110" s="49" t="s">
        <v>2359</v>
      </c>
    </row>
    <row r="2111" spans="1:18" x14ac:dyDescent="0.25">
      <c r="A2111" s="8" t="s">
        <v>2128</v>
      </c>
      <c r="B2111" s="9">
        <v>23.57</v>
      </c>
      <c r="C2111" s="9">
        <v>6.14</v>
      </c>
      <c r="D2111" s="9" t="s">
        <v>17</v>
      </c>
      <c r="E2111" s="10" t="s">
        <v>17</v>
      </c>
      <c r="F2111" s="10" t="s">
        <v>17</v>
      </c>
      <c r="G2111" s="11" t="s">
        <v>18</v>
      </c>
      <c r="H2111" s="12" t="s">
        <v>17</v>
      </c>
      <c r="J2111" s="14" t="s">
        <v>252</v>
      </c>
      <c r="K2111" s="13">
        <v>2003</v>
      </c>
      <c r="L2111" s="13" t="s">
        <v>2356</v>
      </c>
      <c r="M2111" s="13">
        <v>3</v>
      </c>
      <c r="N2111" s="15">
        <v>0</v>
      </c>
      <c r="O2111" s="15">
        <v>34779.620000000003</v>
      </c>
      <c r="P2111" s="49" t="s">
        <v>2361</v>
      </c>
      <c r="Q2111" s="49" t="s">
        <v>2357</v>
      </c>
      <c r="R2111" s="49" t="s">
        <v>2368</v>
      </c>
    </row>
    <row r="2112" spans="1:18" x14ac:dyDescent="0.25">
      <c r="A2112" s="8" t="s">
        <v>2129</v>
      </c>
      <c r="B2112" s="9">
        <v>35.625</v>
      </c>
      <c r="C2112" s="9">
        <v>6.21</v>
      </c>
      <c r="D2112" s="9" t="s">
        <v>17</v>
      </c>
      <c r="E2112" s="10" t="s">
        <v>19</v>
      </c>
      <c r="F2112" s="10" t="s">
        <v>17</v>
      </c>
      <c r="G2112" s="11">
        <v>1</v>
      </c>
      <c r="H2112" s="12" t="s">
        <v>17</v>
      </c>
      <c r="J2112" s="14" t="s">
        <v>251</v>
      </c>
      <c r="K2112" s="13">
        <v>1995</v>
      </c>
      <c r="L2112" s="13" t="s">
        <v>2365</v>
      </c>
      <c r="M2112" s="13">
        <v>27</v>
      </c>
      <c r="N2112" s="15">
        <v>1</v>
      </c>
      <c r="O2112" s="15">
        <v>34806.47</v>
      </c>
      <c r="P2112" s="49" t="s">
        <v>2361</v>
      </c>
      <c r="Q2112" s="49" t="s">
        <v>2357</v>
      </c>
      <c r="R2112" s="49" t="s">
        <v>2359</v>
      </c>
    </row>
    <row r="2113" spans="1:18" x14ac:dyDescent="0.25">
      <c r="A2113" s="8" t="s">
        <v>2130</v>
      </c>
      <c r="B2113" s="9">
        <v>33.155000000000001</v>
      </c>
      <c r="C2113" s="9">
        <v>4.5999999999999996</v>
      </c>
      <c r="D2113" s="9" t="s">
        <v>17</v>
      </c>
      <c r="E2113" s="10" t="s">
        <v>19</v>
      </c>
      <c r="F2113" s="10" t="s">
        <v>17</v>
      </c>
      <c r="G2113" s="11">
        <v>1</v>
      </c>
      <c r="H2113" s="12" t="s">
        <v>17</v>
      </c>
      <c r="J2113" s="14" t="s">
        <v>250</v>
      </c>
      <c r="K2113" s="13">
        <v>2003</v>
      </c>
      <c r="L2113" s="13" t="s">
        <v>2363</v>
      </c>
      <c r="M2113" s="13">
        <v>17</v>
      </c>
      <c r="N2113" s="15">
        <v>0</v>
      </c>
      <c r="O2113" s="15">
        <v>34828.65</v>
      </c>
      <c r="P2113" s="49" t="s">
        <v>2361</v>
      </c>
      <c r="Q2113" s="49" t="s">
        <v>2358</v>
      </c>
      <c r="R2113" s="49" t="s">
        <v>2368</v>
      </c>
    </row>
    <row r="2114" spans="1:18" x14ac:dyDescent="0.25">
      <c r="A2114" s="8" t="s">
        <v>2131</v>
      </c>
      <c r="B2114" s="9">
        <v>31.92</v>
      </c>
      <c r="C2114" s="9">
        <v>5.04</v>
      </c>
      <c r="D2114" s="9" t="s">
        <v>17</v>
      </c>
      <c r="E2114" s="10" t="s">
        <v>19</v>
      </c>
      <c r="F2114" s="10" t="s">
        <v>17</v>
      </c>
      <c r="G2114" s="11">
        <v>1</v>
      </c>
      <c r="H2114" s="12" t="s">
        <v>17</v>
      </c>
      <c r="J2114" s="14" t="s">
        <v>249</v>
      </c>
      <c r="K2114" s="13">
        <v>1995</v>
      </c>
      <c r="L2114" s="13" t="s">
        <v>2367</v>
      </c>
      <c r="M2114" s="13">
        <v>17</v>
      </c>
      <c r="N2114" s="15">
        <v>0</v>
      </c>
      <c r="O2114" s="15">
        <v>34838.870000000003</v>
      </c>
      <c r="P2114" s="49" t="s">
        <v>2357</v>
      </c>
      <c r="Q2114" s="49" t="s">
        <v>2358</v>
      </c>
      <c r="R2114" s="49" t="s">
        <v>2368</v>
      </c>
    </row>
    <row r="2115" spans="1:18" x14ac:dyDescent="0.25">
      <c r="A2115" s="8" t="s">
        <v>2132</v>
      </c>
      <c r="B2115" s="9">
        <v>30.305</v>
      </c>
      <c r="C2115" s="9">
        <v>5.08</v>
      </c>
      <c r="D2115" s="9" t="s">
        <v>17</v>
      </c>
      <c r="E2115" s="10" t="s">
        <v>19</v>
      </c>
      <c r="F2115" s="10" t="s">
        <v>17</v>
      </c>
      <c r="G2115" s="11">
        <v>1</v>
      </c>
      <c r="H2115" s="12" t="s">
        <v>17</v>
      </c>
      <c r="J2115" s="14" t="s">
        <v>248</v>
      </c>
      <c r="K2115" s="13">
        <v>1983</v>
      </c>
      <c r="L2115" s="13" t="s">
        <v>2356</v>
      </c>
      <c r="M2115" s="13">
        <v>29</v>
      </c>
      <c r="N2115" s="15">
        <v>3</v>
      </c>
      <c r="O2115" s="15">
        <v>34940.61</v>
      </c>
      <c r="P2115" s="49" t="s">
        <v>2357</v>
      </c>
      <c r="Q2115" s="49" t="s">
        <v>2358</v>
      </c>
      <c r="R2115" s="49" t="s">
        <v>2368</v>
      </c>
    </row>
    <row r="2116" spans="1:18" x14ac:dyDescent="0.25">
      <c r="A2116" s="8" t="s">
        <v>2133</v>
      </c>
      <c r="B2116" s="9">
        <v>30.114999999999998</v>
      </c>
      <c r="C2116" s="9">
        <v>4.38</v>
      </c>
      <c r="D2116" s="9" t="s">
        <v>17</v>
      </c>
      <c r="E2116" s="10" t="s">
        <v>19</v>
      </c>
      <c r="F2116" s="10" t="s">
        <v>17</v>
      </c>
      <c r="G2116" s="11">
        <v>1</v>
      </c>
      <c r="H2116" s="12" t="s">
        <v>17</v>
      </c>
      <c r="J2116" s="14" t="s">
        <v>247</v>
      </c>
      <c r="K2116" s="13">
        <v>1967</v>
      </c>
      <c r="L2116" s="13" t="s">
        <v>2367</v>
      </c>
      <c r="M2116" s="13">
        <v>7</v>
      </c>
      <c r="N2116" s="15">
        <v>0</v>
      </c>
      <c r="O2116" s="15">
        <v>34975.68</v>
      </c>
      <c r="P2116" s="49" t="s">
        <v>2357</v>
      </c>
      <c r="Q2116" s="49" t="s">
        <v>2357</v>
      </c>
      <c r="R2116" s="49" t="s">
        <v>2368</v>
      </c>
    </row>
    <row r="2117" spans="1:18" x14ac:dyDescent="0.25">
      <c r="A2117" s="8" t="s">
        <v>2134</v>
      </c>
      <c r="B2117" s="9">
        <v>24.09</v>
      </c>
      <c r="C2117" s="9">
        <v>4.79</v>
      </c>
      <c r="D2117" s="9" t="s">
        <v>17</v>
      </c>
      <c r="E2117" s="10" t="s">
        <v>19</v>
      </c>
      <c r="F2117" s="10" t="s">
        <v>17</v>
      </c>
      <c r="G2117" s="11">
        <v>1</v>
      </c>
      <c r="H2117" s="12" t="s">
        <v>17</v>
      </c>
      <c r="J2117" s="14" t="s">
        <v>246</v>
      </c>
      <c r="K2117" s="13">
        <v>1998</v>
      </c>
      <c r="L2117" s="13" t="s">
        <v>2366</v>
      </c>
      <c r="M2117" s="13">
        <v>22</v>
      </c>
      <c r="N2117" s="15">
        <v>0</v>
      </c>
      <c r="O2117" s="15">
        <v>34976.42</v>
      </c>
      <c r="P2117" s="49" t="s">
        <v>2357</v>
      </c>
      <c r="Q2117" s="49" t="s">
        <v>2361</v>
      </c>
      <c r="R2117" s="49" t="s">
        <v>2368</v>
      </c>
    </row>
    <row r="2118" spans="1:18" x14ac:dyDescent="0.25">
      <c r="A2118" s="8" t="s">
        <v>2135</v>
      </c>
      <c r="B2118" s="9">
        <v>28.215</v>
      </c>
      <c r="C2118" s="9">
        <v>4.21</v>
      </c>
      <c r="D2118" s="9" t="s">
        <v>17</v>
      </c>
      <c r="E2118" s="10" t="s">
        <v>19</v>
      </c>
      <c r="F2118" s="10" t="s">
        <v>17</v>
      </c>
      <c r="G2118" s="11">
        <v>1</v>
      </c>
      <c r="H2118" s="12" t="s">
        <v>17</v>
      </c>
      <c r="J2118" s="14" t="s">
        <v>245</v>
      </c>
      <c r="K2118" s="13">
        <v>1997</v>
      </c>
      <c r="L2118" s="13" t="s">
        <v>2366</v>
      </c>
      <c r="M2118" s="13">
        <v>22</v>
      </c>
      <c r="N2118" s="15">
        <v>0</v>
      </c>
      <c r="O2118" s="15">
        <v>34979.86</v>
      </c>
      <c r="P2118" s="49" t="s">
        <v>2357</v>
      </c>
      <c r="Q2118" s="49" t="s">
        <v>2357</v>
      </c>
      <c r="R2118" s="49" t="s">
        <v>2368</v>
      </c>
    </row>
    <row r="2119" spans="1:18" x14ac:dyDescent="0.25">
      <c r="A2119" s="8" t="s">
        <v>2136</v>
      </c>
      <c r="B2119" s="9">
        <v>26.315000000000001</v>
      </c>
      <c r="C2119" s="9">
        <v>5.47</v>
      </c>
      <c r="D2119" s="9" t="s">
        <v>17</v>
      </c>
      <c r="E2119" s="10" t="s">
        <v>19</v>
      </c>
      <c r="F2119" s="10" t="s">
        <v>17</v>
      </c>
      <c r="G2119" s="11">
        <v>1</v>
      </c>
      <c r="H2119" s="12" t="s">
        <v>17</v>
      </c>
      <c r="J2119" s="14" t="s">
        <v>244</v>
      </c>
      <c r="K2119" s="13">
        <v>1982</v>
      </c>
      <c r="L2119" s="13" t="s">
        <v>2356</v>
      </c>
      <c r="M2119" s="13">
        <v>5</v>
      </c>
      <c r="N2119" s="15">
        <v>3</v>
      </c>
      <c r="O2119" s="15">
        <v>35000.730000000003</v>
      </c>
      <c r="P2119" s="49" t="s">
        <v>2357</v>
      </c>
      <c r="Q2119" s="49" t="s">
        <v>2358</v>
      </c>
      <c r="R2119" s="49" t="s">
        <v>2368</v>
      </c>
    </row>
    <row r="2120" spans="1:18" x14ac:dyDescent="0.25">
      <c r="A2120" s="8" t="s">
        <v>2137</v>
      </c>
      <c r="B2120" s="9">
        <v>25.08</v>
      </c>
      <c r="C2120" s="9">
        <v>5.09</v>
      </c>
      <c r="D2120" s="9" t="s">
        <v>17</v>
      </c>
      <c r="E2120" s="10" t="s">
        <v>19</v>
      </c>
      <c r="F2120" s="10" t="s">
        <v>17</v>
      </c>
      <c r="G2120" s="11">
        <v>1</v>
      </c>
      <c r="H2120" s="12" t="s">
        <v>17</v>
      </c>
      <c r="J2120" s="14" t="s">
        <v>243</v>
      </c>
      <c r="K2120" s="13">
        <v>1975</v>
      </c>
      <c r="L2120" s="13" t="s">
        <v>2366</v>
      </c>
      <c r="M2120" s="13">
        <v>29</v>
      </c>
      <c r="N2120" s="15">
        <v>1</v>
      </c>
      <c r="O2120" s="15">
        <v>35050.620000000003</v>
      </c>
      <c r="P2120" s="49" t="s">
        <v>2357</v>
      </c>
      <c r="Q2120" s="49" t="s">
        <v>2361</v>
      </c>
      <c r="R2120" s="49" t="s">
        <v>2368</v>
      </c>
    </row>
    <row r="2121" spans="1:18" x14ac:dyDescent="0.25">
      <c r="A2121" s="8" t="s">
        <v>2138</v>
      </c>
      <c r="B2121" s="9">
        <v>15.41</v>
      </c>
      <c r="C2121" s="9">
        <v>5.08</v>
      </c>
      <c r="D2121" s="9" t="s">
        <v>17</v>
      </c>
      <c r="E2121" s="10" t="s">
        <v>17</v>
      </c>
      <c r="F2121" s="10" t="s">
        <v>17</v>
      </c>
      <c r="G2121" s="11" t="s">
        <v>18</v>
      </c>
      <c r="H2121" s="12" t="s">
        <v>17</v>
      </c>
      <c r="J2121" s="14" t="s">
        <v>242</v>
      </c>
      <c r="K2121" s="13">
        <v>1977</v>
      </c>
      <c r="L2121" s="13" t="s">
        <v>2362</v>
      </c>
      <c r="M2121" s="13">
        <v>29</v>
      </c>
      <c r="N2121" s="15">
        <v>0</v>
      </c>
      <c r="O2121" s="15">
        <v>35069.370000000003</v>
      </c>
      <c r="P2121" s="49" t="s">
        <v>2361</v>
      </c>
      <c r="Q2121" s="49" t="s">
        <v>2361</v>
      </c>
      <c r="R2121" s="49" t="s">
        <v>2378</v>
      </c>
    </row>
    <row r="2122" spans="1:18" x14ac:dyDescent="0.25">
      <c r="A2122" s="8" t="s">
        <v>2139</v>
      </c>
      <c r="B2122" s="9">
        <v>23.83</v>
      </c>
      <c r="C2122" s="9">
        <v>5.68</v>
      </c>
      <c r="D2122" s="9" t="s">
        <v>17</v>
      </c>
      <c r="E2122" s="10" t="s">
        <v>17</v>
      </c>
      <c r="F2122" s="10" t="s">
        <v>17</v>
      </c>
      <c r="G2122" s="11" t="s">
        <v>18</v>
      </c>
      <c r="H2122" s="12" t="s">
        <v>17</v>
      </c>
      <c r="J2122" s="14" t="s">
        <v>241</v>
      </c>
      <c r="K2122" s="13">
        <v>1998</v>
      </c>
      <c r="L2122" s="13" t="s">
        <v>2365</v>
      </c>
      <c r="M2122" s="13">
        <v>22</v>
      </c>
      <c r="N2122" s="15">
        <v>0</v>
      </c>
      <c r="O2122" s="15">
        <v>35147.53</v>
      </c>
      <c r="P2122" s="49" t="s">
        <v>2361</v>
      </c>
      <c r="Q2122" s="49" t="s">
        <v>2361</v>
      </c>
      <c r="R2122" s="49" t="s">
        <v>2371</v>
      </c>
    </row>
    <row r="2123" spans="1:18" x14ac:dyDescent="0.25">
      <c r="A2123" s="8" t="s">
        <v>2140</v>
      </c>
      <c r="B2123" s="9">
        <v>36</v>
      </c>
      <c r="C2123" s="9">
        <v>4.66</v>
      </c>
      <c r="D2123" s="9" t="s">
        <v>17</v>
      </c>
      <c r="E2123" s="10" t="s">
        <v>19</v>
      </c>
      <c r="F2123" s="10" t="s">
        <v>17</v>
      </c>
      <c r="G2123" s="11">
        <v>1</v>
      </c>
      <c r="H2123" s="12" t="s">
        <v>17</v>
      </c>
      <c r="J2123" s="14" t="s">
        <v>240</v>
      </c>
      <c r="K2123" s="13">
        <v>1967</v>
      </c>
      <c r="L2123" s="13" t="s">
        <v>2365</v>
      </c>
      <c r="M2123" s="13">
        <v>30</v>
      </c>
      <c r="N2123" s="15">
        <v>1</v>
      </c>
      <c r="O2123" s="15">
        <v>35160.129999999997</v>
      </c>
      <c r="P2123" s="49" t="s">
        <v>2357</v>
      </c>
      <c r="Q2123" s="49" t="s">
        <v>2357</v>
      </c>
      <c r="R2123" s="49" t="s">
        <v>2368</v>
      </c>
    </row>
    <row r="2124" spans="1:18" x14ac:dyDescent="0.25">
      <c r="A2124" s="8" t="s">
        <v>2141</v>
      </c>
      <c r="B2124" s="9">
        <v>28.82</v>
      </c>
      <c r="C2124" s="9">
        <v>5.59</v>
      </c>
      <c r="D2124" s="9" t="s">
        <v>17</v>
      </c>
      <c r="E2124" s="10" t="s">
        <v>19</v>
      </c>
      <c r="F2124" s="10" t="s">
        <v>17</v>
      </c>
      <c r="G2124" s="11">
        <v>1</v>
      </c>
      <c r="H2124" s="12" t="s">
        <v>17</v>
      </c>
      <c r="J2124" s="14" t="s">
        <v>239</v>
      </c>
      <c r="K2124" s="13">
        <v>1997</v>
      </c>
      <c r="L2124" s="13" t="s">
        <v>2356</v>
      </c>
      <c r="M2124" s="13">
        <v>9</v>
      </c>
      <c r="N2124" s="15">
        <v>0</v>
      </c>
      <c r="O2124" s="15">
        <v>35302.089999999997</v>
      </c>
      <c r="P2124" s="49" t="s">
        <v>2361</v>
      </c>
      <c r="Q2124" s="49" t="s">
        <v>2357</v>
      </c>
      <c r="R2124" s="49" t="s">
        <v>2368</v>
      </c>
    </row>
    <row r="2125" spans="1:18" x14ac:dyDescent="0.25">
      <c r="A2125" s="8" t="s">
        <v>2142</v>
      </c>
      <c r="B2125" s="9">
        <v>28.05</v>
      </c>
      <c r="C2125" s="9">
        <v>6.2</v>
      </c>
      <c r="D2125" s="9" t="s">
        <v>17</v>
      </c>
      <c r="E2125" s="10" t="s">
        <v>19</v>
      </c>
      <c r="F2125" s="10" t="s">
        <v>17</v>
      </c>
      <c r="G2125" s="11">
        <v>1</v>
      </c>
      <c r="H2125" s="12" t="s">
        <v>17</v>
      </c>
      <c r="J2125" s="14" t="s">
        <v>238</v>
      </c>
      <c r="K2125" s="13">
        <v>1988</v>
      </c>
      <c r="L2125" s="13" t="s">
        <v>2363</v>
      </c>
      <c r="M2125" s="13">
        <v>19</v>
      </c>
      <c r="N2125" s="15">
        <v>3</v>
      </c>
      <c r="O2125" s="15">
        <v>35315.96</v>
      </c>
      <c r="P2125" s="49" t="s">
        <v>2357</v>
      </c>
      <c r="Q2125" s="49" t="s">
        <v>2361</v>
      </c>
      <c r="R2125" s="49" t="s">
        <v>2368</v>
      </c>
    </row>
    <row r="2126" spans="1:18" x14ac:dyDescent="0.25">
      <c r="A2126" s="8" t="s">
        <v>2143</v>
      </c>
      <c r="B2126" s="9">
        <v>27.1</v>
      </c>
      <c r="C2126" s="9">
        <v>4.45</v>
      </c>
      <c r="D2126" s="9" t="s">
        <v>17</v>
      </c>
      <c r="E2126" s="10" t="s">
        <v>19</v>
      </c>
      <c r="F2126" s="10" t="s">
        <v>17</v>
      </c>
      <c r="G2126" s="11">
        <v>1</v>
      </c>
      <c r="H2126" s="12" t="s">
        <v>17</v>
      </c>
      <c r="J2126" s="14" t="s">
        <v>237</v>
      </c>
      <c r="K2126" s="13">
        <v>1971</v>
      </c>
      <c r="L2126" s="13" t="s">
        <v>2363</v>
      </c>
      <c r="M2126" s="13">
        <v>22</v>
      </c>
      <c r="N2126" s="15">
        <v>0</v>
      </c>
      <c r="O2126" s="15">
        <v>35345.730000000003</v>
      </c>
      <c r="P2126" s="49" t="s">
        <v>2357</v>
      </c>
      <c r="Q2126" s="49" t="s">
        <v>2358</v>
      </c>
      <c r="R2126" s="49" t="s">
        <v>2368</v>
      </c>
    </row>
    <row r="2127" spans="1:18" x14ac:dyDescent="0.25">
      <c r="A2127" s="8" t="s">
        <v>2144</v>
      </c>
      <c r="B2127" s="9">
        <v>24.3</v>
      </c>
      <c r="C2127" s="9">
        <v>6.1</v>
      </c>
      <c r="D2127" s="9" t="s">
        <v>19</v>
      </c>
      <c r="E2127" s="10" t="s">
        <v>19</v>
      </c>
      <c r="F2127" s="10" t="s">
        <v>17</v>
      </c>
      <c r="G2127" s="11">
        <v>1</v>
      </c>
      <c r="H2127" s="12" t="s">
        <v>17</v>
      </c>
      <c r="J2127" s="14" t="s">
        <v>236</v>
      </c>
      <c r="K2127" s="13">
        <v>1988</v>
      </c>
      <c r="L2127" s="13" t="s">
        <v>2360</v>
      </c>
      <c r="M2127" s="13">
        <v>20</v>
      </c>
      <c r="N2127" s="15">
        <v>0</v>
      </c>
      <c r="O2127" s="15">
        <v>35491.64</v>
      </c>
      <c r="P2127" s="49" t="s">
        <v>2361</v>
      </c>
      <c r="Q2127" s="49" t="s">
        <v>2357</v>
      </c>
      <c r="R2127" s="49" t="s">
        <v>2368</v>
      </c>
    </row>
    <row r="2128" spans="1:18" x14ac:dyDescent="0.25">
      <c r="A2128" s="8" t="s">
        <v>2145</v>
      </c>
      <c r="B2128" s="9">
        <v>30.72</v>
      </c>
      <c r="C2128" s="9">
        <v>6.06</v>
      </c>
      <c r="D2128" s="9" t="s">
        <v>17</v>
      </c>
      <c r="E2128" s="10" t="s">
        <v>19</v>
      </c>
      <c r="F2128" s="10" t="s">
        <v>17</v>
      </c>
      <c r="G2128" s="11">
        <v>1</v>
      </c>
      <c r="H2128" s="12" t="s">
        <v>17</v>
      </c>
      <c r="J2128" s="14" t="s">
        <v>235</v>
      </c>
      <c r="K2128" s="13">
        <v>1973</v>
      </c>
      <c r="L2128" s="13" t="s">
        <v>2365</v>
      </c>
      <c r="M2128" s="13">
        <v>16</v>
      </c>
      <c r="N2128" s="15">
        <v>0</v>
      </c>
      <c r="O2128" s="15">
        <v>35517.19</v>
      </c>
      <c r="P2128" s="49" t="s">
        <v>2357</v>
      </c>
      <c r="Q2128" s="49" t="s">
        <v>2357</v>
      </c>
      <c r="R2128" s="49" t="s">
        <v>2368</v>
      </c>
    </row>
    <row r="2129" spans="1:18" x14ac:dyDescent="0.25">
      <c r="A2129" s="8" t="s">
        <v>2146</v>
      </c>
      <c r="B2129" s="9">
        <v>37.43</v>
      </c>
      <c r="C2129" s="9">
        <v>4.5599999999999996</v>
      </c>
      <c r="D2129" s="9" t="s">
        <v>17</v>
      </c>
      <c r="E2129" s="10" t="s">
        <v>17</v>
      </c>
      <c r="F2129" s="10" t="s">
        <v>28</v>
      </c>
      <c r="G2129" s="11">
        <v>1</v>
      </c>
      <c r="H2129" s="12" t="s">
        <v>17</v>
      </c>
      <c r="J2129" s="14" t="s">
        <v>234</v>
      </c>
      <c r="K2129" s="13">
        <v>1992</v>
      </c>
      <c r="L2129" s="13" t="s">
        <v>2363</v>
      </c>
      <c r="M2129" s="13">
        <v>13</v>
      </c>
      <c r="N2129" s="15">
        <v>0</v>
      </c>
      <c r="O2129" s="15">
        <v>35547.47</v>
      </c>
      <c r="P2129" s="49" t="s">
        <v>2357</v>
      </c>
      <c r="Q2129" s="49" t="s">
        <v>2358</v>
      </c>
      <c r="R2129" s="49" t="s">
        <v>2368</v>
      </c>
    </row>
    <row r="2130" spans="1:18" x14ac:dyDescent="0.25">
      <c r="A2130" s="8" t="s">
        <v>2147</v>
      </c>
      <c r="B2130" s="9">
        <v>25.74</v>
      </c>
      <c r="C2130" s="9">
        <v>6.41</v>
      </c>
      <c r="D2130" s="9" t="s">
        <v>19</v>
      </c>
      <c r="E2130" s="10" t="s">
        <v>17</v>
      </c>
      <c r="F2130" s="10" t="s">
        <v>28</v>
      </c>
      <c r="G2130" s="11">
        <v>1</v>
      </c>
      <c r="H2130" s="12" t="s">
        <v>17</v>
      </c>
      <c r="J2130" s="14" t="s">
        <v>233</v>
      </c>
      <c r="K2130" s="13">
        <v>1973</v>
      </c>
      <c r="L2130" s="13" t="s">
        <v>2367</v>
      </c>
      <c r="M2130" s="13">
        <v>27</v>
      </c>
      <c r="N2130" s="15">
        <v>0</v>
      </c>
      <c r="O2130" s="15">
        <v>35547.72</v>
      </c>
      <c r="P2130" s="49" t="s">
        <v>2361</v>
      </c>
      <c r="Q2130" s="49" t="s">
        <v>2361</v>
      </c>
      <c r="R2130" s="49" t="s">
        <v>2368</v>
      </c>
    </row>
    <row r="2131" spans="1:18" x14ac:dyDescent="0.25">
      <c r="A2131" s="8" t="s">
        <v>2148</v>
      </c>
      <c r="B2131" s="9">
        <v>36.575000000000003</v>
      </c>
      <c r="C2131" s="9">
        <v>5.57</v>
      </c>
      <c r="D2131" s="9" t="s">
        <v>17</v>
      </c>
      <c r="E2131" s="10" t="s">
        <v>17</v>
      </c>
      <c r="F2131" s="10" t="s">
        <v>28</v>
      </c>
      <c r="G2131" s="11">
        <v>1</v>
      </c>
      <c r="H2131" s="12" t="s">
        <v>17</v>
      </c>
      <c r="J2131" s="14" t="s">
        <v>232</v>
      </c>
      <c r="K2131" s="13">
        <v>1964</v>
      </c>
      <c r="L2131" s="13" t="s">
        <v>2366</v>
      </c>
      <c r="M2131" s="13">
        <v>29</v>
      </c>
      <c r="N2131" s="15">
        <v>0</v>
      </c>
      <c r="O2131" s="15">
        <v>35573.26</v>
      </c>
      <c r="P2131" s="49" t="s">
        <v>2357</v>
      </c>
      <c r="Q2131" s="49" t="s">
        <v>2361</v>
      </c>
      <c r="R2131" s="49" t="s">
        <v>2368</v>
      </c>
    </row>
    <row r="2132" spans="1:18" x14ac:dyDescent="0.25">
      <c r="A2132" s="8" t="s">
        <v>2149</v>
      </c>
      <c r="B2132" s="9">
        <v>35.15</v>
      </c>
      <c r="C2132" s="9">
        <v>5.47</v>
      </c>
      <c r="D2132" s="9" t="s">
        <v>17</v>
      </c>
      <c r="E2132" s="10" t="s">
        <v>17</v>
      </c>
      <c r="F2132" s="10" t="s">
        <v>28</v>
      </c>
      <c r="G2132" s="11">
        <v>1</v>
      </c>
      <c r="H2132" s="12" t="s">
        <v>17</v>
      </c>
      <c r="J2132" s="14" t="s">
        <v>231</v>
      </c>
      <c r="K2132" s="13">
        <v>1971</v>
      </c>
      <c r="L2132" s="13" t="s">
        <v>2366</v>
      </c>
      <c r="M2132" s="13">
        <v>10</v>
      </c>
      <c r="N2132" s="15">
        <v>0</v>
      </c>
      <c r="O2132" s="15">
        <v>35583.17</v>
      </c>
      <c r="P2132" s="49" t="s">
        <v>2361</v>
      </c>
      <c r="Q2132" s="49" t="s">
        <v>2358</v>
      </c>
      <c r="R2132" s="49" t="s">
        <v>2368</v>
      </c>
    </row>
    <row r="2133" spans="1:18" x14ac:dyDescent="0.25">
      <c r="A2133" s="8" t="s">
        <v>2150</v>
      </c>
      <c r="B2133" s="9">
        <v>32.11</v>
      </c>
      <c r="C2133" s="9">
        <v>4.43</v>
      </c>
      <c r="D2133" s="9" t="s">
        <v>17</v>
      </c>
      <c r="E2133" s="10" t="s">
        <v>17</v>
      </c>
      <c r="F2133" s="10" t="s">
        <v>28</v>
      </c>
      <c r="G2133" s="11">
        <v>1</v>
      </c>
      <c r="H2133" s="12" t="s">
        <v>17</v>
      </c>
      <c r="J2133" s="14" t="s">
        <v>580</v>
      </c>
      <c r="K2133" s="13">
        <v>2000</v>
      </c>
      <c r="L2133" s="13" t="s">
        <v>2367</v>
      </c>
      <c r="M2133" s="13">
        <v>13</v>
      </c>
      <c r="N2133" s="15">
        <v>0</v>
      </c>
      <c r="O2133" s="15">
        <v>35585.58</v>
      </c>
      <c r="P2133" s="49" t="s">
        <v>2361</v>
      </c>
      <c r="Q2133" s="49" t="s">
        <v>2357</v>
      </c>
      <c r="R2133" s="49" t="s">
        <v>2368</v>
      </c>
    </row>
    <row r="2134" spans="1:18" x14ac:dyDescent="0.25">
      <c r="A2134" s="8" t="s">
        <v>2151</v>
      </c>
      <c r="B2134" s="9">
        <v>30.495000000000001</v>
      </c>
      <c r="C2134" s="9">
        <v>4.95</v>
      </c>
      <c r="D2134" s="9" t="s">
        <v>17</v>
      </c>
      <c r="E2134" s="10" t="s">
        <v>17</v>
      </c>
      <c r="F2134" s="10" t="s">
        <v>28</v>
      </c>
      <c r="G2134" s="11">
        <v>1</v>
      </c>
      <c r="H2134" s="12" t="s">
        <v>17</v>
      </c>
      <c r="J2134" s="14" t="s">
        <v>230</v>
      </c>
      <c r="K2134" s="13">
        <v>2000</v>
      </c>
      <c r="L2134" s="13" t="s">
        <v>2360</v>
      </c>
      <c r="M2134" s="13">
        <v>19</v>
      </c>
      <c r="N2134" s="15">
        <v>0</v>
      </c>
      <c r="O2134" s="15">
        <v>35585.58</v>
      </c>
      <c r="P2134" s="49" t="s">
        <v>2357</v>
      </c>
      <c r="Q2134" s="49" t="s">
        <v>2358</v>
      </c>
      <c r="R2134" s="49" t="s">
        <v>2368</v>
      </c>
    </row>
    <row r="2135" spans="1:18" x14ac:dyDescent="0.25">
      <c r="A2135" s="8" t="s">
        <v>2152</v>
      </c>
      <c r="B2135" s="9">
        <v>29.24</v>
      </c>
      <c r="C2135" s="9">
        <v>4.04</v>
      </c>
      <c r="D2135" s="9" t="s">
        <v>17</v>
      </c>
      <c r="E2135" s="10" t="s">
        <v>19</v>
      </c>
      <c r="F2135" s="10" t="s">
        <v>17</v>
      </c>
      <c r="G2135" s="11">
        <v>1</v>
      </c>
      <c r="H2135" s="12" t="s">
        <v>17</v>
      </c>
      <c r="J2135" s="14" t="s">
        <v>229</v>
      </c>
      <c r="K2135" s="13">
        <v>2000</v>
      </c>
      <c r="L2135" s="13" t="s">
        <v>2365</v>
      </c>
      <c r="M2135" s="13">
        <v>17</v>
      </c>
      <c r="N2135" s="15">
        <v>3</v>
      </c>
      <c r="O2135" s="15">
        <v>35595.589999999997</v>
      </c>
      <c r="P2135" s="49" t="s">
        <v>2357</v>
      </c>
      <c r="Q2135" s="49" t="s">
        <v>2358</v>
      </c>
      <c r="R2135" s="49" t="s">
        <v>2359</v>
      </c>
    </row>
    <row r="2136" spans="1:18" x14ac:dyDescent="0.25">
      <c r="A2136" s="8" t="s">
        <v>2153</v>
      </c>
      <c r="B2136" s="9">
        <v>22.515000000000001</v>
      </c>
      <c r="C2136" s="9">
        <v>5.93</v>
      </c>
      <c r="D2136" s="9" t="s">
        <v>17</v>
      </c>
      <c r="E2136" s="10" t="s">
        <v>17</v>
      </c>
      <c r="F2136" s="10" t="s">
        <v>28</v>
      </c>
      <c r="G2136" s="11">
        <v>1</v>
      </c>
      <c r="H2136" s="12" t="s">
        <v>17</v>
      </c>
      <c r="J2136" s="14" t="s">
        <v>228</v>
      </c>
      <c r="K2136" s="13">
        <v>1978</v>
      </c>
      <c r="L2136" s="13" t="s">
        <v>2365</v>
      </c>
      <c r="M2136" s="13">
        <v>19</v>
      </c>
      <c r="N2136" s="15">
        <v>2</v>
      </c>
      <c r="O2136" s="15">
        <v>35701.9</v>
      </c>
      <c r="P2136" s="49" t="s">
        <v>2357</v>
      </c>
      <c r="Q2136" s="49" t="s">
        <v>2361</v>
      </c>
      <c r="R2136" s="49" t="s">
        <v>2368</v>
      </c>
    </row>
    <row r="2137" spans="1:18" x14ac:dyDescent="0.25">
      <c r="A2137" s="8" t="s">
        <v>2154</v>
      </c>
      <c r="B2137" s="9">
        <v>15.65</v>
      </c>
      <c r="C2137" s="9">
        <v>4.2300000000000004</v>
      </c>
      <c r="D2137" s="9" t="s">
        <v>17</v>
      </c>
      <c r="E2137" s="10" t="s">
        <v>17</v>
      </c>
      <c r="F2137" s="10" t="s">
        <v>17</v>
      </c>
      <c r="G2137" s="11" t="s">
        <v>18</v>
      </c>
      <c r="H2137" s="12" t="s">
        <v>17</v>
      </c>
      <c r="J2137" s="14" t="s">
        <v>227</v>
      </c>
      <c r="K2137" s="13">
        <v>1974</v>
      </c>
      <c r="L2137" s="13" t="s">
        <v>2356</v>
      </c>
      <c r="M2137" s="13">
        <v>15</v>
      </c>
      <c r="N2137" s="15">
        <v>0</v>
      </c>
      <c r="O2137" s="15">
        <v>35711.39</v>
      </c>
      <c r="P2137" s="49" t="s">
        <v>2357</v>
      </c>
      <c r="Q2137" s="49" t="s">
        <v>2358</v>
      </c>
      <c r="R2137" s="49" t="s">
        <v>2364</v>
      </c>
    </row>
    <row r="2138" spans="1:18" x14ac:dyDescent="0.25">
      <c r="A2138" s="8" t="s">
        <v>2155</v>
      </c>
      <c r="B2138" s="9">
        <v>27.36</v>
      </c>
      <c r="C2138" s="9">
        <v>5.59</v>
      </c>
      <c r="D2138" s="9" t="s">
        <v>19</v>
      </c>
      <c r="E2138" s="10" t="s">
        <v>17</v>
      </c>
      <c r="F2138" s="10" t="s">
        <v>17</v>
      </c>
      <c r="G2138" s="11" t="s">
        <v>18</v>
      </c>
      <c r="H2138" s="12" t="s">
        <v>17</v>
      </c>
      <c r="J2138" s="14" t="s">
        <v>226</v>
      </c>
      <c r="K2138" s="13">
        <v>1976</v>
      </c>
      <c r="L2138" s="13" t="s">
        <v>2367</v>
      </c>
      <c r="M2138" s="13">
        <v>4</v>
      </c>
      <c r="N2138" s="15">
        <v>2</v>
      </c>
      <c r="O2138" s="15">
        <v>35733.96</v>
      </c>
      <c r="P2138" s="49" t="s">
        <v>2357</v>
      </c>
      <c r="Q2138" s="49" t="s">
        <v>2357</v>
      </c>
      <c r="R2138" s="49" t="s">
        <v>2368</v>
      </c>
    </row>
    <row r="2139" spans="1:18" x14ac:dyDescent="0.25">
      <c r="A2139" s="8" t="s">
        <v>2156</v>
      </c>
      <c r="B2139" s="9">
        <v>22.3</v>
      </c>
      <c r="C2139" s="9">
        <v>4.8899999999999997</v>
      </c>
      <c r="D2139" s="9" t="s">
        <v>19</v>
      </c>
      <c r="E2139" s="10" t="s">
        <v>17</v>
      </c>
      <c r="F2139" s="10" t="s">
        <v>17</v>
      </c>
      <c r="G2139" s="11" t="s">
        <v>18</v>
      </c>
      <c r="H2139" s="12" t="s">
        <v>17</v>
      </c>
      <c r="J2139" s="14" t="s">
        <v>225</v>
      </c>
      <c r="K2139" s="13">
        <v>1992</v>
      </c>
      <c r="L2139" s="13" t="s">
        <v>2362</v>
      </c>
      <c r="M2139" s="13">
        <v>18</v>
      </c>
      <c r="N2139" s="15">
        <v>0</v>
      </c>
      <c r="O2139" s="15">
        <v>35883.269999999997</v>
      </c>
      <c r="P2139" s="49" t="s">
        <v>2357</v>
      </c>
      <c r="Q2139" s="49" t="s">
        <v>2361</v>
      </c>
      <c r="R2139" s="49" t="s">
        <v>2368</v>
      </c>
    </row>
    <row r="2140" spans="1:18" x14ac:dyDescent="0.25">
      <c r="A2140" s="8" t="s">
        <v>2157</v>
      </c>
      <c r="B2140" s="9">
        <v>26.03</v>
      </c>
      <c r="C2140" s="9">
        <v>5.81</v>
      </c>
      <c r="D2140" s="9" t="s">
        <v>19</v>
      </c>
      <c r="E2140" s="10" t="s">
        <v>17</v>
      </c>
      <c r="F2140" s="10" t="s">
        <v>17</v>
      </c>
      <c r="G2140" s="11" t="s">
        <v>18</v>
      </c>
      <c r="H2140" s="12" t="s">
        <v>17</v>
      </c>
      <c r="J2140" s="14" t="s">
        <v>224</v>
      </c>
      <c r="K2140" s="13">
        <v>1981</v>
      </c>
      <c r="L2140" s="13" t="s">
        <v>2360</v>
      </c>
      <c r="M2140" s="13">
        <v>22</v>
      </c>
      <c r="N2140" s="15">
        <v>1</v>
      </c>
      <c r="O2140" s="15">
        <v>35952.65</v>
      </c>
      <c r="P2140" s="49" t="s">
        <v>2361</v>
      </c>
      <c r="Q2140" s="49" t="s">
        <v>2358</v>
      </c>
      <c r="R2140" s="49" t="s">
        <v>2368</v>
      </c>
    </row>
    <row r="2141" spans="1:18" x14ac:dyDescent="0.25">
      <c r="A2141" s="8" t="s">
        <v>2158</v>
      </c>
      <c r="B2141" s="9">
        <v>27.74</v>
      </c>
      <c r="C2141" s="9">
        <v>4.29</v>
      </c>
      <c r="D2141" s="9" t="s">
        <v>17</v>
      </c>
      <c r="E2141" s="10" t="s">
        <v>19</v>
      </c>
      <c r="F2141" s="10" t="s">
        <v>17</v>
      </c>
      <c r="G2141" s="11">
        <v>1</v>
      </c>
      <c r="H2141" s="12" t="s">
        <v>17</v>
      </c>
      <c r="J2141" s="14" t="s">
        <v>223</v>
      </c>
      <c r="K2141" s="13">
        <v>1999</v>
      </c>
      <c r="L2141" s="13" t="s">
        <v>2363</v>
      </c>
      <c r="M2141" s="13">
        <v>4</v>
      </c>
      <c r="N2141" s="15">
        <v>2</v>
      </c>
      <c r="O2141" s="15">
        <v>36021.01</v>
      </c>
      <c r="P2141" s="49" t="s">
        <v>2357</v>
      </c>
      <c r="Q2141" s="49" t="s">
        <v>2358</v>
      </c>
      <c r="R2141" s="49" t="s">
        <v>2359</v>
      </c>
    </row>
    <row r="2142" spans="1:18" x14ac:dyDescent="0.25">
      <c r="A2142" s="8" t="s">
        <v>2159</v>
      </c>
      <c r="B2142" s="9">
        <v>32.11</v>
      </c>
      <c r="C2142" s="9">
        <v>4.03</v>
      </c>
      <c r="D2142" s="9" t="s">
        <v>19</v>
      </c>
      <c r="E2142" s="10" t="s">
        <v>19</v>
      </c>
      <c r="F2142" s="10" t="s">
        <v>17</v>
      </c>
      <c r="G2142" s="11">
        <v>2</v>
      </c>
      <c r="H2142" s="12" t="s">
        <v>17</v>
      </c>
      <c r="J2142" s="14" t="s">
        <v>222</v>
      </c>
      <c r="K2142" s="13">
        <v>1963</v>
      </c>
      <c r="L2142" s="13" t="s">
        <v>2356</v>
      </c>
      <c r="M2142" s="13">
        <v>22</v>
      </c>
      <c r="N2142" s="15">
        <v>0</v>
      </c>
      <c r="O2142" s="15">
        <v>36074.339999999997</v>
      </c>
      <c r="P2142" s="49" t="s">
        <v>2357</v>
      </c>
      <c r="Q2142" s="49" t="s">
        <v>2361</v>
      </c>
      <c r="R2142" s="49" t="s">
        <v>2368</v>
      </c>
    </row>
    <row r="2143" spans="1:18" x14ac:dyDescent="0.25">
      <c r="A2143" s="8" t="s">
        <v>2160</v>
      </c>
      <c r="B2143" s="9">
        <v>25.175000000000001</v>
      </c>
      <c r="C2143" s="9">
        <v>6.29</v>
      </c>
      <c r="D2143" s="9" t="s">
        <v>19</v>
      </c>
      <c r="E2143" s="10" t="s">
        <v>19</v>
      </c>
      <c r="F2143" s="10" t="s">
        <v>17</v>
      </c>
      <c r="G2143" s="11">
        <v>2</v>
      </c>
      <c r="H2143" s="12" t="s">
        <v>17</v>
      </c>
      <c r="J2143" s="14" t="s">
        <v>221</v>
      </c>
      <c r="K2143" s="13">
        <v>1996</v>
      </c>
      <c r="L2143" s="13" t="s">
        <v>2366</v>
      </c>
      <c r="M2143" s="13">
        <v>20</v>
      </c>
      <c r="N2143" s="15">
        <v>2</v>
      </c>
      <c r="O2143" s="15">
        <v>36085.22</v>
      </c>
      <c r="P2143" s="49" t="s">
        <v>2361</v>
      </c>
      <c r="Q2143" s="49" t="s">
        <v>2361</v>
      </c>
      <c r="R2143" s="49" t="s">
        <v>2368</v>
      </c>
    </row>
    <row r="2144" spans="1:18" x14ac:dyDescent="0.25">
      <c r="A2144" s="8" t="s">
        <v>2161</v>
      </c>
      <c r="B2144" s="9">
        <v>39.49</v>
      </c>
      <c r="C2144" s="9">
        <v>4.4800000000000004</v>
      </c>
      <c r="D2144" s="9" t="s">
        <v>19</v>
      </c>
      <c r="E2144" s="10" t="s">
        <v>17</v>
      </c>
      <c r="F2144" s="10" t="s">
        <v>17</v>
      </c>
      <c r="G2144" s="11" t="s">
        <v>18</v>
      </c>
      <c r="H2144" s="12" t="s">
        <v>17</v>
      </c>
      <c r="J2144" s="14" t="s">
        <v>220</v>
      </c>
      <c r="K2144" s="13">
        <v>1979</v>
      </c>
      <c r="L2144" s="13" t="s">
        <v>2360</v>
      </c>
      <c r="M2144" s="13">
        <v>4</v>
      </c>
      <c r="N2144" s="15">
        <v>2</v>
      </c>
      <c r="O2144" s="15">
        <v>36090.49</v>
      </c>
      <c r="P2144" s="49" t="s">
        <v>2357</v>
      </c>
      <c r="Q2144" s="49" t="s">
        <v>2357</v>
      </c>
      <c r="R2144" s="49" t="s">
        <v>2368</v>
      </c>
    </row>
    <row r="2145" spans="1:18" x14ac:dyDescent="0.25">
      <c r="A2145" s="8" t="s">
        <v>2162</v>
      </c>
      <c r="B2145" s="9">
        <v>34.869999999999997</v>
      </c>
      <c r="C2145" s="9">
        <v>5.51</v>
      </c>
      <c r="D2145" s="9" t="s">
        <v>19</v>
      </c>
      <c r="E2145" s="10" t="s">
        <v>17</v>
      </c>
      <c r="F2145" s="10" t="s">
        <v>17</v>
      </c>
      <c r="G2145" s="11" t="s">
        <v>18</v>
      </c>
      <c r="H2145" s="12" t="s">
        <v>17</v>
      </c>
      <c r="J2145" s="14" t="s">
        <v>219</v>
      </c>
      <c r="K2145" s="13">
        <v>1997</v>
      </c>
      <c r="L2145" s="13" t="s">
        <v>2362</v>
      </c>
      <c r="M2145" s="13">
        <v>12</v>
      </c>
      <c r="N2145" s="15">
        <v>2</v>
      </c>
      <c r="O2145" s="15">
        <v>36124.57</v>
      </c>
      <c r="P2145" s="49" t="s">
        <v>2361</v>
      </c>
      <c r="Q2145" s="49" t="s">
        <v>2358</v>
      </c>
      <c r="R2145" s="49" t="s">
        <v>2359</v>
      </c>
    </row>
    <row r="2146" spans="1:18" x14ac:dyDescent="0.25">
      <c r="A2146" s="8" t="s">
        <v>2163</v>
      </c>
      <c r="B2146" s="9">
        <v>34.6</v>
      </c>
      <c r="C2146" s="9">
        <v>4.5</v>
      </c>
      <c r="D2146" s="9" t="s">
        <v>19</v>
      </c>
      <c r="E2146" s="10" t="s">
        <v>17</v>
      </c>
      <c r="F2146" s="10" t="s">
        <v>17</v>
      </c>
      <c r="G2146" s="11" t="s">
        <v>18</v>
      </c>
      <c r="H2146" s="12" t="s">
        <v>17</v>
      </c>
      <c r="J2146" s="14" t="s">
        <v>218</v>
      </c>
      <c r="K2146" s="13">
        <v>2004</v>
      </c>
      <c r="L2146" s="13" t="s">
        <v>2366</v>
      </c>
      <c r="M2146" s="13">
        <v>30</v>
      </c>
      <c r="N2146" s="15">
        <v>0</v>
      </c>
      <c r="O2146" s="15">
        <v>36149.480000000003</v>
      </c>
      <c r="P2146" s="49" t="s">
        <v>2357</v>
      </c>
      <c r="Q2146" s="49" t="s">
        <v>2357</v>
      </c>
      <c r="R2146" s="49" t="s">
        <v>2359</v>
      </c>
    </row>
    <row r="2147" spans="1:18" x14ac:dyDescent="0.25">
      <c r="A2147" s="8" t="s">
        <v>2164</v>
      </c>
      <c r="B2147" s="9">
        <v>25.8</v>
      </c>
      <c r="C2147" s="9">
        <v>6.29</v>
      </c>
      <c r="D2147" s="9" t="s">
        <v>19</v>
      </c>
      <c r="E2147" s="10" t="s">
        <v>17</v>
      </c>
      <c r="F2147" s="10" t="s">
        <v>17</v>
      </c>
      <c r="G2147" s="11" t="s">
        <v>18</v>
      </c>
      <c r="H2147" s="12" t="s">
        <v>17</v>
      </c>
      <c r="J2147" s="14" t="s">
        <v>217</v>
      </c>
      <c r="K2147" s="13">
        <v>1974</v>
      </c>
      <c r="L2147" s="13" t="s">
        <v>2365</v>
      </c>
      <c r="M2147" s="13">
        <v>6</v>
      </c>
      <c r="N2147" s="15">
        <v>0</v>
      </c>
      <c r="O2147" s="15">
        <v>36182.870000000003</v>
      </c>
      <c r="P2147" s="49" t="s">
        <v>2357</v>
      </c>
      <c r="Q2147" s="49" t="s">
        <v>2358</v>
      </c>
      <c r="R2147" s="49" t="s">
        <v>2364</v>
      </c>
    </row>
    <row r="2148" spans="1:18" x14ac:dyDescent="0.25">
      <c r="A2148" s="8" t="s">
        <v>2165</v>
      </c>
      <c r="B2148" s="9">
        <v>35.86</v>
      </c>
      <c r="C2148" s="9">
        <v>4.33</v>
      </c>
      <c r="D2148" s="9" t="s">
        <v>17</v>
      </c>
      <c r="E2148" s="10" t="s">
        <v>17</v>
      </c>
      <c r="F2148" s="10" t="s">
        <v>17</v>
      </c>
      <c r="G2148" s="11">
        <v>1</v>
      </c>
      <c r="H2148" s="12" t="s">
        <v>17</v>
      </c>
      <c r="J2148" s="14" t="s">
        <v>216</v>
      </c>
      <c r="K2148" s="13">
        <v>1999</v>
      </c>
      <c r="L2148" s="13" t="s">
        <v>2367</v>
      </c>
      <c r="M2148" s="13">
        <v>1</v>
      </c>
      <c r="N2148" s="15">
        <v>3</v>
      </c>
      <c r="O2148" s="15">
        <v>36189.1</v>
      </c>
      <c r="P2148" s="49" t="s">
        <v>2361</v>
      </c>
      <c r="Q2148" s="49" t="s">
        <v>2358</v>
      </c>
      <c r="R2148" s="49" t="s">
        <v>2371</v>
      </c>
    </row>
    <row r="2149" spans="1:18" x14ac:dyDescent="0.25">
      <c r="A2149" s="8" t="s">
        <v>2166</v>
      </c>
      <c r="B2149" s="9">
        <v>40.47</v>
      </c>
      <c r="C2149" s="9">
        <v>11.15</v>
      </c>
      <c r="D2149" s="9" t="s">
        <v>17</v>
      </c>
      <c r="E2149" s="10" t="s">
        <v>17</v>
      </c>
      <c r="F2149" s="10" t="s">
        <v>17</v>
      </c>
      <c r="G2149" s="11" t="s">
        <v>18</v>
      </c>
      <c r="H2149" s="12" t="s">
        <v>17</v>
      </c>
      <c r="J2149" s="14" t="s">
        <v>215</v>
      </c>
      <c r="K2149" s="13">
        <v>1993</v>
      </c>
      <c r="L2149" s="13" t="s">
        <v>2365</v>
      </c>
      <c r="M2149" s="13">
        <v>28</v>
      </c>
      <c r="N2149" s="15">
        <v>0</v>
      </c>
      <c r="O2149" s="15">
        <v>36197.699999999997</v>
      </c>
      <c r="P2149" s="49" t="s">
        <v>2361</v>
      </c>
      <c r="Q2149" s="49" t="s">
        <v>2358</v>
      </c>
      <c r="R2149" s="49" t="s">
        <v>2368</v>
      </c>
    </row>
    <row r="2150" spans="1:18" x14ac:dyDescent="0.25">
      <c r="A2150" s="8" t="s">
        <v>2167</v>
      </c>
      <c r="B2150" s="9">
        <v>32.01</v>
      </c>
      <c r="C2150" s="9">
        <v>6.45</v>
      </c>
      <c r="D2150" s="9" t="s">
        <v>17</v>
      </c>
      <c r="E2150" s="10" t="s">
        <v>17</v>
      </c>
      <c r="F2150" s="10" t="s">
        <v>17</v>
      </c>
      <c r="G2150" s="11">
        <v>1</v>
      </c>
      <c r="H2150" s="12" t="s">
        <v>17</v>
      </c>
      <c r="J2150" s="14" t="s">
        <v>214</v>
      </c>
      <c r="K2150" s="13">
        <v>2003</v>
      </c>
      <c r="L2150" s="13" t="s">
        <v>2363</v>
      </c>
      <c r="M2150" s="13">
        <v>5</v>
      </c>
      <c r="N2150" s="15">
        <v>0</v>
      </c>
      <c r="O2150" s="15">
        <v>36219.410000000003</v>
      </c>
      <c r="P2150" s="49" t="s">
        <v>2361</v>
      </c>
      <c r="Q2150" s="49" t="s">
        <v>2361</v>
      </c>
      <c r="R2150" s="49" t="s">
        <v>2364</v>
      </c>
    </row>
    <row r="2151" spans="1:18" x14ac:dyDescent="0.25">
      <c r="A2151" s="8" t="s">
        <v>2168</v>
      </c>
      <c r="B2151" s="9">
        <v>33</v>
      </c>
      <c r="C2151" s="9">
        <v>9.27</v>
      </c>
      <c r="D2151" s="9" t="s">
        <v>17</v>
      </c>
      <c r="E2151" s="10" t="s">
        <v>17</v>
      </c>
      <c r="F2151" s="10" t="s">
        <v>17</v>
      </c>
      <c r="G2151" s="11" t="s">
        <v>18</v>
      </c>
      <c r="H2151" s="12" t="s">
        <v>17</v>
      </c>
      <c r="J2151" s="14" t="s">
        <v>213</v>
      </c>
      <c r="K2151" s="13">
        <v>2004</v>
      </c>
      <c r="L2151" s="13" t="s">
        <v>2365</v>
      </c>
      <c r="M2151" s="13">
        <v>25</v>
      </c>
      <c r="N2151" s="15">
        <v>0</v>
      </c>
      <c r="O2151" s="15">
        <v>36307.800000000003</v>
      </c>
      <c r="P2151" s="49" t="s">
        <v>2361</v>
      </c>
      <c r="Q2151" s="49" t="s">
        <v>2357</v>
      </c>
      <c r="R2151" s="49" t="s">
        <v>2359</v>
      </c>
    </row>
    <row r="2152" spans="1:18" x14ac:dyDescent="0.25">
      <c r="A2152" s="8" t="s">
        <v>2169</v>
      </c>
      <c r="B2152" s="9">
        <v>29.3</v>
      </c>
      <c r="C2152" s="9">
        <v>6.15</v>
      </c>
      <c r="D2152" s="9" t="s">
        <v>17</v>
      </c>
      <c r="E2152" s="10" t="s">
        <v>17</v>
      </c>
      <c r="F2152" s="10" t="s">
        <v>17</v>
      </c>
      <c r="G2152" s="11">
        <v>1</v>
      </c>
      <c r="H2152" s="12" t="s">
        <v>17</v>
      </c>
      <c r="J2152" s="14" t="s">
        <v>212</v>
      </c>
      <c r="K2152" s="13">
        <v>1992</v>
      </c>
      <c r="L2152" s="13" t="s">
        <v>2362</v>
      </c>
      <c r="M2152" s="13">
        <v>16</v>
      </c>
      <c r="N2152" s="15">
        <v>0</v>
      </c>
      <c r="O2152" s="15">
        <v>36314.050000000003</v>
      </c>
      <c r="P2152" s="49" t="s">
        <v>2357</v>
      </c>
      <c r="Q2152" s="49" t="s">
        <v>2357</v>
      </c>
      <c r="R2152" s="49" t="s">
        <v>2368</v>
      </c>
    </row>
    <row r="2153" spans="1:18" x14ac:dyDescent="0.25">
      <c r="A2153" s="8" t="s">
        <v>2170</v>
      </c>
      <c r="B2153" s="9">
        <v>25.8</v>
      </c>
      <c r="C2153" s="9">
        <v>4.13</v>
      </c>
      <c r="D2153" s="9" t="s">
        <v>17</v>
      </c>
      <c r="E2153" s="10" t="s">
        <v>17</v>
      </c>
      <c r="F2153" s="10" t="s">
        <v>17</v>
      </c>
      <c r="G2153" s="11">
        <v>1</v>
      </c>
      <c r="H2153" s="12" t="s">
        <v>17</v>
      </c>
      <c r="J2153" s="14" t="s">
        <v>211</v>
      </c>
      <c r="K2153" s="13">
        <v>1967</v>
      </c>
      <c r="L2153" s="13" t="s">
        <v>2367</v>
      </c>
      <c r="M2153" s="13">
        <v>18</v>
      </c>
      <c r="N2153" s="15">
        <v>0</v>
      </c>
      <c r="O2153" s="15">
        <v>36332.449999999997</v>
      </c>
      <c r="P2153" s="49" t="s">
        <v>2361</v>
      </c>
      <c r="Q2153" s="49" t="s">
        <v>2358</v>
      </c>
      <c r="R2153" s="49" t="s">
        <v>2368</v>
      </c>
    </row>
    <row r="2154" spans="1:18" x14ac:dyDescent="0.25">
      <c r="A2154" s="8" t="s">
        <v>2171</v>
      </c>
      <c r="B2154" s="9">
        <v>23.4</v>
      </c>
      <c r="C2154" s="9">
        <v>4.24</v>
      </c>
      <c r="D2154" s="9" t="s">
        <v>17</v>
      </c>
      <c r="E2154" s="10" t="s">
        <v>17</v>
      </c>
      <c r="F2154" s="10" t="s">
        <v>17</v>
      </c>
      <c r="G2154" s="11">
        <v>1</v>
      </c>
      <c r="H2154" s="12" t="s">
        <v>17</v>
      </c>
      <c r="J2154" s="14" t="s">
        <v>210</v>
      </c>
      <c r="K2154" s="13">
        <v>1975</v>
      </c>
      <c r="L2154" s="13" t="s">
        <v>2362</v>
      </c>
      <c r="M2154" s="13">
        <v>5</v>
      </c>
      <c r="N2154" s="15">
        <v>1</v>
      </c>
      <c r="O2154" s="15">
        <v>36350.71</v>
      </c>
      <c r="P2154" s="49" t="s">
        <v>2361</v>
      </c>
      <c r="Q2154" s="49" t="s">
        <v>2357</v>
      </c>
      <c r="R2154" s="49" t="s">
        <v>2368</v>
      </c>
    </row>
    <row r="2155" spans="1:18" x14ac:dyDescent="0.25">
      <c r="A2155" s="8" t="s">
        <v>2172</v>
      </c>
      <c r="B2155" s="9">
        <v>27.93</v>
      </c>
      <c r="C2155" s="9">
        <v>9.8800000000000008</v>
      </c>
      <c r="D2155" s="9" t="s">
        <v>17</v>
      </c>
      <c r="E2155" s="10" t="s">
        <v>17</v>
      </c>
      <c r="F2155" s="10" t="s">
        <v>17</v>
      </c>
      <c r="G2155" s="11" t="s">
        <v>18</v>
      </c>
      <c r="H2155" s="12" t="s">
        <v>17</v>
      </c>
      <c r="J2155" s="14" t="s">
        <v>209</v>
      </c>
      <c r="K2155" s="13">
        <v>2003</v>
      </c>
      <c r="L2155" s="13" t="s">
        <v>2365</v>
      </c>
      <c r="M2155" s="13">
        <v>9</v>
      </c>
      <c r="N2155" s="15">
        <v>2</v>
      </c>
      <c r="O2155" s="15">
        <v>36397.58</v>
      </c>
      <c r="P2155" s="49" t="s">
        <v>2357</v>
      </c>
      <c r="Q2155" s="49" t="s">
        <v>2358</v>
      </c>
      <c r="R2155" s="49" t="s">
        <v>2368</v>
      </c>
    </row>
    <row r="2156" spans="1:18" x14ac:dyDescent="0.25">
      <c r="A2156" s="8" t="s">
        <v>2173</v>
      </c>
      <c r="B2156" s="9">
        <v>22</v>
      </c>
      <c r="C2156" s="9">
        <v>9.5</v>
      </c>
      <c r="D2156" s="9" t="s">
        <v>17</v>
      </c>
      <c r="E2156" s="10" t="s">
        <v>17</v>
      </c>
      <c r="F2156" s="10" t="s">
        <v>17</v>
      </c>
      <c r="G2156" s="11" t="s">
        <v>18</v>
      </c>
      <c r="H2156" s="12" t="s">
        <v>17</v>
      </c>
      <c r="J2156" s="14" t="s">
        <v>208</v>
      </c>
      <c r="K2156" s="13">
        <v>1962</v>
      </c>
      <c r="L2156" s="13" t="s">
        <v>2360</v>
      </c>
      <c r="M2156" s="13">
        <v>19</v>
      </c>
      <c r="N2156" s="15">
        <v>0</v>
      </c>
      <c r="O2156" s="15">
        <v>36445.550000000003</v>
      </c>
      <c r="P2156" s="49" t="s">
        <v>2357</v>
      </c>
      <c r="Q2156" s="49" t="s">
        <v>2357</v>
      </c>
      <c r="R2156" s="49" t="s">
        <v>2368</v>
      </c>
    </row>
    <row r="2157" spans="1:18" x14ac:dyDescent="0.25">
      <c r="A2157" s="8" t="s">
        <v>2174</v>
      </c>
      <c r="B2157" s="9">
        <v>36.86</v>
      </c>
      <c r="C2157" s="9">
        <v>4.97</v>
      </c>
      <c r="D2157" s="9" t="s">
        <v>19</v>
      </c>
      <c r="E2157" s="10" t="s">
        <v>17</v>
      </c>
      <c r="F2157" s="10" t="s">
        <v>17</v>
      </c>
      <c r="G2157" s="11" t="s">
        <v>18</v>
      </c>
      <c r="H2157" s="12" t="s">
        <v>17</v>
      </c>
      <c r="J2157" s="14" t="s">
        <v>207</v>
      </c>
      <c r="K2157" s="13">
        <v>1973</v>
      </c>
      <c r="L2157" s="13" t="s">
        <v>2366</v>
      </c>
      <c r="M2157" s="13">
        <v>9</v>
      </c>
      <c r="N2157" s="15">
        <v>0</v>
      </c>
      <c r="O2157" s="15">
        <v>36541.550000000003</v>
      </c>
      <c r="P2157" s="49" t="s">
        <v>2357</v>
      </c>
      <c r="Q2157" s="49" t="s">
        <v>2358</v>
      </c>
      <c r="R2157" s="49" t="s">
        <v>2368</v>
      </c>
    </row>
    <row r="2158" spans="1:18" x14ac:dyDescent="0.25">
      <c r="A2158" s="8" t="s">
        <v>2175</v>
      </c>
      <c r="B2158" s="9">
        <v>31.254999999999999</v>
      </c>
      <c r="C2158" s="9">
        <v>5.49</v>
      </c>
      <c r="D2158" s="9" t="s">
        <v>19</v>
      </c>
      <c r="E2158" s="10" t="s">
        <v>17</v>
      </c>
      <c r="F2158" s="10" t="s">
        <v>17</v>
      </c>
      <c r="G2158" s="11" t="s">
        <v>18</v>
      </c>
      <c r="H2158" s="12" t="s">
        <v>17</v>
      </c>
      <c r="J2158" s="14" t="s">
        <v>206</v>
      </c>
      <c r="K2158" s="13">
        <v>1992</v>
      </c>
      <c r="L2158" s="13" t="s">
        <v>2367</v>
      </c>
      <c r="M2158" s="13">
        <v>9</v>
      </c>
      <c r="N2158" s="15">
        <v>0</v>
      </c>
      <c r="O2158" s="15">
        <v>36572.800000000003</v>
      </c>
      <c r="P2158" s="49" t="s">
        <v>2361</v>
      </c>
      <c r="Q2158" s="49" t="s">
        <v>2357</v>
      </c>
      <c r="R2158" s="49" t="s">
        <v>2368</v>
      </c>
    </row>
    <row r="2159" spans="1:18" x14ac:dyDescent="0.25">
      <c r="A2159" s="8" t="s">
        <v>2176</v>
      </c>
      <c r="B2159" s="9">
        <v>23.06</v>
      </c>
      <c r="C2159" s="9">
        <v>4.47</v>
      </c>
      <c r="D2159" s="9" t="s">
        <v>17</v>
      </c>
      <c r="E2159" s="10" t="s">
        <v>17</v>
      </c>
      <c r="F2159" s="10" t="s">
        <v>17</v>
      </c>
      <c r="G2159" s="11" t="s">
        <v>18</v>
      </c>
      <c r="H2159" s="12" t="s">
        <v>17</v>
      </c>
      <c r="J2159" s="14" t="s">
        <v>205</v>
      </c>
      <c r="K2159" s="13">
        <v>1961</v>
      </c>
      <c r="L2159" s="13" t="s">
        <v>2356</v>
      </c>
      <c r="M2159" s="13">
        <v>29</v>
      </c>
      <c r="N2159" s="15">
        <v>4</v>
      </c>
      <c r="O2159" s="15">
        <v>36580.28</v>
      </c>
      <c r="P2159" s="49" t="s">
        <v>2357</v>
      </c>
      <c r="Q2159" s="49" t="s">
        <v>2357</v>
      </c>
      <c r="R2159" s="49" t="s">
        <v>2359</v>
      </c>
    </row>
    <row r="2160" spans="1:18" x14ac:dyDescent="0.25">
      <c r="A2160" s="8" t="s">
        <v>2177</v>
      </c>
      <c r="B2160" s="9">
        <v>28.975000000000001</v>
      </c>
      <c r="C2160" s="9">
        <v>4.34</v>
      </c>
      <c r="D2160" s="9" t="s">
        <v>19</v>
      </c>
      <c r="E2160" s="10" t="s">
        <v>17</v>
      </c>
      <c r="F2160" s="10" t="s">
        <v>17</v>
      </c>
      <c r="G2160" s="11" t="s">
        <v>18</v>
      </c>
      <c r="H2160" s="12" t="s">
        <v>17</v>
      </c>
      <c r="J2160" s="14" t="s">
        <v>204</v>
      </c>
      <c r="K2160" s="13">
        <v>1970</v>
      </c>
      <c r="L2160" s="13" t="s">
        <v>2356</v>
      </c>
      <c r="M2160" s="13">
        <v>14</v>
      </c>
      <c r="N2160" s="15">
        <v>0</v>
      </c>
      <c r="O2160" s="15">
        <v>36786.370000000003</v>
      </c>
      <c r="P2160" s="49" t="s">
        <v>2361</v>
      </c>
      <c r="Q2160" s="49" t="s">
        <v>2361</v>
      </c>
      <c r="R2160" s="49" t="s">
        <v>2368</v>
      </c>
    </row>
    <row r="2161" spans="1:18" x14ac:dyDescent="0.25">
      <c r="A2161" s="8" t="s">
        <v>2178</v>
      </c>
      <c r="B2161" s="9">
        <v>33.299999999999997</v>
      </c>
      <c r="C2161" s="9">
        <v>9.49</v>
      </c>
      <c r="D2161" s="9" t="s">
        <v>17</v>
      </c>
      <c r="E2161" s="10" t="s">
        <v>17</v>
      </c>
      <c r="F2161" s="10" t="s">
        <v>17</v>
      </c>
      <c r="G2161" s="11" t="s">
        <v>18</v>
      </c>
      <c r="H2161" s="12" t="s">
        <v>17</v>
      </c>
      <c r="J2161" s="14" t="s">
        <v>203</v>
      </c>
      <c r="K2161" s="13">
        <v>1965</v>
      </c>
      <c r="L2161" s="13" t="s">
        <v>2365</v>
      </c>
      <c r="M2161" s="13">
        <v>28</v>
      </c>
      <c r="N2161" s="15">
        <v>0</v>
      </c>
      <c r="O2161" s="15">
        <v>36795.29</v>
      </c>
      <c r="P2161" s="49" t="s">
        <v>2357</v>
      </c>
      <c r="Q2161" s="49" t="s">
        <v>2361</v>
      </c>
      <c r="R2161" s="49" t="s">
        <v>2368</v>
      </c>
    </row>
    <row r="2162" spans="1:18" x14ac:dyDescent="0.25">
      <c r="A2162" s="8" t="s">
        <v>2179</v>
      </c>
      <c r="B2162" s="9">
        <v>33</v>
      </c>
      <c r="C2162" s="9">
        <v>10.16</v>
      </c>
      <c r="D2162" s="9" t="s">
        <v>17</v>
      </c>
      <c r="E2162" s="10" t="s">
        <v>17</v>
      </c>
      <c r="F2162" s="10" t="s">
        <v>17</v>
      </c>
      <c r="G2162" s="11" t="s">
        <v>18</v>
      </c>
      <c r="H2162" s="12" t="s">
        <v>17</v>
      </c>
      <c r="J2162" s="14" t="s">
        <v>580</v>
      </c>
      <c r="K2162" s="13">
        <v>1992</v>
      </c>
      <c r="L2162" s="13" t="s">
        <v>2367</v>
      </c>
      <c r="M2162" s="13">
        <v>6</v>
      </c>
      <c r="N2162" s="15">
        <v>0</v>
      </c>
      <c r="O2162" s="15">
        <v>36837.47</v>
      </c>
      <c r="P2162" s="49" t="s">
        <v>2361</v>
      </c>
      <c r="Q2162" s="49" t="s">
        <v>2357</v>
      </c>
      <c r="R2162" s="49" t="s">
        <v>2368</v>
      </c>
    </row>
    <row r="2163" spans="1:18" x14ac:dyDescent="0.25">
      <c r="A2163" s="8" t="s">
        <v>2180</v>
      </c>
      <c r="B2163" s="9">
        <v>31.46</v>
      </c>
      <c r="C2163" s="9">
        <v>11.19</v>
      </c>
      <c r="D2163" s="9" t="s">
        <v>17</v>
      </c>
      <c r="E2163" s="10" t="s">
        <v>17</v>
      </c>
      <c r="F2163" s="10" t="s">
        <v>17</v>
      </c>
      <c r="G2163" s="11" t="s">
        <v>18</v>
      </c>
      <c r="H2163" s="12" t="s">
        <v>17</v>
      </c>
      <c r="J2163" s="14" t="s">
        <v>202</v>
      </c>
      <c r="K2163" s="13">
        <v>1992</v>
      </c>
      <c r="L2163" s="13" t="s">
        <v>2356</v>
      </c>
      <c r="M2163" s="13">
        <v>4</v>
      </c>
      <c r="N2163" s="15">
        <v>0</v>
      </c>
      <c r="O2163" s="15">
        <v>36837.47</v>
      </c>
      <c r="P2163" s="49" t="s">
        <v>2357</v>
      </c>
      <c r="Q2163" s="49" t="s">
        <v>2358</v>
      </c>
      <c r="R2163" s="49" t="s">
        <v>2368</v>
      </c>
    </row>
    <row r="2164" spans="1:18" x14ac:dyDescent="0.25">
      <c r="A2164" s="8" t="s">
        <v>2181</v>
      </c>
      <c r="B2164" s="9">
        <v>29.6</v>
      </c>
      <c r="C2164" s="9">
        <v>11.03</v>
      </c>
      <c r="D2164" s="9" t="s">
        <v>17</v>
      </c>
      <c r="E2164" s="10" t="s">
        <v>17</v>
      </c>
      <c r="F2164" s="10" t="s">
        <v>17</v>
      </c>
      <c r="G2164" s="11" t="s">
        <v>18</v>
      </c>
      <c r="H2164" s="12" t="s">
        <v>17</v>
      </c>
      <c r="J2164" s="14" t="s">
        <v>201</v>
      </c>
      <c r="K2164" s="13">
        <v>1972</v>
      </c>
      <c r="L2164" s="13" t="s">
        <v>2365</v>
      </c>
      <c r="M2164" s="13">
        <v>5</v>
      </c>
      <c r="N2164" s="15">
        <v>0</v>
      </c>
      <c r="O2164" s="15">
        <v>36889.99</v>
      </c>
      <c r="P2164" s="49" t="s">
        <v>2361</v>
      </c>
      <c r="Q2164" s="49" t="s">
        <v>2358</v>
      </c>
      <c r="R2164" s="49" t="s">
        <v>2368</v>
      </c>
    </row>
    <row r="2165" spans="1:18" x14ac:dyDescent="0.25">
      <c r="A2165" s="8" t="s">
        <v>2182</v>
      </c>
      <c r="B2165" s="9">
        <v>22.05</v>
      </c>
      <c r="C2165" s="9">
        <v>4.43</v>
      </c>
      <c r="D2165" s="9" t="s">
        <v>19</v>
      </c>
      <c r="E2165" s="10" t="s">
        <v>17</v>
      </c>
      <c r="F2165" s="10" t="s">
        <v>17</v>
      </c>
      <c r="G2165" s="11" t="s">
        <v>18</v>
      </c>
      <c r="H2165" s="12" t="s">
        <v>17</v>
      </c>
      <c r="J2165" s="14" t="s">
        <v>200</v>
      </c>
      <c r="K2165" s="13">
        <v>2003</v>
      </c>
      <c r="L2165" s="13" t="s">
        <v>2362</v>
      </c>
      <c r="M2165" s="13">
        <v>21</v>
      </c>
      <c r="N2165" s="15">
        <v>0</v>
      </c>
      <c r="O2165" s="15">
        <v>36898.730000000003</v>
      </c>
      <c r="P2165" s="49" t="s">
        <v>2357</v>
      </c>
      <c r="Q2165" s="49" t="s">
        <v>2361</v>
      </c>
      <c r="R2165" s="49" t="s">
        <v>2364</v>
      </c>
    </row>
    <row r="2166" spans="1:18" x14ac:dyDescent="0.25">
      <c r="A2166" s="8" t="s">
        <v>2183</v>
      </c>
      <c r="B2166" s="9">
        <v>27.06</v>
      </c>
      <c r="C2166" s="9">
        <v>6.14</v>
      </c>
      <c r="D2166" s="9" t="s">
        <v>17</v>
      </c>
      <c r="E2166" s="10" t="s">
        <v>19</v>
      </c>
      <c r="F2166" s="10" t="s">
        <v>17</v>
      </c>
      <c r="G2166" s="11">
        <v>1</v>
      </c>
      <c r="H2166" s="12" t="s">
        <v>17</v>
      </c>
      <c r="J2166" s="14" t="s">
        <v>199</v>
      </c>
      <c r="K2166" s="13">
        <v>1963</v>
      </c>
      <c r="L2166" s="13" t="s">
        <v>2356</v>
      </c>
      <c r="M2166" s="13">
        <v>24</v>
      </c>
      <c r="N2166" s="15">
        <v>2</v>
      </c>
      <c r="O2166" s="15">
        <v>36910.61</v>
      </c>
      <c r="P2166" s="49" t="s">
        <v>2357</v>
      </c>
      <c r="Q2166" s="49" t="s">
        <v>2357</v>
      </c>
      <c r="R2166" s="49" t="s">
        <v>2368</v>
      </c>
    </row>
    <row r="2167" spans="1:18" x14ac:dyDescent="0.25">
      <c r="A2167" s="8" t="s">
        <v>2184</v>
      </c>
      <c r="B2167" s="9">
        <v>20.49</v>
      </c>
      <c r="C2167" s="9">
        <v>4.87</v>
      </c>
      <c r="D2167" s="9" t="s">
        <v>17</v>
      </c>
      <c r="E2167" s="10" t="s">
        <v>17</v>
      </c>
      <c r="F2167" s="10" t="s">
        <v>17</v>
      </c>
      <c r="G2167" s="11" t="s">
        <v>18</v>
      </c>
      <c r="H2167" s="12" t="s">
        <v>17</v>
      </c>
      <c r="J2167" s="14" t="s">
        <v>198</v>
      </c>
      <c r="K2167" s="13">
        <v>1991</v>
      </c>
      <c r="L2167" s="13" t="s">
        <v>2362</v>
      </c>
      <c r="M2167" s="13">
        <v>10</v>
      </c>
      <c r="N2167" s="15">
        <v>3</v>
      </c>
      <c r="O2167" s="15">
        <v>36911.99</v>
      </c>
      <c r="P2167" s="49" t="s">
        <v>2357</v>
      </c>
      <c r="Q2167" s="49" t="s">
        <v>2357</v>
      </c>
      <c r="R2167" s="49" t="s">
        <v>2368</v>
      </c>
    </row>
    <row r="2168" spans="1:18" x14ac:dyDescent="0.25">
      <c r="A2168" s="8" t="s">
        <v>2185</v>
      </c>
      <c r="B2168" s="9">
        <v>28.4</v>
      </c>
      <c r="C2168" s="9">
        <v>4.3</v>
      </c>
      <c r="D2168" s="9" t="s">
        <v>17</v>
      </c>
      <c r="E2168" s="10" t="s">
        <v>17</v>
      </c>
      <c r="F2168" s="10" t="s">
        <v>28</v>
      </c>
      <c r="G2168" s="11">
        <v>1</v>
      </c>
      <c r="H2168" s="12" t="s">
        <v>17</v>
      </c>
      <c r="J2168" s="14" t="s">
        <v>197</v>
      </c>
      <c r="K2168" s="13">
        <v>1968</v>
      </c>
      <c r="L2168" s="13" t="s">
        <v>2367</v>
      </c>
      <c r="M2168" s="13">
        <v>22</v>
      </c>
      <c r="N2168" s="15">
        <v>0</v>
      </c>
      <c r="O2168" s="15">
        <v>36922.61</v>
      </c>
      <c r="P2168" s="49" t="s">
        <v>2357</v>
      </c>
      <c r="Q2168" s="49" t="s">
        <v>2361</v>
      </c>
      <c r="R2168" s="49" t="s">
        <v>2368</v>
      </c>
    </row>
    <row r="2169" spans="1:18" x14ac:dyDescent="0.25">
      <c r="A2169" s="8" t="s">
        <v>2186</v>
      </c>
      <c r="B2169" s="9">
        <v>41.91</v>
      </c>
      <c r="C2169" s="9">
        <v>6.19</v>
      </c>
      <c r="D2169" s="9" t="s">
        <v>17</v>
      </c>
      <c r="E2169" s="10" t="s">
        <v>17</v>
      </c>
      <c r="F2169" s="10" t="s">
        <v>17</v>
      </c>
      <c r="G2169" s="11" t="s">
        <v>18</v>
      </c>
      <c r="H2169" s="12" t="s">
        <v>17</v>
      </c>
      <c r="J2169" s="14" t="s">
        <v>196</v>
      </c>
      <c r="K2169" s="13">
        <v>1977</v>
      </c>
      <c r="L2169" s="13" t="s">
        <v>2366</v>
      </c>
      <c r="M2169" s="13">
        <v>13</v>
      </c>
      <c r="N2169" s="15">
        <v>2</v>
      </c>
      <c r="O2169" s="15">
        <v>36935.64</v>
      </c>
      <c r="P2169" s="49" t="s">
        <v>2357</v>
      </c>
      <c r="Q2169" s="49" t="s">
        <v>2361</v>
      </c>
      <c r="R2169" s="49" t="s">
        <v>2368</v>
      </c>
    </row>
    <row r="2170" spans="1:18" x14ac:dyDescent="0.25">
      <c r="A2170" s="8" t="s">
        <v>2187</v>
      </c>
      <c r="B2170" s="9">
        <v>24.6</v>
      </c>
      <c r="C2170" s="9">
        <v>6.19</v>
      </c>
      <c r="D2170" s="9" t="s">
        <v>17</v>
      </c>
      <c r="E2170" s="10" t="s">
        <v>17</v>
      </c>
      <c r="F2170" s="10" t="s">
        <v>28</v>
      </c>
      <c r="G2170" s="11">
        <v>1</v>
      </c>
      <c r="H2170" s="12" t="s">
        <v>17</v>
      </c>
      <c r="J2170" s="14" t="s">
        <v>195</v>
      </c>
      <c r="K2170" s="13">
        <v>1992</v>
      </c>
      <c r="L2170" s="13" t="s">
        <v>2366</v>
      </c>
      <c r="M2170" s="13">
        <v>25</v>
      </c>
      <c r="N2170" s="15">
        <v>0</v>
      </c>
      <c r="O2170" s="15">
        <v>36950.26</v>
      </c>
      <c r="P2170" s="49" t="s">
        <v>2361</v>
      </c>
      <c r="Q2170" s="49" t="s">
        <v>2361</v>
      </c>
      <c r="R2170" s="49" t="s">
        <v>2359</v>
      </c>
    </row>
    <row r="2171" spans="1:18" x14ac:dyDescent="0.25">
      <c r="A2171" s="8" t="s">
        <v>2188</v>
      </c>
      <c r="B2171" s="9">
        <v>20.9</v>
      </c>
      <c r="C2171" s="9">
        <v>5.12</v>
      </c>
      <c r="D2171" s="9" t="s">
        <v>17</v>
      </c>
      <c r="E2171" s="10" t="s">
        <v>17</v>
      </c>
      <c r="F2171" s="10" t="s">
        <v>28</v>
      </c>
      <c r="G2171" s="11">
        <v>1</v>
      </c>
      <c r="H2171" s="12" t="s">
        <v>17</v>
      </c>
      <c r="J2171" s="14" t="s">
        <v>194</v>
      </c>
      <c r="K2171" s="13">
        <v>1992</v>
      </c>
      <c r="L2171" s="13" t="s">
        <v>2363</v>
      </c>
      <c r="M2171" s="13">
        <v>13</v>
      </c>
      <c r="N2171" s="15">
        <v>0</v>
      </c>
      <c r="O2171" s="15">
        <v>36976.449999999997</v>
      </c>
      <c r="P2171" s="49" t="s">
        <v>2357</v>
      </c>
      <c r="Q2171" s="49" t="s">
        <v>2358</v>
      </c>
      <c r="R2171" s="49" t="s">
        <v>2368</v>
      </c>
    </row>
    <row r="2172" spans="1:18" x14ac:dyDescent="0.25">
      <c r="A2172" s="8" t="s">
        <v>2189</v>
      </c>
      <c r="B2172" s="9">
        <v>34.4</v>
      </c>
      <c r="C2172" s="9">
        <v>4.04</v>
      </c>
      <c r="D2172" s="9" t="s">
        <v>17</v>
      </c>
      <c r="E2172" s="10" t="s">
        <v>17</v>
      </c>
      <c r="F2172" s="10" t="s">
        <v>17</v>
      </c>
      <c r="G2172" s="11" t="s">
        <v>18</v>
      </c>
      <c r="H2172" s="12" t="s">
        <v>17</v>
      </c>
      <c r="J2172" s="14" t="s">
        <v>193</v>
      </c>
      <c r="K2172" s="13">
        <v>1991</v>
      </c>
      <c r="L2172" s="13" t="s">
        <v>2360</v>
      </c>
      <c r="M2172" s="13">
        <v>1</v>
      </c>
      <c r="N2172" s="15">
        <v>3</v>
      </c>
      <c r="O2172" s="15">
        <v>37040.879999999997</v>
      </c>
      <c r="P2172" s="49" t="s">
        <v>2357</v>
      </c>
      <c r="Q2172" s="49" t="s">
        <v>2357</v>
      </c>
      <c r="R2172" s="49" t="s">
        <v>2368</v>
      </c>
    </row>
    <row r="2173" spans="1:18" x14ac:dyDescent="0.25">
      <c r="A2173" s="8" t="s">
        <v>2190</v>
      </c>
      <c r="B2173" s="9">
        <v>32.56</v>
      </c>
      <c r="C2173" s="9">
        <v>5.36</v>
      </c>
      <c r="D2173" s="9" t="s">
        <v>17</v>
      </c>
      <c r="E2173" s="10" t="s">
        <v>17</v>
      </c>
      <c r="F2173" s="10" t="s">
        <v>17</v>
      </c>
      <c r="G2173" s="11" t="s">
        <v>18</v>
      </c>
      <c r="H2173" s="12" t="s">
        <v>17</v>
      </c>
      <c r="J2173" s="14" t="s">
        <v>192</v>
      </c>
      <c r="K2173" s="13">
        <v>1988</v>
      </c>
      <c r="L2173" s="13" t="s">
        <v>2365</v>
      </c>
      <c r="M2173" s="13">
        <v>17</v>
      </c>
      <c r="N2173" s="15">
        <v>3</v>
      </c>
      <c r="O2173" s="15">
        <v>37076.370000000003</v>
      </c>
      <c r="P2173" s="49" t="s">
        <v>2357</v>
      </c>
      <c r="Q2173" s="49" t="s">
        <v>2361</v>
      </c>
      <c r="R2173" s="49" t="s">
        <v>2368</v>
      </c>
    </row>
    <row r="2174" spans="1:18" x14ac:dyDescent="0.25">
      <c r="A2174" s="8" t="s">
        <v>2191</v>
      </c>
      <c r="B2174" s="9">
        <v>27.98</v>
      </c>
      <c r="C2174" s="9">
        <v>4.38</v>
      </c>
      <c r="D2174" s="9" t="s">
        <v>17</v>
      </c>
      <c r="E2174" s="10" t="s">
        <v>19</v>
      </c>
      <c r="F2174" s="10" t="s">
        <v>17</v>
      </c>
      <c r="G2174" s="11">
        <v>1</v>
      </c>
      <c r="H2174" s="12" t="s">
        <v>17</v>
      </c>
      <c r="J2174" s="14" t="s">
        <v>191</v>
      </c>
      <c r="K2174" s="13">
        <v>1989</v>
      </c>
      <c r="L2174" s="13" t="s">
        <v>2362</v>
      </c>
      <c r="M2174" s="13">
        <v>10</v>
      </c>
      <c r="N2174" s="15">
        <v>0</v>
      </c>
      <c r="O2174" s="15">
        <v>37079.370000000003</v>
      </c>
      <c r="P2174" s="49" t="s">
        <v>2357</v>
      </c>
      <c r="Q2174" s="49" t="s">
        <v>2358</v>
      </c>
      <c r="R2174" s="49" t="s">
        <v>2368</v>
      </c>
    </row>
    <row r="2175" spans="1:18" x14ac:dyDescent="0.25">
      <c r="A2175" s="8" t="s">
        <v>2192</v>
      </c>
      <c r="B2175" s="9">
        <v>26.51</v>
      </c>
      <c r="C2175" s="9">
        <v>4.58</v>
      </c>
      <c r="D2175" s="9" t="s">
        <v>17</v>
      </c>
      <c r="E2175" s="10" t="s">
        <v>17</v>
      </c>
      <c r="F2175" s="10" t="s">
        <v>17</v>
      </c>
      <c r="G2175" s="11" t="s">
        <v>18</v>
      </c>
      <c r="H2175" s="12" t="s">
        <v>17</v>
      </c>
      <c r="J2175" s="14" t="s">
        <v>190</v>
      </c>
      <c r="K2175" s="13">
        <v>1995</v>
      </c>
      <c r="L2175" s="13" t="s">
        <v>2367</v>
      </c>
      <c r="M2175" s="13">
        <v>30</v>
      </c>
      <c r="N2175" s="15">
        <v>0</v>
      </c>
      <c r="O2175" s="15">
        <v>37133.9</v>
      </c>
      <c r="P2175" s="49" t="s">
        <v>2357</v>
      </c>
      <c r="Q2175" s="49" t="s">
        <v>2357</v>
      </c>
      <c r="R2175" s="49" t="s">
        <v>2359</v>
      </c>
    </row>
    <row r="2176" spans="1:18" x14ac:dyDescent="0.25">
      <c r="A2176" s="8" t="s">
        <v>2193</v>
      </c>
      <c r="B2176" s="9">
        <v>29.734999999999999</v>
      </c>
      <c r="C2176" s="9">
        <v>11.92</v>
      </c>
      <c r="D2176" s="9" t="s">
        <v>17</v>
      </c>
      <c r="E2176" s="10" t="s">
        <v>17</v>
      </c>
      <c r="F2176" s="10" t="s">
        <v>17</v>
      </c>
      <c r="G2176" s="11" t="s">
        <v>18</v>
      </c>
      <c r="H2176" s="12" t="s">
        <v>17</v>
      </c>
      <c r="J2176" s="14" t="s">
        <v>189</v>
      </c>
      <c r="K2176" s="13">
        <v>2000</v>
      </c>
      <c r="L2176" s="13" t="s">
        <v>2363</v>
      </c>
      <c r="M2176" s="13">
        <v>5</v>
      </c>
      <c r="N2176" s="15">
        <v>1</v>
      </c>
      <c r="O2176" s="15">
        <v>37165.160000000003</v>
      </c>
      <c r="P2176" s="49" t="s">
        <v>2361</v>
      </c>
      <c r="Q2176" s="49" t="s">
        <v>2358</v>
      </c>
      <c r="R2176" s="49" t="s">
        <v>5389</v>
      </c>
    </row>
    <row r="2177" spans="1:18" x14ac:dyDescent="0.25">
      <c r="A2177" s="8" t="s">
        <v>2194</v>
      </c>
      <c r="B2177" s="9">
        <v>40.5</v>
      </c>
      <c r="C2177" s="9">
        <v>5.4</v>
      </c>
      <c r="D2177" s="9" t="s">
        <v>17</v>
      </c>
      <c r="E2177" s="10" t="s">
        <v>17</v>
      </c>
      <c r="F2177" s="10" t="s">
        <v>28</v>
      </c>
      <c r="G2177" s="11">
        <v>1</v>
      </c>
      <c r="H2177" s="12" t="s">
        <v>17</v>
      </c>
      <c r="J2177" s="14" t="s">
        <v>188</v>
      </c>
      <c r="K2177" s="13">
        <v>1990</v>
      </c>
      <c r="L2177" s="13" t="s">
        <v>2367</v>
      </c>
      <c r="M2177" s="13">
        <v>17</v>
      </c>
      <c r="N2177" s="15">
        <v>3</v>
      </c>
      <c r="O2177" s="15">
        <v>37251.22</v>
      </c>
      <c r="P2177" s="49" t="s">
        <v>2357</v>
      </c>
      <c r="Q2177" s="49" t="s">
        <v>2357</v>
      </c>
      <c r="R2177" s="49" t="s">
        <v>2368</v>
      </c>
    </row>
    <row r="2178" spans="1:18" x14ac:dyDescent="0.25">
      <c r="A2178" s="8" t="s">
        <v>2195</v>
      </c>
      <c r="B2178" s="9">
        <v>25.64</v>
      </c>
      <c r="C2178" s="9">
        <v>4.76</v>
      </c>
      <c r="D2178" s="9" t="s">
        <v>17</v>
      </c>
      <c r="E2178" s="10" t="s">
        <v>17</v>
      </c>
      <c r="F2178" s="10" t="s">
        <v>17</v>
      </c>
      <c r="G2178" s="11">
        <v>1</v>
      </c>
      <c r="H2178" s="12" t="s">
        <v>17</v>
      </c>
      <c r="J2178" s="14" t="s">
        <v>187</v>
      </c>
      <c r="K2178" s="13">
        <v>1985</v>
      </c>
      <c r="L2178" s="13" t="s">
        <v>2360</v>
      </c>
      <c r="M2178" s="13">
        <v>17</v>
      </c>
      <c r="N2178" s="15">
        <v>0</v>
      </c>
      <c r="O2178" s="15">
        <v>37270.15</v>
      </c>
      <c r="P2178" s="49" t="s">
        <v>2357</v>
      </c>
      <c r="Q2178" s="49" t="s">
        <v>2361</v>
      </c>
      <c r="R2178" s="49" t="s">
        <v>2374</v>
      </c>
    </row>
    <row r="2179" spans="1:18" x14ac:dyDescent="0.25">
      <c r="A2179" s="8" t="s">
        <v>2196</v>
      </c>
      <c r="B2179" s="9">
        <v>32.9</v>
      </c>
      <c r="C2179" s="9">
        <v>4.78</v>
      </c>
      <c r="D2179" s="9" t="s">
        <v>17</v>
      </c>
      <c r="E2179" s="10" t="s">
        <v>17</v>
      </c>
      <c r="F2179" s="10" t="s">
        <v>28</v>
      </c>
      <c r="G2179" s="11">
        <v>1</v>
      </c>
      <c r="H2179" s="12" t="s">
        <v>17</v>
      </c>
      <c r="J2179" s="14" t="s">
        <v>186</v>
      </c>
      <c r="K2179" s="13">
        <v>1975</v>
      </c>
      <c r="L2179" s="13" t="s">
        <v>2360</v>
      </c>
      <c r="M2179" s="13">
        <v>9</v>
      </c>
      <c r="N2179" s="15">
        <v>1</v>
      </c>
      <c r="O2179" s="15">
        <v>37272.339999999997</v>
      </c>
      <c r="P2179" s="49" t="s">
        <v>2357</v>
      </c>
      <c r="Q2179" s="49" t="s">
        <v>2358</v>
      </c>
      <c r="R2179" s="49" t="s">
        <v>2368</v>
      </c>
    </row>
    <row r="2180" spans="1:18" x14ac:dyDescent="0.25">
      <c r="A2180" s="8" t="s">
        <v>2197</v>
      </c>
      <c r="B2180" s="9">
        <v>29.8</v>
      </c>
      <c r="C2180" s="9">
        <v>4.26</v>
      </c>
      <c r="D2180" s="9" t="s">
        <v>17</v>
      </c>
      <c r="E2180" s="10" t="s">
        <v>17</v>
      </c>
      <c r="F2180" s="10" t="s">
        <v>28</v>
      </c>
      <c r="G2180" s="11">
        <v>1</v>
      </c>
      <c r="H2180" s="12" t="s">
        <v>17</v>
      </c>
      <c r="J2180" s="14" t="s">
        <v>185</v>
      </c>
      <c r="K2180" s="13">
        <v>1969</v>
      </c>
      <c r="L2180" s="13" t="s">
        <v>2367</v>
      </c>
      <c r="M2180" s="13">
        <v>30</v>
      </c>
      <c r="N2180" s="15">
        <v>0</v>
      </c>
      <c r="O2180" s="15">
        <v>37277.269999999997</v>
      </c>
      <c r="P2180" s="49" t="s">
        <v>2361</v>
      </c>
      <c r="Q2180" s="49" t="s">
        <v>2358</v>
      </c>
      <c r="R2180" s="49" t="s">
        <v>2368</v>
      </c>
    </row>
    <row r="2181" spans="1:18" x14ac:dyDescent="0.25">
      <c r="A2181" s="8" t="s">
        <v>2198</v>
      </c>
      <c r="B2181" s="9">
        <v>28.9</v>
      </c>
      <c r="C2181" s="9">
        <v>5.85</v>
      </c>
      <c r="D2181" s="9" t="s">
        <v>17</v>
      </c>
      <c r="E2181" s="10" t="s">
        <v>17</v>
      </c>
      <c r="F2181" s="10" t="s">
        <v>28</v>
      </c>
      <c r="G2181" s="11">
        <v>1</v>
      </c>
      <c r="H2181" s="12" t="s">
        <v>17</v>
      </c>
      <c r="J2181" s="14" t="s">
        <v>184</v>
      </c>
      <c r="K2181" s="13">
        <v>1979</v>
      </c>
      <c r="L2181" s="13" t="s">
        <v>2366</v>
      </c>
      <c r="M2181" s="13">
        <v>3</v>
      </c>
      <c r="N2181" s="15">
        <v>2</v>
      </c>
      <c r="O2181" s="15">
        <v>37425.94</v>
      </c>
      <c r="P2181" s="49" t="s">
        <v>2357</v>
      </c>
      <c r="Q2181" s="49" t="s">
        <v>2361</v>
      </c>
      <c r="R2181" s="49" t="s">
        <v>2368</v>
      </c>
    </row>
    <row r="2182" spans="1:18" x14ac:dyDescent="0.25">
      <c r="A2182" s="8" t="s">
        <v>2199</v>
      </c>
      <c r="B2182" s="9">
        <v>24.7</v>
      </c>
      <c r="C2182" s="9">
        <v>5.32</v>
      </c>
      <c r="D2182" s="9" t="s">
        <v>17</v>
      </c>
      <c r="E2182" s="10" t="s">
        <v>17</v>
      </c>
      <c r="F2182" s="10" t="s">
        <v>28</v>
      </c>
      <c r="G2182" s="11">
        <v>1</v>
      </c>
      <c r="H2182" s="12" t="s">
        <v>17</v>
      </c>
      <c r="J2182" s="14" t="s">
        <v>183</v>
      </c>
      <c r="K2182" s="13">
        <v>2002</v>
      </c>
      <c r="L2182" s="13" t="s">
        <v>2363</v>
      </c>
      <c r="M2182" s="13">
        <v>27</v>
      </c>
      <c r="N2182" s="15">
        <v>3</v>
      </c>
      <c r="O2182" s="15">
        <v>37465.339999999997</v>
      </c>
      <c r="P2182" s="49" t="s">
        <v>2361</v>
      </c>
      <c r="Q2182" s="49" t="s">
        <v>2357</v>
      </c>
      <c r="R2182" s="49" t="s">
        <v>2364</v>
      </c>
    </row>
    <row r="2183" spans="1:18" x14ac:dyDescent="0.25">
      <c r="A2183" s="8" t="s">
        <v>2200</v>
      </c>
      <c r="B2183" s="9">
        <v>20.6</v>
      </c>
      <c r="C2183" s="9">
        <v>5.14</v>
      </c>
      <c r="D2183" s="9" t="s">
        <v>17</v>
      </c>
      <c r="E2183" s="10" t="s">
        <v>17</v>
      </c>
      <c r="F2183" s="10" t="s">
        <v>28</v>
      </c>
      <c r="G2183" s="11">
        <v>1</v>
      </c>
      <c r="H2183" s="12" t="s">
        <v>17</v>
      </c>
      <c r="J2183" s="14" t="s">
        <v>182</v>
      </c>
      <c r="K2183" s="13">
        <v>2000</v>
      </c>
      <c r="L2183" s="13" t="s">
        <v>2367</v>
      </c>
      <c r="M2183" s="13">
        <v>12</v>
      </c>
      <c r="N2183" s="15">
        <v>2</v>
      </c>
      <c r="O2183" s="15">
        <v>37484.449999999997</v>
      </c>
      <c r="P2183" s="49" t="s">
        <v>2361</v>
      </c>
      <c r="Q2183" s="49" t="s">
        <v>2361</v>
      </c>
      <c r="R2183" s="49" t="s">
        <v>2359</v>
      </c>
    </row>
    <row r="2184" spans="1:18" x14ac:dyDescent="0.25">
      <c r="A2184" s="8" t="s">
        <v>2201</v>
      </c>
      <c r="B2184" s="9">
        <v>18.600000000000001</v>
      </c>
      <c r="C2184" s="9">
        <v>5</v>
      </c>
      <c r="D2184" s="9" t="s">
        <v>17</v>
      </c>
      <c r="E2184" s="10" t="s">
        <v>17</v>
      </c>
      <c r="F2184" s="10" t="s">
        <v>28</v>
      </c>
      <c r="G2184" s="11">
        <v>1</v>
      </c>
      <c r="H2184" s="12" t="s">
        <v>17</v>
      </c>
      <c r="J2184" s="14" t="s">
        <v>181</v>
      </c>
      <c r="K2184" s="13">
        <v>1990</v>
      </c>
      <c r="L2184" s="13" t="s">
        <v>2360</v>
      </c>
      <c r="M2184" s="13">
        <v>16</v>
      </c>
      <c r="N2184" s="15">
        <v>1</v>
      </c>
      <c r="O2184" s="15">
        <v>37607.53</v>
      </c>
      <c r="P2184" s="49" t="s">
        <v>2361</v>
      </c>
      <c r="Q2184" s="49" t="s">
        <v>2357</v>
      </c>
      <c r="R2184" s="49" t="s">
        <v>2370</v>
      </c>
    </row>
    <row r="2185" spans="1:18" x14ac:dyDescent="0.25">
      <c r="A2185" s="8" t="s">
        <v>2202</v>
      </c>
      <c r="B2185" s="9">
        <v>17.8</v>
      </c>
      <c r="C2185" s="9">
        <v>4.55</v>
      </c>
      <c r="D2185" s="9" t="s">
        <v>17</v>
      </c>
      <c r="E2185" s="10" t="s">
        <v>17</v>
      </c>
      <c r="F2185" s="10" t="s">
        <v>28</v>
      </c>
      <c r="G2185" s="11">
        <v>1</v>
      </c>
      <c r="H2185" s="12" t="s">
        <v>17</v>
      </c>
      <c r="J2185" s="14" t="s">
        <v>180</v>
      </c>
      <c r="K2185" s="13">
        <v>1982</v>
      </c>
      <c r="L2185" s="13" t="s">
        <v>2362</v>
      </c>
      <c r="M2185" s="13">
        <v>20</v>
      </c>
      <c r="N2185" s="15">
        <v>3</v>
      </c>
      <c r="O2185" s="15">
        <v>37650.74</v>
      </c>
      <c r="P2185" s="49" t="s">
        <v>2357</v>
      </c>
      <c r="Q2185" s="49" t="s">
        <v>2357</v>
      </c>
      <c r="R2185" s="49" t="s">
        <v>2364</v>
      </c>
    </row>
    <row r="2186" spans="1:18" x14ac:dyDescent="0.25">
      <c r="A2186" s="8" t="s">
        <v>2203</v>
      </c>
      <c r="B2186" s="9">
        <v>35.200000000000003</v>
      </c>
      <c r="C2186" s="9">
        <v>5.97</v>
      </c>
      <c r="D2186" s="9" t="s">
        <v>17</v>
      </c>
      <c r="E2186" s="10" t="s">
        <v>19</v>
      </c>
      <c r="F2186" s="10" t="s">
        <v>17</v>
      </c>
      <c r="G2186" s="11">
        <v>1</v>
      </c>
      <c r="H2186" s="12" t="s">
        <v>17</v>
      </c>
      <c r="J2186" s="14" t="s">
        <v>179</v>
      </c>
      <c r="K2186" s="13">
        <v>1970</v>
      </c>
      <c r="L2186" s="13" t="s">
        <v>2367</v>
      </c>
      <c r="M2186" s="13">
        <v>28</v>
      </c>
      <c r="N2186" s="15">
        <v>0</v>
      </c>
      <c r="O2186" s="15">
        <v>37675.06</v>
      </c>
      <c r="P2186" s="49" t="s">
        <v>2357</v>
      </c>
      <c r="Q2186" s="49" t="s">
        <v>2358</v>
      </c>
      <c r="R2186" s="49" t="s">
        <v>2368</v>
      </c>
    </row>
    <row r="2187" spans="1:18" x14ac:dyDescent="0.25">
      <c r="A2187" s="8" t="s">
        <v>2204</v>
      </c>
      <c r="B2187" s="9">
        <v>33.770000000000003</v>
      </c>
      <c r="C2187" s="9">
        <v>4.0199999999999996</v>
      </c>
      <c r="D2187" s="9" t="s">
        <v>17</v>
      </c>
      <c r="E2187" s="10" t="s">
        <v>19</v>
      </c>
      <c r="F2187" s="10" t="s">
        <v>17</v>
      </c>
      <c r="G2187" s="11">
        <v>1</v>
      </c>
      <c r="H2187" s="12" t="s">
        <v>17</v>
      </c>
      <c r="J2187" s="14" t="s">
        <v>178</v>
      </c>
      <c r="K2187" s="13">
        <v>1988</v>
      </c>
      <c r="L2187" s="13" t="s">
        <v>2367</v>
      </c>
      <c r="M2187" s="13">
        <v>10</v>
      </c>
      <c r="N2187" s="15">
        <v>1</v>
      </c>
      <c r="O2187" s="15">
        <v>37701.879999999997</v>
      </c>
      <c r="P2187" s="49" t="s">
        <v>2357</v>
      </c>
      <c r="Q2187" s="49" t="s">
        <v>2358</v>
      </c>
      <c r="R2187" s="49" t="s">
        <v>2375</v>
      </c>
    </row>
    <row r="2188" spans="1:18" x14ac:dyDescent="0.25">
      <c r="A2188" s="8" t="s">
        <v>2205</v>
      </c>
      <c r="B2188" s="9">
        <v>30.03</v>
      </c>
      <c r="C2188" s="9">
        <v>4.04</v>
      </c>
      <c r="D2188" s="9" t="s">
        <v>17</v>
      </c>
      <c r="E2188" s="10" t="s">
        <v>19</v>
      </c>
      <c r="F2188" s="10" t="s">
        <v>17</v>
      </c>
      <c r="G2188" s="11">
        <v>1</v>
      </c>
      <c r="H2188" s="12" t="s">
        <v>17</v>
      </c>
      <c r="J2188" s="14" t="s">
        <v>177</v>
      </c>
      <c r="K2188" s="13">
        <v>1976</v>
      </c>
      <c r="L2188" s="13" t="s">
        <v>2363</v>
      </c>
      <c r="M2188" s="13">
        <v>18</v>
      </c>
      <c r="N2188" s="15">
        <v>2</v>
      </c>
      <c r="O2188" s="15">
        <v>37735.199999999997</v>
      </c>
      <c r="P2188" s="49" t="s">
        <v>2357</v>
      </c>
      <c r="Q2188" s="49" t="s">
        <v>2357</v>
      </c>
      <c r="R2188" s="49" t="s">
        <v>2368</v>
      </c>
    </row>
    <row r="2189" spans="1:18" x14ac:dyDescent="0.25">
      <c r="A2189" s="8" t="s">
        <v>2206</v>
      </c>
      <c r="B2189" s="9">
        <v>29.37</v>
      </c>
      <c r="C2189" s="9">
        <v>5.54</v>
      </c>
      <c r="D2189" s="9" t="s">
        <v>17</v>
      </c>
      <c r="E2189" s="10" t="s">
        <v>19</v>
      </c>
      <c r="F2189" s="10" t="s">
        <v>17</v>
      </c>
      <c r="G2189" s="11">
        <v>1</v>
      </c>
      <c r="H2189" s="12" t="s">
        <v>17</v>
      </c>
      <c r="J2189" s="14" t="s">
        <v>176</v>
      </c>
      <c r="K2189" s="13">
        <v>1986</v>
      </c>
      <c r="L2189" s="13" t="s">
        <v>2366</v>
      </c>
      <c r="M2189" s="13">
        <v>15</v>
      </c>
      <c r="N2189" s="15">
        <v>0</v>
      </c>
      <c r="O2189" s="15">
        <v>37742.58</v>
      </c>
      <c r="P2189" s="49" t="s">
        <v>2361</v>
      </c>
      <c r="Q2189" s="49" t="s">
        <v>2361</v>
      </c>
      <c r="R2189" s="49" t="s">
        <v>2359</v>
      </c>
    </row>
    <row r="2190" spans="1:18" x14ac:dyDescent="0.25">
      <c r="A2190" s="8" t="s">
        <v>2207</v>
      </c>
      <c r="B2190" s="9">
        <v>28.5</v>
      </c>
      <c r="C2190" s="9">
        <v>4.03</v>
      </c>
      <c r="D2190" s="9" t="s">
        <v>17</v>
      </c>
      <c r="E2190" s="10" t="s">
        <v>19</v>
      </c>
      <c r="F2190" s="10" t="s">
        <v>17</v>
      </c>
      <c r="G2190" s="11">
        <v>1</v>
      </c>
      <c r="H2190" s="12" t="s">
        <v>17</v>
      </c>
      <c r="J2190" s="14" t="s">
        <v>175</v>
      </c>
      <c r="K2190" s="13">
        <v>1983</v>
      </c>
      <c r="L2190" s="13" t="s">
        <v>2356</v>
      </c>
      <c r="M2190" s="13">
        <v>26</v>
      </c>
      <c r="N2190" s="15">
        <v>3</v>
      </c>
      <c r="O2190" s="15">
        <v>37800.980000000003</v>
      </c>
      <c r="P2190" s="49" t="s">
        <v>2357</v>
      </c>
      <c r="Q2190" s="49" t="s">
        <v>2357</v>
      </c>
      <c r="R2190" s="49" t="s">
        <v>2368</v>
      </c>
    </row>
    <row r="2191" spans="1:18" x14ac:dyDescent="0.25">
      <c r="A2191" s="8" t="s">
        <v>2208</v>
      </c>
      <c r="B2191" s="9">
        <v>23.32</v>
      </c>
      <c r="C2191" s="9">
        <v>5.62</v>
      </c>
      <c r="D2191" s="9" t="s">
        <v>17</v>
      </c>
      <c r="E2191" s="10" t="s">
        <v>19</v>
      </c>
      <c r="F2191" s="10" t="s">
        <v>17</v>
      </c>
      <c r="G2191" s="11">
        <v>1</v>
      </c>
      <c r="H2191" s="12" t="s">
        <v>17</v>
      </c>
      <c r="J2191" s="14" t="s">
        <v>174</v>
      </c>
      <c r="K2191" s="13">
        <v>1979</v>
      </c>
      <c r="L2191" s="13" t="s">
        <v>2363</v>
      </c>
      <c r="M2191" s="13">
        <v>9</v>
      </c>
      <c r="N2191" s="15">
        <v>0</v>
      </c>
      <c r="O2191" s="15">
        <v>37829.72</v>
      </c>
      <c r="P2191" s="49" t="s">
        <v>2361</v>
      </c>
      <c r="Q2191" s="49" t="s">
        <v>2357</v>
      </c>
      <c r="R2191" s="49" t="s">
        <v>2368</v>
      </c>
    </row>
    <row r="2192" spans="1:18" x14ac:dyDescent="0.25">
      <c r="A2192" s="8" t="s">
        <v>2209</v>
      </c>
      <c r="B2192" s="9">
        <v>26.125</v>
      </c>
      <c r="C2192" s="9">
        <v>5.27</v>
      </c>
      <c r="D2192" s="9" t="s">
        <v>17</v>
      </c>
      <c r="E2192" s="10" t="s">
        <v>19</v>
      </c>
      <c r="F2192" s="10" t="s">
        <v>17</v>
      </c>
      <c r="G2192" s="11">
        <v>1</v>
      </c>
      <c r="H2192" s="12" t="s">
        <v>17</v>
      </c>
      <c r="J2192" s="14" t="s">
        <v>173</v>
      </c>
      <c r="K2192" s="13">
        <v>1998</v>
      </c>
      <c r="L2192" s="13" t="s">
        <v>2356</v>
      </c>
      <c r="M2192" s="13">
        <v>29</v>
      </c>
      <c r="N2192" s="15">
        <v>0</v>
      </c>
      <c r="O2192" s="15">
        <v>38126.25</v>
      </c>
      <c r="P2192" s="49" t="s">
        <v>2361</v>
      </c>
      <c r="Q2192" s="49" t="s">
        <v>2358</v>
      </c>
      <c r="R2192" s="49" t="s">
        <v>2359</v>
      </c>
    </row>
    <row r="2193" spans="1:18" x14ac:dyDescent="0.25">
      <c r="A2193" s="8" t="s">
        <v>2210</v>
      </c>
      <c r="B2193" s="9">
        <v>25.46</v>
      </c>
      <c r="C2193" s="9">
        <v>5.18</v>
      </c>
      <c r="D2193" s="9" t="s">
        <v>17</v>
      </c>
      <c r="E2193" s="10" t="s">
        <v>19</v>
      </c>
      <c r="F2193" s="10" t="s">
        <v>17</v>
      </c>
      <c r="G2193" s="11">
        <v>1</v>
      </c>
      <c r="H2193" s="12" t="s">
        <v>17</v>
      </c>
      <c r="J2193" s="14" t="s">
        <v>172</v>
      </c>
      <c r="K2193" s="13">
        <v>1972</v>
      </c>
      <c r="L2193" s="13" t="s">
        <v>2360</v>
      </c>
      <c r="M2193" s="13">
        <v>19</v>
      </c>
      <c r="N2193" s="15">
        <v>0</v>
      </c>
      <c r="O2193" s="15">
        <v>38189.1</v>
      </c>
      <c r="P2193" s="49" t="s">
        <v>2357</v>
      </c>
      <c r="Q2193" s="49" t="s">
        <v>2357</v>
      </c>
      <c r="R2193" s="49" t="s">
        <v>2368</v>
      </c>
    </row>
    <row r="2194" spans="1:18" x14ac:dyDescent="0.25">
      <c r="A2194" s="8" t="s">
        <v>2211</v>
      </c>
      <c r="B2194" s="9">
        <v>23.75</v>
      </c>
      <c r="C2194" s="9">
        <v>5.27</v>
      </c>
      <c r="D2194" s="9" t="s">
        <v>17</v>
      </c>
      <c r="E2194" s="10" t="s">
        <v>19</v>
      </c>
      <c r="F2194" s="10" t="s">
        <v>17</v>
      </c>
      <c r="G2194" s="11">
        <v>1</v>
      </c>
      <c r="H2194" s="12" t="s">
        <v>17</v>
      </c>
      <c r="J2194" s="14" t="s">
        <v>171</v>
      </c>
      <c r="K2194" s="13">
        <v>1989</v>
      </c>
      <c r="L2194" s="13" t="s">
        <v>2363</v>
      </c>
      <c r="M2194" s="13">
        <v>8</v>
      </c>
      <c r="N2194" s="15">
        <v>3</v>
      </c>
      <c r="O2194" s="15">
        <v>38237.339999999997</v>
      </c>
      <c r="P2194" s="49" t="s">
        <v>2357</v>
      </c>
      <c r="Q2194" s="49" t="s">
        <v>2358</v>
      </c>
      <c r="R2194" s="49" t="s">
        <v>2368</v>
      </c>
    </row>
    <row r="2195" spans="1:18" x14ac:dyDescent="0.25">
      <c r="A2195" s="8" t="s">
        <v>2212</v>
      </c>
      <c r="B2195" s="9">
        <v>23.085000000000001</v>
      </c>
      <c r="C2195" s="9">
        <v>5.62</v>
      </c>
      <c r="D2195" s="9" t="s">
        <v>17</v>
      </c>
      <c r="E2195" s="10" t="s">
        <v>19</v>
      </c>
      <c r="F2195" s="10" t="s">
        <v>17</v>
      </c>
      <c r="G2195" s="11">
        <v>1</v>
      </c>
      <c r="H2195" s="12" t="s">
        <v>17</v>
      </c>
      <c r="J2195" s="14" t="s">
        <v>170</v>
      </c>
      <c r="K2195" s="13">
        <v>1964</v>
      </c>
      <c r="L2195" s="13" t="s">
        <v>2362</v>
      </c>
      <c r="M2195" s="13">
        <v>16</v>
      </c>
      <c r="N2195" s="15">
        <v>0</v>
      </c>
      <c r="O2195" s="15">
        <v>38241.74</v>
      </c>
      <c r="P2195" s="49" t="s">
        <v>2357</v>
      </c>
      <c r="Q2195" s="49" t="s">
        <v>2358</v>
      </c>
      <c r="R2195" s="49" t="s">
        <v>2368</v>
      </c>
    </row>
    <row r="2196" spans="1:18" x14ac:dyDescent="0.25">
      <c r="A2196" s="8" t="s">
        <v>2213</v>
      </c>
      <c r="B2196" s="9">
        <v>22.99</v>
      </c>
      <c r="C2196" s="9">
        <v>5.0599999999999996</v>
      </c>
      <c r="D2196" s="9" t="s">
        <v>17</v>
      </c>
      <c r="E2196" s="10" t="s">
        <v>19</v>
      </c>
      <c r="F2196" s="10" t="s">
        <v>17</v>
      </c>
      <c r="G2196" s="11">
        <v>1</v>
      </c>
      <c r="H2196" s="12" t="s">
        <v>17</v>
      </c>
      <c r="J2196" s="14" t="s">
        <v>169</v>
      </c>
      <c r="K2196" s="13">
        <v>1980</v>
      </c>
      <c r="L2196" s="13" t="s">
        <v>2366</v>
      </c>
      <c r="M2196" s="13">
        <v>16</v>
      </c>
      <c r="N2196" s="15">
        <v>1</v>
      </c>
      <c r="O2196" s="15">
        <v>38245.589999999997</v>
      </c>
      <c r="P2196" s="49" t="s">
        <v>2361</v>
      </c>
      <c r="Q2196" s="49" t="s">
        <v>2357</v>
      </c>
      <c r="R2196" s="49" t="s">
        <v>2359</v>
      </c>
    </row>
    <row r="2197" spans="1:18" x14ac:dyDescent="0.25">
      <c r="A2197" s="8" t="s">
        <v>2214</v>
      </c>
      <c r="B2197" s="9">
        <v>21.47</v>
      </c>
      <c r="C2197" s="9">
        <v>4.6900000000000004</v>
      </c>
      <c r="D2197" s="9" t="s">
        <v>17</v>
      </c>
      <c r="E2197" s="10" t="s">
        <v>19</v>
      </c>
      <c r="F2197" s="10" t="s">
        <v>17</v>
      </c>
      <c r="G2197" s="11">
        <v>1</v>
      </c>
      <c r="H2197" s="12" t="s">
        <v>17</v>
      </c>
      <c r="J2197" s="14" t="s">
        <v>168</v>
      </c>
      <c r="K2197" s="13">
        <v>1989</v>
      </c>
      <c r="L2197" s="13" t="s">
        <v>2367</v>
      </c>
      <c r="M2197" s="13">
        <v>30</v>
      </c>
      <c r="N2197" s="15">
        <v>1</v>
      </c>
      <c r="O2197" s="15">
        <v>38282.75</v>
      </c>
      <c r="P2197" s="49" t="s">
        <v>2361</v>
      </c>
      <c r="Q2197" s="49" t="s">
        <v>2357</v>
      </c>
      <c r="R2197" s="49" t="s">
        <v>2359</v>
      </c>
    </row>
    <row r="2198" spans="1:18" x14ac:dyDescent="0.25">
      <c r="A2198" s="8" t="s">
        <v>2215</v>
      </c>
      <c r="B2198" s="9">
        <v>15.96</v>
      </c>
      <c r="C2198" s="9">
        <v>5.44</v>
      </c>
      <c r="D2198" s="9" t="s">
        <v>17</v>
      </c>
      <c r="E2198" s="10" t="s">
        <v>19</v>
      </c>
      <c r="F2198" s="10" t="s">
        <v>17</v>
      </c>
      <c r="G2198" s="11">
        <v>1</v>
      </c>
      <c r="H2198" s="12" t="s">
        <v>17</v>
      </c>
      <c r="J2198" s="14" t="s">
        <v>167</v>
      </c>
      <c r="K2198" s="13">
        <v>1980</v>
      </c>
      <c r="L2198" s="13" t="s">
        <v>2362</v>
      </c>
      <c r="M2198" s="13">
        <v>12</v>
      </c>
      <c r="N2198" s="15">
        <v>2</v>
      </c>
      <c r="O2198" s="15">
        <v>38313.129999999997</v>
      </c>
      <c r="P2198" s="49" t="s">
        <v>2361</v>
      </c>
      <c r="Q2198" s="49" t="s">
        <v>2358</v>
      </c>
      <c r="R2198" s="49" t="s">
        <v>2368</v>
      </c>
    </row>
    <row r="2199" spans="1:18" x14ac:dyDescent="0.25">
      <c r="A2199" s="8" t="s">
        <v>2216</v>
      </c>
      <c r="B2199" s="9">
        <v>39.5</v>
      </c>
      <c r="C2199" s="9">
        <v>5.05</v>
      </c>
      <c r="D2199" s="9" t="s">
        <v>17</v>
      </c>
      <c r="E2199" s="10" t="s">
        <v>19</v>
      </c>
      <c r="F2199" s="10" t="s">
        <v>17</v>
      </c>
      <c r="G2199" s="11">
        <v>1</v>
      </c>
      <c r="H2199" s="12" t="s">
        <v>17</v>
      </c>
      <c r="J2199" s="14" t="s">
        <v>166</v>
      </c>
      <c r="K2199" s="13">
        <v>2002</v>
      </c>
      <c r="L2199" s="13" t="s">
        <v>2363</v>
      </c>
      <c r="M2199" s="13">
        <v>17</v>
      </c>
      <c r="N2199" s="15">
        <v>2</v>
      </c>
      <c r="O2199" s="15">
        <v>38344.57</v>
      </c>
      <c r="P2199" s="49" t="s">
        <v>2361</v>
      </c>
      <c r="Q2199" s="49" t="s">
        <v>2358</v>
      </c>
      <c r="R2199" s="49" t="s">
        <v>2368</v>
      </c>
    </row>
    <row r="2200" spans="1:18" x14ac:dyDescent="0.25">
      <c r="A2200" s="8" t="s">
        <v>2217</v>
      </c>
      <c r="B2200" s="9">
        <v>33.770000000000003</v>
      </c>
      <c r="C2200" s="9">
        <v>6</v>
      </c>
      <c r="D2200" s="9" t="s">
        <v>17</v>
      </c>
      <c r="E2200" s="10" t="s">
        <v>19</v>
      </c>
      <c r="F2200" s="10" t="s">
        <v>17</v>
      </c>
      <c r="G2200" s="11">
        <v>1</v>
      </c>
      <c r="H2200" s="12" t="s">
        <v>17</v>
      </c>
      <c r="J2200" s="14" t="s">
        <v>165</v>
      </c>
      <c r="K2200" s="13">
        <v>1970</v>
      </c>
      <c r="L2200" s="13" t="s">
        <v>2366</v>
      </c>
      <c r="M2200" s="13">
        <v>22</v>
      </c>
      <c r="N2200" s="15">
        <v>0</v>
      </c>
      <c r="O2200" s="15">
        <v>38389.79</v>
      </c>
      <c r="P2200" s="49" t="s">
        <v>2357</v>
      </c>
      <c r="Q2200" s="49" t="s">
        <v>2358</v>
      </c>
      <c r="R2200" s="49" t="s">
        <v>2368</v>
      </c>
    </row>
    <row r="2201" spans="1:18" x14ac:dyDescent="0.25">
      <c r="A2201" s="8" t="s">
        <v>2218</v>
      </c>
      <c r="B2201" s="9">
        <v>26.84</v>
      </c>
      <c r="C2201" s="9">
        <v>5.99</v>
      </c>
      <c r="D2201" s="9" t="s">
        <v>19</v>
      </c>
      <c r="E2201" s="10" t="s">
        <v>19</v>
      </c>
      <c r="F2201" s="10" t="s">
        <v>17</v>
      </c>
      <c r="G2201" s="11">
        <v>1</v>
      </c>
      <c r="H2201" s="12" t="s">
        <v>17</v>
      </c>
      <c r="J2201" s="14" t="s">
        <v>164</v>
      </c>
      <c r="K2201" s="13">
        <v>1971</v>
      </c>
      <c r="L2201" s="13" t="s">
        <v>2365</v>
      </c>
      <c r="M2201" s="13">
        <v>23</v>
      </c>
      <c r="N2201" s="15">
        <v>0</v>
      </c>
      <c r="O2201" s="15">
        <v>38405.26</v>
      </c>
      <c r="P2201" s="49" t="s">
        <v>2357</v>
      </c>
      <c r="Q2201" s="49" t="s">
        <v>2361</v>
      </c>
      <c r="R2201" s="49" t="s">
        <v>2368</v>
      </c>
    </row>
    <row r="2202" spans="1:18" x14ac:dyDescent="0.25">
      <c r="A2202" s="8" t="s">
        <v>2219</v>
      </c>
      <c r="B2202" s="9">
        <v>35.53</v>
      </c>
      <c r="C2202" s="9">
        <v>4.3600000000000003</v>
      </c>
      <c r="D2202" s="9" t="s">
        <v>17</v>
      </c>
      <c r="E2202" s="10" t="s">
        <v>17</v>
      </c>
      <c r="F2202" s="10" t="s">
        <v>28</v>
      </c>
      <c r="G2202" s="11">
        <v>1</v>
      </c>
      <c r="H2202" s="12" t="s">
        <v>17</v>
      </c>
      <c r="J2202" s="14" t="s">
        <v>163</v>
      </c>
      <c r="K2202" s="13">
        <v>1986</v>
      </c>
      <c r="L2202" s="13" t="s">
        <v>2362</v>
      </c>
      <c r="M2202" s="13">
        <v>21</v>
      </c>
      <c r="N2202" s="15">
        <v>2</v>
      </c>
      <c r="O2202" s="15">
        <v>38415.47</v>
      </c>
      <c r="P2202" s="49" t="s">
        <v>2361</v>
      </c>
      <c r="Q2202" s="49" t="s">
        <v>2357</v>
      </c>
      <c r="R2202" s="49" t="s">
        <v>2368</v>
      </c>
    </row>
    <row r="2203" spans="1:18" x14ac:dyDescent="0.25">
      <c r="A2203" s="8" t="s">
        <v>2220</v>
      </c>
      <c r="B2203" s="9">
        <v>30.59</v>
      </c>
      <c r="C2203" s="9">
        <v>4.41</v>
      </c>
      <c r="D2203" s="9" t="s">
        <v>17</v>
      </c>
      <c r="E2203" s="10" t="s">
        <v>17</v>
      </c>
      <c r="F2203" s="10" t="s">
        <v>28</v>
      </c>
      <c r="G2203" s="11">
        <v>1</v>
      </c>
      <c r="H2203" s="12" t="s">
        <v>17</v>
      </c>
      <c r="J2203" s="14" t="s">
        <v>162</v>
      </c>
      <c r="K2203" s="13">
        <v>1999</v>
      </c>
      <c r="L2203" s="13" t="s">
        <v>2360</v>
      </c>
      <c r="M2203" s="13">
        <v>12</v>
      </c>
      <c r="N2203" s="15">
        <v>2</v>
      </c>
      <c r="O2203" s="15">
        <v>38511.629999999997</v>
      </c>
      <c r="P2203" s="49" t="s">
        <v>2357</v>
      </c>
      <c r="Q2203" s="49" t="s">
        <v>2357</v>
      </c>
      <c r="R2203" s="49" t="s">
        <v>2374</v>
      </c>
    </row>
    <row r="2204" spans="1:18" x14ac:dyDescent="0.25">
      <c r="A2204" s="8" t="s">
        <v>2221</v>
      </c>
      <c r="B2204" s="9">
        <v>30.59</v>
      </c>
      <c r="C2204" s="9">
        <v>4.17</v>
      </c>
      <c r="D2204" s="9" t="s">
        <v>17</v>
      </c>
      <c r="E2204" s="10" t="s">
        <v>17</v>
      </c>
      <c r="F2204" s="10" t="s">
        <v>28</v>
      </c>
      <c r="G2204" s="11">
        <v>1</v>
      </c>
      <c r="H2204" s="12" t="s">
        <v>17</v>
      </c>
      <c r="J2204" s="14" t="s">
        <v>161</v>
      </c>
      <c r="K2204" s="13">
        <v>1990</v>
      </c>
      <c r="L2204" s="13" t="s">
        <v>2356</v>
      </c>
      <c r="M2204" s="13">
        <v>13</v>
      </c>
      <c r="N2204" s="15">
        <v>3</v>
      </c>
      <c r="O2204" s="15">
        <v>38652.089999999997</v>
      </c>
      <c r="P2204" s="49" t="s">
        <v>2357</v>
      </c>
      <c r="Q2204" s="49" t="s">
        <v>2357</v>
      </c>
      <c r="R2204" s="49" t="s">
        <v>2368</v>
      </c>
    </row>
    <row r="2205" spans="1:18" x14ac:dyDescent="0.25">
      <c r="A2205" s="8" t="s">
        <v>2222</v>
      </c>
      <c r="B2205" s="9">
        <v>27.835000000000001</v>
      </c>
      <c r="C2205" s="9">
        <v>4.4400000000000004</v>
      </c>
      <c r="D2205" s="9" t="s">
        <v>17</v>
      </c>
      <c r="E2205" s="10" t="s">
        <v>17</v>
      </c>
      <c r="F2205" s="10" t="s">
        <v>28</v>
      </c>
      <c r="G2205" s="11">
        <v>1</v>
      </c>
      <c r="H2205" s="12" t="s">
        <v>17</v>
      </c>
      <c r="J2205" s="14" t="s">
        <v>160</v>
      </c>
      <c r="K2205" s="13">
        <v>1986</v>
      </c>
      <c r="L2205" s="13" t="s">
        <v>2356</v>
      </c>
      <c r="M2205" s="13">
        <v>20</v>
      </c>
      <c r="N2205" s="15">
        <v>1</v>
      </c>
      <c r="O2205" s="15">
        <v>38709.18</v>
      </c>
      <c r="P2205" s="49" t="s">
        <v>2361</v>
      </c>
      <c r="Q2205" s="49" t="s">
        <v>2358</v>
      </c>
      <c r="R2205" s="49" t="s">
        <v>2359</v>
      </c>
    </row>
    <row r="2206" spans="1:18" x14ac:dyDescent="0.25">
      <c r="A2206" s="8" t="s">
        <v>2223</v>
      </c>
      <c r="B2206" s="9">
        <v>40.26</v>
      </c>
      <c r="C2206" s="9">
        <v>5.52</v>
      </c>
      <c r="D2206" s="9" t="s">
        <v>17</v>
      </c>
      <c r="E2206" s="10" t="s">
        <v>19</v>
      </c>
      <c r="F2206" s="10" t="s">
        <v>17</v>
      </c>
      <c r="G2206" s="11">
        <v>1</v>
      </c>
      <c r="H2206" s="12" t="s">
        <v>17</v>
      </c>
      <c r="J2206" s="14" t="s">
        <v>580</v>
      </c>
      <c r="K2206" s="13">
        <v>1991</v>
      </c>
      <c r="L2206" s="13" t="s">
        <v>2360</v>
      </c>
      <c r="M2206" s="13">
        <v>22</v>
      </c>
      <c r="N2206" s="15">
        <v>2</v>
      </c>
      <c r="O2206" s="15">
        <v>38711</v>
      </c>
      <c r="P2206" s="49" t="s">
        <v>2361</v>
      </c>
      <c r="Q2206" s="49" t="s">
        <v>2358</v>
      </c>
      <c r="R2206" s="49" t="s">
        <v>2368</v>
      </c>
    </row>
    <row r="2207" spans="1:18" x14ac:dyDescent="0.25">
      <c r="A2207" s="8" t="s">
        <v>2224</v>
      </c>
      <c r="B2207" s="9">
        <v>39.82</v>
      </c>
      <c r="C2207" s="9">
        <v>6.01</v>
      </c>
      <c r="D2207" s="9" t="s">
        <v>17</v>
      </c>
      <c r="E2207" s="10" t="s">
        <v>19</v>
      </c>
      <c r="F2207" s="10" t="s">
        <v>17</v>
      </c>
      <c r="G2207" s="11">
        <v>1</v>
      </c>
      <c r="H2207" s="12" t="s">
        <v>17</v>
      </c>
      <c r="J2207" s="14" t="s">
        <v>159</v>
      </c>
      <c r="K2207" s="13">
        <v>1991</v>
      </c>
      <c r="L2207" s="13" t="s">
        <v>2360</v>
      </c>
      <c r="M2207" s="13">
        <v>2</v>
      </c>
      <c r="N2207" s="15">
        <v>2</v>
      </c>
      <c r="O2207" s="15">
        <v>38711</v>
      </c>
      <c r="P2207" s="49" t="s">
        <v>2357</v>
      </c>
      <c r="Q2207" s="49" t="s">
        <v>2357</v>
      </c>
      <c r="R2207" s="49" t="s">
        <v>2368</v>
      </c>
    </row>
    <row r="2208" spans="1:18" x14ac:dyDescent="0.25">
      <c r="A2208" s="8" t="s">
        <v>2225</v>
      </c>
      <c r="B2208" s="9">
        <v>39.159999999999997</v>
      </c>
      <c r="C2208" s="9">
        <v>5.81</v>
      </c>
      <c r="D2208" s="9" t="s">
        <v>17</v>
      </c>
      <c r="E2208" s="10" t="s">
        <v>19</v>
      </c>
      <c r="F2208" s="10" t="s">
        <v>17</v>
      </c>
      <c r="G2208" s="11">
        <v>1</v>
      </c>
      <c r="H2208" s="12" t="s">
        <v>17</v>
      </c>
      <c r="J2208" s="14" t="s">
        <v>158</v>
      </c>
      <c r="K2208" s="13">
        <v>1976</v>
      </c>
      <c r="L2208" s="13" t="s">
        <v>2362</v>
      </c>
      <c r="M2208" s="13">
        <v>15</v>
      </c>
      <c r="N2208" s="15">
        <v>2</v>
      </c>
      <c r="O2208" s="15">
        <v>38740.120000000003</v>
      </c>
      <c r="P2208" s="49" t="s">
        <v>2357</v>
      </c>
      <c r="Q2208" s="49" t="s">
        <v>2357</v>
      </c>
      <c r="R2208" s="49" t="s">
        <v>2364</v>
      </c>
    </row>
    <row r="2209" spans="1:18" x14ac:dyDescent="0.25">
      <c r="A2209" s="8" t="s">
        <v>2226</v>
      </c>
      <c r="B2209" s="9">
        <v>25.555</v>
      </c>
      <c r="C2209" s="9">
        <v>4.37</v>
      </c>
      <c r="D2209" s="9" t="s">
        <v>17</v>
      </c>
      <c r="E2209" s="10" t="s">
        <v>17</v>
      </c>
      <c r="F2209" s="10" t="s">
        <v>28</v>
      </c>
      <c r="G2209" s="11">
        <v>1</v>
      </c>
      <c r="H2209" s="12" t="s">
        <v>17</v>
      </c>
      <c r="J2209" s="14" t="s">
        <v>157</v>
      </c>
      <c r="K2209" s="13">
        <v>1991</v>
      </c>
      <c r="L2209" s="13" t="s">
        <v>2360</v>
      </c>
      <c r="M2209" s="13">
        <v>8</v>
      </c>
      <c r="N2209" s="15">
        <v>3</v>
      </c>
      <c r="O2209" s="15">
        <v>38746.36</v>
      </c>
      <c r="P2209" s="49" t="s">
        <v>2361</v>
      </c>
      <c r="Q2209" s="49" t="s">
        <v>2357</v>
      </c>
      <c r="R2209" s="49" t="s">
        <v>2364</v>
      </c>
    </row>
    <row r="2210" spans="1:18" x14ac:dyDescent="0.25">
      <c r="A2210" s="8" t="s">
        <v>2227</v>
      </c>
      <c r="B2210" s="9">
        <v>25.175000000000001</v>
      </c>
      <c r="C2210" s="9">
        <v>5.74</v>
      </c>
      <c r="D2210" s="9" t="s">
        <v>17</v>
      </c>
      <c r="E2210" s="10" t="s">
        <v>17</v>
      </c>
      <c r="F2210" s="10" t="s">
        <v>28</v>
      </c>
      <c r="G2210" s="11">
        <v>1</v>
      </c>
      <c r="H2210" s="12" t="s">
        <v>17</v>
      </c>
      <c r="J2210" s="14" t="s">
        <v>156</v>
      </c>
      <c r="K2210" s="13">
        <v>2004</v>
      </c>
      <c r="L2210" s="13" t="s">
        <v>2365</v>
      </c>
      <c r="M2210" s="13">
        <v>5</v>
      </c>
      <c r="N2210" s="15">
        <v>0</v>
      </c>
      <c r="O2210" s="15">
        <v>38792.69</v>
      </c>
      <c r="P2210" s="49" t="s">
        <v>2357</v>
      </c>
      <c r="Q2210" s="49" t="s">
        <v>2357</v>
      </c>
      <c r="R2210" s="49" t="s">
        <v>2359</v>
      </c>
    </row>
    <row r="2211" spans="1:18" x14ac:dyDescent="0.25">
      <c r="A2211" s="8" t="s">
        <v>2228</v>
      </c>
      <c r="B2211" s="9">
        <v>38.28</v>
      </c>
      <c r="C2211" s="9">
        <v>5.39</v>
      </c>
      <c r="D2211" s="9" t="s">
        <v>17</v>
      </c>
      <c r="E2211" s="10" t="s">
        <v>19</v>
      </c>
      <c r="F2211" s="10" t="s">
        <v>17</v>
      </c>
      <c r="G2211" s="11">
        <v>1</v>
      </c>
      <c r="H2211" s="12" t="s">
        <v>17</v>
      </c>
      <c r="J2211" s="14" t="s">
        <v>155</v>
      </c>
      <c r="K2211" s="13">
        <v>1979</v>
      </c>
      <c r="L2211" s="13" t="s">
        <v>2365</v>
      </c>
      <c r="M2211" s="13">
        <v>3</v>
      </c>
      <c r="N2211" s="15">
        <v>2</v>
      </c>
      <c r="O2211" s="15">
        <v>38836.980000000003</v>
      </c>
      <c r="P2211" s="49" t="s">
        <v>2357</v>
      </c>
      <c r="Q2211" s="49" t="s">
        <v>2361</v>
      </c>
      <c r="R2211" s="49" t="s">
        <v>2368</v>
      </c>
    </row>
    <row r="2212" spans="1:18" x14ac:dyDescent="0.25">
      <c r="A2212" s="8" t="s">
        <v>2229</v>
      </c>
      <c r="B2212" s="9">
        <v>38.17</v>
      </c>
      <c r="C2212" s="9">
        <v>4.07</v>
      </c>
      <c r="D2212" s="9" t="s">
        <v>17</v>
      </c>
      <c r="E2212" s="10" t="s">
        <v>19</v>
      </c>
      <c r="F2212" s="10" t="s">
        <v>17</v>
      </c>
      <c r="G2212" s="11">
        <v>1</v>
      </c>
      <c r="H2212" s="12" t="s">
        <v>17</v>
      </c>
      <c r="J2212" s="14" t="s">
        <v>154</v>
      </c>
      <c r="K2212" s="13">
        <v>1964</v>
      </c>
      <c r="L2212" s="13" t="s">
        <v>2362</v>
      </c>
      <c r="M2212" s="13">
        <v>6</v>
      </c>
      <c r="N2212" s="15">
        <v>0</v>
      </c>
      <c r="O2212" s="15">
        <v>38869.25</v>
      </c>
      <c r="P2212" s="49" t="s">
        <v>2357</v>
      </c>
      <c r="Q2212" s="49" t="s">
        <v>2357</v>
      </c>
      <c r="R2212" s="49" t="s">
        <v>2368</v>
      </c>
    </row>
    <row r="2213" spans="1:18" x14ac:dyDescent="0.25">
      <c r="A2213" s="8" t="s">
        <v>2230</v>
      </c>
      <c r="B2213" s="9">
        <v>36.85</v>
      </c>
      <c r="C2213" s="9">
        <v>5.49</v>
      </c>
      <c r="D2213" s="9" t="s">
        <v>17</v>
      </c>
      <c r="E2213" s="10" t="s">
        <v>19</v>
      </c>
      <c r="F2213" s="10" t="s">
        <v>17</v>
      </c>
      <c r="G2213" s="11">
        <v>1</v>
      </c>
      <c r="H2213" s="12" t="s">
        <v>17</v>
      </c>
      <c r="J2213" s="14" t="s">
        <v>153</v>
      </c>
      <c r="K2213" s="13">
        <v>1967</v>
      </c>
      <c r="L2213" s="13" t="s">
        <v>2356</v>
      </c>
      <c r="M2213" s="13">
        <v>30</v>
      </c>
      <c r="N2213" s="15">
        <v>0</v>
      </c>
      <c r="O2213" s="15">
        <v>38893.360000000001</v>
      </c>
      <c r="P2213" s="49" t="s">
        <v>2361</v>
      </c>
      <c r="Q2213" s="49" t="s">
        <v>2357</v>
      </c>
      <c r="R2213" s="49" t="s">
        <v>2368</v>
      </c>
    </row>
    <row r="2214" spans="1:18" x14ac:dyDescent="0.25">
      <c r="A2214" s="8" t="s">
        <v>2231</v>
      </c>
      <c r="B2214" s="9">
        <v>22.61</v>
      </c>
      <c r="C2214" s="9">
        <v>5.68</v>
      </c>
      <c r="D2214" s="9" t="s">
        <v>17</v>
      </c>
      <c r="E2214" s="10" t="s">
        <v>17</v>
      </c>
      <c r="F2214" s="10" t="s">
        <v>28</v>
      </c>
      <c r="G2214" s="11">
        <v>1</v>
      </c>
      <c r="H2214" s="12" t="s">
        <v>17</v>
      </c>
      <c r="J2214" s="14" t="s">
        <v>152</v>
      </c>
      <c r="K2214" s="13">
        <v>1987</v>
      </c>
      <c r="L2214" s="13" t="s">
        <v>2362</v>
      </c>
      <c r="M2214" s="13">
        <v>16</v>
      </c>
      <c r="N2214" s="15">
        <v>3</v>
      </c>
      <c r="O2214" s="15">
        <v>38924.04</v>
      </c>
      <c r="P2214" s="49" t="s">
        <v>2357</v>
      </c>
      <c r="Q2214" s="49" t="s">
        <v>2357</v>
      </c>
      <c r="R2214" s="49" t="s">
        <v>2368</v>
      </c>
    </row>
    <row r="2215" spans="1:18" x14ac:dyDescent="0.25">
      <c r="A2215" s="8" t="s">
        <v>2232</v>
      </c>
      <c r="B2215" s="9">
        <v>21.754999999999999</v>
      </c>
      <c r="C2215" s="9">
        <v>6.09</v>
      </c>
      <c r="D2215" s="9" t="s">
        <v>17</v>
      </c>
      <c r="E2215" s="10" t="s">
        <v>17</v>
      </c>
      <c r="F2215" s="10" t="s">
        <v>28</v>
      </c>
      <c r="G2215" s="11">
        <v>1</v>
      </c>
      <c r="H2215" s="12" t="s">
        <v>17</v>
      </c>
      <c r="J2215" s="14" t="s">
        <v>151</v>
      </c>
      <c r="K2215" s="13">
        <v>1976</v>
      </c>
      <c r="L2215" s="13" t="s">
        <v>2365</v>
      </c>
      <c r="M2215" s="13">
        <v>15</v>
      </c>
      <c r="N2215" s="15">
        <v>2</v>
      </c>
      <c r="O2215" s="15">
        <v>38932.559999999998</v>
      </c>
      <c r="P2215" s="49" t="s">
        <v>2357</v>
      </c>
      <c r="Q2215" s="49" t="s">
        <v>2358</v>
      </c>
      <c r="R2215" s="49" t="s">
        <v>2368</v>
      </c>
    </row>
    <row r="2216" spans="1:18" x14ac:dyDescent="0.25">
      <c r="A2216" s="8" t="s">
        <v>2233</v>
      </c>
      <c r="B2216" s="9">
        <v>20.425000000000001</v>
      </c>
      <c r="C2216" s="9">
        <v>5.53</v>
      </c>
      <c r="D2216" s="9" t="s">
        <v>17</v>
      </c>
      <c r="E2216" s="10" t="s">
        <v>17</v>
      </c>
      <c r="F2216" s="10" t="s">
        <v>28</v>
      </c>
      <c r="G2216" s="11">
        <v>1</v>
      </c>
      <c r="H2216" s="12" t="s">
        <v>17</v>
      </c>
      <c r="J2216" s="14" t="s">
        <v>150</v>
      </c>
      <c r="K2216" s="13">
        <v>1980</v>
      </c>
      <c r="L2216" s="13" t="s">
        <v>2363</v>
      </c>
      <c r="M2216" s="13">
        <v>24</v>
      </c>
      <c r="N2216" s="15">
        <v>2</v>
      </c>
      <c r="O2216" s="15">
        <v>38947.43</v>
      </c>
      <c r="P2216" s="49" t="s">
        <v>2357</v>
      </c>
      <c r="Q2216" s="49" t="s">
        <v>2358</v>
      </c>
      <c r="R2216" s="49" t="s">
        <v>2368</v>
      </c>
    </row>
    <row r="2217" spans="1:18" x14ac:dyDescent="0.25">
      <c r="A2217" s="8" t="s">
        <v>2234</v>
      </c>
      <c r="B2217" s="9">
        <v>31.35</v>
      </c>
      <c r="C2217" s="9">
        <v>4.28</v>
      </c>
      <c r="D2217" s="9" t="s">
        <v>17</v>
      </c>
      <c r="E2217" s="10" t="s">
        <v>19</v>
      </c>
      <c r="F2217" s="10" t="s">
        <v>17</v>
      </c>
      <c r="G2217" s="11">
        <v>1</v>
      </c>
      <c r="H2217" s="12" t="s">
        <v>17</v>
      </c>
      <c r="J2217" s="14" t="s">
        <v>149</v>
      </c>
      <c r="K2217" s="13">
        <v>1978</v>
      </c>
      <c r="L2217" s="13" t="s">
        <v>2367</v>
      </c>
      <c r="M2217" s="13">
        <v>12</v>
      </c>
      <c r="N2217" s="15">
        <v>2</v>
      </c>
      <c r="O2217" s="15">
        <v>38998.550000000003</v>
      </c>
      <c r="P2217" s="49" t="s">
        <v>2361</v>
      </c>
      <c r="Q2217" s="49" t="s">
        <v>2361</v>
      </c>
      <c r="R2217" s="49" t="s">
        <v>2368</v>
      </c>
    </row>
    <row r="2218" spans="1:18" x14ac:dyDescent="0.25">
      <c r="A2218" s="8" t="s">
        <v>2235</v>
      </c>
      <c r="B2218" s="9">
        <v>31.13</v>
      </c>
      <c r="C2218" s="9">
        <v>6.01</v>
      </c>
      <c r="D2218" s="9" t="s">
        <v>17</v>
      </c>
      <c r="E2218" s="10" t="s">
        <v>19</v>
      </c>
      <c r="F2218" s="10" t="s">
        <v>17</v>
      </c>
      <c r="G2218" s="11">
        <v>1</v>
      </c>
      <c r="H2218" s="12" t="s">
        <v>17</v>
      </c>
      <c r="J2218" s="14" t="s">
        <v>148</v>
      </c>
      <c r="K2218" s="13">
        <v>1985</v>
      </c>
      <c r="L2218" s="13" t="s">
        <v>2363</v>
      </c>
      <c r="M2218" s="13">
        <v>20</v>
      </c>
      <c r="N2218" s="15">
        <v>1</v>
      </c>
      <c r="O2218" s="15">
        <v>39047.29</v>
      </c>
      <c r="P2218" s="49" t="s">
        <v>2361</v>
      </c>
      <c r="Q2218" s="49" t="s">
        <v>2358</v>
      </c>
      <c r="R2218" s="49" t="s">
        <v>2378</v>
      </c>
    </row>
    <row r="2219" spans="1:18" x14ac:dyDescent="0.25">
      <c r="A2219" s="8" t="s">
        <v>2236</v>
      </c>
      <c r="B2219" s="9">
        <v>17.48</v>
      </c>
      <c r="C2219" s="9">
        <v>4.59</v>
      </c>
      <c r="D2219" s="9" t="s">
        <v>17</v>
      </c>
      <c r="E2219" s="10" t="s">
        <v>17</v>
      </c>
      <c r="F2219" s="10" t="s">
        <v>28</v>
      </c>
      <c r="G2219" s="11">
        <v>1</v>
      </c>
      <c r="H2219" s="12" t="s">
        <v>17</v>
      </c>
      <c r="J2219" s="14" t="s">
        <v>147</v>
      </c>
      <c r="K2219" s="13">
        <v>1982</v>
      </c>
      <c r="L2219" s="13" t="s">
        <v>2366</v>
      </c>
      <c r="M2219" s="13">
        <v>4</v>
      </c>
      <c r="N2219" s="15">
        <v>1</v>
      </c>
      <c r="O2219" s="15">
        <v>39125.33</v>
      </c>
      <c r="P2219" s="49" t="s">
        <v>2361</v>
      </c>
      <c r="Q2219" s="49" t="s">
        <v>2361</v>
      </c>
      <c r="R2219" s="49" t="s">
        <v>2371</v>
      </c>
    </row>
    <row r="2220" spans="1:18" x14ac:dyDescent="0.25">
      <c r="A2220" s="8" t="s">
        <v>2237</v>
      </c>
      <c r="B2220" s="9">
        <v>22.57</v>
      </c>
      <c r="C2220" s="9">
        <v>5.8</v>
      </c>
      <c r="D2220" s="9" t="s">
        <v>19</v>
      </c>
      <c r="E2220" s="10" t="s">
        <v>17</v>
      </c>
      <c r="F2220" s="10" t="s">
        <v>17</v>
      </c>
      <c r="G2220" s="11">
        <v>1</v>
      </c>
      <c r="H2220" s="12" t="s">
        <v>17</v>
      </c>
      <c r="J2220" s="14" t="s">
        <v>146</v>
      </c>
      <c r="K2220" s="13">
        <v>1962</v>
      </c>
      <c r="L2220" s="13" t="s">
        <v>2356</v>
      </c>
      <c r="M2220" s="13">
        <v>7</v>
      </c>
      <c r="N2220" s="15">
        <v>0</v>
      </c>
      <c r="O2220" s="15">
        <v>39221.120000000003</v>
      </c>
      <c r="P2220" s="49" t="s">
        <v>2357</v>
      </c>
      <c r="Q2220" s="49" t="s">
        <v>2361</v>
      </c>
      <c r="R2220" s="49" t="s">
        <v>2368</v>
      </c>
    </row>
    <row r="2221" spans="1:18" x14ac:dyDescent="0.25">
      <c r="A2221" s="8" t="s">
        <v>2238</v>
      </c>
      <c r="B2221" s="9">
        <v>26.73</v>
      </c>
      <c r="C2221" s="9">
        <v>5.08</v>
      </c>
      <c r="D2221" s="9" t="s">
        <v>17</v>
      </c>
      <c r="E2221" s="10" t="s">
        <v>19</v>
      </c>
      <c r="F2221" s="10" t="s">
        <v>17</v>
      </c>
      <c r="G2221" s="11">
        <v>1</v>
      </c>
      <c r="H2221" s="12" t="s">
        <v>17</v>
      </c>
      <c r="J2221" s="14" t="s">
        <v>145</v>
      </c>
      <c r="K2221" s="13">
        <v>1992</v>
      </c>
      <c r="L2221" s="13" t="s">
        <v>2360</v>
      </c>
      <c r="M2221" s="13">
        <v>30</v>
      </c>
      <c r="N2221" s="15">
        <v>2</v>
      </c>
      <c r="O2221" s="15">
        <v>39241.440000000002</v>
      </c>
      <c r="P2221" s="49" t="s">
        <v>2361</v>
      </c>
      <c r="Q2221" s="49" t="s">
        <v>2358</v>
      </c>
      <c r="R2221" s="49" t="s">
        <v>2368</v>
      </c>
    </row>
    <row r="2222" spans="1:18" x14ac:dyDescent="0.25">
      <c r="A2222" s="8" t="s">
        <v>2239</v>
      </c>
      <c r="B2222" s="9">
        <v>20.79</v>
      </c>
      <c r="C2222" s="9">
        <v>5.84</v>
      </c>
      <c r="D2222" s="9" t="s">
        <v>17</v>
      </c>
      <c r="E2222" s="10" t="s">
        <v>19</v>
      </c>
      <c r="F2222" s="10" t="s">
        <v>17</v>
      </c>
      <c r="G2222" s="11">
        <v>1</v>
      </c>
      <c r="H2222" s="12" t="s">
        <v>17</v>
      </c>
      <c r="J2222" s="14" t="s">
        <v>144</v>
      </c>
      <c r="K2222" s="13">
        <v>1982</v>
      </c>
      <c r="L2222" s="13" t="s">
        <v>2366</v>
      </c>
      <c r="M2222" s="13">
        <v>16</v>
      </c>
      <c r="N2222" s="15">
        <v>3</v>
      </c>
      <c r="O2222" s="15">
        <v>39315.279999999999</v>
      </c>
      <c r="P2222" s="49" t="s">
        <v>2357</v>
      </c>
      <c r="Q2222" s="49" t="s">
        <v>2358</v>
      </c>
      <c r="R2222" s="49" t="s">
        <v>2368</v>
      </c>
    </row>
    <row r="2223" spans="1:18" x14ac:dyDescent="0.25">
      <c r="A2223" s="8" t="s">
        <v>2240</v>
      </c>
      <c r="B2223" s="9">
        <v>20.149999999999999</v>
      </c>
      <c r="C2223" s="9">
        <v>4.1500000000000004</v>
      </c>
      <c r="D2223" s="9" t="s">
        <v>17</v>
      </c>
      <c r="E2223" s="10" t="s">
        <v>17</v>
      </c>
      <c r="F2223" s="10" t="s">
        <v>17</v>
      </c>
      <c r="G2223" s="11">
        <v>1</v>
      </c>
      <c r="H2223" s="12" t="s">
        <v>17</v>
      </c>
      <c r="J2223" s="14" t="s">
        <v>143</v>
      </c>
      <c r="K2223" s="13">
        <v>1978</v>
      </c>
      <c r="L2223" s="13" t="s">
        <v>2366</v>
      </c>
      <c r="M2223" s="13">
        <v>5</v>
      </c>
      <c r="N2223" s="15">
        <v>2</v>
      </c>
      <c r="O2223" s="15">
        <v>39352.6</v>
      </c>
      <c r="P2223" s="49" t="s">
        <v>2357</v>
      </c>
      <c r="Q2223" s="49" t="s">
        <v>2358</v>
      </c>
      <c r="R2223" s="49" t="s">
        <v>2368</v>
      </c>
    </row>
    <row r="2224" spans="1:18" x14ac:dyDescent="0.25">
      <c r="A2224" s="8" t="s">
        <v>2241</v>
      </c>
      <c r="B2224" s="9">
        <v>36.85</v>
      </c>
      <c r="C2224" s="9">
        <v>4.3600000000000003</v>
      </c>
      <c r="D2224" s="9" t="s">
        <v>19</v>
      </c>
      <c r="E2224" s="10" t="s">
        <v>17</v>
      </c>
      <c r="F2224" s="10" t="s">
        <v>17</v>
      </c>
      <c r="G2224" s="11" t="s">
        <v>18</v>
      </c>
      <c r="H2224" s="12" t="s">
        <v>17</v>
      </c>
      <c r="J2224" s="14" t="s">
        <v>142</v>
      </c>
      <c r="K2224" s="13">
        <v>1966</v>
      </c>
      <c r="L2224" s="13" t="s">
        <v>2362</v>
      </c>
      <c r="M2224" s="13">
        <v>24</v>
      </c>
      <c r="N2224" s="15">
        <v>0</v>
      </c>
      <c r="O2224" s="15">
        <v>39396.86</v>
      </c>
      <c r="P2224" s="49" t="s">
        <v>2357</v>
      </c>
      <c r="Q2224" s="49" t="s">
        <v>2357</v>
      </c>
      <c r="R2224" s="49" t="s">
        <v>2368</v>
      </c>
    </row>
    <row r="2225" spans="1:18" x14ac:dyDescent="0.25">
      <c r="A2225" s="8" t="s">
        <v>2242</v>
      </c>
      <c r="B2225" s="9">
        <v>35.53</v>
      </c>
      <c r="C2225" s="9">
        <v>4.55</v>
      </c>
      <c r="D2225" s="9" t="s">
        <v>19</v>
      </c>
      <c r="E2225" s="10" t="s">
        <v>17</v>
      </c>
      <c r="F2225" s="10" t="s">
        <v>17</v>
      </c>
      <c r="G2225" s="11" t="s">
        <v>18</v>
      </c>
      <c r="H2225" s="12" t="s">
        <v>17</v>
      </c>
      <c r="J2225" s="14" t="s">
        <v>141</v>
      </c>
      <c r="K2225" s="13">
        <v>1978</v>
      </c>
      <c r="L2225" s="13" t="s">
        <v>2356</v>
      </c>
      <c r="M2225" s="13">
        <v>12</v>
      </c>
      <c r="N2225" s="15">
        <v>1</v>
      </c>
      <c r="O2225" s="15">
        <v>39556.49</v>
      </c>
      <c r="P2225" s="49" t="s">
        <v>2361</v>
      </c>
      <c r="Q2225" s="49" t="s">
        <v>2357</v>
      </c>
      <c r="R2225" s="49" t="s">
        <v>2369</v>
      </c>
    </row>
    <row r="2226" spans="1:18" x14ac:dyDescent="0.25">
      <c r="A2226" s="8" t="s">
        <v>2243</v>
      </c>
      <c r="B2226" s="9">
        <v>31.1</v>
      </c>
      <c r="C2226" s="9">
        <v>4.37</v>
      </c>
      <c r="D2226" s="9" t="s">
        <v>19</v>
      </c>
      <c r="E2226" s="10" t="s">
        <v>17</v>
      </c>
      <c r="F2226" s="10" t="s">
        <v>17</v>
      </c>
      <c r="G2226" s="11" t="s">
        <v>18</v>
      </c>
      <c r="H2226" s="12" t="s">
        <v>17</v>
      </c>
      <c r="J2226" s="14" t="s">
        <v>140</v>
      </c>
      <c r="K2226" s="13">
        <v>1981</v>
      </c>
      <c r="L2226" s="13" t="s">
        <v>2356</v>
      </c>
      <c r="M2226" s="13">
        <v>5</v>
      </c>
      <c r="N2226" s="15">
        <v>3</v>
      </c>
      <c r="O2226" s="15">
        <v>39597.410000000003</v>
      </c>
      <c r="P2226" s="49" t="s">
        <v>2361</v>
      </c>
      <c r="Q2226" s="49" t="s">
        <v>2357</v>
      </c>
      <c r="R2226" s="49" t="s">
        <v>2378</v>
      </c>
    </row>
    <row r="2227" spans="1:18" x14ac:dyDescent="0.25">
      <c r="A2227" s="8" t="s">
        <v>2244</v>
      </c>
      <c r="B2227" s="9">
        <v>23.21</v>
      </c>
      <c r="C2227" s="9">
        <v>5.24</v>
      </c>
      <c r="D2227" s="9" t="s">
        <v>19</v>
      </c>
      <c r="E2227" s="10" t="s">
        <v>17</v>
      </c>
      <c r="F2227" s="10" t="s">
        <v>17</v>
      </c>
      <c r="G2227" s="11" t="s">
        <v>18</v>
      </c>
      <c r="H2227" s="12" t="s">
        <v>17</v>
      </c>
      <c r="J2227" s="14" t="s">
        <v>139</v>
      </c>
      <c r="K2227" s="13">
        <v>1995</v>
      </c>
      <c r="L2227" s="13" t="s">
        <v>2366</v>
      </c>
      <c r="M2227" s="13">
        <v>7</v>
      </c>
      <c r="N2227" s="15">
        <v>0</v>
      </c>
      <c r="O2227" s="15">
        <v>39611.760000000002</v>
      </c>
      <c r="P2227" s="49" t="s">
        <v>2361</v>
      </c>
      <c r="Q2227" s="49" t="s">
        <v>2358</v>
      </c>
      <c r="R2227" s="49" t="s">
        <v>2359</v>
      </c>
    </row>
    <row r="2228" spans="1:18" x14ac:dyDescent="0.25">
      <c r="A2228" s="8" t="s">
        <v>2245</v>
      </c>
      <c r="B2228" s="9">
        <v>18.36</v>
      </c>
      <c r="C2228" s="9">
        <v>5.96</v>
      </c>
      <c r="D2228" s="9" t="s">
        <v>17</v>
      </c>
      <c r="E2228" s="10" t="s">
        <v>17</v>
      </c>
      <c r="F2228" s="10" t="s">
        <v>17</v>
      </c>
      <c r="G2228" s="11">
        <v>1</v>
      </c>
      <c r="H2228" s="12" t="s">
        <v>17</v>
      </c>
      <c r="J2228" s="14" t="s">
        <v>138</v>
      </c>
      <c r="K2228" s="13">
        <v>1977</v>
      </c>
      <c r="L2228" s="13" t="s">
        <v>2365</v>
      </c>
      <c r="M2228" s="13">
        <v>17</v>
      </c>
      <c r="N2228" s="15">
        <v>2</v>
      </c>
      <c r="O2228" s="15">
        <v>39670.44</v>
      </c>
      <c r="P2228" s="49" t="s">
        <v>2357</v>
      </c>
      <c r="Q2228" s="49" t="s">
        <v>2361</v>
      </c>
      <c r="R2228" s="49" t="s">
        <v>2364</v>
      </c>
    </row>
    <row r="2229" spans="1:18" x14ac:dyDescent="0.25">
      <c r="A2229" s="8" t="s">
        <v>2246</v>
      </c>
      <c r="B2229" s="9">
        <v>15.92</v>
      </c>
      <c r="C2229" s="9">
        <v>4.76</v>
      </c>
      <c r="D2229" s="9" t="s">
        <v>19</v>
      </c>
      <c r="E2229" s="10" t="s">
        <v>17</v>
      </c>
      <c r="F2229" s="10" t="s">
        <v>17</v>
      </c>
      <c r="G2229" s="11">
        <v>1</v>
      </c>
      <c r="H2229" s="12" t="s">
        <v>17</v>
      </c>
      <c r="J2229" s="14" t="s">
        <v>137</v>
      </c>
      <c r="K2229" s="13">
        <v>1968</v>
      </c>
      <c r="L2229" s="13" t="s">
        <v>2363</v>
      </c>
      <c r="M2229" s="13">
        <v>29</v>
      </c>
      <c r="N2229" s="15">
        <v>0</v>
      </c>
      <c r="O2229" s="15">
        <v>39721.93</v>
      </c>
      <c r="P2229" s="49" t="s">
        <v>2357</v>
      </c>
      <c r="Q2229" s="49" t="s">
        <v>2357</v>
      </c>
      <c r="R2229" s="49" t="s">
        <v>2368</v>
      </c>
    </row>
    <row r="2230" spans="1:18" x14ac:dyDescent="0.25">
      <c r="A2230" s="8" t="s">
        <v>2247</v>
      </c>
      <c r="B2230" s="9">
        <v>15.17</v>
      </c>
      <c r="C2230" s="9">
        <v>4.3</v>
      </c>
      <c r="D2230" s="9" t="s">
        <v>19</v>
      </c>
      <c r="E2230" s="10" t="s">
        <v>17</v>
      </c>
      <c r="F2230" s="10" t="s">
        <v>28</v>
      </c>
      <c r="G2230" s="11">
        <v>1</v>
      </c>
      <c r="H2230" s="12" t="s">
        <v>17</v>
      </c>
      <c r="J2230" s="14" t="s">
        <v>136</v>
      </c>
      <c r="K2230" s="13">
        <v>2003</v>
      </c>
      <c r="L2230" s="13" t="s">
        <v>2356</v>
      </c>
      <c r="M2230" s="13">
        <v>16</v>
      </c>
      <c r="N2230" s="15">
        <v>0</v>
      </c>
      <c r="O2230" s="15">
        <v>39722.75</v>
      </c>
      <c r="P2230" s="49" t="s">
        <v>2361</v>
      </c>
      <c r="Q2230" s="49" t="s">
        <v>2361</v>
      </c>
      <c r="R2230" s="49" t="s">
        <v>2359</v>
      </c>
    </row>
    <row r="2231" spans="1:18" x14ac:dyDescent="0.25">
      <c r="A2231" s="8" t="s">
        <v>2248</v>
      </c>
      <c r="B2231" s="9">
        <v>16.63</v>
      </c>
      <c r="C2231" s="9">
        <v>4.5</v>
      </c>
      <c r="D2231" s="9" t="s">
        <v>17</v>
      </c>
      <c r="E2231" s="10" t="s">
        <v>17</v>
      </c>
      <c r="F2231" s="10" t="s">
        <v>17</v>
      </c>
      <c r="G2231" s="11">
        <v>1</v>
      </c>
      <c r="H2231" s="12" t="s">
        <v>17</v>
      </c>
      <c r="J2231" s="14" t="s">
        <v>135</v>
      </c>
      <c r="K2231" s="13">
        <v>1977</v>
      </c>
      <c r="L2231" s="13" t="s">
        <v>2366</v>
      </c>
      <c r="M2231" s="13">
        <v>12</v>
      </c>
      <c r="N2231" s="15">
        <v>1</v>
      </c>
      <c r="O2231" s="15">
        <v>39725.519999999997</v>
      </c>
      <c r="P2231" s="49" t="s">
        <v>2357</v>
      </c>
      <c r="Q2231" s="49" t="s">
        <v>2361</v>
      </c>
      <c r="R2231" s="49" t="s">
        <v>2364</v>
      </c>
    </row>
    <row r="2232" spans="1:18" x14ac:dyDescent="0.25">
      <c r="A2232" s="8" t="s">
        <v>2249</v>
      </c>
      <c r="B2232" s="9">
        <v>19.39</v>
      </c>
      <c r="C2232" s="9">
        <v>5.59</v>
      </c>
      <c r="D2232" s="9" t="s">
        <v>17</v>
      </c>
      <c r="E2232" s="10" t="s">
        <v>17</v>
      </c>
      <c r="F2232" s="10" t="s">
        <v>28</v>
      </c>
      <c r="G2232" s="11">
        <v>1</v>
      </c>
      <c r="H2232" s="12" t="s">
        <v>17</v>
      </c>
      <c r="J2232" s="14" t="s">
        <v>134</v>
      </c>
      <c r="K2232" s="13">
        <v>1973</v>
      </c>
      <c r="L2232" s="13" t="s">
        <v>2365</v>
      </c>
      <c r="M2232" s="13">
        <v>17</v>
      </c>
      <c r="N2232" s="15">
        <v>0</v>
      </c>
      <c r="O2232" s="15">
        <v>39727.61</v>
      </c>
      <c r="P2232" s="49" t="s">
        <v>2361</v>
      </c>
      <c r="Q2232" s="49" t="s">
        <v>2357</v>
      </c>
      <c r="R2232" s="49" t="s">
        <v>2368</v>
      </c>
    </row>
    <row r="2233" spans="1:18" x14ac:dyDescent="0.25">
      <c r="A2233" s="8" t="s">
        <v>2250</v>
      </c>
      <c r="B2233" s="9">
        <v>17.34</v>
      </c>
      <c r="C2233" s="9">
        <v>6.29</v>
      </c>
      <c r="D2233" s="9" t="s">
        <v>19</v>
      </c>
      <c r="E2233" s="10" t="s">
        <v>17</v>
      </c>
      <c r="F2233" s="10" t="s">
        <v>28</v>
      </c>
      <c r="G2233" s="11">
        <v>1</v>
      </c>
      <c r="H2233" s="12" t="s">
        <v>17</v>
      </c>
      <c r="J2233" s="14" t="s">
        <v>133</v>
      </c>
      <c r="K2233" s="13">
        <v>1987</v>
      </c>
      <c r="L2233" s="13" t="s">
        <v>2356</v>
      </c>
      <c r="M2233" s="13">
        <v>24</v>
      </c>
      <c r="N2233" s="15">
        <v>1</v>
      </c>
      <c r="O2233" s="15">
        <v>39774.28</v>
      </c>
      <c r="P2233" s="49" t="s">
        <v>2361</v>
      </c>
      <c r="Q2233" s="49" t="s">
        <v>2361</v>
      </c>
      <c r="R2233" s="49" t="s">
        <v>2376</v>
      </c>
    </row>
    <row r="2234" spans="1:18" x14ac:dyDescent="0.25">
      <c r="A2234" s="8" t="s">
        <v>2251</v>
      </c>
      <c r="B2234" s="9">
        <v>17.940000000000001</v>
      </c>
      <c r="C2234" s="9">
        <v>4.1900000000000004</v>
      </c>
      <c r="D2234" s="9" t="s">
        <v>17</v>
      </c>
      <c r="E2234" s="10" t="s">
        <v>19</v>
      </c>
      <c r="F2234" s="10" t="s">
        <v>17</v>
      </c>
      <c r="G2234" s="11">
        <v>1</v>
      </c>
      <c r="H2234" s="12" t="s">
        <v>17</v>
      </c>
      <c r="J2234" s="14" t="s">
        <v>132</v>
      </c>
      <c r="K2234" s="13">
        <v>1985</v>
      </c>
      <c r="L2234" s="13" t="s">
        <v>2356</v>
      </c>
      <c r="M2234" s="13">
        <v>17</v>
      </c>
      <c r="N2234" s="15">
        <v>2</v>
      </c>
      <c r="O2234" s="15">
        <v>39836.519999999997</v>
      </c>
      <c r="P2234" s="49" t="s">
        <v>2357</v>
      </c>
      <c r="Q2234" s="49" t="s">
        <v>2361</v>
      </c>
      <c r="R2234" s="49" t="s">
        <v>2368</v>
      </c>
    </row>
    <row r="2235" spans="1:18" x14ac:dyDescent="0.25">
      <c r="A2235" s="8" t="s">
        <v>2252</v>
      </c>
      <c r="B2235" s="9">
        <v>16.670000000000002</v>
      </c>
      <c r="C2235" s="9">
        <v>4.7</v>
      </c>
      <c r="D2235" s="9" t="s">
        <v>19</v>
      </c>
      <c r="E2235" s="10" t="s">
        <v>17</v>
      </c>
      <c r="F2235" s="10" t="s">
        <v>28</v>
      </c>
      <c r="G2235" s="11">
        <v>1</v>
      </c>
      <c r="H2235" s="12" t="s">
        <v>17</v>
      </c>
      <c r="J2235" s="14" t="s">
        <v>131</v>
      </c>
      <c r="K2235" s="13">
        <v>1983</v>
      </c>
      <c r="L2235" s="13" t="s">
        <v>2362</v>
      </c>
      <c r="M2235" s="13">
        <v>1</v>
      </c>
      <c r="N2235" s="15">
        <v>3</v>
      </c>
      <c r="O2235" s="15">
        <v>39865.699999999997</v>
      </c>
      <c r="P2235" s="49" t="s">
        <v>2357</v>
      </c>
      <c r="Q2235" s="49" t="s">
        <v>2357</v>
      </c>
      <c r="R2235" s="49" t="s">
        <v>2368</v>
      </c>
    </row>
    <row r="2236" spans="1:18" x14ac:dyDescent="0.25">
      <c r="A2236" s="8" t="s">
        <v>2253</v>
      </c>
      <c r="B2236" s="9">
        <v>20.58</v>
      </c>
      <c r="C2236" s="9">
        <v>5.64</v>
      </c>
      <c r="D2236" s="9" t="s">
        <v>19</v>
      </c>
      <c r="E2236" s="10" t="s">
        <v>17</v>
      </c>
      <c r="F2236" s="10" t="s">
        <v>17</v>
      </c>
      <c r="G2236" s="11" t="s">
        <v>18</v>
      </c>
      <c r="H2236" s="12" t="s">
        <v>17</v>
      </c>
      <c r="J2236" s="14" t="s">
        <v>130</v>
      </c>
      <c r="K2236" s="13">
        <v>1985</v>
      </c>
      <c r="L2236" s="13" t="s">
        <v>2366</v>
      </c>
      <c r="M2236" s="13">
        <v>22</v>
      </c>
      <c r="N2236" s="15">
        <v>1</v>
      </c>
      <c r="O2236" s="15">
        <v>39871.699999999997</v>
      </c>
      <c r="P2236" s="49" t="s">
        <v>2361</v>
      </c>
      <c r="Q2236" s="49" t="s">
        <v>2357</v>
      </c>
      <c r="R2236" s="49" t="s">
        <v>2359</v>
      </c>
    </row>
    <row r="2237" spans="1:18" x14ac:dyDescent="0.25">
      <c r="A2237" s="8" t="s">
        <v>2254</v>
      </c>
      <c r="B2237" s="9">
        <v>16.5</v>
      </c>
      <c r="C2237" s="9">
        <v>4.1100000000000003</v>
      </c>
      <c r="D2237" s="9" t="s">
        <v>19</v>
      </c>
      <c r="E2237" s="10" t="s">
        <v>17</v>
      </c>
      <c r="F2237" s="10" t="s">
        <v>17</v>
      </c>
      <c r="G2237" s="11" t="s">
        <v>18</v>
      </c>
      <c r="H2237" s="12" t="s">
        <v>17</v>
      </c>
      <c r="J2237" s="14" t="s">
        <v>129</v>
      </c>
      <c r="K2237" s="13">
        <v>1975</v>
      </c>
      <c r="L2237" s="13" t="s">
        <v>2365</v>
      </c>
      <c r="M2237" s="13">
        <v>2</v>
      </c>
      <c r="N2237" s="15">
        <v>1</v>
      </c>
      <c r="O2237" s="15">
        <v>39963.120000000003</v>
      </c>
      <c r="P2237" s="49" t="s">
        <v>2357</v>
      </c>
      <c r="Q2237" s="49" t="s">
        <v>2357</v>
      </c>
      <c r="R2237" s="49" t="s">
        <v>2368</v>
      </c>
    </row>
    <row r="2238" spans="1:18" x14ac:dyDescent="0.25">
      <c r="A2238" s="8" t="s">
        <v>2255</v>
      </c>
      <c r="B2238" s="9">
        <v>15.41</v>
      </c>
      <c r="C2238" s="9">
        <v>5.43</v>
      </c>
      <c r="D2238" s="9" t="s">
        <v>19</v>
      </c>
      <c r="E2238" s="10" t="s">
        <v>17</v>
      </c>
      <c r="F2238" s="10" t="s">
        <v>28</v>
      </c>
      <c r="G2238" s="11">
        <v>1</v>
      </c>
      <c r="H2238" s="12" t="s">
        <v>17</v>
      </c>
      <c r="J2238" s="14" t="s">
        <v>128</v>
      </c>
      <c r="K2238" s="13">
        <v>1987</v>
      </c>
      <c r="L2238" s="13" t="s">
        <v>2366</v>
      </c>
      <c r="M2238" s="13">
        <v>8</v>
      </c>
      <c r="N2238" s="15">
        <v>3</v>
      </c>
      <c r="O2238" s="15">
        <v>39983.43</v>
      </c>
      <c r="P2238" s="49" t="s">
        <v>2357</v>
      </c>
      <c r="Q2238" s="49" t="s">
        <v>2358</v>
      </c>
      <c r="R2238" s="49" t="s">
        <v>2364</v>
      </c>
    </row>
    <row r="2239" spans="1:18" x14ac:dyDescent="0.25">
      <c r="A2239" s="8" t="s">
        <v>2256</v>
      </c>
      <c r="B2239" s="9">
        <v>24.59</v>
      </c>
      <c r="C2239" s="9">
        <v>4.38</v>
      </c>
      <c r="D2239" s="9" t="s">
        <v>17</v>
      </c>
      <c r="E2239" s="10" t="s">
        <v>17</v>
      </c>
      <c r="F2239" s="10" t="s">
        <v>17</v>
      </c>
      <c r="G2239" s="11">
        <v>1</v>
      </c>
      <c r="H2239" s="12" t="s">
        <v>17</v>
      </c>
      <c r="J2239" s="14" t="s">
        <v>127</v>
      </c>
      <c r="K2239" s="13">
        <v>1982</v>
      </c>
      <c r="L2239" s="13" t="s">
        <v>2365</v>
      </c>
      <c r="M2239" s="13">
        <v>25</v>
      </c>
      <c r="N2239" s="15">
        <v>2</v>
      </c>
      <c r="O2239" s="15">
        <v>40003.33</v>
      </c>
      <c r="P2239" s="49" t="s">
        <v>2361</v>
      </c>
      <c r="Q2239" s="49" t="s">
        <v>2361</v>
      </c>
      <c r="R2239" s="49" t="s">
        <v>2364</v>
      </c>
    </row>
    <row r="2240" spans="1:18" x14ac:dyDescent="0.25">
      <c r="A2240" s="8" t="s">
        <v>2257</v>
      </c>
      <c r="B2240" s="9">
        <v>33.33</v>
      </c>
      <c r="C2240" s="9">
        <v>9.7899999999999991</v>
      </c>
      <c r="D2240" s="9" t="s">
        <v>17</v>
      </c>
      <c r="E2240" s="10" t="s">
        <v>17</v>
      </c>
      <c r="F2240" s="10" t="s">
        <v>17</v>
      </c>
      <c r="G2240" s="11" t="s">
        <v>18</v>
      </c>
      <c r="H2240" s="12" t="s">
        <v>17</v>
      </c>
      <c r="J2240" s="14" t="s">
        <v>126</v>
      </c>
      <c r="K2240" s="13">
        <v>1978</v>
      </c>
      <c r="L2240" s="13" t="s">
        <v>2365</v>
      </c>
      <c r="M2240" s="13">
        <v>20</v>
      </c>
      <c r="N2240" s="15">
        <v>2</v>
      </c>
      <c r="O2240" s="15">
        <v>40054.730000000003</v>
      </c>
      <c r="P2240" s="49" t="s">
        <v>2361</v>
      </c>
      <c r="Q2240" s="49" t="s">
        <v>2358</v>
      </c>
      <c r="R2240" s="49" t="s">
        <v>2368</v>
      </c>
    </row>
    <row r="2241" spans="1:18" x14ac:dyDescent="0.25">
      <c r="A2241" s="8" t="s">
        <v>2258</v>
      </c>
      <c r="B2241" s="9">
        <v>18.5</v>
      </c>
      <c r="C2241" s="9">
        <v>11.84</v>
      </c>
      <c r="D2241" s="9" t="s">
        <v>17</v>
      </c>
      <c r="E2241" s="10" t="s">
        <v>17</v>
      </c>
      <c r="F2241" s="10" t="s">
        <v>17</v>
      </c>
      <c r="G2241" s="11" t="s">
        <v>18</v>
      </c>
      <c r="H2241" s="12" t="s">
        <v>17</v>
      </c>
      <c r="J2241" s="14" t="s">
        <v>125</v>
      </c>
      <c r="K2241" s="13">
        <v>1966</v>
      </c>
      <c r="L2241" s="13" t="s">
        <v>2366</v>
      </c>
      <c r="M2241" s="13">
        <v>12</v>
      </c>
      <c r="N2241" s="15">
        <v>0</v>
      </c>
      <c r="O2241" s="15">
        <v>40069.440000000002</v>
      </c>
      <c r="P2241" s="49" t="s">
        <v>2361</v>
      </c>
      <c r="Q2241" s="49" t="s">
        <v>2358</v>
      </c>
      <c r="R2241" s="49" t="s">
        <v>2368</v>
      </c>
    </row>
    <row r="2242" spans="1:18" x14ac:dyDescent="0.25">
      <c r="A2242" s="8" t="s">
        <v>2259</v>
      </c>
      <c r="B2242" s="9">
        <v>18.579999999999998</v>
      </c>
      <c r="C2242" s="9">
        <v>6.22</v>
      </c>
      <c r="D2242" s="9" t="s">
        <v>17</v>
      </c>
      <c r="E2242" s="10" t="s">
        <v>17</v>
      </c>
      <c r="F2242" s="10" t="s">
        <v>17</v>
      </c>
      <c r="G2242" s="11" t="s">
        <v>18</v>
      </c>
      <c r="H2242" s="12" t="s">
        <v>17</v>
      </c>
      <c r="J2242" s="14" t="s">
        <v>124</v>
      </c>
      <c r="K2242" s="13">
        <v>1983</v>
      </c>
      <c r="L2242" s="13" t="s">
        <v>2367</v>
      </c>
      <c r="M2242" s="13">
        <v>14</v>
      </c>
      <c r="N2242" s="15">
        <v>2</v>
      </c>
      <c r="O2242" s="15">
        <v>40103.89</v>
      </c>
      <c r="P2242" s="49" t="s">
        <v>2361</v>
      </c>
      <c r="Q2242" s="49" t="s">
        <v>2357</v>
      </c>
      <c r="R2242" s="49" t="s">
        <v>2368</v>
      </c>
    </row>
    <row r="2243" spans="1:18" x14ac:dyDescent="0.25">
      <c r="A2243" s="8" t="s">
        <v>2260</v>
      </c>
      <c r="B2243" s="9">
        <v>16.64</v>
      </c>
      <c r="C2243" s="9">
        <v>10.01</v>
      </c>
      <c r="D2243" s="9" t="s">
        <v>17</v>
      </c>
      <c r="E2243" s="10" t="s">
        <v>17</v>
      </c>
      <c r="F2243" s="10" t="s">
        <v>17</v>
      </c>
      <c r="G2243" s="11" t="s">
        <v>18</v>
      </c>
      <c r="H2243" s="12" t="s">
        <v>17</v>
      </c>
      <c r="J2243" s="14" t="s">
        <v>123</v>
      </c>
      <c r="K2243" s="13">
        <v>1985</v>
      </c>
      <c r="L2243" s="13" t="s">
        <v>2367</v>
      </c>
      <c r="M2243" s="13">
        <v>21</v>
      </c>
      <c r="N2243" s="15">
        <v>4</v>
      </c>
      <c r="O2243" s="15">
        <v>40182.25</v>
      </c>
      <c r="P2243" s="49" t="s">
        <v>2361</v>
      </c>
      <c r="Q2243" s="49" t="s">
        <v>2357</v>
      </c>
      <c r="R2243" s="49" t="s">
        <v>2368</v>
      </c>
    </row>
    <row r="2244" spans="1:18" x14ac:dyDescent="0.25">
      <c r="A2244" s="8" t="s">
        <v>2261</v>
      </c>
      <c r="B2244" s="9">
        <v>19.329999999999998</v>
      </c>
      <c r="C2244" s="9">
        <v>4.32</v>
      </c>
      <c r="D2244" s="9" t="s">
        <v>17</v>
      </c>
      <c r="E2244" s="10" t="s">
        <v>17</v>
      </c>
      <c r="F2244" s="10" t="s">
        <v>17</v>
      </c>
      <c r="G2244" s="11">
        <v>1</v>
      </c>
      <c r="H2244" s="12" t="s">
        <v>17</v>
      </c>
      <c r="J2244" s="14" t="s">
        <v>122</v>
      </c>
      <c r="K2244" s="13">
        <v>1979</v>
      </c>
      <c r="L2244" s="13" t="s">
        <v>2366</v>
      </c>
      <c r="M2244" s="13">
        <v>18</v>
      </c>
      <c r="N2244" s="15">
        <v>2</v>
      </c>
      <c r="O2244" s="15">
        <v>40204.83</v>
      </c>
      <c r="P2244" s="49" t="s">
        <v>2361</v>
      </c>
      <c r="Q2244" s="49" t="s">
        <v>2358</v>
      </c>
      <c r="R2244" s="49" t="s">
        <v>2364</v>
      </c>
    </row>
    <row r="2245" spans="1:18" x14ac:dyDescent="0.25">
      <c r="A2245" s="8" t="s">
        <v>2262</v>
      </c>
      <c r="B2245" s="9">
        <v>21.26</v>
      </c>
      <c r="C2245" s="9">
        <v>5.65</v>
      </c>
      <c r="D2245" s="9" t="s">
        <v>19</v>
      </c>
      <c r="E2245" s="10" t="s">
        <v>17</v>
      </c>
      <c r="F2245" s="10" t="s">
        <v>28</v>
      </c>
      <c r="G2245" s="11">
        <v>1</v>
      </c>
      <c r="H2245" s="12" t="s">
        <v>17</v>
      </c>
      <c r="J2245" s="14" t="s">
        <v>121</v>
      </c>
      <c r="K2245" s="13">
        <v>1981</v>
      </c>
      <c r="L2245" s="13" t="s">
        <v>2356</v>
      </c>
      <c r="M2245" s="13">
        <v>28</v>
      </c>
      <c r="N2245" s="15">
        <v>1</v>
      </c>
      <c r="O2245" s="15">
        <v>40208.559999999998</v>
      </c>
      <c r="P2245" s="49" t="s">
        <v>2361</v>
      </c>
      <c r="Q2245" s="49" t="s">
        <v>2357</v>
      </c>
      <c r="R2245" s="49" t="s">
        <v>2368</v>
      </c>
    </row>
    <row r="2246" spans="1:18" x14ac:dyDescent="0.25">
      <c r="A2246" s="8" t="s">
        <v>2263</v>
      </c>
      <c r="B2246" s="9">
        <v>15.6</v>
      </c>
      <c r="C2246" s="9">
        <v>4.12</v>
      </c>
      <c r="D2246" s="9" t="s">
        <v>19</v>
      </c>
      <c r="E2246" s="10" t="s">
        <v>17</v>
      </c>
      <c r="F2246" s="10" t="s">
        <v>17</v>
      </c>
      <c r="G2246" s="11">
        <v>1</v>
      </c>
      <c r="H2246" s="12" t="s">
        <v>17</v>
      </c>
      <c r="J2246" s="14" t="s">
        <v>120</v>
      </c>
      <c r="K2246" s="13">
        <v>1981</v>
      </c>
      <c r="L2246" s="13" t="s">
        <v>2367</v>
      </c>
      <c r="M2246" s="13">
        <v>4</v>
      </c>
      <c r="N2246" s="15">
        <v>1</v>
      </c>
      <c r="O2246" s="15">
        <v>40273.65</v>
      </c>
      <c r="P2246" s="49" t="s">
        <v>2361</v>
      </c>
      <c r="Q2246" s="49" t="s">
        <v>2358</v>
      </c>
      <c r="R2246" s="49" t="s">
        <v>2359</v>
      </c>
    </row>
    <row r="2247" spans="1:18" x14ac:dyDescent="0.25">
      <c r="A2247" s="8" t="s">
        <v>2264</v>
      </c>
      <c r="B2247" s="9">
        <v>24.39</v>
      </c>
      <c r="C2247" s="9">
        <v>6.24</v>
      </c>
      <c r="D2247" s="9" t="s">
        <v>17</v>
      </c>
      <c r="E2247" s="10" t="s">
        <v>17</v>
      </c>
      <c r="F2247" s="10" t="s">
        <v>17</v>
      </c>
      <c r="G2247" s="11">
        <v>1</v>
      </c>
      <c r="H2247" s="12" t="s">
        <v>17</v>
      </c>
      <c r="J2247" s="14" t="s">
        <v>119</v>
      </c>
      <c r="K2247" s="13">
        <v>1977</v>
      </c>
      <c r="L2247" s="13" t="s">
        <v>2362</v>
      </c>
      <c r="M2247" s="13">
        <v>27</v>
      </c>
      <c r="N2247" s="15">
        <v>2</v>
      </c>
      <c r="O2247" s="15">
        <v>40284.379999999997</v>
      </c>
      <c r="P2247" s="49" t="s">
        <v>2361</v>
      </c>
      <c r="Q2247" s="49" t="s">
        <v>2358</v>
      </c>
      <c r="R2247" s="49" t="s">
        <v>2364</v>
      </c>
    </row>
    <row r="2248" spans="1:18" x14ac:dyDescent="0.25">
      <c r="A2248" s="8" t="s">
        <v>2265</v>
      </c>
      <c r="B2248" s="9">
        <v>24.75</v>
      </c>
      <c r="C2248" s="9">
        <v>4.83</v>
      </c>
      <c r="D2248" s="9" t="s">
        <v>17</v>
      </c>
      <c r="E2248" s="10" t="s">
        <v>17</v>
      </c>
      <c r="F2248" s="10" t="s">
        <v>17</v>
      </c>
      <c r="G2248" s="11" t="s">
        <v>18</v>
      </c>
      <c r="H2248" s="12" t="s">
        <v>17</v>
      </c>
      <c r="J2248" s="14" t="s">
        <v>118</v>
      </c>
      <c r="K2248" s="13">
        <v>1962</v>
      </c>
      <c r="L2248" s="13" t="s">
        <v>2363</v>
      </c>
      <c r="M2248" s="13">
        <v>4</v>
      </c>
      <c r="N2248" s="15">
        <v>0</v>
      </c>
      <c r="O2248" s="15">
        <v>40309.93</v>
      </c>
      <c r="P2248" s="49" t="s">
        <v>2361</v>
      </c>
      <c r="Q2248" s="49" t="s">
        <v>2358</v>
      </c>
      <c r="R2248" s="49" t="s">
        <v>2368</v>
      </c>
    </row>
    <row r="2249" spans="1:18" x14ac:dyDescent="0.25">
      <c r="A2249" s="8" t="s">
        <v>2266</v>
      </c>
      <c r="B2249" s="9">
        <v>20.88</v>
      </c>
      <c r="C2249" s="9">
        <v>7.4</v>
      </c>
      <c r="D2249" s="9" t="s">
        <v>17</v>
      </c>
      <c r="E2249" s="10" t="s">
        <v>17</v>
      </c>
      <c r="F2249" s="10" t="s">
        <v>17</v>
      </c>
      <c r="G2249" s="11" t="s">
        <v>18</v>
      </c>
      <c r="H2249" s="12" t="s">
        <v>17</v>
      </c>
      <c r="J2249" s="14" t="s">
        <v>117</v>
      </c>
      <c r="K2249" s="13">
        <v>1966</v>
      </c>
      <c r="L2249" s="13" t="s">
        <v>2366</v>
      </c>
      <c r="M2249" s="13">
        <v>12</v>
      </c>
      <c r="N2249" s="15">
        <v>0</v>
      </c>
      <c r="O2249" s="15">
        <v>40373.74</v>
      </c>
      <c r="P2249" s="49" t="s">
        <v>2361</v>
      </c>
      <c r="Q2249" s="49" t="s">
        <v>2358</v>
      </c>
      <c r="R2249" s="49" t="s">
        <v>2368</v>
      </c>
    </row>
    <row r="2250" spans="1:18" x14ac:dyDescent="0.25">
      <c r="A2250" s="8" t="s">
        <v>2267</v>
      </c>
      <c r="B2250" s="9">
        <v>20.43</v>
      </c>
      <c r="C2250" s="9">
        <v>4.54</v>
      </c>
      <c r="D2250" s="9" t="s">
        <v>17</v>
      </c>
      <c r="E2250" s="10" t="s">
        <v>17</v>
      </c>
      <c r="F2250" s="10" t="s">
        <v>17</v>
      </c>
      <c r="G2250" s="11" t="s">
        <v>18</v>
      </c>
      <c r="H2250" s="12" t="s">
        <v>17</v>
      </c>
      <c r="J2250" s="14" t="s">
        <v>116</v>
      </c>
      <c r="K2250" s="13">
        <v>1985</v>
      </c>
      <c r="L2250" s="13" t="s">
        <v>2360</v>
      </c>
      <c r="M2250" s="13">
        <v>3</v>
      </c>
      <c r="N2250" s="15">
        <v>0</v>
      </c>
      <c r="O2250" s="15">
        <v>40419.019999999997</v>
      </c>
      <c r="P2250" s="49" t="s">
        <v>2361</v>
      </c>
      <c r="Q2250" s="49" t="s">
        <v>2357</v>
      </c>
      <c r="R2250" s="49" t="s">
        <v>2359</v>
      </c>
    </row>
    <row r="2251" spans="1:18" x14ac:dyDescent="0.25">
      <c r="A2251" s="8" t="s">
        <v>2268</v>
      </c>
      <c r="B2251" s="9">
        <v>15.18</v>
      </c>
      <c r="C2251" s="9">
        <v>11.11</v>
      </c>
      <c r="D2251" s="9" t="s">
        <v>17</v>
      </c>
      <c r="E2251" s="10" t="s">
        <v>17</v>
      </c>
      <c r="F2251" s="10" t="s">
        <v>17</v>
      </c>
      <c r="G2251" s="11" t="s">
        <v>18</v>
      </c>
      <c r="H2251" s="12" t="s">
        <v>17</v>
      </c>
      <c r="J2251" s="14" t="s">
        <v>115</v>
      </c>
      <c r="K2251" s="13">
        <v>1975</v>
      </c>
      <c r="L2251" s="13" t="s">
        <v>2356</v>
      </c>
      <c r="M2251" s="13">
        <v>10</v>
      </c>
      <c r="N2251" s="15">
        <v>1</v>
      </c>
      <c r="O2251" s="15">
        <v>40590.550000000003</v>
      </c>
      <c r="P2251" s="49" t="s">
        <v>2361</v>
      </c>
      <c r="Q2251" s="49" t="s">
        <v>2358</v>
      </c>
      <c r="R2251" s="49" t="s">
        <v>2364</v>
      </c>
    </row>
    <row r="2252" spans="1:18" x14ac:dyDescent="0.25">
      <c r="A2252" s="8" t="s">
        <v>2269</v>
      </c>
      <c r="B2252" s="9">
        <v>15.12</v>
      </c>
      <c r="C2252" s="9">
        <v>4.03</v>
      </c>
      <c r="D2252" s="9" t="s">
        <v>19</v>
      </c>
      <c r="E2252" s="10" t="s">
        <v>17</v>
      </c>
      <c r="F2252" s="10" t="s">
        <v>17</v>
      </c>
      <c r="G2252" s="11" t="s">
        <v>18</v>
      </c>
      <c r="H2252" s="12" t="s">
        <v>17</v>
      </c>
      <c r="J2252" s="14" t="s">
        <v>114</v>
      </c>
      <c r="K2252" s="13">
        <v>1970</v>
      </c>
      <c r="L2252" s="13" t="s">
        <v>2363</v>
      </c>
      <c r="M2252" s="13">
        <v>25</v>
      </c>
      <c r="N2252" s="15">
        <v>0</v>
      </c>
      <c r="O2252" s="15">
        <v>40692.910000000003</v>
      </c>
      <c r="P2252" s="49" t="s">
        <v>2361</v>
      </c>
      <c r="Q2252" s="49" t="s">
        <v>2361</v>
      </c>
      <c r="R2252" s="49" t="s">
        <v>2368</v>
      </c>
    </row>
    <row r="2253" spans="1:18" x14ac:dyDescent="0.25">
      <c r="A2253" s="8" t="s">
        <v>2270</v>
      </c>
      <c r="B2253" s="9">
        <v>23.88</v>
      </c>
      <c r="C2253" s="9">
        <v>4.51</v>
      </c>
      <c r="D2253" s="9" t="s">
        <v>17</v>
      </c>
      <c r="E2253" s="10" t="s">
        <v>17</v>
      </c>
      <c r="F2253" s="10" t="s">
        <v>17</v>
      </c>
      <c r="G2253" s="11">
        <v>1</v>
      </c>
      <c r="H2253" s="12" t="s">
        <v>17</v>
      </c>
      <c r="J2253" s="14" t="s">
        <v>113</v>
      </c>
      <c r="K2253" s="13">
        <v>1976</v>
      </c>
      <c r="L2253" s="13" t="s">
        <v>2365</v>
      </c>
      <c r="M2253" s="13">
        <v>26</v>
      </c>
      <c r="N2253" s="15">
        <v>3</v>
      </c>
      <c r="O2253" s="15">
        <v>40720.550000000003</v>
      </c>
      <c r="P2253" s="49" t="s">
        <v>2361</v>
      </c>
      <c r="Q2253" s="49" t="s">
        <v>2358</v>
      </c>
      <c r="R2253" s="49" t="s">
        <v>2364</v>
      </c>
    </row>
    <row r="2254" spans="1:18" x14ac:dyDescent="0.25">
      <c r="A2254" s="8" t="s">
        <v>2271</v>
      </c>
      <c r="B2254" s="9">
        <v>16.13</v>
      </c>
      <c r="C2254" s="9">
        <v>5.56</v>
      </c>
      <c r="D2254" s="9" t="s">
        <v>17</v>
      </c>
      <c r="E2254" s="10" t="s">
        <v>19</v>
      </c>
      <c r="F2254" s="10" t="s">
        <v>17</v>
      </c>
      <c r="G2254" s="11">
        <v>1</v>
      </c>
      <c r="H2254" s="12" t="s">
        <v>17</v>
      </c>
      <c r="J2254" s="14" t="s">
        <v>112</v>
      </c>
      <c r="K2254" s="13">
        <v>1972</v>
      </c>
      <c r="L2254" s="13" t="s">
        <v>2362</v>
      </c>
      <c r="M2254" s="13">
        <v>10</v>
      </c>
      <c r="N2254" s="15">
        <v>0</v>
      </c>
      <c r="O2254" s="15">
        <v>40817.85</v>
      </c>
      <c r="P2254" s="49" t="s">
        <v>2361</v>
      </c>
      <c r="Q2254" s="49" t="s">
        <v>2358</v>
      </c>
      <c r="R2254" s="49" t="s">
        <v>2368</v>
      </c>
    </row>
    <row r="2255" spans="1:18" x14ac:dyDescent="0.25">
      <c r="A2255" s="8" t="s">
        <v>2272</v>
      </c>
      <c r="B2255" s="9">
        <v>24.09</v>
      </c>
      <c r="C2255" s="9">
        <v>4.0999999999999996</v>
      </c>
      <c r="D2255" s="9" t="s">
        <v>17</v>
      </c>
      <c r="E2255" s="10" t="s">
        <v>19</v>
      </c>
      <c r="F2255" s="10" t="s">
        <v>17</v>
      </c>
      <c r="G2255" s="11">
        <v>1</v>
      </c>
      <c r="H2255" s="12" t="s">
        <v>17</v>
      </c>
      <c r="J2255" s="14" t="s">
        <v>111</v>
      </c>
      <c r="K2255" s="13">
        <v>1999</v>
      </c>
      <c r="L2255" s="13" t="s">
        <v>2356</v>
      </c>
      <c r="M2255" s="13">
        <v>2</v>
      </c>
      <c r="N2255" s="15">
        <v>1</v>
      </c>
      <c r="O2255" s="15">
        <v>40904.199999999997</v>
      </c>
      <c r="P2255" s="49" t="s">
        <v>2361</v>
      </c>
      <c r="Q2255" s="49" t="s">
        <v>2361</v>
      </c>
      <c r="R2255" s="49" t="s">
        <v>2374</v>
      </c>
    </row>
    <row r="2256" spans="1:18" x14ac:dyDescent="0.25">
      <c r="A2256" s="8" t="s">
        <v>2273</v>
      </c>
      <c r="B2256" s="9">
        <v>19.43</v>
      </c>
      <c r="C2256" s="9">
        <v>5.85</v>
      </c>
      <c r="D2256" s="9" t="s">
        <v>17</v>
      </c>
      <c r="E2256" s="10" t="s">
        <v>19</v>
      </c>
      <c r="F2256" s="10" t="s">
        <v>17</v>
      </c>
      <c r="G2256" s="11">
        <v>1</v>
      </c>
      <c r="H2256" s="12" t="s">
        <v>17</v>
      </c>
      <c r="J2256" s="14" t="s">
        <v>110</v>
      </c>
      <c r="K2256" s="13">
        <v>1992</v>
      </c>
      <c r="L2256" s="13" t="s">
        <v>2366</v>
      </c>
      <c r="M2256" s="13">
        <v>4</v>
      </c>
      <c r="N2256" s="15">
        <v>3</v>
      </c>
      <c r="O2256" s="15">
        <v>40932.43</v>
      </c>
      <c r="P2256" s="49" t="s">
        <v>2361</v>
      </c>
      <c r="Q2256" s="49" t="s">
        <v>2357</v>
      </c>
      <c r="R2256" s="49" t="s">
        <v>2359</v>
      </c>
    </row>
    <row r="2257" spans="1:18" x14ac:dyDescent="0.25">
      <c r="A2257" s="8" t="s">
        <v>2274</v>
      </c>
      <c r="B2257" s="9">
        <v>15.22</v>
      </c>
      <c r="C2257" s="9">
        <v>4.92</v>
      </c>
      <c r="D2257" s="9" t="s">
        <v>19</v>
      </c>
      <c r="E2257" s="10" t="s">
        <v>17</v>
      </c>
      <c r="F2257" s="10" t="s">
        <v>28</v>
      </c>
      <c r="G2257" s="11">
        <v>1</v>
      </c>
      <c r="H2257" s="12" t="s">
        <v>17</v>
      </c>
      <c r="J2257" s="14" t="s">
        <v>109</v>
      </c>
      <c r="K2257" s="13">
        <v>1979</v>
      </c>
      <c r="L2257" s="13" t="s">
        <v>2363</v>
      </c>
      <c r="M2257" s="13">
        <v>16</v>
      </c>
      <c r="N2257" s="15">
        <v>3</v>
      </c>
      <c r="O2257" s="15">
        <v>40941.29</v>
      </c>
      <c r="P2257" s="49" t="s">
        <v>2361</v>
      </c>
      <c r="Q2257" s="49" t="s">
        <v>2357</v>
      </c>
      <c r="R2257" s="49" t="s">
        <v>2359</v>
      </c>
    </row>
    <row r="2258" spans="1:18" x14ac:dyDescent="0.25">
      <c r="A2258" s="8" t="s">
        <v>2275</v>
      </c>
      <c r="B2258" s="9">
        <v>20.72</v>
      </c>
      <c r="C2258" s="9">
        <v>9.4600000000000009</v>
      </c>
      <c r="D2258" s="9" t="s">
        <v>17</v>
      </c>
      <c r="E2258" s="10" t="s">
        <v>17</v>
      </c>
      <c r="F2258" s="10" t="s">
        <v>17</v>
      </c>
      <c r="G2258" s="11" t="s">
        <v>18</v>
      </c>
      <c r="H2258" s="12" t="s">
        <v>17</v>
      </c>
      <c r="J2258" s="14" t="s">
        <v>108</v>
      </c>
      <c r="K2258" s="13">
        <v>1983</v>
      </c>
      <c r="L2258" s="13" t="s">
        <v>2363</v>
      </c>
      <c r="M2258" s="13">
        <v>8</v>
      </c>
      <c r="N2258" s="15">
        <v>3</v>
      </c>
      <c r="O2258" s="15">
        <v>40961.29</v>
      </c>
      <c r="P2258" s="49" t="s">
        <v>2361</v>
      </c>
      <c r="Q2258" s="49" t="s">
        <v>2357</v>
      </c>
      <c r="R2258" s="49" t="s">
        <v>2368</v>
      </c>
    </row>
    <row r="2259" spans="1:18" x14ac:dyDescent="0.25">
      <c r="A2259" s="8" t="s">
        <v>2276</v>
      </c>
      <c r="B2259" s="9">
        <v>35.4</v>
      </c>
      <c r="C2259" s="9">
        <v>5.94</v>
      </c>
      <c r="D2259" s="9" t="s">
        <v>17</v>
      </c>
      <c r="E2259" s="10" t="s">
        <v>17</v>
      </c>
      <c r="F2259" s="10" t="s">
        <v>28</v>
      </c>
      <c r="G2259" s="11">
        <v>1</v>
      </c>
      <c r="H2259" s="12" t="s">
        <v>17</v>
      </c>
      <c r="J2259" s="14" t="s">
        <v>107</v>
      </c>
      <c r="K2259" s="13">
        <v>1974</v>
      </c>
      <c r="L2259" s="13" t="s">
        <v>2362</v>
      </c>
      <c r="M2259" s="13">
        <v>5</v>
      </c>
      <c r="N2259" s="15">
        <v>0</v>
      </c>
      <c r="O2259" s="15">
        <v>40974.160000000003</v>
      </c>
      <c r="P2259" s="49" t="s">
        <v>2361</v>
      </c>
      <c r="Q2259" s="49" t="s">
        <v>2357</v>
      </c>
      <c r="R2259" s="49" t="s">
        <v>2359</v>
      </c>
    </row>
    <row r="2260" spans="1:18" x14ac:dyDescent="0.25">
      <c r="A2260" s="8" t="s">
        <v>2277</v>
      </c>
      <c r="B2260" s="9">
        <v>34.4</v>
      </c>
      <c r="C2260" s="9">
        <v>5.7</v>
      </c>
      <c r="D2260" s="9" t="s">
        <v>17</v>
      </c>
      <c r="E2260" s="10" t="s">
        <v>17</v>
      </c>
      <c r="F2260" s="10" t="s">
        <v>28</v>
      </c>
      <c r="G2260" s="11">
        <v>1</v>
      </c>
      <c r="H2260" s="12" t="s">
        <v>17</v>
      </c>
      <c r="J2260" s="14" t="s">
        <v>106</v>
      </c>
      <c r="K2260" s="13">
        <v>1979</v>
      </c>
      <c r="L2260" s="13" t="s">
        <v>2367</v>
      </c>
      <c r="M2260" s="13">
        <v>11</v>
      </c>
      <c r="N2260" s="15">
        <v>1</v>
      </c>
      <c r="O2260" s="15">
        <v>41034.22</v>
      </c>
      <c r="P2260" s="49" t="s">
        <v>2361</v>
      </c>
      <c r="Q2260" s="49" t="s">
        <v>2358</v>
      </c>
      <c r="R2260" s="49" t="s">
        <v>2378</v>
      </c>
    </row>
    <row r="2261" spans="1:18" x14ac:dyDescent="0.25">
      <c r="A2261" s="8" t="s">
        <v>2278</v>
      </c>
      <c r="B2261" s="9">
        <v>34.1</v>
      </c>
      <c r="C2261" s="9">
        <v>4.13</v>
      </c>
      <c r="D2261" s="9" t="s">
        <v>17</v>
      </c>
      <c r="E2261" s="10" t="s">
        <v>17</v>
      </c>
      <c r="F2261" s="10" t="s">
        <v>28</v>
      </c>
      <c r="G2261" s="11">
        <v>1</v>
      </c>
      <c r="H2261" s="12" t="s">
        <v>17</v>
      </c>
      <c r="J2261" s="14" t="s">
        <v>105</v>
      </c>
      <c r="K2261" s="13">
        <v>1972</v>
      </c>
      <c r="L2261" s="13" t="s">
        <v>2366</v>
      </c>
      <c r="M2261" s="13">
        <v>12</v>
      </c>
      <c r="N2261" s="15">
        <v>0</v>
      </c>
      <c r="O2261" s="15">
        <v>41055.29</v>
      </c>
      <c r="P2261" s="49" t="s">
        <v>2361</v>
      </c>
      <c r="Q2261" s="49" t="s">
        <v>2357</v>
      </c>
      <c r="R2261" s="49" t="s">
        <v>2368</v>
      </c>
    </row>
    <row r="2262" spans="1:18" x14ac:dyDescent="0.25">
      <c r="A2262" s="8" t="s">
        <v>2279</v>
      </c>
      <c r="B2262" s="9">
        <v>30.4</v>
      </c>
      <c r="C2262" s="9">
        <v>4.7699999999999996</v>
      </c>
      <c r="D2262" s="9" t="s">
        <v>17</v>
      </c>
      <c r="E2262" s="10" t="s">
        <v>17</v>
      </c>
      <c r="F2262" s="10" t="s">
        <v>28</v>
      </c>
      <c r="G2262" s="11">
        <v>1</v>
      </c>
      <c r="H2262" s="12" t="s">
        <v>17</v>
      </c>
      <c r="J2262" s="14" t="s">
        <v>104</v>
      </c>
      <c r="K2262" s="13">
        <v>1972</v>
      </c>
      <c r="L2262" s="13" t="s">
        <v>2363</v>
      </c>
      <c r="M2262" s="13">
        <v>6</v>
      </c>
      <c r="N2262" s="15">
        <v>0</v>
      </c>
      <c r="O2262" s="15">
        <v>41097.160000000003</v>
      </c>
      <c r="P2262" s="49" t="s">
        <v>2361</v>
      </c>
      <c r="Q2262" s="49" t="s">
        <v>2358</v>
      </c>
      <c r="R2262" s="49" t="s">
        <v>2371</v>
      </c>
    </row>
    <row r="2263" spans="1:18" x14ac:dyDescent="0.25">
      <c r="A2263" s="8" t="s">
        <v>2280</v>
      </c>
      <c r="B2263" s="9">
        <v>28.7</v>
      </c>
      <c r="C2263" s="9">
        <v>4.99</v>
      </c>
      <c r="D2263" s="9" t="s">
        <v>17</v>
      </c>
      <c r="E2263" s="10" t="s">
        <v>17</v>
      </c>
      <c r="F2263" s="10" t="s">
        <v>28</v>
      </c>
      <c r="G2263" s="11">
        <v>1</v>
      </c>
      <c r="H2263" s="12" t="s">
        <v>17</v>
      </c>
      <c r="J2263" s="14" t="s">
        <v>103</v>
      </c>
      <c r="K2263" s="13">
        <v>1969</v>
      </c>
      <c r="L2263" s="13" t="s">
        <v>2366</v>
      </c>
      <c r="M2263" s="13">
        <v>8</v>
      </c>
      <c r="N2263" s="15">
        <v>0</v>
      </c>
      <c r="O2263" s="15">
        <v>41191.57</v>
      </c>
      <c r="P2263" s="49" t="s">
        <v>2361</v>
      </c>
      <c r="Q2263" s="49" t="s">
        <v>2357</v>
      </c>
      <c r="R2263" s="49" t="s">
        <v>2368</v>
      </c>
    </row>
    <row r="2264" spans="1:18" x14ac:dyDescent="0.25">
      <c r="A2264" s="8" t="s">
        <v>2281</v>
      </c>
      <c r="B2264" s="9">
        <v>17.440000000000001</v>
      </c>
      <c r="C2264" s="9">
        <v>4.42</v>
      </c>
      <c r="D2264" s="9" t="s">
        <v>19</v>
      </c>
      <c r="E2264" s="10" t="s">
        <v>17</v>
      </c>
      <c r="F2264" s="10" t="s">
        <v>28</v>
      </c>
      <c r="G2264" s="11">
        <v>1</v>
      </c>
      <c r="H2264" s="12" t="s">
        <v>17</v>
      </c>
      <c r="J2264" s="14" t="s">
        <v>102</v>
      </c>
      <c r="K2264" s="13">
        <v>1964</v>
      </c>
      <c r="L2264" s="13" t="s">
        <v>2362</v>
      </c>
      <c r="M2264" s="13">
        <v>6</v>
      </c>
      <c r="N2264" s="15">
        <v>0</v>
      </c>
      <c r="O2264" s="15">
        <v>41250.39</v>
      </c>
      <c r="P2264" s="49" t="s">
        <v>2361</v>
      </c>
      <c r="Q2264" s="49" t="s">
        <v>2358</v>
      </c>
      <c r="R2264" s="49" t="s">
        <v>2368</v>
      </c>
    </row>
    <row r="2265" spans="1:18" x14ac:dyDescent="0.25">
      <c r="A2265" s="8" t="s">
        <v>2282</v>
      </c>
      <c r="B2265" s="9">
        <v>27.6</v>
      </c>
      <c r="C2265" s="9">
        <v>4.01</v>
      </c>
      <c r="D2265" s="9" t="s">
        <v>17</v>
      </c>
      <c r="E2265" s="10" t="s">
        <v>17</v>
      </c>
      <c r="F2265" s="10" t="s">
        <v>28</v>
      </c>
      <c r="G2265" s="11">
        <v>1</v>
      </c>
      <c r="H2265" s="12" t="s">
        <v>17</v>
      </c>
      <c r="J2265" s="14" t="s">
        <v>101</v>
      </c>
      <c r="K2265" s="13">
        <v>1977</v>
      </c>
      <c r="L2265" s="13" t="s">
        <v>2366</v>
      </c>
      <c r="M2265" s="13">
        <v>27</v>
      </c>
      <c r="N2265" s="15">
        <v>2</v>
      </c>
      <c r="O2265" s="15">
        <v>41271.5</v>
      </c>
      <c r="P2265" s="49" t="s">
        <v>2361</v>
      </c>
      <c r="Q2265" s="49" t="s">
        <v>2357</v>
      </c>
      <c r="R2265" s="49" t="s">
        <v>2368</v>
      </c>
    </row>
    <row r="2266" spans="1:18" x14ac:dyDescent="0.25">
      <c r="A2266" s="8" t="s">
        <v>2283</v>
      </c>
      <c r="B2266" s="9">
        <v>20.7</v>
      </c>
      <c r="C2266" s="9">
        <v>4.49</v>
      </c>
      <c r="D2266" s="9" t="s">
        <v>17</v>
      </c>
      <c r="E2266" s="10" t="s">
        <v>17</v>
      </c>
      <c r="F2266" s="10" t="s">
        <v>28</v>
      </c>
      <c r="G2266" s="11">
        <v>1</v>
      </c>
      <c r="H2266" s="12" t="s">
        <v>17</v>
      </c>
      <c r="J2266" s="14" t="s">
        <v>100</v>
      </c>
      <c r="K2266" s="13">
        <v>1964</v>
      </c>
      <c r="L2266" s="13" t="s">
        <v>2367</v>
      </c>
      <c r="M2266" s="13">
        <v>7</v>
      </c>
      <c r="N2266" s="15">
        <v>0</v>
      </c>
      <c r="O2266" s="15">
        <v>41331.79</v>
      </c>
      <c r="P2266" s="49" t="s">
        <v>2361</v>
      </c>
      <c r="Q2266" s="49" t="s">
        <v>2357</v>
      </c>
      <c r="R2266" s="49" t="s">
        <v>2368</v>
      </c>
    </row>
    <row r="2267" spans="1:18" x14ac:dyDescent="0.25">
      <c r="A2267" s="8" t="s">
        <v>2284</v>
      </c>
      <c r="B2267" s="9">
        <v>20.3</v>
      </c>
      <c r="C2267" s="9">
        <v>6.37</v>
      </c>
      <c r="D2267" s="9" t="s">
        <v>17</v>
      </c>
      <c r="E2267" s="10" t="s">
        <v>17</v>
      </c>
      <c r="F2267" s="10" t="s">
        <v>28</v>
      </c>
      <c r="G2267" s="11">
        <v>1</v>
      </c>
      <c r="H2267" s="12" t="s">
        <v>17</v>
      </c>
      <c r="J2267" s="14" t="s">
        <v>99</v>
      </c>
      <c r="K2267" s="13">
        <v>1971</v>
      </c>
      <c r="L2267" s="13" t="s">
        <v>2367</v>
      </c>
      <c r="M2267" s="13">
        <v>16</v>
      </c>
      <c r="N2267" s="15">
        <v>0</v>
      </c>
      <c r="O2267" s="15">
        <v>41351.879999999997</v>
      </c>
      <c r="P2267" s="49" t="s">
        <v>2361</v>
      </c>
      <c r="Q2267" s="49" t="s">
        <v>2357</v>
      </c>
      <c r="R2267" s="49" t="s">
        <v>2368</v>
      </c>
    </row>
    <row r="2268" spans="1:18" x14ac:dyDescent="0.25">
      <c r="A2268" s="8" t="s">
        <v>2285</v>
      </c>
      <c r="B2268" s="9">
        <v>19.8</v>
      </c>
      <c r="C2268" s="9">
        <v>5.12</v>
      </c>
      <c r="D2268" s="9" t="s">
        <v>17</v>
      </c>
      <c r="E2268" s="10" t="s">
        <v>17</v>
      </c>
      <c r="F2268" s="10" t="s">
        <v>28</v>
      </c>
      <c r="G2268" s="11">
        <v>1</v>
      </c>
      <c r="H2268" s="12" t="s">
        <v>17</v>
      </c>
      <c r="J2268" s="14" t="s">
        <v>98</v>
      </c>
      <c r="K2268" s="13">
        <v>1967</v>
      </c>
      <c r="L2268" s="13" t="s">
        <v>2365</v>
      </c>
      <c r="M2268" s="13">
        <v>22</v>
      </c>
      <c r="N2268" s="15">
        <v>0</v>
      </c>
      <c r="O2268" s="15">
        <v>41505.15</v>
      </c>
      <c r="P2268" s="49" t="s">
        <v>2361</v>
      </c>
      <c r="Q2268" s="49" t="s">
        <v>2357</v>
      </c>
      <c r="R2268" s="49" t="s">
        <v>2368</v>
      </c>
    </row>
    <row r="2269" spans="1:18" x14ac:dyDescent="0.25">
      <c r="A2269" s="8" t="s">
        <v>2286</v>
      </c>
      <c r="B2269" s="9">
        <v>21.87</v>
      </c>
      <c r="C2269" s="9">
        <v>8.59</v>
      </c>
      <c r="D2269" s="9" t="s">
        <v>17</v>
      </c>
      <c r="E2269" s="10" t="s">
        <v>17</v>
      </c>
      <c r="F2269" s="10" t="s">
        <v>17</v>
      </c>
      <c r="G2269" s="11" t="s">
        <v>18</v>
      </c>
      <c r="H2269" s="12" t="s">
        <v>17</v>
      </c>
      <c r="J2269" s="14" t="s">
        <v>97</v>
      </c>
      <c r="K2269" s="13">
        <v>1974</v>
      </c>
      <c r="L2269" s="13" t="s">
        <v>2360</v>
      </c>
      <c r="M2269" s="13">
        <v>24</v>
      </c>
      <c r="N2269" s="15">
        <v>0</v>
      </c>
      <c r="O2269" s="15">
        <v>41636.199999999997</v>
      </c>
      <c r="P2269" s="49" t="s">
        <v>2361</v>
      </c>
      <c r="Q2269" s="49" t="s">
        <v>2361</v>
      </c>
      <c r="R2269" s="49" t="s">
        <v>2368</v>
      </c>
    </row>
    <row r="2270" spans="1:18" x14ac:dyDescent="0.25">
      <c r="A2270" s="8" t="s">
        <v>2287</v>
      </c>
      <c r="B2270" s="9">
        <v>16.600000000000001</v>
      </c>
      <c r="C2270" s="9">
        <v>5.87</v>
      </c>
      <c r="D2270" s="9" t="s">
        <v>17</v>
      </c>
      <c r="E2270" s="10" t="s">
        <v>17</v>
      </c>
      <c r="F2270" s="10" t="s">
        <v>17</v>
      </c>
      <c r="G2270" s="11">
        <v>1</v>
      </c>
      <c r="H2270" s="12" t="s">
        <v>17</v>
      </c>
      <c r="J2270" s="14" t="s">
        <v>96</v>
      </c>
      <c r="K2270" s="13">
        <v>1976</v>
      </c>
      <c r="L2270" s="13" t="s">
        <v>2367</v>
      </c>
      <c r="M2270" s="13">
        <v>29</v>
      </c>
      <c r="N2270" s="15">
        <v>1</v>
      </c>
      <c r="O2270" s="15">
        <v>41661.599999999999</v>
      </c>
      <c r="P2270" s="49" t="s">
        <v>2361</v>
      </c>
      <c r="Q2270" s="49" t="s">
        <v>2358</v>
      </c>
      <c r="R2270" s="49" t="s">
        <v>2368</v>
      </c>
    </row>
    <row r="2271" spans="1:18" x14ac:dyDescent="0.25">
      <c r="A2271" s="8" t="s">
        <v>2288</v>
      </c>
      <c r="B2271" s="9">
        <v>21.98</v>
      </c>
      <c r="C2271" s="9">
        <v>7.03</v>
      </c>
      <c r="D2271" s="9" t="s">
        <v>17</v>
      </c>
      <c r="E2271" s="10" t="s">
        <v>17</v>
      </c>
      <c r="F2271" s="10" t="s">
        <v>17</v>
      </c>
      <c r="G2271" s="11" t="s">
        <v>18</v>
      </c>
      <c r="H2271" s="12" t="s">
        <v>17</v>
      </c>
      <c r="J2271" s="14" t="s">
        <v>95</v>
      </c>
      <c r="K2271" s="13">
        <v>1975</v>
      </c>
      <c r="L2271" s="13" t="s">
        <v>2360</v>
      </c>
      <c r="M2271" s="13">
        <v>14</v>
      </c>
      <c r="N2271" s="15">
        <v>0</v>
      </c>
      <c r="O2271" s="15">
        <v>41676.080000000002</v>
      </c>
      <c r="P2271" s="49" t="s">
        <v>2361</v>
      </c>
      <c r="Q2271" s="49" t="s">
        <v>2357</v>
      </c>
      <c r="R2271" s="49" t="s">
        <v>2359</v>
      </c>
    </row>
    <row r="2272" spans="1:18" x14ac:dyDescent="0.25">
      <c r="A2272" s="8" t="s">
        <v>2289</v>
      </c>
      <c r="B2272" s="9">
        <v>19.7</v>
      </c>
      <c r="C2272" s="9">
        <v>5.51</v>
      </c>
      <c r="D2272" s="9" t="s">
        <v>17</v>
      </c>
      <c r="E2272" s="10" t="s">
        <v>17</v>
      </c>
      <c r="F2272" s="10" t="s">
        <v>17</v>
      </c>
      <c r="G2272" s="11">
        <v>1</v>
      </c>
      <c r="H2272" s="12" t="s">
        <v>17</v>
      </c>
      <c r="J2272" s="14" t="s">
        <v>94</v>
      </c>
      <c r="K2272" s="13">
        <v>1975</v>
      </c>
      <c r="L2272" s="13" t="s">
        <v>2363</v>
      </c>
      <c r="M2272" s="13">
        <v>29</v>
      </c>
      <c r="N2272" s="15">
        <v>1</v>
      </c>
      <c r="O2272" s="15">
        <v>41681.86</v>
      </c>
      <c r="P2272" s="49" t="s">
        <v>2361</v>
      </c>
      <c r="Q2272" s="49" t="s">
        <v>2361</v>
      </c>
      <c r="R2272" s="49" t="s">
        <v>2368</v>
      </c>
    </row>
    <row r="2273" spans="1:18" x14ac:dyDescent="0.25">
      <c r="A2273" s="8" t="s">
        <v>2290</v>
      </c>
      <c r="B2273" s="9">
        <v>19.21</v>
      </c>
      <c r="C2273" s="9">
        <v>4.76</v>
      </c>
      <c r="D2273" s="9" t="s">
        <v>17</v>
      </c>
      <c r="E2273" s="10" t="s">
        <v>19</v>
      </c>
      <c r="F2273" s="10" t="s">
        <v>17</v>
      </c>
      <c r="G2273" s="11">
        <v>1</v>
      </c>
      <c r="H2273" s="12" t="s">
        <v>17</v>
      </c>
      <c r="J2273" s="14" t="s">
        <v>93</v>
      </c>
      <c r="K2273" s="13">
        <v>1962</v>
      </c>
      <c r="L2273" s="13" t="s">
        <v>2363</v>
      </c>
      <c r="M2273" s="13">
        <v>22</v>
      </c>
      <c r="N2273" s="15">
        <v>0</v>
      </c>
      <c r="O2273" s="15">
        <v>41794.629999999997</v>
      </c>
      <c r="P2273" s="49" t="s">
        <v>2361</v>
      </c>
      <c r="Q2273" s="49" t="s">
        <v>2358</v>
      </c>
      <c r="R2273" s="49" t="s">
        <v>2368</v>
      </c>
    </row>
    <row r="2274" spans="1:18" x14ac:dyDescent="0.25">
      <c r="A2274" s="8" t="s">
        <v>2291</v>
      </c>
      <c r="B2274" s="9">
        <v>19.3</v>
      </c>
      <c r="C2274" s="9">
        <v>4.7</v>
      </c>
      <c r="D2274" s="9" t="s">
        <v>17</v>
      </c>
      <c r="E2274" s="10" t="s">
        <v>19</v>
      </c>
      <c r="F2274" s="10" t="s">
        <v>17</v>
      </c>
      <c r="G2274" s="11">
        <v>1</v>
      </c>
      <c r="H2274" s="12" t="s">
        <v>17</v>
      </c>
      <c r="J2274" s="14" t="s">
        <v>92</v>
      </c>
      <c r="K2274" s="13">
        <v>1966</v>
      </c>
      <c r="L2274" s="13" t="s">
        <v>2363</v>
      </c>
      <c r="M2274" s="13">
        <v>21</v>
      </c>
      <c r="N2274" s="15">
        <v>0</v>
      </c>
      <c r="O2274" s="15">
        <v>41886.54</v>
      </c>
      <c r="P2274" s="49" t="s">
        <v>2361</v>
      </c>
      <c r="Q2274" s="49" t="s">
        <v>2358</v>
      </c>
      <c r="R2274" s="49" t="s">
        <v>2368</v>
      </c>
    </row>
    <row r="2275" spans="1:18" x14ac:dyDescent="0.25">
      <c r="A2275" s="8" t="s">
        <v>2292</v>
      </c>
      <c r="B2275" s="9">
        <v>16.22</v>
      </c>
      <c r="C2275" s="9">
        <v>6.21</v>
      </c>
      <c r="D2275" s="9" t="s">
        <v>19</v>
      </c>
      <c r="E2275" s="10" t="s">
        <v>17</v>
      </c>
      <c r="F2275" s="10" t="s">
        <v>17</v>
      </c>
      <c r="G2275" s="11" t="s">
        <v>18</v>
      </c>
      <c r="H2275" s="12" t="s">
        <v>17</v>
      </c>
      <c r="J2275" s="14" t="s">
        <v>91</v>
      </c>
      <c r="K2275" s="13">
        <v>1972</v>
      </c>
      <c r="L2275" s="13" t="s">
        <v>2362</v>
      </c>
      <c r="M2275" s="13">
        <v>8</v>
      </c>
      <c r="N2275" s="15">
        <v>1</v>
      </c>
      <c r="O2275" s="15">
        <v>41919.1</v>
      </c>
      <c r="P2275" s="49" t="s">
        <v>2361</v>
      </c>
      <c r="Q2275" s="49" t="s">
        <v>2361</v>
      </c>
      <c r="R2275" s="49" t="s">
        <v>2371</v>
      </c>
    </row>
    <row r="2276" spans="1:18" x14ac:dyDescent="0.25">
      <c r="A2276" s="8" t="s">
        <v>2293</v>
      </c>
      <c r="B2276" s="9">
        <v>17.12</v>
      </c>
      <c r="C2276" s="9">
        <v>4.5199999999999996</v>
      </c>
      <c r="D2276" s="9" t="s">
        <v>17</v>
      </c>
      <c r="E2276" s="10" t="s">
        <v>19</v>
      </c>
      <c r="F2276" s="10" t="s">
        <v>17</v>
      </c>
      <c r="G2276" s="11">
        <v>1</v>
      </c>
      <c r="H2276" s="12" t="s">
        <v>17</v>
      </c>
      <c r="J2276" s="14" t="s">
        <v>90</v>
      </c>
      <c r="K2276" s="13">
        <v>1984</v>
      </c>
      <c r="L2276" s="13" t="s">
        <v>2360</v>
      </c>
      <c r="M2276" s="13">
        <v>10</v>
      </c>
      <c r="N2276" s="15">
        <v>3</v>
      </c>
      <c r="O2276" s="15">
        <v>41949.24</v>
      </c>
      <c r="P2276" s="49" t="s">
        <v>2361</v>
      </c>
      <c r="Q2276" s="49" t="s">
        <v>2361</v>
      </c>
      <c r="R2276" s="49" t="s">
        <v>2359</v>
      </c>
    </row>
    <row r="2277" spans="1:18" x14ac:dyDescent="0.25">
      <c r="A2277" s="8" t="s">
        <v>2294</v>
      </c>
      <c r="B2277" s="9">
        <v>19.07</v>
      </c>
      <c r="C2277" s="9">
        <v>5.45</v>
      </c>
      <c r="D2277" s="9" t="s">
        <v>17</v>
      </c>
      <c r="E2277" s="10" t="s">
        <v>17</v>
      </c>
      <c r="F2277" s="10" t="s">
        <v>17</v>
      </c>
      <c r="G2277" s="11">
        <v>1</v>
      </c>
      <c r="H2277" s="12" t="s">
        <v>17</v>
      </c>
      <c r="J2277" s="14" t="s">
        <v>89</v>
      </c>
      <c r="K2277" s="13">
        <v>1968</v>
      </c>
      <c r="L2277" s="13" t="s">
        <v>2365</v>
      </c>
      <c r="M2277" s="13">
        <v>19</v>
      </c>
      <c r="N2277" s="15">
        <v>1</v>
      </c>
      <c r="O2277" s="15">
        <v>41999.519999999997</v>
      </c>
      <c r="P2277" s="49" t="s">
        <v>2361</v>
      </c>
      <c r="Q2277" s="49" t="s">
        <v>2358</v>
      </c>
      <c r="R2277" s="49" t="s">
        <v>2359</v>
      </c>
    </row>
    <row r="2278" spans="1:18" x14ac:dyDescent="0.25">
      <c r="A2278" s="8" t="s">
        <v>2295</v>
      </c>
      <c r="B2278" s="9">
        <v>15.56</v>
      </c>
      <c r="C2278" s="9">
        <v>4.42</v>
      </c>
      <c r="D2278" s="9" t="s">
        <v>17</v>
      </c>
      <c r="E2278" s="10" t="s">
        <v>17</v>
      </c>
      <c r="F2278" s="10" t="s">
        <v>17</v>
      </c>
      <c r="G2278" s="11" t="s">
        <v>18</v>
      </c>
      <c r="H2278" s="12" t="s">
        <v>17</v>
      </c>
      <c r="J2278" s="14" t="s">
        <v>88</v>
      </c>
      <c r="K2278" s="13">
        <v>1976</v>
      </c>
      <c r="L2278" s="13" t="s">
        <v>2360</v>
      </c>
      <c r="M2278" s="13">
        <v>28</v>
      </c>
      <c r="N2278" s="15">
        <v>0</v>
      </c>
      <c r="O2278" s="15">
        <v>42111.66</v>
      </c>
      <c r="P2278" s="49" t="s">
        <v>2361</v>
      </c>
      <c r="Q2278" s="49" t="s">
        <v>2361</v>
      </c>
      <c r="R2278" s="49" t="s">
        <v>2374</v>
      </c>
    </row>
    <row r="2279" spans="1:18" x14ac:dyDescent="0.25">
      <c r="A2279" s="8" t="s">
        <v>2296</v>
      </c>
      <c r="B2279" s="9">
        <v>22.76</v>
      </c>
      <c r="C2279" s="9">
        <v>9.44</v>
      </c>
      <c r="D2279" s="9" t="s">
        <v>17</v>
      </c>
      <c r="E2279" s="10" t="s">
        <v>17</v>
      </c>
      <c r="F2279" s="10" t="s">
        <v>17</v>
      </c>
      <c r="G2279" s="11" t="s">
        <v>18</v>
      </c>
      <c r="H2279" s="12" t="s">
        <v>17</v>
      </c>
      <c r="J2279" s="14" t="s">
        <v>87</v>
      </c>
      <c r="K2279" s="13">
        <v>1997</v>
      </c>
      <c r="L2279" s="13" t="s">
        <v>2365</v>
      </c>
      <c r="M2279" s="13">
        <v>9</v>
      </c>
      <c r="N2279" s="15">
        <v>2</v>
      </c>
      <c r="O2279" s="15">
        <v>42112.24</v>
      </c>
      <c r="P2279" s="49" t="s">
        <v>2361</v>
      </c>
      <c r="Q2279" s="49" t="s">
        <v>2358</v>
      </c>
      <c r="R2279" s="49" t="s">
        <v>2359</v>
      </c>
    </row>
    <row r="2280" spans="1:18" x14ac:dyDescent="0.25">
      <c r="A2280" s="8" t="s">
        <v>2297</v>
      </c>
      <c r="B2280" s="9">
        <v>22.79</v>
      </c>
      <c r="C2280" s="9">
        <v>6.15</v>
      </c>
      <c r="D2280" s="9" t="s">
        <v>19</v>
      </c>
      <c r="E2280" s="10" t="s">
        <v>17</v>
      </c>
      <c r="F2280" s="10" t="s">
        <v>28</v>
      </c>
      <c r="G2280" s="11">
        <v>1</v>
      </c>
      <c r="H2280" s="12" t="s">
        <v>17</v>
      </c>
      <c r="J2280" s="14" t="s">
        <v>86</v>
      </c>
      <c r="K2280" s="13">
        <v>1979</v>
      </c>
      <c r="L2280" s="13" t="s">
        <v>2356</v>
      </c>
      <c r="M2280" s="13">
        <v>3</v>
      </c>
      <c r="N2280" s="15">
        <v>3</v>
      </c>
      <c r="O2280" s="15">
        <v>42124.52</v>
      </c>
      <c r="P2280" s="49" t="s">
        <v>2361</v>
      </c>
      <c r="Q2280" s="49" t="s">
        <v>2361</v>
      </c>
      <c r="R2280" s="49" t="s">
        <v>2359</v>
      </c>
    </row>
    <row r="2281" spans="1:18" x14ac:dyDescent="0.25">
      <c r="A2281" s="8" t="s">
        <v>2298</v>
      </c>
      <c r="B2281" s="9">
        <v>17.41</v>
      </c>
      <c r="C2281" s="9">
        <v>5.13</v>
      </c>
      <c r="D2281" s="9" t="s">
        <v>19</v>
      </c>
      <c r="E2281" s="10" t="s">
        <v>17</v>
      </c>
      <c r="F2281" s="10" t="s">
        <v>17</v>
      </c>
      <c r="G2281" s="11" t="s">
        <v>18</v>
      </c>
      <c r="H2281" s="12" t="s">
        <v>17</v>
      </c>
      <c r="J2281" s="14" t="s">
        <v>85</v>
      </c>
      <c r="K2281" s="13">
        <v>1973</v>
      </c>
      <c r="L2281" s="13" t="s">
        <v>2363</v>
      </c>
      <c r="M2281" s="13">
        <v>18</v>
      </c>
      <c r="N2281" s="15">
        <v>0</v>
      </c>
      <c r="O2281" s="15">
        <v>42188.15</v>
      </c>
      <c r="P2281" s="49" t="s">
        <v>2361</v>
      </c>
      <c r="Q2281" s="49" t="s">
        <v>2361</v>
      </c>
      <c r="R2281" s="49" t="s">
        <v>2368</v>
      </c>
    </row>
    <row r="2282" spans="1:18" x14ac:dyDescent="0.25">
      <c r="A2282" s="8" t="s">
        <v>2299</v>
      </c>
      <c r="B2282" s="9">
        <v>19.32</v>
      </c>
      <c r="C2282" s="9">
        <v>4.96</v>
      </c>
      <c r="D2282" s="9" t="s">
        <v>19</v>
      </c>
      <c r="E2282" s="10" t="s">
        <v>17</v>
      </c>
      <c r="F2282" s="10" t="s">
        <v>17</v>
      </c>
      <c r="G2282" s="11" t="s">
        <v>18</v>
      </c>
      <c r="H2282" s="12" t="s">
        <v>17</v>
      </c>
      <c r="J2282" s="14" t="s">
        <v>84</v>
      </c>
      <c r="K2282" s="13">
        <v>1975</v>
      </c>
      <c r="L2282" s="13" t="s">
        <v>2366</v>
      </c>
      <c r="M2282" s="13">
        <v>15</v>
      </c>
      <c r="N2282" s="15">
        <v>1</v>
      </c>
      <c r="O2282" s="15">
        <v>42211.14</v>
      </c>
      <c r="P2282" s="49" t="s">
        <v>2361</v>
      </c>
      <c r="Q2282" s="49" t="s">
        <v>2358</v>
      </c>
      <c r="R2282" s="49" t="s">
        <v>2359</v>
      </c>
    </row>
    <row r="2283" spans="1:18" x14ac:dyDescent="0.25">
      <c r="A2283" s="8" t="s">
        <v>2300</v>
      </c>
      <c r="B2283" s="9">
        <v>18.25</v>
      </c>
      <c r="C2283" s="9">
        <v>10.95</v>
      </c>
      <c r="D2283" s="9" t="s">
        <v>17</v>
      </c>
      <c r="E2283" s="10" t="s">
        <v>17</v>
      </c>
      <c r="F2283" s="10" t="s">
        <v>17</v>
      </c>
      <c r="G2283" s="11" t="s">
        <v>18</v>
      </c>
      <c r="H2283" s="12" t="s">
        <v>17</v>
      </c>
      <c r="J2283" s="14" t="s">
        <v>83</v>
      </c>
      <c r="K2283" s="13">
        <v>1967</v>
      </c>
      <c r="L2283" s="13" t="s">
        <v>2362</v>
      </c>
      <c r="M2283" s="13">
        <v>28</v>
      </c>
      <c r="N2283" s="15">
        <v>0</v>
      </c>
      <c r="O2283" s="15">
        <v>42303.69</v>
      </c>
      <c r="P2283" s="49" t="s">
        <v>2361</v>
      </c>
      <c r="Q2283" s="49" t="s">
        <v>2357</v>
      </c>
      <c r="R2283" s="49" t="s">
        <v>2371</v>
      </c>
    </row>
    <row r="2284" spans="1:18" x14ac:dyDescent="0.25">
      <c r="A2284" s="8" t="s">
        <v>2301</v>
      </c>
      <c r="B2284" s="9">
        <v>53.13</v>
      </c>
      <c r="C2284" s="9">
        <v>4.4400000000000004</v>
      </c>
      <c r="D2284" s="9" t="s">
        <v>17</v>
      </c>
      <c r="E2284" s="10" t="s">
        <v>19</v>
      </c>
      <c r="F2284" s="10" t="s">
        <v>17</v>
      </c>
      <c r="G2284" s="11">
        <v>1</v>
      </c>
      <c r="H2284" s="12" t="s">
        <v>17</v>
      </c>
      <c r="J2284" s="14" t="s">
        <v>82</v>
      </c>
      <c r="K2284" s="13">
        <v>1968</v>
      </c>
      <c r="L2284" s="13" t="s">
        <v>2366</v>
      </c>
      <c r="M2284" s="13">
        <v>3</v>
      </c>
      <c r="N2284" s="15">
        <v>0</v>
      </c>
      <c r="O2284" s="15">
        <v>42478.6</v>
      </c>
      <c r="P2284" s="49" t="s">
        <v>2361</v>
      </c>
      <c r="Q2284" s="49" t="s">
        <v>2357</v>
      </c>
      <c r="R2284" s="49" t="s">
        <v>2368</v>
      </c>
    </row>
    <row r="2285" spans="1:18" x14ac:dyDescent="0.25">
      <c r="A2285" s="8" t="s">
        <v>2302</v>
      </c>
      <c r="B2285" s="9">
        <v>20.46</v>
      </c>
      <c r="C2285" s="9">
        <v>4.0199999999999996</v>
      </c>
      <c r="D2285" s="9" t="s">
        <v>17</v>
      </c>
      <c r="E2285" s="10" t="s">
        <v>17</v>
      </c>
      <c r="F2285" s="10" t="s">
        <v>17</v>
      </c>
      <c r="G2285" s="11" t="s">
        <v>18</v>
      </c>
      <c r="H2285" s="12" t="s">
        <v>17</v>
      </c>
      <c r="J2285" s="14" t="s">
        <v>81</v>
      </c>
      <c r="K2285" s="13">
        <v>1967</v>
      </c>
      <c r="L2285" s="13" t="s">
        <v>2362</v>
      </c>
      <c r="M2285" s="13">
        <v>27</v>
      </c>
      <c r="N2285" s="15">
        <v>0</v>
      </c>
      <c r="O2285" s="15">
        <v>42538.720000000001</v>
      </c>
      <c r="P2285" s="49" t="s">
        <v>2361</v>
      </c>
      <c r="Q2285" s="49" t="s">
        <v>2358</v>
      </c>
      <c r="R2285" s="49" t="s">
        <v>2368</v>
      </c>
    </row>
    <row r="2286" spans="1:18" x14ac:dyDescent="0.25">
      <c r="A2286" s="8" t="s">
        <v>2303</v>
      </c>
      <c r="B2286" s="9">
        <v>43.01</v>
      </c>
      <c r="C2286" s="9">
        <v>5.44</v>
      </c>
      <c r="D2286" s="9" t="s">
        <v>17</v>
      </c>
      <c r="E2286" s="10" t="s">
        <v>19</v>
      </c>
      <c r="F2286" s="10" t="s">
        <v>17</v>
      </c>
      <c r="G2286" s="11">
        <v>1</v>
      </c>
      <c r="H2286" s="12" t="s">
        <v>17</v>
      </c>
      <c r="J2286" s="14" t="s">
        <v>80</v>
      </c>
      <c r="K2286" s="13">
        <v>1979</v>
      </c>
      <c r="L2286" s="13" t="s">
        <v>2365</v>
      </c>
      <c r="M2286" s="13">
        <v>27</v>
      </c>
      <c r="N2286" s="15">
        <v>2</v>
      </c>
      <c r="O2286" s="15">
        <v>42560.43</v>
      </c>
      <c r="P2286" s="49" t="s">
        <v>2361</v>
      </c>
      <c r="Q2286" s="49" t="s">
        <v>2358</v>
      </c>
      <c r="R2286" s="49" t="s">
        <v>2359</v>
      </c>
    </row>
    <row r="2287" spans="1:18" x14ac:dyDescent="0.25">
      <c r="A2287" s="8" t="s">
        <v>2304</v>
      </c>
      <c r="B2287" s="9">
        <v>15.01</v>
      </c>
      <c r="C2287" s="9">
        <v>4.1500000000000004</v>
      </c>
      <c r="D2287" s="9" t="s">
        <v>17</v>
      </c>
      <c r="E2287" s="10" t="s">
        <v>17</v>
      </c>
      <c r="F2287" s="10" t="s">
        <v>28</v>
      </c>
      <c r="G2287" s="11">
        <v>1</v>
      </c>
      <c r="H2287" s="12" t="s">
        <v>17</v>
      </c>
      <c r="J2287" s="14" t="s">
        <v>79</v>
      </c>
      <c r="K2287" s="13">
        <v>1971</v>
      </c>
      <c r="L2287" s="13" t="s">
        <v>2360</v>
      </c>
      <c r="M2287" s="13">
        <v>3</v>
      </c>
      <c r="N2287" s="15">
        <v>0</v>
      </c>
      <c r="O2287" s="15">
        <v>42644.2</v>
      </c>
      <c r="P2287" s="49" t="s">
        <v>2361</v>
      </c>
      <c r="Q2287" s="49" t="s">
        <v>2358</v>
      </c>
      <c r="R2287" s="49" t="s">
        <v>2368</v>
      </c>
    </row>
    <row r="2288" spans="1:18" x14ac:dyDescent="0.25">
      <c r="A2288" s="8" t="s">
        <v>2305</v>
      </c>
      <c r="B2288" s="9">
        <v>41.14</v>
      </c>
      <c r="C2288" s="9">
        <v>6.02</v>
      </c>
      <c r="D2288" s="9" t="s">
        <v>17</v>
      </c>
      <c r="E2288" s="10" t="s">
        <v>19</v>
      </c>
      <c r="F2288" s="10" t="s">
        <v>17</v>
      </c>
      <c r="G2288" s="11">
        <v>1</v>
      </c>
      <c r="H2288" s="12" t="s">
        <v>17</v>
      </c>
      <c r="J2288" s="14" t="s">
        <v>78</v>
      </c>
      <c r="K2288" s="13">
        <v>1977</v>
      </c>
      <c r="L2288" s="13" t="s">
        <v>2367</v>
      </c>
      <c r="M2288" s="13">
        <v>21</v>
      </c>
      <c r="N2288" s="15">
        <v>2</v>
      </c>
      <c r="O2288" s="15">
        <v>42760.5</v>
      </c>
      <c r="P2288" s="49" t="s">
        <v>2361</v>
      </c>
      <c r="Q2288" s="49" t="s">
        <v>2357</v>
      </c>
      <c r="R2288" s="49" t="s">
        <v>2364</v>
      </c>
    </row>
    <row r="2289" spans="1:18" x14ac:dyDescent="0.25">
      <c r="A2289" s="8" t="s">
        <v>2306</v>
      </c>
      <c r="B2289" s="9">
        <v>16.55</v>
      </c>
      <c r="C2289" s="9">
        <v>7.73</v>
      </c>
      <c r="D2289" s="9" t="s">
        <v>17</v>
      </c>
      <c r="E2289" s="10" t="s">
        <v>17</v>
      </c>
      <c r="F2289" s="10" t="s">
        <v>17</v>
      </c>
      <c r="G2289" s="11" t="s">
        <v>18</v>
      </c>
      <c r="H2289" s="12" t="s">
        <v>17</v>
      </c>
      <c r="J2289" s="14" t="s">
        <v>77</v>
      </c>
      <c r="K2289" s="13">
        <v>1965</v>
      </c>
      <c r="L2289" s="13" t="s">
        <v>2367</v>
      </c>
      <c r="M2289" s="13">
        <v>29</v>
      </c>
      <c r="N2289" s="15">
        <v>0</v>
      </c>
      <c r="O2289" s="15">
        <v>42764.12</v>
      </c>
      <c r="P2289" s="49" t="s">
        <v>2361</v>
      </c>
      <c r="Q2289" s="49" t="s">
        <v>2357</v>
      </c>
      <c r="R2289" s="49" t="s">
        <v>2368</v>
      </c>
    </row>
    <row r="2290" spans="1:18" x14ac:dyDescent="0.25">
      <c r="A2290" s="8" t="s">
        <v>2307</v>
      </c>
      <c r="B2290" s="9">
        <v>37.29</v>
      </c>
      <c r="C2290" s="9">
        <v>5.03</v>
      </c>
      <c r="D2290" s="9" t="s">
        <v>17</v>
      </c>
      <c r="E2290" s="10" t="s">
        <v>19</v>
      </c>
      <c r="F2290" s="10" t="s">
        <v>17</v>
      </c>
      <c r="G2290" s="11">
        <v>1</v>
      </c>
      <c r="H2290" s="12" t="s">
        <v>17</v>
      </c>
      <c r="J2290" s="14" t="s">
        <v>76</v>
      </c>
      <c r="K2290" s="13">
        <v>1972</v>
      </c>
      <c r="L2290" s="13" t="s">
        <v>2363</v>
      </c>
      <c r="M2290" s="13">
        <v>10</v>
      </c>
      <c r="N2290" s="15">
        <v>2</v>
      </c>
      <c r="O2290" s="15">
        <v>42856.84</v>
      </c>
      <c r="P2290" s="49" t="s">
        <v>2361</v>
      </c>
      <c r="Q2290" s="49" t="s">
        <v>2361</v>
      </c>
      <c r="R2290" s="49" t="s">
        <v>2368</v>
      </c>
    </row>
    <row r="2291" spans="1:18" x14ac:dyDescent="0.25">
      <c r="A2291" s="8" t="s">
        <v>2308</v>
      </c>
      <c r="B2291" s="9">
        <v>16.739999999999998</v>
      </c>
      <c r="C2291" s="9">
        <v>4.08</v>
      </c>
      <c r="D2291" s="9" t="s">
        <v>19</v>
      </c>
      <c r="E2291" s="10" t="s">
        <v>17</v>
      </c>
      <c r="F2291" s="10" t="s">
        <v>17</v>
      </c>
      <c r="G2291" s="11" t="s">
        <v>18</v>
      </c>
      <c r="H2291" s="12" t="s">
        <v>17</v>
      </c>
      <c r="J2291" s="14" t="s">
        <v>75</v>
      </c>
      <c r="K2291" s="13">
        <v>1975</v>
      </c>
      <c r="L2291" s="13" t="s">
        <v>2367</v>
      </c>
      <c r="M2291" s="13">
        <v>23</v>
      </c>
      <c r="N2291" s="15">
        <v>1</v>
      </c>
      <c r="O2291" s="15">
        <v>42969.85</v>
      </c>
      <c r="P2291" s="49" t="s">
        <v>2361</v>
      </c>
      <c r="Q2291" s="49" t="s">
        <v>2358</v>
      </c>
      <c r="R2291" s="49" t="s">
        <v>2359</v>
      </c>
    </row>
    <row r="2292" spans="1:18" x14ac:dyDescent="0.25">
      <c r="A2292" s="8" t="s">
        <v>2309</v>
      </c>
      <c r="B2292" s="9">
        <v>34.43</v>
      </c>
      <c r="C2292" s="9">
        <v>4.2699999999999996</v>
      </c>
      <c r="D2292" s="9" t="s">
        <v>17</v>
      </c>
      <c r="E2292" s="10" t="s">
        <v>19</v>
      </c>
      <c r="F2292" s="10" t="s">
        <v>17</v>
      </c>
      <c r="G2292" s="11">
        <v>1</v>
      </c>
      <c r="H2292" s="12" t="s">
        <v>17</v>
      </c>
      <c r="J2292" s="14" t="s">
        <v>74</v>
      </c>
      <c r="K2292" s="13">
        <v>1978</v>
      </c>
      <c r="L2292" s="13" t="s">
        <v>2360</v>
      </c>
      <c r="M2292" s="13">
        <v>4</v>
      </c>
      <c r="N2292" s="15">
        <v>0</v>
      </c>
      <c r="O2292" s="15">
        <v>42983.46</v>
      </c>
      <c r="P2292" s="49" t="s">
        <v>2361</v>
      </c>
      <c r="Q2292" s="49" t="s">
        <v>2357</v>
      </c>
      <c r="R2292" s="49" t="s">
        <v>2364</v>
      </c>
    </row>
    <row r="2293" spans="1:18" x14ac:dyDescent="0.25">
      <c r="A2293" s="8" t="s">
        <v>2310</v>
      </c>
      <c r="B2293" s="9">
        <v>34.1</v>
      </c>
      <c r="C2293" s="9">
        <v>4.07</v>
      </c>
      <c r="D2293" s="9" t="s">
        <v>17</v>
      </c>
      <c r="E2293" s="10" t="s">
        <v>19</v>
      </c>
      <c r="F2293" s="10" t="s">
        <v>17</v>
      </c>
      <c r="G2293" s="11">
        <v>1</v>
      </c>
      <c r="H2293" s="12" t="s">
        <v>17</v>
      </c>
      <c r="J2293" s="14" t="s">
        <v>73</v>
      </c>
      <c r="K2293" s="13">
        <v>1965</v>
      </c>
      <c r="L2293" s="13" t="s">
        <v>2360</v>
      </c>
      <c r="M2293" s="13">
        <v>29</v>
      </c>
      <c r="N2293" s="15">
        <v>0</v>
      </c>
      <c r="O2293" s="15">
        <v>43073.760000000002</v>
      </c>
      <c r="P2293" s="49" t="s">
        <v>2357</v>
      </c>
      <c r="Q2293" s="49" t="s">
        <v>2357</v>
      </c>
      <c r="R2293" s="49" t="s">
        <v>2368</v>
      </c>
    </row>
    <row r="2294" spans="1:18" x14ac:dyDescent="0.25">
      <c r="A2294" s="8" t="s">
        <v>2311</v>
      </c>
      <c r="B2294" s="9">
        <v>19.3</v>
      </c>
      <c r="C2294" s="9">
        <v>10.36</v>
      </c>
      <c r="D2294" s="9" t="s">
        <v>17</v>
      </c>
      <c r="E2294" s="10" t="s">
        <v>17</v>
      </c>
      <c r="F2294" s="10" t="s">
        <v>17</v>
      </c>
      <c r="G2294" s="11" t="s">
        <v>18</v>
      </c>
      <c r="H2294" s="12" t="s">
        <v>17</v>
      </c>
      <c r="J2294" s="14" t="s">
        <v>72</v>
      </c>
      <c r="K2294" s="13">
        <v>1969</v>
      </c>
      <c r="L2294" s="13" t="s">
        <v>2365</v>
      </c>
      <c r="M2294" s="13">
        <v>3</v>
      </c>
      <c r="N2294" s="15">
        <v>0</v>
      </c>
      <c r="O2294" s="15">
        <v>43254.42</v>
      </c>
      <c r="P2294" s="49" t="s">
        <v>2357</v>
      </c>
      <c r="Q2294" s="49" t="s">
        <v>2357</v>
      </c>
      <c r="R2294" s="49" t="s">
        <v>2371</v>
      </c>
    </row>
    <row r="2295" spans="1:18" x14ac:dyDescent="0.25">
      <c r="A2295" s="8" t="s">
        <v>2312</v>
      </c>
      <c r="B2295" s="9">
        <v>33.659999999999997</v>
      </c>
      <c r="C2295" s="9">
        <v>5.71</v>
      </c>
      <c r="D2295" s="9" t="s">
        <v>17</v>
      </c>
      <c r="E2295" s="10" t="s">
        <v>19</v>
      </c>
      <c r="F2295" s="10" t="s">
        <v>17</v>
      </c>
      <c r="G2295" s="11">
        <v>1</v>
      </c>
      <c r="H2295" s="12" t="s">
        <v>17</v>
      </c>
      <c r="J2295" s="14" t="s">
        <v>71</v>
      </c>
      <c r="K2295" s="13">
        <v>1965</v>
      </c>
      <c r="L2295" s="13" t="s">
        <v>2366</v>
      </c>
      <c r="M2295" s="13">
        <v>22</v>
      </c>
      <c r="N2295" s="15">
        <v>0</v>
      </c>
      <c r="O2295" s="15">
        <v>43578.94</v>
      </c>
      <c r="P2295" s="49" t="s">
        <v>2357</v>
      </c>
      <c r="Q2295" s="49" t="s">
        <v>2357</v>
      </c>
      <c r="R2295" s="49" t="s">
        <v>2364</v>
      </c>
    </row>
    <row r="2296" spans="1:18" x14ac:dyDescent="0.25">
      <c r="A2296" s="8" t="s">
        <v>2313</v>
      </c>
      <c r="B2296" s="9">
        <v>33.33</v>
      </c>
      <c r="C2296" s="9">
        <v>6.08</v>
      </c>
      <c r="D2296" s="9" t="s">
        <v>17</v>
      </c>
      <c r="E2296" s="10" t="s">
        <v>19</v>
      </c>
      <c r="F2296" s="10" t="s">
        <v>17</v>
      </c>
      <c r="G2296" s="11">
        <v>1</v>
      </c>
      <c r="H2296" s="12" t="s">
        <v>17</v>
      </c>
      <c r="J2296" s="14" t="s">
        <v>70</v>
      </c>
      <c r="K2296" s="13">
        <v>1986</v>
      </c>
      <c r="L2296" s="13" t="s">
        <v>2365</v>
      </c>
      <c r="M2296" s="13">
        <v>29</v>
      </c>
      <c r="N2296" s="15">
        <v>3</v>
      </c>
      <c r="O2296" s="15">
        <v>43753.34</v>
      </c>
      <c r="P2296" s="49" t="s">
        <v>2357</v>
      </c>
      <c r="Q2296" s="49" t="s">
        <v>2361</v>
      </c>
      <c r="R2296" s="49" t="s">
        <v>2369</v>
      </c>
    </row>
    <row r="2297" spans="1:18" x14ac:dyDescent="0.25">
      <c r="A2297" s="8" t="s">
        <v>2314</v>
      </c>
      <c r="B2297" s="9">
        <v>21.84</v>
      </c>
      <c r="C2297" s="9">
        <v>5.71</v>
      </c>
      <c r="D2297" s="9" t="s">
        <v>17</v>
      </c>
      <c r="E2297" s="10" t="s">
        <v>19</v>
      </c>
      <c r="F2297" s="10" t="s">
        <v>17</v>
      </c>
      <c r="G2297" s="11">
        <v>1</v>
      </c>
      <c r="H2297" s="12" t="s">
        <v>17</v>
      </c>
      <c r="J2297" s="14" t="s">
        <v>69</v>
      </c>
      <c r="K2297" s="13">
        <v>1966</v>
      </c>
      <c r="L2297" s="13" t="s">
        <v>2367</v>
      </c>
      <c r="M2297" s="13">
        <v>25</v>
      </c>
      <c r="N2297" s="15">
        <v>2</v>
      </c>
      <c r="O2297" s="15">
        <v>43813.87</v>
      </c>
      <c r="P2297" s="49" t="s">
        <v>2357</v>
      </c>
      <c r="Q2297" s="49" t="s">
        <v>2357</v>
      </c>
      <c r="R2297" s="49" t="s">
        <v>2359</v>
      </c>
    </row>
    <row r="2298" spans="1:18" x14ac:dyDescent="0.25">
      <c r="A2298" s="8" t="s">
        <v>2315</v>
      </c>
      <c r="B2298" s="9">
        <v>16.87</v>
      </c>
      <c r="C2298" s="9">
        <v>9.1300000000000008</v>
      </c>
      <c r="D2298" s="9" t="s">
        <v>17</v>
      </c>
      <c r="E2298" s="10" t="s">
        <v>17</v>
      </c>
      <c r="F2298" s="10" t="s">
        <v>17</v>
      </c>
      <c r="G2298" s="11" t="s">
        <v>18</v>
      </c>
      <c r="H2298" s="12" t="s">
        <v>17</v>
      </c>
      <c r="J2298" s="14" t="s">
        <v>68</v>
      </c>
      <c r="K2298" s="13">
        <v>1966</v>
      </c>
      <c r="L2298" s="13" t="s">
        <v>2356</v>
      </c>
      <c r="M2298" s="13">
        <v>2</v>
      </c>
      <c r="N2298" s="15">
        <v>0</v>
      </c>
      <c r="O2298" s="15">
        <v>43817.45</v>
      </c>
      <c r="P2298" s="49" t="s">
        <v>2357</v>
      </c>
      <c r="Q2298" s="49" t="s">
        <v>2358</v>
      </c>
      <c r="R2298" s="49" t="s">
        <v>2364</v>
      </c>
    </row>
    <row r="2299" spans="1:18" x14ac:dyDescent="0.25">
      <c r="A2299" s="8" t="s">
        <v>2316</v>
      </c>
      <c r="B2299" s="9">
        <v>30.14</v>
      </c>
      <c r="C2299" s="9">
        <v>5.49</v>
      </c>
      <c r="D2299" s="9" t="s">
        <v>17</v>
      </c>
      <c r="E2299" s="10" t="s">
        <v>19</v>
      </c>
      <c r="F2299" s="10" t="s">
        <v>17</v>
      </c>
      <c r="G2299" s="11">
        <v>1</v>
      </c>
      <c r="H2299" s="12" t="s">
        <v>17</v>
      </c>
      <c r="J2299" s="14" t="s">
        <v>67</v>
      </c>
      <c r="K2299" s="13">
        <v>1980</v>
      </c>
      <c r="L2299" s="13" t="s">
        <v>2360</v>
      </c>
      <c r="M2299" s="13">
        <v>10</v>
      </c>
      <c r="N2299" s="15">
        <v>2</v>
      </c>
      <c r="O2299" s="15">
        <v>43896.38</v>
      </c>
      <c r="P2299" s="49" t="s">
        <v>2357</v>
      </c>
      <c r="Q2299" s="49" t="s">
        <v>2361</v>
      </c>
      <c r="R2299" s="49" t="s">
        <v>2359</v>
      </c>
    </row>
    <row r="2300" spans="1:18" x14ac:dyDescent="0.25">
      <c r="A2300" s="8" t="s">
        <v>2317</v>
      </c>
      <c r="B2300" s="9">
        <v>23.21</v>
      </c>
      <c r="C2300" s="9">
        <v>4.37</v>
      </c>
      <c r="D2300" s="9" t="s">
        <v>17</v>
      </c>
      <c r="E2300" s="10" t="s">
        <v>19</v>
      </c>
      <c r="F2300" s="10" t="s">
        <v>17</v>
      </c>
      <c r="G2300" s="11">
        <v>1</v>
      </c>
      <c r="H2300" s="12" t="s">
        <v>17</v>
      </c>
      <c r="J2300" s="14" t="s">
        <v>66</v>
      </c>
      <c r="K2300" s="13">
        <v>1966</v>
      </c>
      <c r="L2300" s="13" t="s">
        <v>2367</v>
      </c>
      <c r="M2300" s="13">
        <v>5</v>
      </c>
      <c r="N2300" s="15">
        <v>0</v>
      </c>
      <c r="O2300" s="15">
        <v>43921.18</v>
      </c>
      <c r="P2300" s="49" t="s">
        <v>2357</v>
      </c>
      <c r="Q2300" s="49" t="s">
        <v>2357</v>
      </c>
      <c r="R2300" s="49" t="s">
        <v>2364</v>
      </c>
    </row>
    <row r="2301" spans="1:18" x14ac:dyDescent="0.25">
      <c r="A2301" s="8" t="s">
        <v>2318</v>
      </c>
      <c r="B2301" s="9">
        <v>17.170000000000002</v>
      </c>
      <c r="C2301" s="9">
        <v>8.4600000000000009</v>
      </c>
      <c r="D2301" s="9" t="s">
        <v>17</v>
      </c>
      <c r="E2301" s="10" t="s">
        <v>17</v>
      </c>
      <c r="F2301" s="10" t="s">
        <v>17</v>
      </c>
      <c r="G2301" s="11" t="s">
        <v>18</v>
      </c>
      <c r="H2301" s="12" t="s">
        <v>17</v>
      </c>
      <c r="J2301" s="14" t="s">
        <v>65</v>
      </c>
      <c r="K2301" s="13">
        <v>1988</v>
      </c>
      <c r="L2301" s="13" t="s">
        <v>2356</v>
      </c>
      <c r="M2301" s="13">
        <v>16</v>
      </c>
      <c r="N2301" s="15">
        <v>1</v>
      </c>
      <c r="O2301" s="15">
        <v>43943.88</v>
      </c>
      <c r="P2301" s="49" t="s">
        <v>2357</v>
      </c>
      <c r="Q2301" s="49" t="s">
        <v>2361</v>
      </c>
      <c r="R2301" s="49" t="s">
        <v>2364</v>
      </c>
    </row>
    <row r="2302" spans="1:18" x14ac:dyDescent="0.25">
      <c r="A2302" s="8" t="s">
        <v>2319</v>
      </c>
      <c r="B2302" s="9">
        <v>15.61</v>
      </c>
      <c r="C2302" s="9">
        <v>5.28</v>
      </c>
      <c r="D2302" s="9" t="s">
        <v>17</v>
      </c>
      <c r="E2302" s="10" t="s">
        <v>17</v>
      </c>
      <c r="F2302" s="10" t="s">
        <v>17</v>
      </c>
      <c r="G2302" s="11">
        <v>1</v>
      </c>
      <c r="H2302" s="12" t="s">
        <v>17</v>
      </c>
      <c r="J2302" s="14" t="s">
        <v>64</v>
      </c>
      <c r="K2302" s="13">
        <v>1975</v>
      </c>
      <c r="L2302" s="13" t="s">
        <v>2362</v>
      </c>
      <c r="M2302" s="13">
        <v>1</v>
      </c>
      <c r="N2302" s="15">
        <v>2</v>
      </c>
      <c r="O2302" s="15">
        <v>44202.65</v>
      </c>
      <c r="P2302" s="49" t="s">
        <v>2357</v>
      </c>
      <c r="Q2302" s="49" t="s">
        <v>2357</v>
      </c>
      <c r="R2302" s="49" t="s">
        <v>2359</v>
      </c>
    </row>
    <row r="2303" spans="1:18" x14ac:dyDescent="0.25">
      <c r="A2303" s="8" t="s">
        <v>2320</v>
      </c>
      <c r="B2303" s="9">
        <v>17.98</v>
      </c>
      <c r="C2303" s="9">
        <v>5.33</v>
      </c>
      <c r="D2303" s="9" t="s">
        <v>19</v>
      </c>
      <c r="E2303" s="10" t="s">
        <v>17</v>
      </c>
      <c r="F2303" s="10" t="s">
        <v>28</v>
      </c>
      <c r="G2303" s="11">
        <v>1</v>
      </c>
      <c r="H2303" s="12" t="s">
        <v>17</v>
      </c>
      <c r="J2303" s="14" t="s">
        <v>63</v>
      </c>
      <c r="K2303" s="13">
        <v>1968</v>
      </c>
      <c r="L2303" s="13" t="s">
        <v>2360</v>
      </c>
      <c r="M2303" s="13">
        <v>24</v>
      </c>
      <c r="N2303" s="15">
        <v>2</v>
      </c>
      <c r="O2303" s="15">
        <v>44260.75</v>
      </c>
      <c r="P2303" s="49" t="s">
        <v>2357</v>
      </c>
      <c r="Q2303" s="49" t="s">
        <v>2361</v>
      </c>
      <c r="R2303" s="49" t="s">
        <v>2359</v>
      </c>
    </row>
    <row r="2304" spans="1:18" x14ac:dyDescent="0.25">
      <c r="A2304" s="8" t="s">
        <v>2321</v>
      </c>
      <c r="B2304" s="9">
        <v>21.64</v>
      </c>
      <c r="C2304" s="9">
        <v>5.5</v>
      </c>
      <c r="D2304" s="9" t="s">
        <v>17</v>
      </c>
      <c r="E2304" s="10" t="s">
        <v>19</v>
      </c>
      <c r="F2304" s="10" t="s">
        <v>17</v>
      </c>
      <c r="G2304" s="11">
        <v>1</v>
      </c>
      <c r="H2304" s="12" t="s">
        <v>17</v>
      </c>
      <c r="J2304" s="14" t="s">
        <v>62</v>
      </c>
      <c r="K2304" s="13">
        <v>1971</v>
      </c>
      <c r="L2304" s="13" t="s">
        <v>2367</v>
      </c>
      <c r="M2304" s="13">
        <v>29</v>
      </c>
      <c r="N2304" s="15">
        <v>0</v>
      </c>
      <c r="O2304" s="15">
        <v>44400.41</v>
      </c>
      <c r="P2304" s="49" t="s">
        <v>2357</v>
      </c>
      <c r="Q2304" s="49" t="s">
        <v>2357</v>
      </c>
      <c r="R2304" s="49" t="s">
        <v>2359</v>
      </c>
    </row>
    <row r="2305" spans="1:18" x14ac:dyDescent="0.25">
      <c r="A2305" s="8" t="s">
        <v>2322</v>
      </c>
      <c r="B2305" s="9">
        <v>16.399999999999999</v>
      </c>
      <c r="C2305" s="9">
        <v>5.4</v>
      </c>
      <c r="D2305" s="9" t="s">
        <v>17</v>
      </c>
      <c r="E2305" s="10" t="s">
        <v>17</v>
      </c>
      <c r="F2305" s="10" t="s">
        <v>28</v>
      </c>
      <c r="G2305" s="11">
        <v>1</v>
      </c>
      <c r="H2305" s="12" t="s">
        <v>17</v>
      </c>
      <c r="J2305" s="14" t="s">
        <v>61</v>
      </c>
      <c r="K2305" s="13">
        <v>1967</v>
      </c>
      <c r="L2305" s="13" t="s">
        <v>2363</v>
      </c>
      <c r="M2305" s="13">
        <v>14</v>
      </c>
      <c r="N2305" s="15">
        <v>0</v>
      </c>
      <c r="O2305" s="15">
        <v>44423.8</v>
      </c>
      <c r="P2305" s="49" t="s">
        <v>2357</v>
      </c>
      <c r="Q2305" s="49" t="s">
        <v>2358</v>
      </c>
      <c r="R2305" s="49" t="s">
        <v>2359</v>
      </c>
    </row>
    <row r="2306" spans="1:18" x14ac:dyDescent="0.25">
      <c r="A2306" s="8" t="s">
        <v>2323</v>
      </c>
      <c r="B2306" s="9">
        <v>15.77</v>
      </c>
      <c r="C2306" s="9">
        <v>6.05</v>
      </c>
      <c r="D2306" s="9" t="s">
        <v>19</v>
      </c>
      <c r="E2306" s="10" t="s">
        <v>17</v>
      </c>
      <c r="F2306" s="10" t="s">
        <v>17</v>
      </c>
      <c r="G2306" s="11">
        <v>1</v>
      </c>
      <c r="H2306" s="12" t="s">
        <v>17</v>
      </c>
      <c r="J2306" s="14" t="s">
        <v>60</v>
      </c>
      <c r="K2306" s="13">
        <v>2000</v>
      </c>
      <c r="L2306" s="13" t="s">
        <v>2366</v>
      </c>
      <c r="M2306" s="13">
        <v>2</v>
      </c>
      <c r="N2306" s="15">
        <v>1</v>
      </c>
      <c r="O2306" s="15">
        <v>44501.4</v>
      </c>
      <c r="P2306" s="49" t="s">
        <v>2357</v>
      </c>
      <c r="Q2306" s="49" t="s">
        <v>2358</v>
      </c>
      <c r="R2306" s="49" t="s">
        <v>2359</v>
      </c>
    </row>
    <row r="2307" spans="1:18" x14ac:dyDescent="0.25">
      <c r="A2307" s="8" t="s">
        <v>2324</v>
      </c>
      <c r="B2307" s="9">
        <v>18.27</v>
      </c>
      <c r="C2307" s="9">
        <v>11.46</v>
      </c>
      <c r="D2307" s="9" t="s">
        <v>17</v>
      </c>
      <c r="E2307" s="10" t="s">
        <v>17</v>
      </c>
      <c r="F2307" s="10" t="s">
        <v>17</v>
      </c>
      <c r="G2307" s="11" t="s">
        <v>18</v>
      </c>
      <c r="H2307" s="12" t="s">
        <v>17</v>
      </c>
      <c r="J2307" s="14" t="s">
        <v>59</v>
      </c>
      <c r="K2307" s="13">
        <v>1993</v>
      </c>
      <c r="L2307" s="13" t="s">
        <v>2367</v>
      </c>
      <c r="M2307" s="13">
        <v>11</v>
      </c>
      <c r="N2307" s="15">
        <v>2</v>
      </c>
      <c r="O2307" s="15">
        <v>44585.46</v>
      </c>
      <c r="P2307" s="49" t="s">
        <v>2357</v>
      </c>
      <c r="Q2307" s="49" t="s">
        <v>2357</v>
      </c>
      <c r="R2307" s="49" t="s">
        <v>2368</v>
      </c>
    </row>
    <row r="2308" spans="1:18" x14ac:dyDescent="0.25">
      <c r="A2308" s="8" t="s">
        <v>2325</v>
      </c>
      <c r="B2308" s="9">
        <v>16.489999999999998</v>
      </c>
      <c r="C2308" s="9">
        <v>8.48</v>
      </c>
      <c r="D2308" s="9" t="s">
        <v>17</v>
      </c>
      <c r="E2308" s="10" t="s">
        <v>17</v>
      </c>
      <c r="F2308" s="10" t="s">
        <v>17</v>
      </c>
      <c r="G2308" s="11" t="s">
        <v>18</v>
      </c>
      <c r="H2308" s="12" t="s">
        <v>17</v>
      </c>
      <c r="J2308" s="14" t="s">
        <v>58</v>
      </c>
      <c r="K2308" s="13">
        <v>1971</v>
      </c>
      <c r="L2308" s="13" t="s">
        <v>2366</v>
      </c>
      <c r="M2308" s="13">
        <v>13</v>
      </c>
      <c r="N2308" s="15">
        <v>2</v>
      </c>
      <c r="O2308" s="15">
        <v>44641.2</v>
      </c>
      <c r="P2308" s="49" t="s">
        <v>2357</v>
      </c>
      <c r="Q2308" s="49" t="s">
        <v>2358</v>
      </c>
      <c r="R2308" s="49" t="s">
        <v>2374</v>
      </c>
    </row>
    <row r="2309" spans="1:18" x14ac:dyDescent="0.25">
      <c r="A2309" s="8" t="s">
        <v>2326</v>
      </c>
      <c r="B2309" s="9">
        <v>16.14</v>
      </c>
      <c r="C2309" s="9">
        <v>4.8600000000000003</v>
      </c>
      <c r="D2309" s="9" t="s">
        <v>17</v>
      </c>
      <c r="E2309" s="10" t="s">
        <v>17</v>
      </c>
      <c r="F2309" s="10" t="s">
        <v>17</v>
      </c>
      <c r="G2309" s="11" t="s">
        <v>18</v>
      </c>
      <c r="H2309" s="12" t="s">
        <v>17</v>
      </c>
      <c r="J2309" s="14" t="s">
        <v>57</v>
      </c>
      <c r="K2309" s="13">
        <v>1962</v>
      </c>
      <c r="L2309" s="13" t="s">
        <v>2365</v>
      </c>
      <c r="M2309" s="13">
        <v>17</v>
      </c>
      <c r="N2309" s="15">
        <v>0</v>
      </c>
      <c r="O2309" s="15">
        <v>45008.959999999999</v>
      </c>
      <c r="P2309" s="49" t="s">
        <v>2357</v>
      </c>
      <c r="Q2309" s="49" t="s">
        <v>2357</v>
      </c>
      <c r="R2309" s="49" t="s">
        <v>2359</v>
      </c>
    </row>
    <row r="2310" spans="1:18" x14ac:dyDescent="0.25">
      <c r="A2310" s="8" t="s">
        <v>2327</v>
      </c>
      <c r="B2310" s="9">
        <v>20.85</v>
      </c>
      <c r="C2310" s="9">
        <v>4.45</v>
      </c>
      <c r="D2310" s="9" t="s">
        <v>19</v>
      </c>
      <c r="E2310" s="10" t="s">
        <v>17</v>
      </c>
      <c r="F2310" s="10" t="s">
        <v>17</v>
      </c>
      <c r="G2310" s="11">
        <v>1</v>
      </c>
      <c r="H2310" s="12" t="s">
        <v>17</v>
      </c>
      <c r="J2310" s="14" t="s">
        <v>56</v>
      </c>
      <c r="K2310" s="13">
        <v>1974</v>
      </c>
      <c r="L2310" s="13" t="s">
        <v>2366</v>
      </c>
      <c r="M2310" s="13">
        <v>9</v>
      </c>
      <c r="N2310" s="15">
        <v>2</v>
      </c>
      <c r="O2310" s="15">
        <v>45702.02</v>
      </c>
      <c r="P2310" s="49" t="s">
        <v>2357</v>
      </c>
      <c r="Q2310" s="49" t="s">
        <v>2357</v>
      </c>
      <c r="R2310" s="49" t="s">
        <v>2364</v>
      </c>
    </row>
    <row r="2311" spans="1:18" x14ac:dyDescent="0.25">
      <c r="A2311" s="8" t="s">
        <v>2328</v>
      </c>
      <c r="B2311" s="9">
        <v>15.88</v>
      </c>
      <c r="C2311" s="9">
        <v>4.3600000000000003</v>
      </c>
      <c r="D2311" s="9" t="s">
        <v>17</v>
      </c>
      <c r="E2311" s="10" t="s">
        <v>17</v>
      </c>
      <c r="F2311" s="10" t="s">
        <v>17</v>
      </c>
      <c r="G2311" s="11" t="s">
        <v>18</v>
      </c>
      <c r="H2311" s="12" t="s">
        <v>17</v>
      </c>
      <c r="J2311" s="14" t="s">
        <v>55</v>
      </c>
      <c r="K2311" s="13">
        <v>1960</v>
      </c>
      <c r="L2311" s="13" t="s">
        <v>2365</v>
      </c>
      <c r="M2311" s="13">
        <v>21</v>
      </c>
      <c r="N2311" s="15">
        <v>0</v>
      </c>
      <c r="O2311" s="15">
        <v>45710.21</v>
      </c>
      <c r="P2311" s="49" t="s">
        <v>2357</v>
      </c>
      <c r="Q2311" s="49" t="s">
        <v>2357</v>
      </c>
      <c r="R2311" s="49" t="s">
        <v>2371</v>
      </c>
    </row>
    <row r="2312" spans="1:18" x14ac:dyDescent="0.25">
      <c r="A2312" s="8" t="s">
        <v>2329</v>
      </c>
      <c r="B2312" s="9">
        <v>20.66</v>
      </c>
      <c r="C2312" s="9">
        <v>5.8</v>
      </c>
      <c r="D2312" s="9" t="s">
        <v>17</v>
      </c>
      <c r="E2312" s="10" t="s">
        <v>19</v>
      </c>
      <c r="F2312" s="10" t="s">
        <v>17</v>
      </c>
      <c r="G2312" s="11">
        <v>1</v>
      </c>
      <c r="H2312" s="12" t="s">
        <v>17</v>
      </c>
      <c r="J2312" s="14" t="s">
        <v>54</v>
      </c>
      <c r="K2312" s="13">
        <v>1979</v>
      </c>
      <c r="L2312" s="13" t="s">
        <v>2366</v>
      </c>
      <c r="M2312" s="13">
        <v>12</v>
      </c>
      <c r="N2312" s="15">
        <v>0</v>
      </c>
      <c r="O2312" s="15">
        <v>45863.21</v>
      </c>
      <c r="P2312" s="49" t="s">
        <v>2357</v>
      </c>
      <c r="Q2312" s="49" t="s">
        <v>2361</v>
      </c>
      <c r="R2312" s="49" t="s">
        <v>2359</v>
      </c>
    </row>
    <row r="2313" spans="1:18" x14ac:dyDescent="0.25">
      <c r="A2313" s="8" t="s">
        <v>2330</v>
      </c>
      <c r="B2313" s="9">
        <v>20.399999999999999</v>
      </c>
      <c r="C2313" s="9">
        <v>5.27</v>
      </c>
      <c r="D2313" s="9" t="s">
        <v>17</v>
      </c>
      <c r="E2313" s="10" t="s">
        <v>17</v>
      </c>
      <c r="F2313" s="10" t="s">
        <v>17</v>
      </c>
      <c r="G2313" s="11" t="s">
        <v>18</v>
      </c>
      <c r="H2313" s="12" t="s">
        <v>17</v>
      </c>
      <c r="J2313" s="14" t="s">
        <v>53</v>
      </c>
      <c r="K2313" s="13">
        <v>1985</v>
      </c>
      <c r="L2313" s="13" t="s">
        <v>2363</v>
      </c>
      <c r="M2313" s="13">
        <v>30</v>
      </c>
      <c r="N2313" s="15">
        <v>2</v>
      </c>
      <c r="O2313" s="15">
        <v>46113.51</v>
      </c>
      <c r="P2313" s="49" t="s">
        <v>2357</v>
      </c>
      <c r="Q2313" s="49" t="s">
        <v>2358</v>
      </c>
      <c r="R2313" s="49" t="s">
        <v>2368</v>
      </c>
    </row>
    <row r="2314" spans="1:18" x14ac:dyDescent="0.25">
      <c r="A2314" s="8" t="s">
        <v>2331</v>
      </c>
      <c r="B2314" s="9">
        <v>25.19</v>
      </c>
      <c r="C2314" s="9">
        <v>5.64</v>
      </c>
      <c r="D2314" s="9" t="s">
        <v>19</v>
      </c>
      <c r="E2314" s="10" t="s">
        <v>17</v>
      </c>
      <c r="F2314" s="10" t="s">
        <v>17</v>
      </c>
      <c r="G2314" s="11" t="s">
        <v>18</v>
      </c>
      <c r="H2314" s="12" t="s">
        <v>17</v>
      </c>
      <c r="J2314" s="14" t="s">
        <v>52</v>
      </c>
      <c r="K2314" s="13">
        <v>1962</v>
      </c>
      <c r="L2314" s="13" t="s">
        <v>2365</v>
      </c>
      <c r="M2314" s="13">
        <v>4</v>
      </c>
      <c r="N2314" s="15">
        <v>3</v>
      </c>
      <c r="O2314" s="15">
        <v>46130.53</v>
      </c>
      <c r="P2314" s="49" t="s">
        <v>2361</v>
      </c>
      <c r="Q2314" s="49" t="s">
        <v>2361</v>
      </c>
      <c r="R2314" s="49" t="s">
        <v>2364</v>
      </c>
    </row>
    <row r="2315" spans="1:18" x14ac:dyDescent="0.25">
      <c r="A2315" s="8" t="s">
        <v>2332</v>
      </c>
      <c r="B2315" s="9">
        <v>20.54</v>
      </c>
      <c r="C2315" s="9">
        <v>4.2</v>
      </c>
      <c r="D2315" s="9" t="s">
        <v>19</v>
      </c>
      <c r="E2315" s="10" t="s">
        <v>17</v>
      </c>
      <c r="F2315" s="10" t="s">
        <v>17</v>
      </c>
      <c r="G2315" s="11">
        <v>1</v>
      </c>
      <c r="H2315" s="12" t="s">
        <v>17</v>
      </c>
      <c r="J2315" s="14" t="s">
        <v>51</v>
      </c>
      <c r="K2315" s="13">
        <v>1976</v>
      </c>
      <c r="L2315" s="13" t="s">
        <v>2365</v>
      </c>
      <c r="M2315" s="13">
        <v>2</v>
      </c>
      <c r="N2315" s="15">
        <v>3</v>
      </c>
      <c r="O2315" s="15">
        <v>46151.12</v>
      </c>
      <c r="P2315" s="49" t="s">
        <v>2361</v>
      </c>
      <c r="Q2315" s="49" t="s">
        <v>2358</v>
      </c>
      <c r="R2315" s="49" t="s">
        <v>2359</v>
      </c>
    </row>
    <row r="2316" spans="1:18" x14ac:dyDescent="0.25">
      <c r="A2316" s="8" t="s">
        <v>2333</v>
      </c>
      <c r="B2316" s="9">
        <v>20.13</v>
      </c>
      <c r="C2316" s="9">
        <v>5.42</v>
      </c>
      <c r="D2316" s="9" t="s">
        <v>17</v>
      </c>
      <c r="E2316" s="10" t="s">
        <v>17</v>
      </c>
      <c r="F2316" s="10" t="s">
        <v>17</v>
      </c>
      <c r="G2316" s="11" t="s">
        <v>18</v>
      </c>
      <c r="H2316" s="12" t="s">
        <v>17</v>
      </c>
      <c r="J2316" s="14" t="s">
        <v>50</v>
      </c>
      <c r="K2316" s="13">
        <v>1978</v>
      </c>
      <c r="L2316" s="13" t="s">
        <v>2366</v>
      </c>
      <c r="M2316" s="13">
        <v>17</v>
      </c>
      <c r="N2316" s="15">
        <v>2</v>
      </c>
      <c r="O2316" s="15">
        <v>46200.99</v>
      </c>
      <c r="P2316" s="49" t="s">
        <v>2361</v>
      </c>
      <c r="Q2316" s="49" t="s">
        <v>2361</v>
      </c>
      <c r="R2316" s="49" t="s">
        <v>2359</v>
      </c>
    </row>
    <row r="2317" spans="1:18" x14ac:dyDescent="0.25">
      <c r="A2317" s="8" t="s">
        <v>2334</v>
      </c>
      <c r="B2317" s="9">
        <v>18.93</v>
      </c>
      <c r="C2317" s="9">
        <v>6.11</v>
      </c>
      <c r="D2317" s="9" t="s">
        <v>17</v>
      </c>
      <c r="E2317" s="10" t="s">
        <v>17</v>
      </c>
      <c r="F2317" s="10" t="s">
        <v>28</v>
      </c>
      <c r="G2317" s="11">
        <v>1</v>
      </c>
      <c r="H2317" s="12" t="s">
        <v>17</v>
      </c>
      <c r="J2317" s="14" t="s">
        <v>49</v>
      </c>
      <c r="K2317" s="13">
        <v>1971</v>
      </c>
      <c r="L2317" s="13" t="s">
        <v>2365</v>
      </c>
      <c r="M2317" s="13">
        <v>6</v>
      </c>
      <c r="N2317" s="15">
        <v>3</v>
      </c>
      <c r="O2317" s="15">
        <v>46255.11</v>
      </c>
      <c r="P2317" s="49" t="s">
        <v>2361</v>
      </c>
      <c r="Q2317" s="49" t="s">
        <v>2358</v>
      </c>
      <c r="R2317" s="49" t="s">
        <v>2374</v>
      </c>
    </row>
    <row r="2318" spans="1:18" x14ac:dyDescent="0.25">
      <c r="A2318" s="8" t="s">
        <v>2335</v>
      </c>
      <c r="B2318" s="9">
        <v>24.14</v>
      </c>
      <c r="C2318" s="9">
        <v>5.29</v>
      </c>
      <c r="D2318" s="9" t="s">
        <v>17</v>
      </c>
      <c r="E2318" s="10" t="s">
        <v>19</v>
      </c>
      <c r="F2318" s="10" t="s">
        <v>17</v>
      </c>
      <c r="G2318" s="11">
        <v>1</v>
      </c>
      <c r="H2318" s="12" t="s">
        <v>17</v>
      </c>
      <c r="J2318" s="14" t="s">
        <v>48</v>
      </c>
      <c r="K2318" s="13">
        <v>1961</v>
      </c>
      <c r="L2318" s="13" t="s">
        <v>2366</v>
      </c>
      <c r="M2318" s="13">
        <v>8</v>
      </c>
      <c r="N2318" s="15">
        <v>0</v>
      </c>
      <c r="O2318" s="15">
        <v>46599.11</v>
      </c>
      <c r="P2318" s="49" t="s">
        <v>2361</v>
      </c>
      <c r="Q2318" s="49" t="s">
        <v>2361</v>
      </c>
      <c r="R2318" s="49" t="s">
        <v>2359</v>
      </c>
    </row>
    <row r="2319" spans="1:18" x14ac:dyDescent="0.25">
      <c r="A2319" s="8" t="s">
        <v>2336</v>
      </c>
      <c r="B2319" s="9">
        <v>25.03</v>
      </c>
      <c r="C2319" s="9">
        <v>5.91</v>
      </c>
      <c r="D2319" s="9" t="s">
        <v>17</v>
      </c>
      <c r="E2319" s="10" t="s">
        <v>19</v>
      </c>
      <c r="F2319" s="10" t="s">
        <v>17</v>
      </c>
      <c r="G2319" s="11">
        <v>1</v>
      </c>
      <c r="H2319" s="12" t="s">
        <v>17</v>
      </c>
      <c r="J2319" s="14" t="s">
        <v>47</v>
      </c>
      <c r="K2319" s="13">
        <v>1969</v>
      </c>
      <c r="L2319" s="13" t="s">
        <v>2362</v>
      </c>
      <c r="M2319" s="13">
        <v>23</v>
      </c>
      <c r="N2319" s="15">
        <v>3</v>
      </c>
      <c r="O2319" s="15">
        <v>46661.440000000002</v>
      </c>
      <c r="P2319" s="49" t="s">
        <v>2361</v>
      </c>
      <c r="Q2319" s="49" t="s">
        <v>2358</v>
      </c>
      <c r="R2319" s="49" t="s">
        <v>2364</v>
      </c>
    </row>
    <row r="2320" spans="1:18" x14ac:dyDescent="0.25">
      <c r="A2320" s="8" t="s">
        <v>2337</v>
      </c>
      <c r="B2320" s="9">
        <v>20.47</v>
      </c>
      <c r="C2320" s="9">
        <v>5.81</v>
      </c>
      <c r="D2320" s="9" t="s">
        <v>19</v>
      </c>
      <c r="E2320" s="10" t="s">
        <v>17</v>
      </c>
      <c r="F2320" s="10" t="s">
        <v>17</v>
      </c>
      <c r="G2320" s="11">
        <v>1</v>
      </c>
      <c r="H2320" s="12" t="s">
        <v>17</v>
      </c>
      <c r="J2320" s="14" t="s">
        <v>46</v>
      </c>
      <c r="K2320" s="13">
        <v>1960</v>
      </c>
      <c r="L2320" s="13" t="s">
        <v>2360</v>
      </c>
      <c r="M2320" s="13">
        <v>17</v>
      </c>
      <c r="N2320" s="15">
        <v>3</v>
      </c>
      <c r="O2320" s="15">
        <v>46718.16</v>
      </c>
      <c r="P2320" s="49" t="s">
        <v>2361</v>
      </c>
      <c r="Q2320" s="49" t="s">
        <v>2361</v>
      </c>
      <c r="R2320" s="49" t="s">
        <v>2364</v>
      </c>
    </row>
    <row r="2321" spans="1:18" x14ac:dyDescent="0.25">
      <c r="A2321" s="8" t="s">
        <v>2338</v>
      </c>
      <c r="B2321" s="9">
        <v>18.82</v>
      </c>
      <c r="C2321" s="9">
        <v>5.51</v>
      </c>
      <c r="D2321" s="9" t="s">
        <v>19</v>
      </c>
      <c r="E2321" s="10" t="s">
        <v>17</v>
      </c>
      <c r="F2321" s="10" t="s">
        <v>17</v>
      </c>
      <c r="G2321" s="11" t="s">
        <v>18</v>
      </c>
      <c r="H2321" s="12" t="s">
        <v>17</v>
      </c>
      <c r="J2321" s="14" t="s">
        <v>45</v>
      </c>
      <c r="K2321" s="13">
        <v>1958</v>
      </c>
      <c r="L2321" s="13" t="s">
        <v>2363</v>
      </c>
      <c r="M2321" s="13">
        <v>15</v>
      </c>
      <c r="N2321" s="15">
        <v>0</v>
      </c>
      <c r="O2321" s="15">
        <v>46889.26</v>
      </c>
      <c r="P2321" s="49" t="s">
        <v>2357</v>
      </c>
      <c r="Q2321" s="49" t="s">
        <v>2358</v>
      </c>
      <c r="R2321" s="49" t="s">
        <v>2359</v>
      </c>
    </row>
    <row r="2322" spans="1:18" x14ac:dyDescent="0.25">
      <c r="A2322" s="8" t="s">
        <v>2339</v>
      </c>
      <c r="B2322" s="9">
        <v>17.079999999999998</v>
      </c>
      <c r="C2322" s="9">
        <v>5.73</v>
      </c>
      <c r="D2322" s="9" t="s">
        <v>17</v>
      </c>
      <c r="E2322" s="10" t="s">
        <v>17</v>
      </c>
      <c r="F2322" s="10" t="s">
        <v>28</v>
      </c>
      <c r="G2322" s="11">
        <v>1</v>
      </c>
      <c r="H2322" s="12" t="s">
        <v>17</v>
      </c>
      <c r="J2322" s="14" t="s">
        <v>44</v>
      </c>
      <c r="K2322" s="13">
        <v>1959</v>
      </c>
      <c r="L2322" s="13" t="s">
        <v>2356</v>
      </c>
      <c r="M2322" s="13">
        <v>14</v>
      </c>
      <c r="N2322" s="15">
        <v>0</v>
      </c>
      <c r="O2322" s="15">
        <v>47055.53</v>
      </c>
      <c r="P2322" s="49" t="s">
        <v>2357</v>
      </c>
      <c r="Q2322" s="49" t="s">
        <v>2361</v>
      </c>
      <c r="R2322" s="49" t="s">
        <v>2359</v>
      </c>
    </row>
    <row r="2323" spans="1:18" x14ac:dyDescent="0.25">
      <c r="A2323" s="8" t="s">
        <v>2340</v>
      </c>
      <c r="B2323" s="9">
        <v>19.21</v>
      </c>
      <c r="C2323" s="9">
        <v>5.53</v>
      </c>
      <c r="D2323" s="9" t="s">
        <v>19</v>
      </c>
      <c r="E2323" s="10" t="s">
        <v>17</v>
      </c>
      <c r="F2323" s="10" t="s">
        <v>17</v>
      </c>
      <c r="G2323" s="11" t="s">
        <v>18</v>
      </c>
      <c r="H2323" s="12" t="s">
        <v>17</v>
      </c>
      <c r="J2323" s="14" t="s">
        <v>43</v>
      </c>
      <c r="K2323" s="13">
        <v>1970</v>
      </c>
      <c r="L2323" s="13" t="s">
        <v>2365</v>
      </c>
      <c r="M2323" s="13">
        <v>28</v>
      </c>
      <c r="N2323" s="15">
        <v>2</v>
      </c>
      <c r="O2323" s="15">
        <v>47269.85</v>
      </c>
      <c r="P2323" s="49" t="s">
        <v>2361</v>
      </c>
      <c r="Q2323" s="49" t="s">
        <v>2357</v>
      </c>
      <c r="R2323" s="49" t="s">
        <v>2359</v>
      </c>
    </row>
    <row r="2324" spans="1:18" x14ac:dyDescent="0.25">
      <c r="A2324" s="8" t="s">
        <v>2341</v>
      </c>
      <c r="B2324" s="9">
        <v>17.86</v>
      </c>
      <c r="C2324" s="9">
        <v>5.43</v>
      </c>
      <c r="D2324" s="9" t="s">
        <v>17</v>
      </c>
      <c r="E2324" s="10" t="s">
        <v>17</v>
      </c>
      <c r="F2324" s="10" t="s">
        <v>28</v>
      </c>
      <c r="G2324" s="11">
        <v>1</v>
      </c>
      <c r="H2324" s="12" t="s">
        <v>17</v>
      </c>
      <c r="J2324" s="14" t="s">
        <v>42</v>
      </c>
      <c r="K2324" s="13">
        <v>1958</v>
      </c>
      <c r="L2324" s="13" t="s">
        <v>2363</v>
      </c>
      <c r="M2324" s="13">
        <v>3</v>
      </c>
      <c r="N2324" s="15">
        <v>2</v>
      </c>
      <c r="O2324" s="15">
        <v>47291.06</v>
      </c>
      <c r="P2324" s="49" t="s">
        <v>2357</v>
      </c>
      <c r="Q2324" s="49" t="s">
        <v>2361</v>
      </c>
      <c r="R2324" s="49" t="s">
        <v>2368</v>
      </c>
    </row>
    <row r="2325" spans="1:18" x14ac:dyDescent="0.25">
      <c r="A2325" s="8" t="s">
        <v>2342</v>
      </c>
      <c r="B2325" s="9">
        <v>21.38</v>
      </c>
      <c r="C2325" s="9">
        <v>8.01</v>
      </c>
      <c r="D2325" s="9" t="s">
        <v>17</v>
      </c>
      <c r="E2325" s="10" t="s">
        <v>17</v>
      </c>
      <c r="F2325" s="10" t="s">
        <v>17</v>
      </c>
      <c r="G2325" s="11" t="s">
        <v>18</v>
      </c>
      <c r="H2325" s="12" t="s">
        <v>17</v>
      </c>
      <c r="J2325" s="14" t="s">
        <v>41</v>
      </c>
      <c r="K2325" s="13">
        <v>1959</v>
      </c>
      <c r="L2325" s="13" t="s">
        <v>2367</v>
      </c>
      <c r="M2325" s="13">
        <v>4</v>
      </c>
      <c r="N2325" s="15">
        <v>2</v>
      </c>
      <c r="O2325" s="15">
        <v>47305.31</v>
      </c>
      <c r="P2325" s="49" t="s">
        <v>2357</v>
      </c>
      <c r="Q2325" s="49" t="s">
        <v>2361</v>
      </c>
      <c r="R2325" s="49" t="s">
        <v>2368</v>
      </c>
    </row>
    <row r="2326" spans="1:18" x14ac:dyDescent="0.25">
      <c r="A2326" s="8" t="s">
        <v>2343</v>
      </c>
      <c r="B2326" s="9">
        <v>23.35</v>
      </c>
      <c r="C2326" s="9">
        <v>5.94</v>
      </c>
      <c r="D2326" s="9" t="s">
        <v>17</v>
      </c>
      <c r="E2326" s="10" t="s">
        <v>17</v>
      </c>
      <c r="F2326" s="10" t="s">
        <v>17</v>
      </c>
      <c r="G2326" s="11" t="s">
        <v>18</v>
      </c>
      <c r="H2326" s="12" t="s">
        <v>17</v>
      </c>
      <c r="J2326" s="14" t="s">
        <v>40</v>
      </c>
      <c r="K2326" s="13">
        <v>1961</v>
      </c>
      <c r="L2326" s="13" t="s">
        <v>2362</v>
      </c>
      <c r="M2326" s="13">
        <v>13</v>
      </c>
      <c r="N2326" s="15">
        <v>1</v>
      </c>
      <c r="O2326" s="15">
        <v>47403.88</v>
      </c>
      <c r="P2326" s="49" t="s">
        <v>2361</v>
      </c>
      <c r="Q2326" s="49" t="s">
        <v>2358</v>
      </c>
      <c r="R2326" s="49" t="s">
        <v>2368</v>
      </c>
    </row>
    <row r="2327" spans="1:18" x14ac:dyDescent="0.25">
      <c r="A2327" s="8" t="s">
        <v>2344</v>
      </c>
      <c r="B2327" s="9">
        <v>22.24</v>
      </c>
      <c r="C2327" s="9">
        <v>5.04</v>
      </c>
      <c r="D2327" s="9" t="s">
        <v>17</v>
      </c>
      <c r="E2327" s="10" t="s">
        <v>17</v>
      </c>
      <c r="F2327" s="10" t="s">
        <v>17</v>
      </c>
      <c r="G2327" s="11" t="s">
        <v>18</v>
      </c>
      <c r="H2327" s="12" t="s">
        <v>17</v>
      </c>
      <c r="J2327" s="14" t="s">
        <v>39</v>
      </c>
      <c r="K2327" s="13">
        <v>1971</v>
      </c>
      <c r="L2327" s="13" t="s">
        <v>2363</v>
      </c>
      <c r="M2327" s="13">
        <v>27</v>
      </c>
      <c r="N2327" s="15">
        <v>2</v>
      </c>
      <c r="O2327" s="15">
        <v>47462.89</v>
      </c>
      <c r="P2327" s="49" t="s">
        <v>2361</v>
      </c>
      <c r="Q2327" s="49" t="s">
        <v>2357</v>
      </c>
      <c r="R2327" s="49" t="s">
        <v>2359</v>
      </c>
    </row>
    <row r="2328" spans="1:18" x14ac:dyDescent="0.25">
      <c r="A2328" s="8" t="s">
        <v>2345</v>
      </c>
      <c r="B2328" s="9">
        <v>24.76</v>
      </c>
      <c r="C2328" s="9">
        <v>4.54</v>
      </c>
      <c r="D2328" s="9" t="s">
        <v>19</v>
      </c>
      <c r="E2328" s="10" t="s">
        <v>17</v>
      </c>
      <c r="F2328" s="10" t="s">
        <v>17</v>
      </c>
      <c r="G2328" s="11" t="s">
        <v>18</v>
      </c>
      <c r="H2328" s="12" t="s">
        <v>17</v>
      </c>
      <c r="J2328" s="14" t="s">
        <v>38</v>
      </c>
      <c r="K2328" s="13">
        <v>1964</v>
      </c>
      <c r="L2328" s="13" t="s">
        <v>2360</v>
      </c>
      <c r="M2328" s="13">
        <v>7</v>
      </c>
      <c r="N2328" s="15">
        <v>2</v>
      </c>
      <c r="O2328" s="15">
        <v>47496.49</v>
      </c>
      <c r="P2328" s="49" t="s">
        <v>2361</v>
      </c>
      <c r="Q2328" s="49" t="s">
        <v>2358</v>
      </c>
      <c r="R2328" s="49" t="s">
        <v>2364</v>
      </c>
    </row>
    <row r="2329" spans="1:18" x14ac:dyDescent="0.25">
      <c r="A2329" s="8" t="s">
        <v>2346</v>
      </c>
      <c r="B2329" s="9">
        <v>20.100000000000001</v>
      </c>
      <c r="C2329" s="9">
        <v>5.6</v>
      </c>
      <c r="D2329" s="9" t="s">
        <v>19</v>
      </c>
      <c r="E2329" s="10" t="s">
        <v>17</v>
      </c>
      <c r="F2329" s="10" t="s">
        <v>28</v>
      </c>
      <c r="G2329" s="11">
        <v>1</v>
      </c>
      <c r="H2329" s="12" t="s">
        <v>17</v>
      </c>
      <c r="J2329" s="14" t="s">
        <v>37</v>
      </c>
      <c r="K2329" s="13">
        <v>1963</v>
      </c>
      <c r="L2329" s="13" t="s">
        <v>2366</v>
      </c>
      <c r="M2329" s="13">
        <v>5</v>
      </c>
      <c r="N2329" s="15">
        <v>1</v>
      </c>
      <c r="O2329" s="15">
        <v>47896.79</v>
      </c>
      <c r="P2329" s="49" t="s">
        <v>2361</v>
      </c>
      <c r="Q2329" s="49" t="s">
        <v>2358</v>
      </c>
      <c r="R2329" s="49" t="s">
        <v>2374</v>
      </c>
    </row>
    <row r="2330" spans="1:18" x14ac:dyDescent="0.25">
      <c r="A2330" s="8" t="s">
        <v>2347</v>
      </c>
      <c r="B2330" s="9">
        <v>21.77</v>
      </c>
      <c r="C2330" s="9">
        <v>10.67</v>
      </c>
      <c r="D2330" s="9" t="s">
        <v>17</v>
      </c>
      <c r="E2330" s="10" t="s">
        <v>17</v>
      </c>
      <c r="F2330" s="10" t="s">
        <v>17</v>
      </c>
      <c r="G2330" s="11" t="s">
        <v>18</v>
      </c>
      <c r="H2330" s="12" t="s">
        <v>17</v>
      </c>
      <c r="J2330" s="14" t="s">
        <v>36</v>
      </c>
      <c r="K2330" s="13">
        <v>1958</v>
      </c>
      <c r="L2330" s="13" t="s">
        <v>2360</v>
      </c>
      <c r="M2330" s="13">
        <v>16</v>
      </c>
      <c r="N2330" s="15">
        <v>1</v>
      </c>
      <c r="O2330" s="15">
        <v>47928.03</v>
      </c>
      <c r="P2330" s="49" t="s">
        <v>2357</v>
      </c>
      <c r="Q2330" s="49" t="s">
        <v>2358</v>
      </c>
      <c r="R2330" s="49" t="s">
        <v>2368</v>
      </c>
    </row>
    <row r="2331" spans="1:18" x14ac:dyDescent="0.25">
      <c r="A2331" s="8" t="s">
        <v>2348</v>
      </c>
      <c r="B2331" s="9">
        <v>17.82</v>
      </c>
      <c r="C2331" s="9">
        <v>5.26</v>
      </c>
      <c r="D2331" s="9" t="s">
        <v>19</v>
      </c>
      <c r="E2331" s="10" t="s">
        <v>17</v>
      </c>
      <c r="F2331" s="10" t="s">
        <v>17</v>
      </c>
      <c r="G2331" s="11">
        <v>1</v>
      </c>
      <c r="H2331" s="12" t="s">
        <v>17</v>
      </c>
      <c r="J2331" s="14" t="s">
        <v>35</v>
      </c>
      <c r="K2331" s="13">
        <v>1962</v>
      </c>
      <c r="L2331" s="13" t="s">
        <v>2366</v>
      </c>
      <c r="M2331" s="13">
        <v>27</v>
      </c>
      <c r="N2331" s="15">
        <v>0</v>
      </c>
      <c r="O2331" s="15">
        <v>48173.36</v>
      </c>
      <c r="P2331" s="49" t="s">
        <v>2361</v>
      </c>
      <c r="Q2331" s="49" t="s">
        <v>2358</v>
      </c>
      <c r="R2331" s="49" t="s">
        <v>2368</v>
      </c>
    </row>
    <row r="2332" spans="1:18" x14ac:dyDescent="0.25">
      <c r="A2332" s="8" t="s">
        <v>2349</v>
      </c>
      <c r="B2332" s="9">
        <v>17.07</v>
      </c>
      <c r="C2332" s="9">
        <v>5.22</v>
      </c>
      <c r="D2332" s="9" t="s">
        <v>17</v>
      </c>
      <c r="E2332" s="10" t="s">
        <v>17</v>
      </c>
      <c r="F2332" s="10" t="s">
        <v>28</v>
      </c>
      <c r="G2332" s="11">
        <v>1</v>
      </c>
      <c r="H2332" s="12" t="s">
        <v>17</v>
      </c>
      <c r="J2332" s="14" t="s">
        <v>34</v>
      </c>
      <c r="K2332" s="13">
        <v>1961</v>
      </c>
      <c r="L2332" s="13" t="s">
        <v>2365</v>
      </c>
      <c r="M2332" s="13">
        <v>21</v>
      </c>
      <c r="N2332" s="15">
        <v>1</v>
      </c>
      <c r="O2332" s="15">
        <v>48517.56</v>
      </c>
      <c r="P2332" s="49" t="s">
        <v>2361</v>
      </c>
      <c r="Q2332" s="49" t="s">
        <v>2358</v>
      </c>
      <c r="R2332" s="49" t="s">
        <v>2374</v>
      </c>
    </row>
    <row r="2333" spans="1:18" x14ac:dyDescent="0.25">
      <c r="A2333" s="8" t="s">
        <v>2350</v>
      </c>
      <c r="B2333" s="9">
        <v>22.24</v>
      </c>
      <c r="C2333" s="9">
        <v>4.29</v>
      </c>
      <c r="D2333" s="9" t="s">
        <v>19</v>
      </c>
      <c r="E2333" s="10" t="s">
        <v>17</v>
      </c>
      <c r="F2333" s="10" t="s">
        <v>17</v>
      </c>
      <c r="G2333" s="11" t="s">
        <v>18</v>
      </c>
      <c r="H2333" s="12" t="s">
        <v>17</v>
      </c>
      <c r="J2333" s="14" t="s">
        <v>33</v>
      </c>
      <c r="K2333" s="13">
        <v>1968</v>
      </c>
      <c r="L2333" s="13" t="s">
        <v>2365</v>
      </c>
      <c r="M2333" s="13">
        <v>1</v>
      </c>
      <c r="N2333" s="15">
        <v>3</v>
      </c>
      <c r="O2333" s="15">
        <v>48549.18</v>
      </c>
      <c r="P2333" s="49" t="s">
        <v>2361</v>
      </c>
      <c r="Q2333" s="49" t="s">
        <v>2358</v>
      </c>
      <c r="R2333" s="49" t="s">
        <v>2371</v>
      </c>
    </row>
    <row r="2334" spans="1:18" x14ac:dyDescent="0.25">
      <c r="A2334" s="8" t="s">
        <v>2351</v>
      </c>
      <c r="B2334" s="9">
        <v>22.34</v>
      </c>
      <c r="C2334" s="9">
        <v>5.57</v>
      </c>
      <c r="D2334" s="9" t="s">
        <v>17</v>
      </c>
      <c r="E2334" s="10" t="s">
        <v>17</v>
      </c>
      <c r="F2334" s="10" t="s">
        <v>17</v>
      </c>
      <c r="G2334" s="11">
        <v>1</v>
      </c>
      <c r="H2334" s="12" t="s">
        <v>17</v>
      </c>
      <c r="J2334" s="14" t="s">
        <v>32</v>
      </c>
      <c r="K2334" s="13">
        <v>1962</v>
      </c>
      <c r="L2334" s="13" t="s">
        <v>2367</v>
      </c>
      <c r="M2334" s="13">
        <v>11</v>
      </c>
      <c r="N2334" s="15">
        <v>0</v>
      </c>
      <c r="O2334" s="15">
        <v>48673.56</v>
      </c>
      <c r="P2334" s="49" t="s">
        <v>2361</v>
      </c>
      <c r="Q2334" s="49" t="s">
        <v>2357</v>
      </c>
      <c r="R2334" s="49" t="s">
        <v>2359</v>
      </c>
    </row>
    <row r="2335" spans="1:18" x14ac:dyDescent="0.25">
      <c r="A2335" s="8" t="s">
        <v>2352</v>
      </c>
      <c r="B2335" s="9">
        <v>17.7</v>
      </c>
      <c r="C2335" s="9">
        <v>6.28</v>
      </c>
      <c r="D2335" s="9" t="s">
        <v>17</v>
      </c>
      <c r="E2335" s="10" t="s">
        <v>17</v>
      </c>
      <c r="F2335" s="10" t="s">
        <v>17</v>
      </c>
      <c r="G2335" s="11">
        <v>1</v>
      </c>
      <c r="H2335" s="12" t="s">
        <v>17</v>
      </c>
      <c r="J2335" s="14" t="s">
        <v>31</v>
      </c>
      <c r="K2335" s="13">
        <v>1965</v>
      </c>
      <c r="L2335" s="13" t="s">
        <v>2367</v>
      </c>
      <c r="M2335" s="13">
        <v>27</v>
      </c>
      <c r="N2335" s="15">
        <v>1</v>
      </c>
      <c r="O2335" s="15">
        <v>48675.519999999997</v>
      </c>
      <c r="P2335" s="49" t="s">
        <v>2361</v>
      </c>
      <c r="Q2335" s="49" t="s">
        <v>2357</v>
      </c>
      <c r="R2335" s="49" t="s">
        <v>2359</v>
      </c>
    </row>
    <row r="2336" spans="1:18" x14ac:dyDescent="0.25">
      <c r="A2336" s="8" t="s">
        <v>2353</v>
      </c>
      <c r="B2336" s="9">
        <v>16.47</v>
      </c>
      <c r="C2336" s="9">
        <v>6.35</v>
      </c>
      <c r="D2336" s="9" t="s">
        <v>17</v>
      </c>
      <c r="E2336" s="10" t="s">
        <v>17</v>
      </c>
      <c r="F2336" s="10" t="s">
        <v>28</v>
      </c>
      <c r="G2336" s="11">
        <v>1</v>
      </c>
      <c r="H2336" s="12" t="s">
        <v>17</v>
      </c>
      <c r="J2336" s="14" t="s">
        <v>30</v>
      </c>
      <c r="K2336" s="13">
        <v>1959</v>
      </c>
      <c r="L2336" s="13" t="s">
        <v>2356</v>
      </c>
      <c r="M2336" s="13">
        <v>22</v>
      </c>
      <c r="N2336" s="15">
        <v>0</v>
      </c>
      <c r="O2336" s="15">
        <v>48824.45</v>
      </c>
      <c r="P2336" s="49" t="s">
        <v>2357</v>
      </c>
      <c r="Q2336" s="49" t="s">
        <v>2361</v>
      </c>
      <c r="R2336" s="49" t="s">
        <v>2368</v>
      </c>
    </row>
    <row r="2337" spans="1:18" x14ac:dyDescent="0.25">
      <c r="A2337" s="8" t="s">
        <v>2354</v>
      </c>
      <c r="B2337" s="9">
        <v>17.600000000000001</v>
      </c>
      <c r="C2337" s="9">
        <v>4.3899999999999997</v>
      </c>
      <c r="D2337" s="9" t="s">
        <v>17</v>
      </c>
      <c r="E2337" s="10" t="s">
        <v>17</v>
      </c>
      <c r="F2337" s="10" t="s">
        <v>17</v>
      </c>
      <c r="G2337" s="11">
        <v>1</v>
      </c>
      <c r="H2337" s="12" t="s">
        <v>17</v>
      </c>
      <c r="J2337" s="14" t="s">
        <v>29</v>
      </c>
      <c r="K2337" s="13">
        <v>1978</v>
      </c>
      <c r="L2337" s="13" t="s">
        <v>2365</v>
      </c>
      <c r="M2337" s="13">
        <v>29</v>
      </c>
      <c r="N2337" s="15">
        <v>0</v>
      </c>
      <c r="O2337" s="15">
        <v>48885.14</v>
      </c>
      <c r="P2337" s="49" t="s">
        <v>2361</v>
      </c>
      <c r="Q2337" s="49" t="s">
        <v>2357</v>
      </c>
      <c r="R2337" s="49" t="s">
        <v>2359</v>
      </c>
    </row>
    <row r="2338" spans="1:18" x14ac:dyDescent="0.25">
      <c r="A2338" s="8" t="s">
        <v>2355</v>
      </c>
      <c r="B2338" s="9">
        <v>17.579999999999998</v>
      </c>
      <c r="C2338" s="9">
        <v>4.51</v>
      </c>
      <c r="D2338" s="9" t="s">
        <v>17</v>
      </c>
      <c r="E2338" s="10" t="s">
        <v>17</v>
      </c>
      <c r="F2338" s="10" t="s">
        <v>17</v>
      </c>
      <c r="G2338" s="11">
        <v>1</v>
      </c>
      <c r="H2338" s="12" t="s">
        <v>17</v>
      </c>
      <c r="J2338" s="14" t="s">
        <v>27</v>
      </c>
      <c r="K2338" s="13">
        <v>1963</v>
      </c>
      <c r="L2338" s="13" t="s">
        <v>2363</v>
      </c>
      <c r="M2338" s="13">
        <v>4</v>
      </c>
      <c r="N2338" s="15">
        <v>1</v>
      </c>
      <c r="O2338" s="15">
        <v>48970.25</v>
      </c>
      <c r="P2338" s="49" t="s">
        <v>2361</v>
      </c>
      <c r="Q2338" s="49" t="s">
        <v>2357</v>
      </c>
      <c r="R2338" s="49" t="s">
        <v>2359</v>
      </c>
    </row>
    <row r="2339" spans="1:18" x14ac:dyDescent="0.25">
      <c r="J2339" s="14" t="s">
        <v>26</v>
      </c>
      <c r="K2339" s="13">
        <v>1958</v>
      </c>
      <c r="L2339" s="13" t="s">
        <v>2362</v>
      </c>
      <c r="M2339" s="13">
        <v>27</v>
      </c>
      <c r="N2339" s="15">
        <v>2</v>
      </c>
      <c r="O2339" s="15">
        <v>49577.66</v>
      </c>
      <c r="P2339" s="49" t="s">
        <v>2357</v>
      </c>
      <c r="Q2339" s="49" t="s">
        <v>2357</v>
      </c>
      <c r="R2339" s="49" t="s">
        <v>2359</v>
      </c>
    </row>
    <row r="2340" spans="1:18" x14ac:dyDescent="0.25">
      <c r="J2340" s="14" t="s">
        <v>25</v>
      </c>
      <c r="K2340" s="13">
        <v>1994</v>
      </c>
      <c r="L2340" s="13" t="s">
        <v>2367</v>
      </c>
      <c r="M2340" s="13">
        <v>27</v>
      </c>
      <c r="N2340" s="15">
        <v>1</v>
      </c>
      <c r="O2340" s="15">
        <v>51194.559999999998</v>
      </c>
      <c r="P2340" s="49" t="s">
        <v>2361</v>
      </c>
      <c r="Q2340" s="49" t="s">
        <v>2358</v>
      </c>
      <c r="R2340" s="49" t="s">
        <v>2368</v>
      </c>
    </row>
    <row r="2341" spans="1:18" x14ac:dyDescent="0.25">
      <c r="J2341" s="14" t="s">
        <v>24</v>
      </c>
      <c r="K2341" s="13">
        <v>1962</v>
      </c>
      <c r="L2341" s="13" t="s">
        <v>2366</v>
      </c>
      <c r="M2341" s="13">
        <v>4</v>
      </c>
      <c r="N2341" s="15">
        <v>0</v>
      </c>
      <c r="O2341" s="15">
        <v>52590.83</v>
      </c>
      <c r="P2341" s="49" t="s">
        <v>2361</v>
      </c>
      <c r="Q2341" s="49" t="s">
        <v>2358</v>
      </c>
      <c r="R2341" s="49" t="s">
        <v>2368</v>
      </c>
    </row>
    <row r="2342" spans="1:18" x14ac:dyDescent="0.25">
      <c r="J2342" s="14" t="s">
        <v>23</v>
      </c>
      <c r="K2342" s="13">
        <v>1989</v>
      </c>
      <c r="L2342" s="13" t="s">
        <v>2362</v>
      </c>
      <c r="M2342" s="13">
        <v>19</v>
      </c>
      <c r="N2342" s="15">
        <v>0</v>
      </c>
      <c r="O2342" s="15">
        <v>55135.4</v>
      </c>
      <c r="P2342" s="49" t="s">
        <v>2361</v>
      </c>
      <c r="Q2342" s="49" t="s">
        <v>2357</v>
      </c>
      <c r="R2342" s="49" t="s">
        <v>2364</v>
      </c>
    </row>
    <row r="2343" spans="1:18" x14ac:dyDescent="0.25">
      <c r="J2343" s="14" t="s">
        <v>22</v>
      </c>
      <c r="K2343" s="13">
        <v>1991</v>
      </c>
      <c r="L2343" s="13" t="s">
        <v>2362</v>
      </c>
      <c r="M2343" s="13">
        <v>6</v>
      </c>
      <c r="N2343" s="15">
        <v>1</v>
      </c>
      <c r="O2343" s="15">
        <v>58571.07</v>
      </c>
      <c r="P2343" s="49" t="s">
        <v>2361</v>
      </c>
      <c r="Q2343" s="49" t="s">
        <v>2358</v>
      </c>
      <c r="R2343" s="49" t="s">
        <v>2374</v>
      </c>
    </row>
    <row r="2344" spans="1:18" x14ac:dyDescent="0.25">
      <c r="J2344" s="14" t="s">
        <v>21</v>
      </c>
      <c r="K2344" s="13">
        <v>1970</v>
      </c>
      <c r="L2344" s="13" t="s">
        <v>2363</v>
      </c>
      <c r="M2344" s="13">
        <v>11</v>
      </c>
      <c r="N2344" s="15">
        <v>3</v>
      </c>
      <c r="O2344" s="15">
        <v>60021.4</v>
      </c>
      <c r="P2344" s="49" t="s">
        <v>2361</v>
      </c>
      <c r="Q2344" s="49" t="s">
        <v>2361</v>
      </c>
      <c r="R2344" s="49" t="s">
        <v>2364</v>
      </c>
    </row>
    <row r="2345" spans="1:18" x14ac:dyDescent="0.25">
      <c r="J2345" s="14" t="s">
        <v>20</v>
      </c>
      <c r="K2345" s="13">
        <v>1977</v>
      </c>
      <c r="L2345" s="13" t="s">
        <v>2362</v>
      </c>
      <c r="M2345" s="13">
        <v>8</v>
      </c>
      <c r="N2345" s="15">
        <v>0</v>
      </c>
      <c r="O2345" s="15">
        <v>62592.87</v>
      </c>
      <c r="P2345" s="49" t="s">
        <v>2357</v>
      </c>
      <c r="Q2345" s="49" t="s">
        <v>2358</v>
      </c>
      <c r="R2345" s="49" t="s">
        <v>2359</v>
      </c>
    </row>
    <row r="2346" spans="1:18" x14ac:dyDescent="0.25">
      <c r="J2346" s="14" t="s">
        <v>16</v>
      </c>
      <c r="K2346" s="13">
        <v>1968</v>
      </c>
      <c r="L2346" s="13" t="s">
        <v>2367</v>
      </c>
      <c r="M2346" s="13">
        <v>12</v>
      </c>
      <c r="N2346" s="15">
        <v>0</v>
      </c>
      <c r="O2346" s="15">
        <v>63770.43</v>
      </c>
      <c r="P2346" s="49" t="s">
        <v>2361</v>
      </c>
      <c r="Q2346" s="49" t="s">
        <v>2358</v>
      </c>
      <c r="R2346" s="49" t="s">
        <v>2359</v>
      </c>
    </row>
  </sheetData>
  <mergeCells count="3">
    <mergeCell ref="J2:R2"/>
    <mergeCell ref="A2:H2"/>
    <mergeCell ref="A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345"/>
  <sheetViews>
    <sheetView workbookViewId="0">
      <selection activeCell="X17" sqref="X17:AE17"/>
    </sheetView>
  </sheetViews>
  <sheetFormatPr defaultRowHeight="15" x14ac:dyDescent="0.25"/>
  <cols>
    <col min="1" max="1" width="12.85546875" bestFit="1" customWidth="1"/>
    <col min="2" max="2" width="4.85546875" bestFit="1" customWidth="1"/>
    <col min="3" max="3" width="19" bestFit="1" customWidth="1"/>
    <col min="4" max="4" width="15" bestFit="1" customWidth="1"/>
    <col min="5" max="5" width="11.140625" bestFit="1" customWidth="1"/>
    <col min="6" max="6" width="15" bestFit="1" customWidth="1"/>
    <col min="7" max="7" width="7.140625" customWidth="1"/>
    <col min="8" max="8" width="11.7109375" bestFit="1" customWidth="1"/>
    <col min="9" max="9" width="15.140625" bestFit="1" customWidth="1"/>
    <col min="10" max="10" width="13.7109375" bestFit="1" customWidth="1"/>
    <col min="11" max="11" width="25.28515625" bestFit="1" customWidth="1"/>
    <col min="12" max="12" width="7.5703125" bestFit="1" customWidth="1"/>
    <col min="13" max="13" width="14.5703125" bestFit="1" customWidth="1"/>
    <col min="14" max="14" width="14.85546875" bestFit="1" customWidth="1"/>
    <col min="19" max="19" width="13.7109375" bestFit="1" customWidth="1"/>
    <col min="20" max="20" width="12.28515625" customWidth="1"/>
    <col min="23" max="23" width="6.7109375" customWidth="1"/>
    <col min="31" max="31" width="28.7109375" customWidth="1"/>
  </cols>
  <sheetData>
    <row r="1" spans="1:32" ht="39" customHeight="1" thickBot="1" x14ac:dyDescent="0.3">
      <c r="A1" s="77" t="s">
        <v>5376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9"/>
      <c r="W1" s="81" t="s">
        <v>5388</v>
      </c>
      <c r="X1" s="82"/>
      <c r="Y1" s="82"/>
      <c r="Z1" s="82"/>
      <c r="AA1" s="82"/>
      <c r="AB1" s="82"/>
      <c r="AC1" s="82"/>
      <c r="AD1" s="82"/>
      <c r="AE1" s="82"/>
      <c r="AF1" s="83"/>
    </row>
    <row r="2" spans="1:32" ht="33.75" customHeight="1" x14ac:dyDescent="0.25">
      <c r="A2" s="75" t="s">
        <v>1</v>
      </c>
      <c r="B2" s="75"/>
      <c r="C2" s="76" t="s">
        <v>5287</v>
      </c>
      <c r="D2" s="76" t="s">
        <v>5288</v>
      </c>
      <c r="E2" s="76" t="s">
        <v>5368</v>
      </c>
      <c r="F2" s="6" t="s">
        <v>2</v>
      </c>
      <c r="G2" s="6" t="s">
        <v>3</v>
      </c>
      <c r="H2" s="6" t="s">
        <v>4</v>
      </c>
      <c r="I2" s="6" t="s">
        <v>5</v>
      </c>
      <c r="J2" s="6" t="s">
        <v>6</v>
      </c>
      <c r="K2" s="6" t="s">
        <v>5413</v>
      </c>
      <c r="L2" s="6" t="s">
        <v>7</v>
      </c>
      <c r="M2" s="6" t="s">
        <v>5369</v>
      </c>
      <c r="N2" s="6" t="s">
        <v>5370</v>
      </c>
      <c r="O2" s="22" t="s">
        <v>8</v>
      </c>
      <c r="P2" s="22" t="s">
        <v>9</v>
      </c>
      <c r="Q2" s="22" t="s">
        <v>10</v>
      </c>
      <c r="R2" s="22" t="s">
        <v>11</v>
      </c>
      <c r="S2" s="22" t="s">
        <v>5371</v>
      </c>
      <c r="T2" s="22" t="s">
        <v>12</v>
      </c>
      <c r="U2" s="22" t="s">
        <v>5375</v>
      </c>
      <c r="W2" s="80" t="s">
        <v>5377</v>
      </c>
      <c r="X2" s="80"/>
      <c r="Y2" s="80"/>
      <c r="Z2" s="80"/>
      <c r="AA2" s="80"/>
      <c r="AB2" s="80"/>
      <c r="AC2" s="80"/>
      <c r="AD2" s="80"/>
      <c r="AE2" s="80"/>
      <c r="AF2" s="80"/>
    </row>
    <row r="3" spans="1:32" ht="15.75" x14ac:dyDescent="0.25">
      <c r="A3" s="25" t="s">
        <v>16</v>
      </c>
      <c r="B3" s="16" t="s">
        <v>2387</v>
      </c>
      <c r="C3" s="17" t="s">
        <v>2386</v>
      </c>
      <c r="D3" s="18" t="s">
        <v>2388</v>
      </c>
      <c r="E3" s="18"/>
      <c r="F3" s="3">
        <v>47.41</v>
      </c>
      <c r="G3" s="4">
        <v>7.47</v>
      </c>
      <c r="H3" s="19" t="s">
        <v>17</v>
      </c>
      <c r="I3" s="23" t="s">
        <v>17</v>
      </c>
      <c r="J3" s="5" t="s">
        <v>17</v>
      </c>
      <c r="K3" s="7" t="s">
        <v>18</v>
      </c>
      <c r="L3" s="8" t="s">
        <v>19</v>
      </c>
      <c r="M3" s="8" t="str">
        <f>IF(F3&lt;18.5,"Under Weight",IF(F3&lt;=24.9,"Normal Weight",IF(F3&lt;=29.9,"Over Weight","Obesity")))</f>
        <v>Obesity</v>
      </c>
      <c r="N3" s="26" t="str">
        <f>IF(G3&lt;5.7,"Normal",IF(G3&lt;=6.4,"Prediabetes","Diabetes"))</f>
        <v>Diabetes</v>
      </c>
      <c r="O3" s="28">
        <v>1992</v>
      </c>
      <c r="P3" s="29" t="s">
        <v>2356</v>
      </c>
      <c r="Q3" s="28">
        <v>9</v>
      </c>
      <c r="R3" s="33">
        <v>0</v>
      </c>
      <c r="S3" s="30">
        <f>DATEVALUE(Q3&amp;" "&amp;P3&amp;" "&amp;O3)</f>
        <v>33794</v>
      </c>
      <c r="T3" s="31">
        <v>563.84</v>
      </c>
      <c r="U3" s="32">
        <f ca="1">DATEDIF(S3,TODAY(),"Y")</f>
        <v>32</v>
      </c>
      <c r="W3" s="37">
        <v>1</v>
      </c>
      <c r="X3" s="68" t="s">
        <v>5378</v>
      </c>
      <c r="Y3" s="68"/>
      <c r="Z3" s="68"/>
      <c r="AA3" s="68"/>
      <c r="AB3" s="68"/>
      <c r="AC3" s="68"/>
      <c r="AD3" s="68"/>
      <c r="AE3" s="68"/>
      <c r="AF3" s="35"/>
    </row>
    <row r="4" spans="1:32" ht="15.75" x14ac:dyDescent="0.25">
      <c r="A4" s="25" t="s">
        <v>20</v>
      </c>
      <c r="B4" s="16" t="s">
        <v>2390</v>
      </c>
      <c r="C4" s="17" t="s">
        <v>2389</v>
      </c>
      <c r="D4" s="18" t="s">
        <v>5367</v>
      </c>
      <c r="E4" s="18" t="s">
        <v>2392</v>
      </c>
      <c r="F4" s="3">
        <v>30.36</v>
      </c>
      <c r="G4" s="4">
        <v>5.77</v>
      </c>
      <c r="H4" s="19" t="s">
        <v>17</v>
      </c>
      <c r="I4" s="23" t="s">
        <v>17</v>
      </c>
      <c r="J4" s="5" t="s">
        <v>17</v>
      </c>
      <c r="K4" s="7" t="s">
        <v>18</v>
      </c>
      <c r="L4" s="8" t="s">
        <v>19</v>
      </c>
      <c r="M4" s="8" t="str">
        <f t="shared" ref="M4:M67" si="0">IF(F4&lt;18.5,"Under Weight",IF(F4&lt;=24.9,"Normal Weight",IF(F4&lt;=29.9,"Over Weight","Obesity")))</f>
        <v>Obesity</v>
      </c>
      <c r="N4" s="26" t="str">
        <f t="shared" ref="N4:N67" si="1">IF(G4&lt;5.7,"Normal",IF(G4&lt;=6.4,"Prediabetes","Diabetes"))</f>
        <v>Prediabetes</v>
      </c>
      <c r="O4" s="28">
        <v>1992</v>
      </c>
      <c r="P4" s="28" t="s">
        <v>2360</v>
      </c>
      <c r="Q4" s="28">
        <v>30</v>
      </c>
      <c r="R4" s="33">
        <v>0</v>
      </c>
      <c r="S4" s="30">
        <f t="shared" ref="S4:S67" si="2">DATEVALUE(Q4&amp;" "&amp;P4&amp;" "&amp;O4)</f>
        <v>33938</v>
      </c>
      <c r="T4" s="31">
        <v>570.62</v>
      </c>
      <c r="U4" s="32">
        <f ca="1">DATEDIF(S4,TODAY(),"Y")</f>
        <v>31</v>
      </c>
      <c r="W4" s="37">
        <v>2</v>
      </c>
      <c r="X4" s="70" t="s">
        <v>5379</v>
      </c>
      <c r="Y4" s="70"/>
      <c r="Z4" s="70"/>
      <c r="AA4" s="70"/>
      <c r="AB4" s="70"/>
      <c r="AC4" s="70"/>
      <c r="AD4" s="70"/>
      <c r="AE4" s="70"/>
      <c r="AF4" s="36"/>
    </row>
    <row r="5" spans="1:32" ht="15.75" x14ac:dyDescent="0.25">
      <c r="A5" s="25" t="s">
        <v>21</v>
      </c>
      <c r="B5" s="16" t="s">
        <v>2390</v>
      </c>
      <c r="C5" s="17" t="s">
        <v>2393</v>
      </c>
      <c r="D5" s="18" t="s">
        <v>2394</v>
      </c>
      <c r="E5" s="18"/>
      <c r="F5" s="3">
        <v>34.484999999999999</v>
      </c>
      <c r="G5" s="4">
        <v>11.87</v>
      </c>
      <c r="H5" s="19" t="s">
        <v>19</v>
      </c>
      <c r="I5" s="23" t="s">
        <v>17</v>
      </c>
      <c r="J5" s="5" t="s">
        <v>17</v>
      </c>
      <c r="K5" s="7" t="s">
        <v>5372</v>
      </c>
      <c r="L5" s="8" t="s">
        <v>19</v>
      </c>
      <c r="M5" s="8" t="str">
        <f t="shared" si="0"/>
        <v>Obesity</v>
      </c>
      <c r="N5" s="26" t="str">
        <f t="shared" si="1"/>
        <v>Diabetes</v>
      </c>
      <c r="O5" s="28">
        <v>1993</v>
      </c>
      <c r="P5" s="28" t="s">
        <v>2362</v>
      </c>
      <c r="Q5" s="28">
        <v>30</v>
      </c>
      <c r="R5" s="33">
        <v>0</v>
      </c>
      <c r="S5" s="30">
        <f t="shared" si="2"/>
        <v>34150</v>
      </c>
      <c r="T5" s="31">
        <v>600</v>
      </c>
      <c r="U5" s="32">
        <f ca="1">DATEDIF(S5,TODAY(),"Y")</f>
        <v>31</v>
      </c>
      <c r="W5" s="24"/>
      <c r="X5" s="34"/>
      <c r="Y5" s="34"/>
      <c r="Z5" s="34"/>
      <c r="AA5" s="34"/>
      <c r="AB5" s="34"/>
      <c r="AC5" s="34"/>
      <c r="AD5" s="34"/>
      <c r="AE5" s="34"/>
      <c r="AF5" s="24"/>
    </row>
    <row r="6" spans="1:32" ht="18.75" x14ac:dyDescent="0.25">
      <c r="A6" s="25" t="s">
        <v>22</v>
      </c>
      <c r="B6" s="16" t="s">
        <v>2387</v>
      </c>
      <c r="C6" s="17" t="s">
        <v>2395</v>
      </c>
      <c r="D6" s="18" t="s">
        <v>2396</v>
      </c>
      <c r="E6" s="18"/>
      <c r="F6" s="3">
        <v>38.094999999999999</v>
      </c>
      <c r="G6" s="4">
        <v>6.05</v>
      </c>
      <c r="H6" s="19" t="s">
        <v>17</v>
      </c>
      <c r="I6" s="23" t="s">
        <v>17</v>
      </c>
      <c r="J6" s="5" t="s">
        <v>17</v>
      </c>
      <c r="K6" s="7" t="s">
        <v>18</v>
      </c>
      <c r="L6" s="8" t="s">
        <v>19</v>
      </c>
      <c r="M6" s="8" t="str">
        <f t="shared" si="0"/>
        <v>Obesity</v>
      </c>
      <c r="N6" s="26" t="str">
        <f t="shared" si="1"/>
        <v>Prediabetes</v>
      </c>
      <c r="O6" s="28">
        <v>1992</v>
      </c>
      <c r="P6" s="28" t="s">
        <v>2363</v>
      </c>
      <c r="Q6" s="28">
        <v>13</v>
      </c>
      <c r="R6" s="33">
        <v>0</v>
      </c>
      <c r="S6" s="30">
        <f t="shared" si="2"/>
        <v>33860</v>
      </c>
      <c r="T6" s="31">
        <v>604.54</v>
      </c>
      <c r="U6" s="32">
        <f ca="1">DATEDIF(S6,TODAY(),"Y")</f>
        <v>32</v>
      </c>
      <c r="W6" s="69" t="s">
        <v>5380</v>
      </c>
      <c r="X6" s="69"/>
      <c r="Y6" s="69"/>
      <c r="Z6" s="69"/>
      <c r="AA6" s="69"/>
      <c r="AB6" s="69"/>
      <c r="AC6" s="69"/>
      <c r="AD6" s="69"/>
      <c r="AE6" s="69"/>
      <c r="AF6" s="69"/>
    </row>
    <row r="7" spans="1:32" ht="15.75" x14ac:dyDescent="0.25">
      <c r="A7" s="25" t="s">
        <v>23</v>
      </c>
      <c r="B7" s="16" t="s">
        <v>2387</v>
      </c>
      <c r="C7" s="17" t="s">
        <v>2397</v>
      </c>
      <c r="D7" s="18" t="s">
        <v>2398</v>
      </c>
      <c r="E7" s="18"/>
      <c r="F7" s="3">
        <v>35.53</v>
      </c>
      <c r="G7" s="4">
        <v>5.45</v>
      </c>
      <c r="H7" s="19" t="s">
        <v>17</v>
      </c>
      <c r="I7" s="23" t="s">
        <v>17</v>
      </c>
      <c r="J7" s="5" t="s">
        <v>17</v>
      </c>
      <c r="K7" s="7" t="s">
        <v>18</v>
      </c>
      <c r="L7" s="8" t="s">
        <v>19</v>
      </c>
      <c r="M7" s="8" t="str">
        <f t="shared" si="0"/>
        <v>Obesity</v>
      </c>
      <c r="N7" s="26" t="str">
        <f t="shared" si="1"/>
        <v>Normal</v>
      </c>
      <c r="O7" s="28">
        <v>1998</v>
      </c>
      <c r="P7" s="28" t="s">
        <v>2356</v>
      </c>
      <c r="Q7" s="28">
        <v>27</v>
      </c>
      <c r="R7" s="33">
        <v>0</v>
      </c>
      <c r="S7" s="30">
        <f t="shared" si="2"/>
        <v>36003</v>
      </c>
      <c r="T7" s="31">
        <v>637.26</v>
      </c>
      <c r="U7" s="32">
        <f t="shared" ref="U7:U70" ca="1" si="3">DATEDIF(S7,TODAY(),"Y")</f>
        <v>26</v>
      </c>
      <c r="W7" s="37">
        <v>1</v>
      </c>
      <c r="X7" s="68" t="s">
        <v>5381</v>
      </c>
      <c r="Y7" s="68"/>
      <c r="Z7" s="68"/>
      <c r="AA7" s="68"/>
      <c r="AB7" s="68"/>
      <c r="AC7" s="68"/>
      <c r="AD7" s="68"/>
      <c r="AE7" s="68"/>
      <c r="AF7" s="35"/>
    </row>
    <row r="8" spans="1:32" ht="15.75" x14ac:dyDescent="0.25">
      <c r="A8" s="25" t="s">
        <v>24</v>
      </c>
      <c r="B8" s="16" t="s">
        <v>2390</v>
      </c>
      <c r="C8" s="17" t="s">
        <v>2399</v>
      </c>
      <c r="D8" s="18" t="s">
        <v>5366</v>
      </c>
      <c r="E8" s="18" t="s">
        <v>2401</v>
      </c>
      <c r="F8" s="3">
        <v>32.799999999999997</v>
      </c>
      <c r="G8" s="4">
        <v>6.59</v>
      </c>
      <c r="H8" s="19" t="s">
        <v>17</v>
      </c>
      <c r="I8" s="23" t="s">
        <v>17</v>
      </c>
      <c r="J8" s="5" t="s">
        <v>17</v>
      </c>
      <c r="K8" s="7" t="s">
        <v>18</v>
      </c>
      <c r="L8" s="8" t="s">
        <v>19</v>
      </c>
      <c r="M8" s="8" t="str">
        <f t="shared" si="0"/>
        <v>Obesity</v>
      </c>
      <c r="N8" s="26" t="str">
        <f t="shared" si="1"/>
        <v>Diabetes</v>
      </c>
      <c r="O8" s="28">
        <v>2001</v>
      </c>
      <c r="P8" s="28" t="s">
        <v>2360</v>
      </c>
      <c r="Q8" s="28">
        <v>20</v>
      </c>
      <c r="R8" s="33">
        <v>0</v>
      </c>
      <c r="S8" s="30">
        <f t="shared" si="2"/>
        <v>37215</v>
      </c>
      <c r="T8" s="31">
        <v>646.14</v>
      </c>
      <c r="U8" s="32">
        <f t="shared" ca="1" si="3"/>
        <v>22</v>
      </c>
      <c r="W8" s="37">
        <v>2</v>
      </c>
      <c r="X8" s="70" t="s">
        <v>5383</v>
      </c>
      <c r="Y8" s="70"/>
      <c r="Z8" s="70"/>
      <c r="AA8" s="70"/>
      <c r="AB8" s="70"/>
      <c r="AC8" s="70"/>
      <c r="AD8" s="70"/>
      <c r="AE8" s="70"/>
      <c r="AF8" s="36"/>
    </row>
    <row r="9" spans="1:32" ht="15.75" x14ac:dyDescent="0.25">
      <c r="A9" s="25" t="s">
        <v>25</v>
      </c>
      <c r="B9" s="16" t="s">
        <v>2390</v>
      </c>
      <c r="C9" s="17" t="s">
        <v>2402</v>
      </c>
      <c r="D9" s="18" t="s">
        <v>2403</v>
      </c>
      <c r="E9" s="18"/>
      <c r="F9" s="3">
        <v>36.4</v>
      </c>
      <c r="G9" s="4">
        <v>6.07</v>
      </c>
      <c r="H9" s="19" t="s">
        <v>17</v>
      </c>
      <c r="I9" s="23" t="s">
        <v>17</v>
      </c>
      <c r="J9" s="5" t="s">
        <v>17</v>
      </c>
      <c r="K9" s="7" t="s">
        <v>18</v>
      </c>
      <c r="L9" s="8" t="s">
        <v>19</v>
      </c>
      <c r="M9" s="8" t="str">
        <f t="shared" si="0"/>
        <v>Obesity</v>
      </c>
      <c r="N9" s="26" t="str">
        <f t="shared" si="1"/>
        <v>Prediabetes</v>
      </c>
      <c r="O9" s="28">
        <v>1993</v>
      </c>
      <c r="P9" s="28" t="s">
        <v>2362</v>
      </c>
      <c r="Q9" s="28">
        <v>1</v>
      </c>
      <c r="R9" s="33">
        <v>0</v>
      </c>
      <c r="S9" s="30">
        <f t="shared" si="2"/>
        <v>34121</v>
      </c>
      <c r="T9" s="31">
        <v>650</v>
      </c>
      <c r="U9" s="32">
        <f t="shared" ca="1" si="3"/>
        <v>31</v>
      </c>
      <c r="W9" s="37">
        <v>3</v>
      </c>
      <c r="X9" s="68" t="s">
        <v>5384</v>
      </c>
      <c r="Y9" s="68"/>
      <c r="Z9" s="68"/>
      <c r="AA9" s="68"/>
      <c r="AB9" s="68"/>
      <c r="AC9" s="68"/>
      <c r="AD9" s="68"/>
      <c r="AE9" s="68"/>
      <c r="AF9" s="35"/>
    </row>
    <row r="10" spans="1:32" ht="15.75" x14ac:dyDescent="0.25">
      <c r="A10" s="25" t="s">
        <v>26</v>
      </c>
      <c r="B10" s="16" t="s">
        <v>2390</v>
      </c>
      <c r="C10" s="17" t="s">
        <v>2404</v>
      </c>
      <c r="D10" s="18" t="s">
        <v>2405</v>
      </c>
      <c r="E10" s="18"/>
      <c r="F10" s="3">
        <v>36.96</v>
      </c>
      <c r="G10" s="4">
        <v>7.93</v>
      </c>
      <c r="H10" s="19" t="s">
        <v>17</v>
      </c>
      <c r="I10" s="23" t="s">
        <v>17</v>
      </c>
      <c r="J10" s="5" t="s">
        <v>17</v>
      </c>
      <c r="K10" s="7" t="s">
        <v>5374</v>
      </c>
      <c r="L10" s="8" t="s">
        <v>19</v>
      </c>
      <c r="M10" s="8" t="str">
        <f t="shared" si="0"/>
        <v>Obesity</v>
      </c>
      <c r="N10" s="26" t="str">
        <f t="shared" si="1"/>
        <v>Diabetes</v>
      </c>
      <c r="O10" s="28">
        <v>1995</v>
      </c>
      <c r="P10" s="28" t="s">
        <v>2356</v>
      </c>
      <c r="Q10" s="28">
        <v>4</v>
      </c>
      <c r="R10" s="33">
        <v>0</v>
      </c>
      <c r="S10" s="30">
        <f t="shared" si="2"/>
        <v>34884</v>
      </c>
      <c r="T10" s="31">
        <v>650</v>
      </c>
      <c r="U10" s="32">
        <f t="shared" ca="1" si="3"/>
        <v>29</v>
      </c>
      <c r="W10" s="37">
        <v>4</v>
      </c>
      <c r="X10" s="70" t="s">
        <v>5387</v>
      </c>
      <c r="Y10" s="70"/>
      <c r="Z10" s="70"/>
      <c r="AA10" s="70"/>
      <c r="AB10" s="70"/>
      <c r="AC10" s="70"/>
      <c r="AD10" s="70"/>
      <c r="AE10" s="70"/>
      <c r="AF10" s="36"/>
    </row>
    <row r="11" spans="1:32" ht="15.75" x14ac:dyDescent="0.25">
      <c r="A11" s="25" t="s">
        <v>27</v>
      </c>
      <c r="B11" s="16" t="s">
        <v>2390</v>
      </c>
      <c r="C11" s="17" t="s">
        <v>2406</v>
      </c>
      <c r="D11" s="18" t="s">
        <v>2407</v>
      </c>
      <c r="E11" s="18" t="s">
        <v>2408</v>
      </c>
      <c r="F11" s="3">
        <v>41.14</v>
      </c>
      <c r="G11" s="4">
        <v>9.58</v>
      </c>
      <c r="H11" s="19" t="s">
        <v>19</v>
      </c>
      <c r="I11" s="23" t="s">
        <v>17</v>
      </c>
      <c r="J11" s="5" t="s">
        <v>28</v>
      </c>
      <c r="K11" s="7" t="s">
        <v>5373</v>
      </c>
      <c r="L11" s="8" t="s">
        <v>19</v>
      </c>
      <c r="M11" s="8" t="str">
        <f t="shared" si="0"/>
        <v>Obesity</v>
      </c>
      <c r="N11" s="26" t="str">
        <f t="shared" si="1"/>
        <v>Diabetes</v>
      </c>
      <c r="O11" s="28">
        <v>2002</v>
      </c>
      <c r="P11" s="28" t="s">
        <v>2360</v>
      </c>
      <c r="Q11" s="28">
        <v>29</v>
      </c>
      <c r="R11" s="33">
        <v>0</v>
      </c>
      <c r="S11" s="30">
        <f t="shared" si="2"/>
        <v>37589</v>
      </c>
      <c r="T11" s="31">
        <v>668</v>
      </c>
      <c r="U11" s="32">
        <f t="shared" ca="1" si="3"/>
        <v>21</v>
      </c>
      <c r="W11" s="37">
        <v>5</v>
      </c>
      <c r="X11" s="68" t="s">
        <v>5385</v>
      </c>
      <c r="Y11" s="68"/>
      <c r="Z11" s="68"/>
      <c r="AA11" s="68"/>
      <c r="AB11" s="68"/>
      <c r="AC11" s="68"/>
      <c r="AD11" s="68"/>
      <c r="AE11" s="68"/>
      <c r="AF11" s="35"/>
    </row>
    <row r="12" spans="1:32" ht="15.75" x14ac:dyDescent="0.25">
      <c r="A12" s="25" t="s">
        <v>29</v>
      </c>
      <c r="B12" s="16" t="s">
        <v>2387</v>
      </c>
      <c r="C12" s="17" t="s">
        <v>2409</v>
      </c>
      <c r="D12" s="18" t="s">
        <v>2410</v>
      </c>
      <c r="E12" s="18" t="s">
        <v>2411</v>
      </c>
      <c r="F12" s="3">
        <v>38.06</v>
      </c>
      <c r="G12" s="4">
        <v>10.79</v>
      </c>
      <c r="H12" s="19" t="s">
        <v>17</v>
      </c>
      <c r="I12" s="23" t="s">
        <v>17</v>
      </c>
      <c r="J12" s="5" t="s">
        <v>17</v>
      </c>
      <c r="K12" s="7" t="s">
        <v>18</v>
      </c>
      <c r="L12" s="8" t="s">
        <v>19</v>
      </c>
      <c r="M12" s="8" t="str">
        <f t="shared" si="0"/>
        <v>Obesity</v>
      </c>
      <c r="N12" s="26" t="str">
        <f t="shared" si="1"/>
        <v>Diabetes</v>
      </c>
      <c r="O12" s="28">
        <v>1997</v>
      </c>
      <c r="P12" s="28" t="s">
        <v>2360</v>
      </c>
      <c r="Q12" s="28">
        <v>9</v>
      </c>
      <c r="R12" s="33">
        <v>0</v>
      </c>
      <c r="S12" s="30">
        <f t="shared" si="2"/>
        <v>35743</v>
      </c>
      <c r="T12" s="31">
        <v>670</v>
      </c>
      <c r="U12" s="32">
        <f t="shared" ca="1" si="3"/>
        <v>26</v>
      </c>
      <c r="W12" s="24"/>
      <c r="X12" s="24"/>
      <c r="Y12" s="24"/>
      <c r="Z12" s="24"/>
      <c r="AA12" s="24"/>
      <c r="AB12" s="24"/>
      <c r="AC12" s="24"/>
      <c r="AD12" s="24"/>
      <c r="AE12" s="24"/>
      <c r="AF12" s="24"/>
    </row>
    <row r="13" spans="1:32" ht="18.75" x14ac:dyDescent="0.25">
      <c r="A13" s="25" t="s">
        <v>30</v>
      </c>
      <c r="B13" s="16" t="s">
        <v>2387</v>
      </c>
      <c r="C13" s="17" t="s">
        <v>5289</v>
      </c>
      <c r="D13" s="18" t="s">
        <v>5333</v>
      </c>
      <c r="E13" s="18"/>
      <c r="F13" s="3">
        <v>37.700000000000003</v>
      </c>
      <c r="G13" s="4">
        <v>5.96</v>
      </c>
      <c r="H13" s="19" t="s">
        <v>19</v>
      </c>
      <c r="I13" s="23" t="s">
        <v>17</v>
      </c>
      <c r="J13" s="5" t="s">
        <v>17</v>
      </c>
      <c r="K13" s="7" t="s">
        <v>5372</v>
      </c>
      <c r="L13" s="8" t="s">
        <v>19</v>
      </c>
      <c r="M13" s="8" t="str">
        <f t="shared" si="0"/>
        <v>Obesity</v>
      </c>
      <c r="N13" s="26" t="str">
        <f t="shared" si="1"/>
        <v>Prediabetes</v>
      </c>
      <c r="O13" s="28">
        <v>2001</v>
      </c>
      <c r="P13" s="28" t="s">
        <v>2363</v>
      </c>
      <c r="Q13" s="28">
        <v>12</v>
      </c>
      <c r="R13" s="33">
        <v>0</v>
      </c>
      <c r="S13" s="30">
        <f t="shared" si="2"/>
        <v>37146</v>
      </c>
      <c r="T13" s="31">
        <v>687.54</v>
      </c>
      <c r="U13" s="32">
        <f t="shared" ca="1" si="3"/>
        <v>23</v>
      </c>
      <c r="W13" s="69" t="s">
        <v>5382</v>
      </c>
      <c r="X13" s="69"/>
      <c r="Y13" s="69"/>
      <c r="Z13" s="69"/>
      <c r="AA13" s="69"/>
      <c r="AB13" s="69"/>
      <c r="AC13" s="69"/>
      <c r="AD13" s="69"/>
      <c r="AE13" s="69"/>
      <c r="AF13" s="69"/>
    </row>
    <row r="14" spans="1:32" ht="15.75" x14ac:dyDescent="0.25">
      <c r="A14" s="25" t="s">
        <v>31</v>
      </c>
      <c r="B14" s="16" t="s">
        <v>2390</v>
      </c>
      <c r="C14" s="17" t="s">
        <v>2413</v>
      </c>
      <c r="D14" s="18" t="s">
        <v>2414</v>
      </c>
      <c r="E14" s="18"/>
      <c r="F14" s="3">
        <v>42.13</v>
      </c>
      <c r="G14" s="4">
        <v>11.9</v>
      </c>
      <c r="H14" s="19" t="s">
        <v>17</v>
      </c>
      <c r="I14" s="23" t="s">
        <v>17</v>
      </c>
      <c r="J14" s="5" t="s">
        <v>17</v>
      </c>
      <c r="K14" s="7" t="s">
        <v>18</v>
      </c>
      <c r="L14" s="8" t="s">
        <v>19</v>
      </c>
      <c r="M14" s="8" t="str">
        <f t="shared" si="0"/>
        <v>Obesity</v>
      </c>
      <c r="N14" s="26" t="str">
        <f t="shared" si="1"/>
        <v>Diabetes</v>
      </c>
      <c r="O14" s="28">
        <v>1999</v>
      </c>
      <c r="P14" s="28" t="s">
        <v>2365</v>
      </c>
      <c r="Q14" s="28">
        <v>26</v>
      </c>
      <c r="R14" s="33">
        <v>0</v>
      </c>
      <c r="S14" s="30">
        <f t="shared" si="2"/>
        <v>36520</v>
      </c>
      <c r="T14" s="31">
        <v>700</v>
      </c>
      <c r="U14" s="32">
        <f t="shared" ca="1" si="3"/>
        <v>24</v>
      </c>
      <c r="W14" s="37">
        <v>1</v>
      </c>
      <c r="X14" s="68" t="s">
        <v>5411</v>
      </c>
      <c r="Y14" s="68"/>
      <c r="Z14" s="68"/>
      <c r="AA14" s="68"/>
      <c r="AB14" s="68"/>
      <c r="AC14" s="68"/>
      <c r="AD14" s="68"/>
      <c r="AE14" s="68"/>
      <c r="AF14" s="35"/>
    </row>
    <row r="15" spans="1:32" ht="15.75" x14ac:dyDescent="0.25">
      <c r="A15" s="25" t="s">
        <v>32</v>
      </c>
      <c r="B15" s="16" t="s">
        <v>2390</v>
      </c>
      <c r="C15" s="17" t="s">
        <v>2415</v>
      </c>
      <c r="D15" s="18" t="s">
        <v>2416</v>
      </c>
      <c r="E15" s="18"/>
      <c r="F15" s="3">
        <v>40.92</v>
      </c>
      <c r="G15" s="4">
        <v>8.41</v>
      </c>
      <c r="H15" s="19" t="s">
        <v>17</v>
      </c>
      <c r="I15" s="23" t="s">
        <v>17</v>
      </c>
      <c r="J15" s="5" t="s">
        <v>17</v>
      </c>
      <c r="K15" s="7" t="s">
        <v>18</v>
      </c>
      <c r="L15" s="8" t="s">
        <v>19</v>
      </c>
      <c r="M15" s="8" t="str">
        <f t="shared" si="0"/>
        <v>Obesity</v>
      </c>
      <c r="N15" s="26" t="str">
        <f t="shared" si="1"/>
        <v>Diabetes</v>
      </c>
      <c r="O15" s="28">
        <v>1999</v>
      </c>
      <c r="P15" s="28" t="s">
        <v>2365</v>
      </c>
      <c r="Q15" s="28">
        <v>14</v>
      </c>
      <c r="R15" s="33">
        <v>0</v>
      </c>
      <c r="S15" s="30">
        <f t="shared" si="2"/>
        <v>36508</v>
      </c>
      <c r="T15" s="31">
        <v>722.99</v>
      </c>
      <c r="U15" s="32">
        <f t="shared" ca="1" si="3"/>
        <v>24</v>
      </c>
      <c r="W15" s="37">
        <v>2</v>
      </c>
      <c r="X15" s="68" t="s">
        <v>5412</v>
      </c>
      <c r="Y15" s="68"/>
      <c r="Z15" s="68"/>
      <c r="AA15" s="68"/>
      <c r="AB15" s="68"/>
      <c r="AC15" s="68"/>
      <c r="AD15" s="68"/>
      <c r="AE15" s="68"/>
      <c r="AF15" s="35"/>
    </row>
    <row r="16" spans="1:32" ht="15.75" x14ac:dyDescent="0.25">
      <c r="A16" s="25" t="s">
        <v>33</v>
      </c>
      <c r="B16" s="16" t="s">
        <v>2390</v>
      </c>
      <c r="C16" s="17" t="s">
        <v>2417</v>
      </c>
      <c r="D16" s="18" t="s">
        <v>2418</v>
      </c>
      <c r="E16" s="18"/>
      <c r="F16" s="3">
        <v>40.564999999999998</v>
      </c>
      <c r="G16" s="4">
        <v>7.02</v>
      </c>
      <c r="H16" s="19" t="s">
        <v>17</v>
      </c>
      <c r="I16" s="23" t="s">
        <v>17</v>
      </c>
      <c r="J16" s="5" t="s">
        <v>17</v>
      </c>
      <c r="K16" s="7" t="s">
        <v>18</v>
      </c>
      <c r="L16" s="8" t="s">
        <v>19</v>
      </c>
      <c r="M16" s="8" t="str">
        <f t="shared" si="0"/>
        <v>Obesity</v>
      </c>
      <c r="N16" s="26" t="str">
        <f t="shared" si="1"/>
        <v>Diabetes</v>
      </c>
      <c r="O16" s="28">
        <v>2002</v>
      </c>
      <c r="P16" s="28" t="s">
        <v>2363</v>
      </c>
      <c r="Q16" s="28">
        <v>19</v>
      </c>
      <c r="R16" s="33">
        <v>0</v>
      </c>
      <c r="S16" s="30">
        <f t="shared" si="2"/>
        <v>37518</v>
      </c>
      <c r="T16" s="31">
        <v>750</v>
      </c>
      <c r="U16" s="32">
        <f t="shared" ca="1" si="3"/>
        <v>22</v>
      </c>
      <c r="W16" s="37">
        <v>3</v>
      </c>
      <c r="X16" s="68" t="s">
        <v>5414</v>
      </c>
      <c r="Y16" s="68"/>
      <c r="Z16" s="68"/>
      <c r="AA16" s="68"/>
      <c r="AB16" s="68"/>
      <c r="AC16" s="68"/>
      <c r="AD16" s="68"/>
      <c r="AE16" s="68"/>
      <c r="AF16" s="35"/>
    </row>
    <row r="17" spans="1:32" ht="15.75" x14ac:dyDescent="0.25">
      <c r="A17" s="25" t="s">
        <v>34</v>
      </c>
      <c r="B17" s="16" t="s">
        <v>2387</v>
      </c>
      <c r="C17" s="17" t="s">
        <v>2419</v>
      </c>
      <c r="D17" s="18" t="s">
        <v>2420</v>
      </c>
      <c r="E17" s="18" t="s">
        <v>2421</v>
      </c>
      <c r="F17" s="3">
        <v>36.384999999999998</v>
      </c>
      <c r="G17" s="4">
        <v>7.59</v>
      </c>
      <c r="H17" s="19" t="s">
        <v>19</v>
      </c>
      <c r="I17" s="23" t="s">
        <v>17</v>
      </c>
      <c r="J17" s="5" t="s">
        <v>17</v>
      </c>
      <c r="K17" s="7" t="s">
        <v>5372</v>
      </c>
      <c r="L17" s="8" t="s">
        <v>19</v>
      </c>
      <c r="M17" s="8" t="str">
        <f t="shared" si="0"/>
        <v>Obesity</v>
      </c>
      <c r="N17" s="26" t="str">
        <f t="shared" si="1"/>
        <v>Diabetes</v>
      </c>
      <c r="O17" s="28">
        <v>1993</v>
      </c>
      <c r="P17" s="28" t="s">
        <v>2366</v>
      </c>
      <c r="Q17" s="28">
        <v>9</v>
      </c>
      <c r="R17" s="33">
        <v>0</v>
      </c>
      <c r="S17" s="30">
        <f t="shared" si="2"/>
        <v>34190</v>
      </c>
      <c r="T17" s="31">
        <v>760</v>
      </c>
      <c r="U17" s="32">
        <f t="shared" ca="1" si="3"/>
        <v>31</v>
      </c>
      <c r="W17" s="37">
        <v>4</v>
      </c>
      <c r="X17" s="68" t="s">
        <v>5410</v>
      </c>
      <c r="Y17" s="68"/>
      <c r="Z17" s="68"/>
      <c r="AA17" s="68"/>
      <c r="AB17" s="68"/>
      <c r="AC17" s="68"/>
      <c r="AD17" s="68"/>
      <c r="AE17" s="68"/>
      <c r="AF17" s="35"/>
    </row>
    <row r="18" spans="1:32" ht="15.75" x14ac:dyDescent="0.25">
      <c r="A18" s="25" t="s">
        <v>35</v>
      </c>
      <c r="B18" s="16" t="s">
        <v>2390</v>
      </c>
      <c r="C18" s="17" t="s">
        <v>2422</v>
      </c>
      <c r="D18" s="18" t="s">
        <v>2423</v>
      </c>
      <c r="E18" s="18"/>
      <c r="F18" s="3">
        <v>39.9</v>
      </c>
      <c r="G18" s="4">
        <v>11.32</v>
      </c>
      <c r="H18" s="19" t="s">
        <v>17</v>
      </c>
      <c r="I18" s="23" t="s">
        <v>17</v>
      </c>
      <c r="J18" s="5" t="s">
        <v>17</v>
      </c>
      <c r="K18" s="7" t="s">
        <v>18</v>
      </c>
      <c r="L18" s="8" t="s">
        <v>19</v>
      </c>
      <c r="M18" s="8" t="str">
        <f t="shared" si="0"/>
        <v>Obesity</v>
      </c>
      <c r="N18" s="26" t="str">
        <f t="shared" si="1"/>
        <v>Diabetes</v>
      </c>
      <c r="O18" s="28">
        <v>1996</v>
      </c>
      <c r="P18" s="28" t="s">
        <v>2367</v>
      </c>
      <c r="Q18" s="28">
        <v>22</v>
      </c>
      <c r="R18" s="33">
        <v>0</v>
      </c>
      <c r="S18" s="30">
        <f t="shared" si="2"/>
        <v>35360</v>
      </c>
      <c r="T18" s="31">
        <v>760</v>
      </c>
      <c r="U18" s="32">
        <f t="shared" ca="1" si="3"/>
        <v>28</v>
      </c>
      <c r="W18" s="37">
        <v>5</v>
      </c>
      <c r="X18" s="68" t="s">
        <v>5409</v>
      </c>
      <c r="Y18" s="68"/>
      <c r="Z18" s="68"/>
      <c r="AA18" s="68"/>
      <c r="AB18" s="68"/>
      <c r="AC18" s="68"/>
      <c r="AD18" s="68"/>
      <c r="AE18" s="68"/>
      <c r="AF18" s="35"/>
    </row>
    <row r="19" spans="1:32" ht="15.75" x14ac:dyDescent="0.25">
      <c r="A19" s="25" t="s">
        <v>36</v>
      </c>
      <c r="B19" s="16" t="s">
        <v>2387</v>
      </c>
      <c r="C19" s="17" t="s">
        <v>2424</v>
      </c>
      <c r="D19" s="18" t="s">
        <v>2425</v>
      </c>
      <c r="E19" s="18" t="s">
        <v>2426</v>
      </c>
      <c r="F19" s="3">
        <v>33.799999999999997</v>
      </c>
      <c r="G19" s="4">
        <v>7.67</v>
      </c>
      <c r="H19" s="19" t="s">
        <v>17</v>
      </c>
      <c r="I19" s="23" t="s">
        <v>17</v>
      </c>
      <c r="J19" s="5" t="s">
        <v>17</v>
      </c>
      <c r="K19" s="7" t="s">
        <v>5374</v>
      </c>
      <c r="L19" s="8" t="s">
        <v>19</v>
      </c>
      <c r="M19" s="8" t="str">
        <f t="shared" si="0"/>
        <v>Obesity</v>
      </c>
      <c r="N19" s="26" t="str">
        <f t="shared" si="1"/>
        <v>Diabetes</v>
      </c>
      <c r="O19" s="28">
        <v>1993</v>
      </c>
      <c r="P19" s="28" t="s">
        <v>2362</v>
      </c>
      <c r="Q19" s="28">
        <v>28</v>
      </c>
      <c r="R19" s="33">
        <v>0</v>
      </c>
      <c r="S19" s="30">
        <f t="shared" si="2"/>
        <v>34148</v>
      </c>
      <c r="T19" s="31">
        <v>770</v>
      </c>
      <c r="U19" s="32">
        <f t="shared" ca="1" si="3"/>
        <v>31</v>
      </c>
    </row>
    <row r="20" spans="1:32" ht="15.75" x14ac:dyDescent="0.25">
      <c r="A20" s="25" t="s">
        <v>37</v>
      </c>
      <c r="B20" s="16" t="s">
        <v>2387</v>
      </c>
      <c r="C20" s="17" t="s">
        <v>2427</v>
      </c>
      <c r="D20" s="18" t="s">
        <v>2428</v>
      </c>
      <c r="E20" s="18" t="s">
        <v>2421</v>
      </c>
      <c r="F20" s="3">
        <v>36.765000000000001</v>
      </c>
      <c r="G20" s="4">
        <v>7.29</v>
      </c>
      <c r="H20" s="19" t="s">
        <v>19</v>
      </c>
      <c r="I20" s="23" t="s">
        <v>17</v>
      </c>
      <c r="J20" s="5" t="s">
        <v>28</v>
      </c>
      <c r="K20" s="7" t="s">
        <v>5373</v>
      </c>
      <c r="L20" s="8" t="s">
        <v>19</v>
      </c>
      <c r="M20" s="8" t="str">
        <f t="shared" si="0"/>
        <v>Obesity</v>
      </c>
      <c r="N20" s="26" t="str">
        <f t="shared" si="1"/>
        <v>Diabetes</v>
      </c>
      <c r="O20" s="28">
        <v>1996</v>
      </c>
      <c r="P20" s="28" t="s">
        <v>5386</v>
      </c>
      <c r="Q20" s="28">
        <v>18</v>
      </c>
      <c r="R20" s="33">
        <v>0</v>
      </c>
      <c r="S20" s="30">
        <f t="shared" si="2"/>
        <v>35326</v>
      </c>
      <c r="T20" s="31">
        <v>770.38</v>
      </c>
      <c r="U20" s="32">
        <f t="shared" ca="1" si="3"/>
        <v>28</v>
      </c>
    </row>
    <row r="21" spans="1:32" ht="15.75" x14ac:dyDescent="0.25">
      <c r="A21" s="25" t="s">
        <v>38</v>
      </c>
      <c r="B21" s="16" t="s">
        <v>2390</v>
      </c>
      <c r="C21" s="17" t="s">
        <v>2429</v>
      </c>
      <c r="D21" s="18" t="s">
        <v>2430</v>
      </c>
      <c r="E21" s="18" t="s">
        <v>2431</v>
      </c>
      <c r="F21" s="3">
        <v>36.954999999999998</v>
      </c>
      <c r="G21" s="4">
        <v>4.72</v>
      </c>
      <c r="H21" s="19" t="s">
        <v>19</v>
      </c>
      <c r="I21" s="23" t="s">
        <v>17</v>
      </c>
      <c r="J21" s="5" t="s">
        <v>17</v>
      </c>
      <c r="K21" s="7" t="s">
        <v>5373</v>
      </c>
      <c r="L21" s="8" t="s">
        <v>19</v>
      </c>
      <c r="M21" s="8" t="str">
        <f t="shared" si="0"/>
        <v>Obesity</v>
      </c>
      <c r="N21" s="26" t="str">
        <f t="shared" si="1"/>
        <v>Normal</v>
      </c>
      <c r="O21" s="28">
        <v>1995</v>
      </c>
      <c r="P21" s="28" t="s">
        <v>2365</v>
      </c>
      <c r="Q21" s="28">
        <v>7</v>
      </c>
      <c r="R21" s="33">
        <v>0</v>
      </c>
      <c r="S21" s="30">
        <f t="shared" si="2"/>
        <v>35040</v>
      </c>
      <c r="T21" s="31">
        <v>773.54</v>
      </c>
      <c r="U21" s="32">
        <f t="shared" ca="1" si="3"/>
        <v>28</v>
      </c>
    </row>
    <row r="22" spans="1:32" ht="15.75" x14ac:dyDescent="0.25">
      <c r="A22" s="25" t="s">
        <v>39</v>
      </c>
      <c r="B22" s="16" t="s">
        <v>2390</v>
      </c>
      <c r="C22" s="17" t="s">
        <v>2432</v>
      </c>
      <c r="D22" s="18" t="s">
        <v>2433</v>
      </c>
      <c r="E22" s="18"/>
      <c r="F22" s="3">
        <v>42.9</v>
      </c>
      <c r="G22" s="4">
        <v>11.41</v>
      </c>
      <c r="H22" s="19" t="s">
        <v>17</v>
      </c>
      <c r="I22" s="23" t="s">
        <v>17</v>
      </c>
      <c r="J22" s="5" t="s">
        <v>17</v>
      </c>
      <c r="K22" s="7" t="s">
        <v>18</v>
      </c>
      <c r="L22" s="8" t="s">
        <v>19</v>
      </c>
      <c r="M22" s="8" t="str">
        <f t="shared" si="0"/>
        <v>Obesity</v>
      </c>
      <c r="N22" s="26" t="str">
        <f t="shared" si="1"/>
        <v>Diabetes</v>
      </c>
      <c r="O22" s="28">
        <v>2004</v>
      </c>
      <c r="P22" s="28" t="s">
        <v>2367</v>
      </c>
      <c r="Q22" s="28">
        <v>7</v>
      </c>
      <c r="R22" s="33">
        <v>0</v>
      </c>
      <c r="S22" s="30">
        <f t="shared" si="2"/>
        <v>38267</v>
      </c>
      <c r="T22" s="31">
        <v>830.52</v>
      </c>
      <c r="U22" s="32">
        <f t="shared" ca="1" si="3"/>
        <v>20</v>
      </c>
    </row>
    <row r="23" spans="1:32" ht="15.75" x14ac:dyDescent="0.25">
      <c r="A23" s="25" t="s">
        <v>40</v>
      </c>
      <c r="B23" s="16" t="s">
        <v>2390</v>
      </c>
      <c r="C23" s="17" t="s">
        <v>2434</v>
      </c>
      <c r="D23" s="18" t="s">
        <v>2435</v>
      </c>
      <c r="E23" s="18"/>
      <c r="F23" s="3">
        <v>36.299999999999997</v>
      </c>
      <c r="G23" s="4">
        <v>11.5</v>
      </c>
      <c r="H23" s="19" t="s">
        <v>19</v>
      </c>
      <c r="I23" s="23" t="s">
        <v>17</v>
      </c>
      <c r="J23" s="5" t="s">
        <v>17</v>
      </c>
      <c r="K23" s="7" t="s">
        <v>5372</v>
      </c>
      <c r="L23" s="8" t="s">
        <v>19</v>
      </c>
      <c r="M23" s="8" t="str">
        <f t="shared" si="0"/>
        <v>Obesity</v>
      </c>
      <c r="N23" s="26" t="str">
        <f t="shared" si="1"/>
        <v>Diabetes</v>
      </c>
      <c r="O23" s="28">
        <v>2000</v>
      </c>
      <c r="P23" s="28" t="s">
        <v>2360</v>
      </c>
      <c r="Q23" s="28">
        <v>18</v>
      </c>
      <c r="R23" s="33">
        <v>0</v>
      </c>
      <c r="S23" s="30">
        <f t="shared" si="2"/>
        <v>36848</v>
      </c>
      <c r="T23" s="31">
        <v>865.41</v>
      </c>
      <c r="U23" s="32">
        <f t="shared" ca="1" si="3"/>
        <v>23</v>
      </c>
    </row>
    <row r="24" spans="1:32" ht="15.75" x14ac:dyDescent="0.25">
      <c r="A24" s="25" t="s">
        <v>41</v>
      </c>
      <c r="B24" s="16" t="s">
        <v>2387</v>
      </c>
      <c r="C24" s="17" t="s">
        <v>2436</v>
      </c>
      <c r="D24" s="18" t="s">
        <v>2437</v>
      </c>
      <c r="E24" s="18" t="s">
        <v>2438</v>
      </c>
      <c r="F24" s="3">
        <v>32.200000000000003</v>
      </c>
      <c r="G24" s="4">
        <v>6.22</v>
      </c>
      <c r="H24" s="19" t="s">
        <v>19</v>
      </c>
      <c r="I24" s="23" t="s">
        <v>17</v>
      </c>
      <c r="J24" s="5" t="s">
        <v>17</v>
      </c>
      <c r="K24" s="7" t="s">
        <v>5372</v>
      </c>
      <c r="L24" s="8" t="s">
        <v>19</v>
      </c>
      <c r="M24" s="8" t="str">
        <f t="shared" si="0"/>
        <v>Obesity</v>
      </c>
      <c r="N24" s="26" t="str">
        <f t="shared" si="1"/>
        <v>Prediabetes</v>
      </c>
      <c r="O24" s="28">
        <v>1993</v>
      </c>
      <c r="P24" s="28" t="s">
        <v>2360</v>
      </c>
      <c r="Q24" s="28">
        <v>27</v>
      </c>
      <c r="R24" s="33">
        <v>0</v>
      </c>
      <c r="S24" s="30">
        <f t="shared" si="2"/>
        <v>34300</v>
      </c>
      <c r="T24" s="31">
        <v>896.21</v>
      </c>
      <c r="U24" s="32">
        <f t="shared" ca="1" si="3"/>
        <v>30</v>
      </c>
    </row>
    <row r="25" spans="1:32" ht="15.75" x14ac:dyDescent="0.25">
      <c r="A25" s="25" t="s">
        <v>42</v>
      </c>
      <c r="B25" s="16" t="s">
        <v>2387</v>
      </c>
      <c r="C25" s="17" t="s">
        <v>2439</v>
      </c>
      <c r="D25" s="18" t="s">
        <v>2440</v>
      </c>
      <c r="E25" s="18"/>
      <c r="F25" s="3">
        <v>31.3</v>
      </c>
      <c r="G25" s="4">
        <v>11.38</v>
      </c>
      <c r="H25" s="19" t="s">
        <v>17</v>
      </c>
      <c r="I25" s="23" t="s">
        <v>17</v>
      </c>
      <c r="J25" s="5" t="s">
        <v>17</v>
      </c>
      <c r="K25" s="7" t="s">
        <v>5374</v>
      </c>
      <c r="L25" s="8" t="s">
        <v>19</v>
      </c>
      <c r="M25" s="8" t="str">
        <f t="shared" si="0"/>
        <v>Obesity</v>
      </c>
      <c r="N25" s="26" t="str">
        <f t="shared" si="1"/>
        <v>Diabetes</v>
      </c>
      <c r="O25" s="28">
        <v>1994</v>
      </c>
      <c r="P25" s="28" t="s">
        <v>2367</v>
      </c>
      <c r="Q25" s="28">
        <v>30</v>
      </c>
      <c r="R25" s="33">
        <v>0</v>
      </c>
      <c r="S25" s="30">
        <f t="shared" si="2"/>
        <v>34637</v>
      </c>
      <c r="T25" s="31">
        <v>915.07</v>
      </c>
      <c r="U25" s="32">
        <f t="shared" ca="1" si="3"/>
        <v>29</v>
      </c>
    </row>
    <row r="26" spans="1:32" ht="15.75" x14ac:dyDescent="0.25">
      <c r="A26" s="25" t="s">
        <v>43</v>
      </c>
      <c r="B26" s="16" t="s">
        <v>2390</v>
      </c>
      <c r="C26" s="17" t="s">
        <v>2441</v>
      </c>
      <c r="D26" s="18" t="s">
        <v>2442</v>
      </c>
      <c r="E26" s="18" t="s">
        <v>2426</v>
      </c>
      <c r="F26" s="3">
        <v>41.8</v>
      </c>
      <c r="G26" s="4">
        <v>7.89</v>
      </c>
      <c r="H26" s="19" t="s">
        <v>19</v>
      </c>
      <c r="I26" s="23" t="s">
        <v>17</v>
      </c>
      <c r="J26" s="5" t="s">
        <v>17</v>
      </c>
      <c r="K26" s="7" t="s">
        <v>5372</v>
      </c>
      <c r="L26" s="8" t="s">
        <v>19</v>
      </c>
      <c r="M26" s="8" t="str">
        <f t="shared" si="0"/>
        <v>Obesity</v>
      </c>
      <c r="N26" s="26" t="str">
        <f t="shared" si="1"/>
        <v>Diabetes</v>
      </c>
      <c r="O26" s="28">
        <v>1995</v>
      </c>
      <c r="P26" s="28" t="s">
        <v>2367</v>
      </c>
      <c r="Q26" s="28">
        <v>28</v>
      </c>
      <c r="R26" s="33">
        <v>0</v>
      </c>
      <c r="S26" s="30">
        <f t="shared" si="2"/>
        <v>35000</v>
      </c>
      <c r="T26" s="31">
        <v>928.59</v>
      </c>
      <c r="U26" s="32">
        <f t="shared" ca="1" si="3"/>
        <v>29</v>
      </c>
    </row>
    <row r="27" spans="1:32" ht="15.75" x14ac:dyDescent="0.25">
      <c r="A27" s="25" t="s">
        <v>44</v>
      </c>
      <c r="B27" s="16" t="s">
        <v>2390</v>
      </c>
      <c r="C27" s="17" t="s">
        <v>2443</v>
      </c>
      <c r="D27" s="18" t="s">
        <v>2444</v>
      </c>
      <c r="E27" s="18" t="s">
        <v>2445</v>
      </c>
      <c r="F27" s="3">
        <v>35.090000000000003</v>
      </c>
      <c r="G27" s="4">
        <v>4.38</v>
      </c>
      <c r="H27" s="19" t="s">
        <v>19</v>
      </c>
      <c r="I27" s="23" t="s">
        <v>17</v>
      </c>
      <c r="J27" s="5" t="s">
        <v>17</v>
      </c>
      <c r="K27" s="7" t="s">
        <v>5372</v>
      </c>
      <c r="L27" s="8" t="s">
        <v>19</v>
      </c>
      <c r="M27" s="8" t="str">
        <f t="shared" si="0"/>
        <v>Obesity</v>
      </c>
      <c r="N27" s="26" t="str">
        <f t="shared" si="1"/>
        <v>Normal</v>
      </c>
      <c r="O27" s="28">
        <v>2001</v>
      </c>
      <c r="P27" s="28" t="s">
        <v>2366</v>
      </c>
      <c r="Q27" s="28">
        <v>19</v>
      </c>
      <c r="R27" s="33">
        <v>0</v>
      </c>
      <c r="S27" s="30">
        <f t="shared" si="2"/>
        <v>37122</v>
      </c>
      <c r="T27" s="31">
        <v>964.71</v>
      </c>
      <c r="U27" s="32">
        <f t="shared" ca="1" si="3"/>
        <v>23</v>
      </c>
    </row>
    <row r="28" spans="1:32" ht="15.75" x14ac:dyDescent="0.25">
      <c r="A28" s="25" t="s">
        <v>45</v>
      </c>
      <c r="B28" s="16" t="s">
        <v>2390</v>
      </c>
      <c r="C28" s="17" t="s">
        <v>2446</v>
      </c>
      <c r="D28" s="18" t="s">
        <v>2447</v>
      </c>
      <c r="E28" s="18"/>
      <c r="F28" s="3">
        <v>33.880000000000003</v>
      </c>
      <c r="G28" s="4">
        <v>7.01</v>
      </c>
      <c r="H28" s="19" t="s">
        <v>17</v>
      </c>
      <c r="I28" s="23" t="s">
        <v>17</v>
      </c>
      <c r="J28" s="5" t="s">
        <v>17</v>
      </c>
      <c r="K28" s="7" t="s">
        <v>5374</v>
      </c>
      <c r="L28" s="8" t="s">
        <v>19</v>
      </c>
      <c r="M28" s="8" t="str">
        <f t="shared" si="0"/>
        <v>Obesity</v>
      </c>
      <c r="N28" s="26" t="str">
        <f t="shared" si="1"/>
        <v>Diabetes</v>
      </c>
      <c r="O28" s="28">
        <v>1994</v>
      </c>
      <c r="P28" s="28" t="s">
        <v>2360</v>
      </c>
      <c r="Q28" s="28">
        <v>22</v>
      </c>
      <c r="R28" s="33">
        <v>0</v>
      </c>
      <c r="S28" s="30">
        <f t="shared" si="2"/>
        <v>34660</v>
      </c>
      <c r="T28" s="31">
        <v>1006.65</v>
      </c>
      <c r="U28" s="32">
        <f t="shared" ca="1" si="3"/>
        <v>29</v>
      </c>
    </row>
    <row r="29" spans="1:32" ht="15.75" x14ac:dyDescent="0.25">
      <c r="A29" s="25" t="s">
        <v>46</v>
      </c>
      <c r="B29" s="16" t="s">
        <v>2390</v>
      </c>
      <c r="C29" s="17" t="s">
        <v>2448</v>
      </c>
      <c r="D29" s="18" t="s">
        <v>2449</v>
      </c>
      <c r="E29" s="18"/>
      <c r="F29" s="3">
        <v>30.875</v>
      </c>
      <c r="G29" s="4">
        <v>11.88</v>
      </c>
      <c r="H29" s="19" t="s">
        <v>17</v>
      </c>
      <c r="I29" s="23" t="s">
        <v>17</v>
      </c>
      <c r="J29" s="5" t="s">
        <v>17</v>
      </c>
      <c r="K29" s="7" t="s">
        <v>18</v>
      </c>
      <c r="L29" s="8" t="s">
        <v>19</v>
      </c>
      <c r="M29" s="8" t="str">
        <f t="shared" si="0"/>
        <v>Obesity</v>
      </c>
      <c r="N29" s="26" t="str">
        <f t="shared" si="1"/>
        <v>Diabetes</v>
      </c>
      <c r="O29" s="28">
        <v>2000</v>
      </c>
      <c r="P29" s="28" t="s">
        <v>2367</v>
      </c>
      <c r="Q29" s="28">
        <v>9</v>
      </c>
      <c r="R29" s="33">
        <v>0</v>
      </c>
      <c r="S29" s="30">
        <f t="shared" si="2"/>
        <v>36808</v>
      </c>
      <c r="T29" s="31">
        <v>1012</v>
      </c>
      <c r="U29" s="32">
        <f t="shared" ca="1" si="3"/>
        <v>24</v>
      </c>
    </row>
    <row r="30" spans="1:32" ht="15.75" x14ac:dyDescent="0.25">
      <c r="A30" s="25" t="s">
        <v>47</v>
      </c>
      <c r="B30" s="16" t="s">
        <v>2387</v>
      </c>
      <c r="C30" s="17" t="s">
        <v>2450</v>
      </c>
      <c r="D30" s="18" t="s">
        <v>2451</v>
      </c>
      <c r="E30" s="18" t="s">
        <v>2452</v>
      </c>
      <c r="F30" s="3">
        <v>36.86</v>
      </c>
      <c r="G30" s="4">
        <v>5.19</v>
      </c>
      <c r="H30" s="19" t="s">
        <v>19</v>
      </c>
      <c r="I30" s="23" t="s">
        <v>17</v>
      </c>
      <c r="J30" s="5" t="s">
        <v>28</v>
      </c>
      <c r="K30" s="7" t="s">
        <v>5373</v>
      </c>
      <c r="L30" s="8" t="s">
        <v>19</v>
      </c>
      <c r="M30" s="8" t="str">
        <f t="shared" si="0"/>
        <v>Obesity</v>
      </c>
      <c r="N30" s="26" t="str">
        <f t="shared" si="1"/>
        <v>Normal</v>
      </c>
      <c r="O30" s="28">
        <v>1999</v>
      </c>
      <c r="P30" s="28" t="s">
        <v>2366</v>
      </c>
      <c r="Q30" s="28">
        <v>5</v>
      </c>
      <c r="R30" s="33">
        <v>0</v>
      </c>
      <c r="S30" s="30">
        <f t="shared" si="2"/>
        <v>36377</v>
      </c>
      <c r="T30" s="31">
        <v>1019</v>
      </c>
      <c r="U30" s="32">
        <f t="shared" ca="1" si="3"/>
        <v>25</v>
      </c>
    </row>
    <row r="31" spans="1:32" ht="15.75" x14ac:dyDescent="0.25">
      <c r="A31" s="25" t="s">
        <v>48</v>
      </c>
      <c r="B31" s="16" t="s">
        <v>2390</v>
      </c>
      <c r="C31" s="17" t="s">
        <v>2453</v>
      </c>
      <c r="D31" s="18" t="s">
        <v>2405</v>
      </c>
      <c r="E31" s="18"/>
      <c r="F31" s="3">
        <v>35.86</v>
      </c>
      <c r="G31" s="4">
        <v>6.74</v>
      </c>
      <c r="H31" s="19" t="s">
        <v>19</v>
      </c>
      <c r="I31" s="23" t="s">
        <v>17</v>
      </c>
      <c r="J31" s="5" t="s">
        <v>17</v>
      </c>
      <c r="K31" s="7" t="s">
        <v>5372</v>
      </c>
      <c r="L31" s="8" t="s">
        <v>19</v>
      </c>
      <c r="M31" s="8" t="str">
        <f t="shared" si="0"/>
        <v>Obesity</v>
      </c>
      <c r="N31" s="26" t="str">
        <f t="shared" si="1"/>
        <v>Diabetes</v>
      </c>
      <c r="O31" s="28">
        <v>1995</v>
      </c>
      <c r="P31" s="28" t="s">
        <v>2367</v>
      </c>
      <c r="Q31" s="28">
        <v>5</v>
      </c>
      <c r="R31" s="33">
        <v>0</v>
      </c>
      <c r="S31" s="30">
        <f t="shared" si="2"/>
        <v>34977</v>
      </c>
      <c r="T31" s="31">
        <v>1033.74</v>
      </c>
      <c r="U31" s="32">
        <f t="shared" ca="1" si="3"/>
        <v>29</v>
      </c>
    </row>
    <row r="32" spans="1:32" ht="15.75" x14ac:dyDescent="0.25">
      <c r="A32" s="25" t="s">
        <v>49</v>
      </c>
      <c r="B32" s="16" t="s">
        <v>2387</v>
      </c>
      <c r="C32" s="17" t="s">
        <v>2454</v>
      </c>
      <c r="D32" s="18" t="s">
        <v>2455</v>
      </c>
      <c r="E32" s="18"/>
      <c r="F32" s="3">
        <v>37.049999999999997</v>
      </c>
      <c r="G32" s="4">
        <v>8.44</v>
      </c>
      <c r="H32" s="19" t="s">
        <v>17</v>
      </c>
      <c r="I32" s="23" t="s">
        <v>17</v>
      </c>
      <c r="J32" s="5" t="s">
        <v>17</v>
      </c>
      <c r="K32" s="7" t="s">
        <v>18</v>
      </c>
      <c r="L32" s="8" t="s">
        <v>19</v>
      </c>
      <c r="M32" s="8" t="str">
        <f t="shared" si="0"/>
        <v>Obesity</v>
      </c>
      <c r="N32" s="26" t="str">
        <f t="shared" si="1"/>
        <v>Diabetes</v>
      </c>
      <c r="O32" s="28">
        <v>1994</v>
      </c>
      <c r="P32" s="28" t="s">
        <v>2360</v>
      </c>
      <c r="Q32" s="28">
        <v>17</v>
      </c>
      <c r="R32" s="33">
        <v>0</v>
      </c>
      <c r="S32" s="30">
        <f t="shared" si="2"/>
        <v>34655</v>
      </c>
      <c r="T32" s="31">
        <v>1044</v>
      </c>
      <c r="U32" s="32">
        <f t="shared" ca="1" si="3"/>
        <v>29</v>
      </c>
    </row>
    <row r="33" spans="1:21" ht="15.75" x14ac:dyDescent="0.25">
      <c r="A33" s="25" t="s">
        <v>50</v>
      </c>
      <c r="B33" s="16" t="s">
        <v>2387</v>
      </c>
      <c r="C33" s="17" t="s">
        <v>2456</v>
      </c>
      <c r="D33" s="18" t="s">
        <v>2440</v>
      </c>
      <c r="E33" s="18" t="s">
        <v>2457</v>
      </c>
      <c r="F33" s="3">
        <v>43.89</v>
      </c>
      <c r="G33" s="4">
        <v>8.7100000000000009</v>
      </c>
      <c r="H33" s="19" t="s">
        <v>17</v>
      </c>
      <c r="I33" s="23" t="s">
        <v>17</v>
      </c>
      <c r="J33" s="5" t="s">
        <v>17</v>
      </c>
      <c r="K33" s="7" t="s">
        <v>18</v>
      </c>
      <c r="L33" s="8" t="s">
        <v>19</v>
      </c>
      <c r="M33" s="8" t="str">
        <f t="shared" si="0"/>
        <v>Obesity</v>
      </c>
      <c r="N33" s="26" t="str">
        <f t="shared" si="1"/>
        <v>Diabetes</v>
      </c>
      <c r="O33" s="28">
        <v>2002</v>
      </c>
      <c r="P33" s="28" t="s">
        <v>2356</v>
      </c>
      <c r="Q33" s="28">
        <v>20</v>
      </c>
      <c r="R33" s="33">
        <v>0</v>
      </c>
      <c r="S33" s="30">
        <f t="shared" si="2"/>
        <v>37457</v>
      </c>
      <c r="T33" s="31">
        <v>1047</v>
      </c>
      <c r="U33" s="32">
        <f t="shared" ca="1" si="3"/>
        <v>22</v>
      </c>
    </row>
    <row r="34" spans="1:21" ht="15.75" x14ac:dyDescent="0.25">
      <c r="A34" s="25" t="s">
        <v>51</v>
      </c>
      <c r="B34" s="16" t="s">
        <v>2390</v>
      </c>
      <c r="C34" s="17" t="s">
        <v>2458</v>
      </c>
      <c r="D34" s="18" t="s">
        <v>2459</v>
      </c>
      <c r="E34" s="18" t="s">
        <v>2392</v>
      </c>
      <c r="F34" s="3">
        <v>42.35</v>
      </c>
      <c r="G34" s="4">
        <v>5.08</v>
      </c>
      <c r="H34" s="19" t="s">
        <v>19</v>
      </c>
      <c r="I34" s="23" t="s">
        <v>17</v>
      </c>
      <c r="J34" s="5" t="s">
        <v>17</v>
      </c>
      <c r="K34" s="7" t="s">
        <v>18</v>
      </c>
      <c r="L34" s="8" t="s">
        <v>19</v>
      </c>
      <c r="M34" s="8" t="str">
        <f t="shared" si="0"/>
        <v>Obesity</v>
      </c>
      <c r="N34" s="26" t="str">
        <f t="shared" si="1"/>
        <v>Normal</v>
      </c>
      <c r="O34" s="28">
        <v>2002</v>
      </c>
      <c r="P34" s="28" t="s">
        <v>2356</v>
      </c>
      <c r="Q34" s="28">
        <v>1</v>
      </c>
      <c r="R34" s="33">
        <v>0</v>
      </c>
      <c r="S34" s="30">
        <f t="shared" si="2"/>
        <v>37438</v>
      </c>
      <c r="T34" s="31">
        <v>1049</v>
      </c>
      <c r="U34" s="32">
        <f t="shared" ca="1" si="3"/>
        <v>22</v>
      </c>
    </row>
    <row r="35" spans="1:21" ht="15.75" x14ac:dyDescent="0.25">
      <c r="A35" s="25" t="s">
        <v>52</v>
      </c>
      <c r="B35" s="16" t="s">
        <v>2390</v>
      </c>
      <c r="C35" s="17" t="s">
        <v>2460</v>
      </c>
      <c r="D35" s="18" t="s">
        <v>2461</v>
      </c>
      <c r="E35" s="18" t="s">
        <v>2462</v>
      </c>
      <c r="F35" s="3">
        <v>31.35</v>
      </c>
      <c r="G35" s="4">
        <v>6.86</v>
      </c>
      <c r="H35" s="19" t="s">
        <v>17</v>
      </c>
      <c r="I35" s="23" t="s">
        <v>17</v>
      </c>
      <c r="J35" s="5" t="s">
        <v>17</v>
      </c>
      <c r="K35" s="7" t="s">
        <v>18</v>
      </c>
      <c r="L35" s="8" t="s">
        <v>19</v>
      </c>
      <c r="M35" s="8" t="str">
        <f t="shared" si="0"/>
        <v>Obesity</v>
      </c>
      <c r="N35" s="26" t="str">
        <f t="shared" si="1"/>
        <v>Diabetes</v>
      </c>
      <c r="O35" s="28">
        <v>1995</v>
      </c>
      <c r="P35" s="28" t="s">
        <v>2362</v>
      </c>
      <c r="Q35" s="28">
        <v>1</v>
      </c>
      <c r="R35" s="33">
        <v>0</v>
      </c>
      <c r="S35" s="30">
        <f t="shared" si="2"/>
        <v>34851</v>
      </c>
      <c r="T35" s="31">
        <v>1056</v>
      </c>
      <c r="U35" s="32">
        <f t="shared" ca="1" si="3"/>
        <v>29</v>
      </c>
    </row>
    <row r="36" spans="1:21" ht="15.75" x14ac:dyDescent="0.25">
      <c r="A36" s="25" t="s">
        <v>53</v>
      </c>
      <c r="B36" s="16" t="s">
        <v>2387</v>
      </c>
      <c r="C36" s="17" t="s">
        <v>2463</v>
      </c>
      <c r="D36" s="18" t="s">
        <v>2464</v>
      </c>
      <c r="E36" s="18"/>
      <c r="F36" s="3">
        <v>47.6</v>
      </c>
      <c r="G36" s="4">
        <v>5.95</v>
      </c>
      <c r="H36" s="19" t="s">
        <v>19</v>
      </c>
      <c r="I36" s="23" t="s">
        <v>17</v>
      </c>
      <c r="J36" s="5" t="s">
        <v>17</v>
      </c>
      <c r="K36" s="7" t="s">
        <v>18</v>
      </c>
      <c r="L36" s="8" t="s">
        <v>19</v>
      </c>
      <c r="M36" s="8" t="str">
        <f t="shared" si="0"/>
        <v>Obesity</v>
      </c>
      <c r="N36" s="26" t="str">
        <f t="shared" si="1"/>
        <v>Prediabetes</v>
      </c>
      <c r="O36" s="28">
        <v>1993</v>
      </c>
      <c r="P36" s="28" t="s">
        <v>2363</v>
      </c>
      <c r="Q36" s="28">
        <v>28</v>
      </c>
      <c r="R36" s="33">
        <v>0</v>
      </c>
      <c r="S36" s="30">
        <f t="shared" si="2"/>
        <v>34240</v>
      </c>
      <c r="T36" s="31">
        <v>1068</v>
      </c>
      <c r="U36" s="32">
        <f t="shared" ca="1" si="3"/>
        <v>31</v>
      </c>
    </row>
    <row r="37" spans="1:21" ht="15.75" x14ac:dyDescent="0.25">
      <c r="A37" s="25" t="s">
        <v>54</v>
      </c>
      <c r="B37" s="16" t="s">
        <v>2387</v>
      </c>
      <c r="C37" s="17" t="s">
        <v>2465</v>
      </c>
      <c r="D37" s="18" t="s">
        <v>2466</v>
      </c>
      <c r="E37" s="18" t="s">
        <v>2467</v>
      </c>
      <c r="F37" s="3">
        <v>46.2</v>
      </c>
      <c r="G37" s="4">
        <v>6.09</v>
      </c>
      <c r="H37" s="19" t="s">
        <v>17</v>
      </c>
      <c r="I37" s="23" t="s">
        <v>17</v>
      </c>
      <c r="J37" s="5" t="s">
        <v>28</v>
      </c>
      <c r="K37" s="7" t="s">
        <v>5373</v>
      </c>
      <c r="L37" s="8" t="s">
        <v>19</v>
      </c>
      <c r="M37" s="8" t="str">
        <f t="shared" si="0"/>
        <v>Obesity</v>
      </c>
      <c r="N37" s="26" t="str">
        <f t="shared" si="1"/>
        <v>Prediabetes</v>
      </c>
      <c r="O37" s="28">
        <v>2004</v>
      </c>
      <c r="P37" s="28" t="s">
        <v>2366</v>
      </c>
      <c r="Q37" s="28">
        <v>24</v>
      </c>
      <c r="R37" s="33">
        <v>0</v>
      </c>
      <c r="S37" s="30">
        <f t="shared" si="2"/>
        <v>38223</v>
      </c>
      <c r="T37" s="31">
        <v>1070</v>
      </c>
      <c r="U37" s="32">
        <f t="shared" ca="1" si="3"/>
        <v>20</v>
      </c>
    </row>
    <row r="38" spans="1:21" ht="15.75" x14ac:dyDescent="0.25">
      <c r="A38" s="25" t="s">
        <v>55</v>
      </c>
      <c r="B38" s="16" t="s">
        <v>2390</v>
      </c>
      <c r="C38" s="17" t="s">
        <v>2468</v>
      </c>
      <c r="D38" s="18" t="s">
        <v>2469</v>
      </c>
      <c r="E38" s="18"/>
      <c r="F38" s="3">
        <v>32.015000000000001</v>
      </c>
      <c r="G38" s="4">
        <v>11.75</v>
      </c>
      <c r="H38" s="19" t="s">
        <v>17</v>
      </c>
      <c r="I38" s="23" t="s">
        <v>17</v>
      </c>
      <c r="J38" s="5" t="s">
        <v>17</v>
      </c>
      <c r="K38" s="7" t="s">
        <v>18</v>
      </c>
      <c r="L38" s="8" t="s">
        <v>19</v>
      </c>
      <c r="M38" s="8" t="str">
        <f t="shared" si="0"/>
        <v>Obesity</v>
      </c>
      <c r="N38" s="26" t="str">
        <f t="shared" si="1"/>
        <v>Diabetes</v>
      </c>
      <c r="O38" s="28">
        <v>1997</v>
      </c>
      <c r="P38" s="28" t="s">
        <v>2366</v>
      </c>
      <c r="Q38" s="28">
        <v>13</v>
      </c>
      <c r="R38" s="33">
        <v>0</v>
      </c>
      <c r="S38" s="30">
        <f t="shared" si="2"/>
        <v>35655</v>
      </c>
      <c r="T38" s="31">
        <v>1071</v>
      </c>
      <c r="U38" s="32">
        <f t="shared" ca="1" si="3"/>
        <v>27</v>
      </c>
    </row>
    <row r="39" spans="1:21" ht="15.75" x14ac:dyDescent="0.25">
      <c r="A39" s="25" t="s">
        <v>56</v>
      </c>
      <c r="B39" s="16" t="s">
        <v>2390</v>
      </c>
      <c r="C39" s="17" t="s">
        <v>2470</v>
      </c>
      <c r="D39" s="18" t="s">
        <v>2471</v>
      </c>
      <c r="E39" s="18" t="s">
        <v>2472</v>
      </c>
      <c r="F39" s="3">
        <v>40.564999999999998</v>
      </c>
      <c r="G39" s="4">
        <v>7.37</v>
      </c>
      <c r="H39" s="19" t="s">
        <v>17</v>
      </c>
      <c r="I39" s="23" t="s">
        <v>17</v>
      </c>
      <c r="J39" s="5" t="s">
        <v>17</v>
      </c>
      <c r="K39" s="7" t="s">
        <v>18</v>
      </c>
      <c r="L39" s="8" t="s">
        <v>19</v>
      </c>
      <c r="M39" s="8" t="str">
        <f t="shared" si="0"/>
        <v>Obesity</v>
      </c>
      <c r="N39" s="26" t="str">
        <f t="shared" si="1"/>
        <v>Diabetes</v>
      </c>
      <c r="O39" s="28">
        <v>1998</v>
      </c>
      <c r="P39" s="28" t="s">
        <v>2365</v>
      </c>
      <c r="Q39" s="28">
        <v>26</v>
      </c>
      <c r="R39" s="33">
        <v>0</v>
      </c>
      <c r="S39" s="30">
        <f t="shared" si="2"/>
        <v>36155</v>
      </c>
      <c r="T39" s="31">
        <v>1082</v>
      </c>
      <c r="U39" s="32">
        <f t="shared" ca="1" si="3"/>
        <v>25</v>
      </c>
    </row>
    <row r="40" spans="1:21" ht="15.75" x14ac:dyDescent="0.25">
      <c r="A40" s="25" t="s">
        <v>57</v>
      </c>
      <c r="B40" s="16" t="s">
        <v>2387</v>
      </c>
      <c r="C40" s="17" t="s">
        <v>2473</v>
      </c>
      <c r="D40" s="18" t="s">
        <v>2474</v>
      </c>
      <c r="E40" s="18" t="s">
        <v>2475</v>
      </c>
      <c r="F40" s="3">
        <v>32.450000000000003</v>
      </c>
      <c r="G40" s="4">
        <v>11.91</v>
      </c>
      <c r="H40" s="19" t="s">
        <v>17</v>
      </c>
      <c r="I40" s="23" t="s">
        <v>17</v>
      </c>
      <c r="J40" s="5" t="s">
        <v>17</v>
      </c>
      <c r="K40" s="7" t="s">
        <v>18</v>
      </c>
      <c r="L40" s="8" t="s">
        <v>19</v>
      </c>
      <c r="M40" s="8" t="str">
        <f t="shared" si="0"/>
        <v>Obesity</v>
      </c>
      <c r="N40" s="26" t="str">
        <f t="shared" si="1"/>
        <v>Diabetes</v>
      </c>
      <c r="O40" s="28">
        <v>2002</v>
      </c>
      <c r="P40" s="28" t="s">
        <v>2366</v>
      </c>
      <c r="Q40" s="28">
        <v>13</v>
      </c>
      <c r="R40" s="33">
        <v>0</v>
      </c>
      <c r="S40" s="30">
        <f t="shared" si="2"/>
        <v>37481</v>
      </c>
      <c r="T40" s="31">
        <v>1086</v>
      </c>
      <c r="U40" s="32">
        <f t="shared" ca="1" si="3"/>
        <v>22</v>
      </c>
    </row>
    <row r="41" spans="1:21" ht="15.75" x14ac:dyDescent="0.25">
      <c r="A41" s="25" t="s">
        <v>58</v>
      </c>
      <c r="B41" s="16" t="s">
        <v>2387</v>
      </c>
      <c r="C41" s="17" t="s">
        <v>2476</v>
      </c>
      <c r="D41" s="18" t="s">
        <v>2477</v>
      </c>
      <c r="E41" s="18"/>
      <c r="F41" s="3">
        <v>34.96</v>
      </c>
      <c r="G41" s="4">
        <v>6.52</v>
      </c>
      <c r="H41" s="19" t="s">
        <v>17</v>
      </c>
      <c r="I41" s="23" t="s">
        <v>17</v>
      </c>
      <c r="J41" s="5" t="s">
        <v>17</v>
      </c>
      <c r="K41" s="7" t="s">
        <v>18</v>
      </c>
      <c r="L41" s="8" t="s">
        <v>19</v>
      </c>
      <c r="M41" s="8" t="str">
        <f t="shared" si="0"/>
        <v>Obesity</v>
      </c>
      <c r="N41" s="26" t="str">
        <f t="shared" si="1"/>
        <v>Diabetes</v>
      </c>
      <c r="O41" s="28">
        <v>2004</v>
      </c>
      <c r="P41" s="28" t="s">
        <v>2360</v>
      </c>
      <c r="Q41" s="28">
        <v>12</v>
      </c>
      <c r="R41" s="33">
        <v>0</v>
      </c>
      <c r="S41" s="30">
        <f t="shared" si="2"/>
        <v>38303</v>
      </c>
      <c r="T41" s="31">
        <v>1121.8699999999999</v>
      </c>
      <c r="U41" s="32">
        <f t="shared" ca="1" si="3"/>
        <v>19</v>
      </c>
    </row>
    <row r="42" spans="1:21" ht="15.75" x14ac:dyDescent="0.25">
      <c r="A42" s="25" t="s">
        <v>59</v>
      </c>
      <c r="B42" s="16" t="s">
        <v>2390</v>
      </c>
      <c r="C42" s="17" t="s">
        <v>2478</v>
      </c>
      <c r="D42" s="18" t="s">
        <v>2479</v>
      </c>
      <c r="E42" s="18"/>
      <c r="F42" s="3">
        <v>35.5</v>
      </c>
      <c r="G42" s="4">
        <v>5.14</v>
      </c>
      <c r="H42" s="19" t="s">
        <v>17</v>
      </c>
      <c r="I42" s="23" t="s">
        <v>17</v>
      </c>
      <c r="J42" s="5" t="s">
        <v>28</v>
      </c>
      <c r="K42" s="7" t="s">
        <v>5373</v>
      </c>
      <c r="L42" s="8" t="s">
        <v>19</v>
      </c>
      <c r="M42" s="8" t="str">
        <f t="shared" si="0"/>
        <v>Obesity</v>
      </c>
      <c r="N42" s="26" t="str">
        <f t="shared" si="1"/>
        <v>Normal</v>
      </c>
      <c r="O42" s="28">
        <v>2004</v>
      </c>
      <c r="P42" s="28" t="s">
        <v>2362</v>
      </c>
      <c r="Q42" s="28">
        <v>14</v>
      </c>
      <c r="R42" s="33">
        <v>0</v>
      </c>
      <c r="S42" s="30">
        <f t="shared" si="2"/>
        <v>38152</v>
      </c>
      <c r="T42" s="31">
        <v>1131.51</v>
      </c>
      <c r="U42" s="32">
        <f t="shared" ca="1" si="3"/>
        <v>20</v>
      </c>
    </row>
    <row r="43" spans="1:21" ht="15.75" x14ac:dyDescent="0.25">
      <c r="A43" s="25" t="s">
        <v>60</v>
      </c>
      <c r="B43" s="16" t="s">
        <v>2390</v>
      </c>
      <c r="C43" s="17" t="s">
        <v>2480</v>
      </c>
      <c r="D43" s="18" t="s">
        <v>2481</v>
      </c>
      <c r="E43" s="18" t="s">
        <v>2408</v>
      </c>
      <c r="F43" s="3">
        <v>52.58</v>
      </c>
      <c r="G43" s="4">
        <v>4.1900000000000004</v>
      </c>
      <c r="H43" s="19" t="s">
        <v>17</v>
      </c>
      <c r="I43" s="23" t="s">
        <v>19</v>
      </c>
      <c r="J43" s="5" t="s">
        <v>17</v>
      </c>
      <c r="K43" s="7" t="s">
        <v>5373</v>
      </c>
      <c r="L43" s="8" t="s">
        <v>19</v>
      </c>
      <c r="M43" s="8" t="str">
        <f t="shared" si="0"/>
        <v>Obesity</v>
      </c>
      <c r="N43" s="26" t="str">
        <f t="shared" si="1"/>
        <v>Normal</v>
      </c>
      <c r="O43" s="28">
        <v>2002</v>
      </c>
      <c r="P43" s="28" t="s">
        <v>2356</v>
      </c>
      <c r="Q43" s="28">
        <v>19</v>
      </c>
      <c r="R43" s="33">
        <v>0</v>
      </c>
      <c r="S43" s="30">
        <f t="shared" si="2"/>
        <v>37456</v>
      </c>
      <c r="T43" s="31">
        <v>1132</v>
      </c>
      <c r="U43" s="32">
        <f t="shared" ca="1" si="3"/>
        <v>22</v>
      </c>
    </row>
    <row r="44" spans="1:21" ht="15.75" x14ac:dyDescent="0.25">
      <c r="A44" s="25" t="s">
        <v>61</v>
      </c>
      <c r="B44" s="16" t="s">
        <v>2387</v>
      </c>
      <c r="C44" s="17" t="s">
        <v>2482</v>
      </c>
      <c r="D44" s="18" t="s">
        <v>2483</v>
      </c>
      <c r="E44" s="18"/>
      <c r="F44" s="3">
        <v>35.200000000000003</v>
      </c>
      <c r="G44" s="4">
        <v>11.68</v>
      </c>
      <c r="H44" s="19" t="s">
        <v>19</v>
      </c>
      <c r="I44" s="23" t="s">
        <v>17</v>
      </c>
      <c r="J44" s="5" t="s">
        <v>17</v>
      </c>
      <c r="K44" s="7" t="s">
        <v>18</v>
      </c>
      <c r="L44" s="8" t="s">
        <v>19</v>
      </c>
      <c r="M44" s="8" t="str">
        <f t="shared" si="0"/>
        <v>Obesity</v>
      </c>
      <c r="N44" s="26" t="str">
        <f t="shared" si="1"/>
        <v>Diabetes</v>
      </c>
      <c r="O44" s="28">
        <v>2004</v>
      </c>
      <c r="P44" s="28" t="s">
        <v>2367</v>
      </c>
      <c r="Q44" s="28">
        <v>6</v>
      </c>
      <c r="R44" s="33">
        <v>0</v>
      </c>
      <c r="S44" s="30">
        <f t="shared" si="2"/>
        <v>38266</v>
      </c>
      <c r="T44" s="31">
        <v>1135</v>
      </c>
      <c r="U44" s="32">
        <f t="shared" ca="1" si="3"/>
        <v>20</v>
      </c>
    </row>
    <row r="45" spans="1:21" ht="15.75" x14ac:dyDescent="0.25">
      <c r="A45" s="25" t="s">
        <v>62</v>
      </c>
      <c r="B45" s="16" t="s">
        <v>2387</v>
      </c>
      <c r="C45" s="17" t="s">
        <v>2484</v>
      </c>
      <c r="D45" s="18" t="s">
        <v>2440</v>
      </c>
      <c r="E45" s="18"/>
      <c r="F45" s="3">
        <v>38.06</v>
      </c>
      <c r="G45" s="4">
        <v>6.98</v>
      </c>
      <c r="H45" s="19" t="s">
        <v>17</v>
      </c>
      <c r="I45" s="23" t="s">
        <v>17</v>
      </c>
      <c r="J45" s="5" t="s">
        <v>17</v>
      </c>
      <c r="K45" s="7" t="s">
        <v>18</v>
      </c>
      <c r="L45" s="8" t="s">
        <v>19</v>
      </c>
      <c r="M45" s="8" t="str">
        <f t="shared" si="0"/>
        <v>Obesity</v>
      </c>
      <c r="N45" s="26" t="str">
        <f t="shared" si="1"/>
        <v>Diabetes</v>
      </c>
      <c r="O45" s="28">
        <v>2004</v>
      </c>
      <c r="P45" s="28" t="s">
        <v>2362</v>
      </c>
      <c r="Q45" s="28">
        <v>11</v>
      </c>
      <c r="R45" s="33">
        <v>0</v>
      </c>
      <c r="S45" s="30">
        <f t="shared" si="2"/>
        <v>38149</v>
      </c>
      <c r="T45" s="31">
        <v>1135.94</v>
      </c>
      <c r="U45" s="32">
        <f t="shared" ca="1" si="3"/>
        <v>20</v>
      </c>
    </row>
    <row r="46" spans="1:21" ht="15.75" x14ac:dyDescent="0.25">
      <c r="A46" s="25" t="s">
        <v>63</v>
      </c>
      <c r="B46" s="16" t="s">
        <v>2390</v>
      </c>
      <c r="C46" s="17" t="s">
        <v>2485</v>
      </c>
      <c r="D46" s="18" t="s">
        <v>2486</v>
      </c>
      <c r="E46" s="18"/>
      <c r="F46" s="3">
        <v>34.21</v>
      </c>
      <c r="G46" s="4">
        <v>8.34</v>
      </c>
      <c r="H46" s="19" t="s">
        <v>17</v>
      </c>
      <c r="I46" s="23" t="s">
        <v>17</v>
      </c>
      <c r="J46" s="5" t="s">
        <v>17</v>
      </c>
      <c r="K46" s="7" t="s">
        <v>18</v>
      </c>
      <c r="L46" s="8" t="s">
        <v>19</v>
      </c>
      <c r="M46" s="8" t="str">
        <f t="shared" si="0"/>
        <v>Obesity</v>
      </c>
      <c r="N46" s="26" t="str">
        <f t="shared" si="1"/>
        <v>Diabetes</v>
      </c>
      <c r="O46" s="28">
        <v>2004</v>
      </c>
      <c r="P46" s="28" t="s">
        <v>2360</v>
      </c>
      <c r="Q46" s="28">
        <v>28</v>
      </c>
      <c r="R46" s="33">
        <v>0</v>
      </c>
      <c r="S46" s="30">
        <f t="shared" si="2"/>
        <v>38319</v>
      </c>
      <c r="T46" s="31">
        <v>1136.4000000000001</v>
      </c>
      <c r="U46" s="32">
        <f t="shared" ca="1" si="3"/>
        <v>19</v>
      </c>
    </row>
    <row r="47" spans="1:21" ht="15.75" x14ac:dyDescent="0.25">
      <c r="A47" s="25" t="s">
        <v>64</v>
      </c>
      <c r="B47" s="16" t="s">
        <v>2390</v>
      </c>
      <c r="C47" s="17" t="s">
        <v>2487</v>
      </c>
      <c r="D47" s="18" t="s">
        <v>2442</v>
      </c>
      <c r="E47" s="18" t="s">
        <v>2488</v>
      </c>
      <c r="F47" s="3">
        <v>38.94</v>
      </c>
      <c r="G47" s="4">
        <v>8.49</v>
      </c>
      <c r="H47" s="19" t="s">
        <v>19</v>
      </c>
      <c r="I47" s="23" t="s">
        <v>17</v>
      </c>
      <c r="J47" s="5" t="s">
        <v>17</v>
      </c>
      <c r="K47" s="7" t="s">
        <v>5373</v>
      </c>
      <c r="L47" s="8" t="s">
        <v>19</v>
      </c>
      <c r="M47" s="8" t="str">
        <f t="shared" si="0"/>
        <v>Obesity</v>
      </c>
      <c r="N47" s="26" t="str">
        <f t="shared" si="1"/>
        <v>Diabetes</v>
      </c>
      <c r="O47" s="28">
        <v>2002</v>
      </c>
      <c r="P47" s="28" t="s">
        <v>2366</v>
      </c>
      <c r="Q47" s="28">
        <v>11</v>
      </c>
      <c r="R47" s="33">
        <v>0</v>
      </c>
      <c r="S47" s="30">
        <f t="shared" si="2"/>
        <v>37479</v>
      </c>
      <c r="T47" s="31">
        <v>1137</v>
      </c>
      <c r="U47" s="32">
        <f t="shared" ca="1" si="3"/>
        <v>22</v>
      </c>
    </row>
    <row r="48" spans="1:21" ht="15.75" x14ac:dyDescent="0.25">
      <c r="A48" s="25" t="s">
        <v>65</v>
      </c>
      <c r="B48" s="16" t="s">
        <v>2387</v>
      </c>
      <c r="C48" s="17" t="s">
        <v>2489</v>
      </c>
      <c r="D48" s="18" t="s">
        <v>2490</v>
      </c>
      <c r="E48" s="18" t="s">
        <v>2491</v>
      </c>
      <c r="F48" s="3">
        <v>30.21</v>
      </c>
      <c r="G48" s="4">
        <v>5.34</v>
      </c>
      <c r="H48" s="19" t="s">
        <v>19</v>
      </c>
      <c r="I48" s="23" t="s">
        <v>17</v>
      </c>
      <c r="J48" s="5" t="s">
        <v>17</v>
      </c>
      <c r="K48" s="7" t="s">
        <v>5373</v>
      </c>
      <c r="L48" s="8" t="s">
        <v>19</v>
      </c>
      <c r="M48" s="8" t="str">
        <f t="shared" si="0"/>
        <v>Obesity</v>
      </c>
      <c r="N48" s="26" t="str">
        <f t="shared" si="1"/>
        <v>Normal</v>
      </c>
      <c r="O48" s="28">
        <v>2004</v>
      </c>
      <c r="P48" s="28" t="s">
        <v>2360</v>
      </c>
      <c r="Q48" s="28">
        <v>6</v>
      </c>
      <c r="R48" s="33">
        <v>0</v>
      </c>
      <c r="S48" s="30">
        <f t="shared" si="2"/>
        <v>38297</v>
      </c>
      <c r="T48" s="31">
        <v>1137.01</v>
      </c>
      <c r="U48" s="32">
        <f t="shared" ca="1" si="3"/>
        <v>19</v>
      </c>
    </row>
    <row r="49" spans="1:21" ht="15.75" x14ac:dyDescent="0.25">
      <c r="A49" s="25" t="s">
        <v>66</v>
      </c>
      <c r="B49" s="16" t="s">
        <v>2390</v>
      </c>
      <c r="C49" s="17" t="s">
        <v>2492</v>
      </c>
      <c r="D49" s="18" t="s">
        <v>2493</v>
      </c>
      <c r="E49" s="18" t="s">
        <v>2457</v>
      </c>
      <c r="F49" s="3">
        <v>33.630000000000003</v>
      </c>
      <c r="G49" s="4">
        <v>4.43</v>
      </c>
      <c r="H49" s="19" t="s">
        <v>19</v>
      </c>
      <c r="I49" s="23" t="s">
        <v>17</v>
      </c>
      <c r="J49" s="5" t="s">
        <v>17</v>
      </c>
      <c r="K49" s="7" t="s">
        <v>5372</v>
      </c>
      <c r="L49" s="8" t="s">
        <v>19</v>
      </c>
      <c r="M49" s="8" t="str">
        <f t="shared" si="0"/>
        <v>Obesity</v>
      </c>
      <c r="N49" s="26" t="str">
        <f t="shared" si="1"/>
        <v>Normal</v>
      </c>
      <c r="O49" s="28">
        <v>2004</v>
      </c>
      <c r="P49" s="28" t="s">
        <v>2367</v>
      </c>
      <c r="Q49" s="28">
        <v>15</v>
      </c>
      <c r="R49" s="33">
        <v>0</v>
      </c>
      <c r="S49" s="30">
        <f t="shared" si="2"/>
        <v>38275</v>
      </c>
      <c r="T49" s="31">
        <v>1137.01</v>
      </c>
      <c r="U49" s="32">
        <f t="shared" ca="1" si="3"/>
        <v>20</v>
      </c>
    </row>
    <row r="50" spans="1:21" ht="15.75" x14ac:dyDescent="0.25">
      <c r="A50" s="25" t="s">
        <v>67</v>
      </c>
      <c r="B50" s="16" t="s">
        <v>2387</v>
      </c>
      <c r="C50" s="17" t="s">
        <v>2482</v>
      </c>
      <c r="D50" s="18" t="s">
        <v>2494</v>
      </c>
      <c r="E50" s="18" t="s">
        <v>2491</v>
      </c>
      <c r="F50" s="3">
        <v>40.369999999999997</v>
      </c>
      <c r="G50" s="4">
        <v>4.47</v>
      </c>
      <c r="H50" s="19" t="s">
        <v>17</v>
      </c>
      <c r="I50" s="23" t="s">
        <v>17</v>
      </c>
      <c r="J50" s="5" t="s">
        <v>17</v>
      </c>
      <c r="K50" s="7" t="s">
        <v>18</v>
      </c>
      <c r="L50" s="8" t="s">
        <v>19</v>
      </c>
      <c r="M50" s="8" t="str">
        <f t="shared" si="0"/>
        <v>Obesity</v>
      </c>
      <c r="N50" s="26" t="str">
        <f t="shared" si="1"/>
        <v>Normal</v>
      </c>
      <c r="O50" s="28">
        <v>2004</v>
      </c>
      <c r="P50" s="28" t="s">
        <v>2360</v>
      </c>
      <c r="Q50" s="28">
        <v>27</v>
      </c>
      <c r="R50" s="33">
        <v>0</v>
      </c>
      <c r="S50" s="30">
        <f t="shared" si="2"/>
        <v>38318</v>
      </c>
      <c r="T50" s="31">
        <v>1137.47</v>
      </c>
      <c r="U50" s="32">
        <f t="shared" ca="1" si="3"/>
        <v>19</v>
      </c>
    </row>
    <row r="51" spans="1:21" ht="15.75" x14ac:dyDescent="0.25">
      <c r="A51" s="25" t="s">
        <v>68</v>
      </c>
      <c r="B51" s="16" t="s">
        <v>2390</v>
      </c>
      <c r="C51" s="17" t="s">
        <v>5290</v>
      </c>
      <c r="D51" s="18" t="s">
        <v>2496</v>
      </c>
      <c r="E51" s="18"/>
      <c r="F51" s="3">
        <v>53.09</v>
      </c>
      <c r="G51" s="4">
        <v>4.82</v>
      </c>
      <c r="H51" s="19" t="s">
        <v>19</v>
      </c>
      <c r="I51" s="23" t="s">
        <v>17</v>
      </c>
      <c r="J51" s="5" t="s">
        <v>17</v>
      </c>
      <c r="K51" s="7" t="s">
        <v>5372</v>
      </c>
      <c r="L51" s="8" t="s">
        <v>19</v>
      </c>
      <c r="M51" s="8" t="str">
        <f t="shared" si="0"/>
        <v>Obesity</v>
      </c>
      <c r="N51" s="26" t="str">
        <f t="shared" si="1"/>
        <v>Normal</v>
      </c>
      <c r="O51" s="28">
        <v>2001</v>
      </c>
      <c r="P51" s="28" t="s">
        <v>2367</v>
      </c>
      <c r="Q51" s="28">
        <v>25</v>
      </c>
      <c r="R51" s="33">
        <v>0</v>
      </c>
      <c r="S51" s="30">
        <f t="shared" si="2"/>
        <v>37189</v>
      </c>
      <c r="T51" s="31">
        <v>1141</v>
      </c>
      <c r="U51" s="32">
        <f t="shared" ca="1" si="3"/>
        <v>23</v>
      </c>
    </row>
    <row r="52" spans="1:21" ht="15.75" x14ac:dyDescent="0.25">
      <c r="A52" s="25" t="s">
        <v>69</v>
      </c>
      <c r="B52" s="16" t="s">
        <v>2390</v>
      </c>
      <c r="C52" s="17" t="s">
        <v>2497</v>
      </c>
      <c r="D52" s="18" t="s">
        <v>2471</v>
      </c>
      <c r="E52" s="18"/>
      <c r="F52" s="3">
        <v>31.79</v>
      </c>
      <c r="G52" s="4">
        <v>5.51</v>
      </c>
      <c r="H52" s="19" t="s">
        <v>19</v>
      </c>
      <c r="I52" s="23" t="s">
        <v>17</v>
      </c>
      <c r="J52" s="5" t="s">
        <v>17</v>
      </c>
      <c r="K52" s="7" t="s">
        <v>5372</v>
      </c>
      <c r="L52" s="8" t="s">
        <v>19</v>
      </c>
      <c r="M52" s="8" t="str">
        <f t="shared" si="0"/>
        <v>Obesity</v>
      </c>
      <c r="N52" s="26" t="str">
        <f t="shared" si="1"/>
        <v>Normal</v>
      </c>
      <c r="O52" s="28">
        <v>2004</v>
      </c>
      <c r="P52" s="28" t="s">
        <v>2363</v>
      </c>
      <c r="Q52" s="28">
        <v>12</v>
      </c>
      <c r="R52" s="33">
        <v>0</v>
      </c>
      <c r="S52" s="30">
        <f t="shared" si="2"/>
        <v>38242</v>
      </c>
      <c r="T52" s="31">
        <v>1141.45</v>
      </c>
      <c r="U52" s="32">
        <f t="shared" ca="1" si="3"/>
        <v>20</v>
      </c>
    </row>
    <row r="53" spans="1:21" ht="15.75" x14ac:dyDescent="0.25">
      <c r="A53" s="25" t="s">
        <v>70</v>
      </c>
      <c r="B53" s="16" t="s">
        <v>2390</v>
      </c>
      <c r="C53" s="17" t="s">
        <v>2498</v>
      </c>
      <c r="D53" s="18" t="s">
        <v>2499</v>
      </c>
      <c r="E53" s="18" t="s">
        <v>2457</v>
      </c>
      <c r="F53" s="3">
        <v>41.895000000000003</v>
      </c>
      <c r="G53" s="4">
        <v>10.87</v>
      </c>
      <c r="H53" s="19" t="s">
        <v>19</v>
      </c>
      <c r="I53" s="23" t="s">
        <v>17</v>
      </c>
      <c r="J53" s="5" t="s">
        <v>17</v>
      </c>
      <c r="K53" s="7" t="s">
        <v>5373</v>
      </c>
      <c r="L53" s="8" t="s">
        <v>19</v>
      </c>
      <c r="M53" s="8" t="str">
        <f t="shared" si="0"/>
        <v>Obesity</v>
      </c>
      <c r="N53" s="26" t="str">
        <f t="shared" si="1"/>
        <v>Diabetes</v>
      </c>
      <c r="O53" s="28">
        <v>2002</v>
      </c>
      <c r="P53" s="28" t="s">
        <v>2367</v>
      </c>
      <c r="Q53" s="28">
        <v>1</v>
      </c>
      <c r="R53" s="33">
        <v>0</v>
      </c>
      <c r="S53" s="30">
        <f t="shared" si="2"/>
        <v>37530</v>
      </c>
      <c r="T53" s="31">
        <v>1142</v>
      </c>
      <c r="U53" s="32">
        <f t="shared" ca="1" si="3"/>
        <v>22</v>
      </c>
    </row>
    <row r="54" spans="1:21" ht="15.75" x14ac:dyDescent="0.25">
      <c r="A54" s="25" t="s">
        <v>71</v>
      </c>
      <c r="B54" s="16" t="s">
        <v>2387</v>
      </c>
      <c r="C54" s="17" t="s">
        <v>2500</v>
      </c>
      <c r="D54" s="18" t="s">
        <v>2501</v>
      </c>
      <c r="E54" s="18"/>
      <c r="F54" s="3">
        <v>31.16</v>
      </c>
      <c r="G54" s="4">
        <v>9.34</v>
      </c>
      <c r="H54" s="19" t="s">
        <v>17</v>
      </c>
      <c r="I54" s="23" t="s">
        <v>17</v>
      </c>
      <c r="J54" s="5" t="s">
        <v>17</v>
      </c>
      <c r="K54" s="7" t="s">
        <v>18</v>
      </c>
      <c r="L54" s="8" t="s">
        <v>19</v>
      </c>
      <c r="M54" s="8" t="str">
        <f t="shared" si="0"/>
        <v>Obesity</v>
      </c>
      <c r="N54" s="26" t="str">
        <f t="shared" si="1"/>
        <v>Diabetes</v>
      </c>
      <c r="O54" s="28">
        <v>2004</v>
      </c>
      <c r="P54" s="28" t="s">
        <v>2362</v>
      </c>
      <c r="Q54" s="28">
        <v>10</v>
      </c>
      <c r="R54" s="33">
        <v>0</v>
      </c>
      <c r="S54" s="30">
        <f t="shared" si="2"/>
        <v>38148</v>
      </c>
      <c r="T54" s="31">
        <v>1146.8</v>
      </c>
      <c r="U54" s="32">
        <f t="shared" ca="1" si="3"/>
        <v>20</v>
      </c>
    </row>
    <row r="55" spans="1:21" ht="15.75" x14ac:dyDescent="0.25">
      <c r="A55" s="25" t="s">
        <v>72</v>
      </c>
      <c r="B55" s="16" t="s">
        <v>2390</v>
      </c>
      <c r="C55" s="17" t="s">
        <v>2502</v>
      </c>
      <c r="D55" s="18" t="s">
        <v>2414</v>
      </c>
      <c r="E55" s="18"/>
      <c r="F55" s="3">
        <v>34.104999999999997</v>
      </c>
      <c r="G55" s="4">
        <v>5.03</v>
      </c>
      <c r="H55" s="19" t="s">
        <v>19</v>
      </c>
      <c r="I55" s="23" t="s">
        <v>17</v>
      </c>
      <c r="J55" s="5" t="s">
        <v>28</v>
      </c>
      <c r="K55" s="7" t="s">
        <v>5373</v>
      </c>
      <c r="L55" s="8" t="s">
        <v>19</v>
      </c>
      <c r="M55" s="8" t="str">
        <f t="shared" si="0"/>
        <v>Obesity</v>
      </c>
      <c r="N55" s="26" t="str">
        <f t="shared" si="1"/>
        <v>Normal</v>
      </c>
      <c r="O55" s="28">
        <v>2003</v>
      </c>
      <c r="P55" s="28" t="s">
        <v>2362</v>
      </c>
      <c r="Q55" s="28">
        <v>12</v>
      </c>
      <c r="R55" s="33">
        <v>0</v>
      </c>
      <c r="S55" s="30">
        <f t="shared" si="2"/>
        <v>37784</v>
      </c>
      <c r="T55" s="31">
        <v>1149</v>
      </c>
      <c r="U55" s="32">
        <f t="shared" ca="1" si="3"/>
        <v>21</v>
      </c>
    </row>
    <row r="56" spans="1:21" ht="15.75" x14ac:dyDescent="0.25">
      <c r="A56" s="25" t="s">
        <v>73</v>
      </c>
      <c r="B56" s="16" t="s">
        <v>2390</v>
      </c>
      <c r="C56" s="17" t="s">
        <v>2503</v>
      </c>
      <c r="D56" s="18" t="s">
        <v>2504</v>
      </c>
      <c r="E56" s="18" t="s">
        <v>2505</v>
      </c>
      <c r="F56" s="3">
        <v>51.93</v>
      </c>
      <c r="G56" s="4">
        <v>11.05</v>
      </c>
      <c r="H56" s="19" t="s">
        <v>17</v>
      </c>
      <c r="I56" s="23" t="s">
        <v>17</v>
      </c>
      <c r="J56" s="5" t="s">
        <v>17</v>
      </c>
      <c r="K56" s="7" t="s">
        <v>18</v>
      </c>
      <c r="L56" s="8" t="s">
        <v>19</v>
      </c>
      <c r="M56" s="8" t="str">
        <f t="shared" si="0"/>
        <v>Obesity</v>
      </c>
      <c r="N56" s="26" t="str">
        <f t="shared" si="1"/>
        <v>Diabetes</v>
      </c>
      <c r="O56" s="28">
        <v>2004</v>
      </c>
      <c r="P56" s="28" t="s">
        <v>2356</v>
      </c>
      <c r="Q56" s="28">
        <v>18</v>
      </c>
      <c r="R56" s="33">
        <v>0</v>
      </c>
      <c r="S56" s="30">
        <f t="shared" si="2"/>
        <v>38186</v>
      </c>
      <c r="T56" s="31">
        <v>1149.4000000000001</v>
      </c>
      <c r="U56" s="32">
        <f t="shared" ca="1" si="3"/>
        <v>20</v>
      </c>
    </row>
    <row r="57" spans="1:21" ht="15.75" x14ac:dyDescent="0.25">
      <c r="A57" s="25" t="s">
        <v>74</v>
      </c>
      <c r="B57" s="16" t="s">
        <v>2387</v>
      </c>
      <c r="C57" s="17" t="s">
        <v>2506</v>
      </c>
      <c r="D57" s="18" t="s">
        <v>2507</v>
      </c>
      <c r="E57" s="18" t="s">
        <v>2508</v>
      </c>
      <c r="F57" s="3">
        <v>38.950000000000003</v>
      </c>
      <c r="G57" s="4">
        <v>11.95</v>
      </c>
      <c r="H57" s="19" t="s">
        <v>17</v>
      </c>
      <c r="I57" s="23" t="s">
        <v>17</v>
      </c>
      <c r="J57" s="5" t="s">
        <v>17</v>
      </c>
      <c r="K57" s="7" t="s">
        <v>18</v>
      </c>
      <c r="L57" s="8" t="s">
        <v>19</v>
      </c>
      <c r="M57" s="8" t="str">
        <f t="shared" si="0"/>
        <v>Obesity</v>
      </c>
      <c r="N57" s="26" t="str">
        <f t="shared" si="1"/>
        <v>Diabetes</v>
      </c>
      <c r="O57" s="28">
        <v>1994</v>
      </c>
      <c r="P57" s="28" t="s">
        <v>2356</v>
      </c>
      <c r="Q57" s="28">
        <v>26</v>
      </c>
      <c r="R57" s="33">
        <v>0</v>
      </c>
      <c r="S57" s="30">
        <f t="shared" si="2"/>
        <v>34541</v>
      </c>
      <c r="T57" s="31">
        <v>1158.32</v>
      </c>
      <c r="U57" s="32">
        <f t="shared" ca="1" si="3"/>
        <v>30</v>
      </c>
    </row>
    <row r="58" spans="1:21" ht="15.75" x14ac:dyDescent="0.25">
      <c r="A58" s="25" t="s">
        <v>75</v>
      </c>
      <c r="B58" s="16" t="s">
        <v>2387</v>
      </c>
      <c r="C58" s="17" t="s">
        <v>2509</v>
      </c>
      <c r="D58" s="18" t="s">
        <v>2510</v>
      </c>
      <c r="E58" s="18"/>
      <c r="F58" s="3">
        <v>36.630000000000003</v>
      </c>
      <c r="G58" s="4">
        <v>7.72</v>
      </c>
      <c r="H58" s="19" t="s">
        <v>19</v>
      </c>
      <c r="I58" s="23" t="s">
        <v>17</v>
      </c>
      <c r="J58" s="5" t="s">
        <v>17</v>
      </c>
      <c r="K58" s="7" t="s">
        <v>5373</v>
      </c>
      <c r="L58" s="8" t="s">
        <v>19</v>
      </c>
      <c r="M58" s="8" t="str">
        <f t="shared" si="0"/>
        <v>Obesity</v>
      </c>
      <c r="N58" s="26" t="str">
        <f t="shared" si="1"/>
        <v>Diabetes</v>
      </c>
      <c r="O58" s="28">
        <v>2004</v>
      </c>
      <c r="P58" s="28" t="s">
        <v>2360</v>
      </c>
      <c r="Q58" s="28">
        <v>11</v>
      </c>
      <c r="R58" s="33">
        <v>0</v>
      </c>
      <c r="S58" s="30">
        <f t="shared" si="2"/>
        <v>38302</v>
      </c>
      <c r="T58" s="31">
        <v>1163.46</v>
      </c>
      <c r="U58" s="32">
        <f t="shared" ca="1" si="3"/>
        <v>19</v>
      </c>
    </row>
    <row r="59" spans="1:21" ht="15.75" x14ac:dyDescent="0.25">
      <c r="A59" s="25" t="s">
        <v>76</v>
      </c>
      <c r="B59" s="16" t="s">
        <v>2390</v>
      </c>
      <c r="C59" s="17" t="s">
        <v>2511</v>
      </c>
      <c r="D59" s="18" t="s">
        <v>2512</v>
      </c>
      <c r="E59" s="18"/>
      <c r="F59" s="3">
        <v>34.200000000000003</v>
      </c>
      <c r="G59" s="4">
        <v>5.75</v>
      </c>
      <c r="H59" s="19" t="s">
        <v>17</v>
      </c>
      <c r="I59" s="23" t="s">
        <v>17</v>
      </c>
      <c r="J59" s="5" t="s">
        <v>17</v>
      </c>
      <c r="K59" s="7" t="s">
        <v>5372</v>
      </c>
      <c r="L59" s="8" t="s">
        <v>19</v>
      </c>
      <c r="M59" s="8" t="str">
        <f t="shared" si="0"/>
        <v>Obesity</v>
      </c>
      <c r="N59" s="26" t="str">
        <f t="shared" si="1"/>
        <v>Prediabetes</v>
      </c>
      <c r="O59" s="28">
        <v>2002</v>
      </c>
      <c r="P59" s="28" t="s">
        <v>2362</v>
      </c>
      <c r="Q59" s="28">
        <v>11</v>
      </c>
      <c r="R59" s="33">
        <v>0</v>
      </c>
      <c r="S59" s="30">
        <f t="shared" si="2"/>
        <v>37418</v>
      </c>
      <c r="T59" s="31">
        <v>1165</v>
      </c>
      <c r="U59" s="32">
        <f t="shared" ca="1" si="3"/>
        <v>22</v>
      </c>
    </row>
    <row r="60" spans="1:21" ht="15.75" x14ac:dyDescent="0.25">
      <c r="A60" s="25" t="s">
        <v>77</v>
      </c>
      <c r="B60" s="16" t="s">
        <v>2387</v>
      </c>
      <c r="C60" s="17" t="s">
        <v>2513</v>
      </c>
      <c r="D60" s="18" t="s">
        <v>2514</v>
      </c>
      <c r="E60" s="18"/>
      <c r="F60" s="3">
        <v>50.63</v>
      </c>
      <c r="G60" s="4">
        <v>11.89</v>
      </c>
      <c r="H60" s="19" t="s">
        <v>17</v>
      </c>
      <c r="I60" s="23" t="s">
        <v>17</v>
      </c>
      <c r="J60" s="5" t="s">
        <v>17</v>
      </c>
      <c r="K60" s="7" t="s">
        <v>18</v>
      </c>
      <c r="L60" s="8" t="s">
        <v>19</v>
      </c>
      <c r="M60" s="8" t="str">
        <f t="shared" si="0"/>
        <v>Obesity</v>
      </c>
      <c r="N60" s="26" t="str">
        <f t="shared" si="1"/>
        <v>Diabetes</v>
      </c>
      <c r="O60" s="28">
        <v>2001</v>
      </c>
      <c r="P60" s="28" t="s">
        <v>2360</v>
      </c>
      <c r="Q60" s="28">
        <v>12</v>
      </c>
      <c r="R60" s="33">
        <v>0</v>
      </c>
      <c r="S60" s="30">
        <f t="shared" si="2"/>
        <v>37207</v>
      </c>
      <c r="T60" s="31">
        <v>1167</v>
      </c>
      <c r="U60" s="32">
        <f t="shared" ca="1" si="3"/>
        <v>22</v>
      </c>
    </row>
    <row r="61" spans="1:21" ht="15.75" x14ac:dyDescent="0.25">
      <c r="A61" s="25" t="s">
        <v>78</v>
      </c>
      <c r="B61" s="16" t="s">
        <v>2390</v>
      </c>
      <c r="C61" s="17" t="s">
        <v>2515</v>
      </c>
      <c r="D61" s="18" t="s">
        <v>2516</v>
      </c>
      <c r="E61" s="18"/>
      <c r="F61" s="3">
        <v>36.479999999999997</v>
      </c>
      <c r="G61" s="4">
        <v>6.2</v>
      </c>
      <c r="H61" s="19" t="s">
        <v>17</v>
      </c>
      <c r="I61" s="23" t="s">
        <v>17</v>
      </c>
      <c r="J61" s="5" t="s">
        <v>17</v>
      </c>
      <c r="K61" s="7" t="s">
        <v>18</v>
      </c>
      <c r="L61" s="8" t="s">
        <v>19</v>
      </c>
      <c r="M61" s="8" t="str">
        <f t="shared" si="0"/>
        <v>Obesity</v>
      </c>
      <c r="N61" s="26" t="str">
        <f t="shared" si="1"/>
        <v>Prediabetes</v>
      </c>
      <c r="O61" s="28">
        <v>1996</v>
      </c>
      <c r="P61" s="28" t="s">
        <v>2366</v>
      </c>
      <c r="Q61" s="28">
        <v>11</v>
      </c>
      <c r="R61" s="33">
        <v>0</v>
      </c>
      <c r="S61" s="30">
        <f t="shared" si="2"/>
        <v>35288</v>
      </c>
      <c r="T61" s="31">
        <v>1178</v>
      </c>
      <c r="U61" s="32">
        <f t="shared" ca="1" si="3"/>
        <v>28</v>
      </c>
    </row>
    <row r="62" spans="1:21" ht="15.75" x14ac:dyDescent="0.25">
      <c r="A62" s="25" t="s">
        <v>79</v>
      </c>
      <c r="B62" s="16" t="s">
        <v>2387</v>
      </c>
      <c r="C62" s="17" t="s">
        <v>2517</v>
      </c>
      <c r="D62" s="18" t="s">
        <v>2518</v>
      </c>
      <c r="E62" s="18"/>
      <c r="F62" s="3">
        <v>54.82</v>
      </c>
      <c r="G62" s="4">
        <v>10.61</v>
      </c>
      <c r="H62" s="19" t="s">
        <v>17</v>
      </c>
      <c r="I62" s="23" t="s">
        <v>17</v>
      </c>
      <c r="J62" s="5" t="s">
        <v>17</v>
      </c>
      <c r="K62" s="7" t="s">
        <v>18</v>
      </c>
      <c r="L62" s="8" t="s">
        <v>19</v>
      </c>
      <c r="M62" s="8" t="str">
        <f t="shared" si="0"/>
        <v>Obesity</v>
      </c>
      <c r="N62" s="26" t="str">
        <f t="shared" si="1"/>
        <v>Diabetes</v>
      </c>
      <c r="O62" s="28">
        <v>1997</v>
      </c>
      <c r="P62" s="28" t="s">
        <v>2362</v>
      </c>
      <c r="Q62" s="28">
        <v>28</v>
      </c>
      <c r="R62" s="33">
        <v>0</v>
      </c>
      <c r="S62" s="30">
        <f t="shared" si="2"/>
        <v>35609</v>
      </c>
      <c r="T62" s="31">
        <v>1178.07</v>
      </c>
      <c r="U62" s="32">
        <f t="shared" ca="1" si="3"/>
        <v>27</v>
      </c>
    </row>
    <row r="63" spans="1:21" ht="15.75" x14ac:dyDescent="0.25">
      <c r="A63" s="25" t="s">
        <v>80</v>
      </c>
      <c r="B63" s="16" t="s">
        <v>2390</v>
      </c>
      <c r="C63" s="17" t="s">
        <v>2519</v>
      </c>
      <c r="D63" s="18" t="s">
        <v>2520</v>
      </c>
      <c r="E63" s="18"/>
      <c r="F63" s="3">
        <v>38.06</v>
      </c>
      <c r="G63" s="4">
        <v>6.04</v>
      </c>
      <c r="H63" s="19" t="s">
        <v>17</v>
      </c>
      <c r="I63" s="23" t="s">
        <v>17</v>
      </c>
      <c r="J63" s="5" t="s">
        <v>28</v>
      </c>
      <c r="K63" s="7" t="s">
        <v>5373</v>
      </c>
      <c r="L63" s="8" t="s">
        <v>19</v>
      </c>
      <c r="M63" s="8" t="str">
        <f t="shared" si="0"/>
        <v>Obesity</v>
      </c>
      <c r="N63" s="26" t="str">
        <f t="shared" si="1"/>
        <v>Prediabetes</v>
      </c>
      <c r="O63" s="28">
        <v>2002</v>
      </c>
      <c r="P63" s="28" t="s">
        <v>2366</v>
      </c>
      <c r="Q63" s="28">
        <v>26</v>
      </c>
      <c r="R63" s="33">
        <v>0</v>
      </c>
      <c r="S63" s="30">
        <f t="shared" si="2"/>
        <v>37494</v>
      </c>
      <c r="T63" s="31">
        <v>1191</v>
      </c>
      <c r="U63" s="32">
        <f t="shared" ca="1" si="3"/>
        <v>22</v>
      </c>
    </row>
    <row r="64" spans="1:21" ht="15.75" x14ac:dyDescent="0.25">
      <c r="A64" s="25" t="s">
        <v>81</v>
      </c>
      <c r="B64" s="16" t="s">
        <v>2387</v>
      </c>
      <c r="C64" s="17" t="s">
        <v>2521</v>
      </c>
      <c r="D64" s="18" t="s">
        <v>2522</v>
      </c>
      <c r="E64" s="18" t="s">
        <v>2523</v>
      </c>
      <c r="F64" s="3">
        <v>51.48</v>
      </c>
      <c r="G64" s="4">
        <v>9.33</v>
      </c>
      <c r="H64" s="19" t="s">
        <v>19</v>
      </c>
      <c r="I64" s="23" t="s">
        <v>17</v>
      </c>
      <c r="J64" s="5" t="s">
        <v>17</v>
      </c>
      <c r="K64" s="7" t="s">
        <v>18</v>
      </c>
      <c r="L64" s="8" t="s">
        <v>19</v>
      </c>
      <c r="M64" s="8" t="str">
        <f t="shared" si="0"/>
        <v>Obesity</v>
      </c>
      <c r="N64" s="26" t="str">
        <f t="shared" si="1"/>
        <v>Diabetes</v>
      </c>
      <c r="O64" s="28">
        <v>1999</v>
      </c>
      <c r="P64" s="28" t="s">
        <v>2362</v>
      </c>
      <c r="Q64" s="28">
        <v>28</v>
      </c>
      <c r="R64" s="33">
        <v>0</v>
      </c>
      <c r="S64" s="30">
        <f t="shared" si="2"/>
        <v>36339</v>
      </c>
      <c r="T64" s="31">
        <v>1200</v>
      </c>
      <c r="U64" s="32">
        <f t="shared" ca="1" si="3"/>
        <v>25</v>
      </c>
    </row>
    <row r="65" spans="1:21" ht="15.75" x14ac:dyDescent="0.25">
      <c r="A65" s="25" t="s">
        <v>82</v>
      </c>
      <c r="B65" s="16" t="s">
        <v>2387</v>
      </c>
      <c r="C65" s="17" t="s">
        <v>2524</v>
      </c>
      <c r="D65" s="18" t="s">
        <v>2525</v>
      </c>
      <c r="E65" s="18"/>
      <c r="F65" s="3">
        <v>52.06</v>
      </c>
      <c r="G65" s="4">
        <v>11.47</v>
      </c>
      <c r="H65" s="19" t="s">
        <v>17</v>
      </c>
      <c r="I65" s="23" t="s">
        <v>17</v>
      </c>
      <c r="J65" s="5" t="s">
        <v>17</v>
      </c>
      <c r="K65" s="7" t="s">
        <v>18</v>
      </c>
      <c r="L65" s="8" t="s">
        <v>19</v>
      </c>
      <c r="M65" s="8" t="str">
        <f t="shared" si="0"/>
        <v>Obesity</v>
      </c>
      <c r="N65" s="26" t="str">
        <f t="shared" si="1"/>
        <v>Diabetes</v>
      </c>
      <c r="O65" s="28">
        <v>1992</v>
      </c>
      <c r="P65" s="28" t="s">
        <v>2367</v>
      </c>
      <c r="Q65" s="28">
        <v>6</v>
      </c>
      <c r="R65" s="33">
        <v>0</v>
      </c>
      <c r="S65" s="30">
        <f t="shared" si="2"/>
        <v>33883</v>
      </c>
      <c r="T65" s="31">
        <v>1200.55</v>
      </c>
      <c r="U65" s="32">
        <f t="shared" ca="1" si="3"/>
        <v>32</v>
      </c>
    </row>
    <row r="66" spans="1:21" ht="15.75" x14ac:dyDescent="0.25">
      <c r="A66" s="25" t="s">
        <v>83</v>
      </c>
      <c r="B66" s="16" t="s">
        <v>2390</v>
      </c>
      <c r="C66" s="17" t="s">
        <v>2526</v>
      </c>
      <c r="D66" s="18" t="s">
        <v>2414</v>
      </c>
      <c r="E66" s="18"/>
      <c r="F66" s="3">
        <v>30.684999999999999</v>
      </c>
      <c r="G66" s="4">
        <v>7.02</v>
      </c>
      <c r="H66" s="19" t="s">
        <v>19</v>
      </c>
      <c r="I66" s="23" t="s">
        <v>17</v>
      </c>
      <c r="J66" s="5" t="s">
        <v>17</v>
      </c>
      <c r="K66" s="7" t="s">
        <v>18</v>
      </c>
      <c r="L66" s="8" t="s">
        <v>19</v>
      </c>
      <c r="M66" s="8" t="str">
        <f t="shared" si="0"/>
        <v>Obesity</v>
      </c>
      <c r="N66" s="26" t="str">
        <f t="shared" si="1"/>
        <v>Diabetes</v>
      </c>
      <c r="O66" s="28">
        <v>2004</v>
      </c>
      <c r="P66" s="28" t="s">
        <v>2362</v>
      </c>
      <c r="Q66" s="28">
        <v>2</v>
      </c>
      <c r="R66" s="33">
        <v>0</v>
      </c>
      <c r="S66" s="30">
        <f t="shared" si="2"/>
        <v>38140</v>
      </c>
      <c r="T66" s="31">
        <v>1210</v>
      </c>
      <c r="U66" s="32">
        <f t="shared" ca="1" si="3"/>
        <v>20</v>
      </c>
    </row>
    <row r="67" spans="1:21" ht="15.75" x14ac:dyDescent="0.25">
      <c r="A67" s="25" t="s">
        <v>84</v>
      </c>
      <c r="B67" s="16" t="s">
        <v>2390</v>
      </c>
      <c r="C67" s="17" t="s">
        <v>2527</v>
      </c>
      <c r="D67" s="18" t="s">
        <v>2528</v>
      </c>
      <c r="E67" s="18" t="s">
        <v>2529</v>
      </c>
      <c r="F67" s="3">
        <v>36.08</v>
      </c>
      <c r="G67" s="4">
        <v>8.8000000000000007</v>
      </c>
      <c r="H67" s="19" t="s">
        <v>19</v>
      </c>
      <c r="I67" s="23" t="s">
        <v>17</v>
      </c>
      <c r="J67" s="5" t="s">
        <v>17</v>
      </c>
      <c r="K67" s="7" t="s">
        <v>5373</v>
      </c>
      <c r="L67" s="8" t="s">
        <v>19</v>
      </c>
      <c r="M67" s="8" t="str">
        <f t="shared" si="0"/>
        <v>Obesity</v>
      </c>
      <c r="N67" s="26" t="str">
        <f t="shared" si="1"/>
        <v>Diabetes</v>
      </c>
      <c r="O67" s="28">
        <v>1996</v>
      </c>
      <c r="P67" s="28" t="s">
        <v>2360</v>
      </c>
      <c r="Q67" s="28">
        <v>4</v>
      </c>
      <c r="R67" s="33">
        <v>0</v>
      </c>
      <c r="S67" s="30">
        <f t="shared" si="2"/>
        <v>35373</v>
      </c>
      <c r="T67" s="31">
        <v>1220</v>
      </c>
      <c r="U67" s="32">
        <f t="shared" ca="1" si="3"/>
        <v>27</v>
      </c>
    </row>
    <row r="68" spans="1:21" ht="15.75" x14ac:dyDescent="0.25">
      <c r="A68" s="25" t="s">
        <v>85</v>
      </c>
      <c r="B68" s="16" t="s">
        <v>2387</v>
      </c>
      <c r="C68" s="17" t="s">
        <v>2530</v>
      </c>
      <c r="D68" s="18" t="s">
        <v>2531</v>
      </c>
      <c r="E68" s="18"/>
      <c r="F68" s="3">
        <v>54.99</v>
      </c>
      <c r="G68" s="4">
        <v>8.68</v>
      </c>
      <c r="H68" s="19" t="s">
        <v>17</v>
      </c>
      <c r="I68" s="23" t="s">
        <v>17</v>
      </c>
      <c r="J68" s="5" t="s">
        <v>17</v>
      </c>
      <c r="K68" s="7" t="s">
        <v>5372</v>
      </c>
      <c r="L68" s="8" t="s">
        <v>19</v>
      </c>
      <c r="M68" s="8" t="str">
        <f t="shared" ref="M68:M131" si="4">IF(F68&lt;18.5,"Under Weight",IF(F68&lt;=24.9,"Normal Weight",IF(F68&lt;=29.9,"Over Weight","Obesity")))</f>
        <v>Obesity</v>
      </c>
      <c r="N68" s="26" t="str">
        <f t="shared" ref="N68:N131" si="5">IF(G68&lt;5.7,"Normal",IF(G68&lt;=6.4,"Prediabetes","Diabetes"))</f>
        <v>Diabetes</v>
      </c>
      <c r="O68" s="28">
        <v>2004</v>
      </c>
      <c r="P68" s="28" t="s">
        <v>2356</v>
      </c>
      <c r="Q68" s="28">
        <v>9</v>
      </c>
      <c r="R68" s="33">
        <v>0</v>
      </c>
      <c r="S68" s="30">
        <f t="shared" ref="S68:S131" si="6">DATEVALUE(Q68&amp;" "&amp;P68&amp;" "&amp;O68)</f>
        <v>38177</v>
      </c>
      <c r="T68" s="31">
        <v>1224</v>
      </c>
      <c r="U68" s="32">
        <f t="shared" ca="1" si="3"/>
        <v>20</v>
      </c>
    </row>
    <row r="69" spans="1:21" ht="15.75" x14ac:dyDescent="0.25">
      <c r="A69" s="25" t="s">
        <v>86</v>
      </c>
      <c r="B69" s="16" t="s">
        <v>2390</v>
      </c>
      <c r="C69" s="17" t="s">
        <v>2532</v>
      </c>
      <c r="D69" s="18" t="s">
        <v>2533</v>
      </c>
      <c r="E69" s="18"/>
      <c r="F69" s="3">
        <v>35.97</v>
      </c>
      <c r="G69" s="4">
        <v>6.12</v>
      </c>
      <c r="H69" s="19" t="s">
        <v>17</v>
      </c>
      <c r="I69" s="23" t="s">
        <v>17</v>
      </c>
      <c r="J69" s="5" t="s">
        <v>28</v>
      </c>
      <c r="K69" s="7" t="s">
        <v>5373</v>
      </c>
      <c r="L69" s="8" t="s">
        <v>19</v>
      </c>
      <c r="M69" s="8" t="str">
        <f t="shared" si="4"/>
        <v>Obesity</v>
      </c>
      <c r="N69" s="26" t="str">
        <f t="shared" si="5"/>
        <v>Prediabetes</v>
      </c>
      <c r="O69" s="28">
        <v>2004</v>
      </c>
      <c r="P69" s="28" t="s">
        <v>2367</v>
      </c>
      <c r="Q69" s="28">
        <v>16</v>
      </c>
      <c r="R69" s="33">
        <v>0</v>
      </c>
      <c r="S69" s="30">
        <f t="shared" si="6"/>
        <v>38276</v>
      </c>
      <c r="T69" s="31">
        <v>1228</v>
      </c>
      <c r="U69" s="32">
        <f t="shared" ca="1" si="3"/>
        <v>20</v>
      </c>
    </row>
    <row r="70" spans="1:21" ht="15.75" x14ac:dyDescent="0.25">
      <c r="A70" s="25" t="s">
        <v>87</v>
      </c>
      <c r="B70" s="16" t="s">
        <v>2390</v>
      </c>
      <c r="C70" s="17" t="s">
        <v>2534</v>
      </c>
      <c r="D70" s="18" t="s">
        <v>2535</v>
      </c>
      <c r="E70" s="18" t="s">
        <v>2421</v>
      </c>
      <c r="F70" s="3">
        <v>45.54</v>
      </c>
      <c r="G70" s="4">
        <v>5.4</v>
      </c>
      <c r="H70" s="19" t="s">
        <v>19</v>
      </c>
      <c r="I70" s="23" t="s">
        <v>17</v>
      </c>
      <c r="J70" s="5" t="s">
        <v>28</v>
      </c>
      <c r="K70" s="7" t="s">
        <v>5373</v>
      </c>
      <c r="L70" s="8" t="s">
        <v>19</v>
      </c>
      <c r="M70" s="8" t="str">
        <f t="shared" si="4"/>
        <v>Obesity</v>
      </c>
      <c r="N70" s="26" t="str">
        <f t="shared" si="5"/>
        <v>Normal</v>
      </c>
      <c r="O70" s="28">
        <v>1998</v>
      </c>
      <c r="P70" s="28" t="s">
        <v>2356</v>
      </c>
      <c r="Q70" s="28">
        <v>13</v>
      </c>
      <c r="R70" s="33">
        <v>0</v>
      </c>
      <c r="S70" s="30">
        <f t="shared" si="6"/>
        <v>35989</v>
      </c>
      <c r="T70" s="31">
        <v>1234</v>
      </c>
      <c r="U70" s="32">
        <f t="shared" ca="1" si="3"/>
        <v>26</v>
      </c>
    </row>
    <row r="71" spans="1:21" ht="15.75" x14ac:dyDescent="0.25">
      <c r="A71" s="25" t="s">
        <v>88</v>
      </c>
      <c r="B71" s="16" t="s">
        <v>2387</v>
      </c>
      <c r="C71" s="17" t="s">
        <v>2536</v>
      </c>
      <c r="D71" s="18" t="s">
        <v>2537</v>
      </c>
      <c r="E71" s="18" t="s">
        <v>2467</v>
      </c>
      <c r="F71" s="3">
        <v>35.53</v>
      </c>
      <c r="G71" s="4">
        <v>4.3600000000000003</v>
      </c>
      <c r="H71" s="19" t="s">
        <v>19</v>
      </c>
      <c r="I71" s="23" t="s">
        <v>17</v>
      </c>
      <c r="J71" s="5" t="s">
        <v>17</v>
      </c>
      <c r="K71" s="7" t="s">
        <v>18</v>
      </c>
      <c r="L71" s="8" t="s">
        <v>19</v>
      </c>
      <c r="M71" s="8" t="str">
        <f t="shared" si="4"/>
        <v>Obesity</v>
      </c>
      <c r="N71" s="26" t="str">
        <f t="shared" si="5"/>
        <v>Normal</v>
      </c>
      <c r="O71" s="28">
        <v>2002</v>
      </c>
      <c r="P71" s="28" t="s">
        <v>2365</v>
      </c>
      <c r="Q71" s="28">
        <v>12</v>
      </c>
      <c r="R71" s="33">
        <v>0</v>
      </c>
      <c r="S71" s="30">
        <f t="shared" si="6"/>
        <v>37602</v>
      </c>
      <c r="T71" s="31">
        <v>1237</v>
      </c>
      <c r="U71" s="32">
        <f t="shared" ref="U71:U134" ca="1" si="7">DATEDIF(S71,TODAY(),"Y")</f>
        <v>21</v>
      </c>
    </row>
    <row r="72" spans="1:21" ht="15.75" x14ac:dyDescent="0.25">
      <c r="A72" s="25" t="s">
        <v>89</v>
      </c>
      <c r="B72" s="16" t="s">
        <v>2390</v>
      </c>
      <c r="C72" s="17" t="s">
        <v>2538</v>
      </c>
      <c r="D72" s="18" t="s">
        <v>2539</v>
      </c>
      <c r="E72" s="18"/>
      <c r="F72" s="3">
        <v>30.8</v>
      </c>
      <c r="G72" s="4">
        <v>9.77</v>
      </c>
      <c r="H72" s="19" t="s">
        <v>17</v>
      </c>
      <c r="I72" s="23" t="s">
        <v>17</v>
      </c>
      <c r="J72" s="5" t="s">
        <v>17</v>
      </c>
      <c r="K72" s="7" t="s">
        <v>18</v>
      </c>
      <c r="L72" s="8" t="s">
        <v>19</v>
      </c>
      <c r="M72" s="8" t="str">
        <f t="shared" si="4"/>
        <v>Obesity</v>
      </c>
      <c r="N72" s="26" t="str">
        <f t="shared" si="5"/>
        <v>Diabetes</v>
      </c>
      <c r="O72" s="28">
        <v>1998</v>
      </c>
      <c r="P72" s="28" t="s">
        <v>2367</v>
      </c>
      <c r="Q72" s="28">
        <v>11</v>
      </c>
      <c r="R72" s="33">
        <v>0</v>
      </c>
      <c r="S72" s="30">
        <f t="shared" si="6"/>
        <v>36079</v>
      </c>
      <c r="T72" s="31">
        <v>1240</v>
      </c>
      <c r="U72" s="32">
        <f t="shared" ca="1" si="7"/>
        <v>26</v>
      </c>
    </row>
    <row r="73" spans="1:21" ht="15.75" x14ac:dyDescent="0.25">
      <c r="A73" s="25" t="s">
        <v>90</v>
      </c>
      <c r="B73" s="16" t="s">
        <v>2390</v>
      </c>
      <c r="C73" s="17" t="s">
        <v>2540</v>
      </c>
      <c r="D73" s="18" t="s">
        <v>2541</v>
      </c>
      <c r="E73" s="18"/>
      <c r="F73" s="3">
        <v>38.39</v>
      </c>
      <c r="G73" s="4">
        <v>4.25</v>
      </c>
      <c r="H73" s="19" t="s">
        <v>17</v>
      </c>
      <c r="I73" s="23" t="s">
        <v>17</v>
      </c>
      <c r="J73" s="5" t="s">
        <v>17</v>
      </c>
      <c r="K73" s="7" t="s">
        <v>5373</v>
      </c>
      <c r="L73" s="8" t="s">
        <v>19</v>
      </c>
      <c r="M73" s="8" t="str">
        <f t="shared" si="4"/>
        <v>Obesity</v>
      </c>
      <c r="N73" s="26" t="str">
        <f t="shared" si="5"/>
        <v>Normal</v>
      </c>
      <c r="O73" s="28">
        <v>2002</v>
      </c>
      <c r="P73" s="28" t="s">
        <v>2356</v>
      </c>
      <c r="Q73" s="28">
        <v>1</v>
      </c>
      <c r="R73" s="33">
        <v>0</v>
      </c>
      <c r="S73" s="30">
        <f t="shared" si="6"/>
        <v>37438</v>
      </c>
      <c r="T73" s="31">
        <v>1241</v>
      </c>
      <c r="U73" s="32">
        <f t="shared" ca="1" si="7"/>
        <v>22</v>
      </c>
    </row>
    <row r="74" spans="1:21" ht="15.75" x14ac:dyDescent="0.25">
      <c r="A74" s="25" t="s">
        <v>91</v>
      </c>
      <c r="B74" s="16" t="s">
        <v>2390</v>
      </c>
      <c r="C74" s="17" t="s">
        <v>2542</v>
      </c>
      <c r="D74" s="18" t="s">
        <v>2543</v>
      </c>
      <c r="E74" s="18" t="s">
        <v>5331</v>
      </c>
      <c r="F74" s="3">
        <v>32.299999999999997</v>
      </c>
      <c r="G74" s="4">
        <v>4.76</v>
      </c>
      <c r="H74" s="19" t="s">
        <v>17</v>
      </c>
      <c r="I74" s="23" t="s">
        <v>17</v>
      </c>
      <c r="J74" s="5" t="s">
        <v>17</v>
      </c>
      <c r="K74" s="7" t="s">
        <v>5372</v>
      </c>
      <c r="L74" s="8" t="s">
        <v>19</v>
      </c>
      <c r="M74" s="8" t="str">
        <f t="shared" si="4"/>
        <v>Obesity</v>
      </c>
      <c r="N74" s="26" t="str">
        <f t="shared" si="5"/>
        <v>Normal</v>
      </c>
      <c r="O74" s="28">
        <v>2003</v>
      </c>
      <c r="P74" s="28" t="s">
        <v>2366</v>
      </c>
      <c r="Q74" s="28">
        <v>2</v>
      </c>
      <c r="R74" s="33">
        <v>0</v>
      </c>
      <c r="S74" s="30">
        <f t="shared" si="6"/>
        <v>37835</v>
      </c>
      <c r="T74" s="31">
        <v>1241.57</v>
      </c>
      <c r="U74" s="32">
        <f t="shared" ca="1" si="7"/>
        <v>21</v>
      </c>
    </row>
    <row r="75" spans="1:21" ht="15.75" x14ac:dyDescent="0.25">
      <c r="A75" s="25" t="s">
        <v>92</v>
      </c>
      <c r="B75" s="16" t="s">
        <v>2387</v>
      </c>
      <c r="C75" s="17" t="s">
        <v>2545</v>
      </c>
      <c r="D75" s="18" t="s">
        <v>2546</v>
      </c>
      <c r="E75" s="18"/>
      <c r="F75" s="3">
        <v>48.8</v>
      </c>
      <c r="G75" s="4">
        <v>6.22</v>
      </c>
      <c r="H75" s="19" t="s">
        <v>19</v>
      </c>
      <c r="I75" s="23" t="s">
        <v>17</v>
      </c>
      <c r="J75" s="5" t="s">
        <v>17</v>
      </c>
      <c r="K75" s="7" t="s">
        <v>5372</v>
      </c>
      <c r="L75" s="8" t="s">
        <v>19</v>
      </c>
      <c r="M75" s="8" t="str">
        <f t="shared" si="4"/>
        <v>Obesity</v>
      </c>
      <c r="N75" s="26" t="str">
        <f t="shared" si="5"/>
        <v>Prediabetes</v>
      </c>
      <c r="O75" s="28">
        <v>2003</v>
      </c>
      <c r="P75" s="28" t="s">
        <v>2363</v>
      </c>
      <c r="Q75" s="28">
        <v>15</v>
      </c>
      <c r="R75" s="33">
        <v>0</v>
      </c>
      <c r="S75" s="30">
        <f t="shared" si="6"/>
        <v>37879</v>
      </c>
      <c r="T75" s="31">
        <v>1242.26</v>
      </c>
      <c r="U75" s="32">
        <f t="shared" ca="1" si="7"/>
        <v>21</v>
      </c>
    </row>
    <row r="76" spans="1:21" ht="15.75" x14ac:dyDescent="0.25">
      <c r="A76" s="25" t="s">
        <v>93</v>
      </c>
      <c r="B76" s="16" t="s">
        <v>2387</v>
      </c>
      <c r="C76" s="17" t="s">
        <v>2547</v>
      </c>
      <c r="D76" s="18" t="s">
        <v>2477</v>
      </c>
      <c r="E76" s="18" t="s">
        <v>2438</v>
      </c>
      <c r="F76" s="3">
        <v>45.5</v>
      </c>
      <c r="G76" s="4">
        <v>7.96</v>
      </c>
      <c r="H76" s="19" t="s">
        <v>17</v>
      </c>
      <c r="I76" s="23" t="s">
        <v>17</v>
      </c>
      <c r="J76" s="5" t="s">
        <v>17</v>
      </c>
      <c r="K76" s="7" t="s">
        <v>18</v>
      </c>
      <c r="L76" s="8" t="s">
        <v>19</v>
      </c>
      <c r="M76" s="8" t="str">
        <f t="shared" si="4"/>
        <v>Obesity</v>
      </c>
      <c r="N76" s="26" t="str">
        <f t="shared" si="5"/>
        <v>Diabetes</v>
      </c>
      <c r="O76" s="28">
        <v>2003</v>
      </c>
      <c r="P76" s="28" t="s">
        <v>2363</v>
      </c>
      <c r="Q76" s="28">
        <v>8</v>
      </c>
      <c r="R76" s="33">
        <v>0</v>
      </c>
      <c r="S76" s="30">
        <f t="shared" si="6"/>
        <v>37872</v>
      </c>
      <c r="T76" s="31">
        <v>1242.82</v>
      </c>
      <c r="U76" s="32">
        <f t="shared" ca="1" si="7"/>
        <v>21</v>
      </c>
    </row>
    <row r="77" spans="1:21" ht="15.75" x14ac:dyDescent="0.25">
      <c r="A77" s="25" t="s">
        <v>94</v>
      </c>
      <c r="B77" s="16" t="s">
        <v>2387</v>
      </c>
      <c r="C77" s="17" t="s">
        <v>2548</v>
      </c>
      <c r="D77" s="18" t="s">
        <v>2549</v>
      </c>
      <c r="E77" s="18" t="s">
        <v>2550</v>
      </c>
      <c r="F77" s="3">
        <v>53.61</v>
      </c>
      <c r="G77" s="4">
        <v>10.92</v>
      </c>
      <c r="H77" s="19" t="s">
        <v>19</v>
      </c>
      <c r="I77" s="23" t="s">
        <v>17</v>
      </c>
      <c r="J77" s="5" t="s">
        <v>17</v>
      </c>
      <c r="K77" s="7" t="s">
        <v>5373</v>
      </c>
      <c r="L77" s="8" t="s">
        <v>19</v>
      </c>
      <c r="M77" s="8" t="str">
        <f t="shared" si="4"/>
        <v>Obesity</v>
      </c>
      <c r="N77" s="26" t="str">
        <f t="shared" si="5"/>
        <v>Diabetes</v>
      </c>
      <c r="O77" s="28">
        <v>2003</v>
      </c>
      <c r="P77" s="28" t="s">
        <v>2363</v>
      </c>
      <c r="Q77" s="28">
        <v>15</v>
      </c>
      <c r="R77" s="33">
        <v>0</v>
      </c>
      <c r="S77" s="30">
        <f t="shared" si="6"/>
        <v>37879</v>
      </c>
      <c r="T77" s="31">
        <v>1252.4100000000001</v>
      </c>
      <c r="U77" s="32">
        <f t="shared" ca="1" si="7"/>
        <v>21</v>
      </c>
    </row>
    <row r="78" spans="1:21" ht="15.75" x14ac:dyDescent="0.25">
      <c r="A78" s="25" t="s">
        <v>95</v>
      </c>
      <c r="B78" s="16" t="s">
        <v>2390</v>
      </c>
      <c r="C78" s="17" t="s">
        <v>2551</v>
      </c>
      <c r="D78" s="18" t="s">
        <v>2552</v>
      </c>
      <c r="E78" s="18"/>
      <c r="F78" s="3">
        <v>36.19</v>
      </c>
      <c r="G78" s="4">
        <v>11.51</v>
      </c>
      <c r="H78" s="19" t="s">
        <v>19</v>
      </c>
      <c r="I78" s="23" t="s">
        <v>17</v>
      </c>
      <c r="J78" s="5" t="s">
        <v>17</v>
      </c>
      <c r="K78" s="7" t="s">
        <v>5373</v>
      </c>
      <c r="L78" s="8" t="s">
        <v>19</v>
      </c>
      <c r="M78" s="8" t="str">
        <f t="shared" si="4"/>
        <v>Obesity</v>
      </c>
      <c r="N78" s="26" t="str">
        <f t="shared" si="5"/>
        <v>Diabetes</v>
      </c>
      <c r="O78" s="28">
        <v>1997</v>
      </c>
      <c r="P78" s="28" t="s">
        <v>2360</v>
      </c>
      <c r="Q78" s="28">
        <v>4</v>
      </c>
      <c r="R78" s="33">
        <v>0</v>
      </c>
      <c r="S78" s="30">
        <f t="shared" si="6"/>
        <v>35738</v>
      </c>
      <c r="T78" s="31">
        <v>1253</v>
      </c>
      <c r="U78" s="32">
        <f t="shared" ca="1" si="7"/>
        <v>26</v>
      </c>
    </row>
    <row r="79" spans="1:21" ht="15.75" x14ac:dyDescent="0.25">
      <c r="A79" s="25" t="s">
        <v>96</v>
      </c>
      <c r="B79" s="16" t="s">
        <v>2387</v>
      </c>
      <c r="C79" s="17" t="s">
        <v>2553</v>
      </c>
      <c r="D79" s="18" t="s">
        <v>2554</v>
      </c>
      <c r="E79" s="18"/>
      <c r="F79" s="3">
        <v>34.6</v>
      </c>
      <c r="G79" s="4">
        <v>5.99</v>
      </c>
      <c r="H79" s="19" t="s">
        <v>19</v>
      </c>
      <c r="I79" s="23" t="s">
        <v>17</v>
      </c>
      <c r="J79" s="5" t="s">
        <v>17</v>
      </c>
      <c r="K79" s="7" t="s">
        <v>18</v>
      </c>
      <c r="L79" s="8" t="s">
        <v>19</v>
      </c>
      <c r="M79" s="8" t="str">
        <f t="shared" si="4"/>
        <v>Obesity</v>
      </c>
      <c r="N79" s="26" t="str">
        <f t="shared" si="5"/>
        <v>Prediabetes</v>
      </c>
      <c r="O79" s="28">
        <v>2003</v>
      </c>
      <c r="P79" s="28" t="s">
        <v>2365</v>
      </c>
      <c r="Q79" s="28">
        <v>10</v>
      </c>
      <c r="R79" s="33">
        <v>0</v>
      </c>
      <c r="S79" s="30">
        <f t="shared" si="6"/>
        <v>37965</v>
      </c>
      <c r="T79" s="31">
        <v>1253.94</v>
      </c>
      <c r="U79" s="32">
        <f t="shared" ca="1" si="7"/>
        <v>20</v>
      </c>
    </row>
    <row r="80" spans="1:21" ht="15.75" x14ac:dyDescent="0.25">
      <c r="A80" s="25" t="s">
        <v>97</v>
      </c>
      <c r="B80" s="16" t="s">
        <v>2387</v>
      </c>
      <c r="C80" s="17" t="s">
        <v>2555</v>
      </c>
      <c r="D80" s="18" t="s">
        <v>2556</v>
      </c>
      <c r="E80" s="18"/>
      <c r="F80" s="3">
        <v>54.12</v>
      </c>
      <c r="G80" s="4">
        <v>11.57</v>
      </c>
      <c r="H80" s="19" t="s">
        <v>17</v>
      </c>
      <c r="I80" s="23" t="s">
        <v>17</v>
      </c>
      <c r="J80" s="5" t="s">
        <v>17</v>
      </c>
      <c r="K80" s="7" t="s">
        <v>18</v>
      </c>
      <c r="L80" s="8" t="s">
        <v>19</v>
      </c>
      <c r="M80" s="8" t="str">
        <f t="shared" si="4"/>
        <v>Obesity</v>
      </c>
      <c r="N80" s="26" t="str">
        <f t="shared" si="5"/>
        <v>Diabetes</v>
      </c>
      <c r="O80" s="28">
        <v>2003</v>
      </c>
      <c r="P80" s="28" t="s">
        <v>2367</v>
      </c>
      <c r="Q80" s="28">
        <v>13</v>
      </c>
      <c r="R80" s="33">
        <v>0</v>
      </c>
      <c r="S80" s="30">
        <f t="shared" si="6"/>
        <v>37907</v>
      </c>
      <c r="T80" s="31">
        <v>1256.3</v>
      </c>
      <c r="U80" s="32">
        <f t="shared" ca="1" si="7"/>
        <v>21</v>
      </c>
    </row>
    <row r="81" spans="1:21" ht="15.75" x14ac:dyDescent="0.25">
      <c r="A81" s="25" t="s">
        <v>98</v>
      </c>
      <c r="B81" s="16" t="s">
        <v>2390</v>
      </c>
      <c r="C81" s="17" t="s">
        <v>2557</v>
      </c>
      <c r="D81" s="18" t="s">
        <v>2558</v>
      </c>
      <c r="E81" s="18"/>
      <c r="F81" s="3">
        <v>48.82</v>
      </c>
      <c r="G81" s="4">
        <v>6.67</v>
      </c>
      <c r="H81" s="19" t="s">
        <v>19</v>
      </c>
      <c r="I81" s="23" t="s">
        <v>17</v>
      </c>
      <c r="J81" s="5" t="s">
        <v>17</v>
      </c>
      <c r="K81" s="7" t="s">
        <v>18</v>
      </c>
      <c r="L81" s="8" t="s">
        <v>19</v>
      </c>
      <c r="M81" s="8" t="str">
        <f t="shared" si="4"/>
        <v>Obesity</v>
      </c>
      <c r="N81" s="26" t="str">
        <f t="shared" si="5"/>
        <v>Diabetes</v>
      </c>
      <c r="O81" s="28">
        <v>2003</v>
      </c>
      <c r="P81" s="28" t="s">
        <v>2367</v>
      </c>
      <c r="Q81" s="28">
        <v>30</v>
      </c>
      <c r="R81" s="33">
        <v>0</v>
      </c>
      <c r="S81" s="30">
        <f t="shared" si="6"/>
        <v>37924</v>
      </c>
      <c r="T81" s="31">
        <v>1261.44</v>
      </c>
      <c r="U81" s="32">
        <f t="shared" ca="1" si="7"/>
        <v>20</v>
      </c>
    </row>
    <row r="82" spans="1:21" ht="15.75" x14ac:dyDescent="0.25">
      <c r="A82" s="25" t="s">
        <v>99</v>
      </c>
      <c r="B82" s="16" t="s">
        <v>2387</v>
      </c>
      <c r="C82" s="17" t="s">
        <v>2559</v>
      </c>
      <c r="D82" s="18" t="s">
        <v>2425</v>
      </c>
      <c r="E82" s="18"/>
      <c r="F82" s="3">
        <v>51.01</v>
      </c>
      <c r="G82" s="4">
        <v>9.1999999999999993</v>
      </c>
      <c r="H82" s="19" t="s">
        <v>17</v>
      </c>
      <c r="I82" s="23" t="s">
        <v>17</v>
      </c>
      <c r="J82" s="5" t="s">
        <v>17</v>
      </c>
      <c r="K82" s="7" t="s">
        <v>18</v>
      </c>
      <c r="L82" s="8" t="s">
        <v>19</v>
      </c>
      <c r="M82" s="8" t="str">
        <f t="shared" si="4"/>
        <v>Obesity</v>
      </c>
      <c r="N82" s="26" t="str">
        <f t="shared" si="5"/>
        <v>Diabetes</v>
      </c>
      <c r="O82" s="28">
        <v>2003</v>
      </c>
      <c r="P82" s="28" t="s">
        <v>2366</v>
      </c>
      <c r="Q82" s="28">
        <v>15</v>
      </c>
      <c r="R82" s="33">
        <v>0</v>
      </c>
      <c r="S82" s="30">
        <f t="shared" si="6"/>
        <v>37848</v>
      </c>
      <c r="T82" s="31">
        <v>1261.8599999999999</v>
      </c>
      <c r="U82" s="32">
        <f t="shared" ca="1" si="7"/>
        <v>21</v>
      </c>
    </row>
    <row r="83" spans="1:21" ht="15.75" x14ac:dyDescent="0.25">
      <c r="A83" s="25" t="s">
        <v>100</v>
      </c>
      <c r="B83" s="16" t="s">
        <v>2387</v>
      </c>
      <c r="C83" s="17" t="s">
        <v>2560</v>
      </c>
      <c r="D83" s="18" t="s">
        <v>2561</v>
      </c>
      <c r="E83" s="18" t="s">
        <v>2421</v>
      </c>
      <c r="F83" s="3">
        <v>45.65</v>
      </c>
      <c r="G83" s="4">
        <v>5.1100000000000003</v>
      </c>
      <c r="H83" s="19" t="s">
        <v>19</v>
      </c>
      <c r="I83" s="23" t="s">
        <v>17</v>
      </c>
      <c r="J83" s="5" t="s">
        <v>17</v>
      </c>
      <c r="K83" s="7" t="s">
        <v>5373</v>
      </c>
      <c r="L83" s="8" t="s">
        <v>19</v>
      </c>
      <c r="M83" s="8" t="str">
        <f t="shared" si="4"/>
        <v>Obesity</v>
      </c>
      <c r="N83" s="26" t="str">
        <f t="shared" si="5"/>
        <v>Normal</v>
      </c>
      <c r="O83" s="28">
        <v>2003</v>
      </c>
      <c r="P83" s="28" t="s">
        <v>2360</v>
      </c>
      <c r="Q83" s="28">
        <v>21</v>
      </c>
      <c r="R83" s="33">
        <v>0</v>
      </c>
      <c r="S83" s="30">
        <f t="shared" si="6"/>
        <v>37946</v>
      </c>
      <c r="T83" s="31">
        <v>1263.25</v>
      </c>
      <c r="U83" s="32">
        <f t="shared" ca="1" si="7"/>
        <v>20</v>
      </c>
    </row>
    <row r="84" spans="1:21" ht="15.75" x14ac:dyDescent="0.25">
      <c r="A84" s="25" t="s">
        <v>101</v>
      </c>
      <c r="B84" s="16" t="s">
        <v>2390</v>
      </c>
      <c r="C84" s="17" t="s">
        <v>2562</v>
      </c>
      <c r="D84" s="18" t="s">
        <v>2407</v>
      </c>
      <c r="E84" s="18"/>
      <c r="F84" s="3">
        <v>52.9</v>
      </c>
      <c r="G84" s="4">
        <v>5.34</v>
      </c>
      <c r="H84" s="19" t="s">
        <v>17</v>
      </c>
      <c r="I84" s="23" t="s">
        <v>17</v>
      </c>
      <c r="J84" s="5" t="s">
        <v>17</v>
      </c>
      <c r="K84" s="7" t="s">
        <v>18</v>
      </c>
      <c r="L84" s="8" t="s">
        <v>19</v>
      </c>
      <c r="M84" s="8" t="str">
        <f t="shared" si="4"/>
        <v>Obesity</v>
      </c>
      <c r="N84" s="26" t="str">
        <f t="shared" si="5"/>
        <v>Normal</v>
      </c>
      <c r="O84" s="28">
        <v>2002</v>
      </c>
      <c r="P84" s="28" t="s">
        <v>2365</v>
      </c>
      <c r="Q84" s="28">
        <v>4</v>
      </c>
      <c r="R84" s="33">
        <v>0</v>
      </c>
      <c r="S84" s="30">
        <f t="shared" si="6"/>
        <v>37594</v>
      </c>
      <c r="T84" s="31">
        <v>1267</v>
      </c>
      <c r="U84" s="32">
        <f t="shared" ca="1" si="7"/>
        <v>21</v>
      </c>
    </row>
    <row r="85" spans="1:21" ht="15.75" x14ac:dyDescent="0.25">
      <c r="A85" s="25" t="s">
        <v>102</v>
      </c>
      <c r="B85" s="16" t="s">
        <v>2387</v>
      </c>
      <c r="C85" s="17" t="s">
        <v>2563</v>
      </c>
      <c r="D85" s="18" t="s">
        <v>2564</v>
      </c>
      <c r="E85" s="18"/>
      <c r="F85" s="3">
        <v>45.41</v>
      </c>
      <c r="G85" s="4">
        <v>4.03</v>
      </c>
      <c r="H85" s="19" t="s">
        <v>19</v>
      </c>
      <c r="I85" s="23" t="s">
        <v>17</v>
      </c>
      <c r="J85" s="5" t="s">
        <v>17</v>
      </c>
      <c r="K85" s="7" t="s">
        <v>5373</v>
      </c>
      <c r="L85" s="8" t="s">
        <v>19</v>
      </c>
      <c r="M85" s="8" t="str">
        <f t="shared" si="4"/>
        <v>Obesity</v>
      </c>
      <c r="N85" s="26" t="str">
        <f t="shared" si="5"/>
        <v>Normal</v>
      </c>
      <c r="O85" s="28">
        <v>1997</v>
      </c>
      <c r="P85" s="28" t="s">
        <v>2367</v>
      </c>
      <c r="Q85" s="28">
        <v>26</v>
      </c>
      <c r="R85" s="33">
        <v>0</v>
      </c>
      <c r="S85" s="30">
        <f t="shared" si="6"/>
        <v>35729</v>
      </c>
      <c r="T85" s="31">
        <v>1276</v>
      </c>
      <c r="U85" s="32">
        <f t="shared" ca="1" si="7"/>
        <v>27</v>
      </c>
    </row>
    <row r="86" spans="1:21" ht="15.75" x14ac:dyDescent="0.25">
      <c r="A86" s="25" t="s">
        <v>103</v>
      </c>
      <c r="B86" s="16" t="s">
        <v>2390</v>
      </c>
      <c r="C86" s="17" t="s">
        <v>2565</v>
      </c>
      <c r="D86" s="18" t="s">
        <v>2566</v>
      </c>
      <c r="E86" s="18"/>
      <c r="F86" s="3">
        <v>49.41</v>
      </c>
      <c r="G86" s="4">
        <v>4.2300000000000004</v>
      </c>
      <c r="H86" s="19" t="s">
        <v>19</v>
      </c>
      <c r="I86" s="23" t="s">
        <v>17</v>
      </c>
      <c r="J86" s="5" t="s">
        <v>28</v>
      </c>
      <c r="K86" s="7" t="s">
        <v>5373</v>
      </c>
      <c r="L86" s="8" t="s">
        <v>19</v>
      </c>
      <c r="M86" s="8" t="str">
        <f t="shared" si="4"/>
        <v>Obesity</v>
      </c>
      <c r="N86" s="26" t="str">
        <f t="shared" si="5"/>
        <v>Normal</v>
      </c>
      <c r="O86" s="28">
        <v>2004</v>
      </c>
      <c r="P86" s="28" t="s">
        <v>2363</v>
      </c>
      <c r="Q86" s="28">
        <v>30</v>
      </c>
      <c r="R86" s="33">
        <v>0</v>
      </c>
      <c r="S86" s="30">
        <f t="shared" si="6"/>
        <v>38260</v>
      </c>
      <c r="T86" s="31">
        <v>1283</v>
      </c>
      <c r="U86" s="32">
        <f t="shared" ca="1" si="7"/>
        <v>20</v>
      </c>
    </row>
    <row r="87" spans="1:21" ht="15.75" x14ac:dyDescent="0.25">
      <c r="A87" s="25" t="s">
        <v>104</v>
      </c>
      <c r="B87" s="16" t="s">
        <v>2390</v>
      </c>
      <c r="C87" s="17" t="s">
        <v>2567</v>
      </c>
      <c r="D87" s="18" t="s">
        <v>2405</v>
      </c>
      <c r="E87" s="18" t="s">
        <v>2568</v>
      </c>
      <c r="F87" s="3">
        <v>31.824999999999999</v>
      </c>
      <c r="G87" s="4">
        <v>4.0599999999999996</v>
      </c>
      <c r="H87" s="19" t="s">
        <v>17</v>
      </c>
      <c r="I87" s="23" t="s">
        <v>17</v>
      </c>
      <c r="J87" s="5" t="s">
        <v>17</v>
      </c>
      <c r="K87" s="7" t="s">
        <v>5372</v>
      </c>
      <c r="L87" s="8" t="s">
        <v>19</v>
      </c>
      <c r="M87" s="8" t="str">
        <f t="shared" si="4"/>
        <v>Obesity</v>
      </c>
      <c r="N87" s="26" t="str">
        <f t="shared" si="5"/>
        <v>Normal</v>
      </c>
      <c r="O87" s="28">
        <v>2004</v>
      </c>
      <c r="P87" s="28" t="s">
        <v>2356</v>
      </c>
      <c r="Q87" s="28">
        <v>28</v>
      </c>
      <c r="R87" s="33">
        <v>0</v>
      </c>
      <c r="S87" s="30">
        <f t="shared" si="6"/>
        <v>38196</v>
      </c>
      <c r="T87" s="31">
        <v>1285</v>
      </c>
      <c r="U87" s="32">
        <f t="shared" ca="1" si="7"/>
        <v>20</v>
      </c>
    </row>
    <row r="88" spans="1:21" ht="15.75" x14ac:dyDescent="0.25">
      <c r="A88" s="25" t="s">
        <v>105</v>
      </c>
      <c r="B88" s="16" t="s">
        <v>2390</v>
      </c>
      <c r="C88" s="17" t="s">
        <v>2569</v>
      </c>
      <c r="D88" s="18" t="s">
        <v>2570</v>
      </c>
      <c r="E88" s="18"/>
      <c r="F88" s="3">
        <v>51.28</v>
      </c>
      <c r="G88" s="4">
        <v>4.68</v>
      </c>
      <c r="H88" s="19" t="s">
        <v>17</v>
      </c>
      <c r="I88" s="23" t="s">
        <v>17</v>
      </c>
      <c r="J88" s="5" t="s">
        <v>17</v>
      </c>
      <c r="K88" s="7" t="s">
        <v>5372</v>
      </c>
      <c r="L88" s="8" t="s">
        <v>19</v>
      </c>
      <c r="M88" s="8" t="str">
        <f t="shared" si="4"/>
        <v>Obesity</v>
      </c>
      <c r="N88" s="26" t="str">
        <f t="shared" si="5"/>
        <v>Normal</v>
      </c>
      <c r="O88" s="28">
        <v>2000</v>
      </c>
      <c r="P88" s="28" t="s">
        <v>2362</v>
      </c>
      <c r="Q88" s="28">
        <v>26</v>
      </c>
      <c r="R88" s="33">
        <v>0</v>
      </c>
      <c r="S88" s="30">
        <f t="shared" si="6"/>
        <v>36703</v>
      </c>
      <c r="T88" s="31">
        <v>1286</v>
      </c>
      <c r="U88" s="32">
        <f t="shared" ca="1" si="7"/>
        <v>24</v>
      </c>
    </row>
    <row r="89" spans="1:21" ht="15.75" x14ac:dyDescent="0.25">
      <c r="A89" s="25" t="s">
        <v>106</v>
      </c>
      <c r="B89" s="16" t="s">
        <v>2390</v>
      </c>
      <c r="C89" s="17" t="s">
        <v>2571</v>
      </c>
      <c r="D89" s="18" t="s">
        <v>2572</v>
      </c>
      <c r="E89" s="18" t="s">
        <v>2550</v>
      </c>
      <c r="F89" s="3">
        <v>34.96</v>
      </c>
      <c r="G89" s="4">
        <v>4.34</v>
      </c>
      <c r="H89" s="19" t="s">
        <v>17</v>
      </c>
      <c r="I89" s="23" t="s">
        <v>17</v>
      </c>
      <c r="J89" s="5" t="s">
        <v>28</v>
      </c>
      <c r="K89" s="7" t="s">
        <v>5373</v>
      </c>
      <c r="L89" s="8" t="s">
        <v>19</v>
      </c>
      <c r="M89" s="8" t="str">
        <f t="shared" si="4"/>
        <v>Obesity</v>
      </c>
      <c r="N89" s="26" t="str">
        <f t="shared" si="5"/>
        <v>Normal</v>
      </c>
      <c r="O89" s="28">
        <v>1998</v>
      </c>
      <c r="P89" s="28" t="s">
        <v>2362</v>
      </c>
      <c r="Q89" s="28">
        <v>4</v>
      </c>
      <c r="R89" s="33">
        <v>0</v>
      </c>
      <c r="S89" s="30">
        <f t="shared" si="6"/>
        <v>35950</v>
      </c>
      <c r="T89" s="31">
        <v>1290.93</v>
      </c>
      <c r="U89" s="32">
        <f t="shared" ca="1" si="7"/>
        <v>26</v>
      </c>
    </row>
    <row r="90" spans="1:21" ht="15.75" x14ac:dyDescent="0.25">
      <c r="A90" s="25" t="s">
        <v>107</v>
      </c>
      <c r="B90" s="16" t="s">
        <v>2387</v>
      </c>
      <c r="C90" s="17" t="s">
        <v>2573</v>
      </c>
      <c r="D90" s="18" t="s">
        <v>2574</v>
      </c>
      <c r="E90" s="18"/>
      <c r="F90" s="3">
        <v>33.11</v>
      </c>
      <c r="G90" s="4">
        <v>10.51</v>
      </c>
      <c r="H90" s="19" t="s">
        <v>17</v>
      </c>
      <c r="I90" s="23" t="s">
        <v>17</v>
      </c>
      <c r="J90" s="5" t="s">
        <v>17</v>
      </c>
      <c r="K90" s="7" t="s">
        <v>18</v>
      </c>
      <c r="L90" s="8" t="s">
        <v>19</v>
      </c>
      <c r="M90" s="8" t="str">
        <f t="shared" si="4"/>
        <v>Obesity</v>
      </c>
      <c r="N90" s="26" t="str">
        <f t="shared" si="5"/>
        <v>Diabetes</v>
      </c>
      <c r="O90" s="28">
        <v>2001</v>
      </c>
      <c r="P90" s="28" t="s">
        <v>2360</v>
      </c>
      <c r="Q90" s="28">
        <v>29</v>
      </c>
      <c r="R90" s="33">
        <v>0</v>
      </c>
      <c r="S90" s="30">
        <f t="shared" si="6"/>
        <v>37224</v>
      </c>
      <c r="T90" s="31">
        <v>1293</v>
      </c>
      <c r="U90" s="32">
        <f t="shared" ca="1" si="7"/>
        <v>22</v>
      </c>
    </row>
    <row r="91" spans="1:21" ht="15.75" x14ac:dyDescent="0.25">
      <c r="A91" s="25" t="s">
        <v>108</v>
      </c>
      <c r="B91" s="16" t="s">
        <v>2387</v>
      </c>
      <c r="C91" s="17" t="s">
        <v>2575</v>
      </c>
      <c r="D91" s="18" t="s">
        <v>2576</v>
      </c>
      <c r="E91" s="18"/>
      <c r="F91" s="3">
        <v>54.74</v>
      </c>
      <c r="G91" s="4">
        <v>5.84</v>
      </c>
      <c r="H91" s="19" t="s">
        <v>19</v>
      </c>
      <c r="I91" s="23" t="s">
        <v>17</v>
      </c>
      <c r="J91" s="5" t="s">
        <v>28</v>
      </c>
      <c r="K91" s="7" t="s">
        <v>5373</v>
      </c>
      <c r="L91" s="8" t="s">
        <v>19</v>
      </c>
      <c r="M91" s="8" t="str">
        <f t="shared" si="4"/>
        <v>Obesity</v>
      </c>
      <c r="N91" s="26" t="str">
        <f t="shared" si="5"/>
        <v>Prediabetes</v>
      </c>
      <c r="O91" s="28">
        <v>2002</v>
      </c>
      <c r="P91" s="28" t="s">
        <v>2365</v>
      </c>
      <c r="Q91" s="28">
        <v>10</v>
      </c>
      <c r="R91" s="33">
        <v>0</v>
      </c>
      <c r="S91" s="30">
        <f t="shared" si="6"/>
        <v>37600</v>
      </c>
      <c r="T91" s="31">
        <v>1304</v>
      </c>
      <c r="U91" s="32">
        <f t="shared" ca="1" si="7"/>
        <v>21</v>
      </c>
    </row>
    <row r="92" spans="1:21" ht="15.75" x14ac:dyDescent="0.25">
      <c r="A92" s="25" t="s">
        <v>109</v>
      </c>
      <c r="B92" s="16" t="s">
        <v>2387</v>
      </c>
      <c r="C92" s="17" t="s">
        <v>2577</v>
      </c>
      <c r="D92" s="18" t="s">
        <v>2578</v>
      </c>
      <c r="E92" s="18" t="s">
        <v>2579</v>
      </c>
      <c r="F92" s="3">
        <v>32.56</v>
      </c>
      <c r="G92" s="4">
        <v>5.41</v>
      </c>
      <c r="H92" s="19" t="s">
        <v>17</v>
      </c>
      <c r="I92" s="23" t="s">
        <v>17</v>
      </c>
      <c r="J92" s="5" t="s">
        <v>28</v>
      </c>
      <c r="K92" s="7" t="s">
        <v>5373</v>
      </c>
      <c r="L92" s="8" t="s">
        <v>19</v>
      </c>
      <c r="M92" s="8" t="str">
        <f t="shared" si="4"/>
        <v>Obesity</v>
      </c>
      <c r="N92" s="26" t="str">
        <f t="shared" si="5"/>
        <v>Normal</v>
      </c>
      <c r="O92" s="28">
        <v>1999</v>
      </c>
      <c r="P92" s="28" t="s">
        <v>2365</v>
      </c>
      <c r="Q92" s="28">
        <v>2</v>
      </c>
      <c r="R92" s="33">
        <v>0</v>
      </c>
      <c r="S92" s="30">
        <f t="shared" si="6"/>
        <v>36496</v>
      </c>
      <c r="T92" s="31">
        <v>1304</v>
      </c>
      <c r="U92" s="32">
        <f t="shared" ca="1" si="7"/>
        <v>24</v>
      </c>
    </row>
    <row r="93" spans="1:21" ht="15.75" x14ac:dyDescent="0.25">
      <c r="A93" s="25" t="s">
        <v>110</v>
      </c>
      <c r="B93" s="16" t="s">
        <v>2387</v>
      </c>
      <c r="C93" s="17" t="s">
        <v>2580</v>
      </c>
      <c r="D93" s="18" t="s">
        <v>2581</v>
      </c>
      <c r="E93" s="18"/>
      <c r="F93" s="3">
        <v>39.049999999999997</v>
      </c>
      <c r="G93" s="4">
        <v>6.06</v>
      </c>
      <c r="H93" s="19" t="s">
        <v>17</v>
      </c>
      <c r="I93" s="23" t="s">
        <v>17</v>
      </c>
      <c r="J93" s="5" t="s">
        <v>17</v>
      </c>
      <c r="K93" s="7" t="s">
        <v>5373</v>
      </c>
      <c r="L93" s="8" t="s">
        <v>19</v>
      </c>
      <c r="M93" s="8" t="str">
        <f t="shared" si="4"/>
        <v>Obesity</v>
      </c>
      <c r="N93" s="26" t="str">
        <f t="shared" si="5"/>
        <v>Prediabetes</v>
      </c>
      <c r="O93" s="28">
        <v>2002</v>
      </c>
      <c r="P93" s="28" t="s">
        <v>2367</v>
      </c>
      <c r="Q93" s="28">
        <v>13</v>
      </c>
      <c r="R93" s="33">
        <v>0</v>
      </c>
      <c r="S93" s="30">
        <f t="shared" si="6"/>
        <v>37542</v>
      </c>
      <c r="T93" s="31">
        <v>1315</v>
      </c>
      <c r="U93" s="32">
        <f t="shared" ca="1" si="7"/>
        <v>22</v>
      </c>
    </row>
    <row r="94" spans="1:21" ht="15.75" x14ac:dyDescent="0.25">
      <c r="A94" s="25" t="s">
        <v>111</v>
      </c>
      <c r="B94" s="16" t="s">
        <v>2387</v>
      </c>
      <c r="C94" s="17" t="s">
        <v>2582</v>
      </c>
      <c r="D94" s="18" t="s">
        <v>2583</v>
      </c>
      <c r="E94" s="18" t="s">
        <v>2421</v>
      </c>
      <c r="F94" s="3">
        <v>42.75</v>
      </c>
      <c r="G94" s="4">
        <v>4.22</v>
      </c>
      <c r="H94" s="19" t="s">
        <v>17</v>
      </c>
      <c r="I94" s="23" t="s">
        <v>17</v>
      </c>
      <c r="J94" s="5" t="s">
        <v>17</v>
      </c>
      <c r="K94" s="7" t="s">
        <v>18</v>
      </c>
      <c r="L94" s="8" t="s">
        <v>19</v>
      </c>
      <c r="M94" s="8" t="str">
        <f t="shared" si="4"/>
        <v>Obesity</v>
      </c>
      <c r="N94" s="26" t="str">
        <f t="shared" si="5"/>
        <v>Normal</v>
      </c>
      <c r="O94" s="28">
        <v>1999</v>
      </c>
      <c r="P94" s="28" t="s">
        <v>2367</v>
      </c>
      <c r="Q94" s="28">
        <v>14</v>
      </c>
      <c r="R94" s="33">
        <v>0</v>
      </c>
      <c r="S94" s="30">
        <f t="shared" si="6"/>
        <v>36447</v>
      </c>
      <c r="T94" s="31">
        <v>1329.17</v>
      </c>
      <c r="U94" s="32">
        <f t="shared" ca="1" si="7"/>
        <v>25</v>
      </c>
    </row>
    <row r="95" spans="1:21" ht="15.75" x14ac:dyDescent="0.25">
      <c r="A95" s="25" t="s">
        <v>112</v>
      </c>
      <c r="B95" s="16" t="s">
        <v>2390</v>
      </c>
      <c r="C95" s="17" t="s">
        <v>2584</v>
      </c>
      <c r="D95" s="18" t="s">
        <v>2585</v>
      </c>
      <c r="E95" s="18"/>
      <c r="F95" s="3">
        <v>50.58</v>
      </c>
      <c r="G95" s="4">
        <v>5.12</v>
      </c>
      <c r="H95" s="19" t="s">
        <v>17</v>
      </c>
      <c r="I95" s="23" t="s">
        <v>17</v>
      </c>
      <c r="J95" s="5" t="s">
        <v>17</v>
      </c>
      <c r="K95" s="7" t="s">
        <v>5372</v>
      </c>
      <c r="L95" s="8" t="s">
        <v>19</v>
      </c>
      <c r="M95" s="8" t="str">
        <f t="shared" si="4"/>
        <v>Obesity</v>
      </c>
      <c r="N95" s="26" t="str">
        <f t="shared" si="5"/>
        <v>Normal</v>
      </c>
      <c r="O95" s="28">
        <v>1998</v>
      </c>
      <c r="P95" s="28" t="s">
        <v>2356</v>
      </c>
      <c r="Q95" s="28">
        <v>12</v>
      </c>
      <c r="R95" s="33">
        <v>0</v>
      </c>
      <c r="S95" s="30">
        <f t="shared" si="6"/>
        <v>35988</v>
      </c>
      <c r="T95" s="31">
        <v>1332.61</v>
      </c>
      <c r="U95" s="32">
        <f t="shared" ca="1" si="7"/>
        <v>26</v>
      </c>
    </row>
    <row r="96" spans="1:21" ht="15.75" x14ac:dyDescent="0.25">
      <c r="A96" s="25" t="s">
        <v>113</v>
      </c>
      <c r="B96" s="16" t="s">
        <v>2390</v>
      </c>
      <c r="C96" s="17" t="s">
        <v>2586</v>
      </c>
      <c r="D96" s="18" t="s">
        <v>2414</v>
      </c>
      <c r="E96" s="18"/>
      <c r="F96" s="3">
        <v>30.495000000000001</v>
      </c>
      <c r="G96" s="4">
        <v>4.57</v>
      </c>
      <c r="H96" s="19" t="s">
        <v>19</v>
      </c>
      <c r="I96" s="23" t="s">
        <v>17</v>
      </c>
      <c r="J96" s="5" t="s">
        <v>17</v>
      </c>
      <c r="K96" s="7" t="s">
        <v>18</v>
      </c>
      <c r="L96" s="8" t="s">
        <v>19</v>
      </c>
      <c r="M96" s="8" t="str">
        <f t="shared" si="4"/>
        <v>Obesity</v>
      </c>
      <c r="N96" s="26" t="str">
        <f t="shared" si="5"/>
        <v>Normal</v>
      </c>
      <c r="O96" s="28">
        <v>1995</v>
      </c>
      <c r="P96" s="28" t="s">
        <v>2356</v>
      </c>
      <c r="Q96" s="28">
        <v>30</v>
      </c>
      <c r="R96" s="33">
        <v>0</v>
      </c>
      <c r="S96" s="30">
        <f t="shared" si="6"/>
        <v>34910</v>
      </c>
      <c r="T96" s="31">
        <v>1338</v>
      </c>
      <c r="U96" s="32">
        <f t="shared" ca="1" si="7"/>
        <v>29</v>
      </c>
    </row>
    <row r="97" spans="1:21" ht="15.75" x14ac:dyDescent="0.25">
      <c r="A97" s="25" t="s">
        <v>114</v>
      </c>
      <c r="B97" s="16" t="s">
        <v>2387</v>
      </c>
      <c r="C97" s="17" t="s">
        <v>2587</v>
      </c>
      <c r="D97" s="18" t="s">
        <v>2455</v>
      </c>
      <c r="E97" s="18"/>
      <c r="F97" s="3">
        <v>48.31</v>
      </c>
      <c r="G97" s="4">
        <v>9.58</v>
      </c>
      <c r="H97" s="19" t="s">
        <v>19</v>
      </c>
      <c r="I97" s="23" t="s">
        <v>17</v>
      </c>
      <c r="J97" s="5" t="s">
        <v>17</v>
      </c>
      <c r="K97" s="7" t="s">
        <v>5372</v>
      </c>
      <c r="L97" s="8" t="s">
        <v>19</v>
      </c>
      <c r="M97" s="8" t="str">
        <f t="shared" si="4"/>
        <v>Obesity</v>
      </c>
      <c r="N97" s="26" t="str">
        <f t="shared" si="5"/>
        <v>Diabetes</v>
      </c>
      <c r="O97" s="28">
        <v>1997</v>
      </c>
      <c r="P97" s="28" t="s">
        <v>2360</v>
      </c>
      <c r="Q97" s="28">
        <v>7</v>
      </c>
      <c r="R97" s="33">
        <v>0</v>
      </c>
      <c r="S97" s="30">
        <f t="shared" si="6"/>
        <v>35741</v>
      </c>
      <c r="T97" s="31">
        <v>1341.16</v>
      </c>
      <c r="U97" s="32">
        <f t="shared" ca="1" si="7"/>
        <v>26</v>
      </c>
    </row>
    <row r="98" spans="1:21" ht="15.75" x14ac:dyDescent="0.25">
      <c r="A98" s="25" t="s">
        <v>115</v>
      </c>
      <c r="B98" s="16" t="s">
        <v>2390</v>
      </c>
      <c r="C98" s="17" t="s">
        <v>2588</v>
      </c>
      <c r="D98" s="18" t="s">
        <v>2493</v>
      </c>
      <c r="E98" s="18"/>
      <c r="F98" s="3">
        <v>48.99</v>
      </c>
      <c r="G98" s="4">
        <v>9.7799999999999994</v>
      </c>
      <c r="H98" s="19" t="s">
        <v>19</v>
      </c>
      <c r="I98" s="23" t="s">
        <v>17</v>
      </c>
      <c r="J98" s="5" t="s">
        <v>17</v>
      </c>
      <c r="K98" s="7" t="s">
        <v>5373</v>
      </c>
      <c r="L98" s="8" t="s">
        <v>19</v>
      </c>
      <c r="M98" s="8" t="str">
        <f t="shared" si="4"/>
        <v>Obesity</v>
      </c>
      <c r="N98" s="26" t="str">
        <f t="shared" si="5"/>
        <v>Diabetes</v>
      </c>
      <c r="O98" s="28">
        <v>1998</v>
      </c>
      <c r="P98" s="28" t="s">
        <v>2365</v>
      </c>
      <c r="Q98" s="28">
        <v>3</v>
      </c>
      <c r="R98" s="33">
        <v>0</v>
      </c>
      <c r="S98" s="30">
        <f t="shared" si="6"/>
        <v>36132</v>
      </c>
      <c r="T98" s="31">
        <v>1359</v>
      </c>
      <c r="U98" s="32">
        <f t="shared" ca="1" si="7"/>
        <v>25</v>
      </c>
    </row>
    <row r="99" spans="1:21" ht="15.75" x14ac:dyDescent="0.25">
      <c r="A99" s="25" t="s">
        <v>116</v>
      </c>
      <c r="B99" s="16" t="s">
        <v>2387</v>
      </c>
      <c r="C99" s="17" t="s">
        <v>5291</v>
      </c>
      <c r="D99" s="18" t="s">
        <v>2589</v>
      </c>
      <c r="E99" s="18" t="s">
        <v>2457</v>
      </c>
      <c r="F99" s="3">
        <v>38.39</v>
      </c>
      <c r="G99" s="4">
        <v>4.1100000000000003</v>
      </c>
      <c r="H99" s="19" t="s">
        <v>19</v>
      </c>
      <c r="I99" s="23" t="s">
        <v>17</v>
      </c>
      <c r="J99" s="5" t="s">
        <v>17</v>
      </c>
      <c r="K99" s="7" t="s">
        <v>18</v>
      </c>
      <c r="L99" s="8" t="s">
        <v>19</v>
      </c>
      <c r="M99" s="8" t="str">
        <f t="shared" si="4"/>
        <v>Obesity</v>
      </c>
      <c r="N99" s="26" t="str">
        <f t="shared" si="5"/>
        <v>Normal</v>
      </c>
      <c r="O99" s="28">
        <v>2002</v>
      </c>
      <c r="P99" s="28" t="s">
        <v>2366</v>
      </c>
      <c r="Q99" s="28">
        <v>15</v>
      </c>
      <c r="R99" s="33">
        <v>0</v>
      </c>
      <c r="S99" s="30">
        <f t="shared" si="6"/>
        <v>37483</v>
      </c>
      <c r="T99" s="31">
        <v>1382</v>
      </c>
      <c r="U99" s="32">
        <f t="shared" ca="1" si="7"/>
        <v>22</v>
      </c>
    </row>
    <row r="100" spans="1:21" ht="15.75" x14ac:dyDescent="0.25">
      <c r="A100" s="25" t="s">
        <v>117</v>
      </c>
      <c r="B100" s="16" t="s">
        <v>2387</v>
      </c>
      <c r="C100" s="17" t="s">
        <v>2590</v>
      </c>
      <c r="D100" s="18" t="s">
        <v>2591</v>
      </c>
      <c r="E100" s="18"/>
      <c r="F100" s="3">
        <v>44.34</v>
      </c>
      <c r="G100" s="4">
        <v>4.0199999999999996</v>
      </c>
      <c r="H100" s="19" t="s">
        <v>19</v>
      </c>
      <c r="I100" s="23" t="s">
        <v>17</v>
      </c>
      <c r="J100" s="5" t="s">
        <v>17</v>
      </c>
      <c r="K100" s="7" t="s">
        <v>5372</v>
      </c>
      <c r="L100" s="8" t="s">
        <v>19</v>
      </c>
      <c r="M100" s="8" t="str">
        <f t="shared" si="4"/>
        <v>Obesity</v>
      </c>
      <c r="N100" s="26" t="str">
        <f t="shared" si="5"/>
        <v>Normal</v>
      </c>
      <c r="O100" s="28">
        <v>1999</v>
      </c>
      <c r="P100" s="28" t="s">
        <v>2356</v>
      </c>
      <c r="Q100" s="28">
        <v>6</v>
      </c>
      <c r="R100" s="33">
        <v>0</v>
      </c>
      <c r="S100" s="30">
        <f t="shared" si="6"/>
        <v>36347</v>
      </c>
      <c r="T100" s="31">
        <v>1389</v>
      </c>
      <c r="U100" s="32">
        <f t="shared" ca="1" si="7"/>
        <v>25</v>
      </c>
    </row>
    <row r="101" spans="1:21" ht="15.75" x14ac:dyDescent="0.25">
      <c r="A101" s="25" t="s">
        <v>118</v>
      </c>
      <c r="B101" s="16" t="s">
        <v>2390</v>
      </c>
      <c r="C101" s="17" t="s">
        <v>2592</v>
      </c>
      <c r="D101" s="18" t="s">
        <v>2593</v>
      </c>
      <c r="E101" s="18" t="s">
        <v>2594</v>
      </c>
      <c r="F101" s="3">
        <v>41.51</v>
      </c>
      <c r="G101" s="4">
        <v>6.92</v>
      </c>
      <c r="H101" s="19" t="s">
        <v>17</v>
      </c>
      <c r="I101" s="23" t="s">
        <v>17</v>
      </c>
      <c r="J101" s="5" t="s">
        <v>17</v>
      </c>
      <c r="K101" s="7" t="s">
        <v>18</v>
      </c>
      <c r="L101" s="8" t="s">
        <v>19</v>
      </c>
      <c r="M101" s="8" t="str">
        <f t="shared" si="4"/>
        <v>Obesity</v>
      </c>
      <c r="N101" s="26" t="str">
        <f t="shared" si="5"/>
        <v>Diabetes</v>
      </c>
      <c r="O101" s="28">
        <v>2002</v>
      </c>
      <c r="P101" s="28" t="s">
        <v>2360</v>
      </c>
      <c r="Q101" s="28">
        <v>14</v>
      </c>
      <c r="R101" s="33">
        <v>0</v>
      </c>
      <c r="S101" s="30">
        <f t="shared" si="6"/>
        <v>37574</v>
      </c>
      <c r="T101" s="31">
        <v>1390</v>
      </c>
      <c r="U101" s="32">
        <f t="shared" ca="1" si="7"/>
        <v>21</v>
      </c>
    </row>
    <row r="102" spans="1:21" ht="15.75" x14ac:dyDescent="0.25">
      <c r="A102" s="25" t="s">
        <v>119</v>
      </c>
      <c r="B102" s="16" t="s">
        <v>2390</v>
      </c>
      <c r="C102" s="17" t="s">
        <v>2595</v>
      </c>
      <c r="D102" s="18" t="s">
        <v>2533</v>
      </c>
      <c r="E102" s="18"/>
      <c r="F102" s="3">
        <v>48.2</v>
      </c>
      <c r="G102" s="4">
        <v>4.84</v>
      </c>
      <c r="H102" s="19" t="s">
        <v>17</v>
      </c>
      <c r="I102" s="23" t="s">
        <v>17</v>
      </c>
      <c r="J102" s="5" t="s">
        <v>17</v>
      </c>
      <c r="K102" s="7" t="s">
        <v>18</v>
      </c>
      <c r="L102" s="8" t="s">
        <v>19</v>
      </c>
      <c r="M102" s="8" t="str">
        <f t="shared" si="4"/>
        <v>Obesity</v>
      </c>
      <c r="N102" s="26" t="str">
        <f t="shared" si="5"/>
        <v>Normal</v>
      </c>
      <c r="O102" s="28">
        <v>2002</v>
      </c>
      <c r="P102" s="28" t="s">
        <v>2365</v>
      </c>
      <c r="Q102" s="28">
        <v>22</v>
      </c>
      <c r="R102" s="33">
        <v>0</v>
      </c>
      <c r="S102" s="30">
        <f t="shared" si="6"/>
        <v>37612</v>
      </c>
      <c r="T102" s="31">
        <v>1391.53</v>
      </c>
      <c r="U102" s="32">
        <f t="shared" ca="1" si="7"/>
        <v>21</v>
      </c>
    </row>
    <row r="103" spans="1:21" ht="15.75" x14ac:dyDescent="0.25">
      <c r="A103" s="25" t="s">
        <v>120</v>
      </c>
      <c r="B103" s="16" t="s">
        <v>2390</v>
      </c>
      <c r="C103" s="17" t="s">
        <v>2596</v>
      </c>
      <c r="D103" s="18" t="s">
        <v>2597</v>
      </c>
      <c r="E103" s="18"/>
      <c r="F103" s="3">
        <v>35.75</v>
      </c>
      <c r="G103" s="4">
        <v>8</v>
      </c>
      <c r="H103" s="19" t="s">
        <v>19</v>
      </c>
      <c r="I103" s="23" t="s">
        <v>17</v>
      </c>
      <c r="J103" s="5" t="s">
        <v>17</v>
      </c>
      <c r="K103" s="7" t="s">
        <v>18</v>
      </c>
      <c r="L103" s="8" t="s">
        <v>19</v>
      </c>
      <c r="M103" s="8" t="str">
        <f t="shared" si="4"/>
        <v>Obesity</v>
      </c>
      <c r="N103" s="26" t="str">
        <f t="shared" si="5"/>
        <v>Diabetes</v>
      </c>
      <c r="O103" s="28">
        <v>1998</v>
      </c>
      <c r="P103" s="28" t="s">
        <v>2363</v>
      </c>
      <c r="Q103" s="28">
        <v>5</v>
      </c>
      <c r="R103" s="33">
        <v>0</v>
      </c>
      <c r="S103" s="30">
        <f t="shared" si="6"/>
        <v>36043</v>
      </c>
      <c r="T103" s="31">
        <v>1400.44</v>
      </c>
      <c r="U103" s="32">
        <f t="shared" ca="1" si="7"/>
        <v>26</v>
      </c>
    </row>
    <row r="104" spans="1:21" ht="15.75" x14ac:dyDescent="0.25">
      <c r="A104" s="25" t="s">
        <v>121</v>
      </c>
      <c r="B104" s="16" t="s">
        <v>2387</v>
      </c>
      <c r="C104" s="17" t="s">
        <v>2598</v>
      </c>
      <c r="D104" s="18" t="s">
        <v>2599</v>
      </c>
      <c r="E104" s="18"/>
      <c r="F104" s="3">
        <v>53.81</v>
      </c>
      <c r="G104" s="4">
        <v>8.77</v>
      </c>
      <c r="H104" s="19" t="s">
        <v>19</v>
      </c>
      <c r="I104" s="23" t="s">
        <v>17</v>
      </c>
      <c r="J104" s="5" t="s">
        <v>17</v>
      </c>
      <c r="K104" s="7" t="s">
        <v>18</v>
      </c>
      <c r="L104" s="8" t="s">
        <v>19</v>
      </c>
      <c r="M104" s="8" t="str">
        <f t="shared" si="4"/>
        <v>Obesity</v>
      </c>
      <c r="N104" s="26" t="str">
        <f t="shared" si="5"/>
        <v>Diabetes</v>
      </c>
      <c r="O104" s="28">
        <v>1997</v>
      </c>
      <c r="P104" s="28" t="s">
        <v>2367</v>
      </c>
      <c r="Q104" s="28">
        <v>27</v>
      </c>
      <c r="R104" s="33">
        <v>0</v>
      </c>
      <c r="S104" s="30">
        <f t="shared" si="6"/>
        <v>35730</v>
      </c>
      <c r="T104" s="31">
        <v>1402</v>
      </c>
      <c r="U104" s="32">
        <f t="shared" ca="1" si="7"/>
        <v>27</v>
      </c>
    </row>
    <row r="105" spans="1:21" ht="15.75" x14ac:dyDescent="0.25">
      <c r="A105" s="25" t="s">
        <v>122</v>
      </c>
      <c r="B105" s="16" t="s">
        <v>2390</v>
      </c>
      <c r="C105" s="17" t="s">
        <v>2600</v>
      </c>
      <c r="D105" s="18" t="s">
        <v>2479</v>
      </c>
      <c r="E105" s="18" t="s">
        <v>2421</v>
      </c>
      <c r="F105" s="3">
        <v>49.48</v>
      </c>
      <c r="G105" s="4">
        <v>4.96</v>
      </c>
      <c r="H105" s="19" t="s">
        <v>17</v>
      </c>
      <c r="I105" s="23" t="s">
        <v>17</v>
      </c>
      <c r="J105" s="5" t="s">
        <v>28</v>
      </c>
      <c r="K105" s="7" t="s">
        <v>5373</v>
      </c>
      <c r="L105" s="8" t="s">
        <v>19</v>
      </c>
      <c r="M105" s="8" t="str">
        <f t="shared" si="4"/>
        <v>Obesity</v>
      </c>
      <c r="N105" s="26" t="str">
        <f t="shared" si="5"/>
        <v>Normal</v>
      </c>
      <c r="O105" s="28">
        <v>1996</v>
      </c>
      <c r="P105" s="28" t="s">
        <v>2362</v>
      </c>
      <c r="Q105" s="28">
        <v>23</v>
      </c>
      <c r="R105" s="33">
        <v>0</v>
      </c>
      <c r="S105" s="30">
        <f t="shared" si="6"/>
        <v>35239</v>
      </c>
      <c r="T105" s="31">
        <v>1417</v>
      </c>
      <c r="U105" s="32">
        <f t="shared" ca="1" si="7"/>
        <v>28</v>
      </c>
    </row>
    <row r="106" spans="1:21" ht="15.75" x14ac:dyDescent="0.25">
      <c r="A106" s="25" t="s">
        <v>123</v>
      </c>
      <c r="B106" s="16" t="s">
        <v>2390</v>
      </c>
      <c r="C106" s="17" t="s">
        <v>2601</v>
      </c>
      <c r="D106" s="18" t="s">
        <v>2602</v>
      </c>
      <c r="E106" s="18"/>
      <c r="F106" s="3">
        <v>34.1</v>
      </c>
      <c r="G106" s="4">
        <v>4.43</v>
      </c>
      <c r="H106" s="19" t="s">
        <v>19</v>
      </c>
      <c r="I106" s="23" t="s">
        <v>17</v>
      </c>
      <c r="J106" s="5" t="s">
        <v>17</v>
      </c>
      <c r="K106" s="7" t="s">
        <v>18</v>
      </c>
      <c r="L106" s="8" t="s">
        <v>19</v>
      </c>
      <c r="M106" s="8" t="str">
        <f t="shared" si="4"/>
        <v>Obesity</v>
      </c>
      <c r="N106" s="26" t="str">
        <f t="shared" si="5"/>
        <v>Normal</v>
      </c>
      <c r="O106" s="28">
        <v>2001</v>
      </c>
      <c r="P106" s="28" t="s">
        <v>2366</v>
      </c>
      <c r="Q106" s="28">
        <v>23</v>
      </c>
      <c r="R106" s="33">
        <v>0</v>
      </c>
      <c r="S106" s="30">
        <f t="shared" si="6"/>
        <v>37126</v>
      </c>
      <c r="T106" s="31">
        <v>1421</v>
      </c>
      <c r="U106" s="32">
        <f t="shared" ca="1" si="7"/>
        <v>23</v>
      </c>
    </row>
    <row r="107" spans="1:21" ht="15.75" x14ac:dyDescent="0.25">
      <c r="A107" s="25" t="s">
        <v>124</v>
      </c>
      <c r="B107" s="16" t="s">
        <v>2390</v>
      </c>
      <c r="C107" s="17" t="s">
        <v>2603</v>
      </c>
      <c r="D107" s="18" t="s">
        <v>2604</v>
      </c>
      <c r="E107" s="18"/>
      <c r="F107" s="3">
        <v>35.299999999999997</v>
      </c>
      <c r="G107" s="4">
        <v>5.82</v>
      </c>
      <c r="H107" s="19" t="s">
        <v>19</v>
      </c>
      <c r="I107" s="23" t="s">
        <v>17</v>
      </c>
      <c r="J107" s="5" t="s">
        <v>28</v>
      </c>
      <c r="K107" s="7" t="s">
        <v>5373</v>
      </c>
      <c r="L107" s="8" t="s">
        <v>19</v>
      </c>
      <c r="M107" s="8" t="str">
        <f t="shared" si="4"/>
        <v>Obesity</v>
      </c>
      <c r="N107" s="26" t="str">
        <f t="shared" si="5"/>
        <v>Prediabetes</v>
      </c>
      <c r="O107" s="28">
        <v>1997</v>
      </c>
      <c r="P107" s="28" t="s">
        <v>2365</v>
      </c>
      <c r="Q107" s="28">
        <v>5</v>
      </c>
      <c r="R107" s="33">
        <v>0</v>
      </c>
      <c r="S107" s="30">
        <f t="shared" si="6"/>
        <v>35769</v>
      </c>
      <c r="T107" s="31">
        <v>1422</v>
      </c>
      <c r="U107" s="32">
        <f t="shared" ca="1" si="7"/>
        <v>26</v>
      </c>
    </row>
    <row r="108" spans="1:21" ht="15.75" x14ac:dyDescent="0.25">
      <c r="A108" s="25" t="s">
        <v>125</v>
      </c>
      <c r="B108" s="16" t="s">
        <v>2390</v>
      </c>
      <c r="C108" s="17" t="s">
        <v>2605</v>
      </c>
      <c r="D108" s="18" t="s">
        <v>2606</v>
      </c>
      <c r="E108" s="18"/>
      <c r="F108" s="3">
        <v>43.83</v>
      </c>
      <c r="G108" s="4">
        <v>6.03</v>
      </c>
      <c r="H108" s="19" t="s">
        <v>19</v>
      </c>
      <c r="I108" s="23" t="s">
        <v>17</v>
      </c>
      <c r="J108" s="5" t="s">
        <v>17</v>
      </c>
      <c r="K108" s="7" t="s">
        <v>5372</v>
      </c>
      <c r="L108" s="8" t="s">
        <v>19</v>
      </c>
      <c r="M108" s="8" t="str">
        <f t="shared" si="4"/>
        <v>Obesity</v>
      </c>
      <c r="N108" s="26" t="str">
        <f t="shared" si="5"/>
        <v>Prediabetes</v>
      </c>
      <c r="O108" s="28">
        <v>2000</v>
      </c>
      <c r="P108" s="28" t="s">
        <v>2363</v>
      </c>
      <c r="Q108" s="28">
        <v>1</v>
      </c>
      <c r="R108" s="33">
        <v>0</v>
      </c>
      <c r="S108" s="30">
        <f t="shared" si="6"/>
        <v>36770</v>
      </c>
      <c r="T108" s="31">
        <v>1438</v>
      </c>
      <c r="U108" s="32">
        <f t="shared" ca="1" si="7"/>
        <v>24</v>
      </c>
    </row>
    <row r="109" spans="1:21" ht="15.75" x14ac:dyDescent="0.25">
      <c r="A109" s="25" t="s">
        <v>126</v>
      </c>
      <c r="B109" s="16" t="s">
        <v>2390</v>
      </c>
      <c r="C109" s="17" t="s">
        <v>2607</v>
      </c>
      <c r="D109" s="18" t="s">
        <v>2608</v>
      </c>
      <c r="E109" s="18" t="s">
        <v>2609</v>
      </c>
      <c r="F109" s="3">
        <v>50.07</v>
      </c>
      <c r="G109" s="4">
        <v>9.27</v>
      </c>
      <c r="H109" s="19" t="s">
        <v>17</v>
      </c>
      <c r="I109" s="23" t="s">
        <v>17</v>
      </c>
      <c r="J109" s="5" t="s">
        <v>17</v>
      </c>
      <c r="K109" s="7" t="s">
        <v>18</v>
      </c>
      <c r="L109" s="8" t="s">
        <v>19</v>
      </c>
      <c r="M109" s="8" t="str">
        <f t="shared" si="4"/>
        <v>Obesity</v>
      </c>
      <c r="N109" s="26" t="str">
        <f t="shared" si="5"/>
        <v>Diabetes</v>
      </c>
      <c r="O109" s="28">
        <v>1997</v>
      </c>
      <c r="P109" s="28" t="s">
        <v>2362</v>
      </c>
      <c r="Q109" s="28">
        <v>19</v>
      </c>
      <c r="R109" s="33">
        <v>0</v>
      </c>
      <c r="S109" s="30">
        <f t="shared" si="6"/>
        <v>35600</v>
      </c>
      <c r="T109" s="31">
        <v>1445</v>
      </c>
      <c r="U109" s="32">
        <f t="shared" ca="1" si="7"/>
        <v>27</v>
      </c>
    </row>
    <row r="110" spans="1:21" ht="15.75" x14ac:dyDescent="0.25">
      <c r="A110" s="25" t="s">
        <v>127</v>
      </c>
      <c r="B110" s="16" t="s">
        <v>2387</v>
      </c>
      <c r="C110" s="17" t="s">
        <v>2610</v>
      </c>
      <c r="D110" s="18" t="s">
        <v>2611</v>
      </c>
      <c r="E110" s="18" t="s">
        <v>2612</v>
      </c>
      <c r="F110" s="3">
        <v>32.774999999999999</v>
      </c>
      <c r="G110" s="4">
        <v>5.53</v>
      </c>
      <c r="H110" s="19" t="s">
        <v>17</v>
      </c>
      <c r="I110" s="23" t="s">
        <v>17</v>
      </c>
      <c r="J110" s="5" t="s">
        <v>17</v>
      </c>
      <c r="K110" s="7" t="s">
        <v>18</v>
      </c>
      <c r="L110" s="8" t="s">
        <v>19</v>
      </c>
      <c r="M110" s="8" t="str">
        <f t="shared" si="4"/>
        <v>Obesity</v>
      </c>
      <c r="N110" s="26" t="str">
        <f t="shared" si="5"/>
        <v>Normal</v>
      </c>
      <c r="O110" s="28">
        <v>2003</v>
      </c>
      <c r="P110" s="28" t="s">
        <v>2362</v>
      </c>
      <c r="Q110" s="28">
        <v>20</v>
      </c>
      <c r="R110" s="33">
        <v>0</v>
      </c>
      <c r="S110" s="30">
        <f t="shared" si="6"/>
        <v>37792</v>
      </c>
      <c r="T110" s="31">
        <v>1467</v>
      </c>
      <c r="U110" s="32">
        <f t="shared" ca="1" si="7"/>
        <v>21</v>
      </c>
    </row>
    <row r="111" spans="1:21" ht="15.75" x14ac:dyDescent="0.25">
      <c r="A111" s="25" t="s">
        <v>128</v>
      </c>
      <c r="B111" s="16" t="s">
        <v>2387</v>
      </c>
      <c r="C111" s="17" t="s">
        <v>2613</v>
      </c>
      <c r="D111" s="18" t="s">
        <v>2614</v>
      </c>
      <c r="E111" s="18"/>
      <c r="F111" s="3">
        <v>34.104999999999997</v>
      </c>
      <c r="G111" s="4">
        <v>5.07</v>
      </c>
      <c r="H111" s="19" t="s">
        <v>17</v>
      </c>
      <c r="I111" s="23" t="s">
        <v>17</v>
      </c>
      <c r="J111" s="5" t="s">
        <v>17</v>
      </c>
      <c r="K111" s="7" t="s">
        <v>5373</v>
      </c>
      <c r="L111" s="8" t="s">
        <v>19</v>
      </c>
      <c r="M111" s="8" t="str">
        <f t="shared" si="4"/>
        <v>Obesity</v>
      </c>
      <c r="N111" s="26" t="str">
        <f t="shared" si="5"/>
        <v>Normal</v>
      </c>
      <c r="O111" s="28">
        <v>1998</v>
      </c>
      <c r="P111" s="28" t="s">
        <v>2365</v>
      </c>
      <c r="Q111" s="28">
        <v>7</v>
      </c>
      <c r="R111" s="33">
        <v>0</v>
      </c>
      <c r="S111" s="30">
        <f t="shared" si="6"/>
        <v>36136</v>
      </c>
      <c r="T111" s="31">
        <v>1477</v>
      </c>
      <c r="U111" s="32">
        <f t="shared" ca="1" si="7"/>
        <v>25</v>
      </c>
    </row>
    <row r="112" spans="1:21" ht="15.75" x14ac:dyDescent="0.25">
      <c r="A112" s="25" t="s">
        <v>129</v>
      </c>
      <c r="B112" s="16" t="s">
        <v>2390</v>
      </c>
      <c r="C112" s="17" t="s">
        <v>2615</v>
      </c>
      <c r="D112" s="18" t="s">
        <v>2585</v>
      </c>
      <c r="E112" s="18"/>
      <c r="F112" s="3">
        <v>48.93</v>
      </c>
      <c r="G112" s="4">
        <v>11.17</v>
      </c>
      <c r="H112" s="19" t="s">
        <v>19</v>
      </c>
      <c r="I112" s="23" t="s">
        <v>17</v>
      </c>
      <c r="J112" s="5" t="s">
        <v>17</v>
      </c>
      <c r="K112" s="7" t="s">
        <v>5373</v>
      </c>
      <c r="L112" s="8" t="s">
        <v>19</v>
      </c>
      <c r="M112" s="8" t="str">
        <f t="shared" si="4"/>
        <v>Obesity</v>
      </c>
      <c r="N112" s="26" t="str">
        <f t="shared" si="5"/>
        <v>Diabetes</v>
      </c>
      <c r="O112" s="28">
        <v>1997</v>
      </c>
      <c r="P112" s="28" t="s">
        <v>2362</v>
      </c>
      <c r="Q112" s="28">
        <v>9</v>
      </c>
      <c r="R112" s="33">
        <v>0</v>
      </c>
      <c r="S112" s="30">
        <f t="shared" si="6"/>
        <v>35590</v>
      </c>
      <c r="T112" s="31">
        <v>1481</v>
      </c>
      <c r="U112" s="32">
        <f t="shared" ca="1" si="7"/>
        <v>27</v>
      </c>
    </row>
    <row r="113" spans="1:21" ht="15.75" x14ac:dyDescent="0.25">
      <c r="A113" s="25" t="s">
        <v>130</v>
      </c>
      <c r="B113" s="16" t="s">
        <v>2390</v>
      </c>
      <c r="C113" s="17" t="s">
        <v>2616</v>
      </c>
      <c r="D113" s="18" t="s">
        <v>2617</v>
      </c>
      <c r="E113" s="18"/>
      <c r="F113" s="3">
        <v>37.07</v>
      </c>
      <c r="G113" s="4">
        <v>6.14</v>
      </c>
      <c r="H113" s="19" t="s">
        <v>19</v>
      </c>
      <c r="I113" s="23" t="s">
        <v>17</v>
      </c>
      <c r="J113" s="5" t="s">
        <v>17</v>
      </c>
      <c r="K113" s="7" t="s">
        <v>18</v>
      </c>
      <c r="L113" s="8" t="s">
        <v>19</v>
      </c>
      <c r="M113" s="8" t="str">
        <f t="shared" si="4"/>
        <v>Obesity</v>
      </c>
      <c r="N113" s="26" t="str">
        <f t="shared" si="5"/>
        <v>Prediabetes</v>
      </c>
      <c r="O113" s="28">
        <v>1995</v>
      </c>
      <c r="P113" s="28" t="s">
        <v>2367</v>
      </c>
      <c r="Q113" s="28">
        <v>7</v>
      </c>
      <c r="R113" s="33">
        <v>0</v>
      </c>
      <c r="S113" s="30">
        <f t="shared" si="6"/>
        <v>34979</v>
      </c>
      <c r="T113" s="31">
        <v>1493</v>
      </c>
      <c r="U113" s="32">
        <f t="shared" ca="1" si="7"/>
        <v>29</v>
      </c>
    </row>
    <row r="114" spans="1:21" ht="15.75" x14ac:dyDescent="0.25">
      <c r="A114" s="25" t="s">
        <v>131</v>
      </c>
      <c r="B114" s="16" t="s">
        <v>2387</v>
      </c>
      <c r="C114" s="17" t="s">
        <v>2618</v>
      </c>
      <c r="D114" s="18" t="s">
        <v>2619</v>
      </c>
      <c r="E114" s="18"/>
      <c r="F114" s="3">
        <v>51.51</v>
      </c>
      <c r="G114" s="4">
        <v>6.26</v>
      </c>
      <c r="H114" s="19" t="s">
        <v>19</v>
      </c>
      <c r="I114" s="23" t="s">
        <v>17</v>
      </c>
      <c r="J114" s="5" t="s">
        <v>28</v>
      </c>
      <c r="K114" s="7" t="s">
        <v>5373</v>
      </c>
      <c r="L114" s="8" t="s">
        <v>19</v>
      </c>
      <c r="M114" s="8" t="str">
        <f t="shared" si="4"/>
        <v>Obesity</v>
      </c>
      <c r="N114" s="26" t="str">
        <f t="shared" si="5"/>
        <v>Prediabetes</v>
      </c>
      <c r="O114" s="28">
        <v>1998</v>
      </c>
      <c r="P114" s="28" t="s">
        <v>2362</v>
      </c>
      <c r="Q114" s="28">
        <v>19</v>
      </c>
      <c r="R114" s="33">
        <v>0</v>
      </c>
      <c r="S114" s="30">
        <f t="shared" si="6"/>
        <v>35965</v>
      </c>
      <c r="T114" s="31">
        <v>1497</v>
      </c>
      <c r="U114" s="32">
        <f t="shared" ca="1" si="7"/>
        <v>26</v>
      </c>
    </row>
    <row r="115" spans="1:21" ht="15.75" x14ac:dyDescent="0.25">
      <c r="A115" s="25" t="s">
        <v>132</v>
      </c>
      <c r="B115" s="16" t="s">
        <v>2387</v>
      </c>
      <c r="C115" s="17" t="s">
        <v>2620</v>
      </c>
      <c r="D115" s="18" t="s">
        <v>2621</v>
      </c>
      <c r="E115" s="18"/>
      <c r="F115" s="3">
        <v>34.799999999999997</v>
      </c>
      <c r="G115" s="4">
        <v>4.72</v>
      </c>
      <c r="H115" s="19" t="s">
        <v>19</v>
      </c>
      <c r="I115" s="23" t="s">
        <v>17</v>
      </c>
      <c r="J115" s="5" t="s">
        <v>17</v>
      </c>
      <c r="K115" s="7" t="s">
        <v>18</v>
      </c>
      <c r="L115" s="8" t="s">
        <v>19</v>
      </c>
      <c r="M115" s="8" t="str">
        <f t="shared" si="4"/>
        <v>Obesity</v>
      </c>
      <c r="N115" s="26" t="str">
        <f t="shared" si="5"/>
        <v>Normal</v>
      </c>
      <c r="O115" s="28">
        <v>2001</v>
      </c>
      <c r="P115" s="28" t="s">
        <v>2366</v>
      </c>
      <c r="Q115" s="28">
        <v>25</v>
      </c>
      <c r="R115" s="33">
        <v>0</v>
      </c>
      <c r="S115" s="30">
        <f t="shared" si="6"/>
        <v>37128</v>
      </c>
      <c r="T115" s="31">
        <v>1515.34</v>
      </c>
      <c r="U115" s="32">
        <f t="shared" ca="1" si="7"/>
        <v>23</v>
      </c>
    </row>
    <row r="116" spans="1:21" ht="15.75" x14ac:dyDescent="0.25">
      <c r="A116" s="25" t="s">
        <v>133</v>
      </c>
      <c r="B116" s="16" t="s">
        <v>2390</v>
      </c>
      <c r="C116" s="17" t="s">
        <v>2622</v>
      </c>
      <c r="D116" s="18" t="s">
        <v>2623</v>
      </c>
      <c r="E116" s="18" t="s">
        <v>2609</v>
      </c>
      <c r="F116" s="3">
        <v>36.67</v>
      </c>
      <c r="G116" s="4">
        <v>5.18</v>
      </c>
      <c r="H116" s="19" t="s">
        <v>17</v>
      </c>
      <c r="I116" s="23" t="s">
        <v>17</v>
      </c>
      <c r="J116" s="5" t="s">
        <v>17</v>
      </c>
      <c r="K116" s="7" t="s">
        <v>5373</v>
      </c>
      <c r="L116" s="8" t="s">
        <v>19</v>
      </c>
      <c r="M116" s="8" t="str">
        <f t="shared" si="4"/>
        <v>Obesity</v>
      </c>
      <c r="N116" s="26" t="str">
        <f t="shared" si="5"/>
        <v>Normal</v>
      </c>
      <c r="O116" s="28">
        <v>2001</v>
      </c>
      <c r="P116" s="28" t="s">
        <v>2356</v>
      </c>
      <c r="Q116" s="28">
        <v>7</v>
      </c>
      <c r="R116" s="33">
        <v>0</v>
      </c>
      <c r="S116" s="30">
        <f t="shared" si="6"/>
        <v>37079</v>
      </c>
      <c r="T116" s="31">
        <v>1526.31</v>
      </c>
      <c r="U116" s="32">
        <f t="shared" ca="1" si="7"/>
        <v>23</v>
      </c>
    </row>
    <row r="117" spans="1:21" ht="15.75" x14ac:dyDescent="0.25">
      <c r="A117" s="25" t="s">
        <v>134</v>
      </c>
      <c r="B117" s="16" t="s">
        <v>2390</v>
      </c>
      <c r="C117" s="17" t="s">
        <v>2624</v>
      </c>
      <c r="D117" s="18" t="s">
        <v>2625</v>
      </c>
      <c r="E117" s="18"/>
      <c r="F117" s="3">
        <v>30.9</v>
      </c>
      <c r="G117" s="4">
        <v>9.4</v>
      </c>
      <c r="H117" s="19" t="s">
        <v>17</v>
      </c>
      <c r="I117" s="23" t="s">
        <v>17</v>
      </c>
      <c r="J117" s="5" t="s">
        <v>17</v>
      </c>
      <c r="K117" s="7" t="s">
        <v>5372</v>
      </c>
      <c r="L117" s="8" t="s">
        <v>19</v>
      </c>
      <c r="M117" s="8" t="str">
        <f t="shared" si="4"/>
        <v>Obesity</v>
      </c>
      <c r="N117" s="26" t="str">
        <f t="shared" si="5"/>
        <v>Diabetes</v>
      </c>
      <c r="O117" s="28">
        <v>2001</v>
      </c>
      <c r="P117" s="28" t="s">
        <v>2362</v>
      </c>
      <c r="Q117" s="28">
        <v>2</v>
      </c>
      <c r="R117" s="33">
        <v>0</v>
      </c>
      <c r="S117" s="30">
        <f t="shared" si="6"/>
        <v>37044</v>
      </c>
      <c r="T117" s="31">
        <v>1532.47</v>
      </c>
      <c r="U117" s="32">
        <f t="shared" ca="1" si="7"/>
        <v>23</v>
      </c>
    </row>
    <row r="118" spans="1:21" ht="15.75" x14ac:dyDescent="0.25">
      <c r="A118" s="25" t="s">
        <v>135</v>
      </c>
      <c r="B118" s="16" t="s">
        <v>2387</v>
      </c>
      <c r="C118" s="17" t="s">
        <v>2626</v>
      </c>
      <c r="D118" s="18" t="s">
        <v>2627</v>
      </c>
      <c r="E118" s="18"/>
      <c r="F118" s="3">
        <v>30.495000000000001</v>
      </c>
      <c r="G118" s="4">
        <v>6.29</v>
      </c>
      <c r="H118" s="19" t="s">
        <v>17</v>
      </c>
      <c r="I118" s="23" t="s">
        <v>17</v>
      </c>
      <c r="J118" s="5" t="s">
        <v>17</v>
      </c>
      <c r="K118" s="7" t="s">
        <v>18</v>
      </c>
      <c r="L118" s="8" t="s">
        <v>19</v>
      </c>
      <c r="M118" s="8" t="str">
        <f t="shared" si="4"/>
        <v>Obesity</v>
      </c>
      <c r="N118" s="26" t="str">
        <f t="shared" si="5"/>
        <v>Prediabetes</v>
      </c>
      <c r="O118" s="28">
        <v>2001</v>
      </c>
      <c r="P118" s="28" t="s">
        <v>2365</v>
      </c>
      <c r="Q118" s="28">
        <v>5</v>
      </c>
      <c r="R118" s="33">
        <v>0</v>
      </c>
      <c r="S118" s="30">
        <f t="shared" si="6"/>
        <v>37230</v>
      </c>
      <c r="T118" s="31">
        <v>1534.3</v>
      </c>
      <c r="U118" s="32">
        <f t="shared" ca="1" si="7"/>
        <v>22</v>
      </c>
    </row>
    <row r="119" spans="1:21" ht="15.75" x14ac:dyDescent="0.25">
      <c r="A119" s="25" t="s">
        <v>136</v>
      </c>
      <c r="B119" s="16" t="s">
        <v>2390</v>
      </c>
      <c r="C119" s="17" t="s">
        <v>2628</v>
      </c>
      <c r="D119" s="18" t="s">
        <v>2629</v>
      </c>
      <c r="E119" s="18" t="s">
        <v>2630</v>
      </c>
      <c r="F119" s="3">
        <v>44.88</v>
      </c>
      <c r="G119" s="4">
        <v>6.04</v>
      </c>
      <c r="H119" s="19" t="s">
        <v>17</v>
      </c>
      <c r="I119" s="23" t="s">
        <v>17</v>
      </c>
      <c r="J119" s="5" t="s">
        <v>28</v>
      </c>
      <c r="K119" s="7" t="s">
        <v>5373</v>
      </c>
      <c r="L119" s="8" t="s">
        <v>19</v>
      </c>
      <c r="M119" s="8" t="str">
        <f t="shared" si="4"/>
        <v>Obesity</v>
      </c>
      <c r="N119" s="26" t="str">
        <f t="shared" si="5"/>
        <v>Prediabetes</v>
      </c>
      <c r="O119" s="28">
        <v>1992</v>
      </c>
      <c r="P119" s="28" t="s">
        <v>2363</v>
      </c>
      <c r="Q119" s="28">
        <v>22</v>
      </c>
      <c r="R119" s="33">
        <v>0</v>
      </c>
      <c r="S119" s="30">
        <f t="shared" si="6"/>
        <v>33869</v>
      </c>
      <c r="T119" s="31">
        <v>1566.88</v>
      </c>
      <c r="U119" s="32">
        <f t="shared" ca="1" si="7"/>
        <v>32</v>
      </c>
    </row>
    <row r="120" spans="1:21" ht="15.75" x14ac:dyDescent="0.25">
      <c r="A120" s="25" t="s">
        <v>137</v>
      </c>
      <c r="B120" s="16" t="s">
        <v>2390</v>
      </c>
      <c r="C120" s="17" t="s">
        <v>2631</v>
      </c>
      <c r="D120" s="18" t="s">
        <v>2433</v>
      </c>
      <c r="E120" s="18"/>
      <c r="F120" s="3">
        <v>44.32</v>
      </c>
      <c r="G120" s="4">
        <v>10.55</v>
      </c>
      <c r="H120" s="19" t="s">
        <v>17</v>
      </c>
      <c r="I120" s="23" t="s">
        <v>17</v>
      </c>
      <c r="J120" s="5" t="s">
        <v>17</v>
      </c>
      <c r="K120" s="7" t="s">
        <v>18</v>
      </c>
      <c r="L120" s="8" t="s">
        <v>19</v>
      </c>
      <c r="M120" s="8" t="str">
        <f t="shared" si="4"/>
        <v>Obesity</v>
      </c>
      <c r="N120" s="26" t="str">
        <f t="shared" si="5"/>
        <v>Diabetes</v>
      </c>
      <c r="O120" s="28">
        <v>2004</v>
      </c>
      <c r="P120" s="28" t="s">
        <v>2360</v>
      </c>
      <c r="Q120" s="28">
        <v>19</v>
      </c>
      <c r="R120" s="33">
        <v>0</v>
      </c>
      <c r="S120" s="30">
        <f t="shared" si="6"/>
        <v>38310</v>
      </c>
      <c r="T120" s="31">
        <v>1607.51</v>
      </c>
      <c r="U120" s="32">
        <f t="shared" ca="1" si="7"/>
        <v>19</v>
      </c>
    </row>
    <row r="121" spans="1:21" ht="15.75" x14ac:dyDescent="0.25">
      <c r="A121" s="25" t="s">
        <v>138</v>
      </c>
      <c r="B121" s="16" t="s">
        <v>2390</v>
      </c>
      <c r="C121" s="17" t="s">
        <v>2632</v>
      </c>
      <c r="D121" s="18" t="s">
        <v>2633</v>
      </c>
      <c r="E121" s="18"/>
      <c r="F121" s="3">
        <v>46.39</v>
      </c>
      <c r="G121" s="4">
        <v>5.09</v>
      </c>
      <c r="H121" s="19" t="s">
        <v>17</v>
      </c>
      <c r="I121" s="23" t="s">
        <v>17</v>
      </c>
      <c r="J121" s="5" t="s">
        <v>17</v>
      </c>
      <c r="K121" s="7" t="s">
        <v>18</v>
      </c>
      <c r="L121" s="8" t="s">
        <v>19</v>
      </c>
      <c r="M121" s="8" t="str">
        <f t="shared" si="4"/>
        <v>Obesity</v>
      </c>
      <c r="N121" s="26" t="str">
        <f t="shared" si="5"/>
        <v>Normal</v>
      </c>
      <c r="O121" s="28">
        <v>2004</v>
      </c>
      <c r="P121" s="28" t="s">
        <v>2356</v>
      </c>
      <c r="Q121" s="28">
        <v>22</v>
      </c>
      <c r="R121" s="33">
        <v>0</v>
      </c>
      <c r="S121" s="30">
        <f t="shared" si="6"/>
        <v>38190</v>
      </c>
      <c r="T121" s="31">
        <v>1615.77</v>
      </c>
      <c r="U121" s="32">
        <f t="shared" ca="1" si="7"/>
        <v>20</v>
      </c>
    </row>
    <row r="122" spans="1:21" ht="15.75" x14ac:dyDescent="0.25">
      <c r="A122" s="25" t="s">
        <v>139</v>
      </c>
      <c r="B122" s="16" t="s">
        <v>2390</v>
      </c>
      <c r="C122" s="17" t="s">
        <v>2634</v>
      </c>
      <c r="D122" s="18" t="s">
        <v>2635</v>
      </c>
      <c r="E122" s="18"/>
      <c r="F122" s="3">
        <v>42.13</v>
      </c>
      <c r="G122" s="4">
        <v>5.2</v>
      </c>
      <c r="H122" s="19" t="s">
        <v>19</v>
      </c>
      <c r="I122" s="23" t="s">
        <v>17</v>
      </c>
      <c r="J122" s="5" t="s">
        <v>17</v>
      </c>
      <c r="K122" s="7" t="s">
        <v>5373</v>
      </c>
      <c r="L122" s="8" t="s">
        <v>19</v>
      </c>
      <c r="M122" s="8" t="str">
        <f t="shared" si="4"/>
        <v>Obesity</v>
      </c>
      <c r="N122" s="26" t="str">
        <f t="shared" si="5"/>
        <v>Normal</v>
      </c>
      <c r="O122" s="28">
        <v>1995</v>
      </c>
      <c r="P122" s="28" t="s">
        <v>2366</v>
      </c>
      <c r="Q122" s="28">
        <v>5</v>
      </c>
      <c r="R122" s="33">
        <v>0</v>
      </c>
      <c r="S122" s="30">
        <f t="shared" si="6"/>
        <v>34916</v>
      </c>
      <c r="T122" s="31">
        <v>1617.16</v>
      </c>
      <c r="U122" s="32">
        <f t="shared" ca="1" si="7"/>
        <v>29</v>
      </c>
    </row>
    <row r="123" spans="1:21" ht="15.75" x14ac:dyDescent="0.25">
      <c r="A123" s="25" t="s">
        <v>140</v>
      </c>
      <c r="B123" s="16" t="s">
        <v>2390</v>
      </c>
      <c r="C123" s="17" t="s">
        <v>2636</v>
      </c>
      <c r="D123" s="18" t="s">
        <v>2637</v>
      </c>
      <c r="E123" s="18" t="s">
        <v>2467</v>
      </c>
      <c r="F123" s="3">
        <v>30.78</v>
      </c>
      <c r="G123" s="4">
        <v>8.4499999999999993</v>
      </c>
      <c r="H123" s="19" t="s">
        <v>19</v>
      </c>
      <c r="I123" s="23" t="s">
        <v>17</v>
      </c>
      <c r="J123" s="5" t="s">
        <v>17</v>
      </c>
      <c r="K123" s="7" t="s">
        <v>18</v>
      </c>
      <c r="L123" s="8" t="s">
        <v>19</v>
      </c>
      <c r="M123" s="8" t="str">
        <f t="shared" si="4"/>
        <v>Obesity</v>
      </c>
      <c r="N123" s="26" t="str">
        <f t="shared" si="5"/>
        <v>Diabetes</v>
      </c>
      <c r="O123" s="28">
        <v>2003</v>
      </c>
      <c r="P123" s="28" t="s">
        <v>2363</v>
      </c>
      <c r="Q123" s="28">
        <v>14</v>
      </c>
      <c r="R123" s="33">
        <v>0</v>
      </c>
      <c r="S123" s="30">
        <f t="shared" si="6"/>
        <v>37878</v>
      </c>
      <c r="T123" s="31">
        <v>1621.34</v>
      </c>
      <c r="U123" s="32">
        <f t="shared" ca="1" si="7"/>
        <v>21</v>
      </c>
    </row>
    <row r="124" spans="1:21" ht="15.75" x14ac:dyDescent="0.25">
      <c r="A124" s="25" t="s">
        <v>141</v>
      </c>
      <c r="B124" s="16" t="s">
        <v>2390</v>
      </c>
      <c r="C124" s="17" t="s">
        <v>2638</v>
      </c>
      <c r="D124" s="18" t="s">
        <v>2625</v>
      </c>
      <c r="E124" s="18" t="s">
        <v>2426</v>
      </c>
      <c r="F124" s="3">
        <v>31.35</v>
      </c>
      <c r="G124" s="4">
        <v>9.5399999999999991</v>
      </c>
      <c r="H124" s="19" t="s">
        <v>17</v>
      </c>
      <c r="I124" s="23" t="s">
        <v>17</v>
      </c>
      <c r="J124" s="5" t="s">
        <v>17</v>
      </c>
      <c r="K124" s="7" t="s">
        <v>18</v>
      </c>
      <c r="L124" s="8" t="s">
        <v>19</v>
      </c>
      <c r="M124" s="8" t="str">
        <f t="shared" si="4"/>
        <v>Obesity</v>
      </c>
      <c r="N124" s="26" t="str">
        <f t="shared" si="5"/>
        <v>Diabetes</v>
      </c>
      <c r="O124" s="28">
        <v>2004</v>
      </c>
      <c r="P124" s="28" t="s">
        <v>2366</v>
      </c>
      <c r="Q124" s="28">
        <v>21</v>
      </c>
      <c r="R124" s="33">
        <v>0</v>
      </c>
      <c r="S124" s="30">
        <f t="shared" si="6"/>
        <v>38220</v>
      </c>
      <c r="T124" s="31">
        <v>1621.88</v>
      </c>
      <c r="U124" s="32">
        <f t="shared" ca="1" si="7"/>
        <v>20</v>
      </c>
    </row>
    <row r="125" spans="1:21" ht="15.75" x14ac:dyDescent="0.25">
      <c r="A125" s="25" t="s">
        <v>142</v>
      </c>
      <c r="B125" s="16" t="s">
        <v>2387</v>
      </c>
      <c r="C125" s="17" t="s">
        <v>2639</v>
      </c>
      <c r="D125" s="18" t="s">
        <v>2640</v>
      </c>
      <c r="E125" s="18"/>
      <c r="F125" s="3">
        <v>41.46</v>
      </c>
      <c r="G125" s="4">
        <v>4.99</v>
      </c>
      <c r="H125" s="19" t="s">
        <v>19</v>
      </c>
      <c r="I125" s="23" t="s">
        <v>17</v>
      </c>
      <c r="J125" s="5" t="s">
        <v>17</v>
      </c>
      <c r="K125" s="7" t="s">
        <v>5372</v>
      </c>
      <c r="L125" s="8" t="s">
        <v>19</v>
      </c>
      <c r="M125" s="8" t="str">
        <f t="shared" si="4"/>
        <v>Obesity</v>
      </c>
      <c r="N125" s="26" t="str">
        <f t="shared" si="5"/>
        <v>Normal</v>
      </c>
      <c r="O125" s="28">
        <v>2004</v>
      </c>
      <c r="P125" s="28" t="s">
        <v>2356</v>
      </c>
      <c r="Q125" s="28">
        <v>25</v>
      </c>
      <c r="R125" s="33">
        <v>0</v>
      </c>
      <c r="S125" s="30">
        <f t="shared" si="6"/>
        <v>38193</v>
      </c>
      <c r="T125" s="31">
        <v>1622.19</v>
      </c>
      <c r="U125" s="32">
        <f t="shared" ca="1" si="7"/>
        <v>20</v>
      </c>
    </row>
    <row r="126" spans="1:21" ht="15.75" x14ac:dyDescent="0.25">
      <c r="A126" s="25" t="s">
        <v>143</v>
      </c>
      <c r="B126" s="16" t="s">
        <v>2390</v>
      </c>
      <c r="C126" s="17" t="s">
        <v>2641</v>
      </c>
      <c r="D126" s="18" t="s">
        <v>2642</v>
      </c>
      <c r="E126" s="18"/>
      <c r="F126" s="3">
        <v>48</v>
      </c>
      <c r="G126" s="4">
        <v>10.54</v>
      </c>
      <c r="H126" s="19" t="s">
        <v>17</v>
      </c>
      <c r="I126" s="23" t="s">
        <v>17</v>
      </c>
      <c r="J126" s="5" t="s">
        <v>17</v>
      </c>
      <c r="K126" s="7" t="s">
        <v>18</v>
      </c>
      <c r="L126" s="8" t="s">
        <v>19</v>
      </c>
      <c r="M126" s="8" t="str">
        <f t="shared" si="4"/>
        <v>Obesity</v>
      </c>
      <c r="N126" s="26" t="str">
        <f t="shared" si="5"/>
        <v>Diabetes</v>
      </c>
      <c r="O126" s="28">
        <v>2003</v>
      </c>
      <c r="P126" s="28" t="s">
        <v>2363</v>
      </c>
      <c r="Q126" s="28">
        <v>9</v>
      </c>
      <c r="R126" s="33">
        <v>0</v>
      </c>
      <c r="S126" s="30">
        <f t="shared" si="6"/>
        <v>37873</v>
      </c>
      <c r="T126" s="31">
        <v>1625.43</v>
      </c>
      <c r="U126" s="32">
        <f t="shared" ca="1" si="7"/>
        <v>21</v>
      </c>
    </row>
    <row r="127" spans="1:21" ht="15.75" x14ac:dyDescent="0.25">
      <c r="A127" s="25" t="s">
        <v>144</v>
      </c>
      <c r="B127" s="16" t="s">
        <v>2387</v>
      </c>
      <c r="C127" s="17" t="s">
        <v>2643</v>
      </c>
      <c r="D127" s="18" t="s">
        <v>2644</v>
      </c>
      <c r="E127" s="18" t="s">
        <v>2457</v>
      </c>
      <c r="F127" s="3">
        <v>49.13</v>
      </c>
      <c r="G127" s="4">
        <v>4.54</v>
      </c>
      <c r="H127" s="19" t="s">
        <v>17</v>
      </c>
      <c r="I127" s="23" t="s">
        <v>17</v>
      </c>
      <c r="J127" s="5" t="s">
        <v>17</v>
      </c>
      <c r="K127" s="7" t="s">
        <v>18</v>
      </c>
      <c r="L127" s="8" t="s">
        <v>19</v>
      </c>
      <c r="M127" s="8" t="str">
        <f t="shared" si="4"/>
        <v>Obesity</v>
      </c>
      <c r="N127" s="26" t="str">
        <f t="shared" si="5"/>
        <v>Normal</v>
      </c>
      <c r="O127" s="28">
        <v>2003</v>
      </c>
      <c r="P127" s="28" t="s">
        <v>2365</v>
      </c>
      <c r="Q127" s="28">
        <v>4</v>
      </c>
      <c r="R127" s="33">
        <v>0</v>
      </c>
      <c r="S127" s="30">
        <f t="shared" si="6"/>
        <v>37959</v>
      </c>
      <c r="T127" s="31">
        <v>1627.28</v>
      </c>
      <c r="U127" s="32">
        <f t="shared" ca="1" si="7"/>
        <v>20</v>
      </c>
    </row>
    <row r="128" spans="1:21" ht="15.75" x14ac:dyDescent="0.25">
      <c r="A128" s="25" t="s">
        <v>145</v>
      </c>
      <c r="B128" s="16" t="s">
        <v>2390</v>
      </c>
      <c r="C128" s="17" t="s">
        <v>2645</v>
      </c>
      <c r="D128" s="18" t="s">
        <v>2391</v>
      </c>
      <c r="E128" s="18" t="s">
        <v>2630</v>
      </c>
      <c r="F128" s="3">
        <v>37.799999999999997</v>
      </c>
      <c r="G128" s="4">
        <v>6.29</v>
      </c>
      <c r="H128" s="19" t="s">
        <v>17</v>
      </c>
      <c r="I128" s="23" t="s">
        <v>17</v>
      </c>
      <c r="J128" s="5" t="s">
        <v>17</v>
      </c>
      <c r="K128" s="7" t="s">
        <v>5373</v>
      </c>
      <c r="L128" s="8" t="s">
        <v>19</v>
      </c>
      <c r="M128" s="8" t="str">
        <f t="shared" si="4"/>
        <v>Obesity</v>
      </c>
      <c r="N128" s="26" t="str">
        <f t="shared" si="5"/>
        <v>Prediabetes</v>
      </c>
      <c r="O128" s="28">
        <v>2003</v>
      </c>
      <c r="P128" s="28" t="s">
        <v>2356</v>
      </c>
      <c r="Q128" s="28">
        <v>17</v>
      </c>
      <c r="R128" s="33">
        <v>0</v>
      </c>
      <c r="S128" s="30">
        <f t="shared" si="6"/>
        <v>37819</v>
      </c>
      <c r="T128" s="31">
        <v>1628.47</v>
      </c>
      <c r="U128" s="32">
        <f t="shared" ca="1" si="7"/>
        <v>21</v>
      </c>
    </row>
    <row r="129" spans="1:21" ht="15.75" x14ac:dyDescent="0.25">
      <c r="A129" s="25" t="s">
        <v>146</v>
      </c>
      <c r="B129" s="16" t="s">
        <v>2390</v>
      </c>
      <c r="C129" s="17" t="s">
        <v>5292</v>
      </c>
      <c r="D129" s="18" t="s">
        <v>2647</v>
      </c>
      <c r="E129" s="18" t="s">
        <v>2431</v>
      </c>
      <c r="F129" s="3">
        <v>38.299999999999997</v>
      </c>
      <c r="G129" s="4">
        <v>9.51</v>
      </c>
      <c r="H129" s="19" t="s">
        <v>17</v>
      </c>
      <c r="I129" s="23" t="s">
        <v>17</v>
      </c>
      <c r="J129" s="5" t="s">
        <v>17</v>
      </c>
      <c r="K129" s="7" t="s">
        <v>18</v>
      </c>
      <c r="L129" s="8" t="s">
        <v>19</v>
      </c>
      <c r="M129" s="8" t="str">
        <f t="shared" si="4"/>
        <v>Obesity</v>
      </c>
      <c r="N129" s="26" t="str">
        <f t="shared" si="5"/>
        <v>Diabetes</v>
      </c>
      <c r="O129" s="28">
        <v>2004</v>
      </c>
      <c r="P129" s="28" t="s">
        <v>2367</v>
      </c>
      <c r="Q129" s="28">
        <v>4</v>
      </c>
      <c r="R129" s="33">
        <v>0</v>
      </c>
      <c r="S129" s="30">
        <f t="shared" si="6"/>
        <v>38264</v>
      </c>
      <c r="T129" s="31">
        <v>1629.83</v>
      </c>
      <c r="U129" s="32">
        <f t="shared" ca="1" si="7"/>
        <v>20</v>
      </c>
    </row>
    <row r="130" spans="1:21" ht="15.75" x14ac:dyDescent="0.25">
      <c r="A130" s="25" t="s">
        <v>147</v>
      </c>
      <c r="B130" s="16" t="s">
        <v>2390</v>
      </c>
      <c r="C130" s="17" t="s">
        <v>2648</v>
      </c>
      <c r="D130" s="18" t="s">
        <v>2471</v>
      </c>
      <c r="E130" s="18" t="s">
        <v>2438</v>
      </c>
      <c r="F130" s="3">
        <v>32.774999999999999</v>
      </c>
      <c r="G130" s="4">
        <v>4.72</v>
      </c>
      <c r="H130" s="19" t="s">
        <v>17</v>
      </c>
      <c r="I130" s="23" t="s">
        <v>17</v>
      </c>
      <c r="J130" s="5" t="s">
        <v>17</v>
      </c>
      <c r="K130" s="7" t="s">
        <v>18</v>
      </c>
      <c r="L130" s="8" t="s">
        <v>19</v>
      </c>
      <c r="M130" s="8" t="str">
        <f t="shared" si="4"/>
        <v>Obesity</v>
      </c>
      <c r="N130" s="26" t="str">
        <f t="shared" si="5"/>
        <v>Normal</v>
      </c>
      <c r="O130" s="28">
        <v>2004</v>
      </c>
      <c r="P130" s="28" t="s">
        <v>2365</v>
      </c>
      <c r="Q130" s="28">
        <v>5</v>
      </c>
      <c r="R130" s="33">
        <v>0</v>
      </c>
      <c r="S130" s="30">
        <f t="shared" si="6"/>
        <v>38326</v>
      </c>
      <c r="T130" s="31">
        <v>1631.67</v>
      </c>
      <c r="U130" s="32">
        <f t="shared" ca="1" si="7"/>
        <v>19</v>
      </c>
    </row>
    <row r="131" spans="1:21" ht="15.75" x14ac:dyDescent="0.25">
      <c r="A131" s="25" t="s">
        <v>148</v>
      </c>
      <c r="B131" s="16" t="s">
        <v>2390</v>
      </c>
      <c r="C131" s="17" t="s">
        <v>2649</v>
      </c>
      <c r="D131" s="18" t="s">
        <v>2650</v>
      </c>
      <c r="E131" s="18"/>
      <c r="F131" s="3">
        <v>34.200000000000003</v>
      </c>
      <c r="G131" s="4">
        <v>5.91</v>
      </c>
      <c r="H131" s="19" t="s">
        <v>19</v>
      </c>
      <c r="I131" s="23" t="s">
        <v>17</v>
      </c>
      <c r="J131" s="5" t="s">
        <v>17</v>
      </c>
      <c r="K131" s="7" t="s">
        <v>18</v>
      </c>
      <c r="L131" s="8" t="s">
        <v>19</v>
      </c>
      <c r="M131" s="8" t="str">
        <f t="shared" si="4"/>
        <v>Obesity</v>
      </c>
      <c r="N131" s="26" t="str">
        <f t="shared" si="5"/>
        <v>Prediabetes</v>
      </c>
      <c r="O131" s="28">
        <v>2004</v>
      </c>
      <c r="P131" s="28" t="s">
        <v>2356</v>
      </c>
      <c r="Q131" s="28">
        <v>9</v>
      </c>
      <c r="R131" s="33">
        <v>0</v>
      </c>
      <c r="S131" s="30">
        <f t="shared" si="6"/>
        <v>38177</v>
      </c>
      <c r="T131" s="31">
        <v>1631.82</v>
      </c>
      <c r="U131" s="32">
        <f t="shared" ca="1" si="7"/>
        <v>20</v>
      </c>
    </row>
    <row r="132" spans="1:21" ht="15.75" x14ac:dyDescent="0.25">
      <c r="A132" s="25" t="s">
        <v>149</v>
      </c>
      <c r="B132" s="16" t="s">
        <v>2390</v>
      </c>
      <c r="C132" s="17" t="s">
        <v>2651</v>
      </c>
      <c r="D132" s="18" t="s">
        <v>2652</v>
      </c>
      <c r="E132" s="18"/>
      <c r="F132" s="3">
        <v>30.2</v>
      </c>
      <c r="G132" s="4">
        <v>9.58</v>
      </c>
      <c r="H132" s="19" t="s">
        <v>17</v>
      </c>
      <c r="I132" s="23" t="s">
        <v>17</v>
      </c>
      <c r="J132" s="5" t="s">
        <v>17</v>
      </c>
      <c r="K132" s="7" t="s">
        <v>18</v>
      </c>
      <c r="L132" s="8" t="s">
        <v>19</v>
      </c>
      <c r="M132" s="8" t="str">
        <f t="shared" ref="M132:M195" si="8">IF(F132&lt;18.5,"Under Weight",IF(F132&lt;=24.9,"Normal Weight",IF(F132&lt;=29.9,"Over Weight","Obesity")))</f>
        <v>Obesity</v>
      </c>
      <c r="N132" s="26" t="str">
        <f t="shared" ref="N132:N195" si="9">IF(G132&lt;5.7,"Normal",IF(G132&lt;=6.4,"Prediabetes","Diabetes"))</f>
        <v>Diabetes</v>
      </c>
      <c r="O132" s="28">
        <v>2003</v>
      </c>
      <c r="P132" s="28" t="s">
        <v>2367</v>
      </c>
      <c r="Q132" s="28">
        <v>3</v>
      </c>
      <c r="R132" s="33">
        <v>0</v>
      </c>
      <c r="S132" s="30">
        <f t="shared" ref="S132:S195" si="10">DATEVALUE(Q132&amp;" "&amp;P132&amp;" "&amp;O132)</f>
        <v>37897</v>
      </c>
      <c r="T132" s="31">
        <v>1632.04</v>
      </c>
      <c r="U132" s="32">
        <f t="shared" ca="1" si="7"/>
        <v>21</v>
      </c>
    </row>
    <row r="133" spans="1:21" ht="15.75" x14ac:dyDescent="0.25">
      <c r="A133" s="25" t="s">
        <v>150</v>
      </c>
      <c r="B133" s="16" t="s">
        <v>2390</v>
      </c>
      <c r="C133" s="17" t="s">
        <v>2653</v>
      </c>
      <c r="D133" s="18" t="s">
        <v>2654</v>
      </c>
      <c r="E133" s="18" t="s">
        <v>2508</v>
      </c>
      <c r="F133" s="3">
        <v>48.32</v>
      </c>
      <c r="G133" s="4">
        <v>5.77</v>
      </c>
      <c r="H133" s="19" t="s">
        <v>17</v>
      </c>
      <c r="I133" s="23" t="s">
        <v>17</v>
      </c>
      <c r="J133" s="5" t="s">
        <v>17</v>
      </c>
      <c r="K133" s="7" t="s">
        <v>18</v>
      </c>
      <c r="L133" s="8" t="s">
        <v>19</v>
      </c>
      <c r="M133" s="8" t="str">
        <f t="shared" si="8"/>
        <v>Obesity</v>
      </c>
      <c r="N133" s="26" t="str">
        <f t="shared" si="9"/>
        <v>Prediabetes</v>
      </c>
      <c r="O133" s="28">
        <v>2003</v>
      </c>
      <c r="P133" s="28" t="s">
        <v>2363</v>
      </c>
      <c r="Q133" s="28">
        <v>16</v>
      </c>
      <c r="R133" s="33">
        <v>0</v>
      </c>
      <c r="S133" s="30">
        <f t="shared" si="10"/>
        <v>37880</v>
      </c>
      <c r="T133" s="31">
        <v>1632.56</v>
      </c>
      <c r="U133" s="32">
        <f t="shared" ca="1" si="7"/>
        <v>21</v>
      </c>
    </row>
    <row r="134" spans="1:21" ht="15.75" x14ac:dyDescent="0.25">
      <c r="A134" s="25" t="s">
        <v>151</v>
      </c>
      <c r="B134" s="16" t="s">
        <v>2387</v>
      </c>
      <c r="C134" s="17" t="s">
        <v>2655</v>
      </c>
      <c r="D134" s="18" t="s">
        <v>2656</v>
      </c>
      <c r="E134" s="18" t="s">
        <v>2657</v>
      </c>
      <c r="F134" s="3">
        <v>44.86</v>
      </c>
      <c r="G134" s="4">
        <v>4.38</v>
      </c>
      <c r="H134" s="19" t="s">
        <v>19</v>
      </c>
      <c r="I134" s="23" t="s">
        <v>17</v>
      </c>
      <c r="J134" s="5" t="s">
        <v>17</v>
      </c>
      <c r="K134" s="7" t="s">
        <v>18</v>
      </c>
      <c r="L134" s="8" t="s">
        <v>19</v>
      </c>
      <c r="M134" s="8" t="str">
        <f t="shared" si="8"/>
        <v>Obesity</v>
      </c>
      <c r="N134" s="26" t="str">
        <f t="shared" si="9"/>
        <v>Normal</v>
      </c>
      <c r="O134" s="28">
        <v>2004</v>
      </c>
      <c r="P134" s="28" t="s">
        <v>2365</v>
      </c>
      <c r="Q134" s="28">
        <v>13</v>
      </c>
      <c r="R134" s="33">
        <v>0</v>
      </c>
      <c r="S134" s="30">
        <f t="shared" si="10"/>
        <v>38334</v>
      </c>
      <c r="T134" s="31">
        <v>1633.04</v>
      </c>
      <c r="U134" s="32">
        <f t="shared" ca="1" si="7"/>
        <v>19</v>
      </c>
    </row>
    <row r="135" spans="1:21" ht="15.75" x14ac:dyDescent="0.25">
      <c r="A135" s="25" t="s">
        <v>152</v>
      </c>
      <c r="B135" s="16" t="s">
        <v>2390</v>
      </c>
      <c r="C135" s="17" t="s">
        <v>2658</v>
      </c>
      <c r="D135" s="18" t="s">
        <v>2659</v>
      </c>
      <c r="E135" s="18"/>
      <c r="F135" s="3">
        <v>52.15</v>
      </c>
      <c r="G135" s="4">
        <v>5.65</v>
      </c>
      <c r="H135" s="19" t="s">
        <v>17</v>
      </c>
      <c r="I135" s="23" t="s">
        <v>17</v>
      </c>
      <c r="J135" s="5" t="s">
        <v>17</v>
      </c>
      <c r="K135" s="7" t="s">
        <v>5373</v>
      </c>
      <c r="L135" s="8" t="s">
        <v>19</v>
      </c>
      <c r="M135" s="8" t="str">
        <f t="shared" si="8"/>
        <v>Obesity</v>
      </c>
      <c r="N135" s="26" t="str">
        <f t="shared" si="9"/>
        <v>Normal</v>
      </c>
      <c r="O135" s="28">
        <v>2004</v>
      </c>
      <c r="P135" s="28" t="s">
        <v>2366</v>
      </c>
      <c r="Q135" s="28">
        <v>8</v>
      </c>
      <c r="R135" s="33">
        <v>0</v>
      </c>
      <c r="S135" s="30">
        <f t="shared" si="10"/>
        <v>38207</v>
      </c>
      <c r="T135" s="31">
        <v>1633.96</v>
      </c>
      <c r="U135" s="32">
        <f t="shared" ref="U135:U198" ca="1" si="11">DATEDIF(S135,TODAY(),"Y")</f>
        <v>20</v>
      </c>
    </row>
    <row r="136" spans="1:21" ht="15.75" x14ac:dyDescent="0.25">
      <c r="A136" s="25" t="s">
        <v>153</v>
      </c>
      <c r="B136" s="16" t="s">
        <v>2390</v>
      </c>
      <c r="C136" s="17" t="s">
        <v>2660</v>
      </c>
      <c r="D136" s="18" t="s">
        <v>2661</v>
      </c>
      <c r="E136" s="18"/>
      <c r="F136" s="3">
        <v>41.12</v>
      </c>
      <c r="G136" s="4">
        <v>7.54</v>
      </c>
      <c r="H136" s="19" t="s">
        <v>19</v>
      </c>
      <c r="I136" s="23" t="s">
        <v>17</v>
      </c>
      <c r="J136" s="5" t="s">
        <v>17</v>
      </c>
      <c r="K136" s="7" t="s">
        <v>18</v>
      </c>
      <c r="L136" s="8" t="s">
        <v>19</v>
      </c>
      <c r="M136" s="8" t="str">
        <f t="shared" si="8"/>
        <v>Obesity</v>
      </c>
      <c r="N136" s="26" t="str">
        <f t="shared" si="9"/>
        <v>Diabetes</v>
      </c>
      <c r="O136" s="28">
        <v>2004</v>
      </c>
      <c r="P136" s="28" t="s">
        <v>2362</v>
      </c>
      <c r="Q136" s="28">
        <v>13</v>
      </c>
      <c r="R136" s="33">
        <v>0</v>
      </c>
      <c r="S136" s="30">
        <f t="shared" si="10"/>
        <v>38151</v>
      </c>
      <c r="T136" s="31">
        <v>1634.57</v>
      </c>
      <c r="U136" s="32">
        <f t="shared" ca="1" si="11"/>
        <v>20</v>
      </c>
    </row>
    <row r="137" spans="1:21" ht="15.75" x14ac:dyDescent="0.25">
      <c r="A137" s="25" t="s">
        <v>154</v>
      </c>
      <c r="B137" s="16" t="s">
        <v>2387</v>
      </c>
      <c r="C137" s="17" t="s">
        <v>2662</v>
      </c>
      <c r="D137" s="18" t="s">
        <v>2663</v>
      </c>
      <c r="E137" s="18" t="s">
        <v>2491</v>
      </c>
      <c r="F137" s="3">
        <v>38.39</v>
      </c>
      <c r="G137" s="4">
        <v>5.1100000000000003</v>
      </c>
      <c r="H137" s="19" t="s">
        <v>19</v>
      </c>
      <c r="I137" s="23" t="s">
        <v>17</v>
      </c>
      <c r="J137" s="5" t="s">
        <v>17</v>
      </c>
      <c r="K137" s="7" t="s">
        <v>5373</v>
      </c>
      <c r="L137" s="8" t="s">
        <v>19</v>
      </c>
      <c r="M137" s="8" t="str">
        <f t="shared" si="8"/>
        <v>Obesity</v>
      </c>
      <c r="N137" s="26" t="str">
        <f t="shared" si="9"/>
        <v>Normal</v>
      </c>
      <c r="O137" s="28">
        <v>2003</v>
      </c>
      <c r="P137" s="28" t="s">
        <v>2365</v>
      </c>
      <c r="Q137" s="28">
        <v>30</v>
      </c>
      <c r="R137" s="33">
        <v>0</v>
      </c>
      <c r="S137" s="30">
        <f t="shared" si="10"/>
        <v>37985</v>
      </c>
      <c r="T137" s="31">
        <v>1635.73</v>
      </c>
      <c r="U137" s="32">
        <f t="shared" ca="1" si="11"/>
        <v>20</v>
      </c>
    </row>
    <row r="138" spans="1:21" ht="15.75" x14ac:dyDescent="0.25">
      <c r="A138" s="25" t="s">
        <v>155</v>
      </c>
      <c r="B138" s="16" t="s">
        <v>2387</v>
      </c>
      <c r="C138" s="17" t="s">
        <v>2664</v>
      </c>
      <c r="D138" s="18" t="s">
        <v>2665</v>
      </c>
      <c r="E138" s="18" t="s">
        <v>2666</v>
      </c>
      <c r="F138" s="3">
        <v>46.85</v>
      </c>
      <c r="G138" s="4">
        <v>4.25</v>
      </c>
      <c r="H138" s="19" t="s">
        <v>17</v>
      </c>
      <c r="I138" s="23" t="s">
        <v>17</v>
      </c>
      <c r="J138" s="5" t="s">
        <v>28</v>
      </c>
      <c r="K138" s="7" t="s">
        <v>5373</v>
      </c>
      <c r="L138" s="8" t="s">
        <v>19</v>
      </c>
      <c r="M138" s="8" t="str">
        <f t="shared" si="8"/>
        <v>Obesity</v>
      </c>
      <c r="N138" s="26" t="str">
        <f t="shared" si="9"/>
        <v>Normal</v>
      </c>
      <c r="O138" s="28">
        <v>2003</v>
      </c>
      <c r="P138" s="28" t="s">
        <v>2363</v>
      </c>
      <c r="Q138" s="28">
        <v>16</v>
      </c>
      <c r="R138" s="33">
        <v>0</v>
      </c>
      <c r="S138" s="30">
        <f t="shared" si="10"/>
        <v>37880</v>
      </c>
      <c r="T138" s="31">
        <v>1639.56</v>
      </c>
      <c r="U138" s="32">
        <f t="shared" ca="1" si="11"/>
        <v>21</v>
      </c>
    </row>
    <row r="139" spans="1:21" ht="15.75" x14ac:dyDescent="0.25">
      <c r="A139" s="25" t="s">
        <v>156</v>
      </c>
      <c r="B139" s="16" t="s">
        <v>2387</v>
      </c>
      <c r="C139" s="17" t="s">
        <v>2667</v>
      </c>
      <c r="D139" s="18" t="s">
        <v>2668</v>
      </c>
      <c r="E139" s="18" t="s">
        <v>2401</v>
      </c>
      <c r="F139" s="3">
        <v>42.24</v>
      </c>
      <c r="G139" s="4">
        <v>5.55</v>
      </c>
      <c r="H139" s="19" t="s">
        <v>17</v>
      </c>
      <c r="I139" s="23" t="s">
        <v>19</v>
      </c>
      <c r="J139" s="5" t="s">
        <v>17</v>
      </c>
      <c r="K139" s="7" t="s">
        <v>5373</v>
      </c>
      <c r="L139" s="8" t="s">
        <v>19</v>
      </c>
      <c r="M139" s="8" t="str">
        <f t="shared" si="8"/>
        <v>Obesity</v>
      </c>
      <c r="N139" s="26" t="str">
        <f t="shared" si="9"/>
        <v>Normal</v>
      </c>
      <c r="O139" s="28">
        <v>2003</v>
      </c>
      <c r="P139" s="28" t="s">
        <v>2366</v>
      </c>
      <c r="Q139" s="28">
        <v>21</v>
      </c>
      <c r="R139" s="33">
        <v>0</v>
      </c>
      <c r="S139" s="30">
        <f t="shared" si="10"/>
        <v>37854</v>
      </c>
      <c r="T139" s="31">
        <v>1639.56</v>
      </c>
      <c r="U139" s="32">
        <f t="shared" ca="1" si="11"/>
        <v>21</v>
      </c>
    </row>
    <row r="140" spans="1:21" ht="15.75" x14ac:dyDescent="0.25">
      <c r="A140" s="25" t="s">
        <v>157</v>
      </c>
      <c r="B140" s="16" t="s">
        <v>2390</v>
      </c>
      <c r="C140" s="17" t="s">
        <v>2669</v>
      </c>
      <c r="D140" s="18" t="s">
        <v>2670</v>
      </c>
      <c r="E140" s="18" t="s">
        <v>2505</v>
      </c>
      <c r="F140" s="3">
        <v>34.39</v>
      </c>
      <c r="G140" s="4">
        <v>5.78</v>
      </c>
      <c r="H140" s="19" t="s">
        <v>17</v>
      </c>
      <c r="I140" s="23" t="s">
        <v>17</v>
      </c>
      <c r="J140" s="5" t="s">
        <v>17</v>
      </c>
      <c r="K140" s="7" t="s">
        <v>18</v>
      </c>
      <c r="L140" s="8" t="s">
        <v>19</v>
      </c>
      <c r="M140" s="8" t="str">
        <f t="shared" si="8"/>
        <v>Obesity</v>
      </c>
      <c r="N140" s="26" t="str">
        <f t="shared" si="9"/>
        <v>Prediabetes</v>
      </c>
      <c r="O140" s="28">
        <v>2003</v>
      </c>
      <c r="P140" s="28" t="s">
        <v>2365</v>
      </c>
      <c r="Q140" s="28">
        <v>30</v>
      </c>
      <c r="R140" s="33">
        <v>0</v>
      </c>
      <c r="S140" s="30">
        <f t="shared" si="10"/>
        <v>37985</v>
      </c>
      <c r="T140" s="31">
        <v>1646.43</v>
      </c>
      <c r="U140" s="32">
        <f t="shared" ca="1" si="11"/>
        <v>20</v>
      </c>
    </row>
    <row r="141" spans="1:21" ht="15.75" x14ac:dyDescent="0.25">
      <c r="A141" s="25" t="s">
        <v>158</v>
      </c>
      <c r="B141" s="16" t="s">
        <v>2390</v>
      </c>
      <c r="C141" s="17" t="s">
        <v>2671</v>
      </c>
      <c r="D141" s="18" t="s">
        <v>2672</v>
      </c>
      <c r="E141" s="18"/>
      <c r="F141" s="3">
        <v>42.89</v>
      </c>
      <c r="G141" s="4">
        <v>5.28</v>
      </c>
      <c r="H141" s="19" t="s">
        <v>19</v>
      </c>
      <c r="I141" s="23" t="s">
        <v>17</v>
      </c>
      <c r="J141" s="5" t="s">
        <v>17</v>
      </c>
      <c r="K141" s="7" t="s">
        <v>18</v>
      </c>
      <c r="L141" s="8" t="s">
        <v>19</v>
      </c>
      <c r="M141" s="8" t="str">
        <f t="shared" si="8"/>
        <v>Obesity</v>
      </c>
      <c r="N141" s="26" t="str">
        <f t="shared" si="9"/>
        <v>Normal</v>
      </c>
      <c r="O141" s="28">
        <v>2000</v>
      </c>
      <c r="P141" s="28" t="s">
        <v>2367</v>
      </c>
      <c r="Q141" s="28">
        <v>23</v>
      </c>
      <c r="R141" s="33">
        <v>0</v>
      </c>
      <c r="S141" s="30">
        <f t="shared" si="10"/>
        <v>36822</v>
      </c>
      <c r="T141" s="31">
        <v>1665</v>
      </c>
      <c r="U141" s="32">
        <f t="shared" ca="1" si="11"/>
        <v>24</v>
      </c>
    </row>
    <row r="142" spans="1:21" ht="15.75" x14ac:dyDescent="0.25">
      <c r="A142" s="25" t="s">
        <v>159</v>
      </c>
      <c r="B142" s="16" t="s">
        <v>2390</v>
      </c>
      <c r="C142" s="17" t="s">
        <v>2673</v>
      </c>
      <c r="D142" s="18" t="s">
        <v>2674</v>
      </c>
      <c r="E142" s="18"/>
      <c r="F142" s="3">
        <v>36.299999999999997</v>
      </c>
      <c r="G142" s="4">
        <v>5.39</v>
      </c>
      <c r="H142" s="19" t="s">
        <v>17</v>
      </c>
      <c r="I142" s="23" t="s">
        <v>17</v>
      </c>
      <c r="J142" s="5" t="s">
        <v>17</v>
      </c>
      <c r="K142" s="7" t="s">
        <v>18</v>
      </c>
      <c r="L142" s="8" t="s">
        <v>19</v>
      </c>
      <c r="M142" s="8" t="str">
        <f t="shared" si="8"/>
        <v>Obesity</v>
      </c>
      <c r="N142" s="26" t="str">
        <f t="shared" si="9"/>
        <v>Normal</v>
      </c>
      <c r="O142" s="28">
        <v>2000</v>
      </c>
      <c r="P142" s="28" t="s">
        <v>2362</v>
      </c>
      <c r="Q142" s="28">
        <v>10</v>
      </c>
      <c r="R142" s="33">
        <v>0</v>
      </c>
      <c r="S142" s="30">
        <f t="shared" si="10"/>
        <v>36687</v>
      </c>
      <c r="T142" s="31">
        <v>1674.63</v>
      </c>
      <c r="U142" s="32">
        <f t="shared" ca="1" si="11"/>
        <v>24</v>
      </c>
    </row>
    <row r="143" spans="1:21" ht="15.75" x14ac:dyDescent="0.25">
      <c r="A143" s="25" t="s">
        <v>160</v>
      </c>
      <c r="B143" s="16" t="s">
        <v>2390</v>
      </c>
      <c r="C143" s="17" t="s">
        <v>2675</v>
      </c>
      <c r="D143" s="18" t="s">
        <v>2676</v>
      </c>
      <c r="E143" s="18"/>
      <c r="F143" s="3">
        <v>35.200000000000003</v>
      </c>
      <c r="G143" s="4">
        <v>8.01</v>
      </c>
      <c r="H143" s="19" t="s">
        <v>19</v>
      </c>
      <c r="I143" s="23" t="s">
        <v>17</v>
      </c>
      <c r="J143" s="5" t="s">
        <v>17</v>
      </c>
      <c r="K143" s="7" t="s">
        <v>5373</v>
      </c>
      <c r="L143" s="8" t="s">
        <v>19</v>
      </c>
      <c r="M143" s="8" t="str">
        <f t="shared" si="8"/>
        <v>Obesity</v>
      </c>
      <c r="N143" s="26" t="str">
        <f t="shared" si="9"/>
        <v>Diabetes</v>
      </c>
      <c r="O143" s="28">
        <v>2000</v>
      </c>
      <c r="P143" s="28" t="s">
        <v>2367</v>
      </c>
      <c r="Q143" s="28">
        <v>21</v>
      </c>
      <c r="R143" s="33">
        <v>0</v>
      </c>
      <c r="S143" s="30">
        <f t="shared" si="10"/>
        <v>36820</v>
      </c>
      <c r="T143" s="31">
        <v>1682.6</v>
      </c>
      <c r="U143" s="32">
        <f t="shared" ca="1" si="11"/>
        <v>24</v>
      </c>
    </row>
    <row r="144" spans="1:21" ht="15.75" x14ac:dyDescent="0.25">
      <c r="A144" s="25" t="s">
        <v>161</v>
      </c>
      <c r="B144" s="16" t="s">
        <v>2390</v>
      </c>
      <c r="C144" s="17" t="s">
        <v>2677</v>
      </c>
      <c r="D144" s="18" t="s">
        <v>2678</v>
      </c>
      <c r="E144" s="18"/>
      <c r="F144" s="3">
        <v>53.62</v>
      </c>
      <c r="G144" s="4">
        <v>5.21</v>
      </c>
      <c r="H144" s="19" t="s">
        <v>17</v>
      </c>
      <c r="I144" s="23" t="s">
        <v>17</v>
      </c>
      <c r="J144" s="5" t="s">
        <v>17</v>
      </c>
      <c r="K144" s="7" t="s">
        <v>18</v>
      </c>
      <c r="L144" s="8" t="s">
        <v>19</v>
      </c>
      <c r="M144" s="8" t="str">
        <f t="shared" si="8"/>
        <v>Obesity</v>
      </c>
      <c r="N144" s="26" t="str">
        <f t="shared" si="9"/>
        <v>Normal</v>
      </c>
      <c r="O144" s="28">
        <v>2004</v>
      </c>
      <c r="P144" s="28" t="s">
        <v>2360</v>
      </c>
      <c r="Q144" s="28">
        <v>17</v>
      </c>
      <c r="R144" s="33">
        <v>0</v>
      </c>
      <c r="S144" s="30">
        <f t="shared" si="10"/>
        <v>38308</v>
      </c>
      <c r="T144" s="31">
        <v>1694.8</v>
      </c>
      <c r="U144" s="32">
        <f t="shared" ca="1" si="11"/>
        <v>19</v>
      </c>
    </row>
    <row r="145" spans="1:21" ht="15.75" x14ac:dyDescent="0.25">
      <c r="A145" s="25" t="s">
        <v>162</v>
      </c>
      <c r="B145" s="16" t="s">
        <v>2387</v>
      </c>
      <c r="C145" s="17" t="s">
        <v>2679</v>
      </c>
      <c r="D145" s="18" t="s">
        <v>2680</v>
      </c>
      <c r="E145" s="18" t="s">
        <v>2457</v>
      </c>
      <c r="F145" s="3">
        <v>36.67</v>
      </c>
      <c r="G145" s="4">
        <v>6.27</v>
      </c>
      <c r="H145" s="19" t="s">
        <v>17</v>
      </c>
      <c r="I145" s="23" t="s">
        <v>17</v>
      </c>
      <c r="J145" s="5" t="s">
        <v>17</v>
      </c>
      <c r="K145" s="7" t="s">
        <v>18</v>
      </c>
      <c r="L145" s="8" t="s">
        <v>19</v>
      </c>
      <c r="M145" s="8" t="str">
        <f t="shared" si="8"/>
        <v>Obesity</v>
      </c>
      <c r="N145" s="26" t="str">
        <f t="shared" si="9"/>
        <v>Prediabetes</v>
      </c>
      <c r="O145" s="28">
        <v>2004</v>
      </c>
      <c r="P145" s="28" t="s">
        <v>2365</v>
      </c>
      <c r="Q145" s="28">
        <v>10</v>
      </c>
      <c r="R145" s="33">
        <v>0</v>
      </c>
      <c r="S145" s="30">
        <f t="shared" si="10"/>
        <v>38331</v>
      </c>
      <c r="T145" s="31">
        <v>1702.46</v>
      </c>
      <c r="U145" s="32">
        <f t="shared" ca="1" si="11"/>
        <v>19</v>
      </c>
    </row>
    <row r="146" spans="1:21" ht="15.75" x14ac:dyDescent="0.25">
      <c r="A146" s="25" t="s">
        <v>163</v>
      </c>
      <c r="B146" s="16" t="s">
        <v>2390</v>
      </c>
      <c r="C146" s="17" t="s">
        <v>2681</v>
      </c>
      <c r="D146" s="18" t="s">
        <v>2391</v>
      </c>
      <c r="E146" s="18" t="s">
        <v>2682</v>
      </c>
      <c r="F146" s="3">
        <v>33.4</v>
      </c>
      <c r="G146" s="4">
        <v>10.73</v>
      </c>
      <c r="H146" s="19" t="s">
        <v>19</v>
      </c>
      <c r="I146" s="23" t="s">
        <v>17</v>
      </c>
      <c r="J146" s="5" t="s">
        <v>17</v>
      </c>
      <c r="K146" s="7" t="s">
        <v>5373</v>
      </c>
      <c r="L146" s="8" t="s">
        <v>19</v>
      </c>
      <c r="M146" s="8" t="str">
        <f t="shared" si="8"/>
        <v>Obesity</v>
      </c>
      <c r="N146" s="26" t="str">
        <f t="shared" si="9"/>
        <v>Diabetes</v>
      </c>
      <c r="O146" s="28">
        <v>2004</v>
      </c>
      <c r="P146" s="28" t="s">
        <v>2360</v>
      </c>
      <c r="Q146" s="28">
        <v>7</v>
      </c>
      <c r="R146" s="33">
        <v>0</v>
      </c>
      <c r="S146" s="30">
        <f t="shared" si="10"/>
        <v>38298</v>
      </c>
      <c r="T146" s="31">
        <v>1704.57</v>
      </c>
      <c r="U146" s="32">
        <f t="shared" ca="1" si="11"/>
        <v>19</v>
      </c>
    </row>
    <row r="147" spans="1:21" ht="15.75" x14ac:dyDescent="0.25">
      <c r="A147" s="25" t="s">
        <v>164</v>
      </c>
      <c r="B147" s="16" t="s">
        <v>2390</v>
      </c>
      <c r="C147" s="17" t="s">
        <v>2683</v>
      </c>
      <c r="D147" s="18" t="s">
        <v>2442</v>
      </c>
      <c r="E147" s="18"/>
      <c r="F147" s="3">
        <v>42.71</v>
      </c>
      <c r="G147" s="4">
        <v>10.52</v>
      </c>
      <c r="H147" s="19" t="s">
        <v>17</v>
      </c>
      <c r="I147" s="23" t="s">
        <v>17</v>
      </c>
      <c r="J147" s="5" t="s">
        <v>17</v>
      </c>
      <c r="K147" s="7" t="s">
        <v>18</v>
      </c>
      <c r="L147" s="8" t="s">
        <v>19</v>
      </c>
      <c r="M147" s="8" t="str">
        <f t="shared" si="8"/>
        <v>Obesity</v>
      </c>
      <c r="N147" s="26" t="str">
        <f t="shared" si="9"/>
        <v>Diabetes</v>
      </c>
      <c r="O147" s="28">
        <v>2004</v>
      </c>
      <c r="P147" s="28" t="s">
        <v>2365</v>
      </c>
      <c r="Q147" s="28">
        <v>14</v>
      </c>
      <c r="R147" s="33">
        <v>0</v>
      </c>
      <c r="S147" s="30">
        <f t="shared" si="10"/>
        <v>38335</v>
      </c>
      <c r="T147" s="31">
        <v>1704.7</v>
      </c>
      <c r="U147" s="32">
        <f t="shared" ca="1" si="11"/>
        <v>19</v>
      </c>
    </row>
    <row r="148" spans="1:21" ht="15.75" x14ac:dyDescent="0.25">
      <c r="A148" s="25" t="s">
        <v>165</v>
      </c>
      <c r="B148" s="16" t="s">
        <v>2387</v>
      </c>
      <c r="C148" s="17" t="s">
        <v>2684</v>
      </c>
      <c r="D148" s="18" t="s">
        <v>2685</v>
      </c>
      <c r="E148" s="18" t="s">
        <v>2686</v>
      </c>
      <c r="F148" s="3">
        <v>41.52</v>
      </c>
      <c r="G148" s="4">
        <v>11.82</v>
      </c>
      <c r="H148" s="19" t="s">
        <v>19</v>
      </c>
      <c r="I148" s="23" t="s">
        <v>17</v>
      </c>
      <c r="J148" s="5" t="s">
        <v>17</v>
      </c>
      <c r="K148" s="7" t="s">
        <v>5372</v>
      </c>
      <c r="L148" s="8" t="s">
        <v>19</v>
      </c>
      <c r="M148" s="8" t="str">
        <f t="shared" si="8"/>
        <v>Obesity</v>
      </c>
      <c r="N148" s="26" t="str">
        <f t="shared" si="9"/>
        <v>Diabetes</v>
      </c>
      <c r="O148" s="28">
        <v>2004</v>
      </c>
      <c r="P148" s="28" t="s">
        <v>2365</v>
      </c>
      <c r="Q148" s="28">
        <v>6</v>
      </c>
      <c r="R148" s="33">
        <v>0</v>
      </c>
      <c r="S148" s="30">
        <f t="shared" si="10"/>
        <v>38327</v>
      </c>
      <c r="T148" s="31">
        <v>1705.62</v>
      </c>
      <c r="U148" s="32">
        <f t="shared" ca="1" si="11"/>
        <v>19</v>
      </c>
    </row>
    <row r="149" spans="1:21" ht="15.75" x14ac:dyDescent="0.25">
      <c r="A149" s="25" t="s">
        <v>166</v>
      </c>
      <c r="B149" s="16" t="s">
        <v>2390</v>
      </c>
      <c r="C149" s="17" t="s">
        <v>2560</v>
      </c>
      <c r="D149" s="18" t="s">
        <v>2687</v>
      </c>
      <c r="E149" s="18" t="s">
        <v>2630</v>
      </c>
      <c r="F149" s="3">
        <v>39.4</v>
      </c>
      <c r="G149" s="4">
        <v>6.76</v>
      </c>
      <c r="H149" s="19" t="s">
        <v>17</v>
      </c>
      <c r="I149" s="23" t="s">
        <v>17</v>
      </c>
      <c r="J149" s="5" t="s">
        <v>17</v>
      </c>
      <c r="K149" s="7" t="s">
        <v>18</v>
      </c>
      <c r="L149" s="8" t="s">
        <v>19</v>
      </c>
      <c r="M149" s="8" t="str">
        <f t="shared" si="8"/>
        <v>Obesity</v>
      </c>
      <c r="N149" s="26" t="str">
        <f t="shared" si="9"/>
        <v>Diabetes</v>
      </c>
      <c r="O149" s="28">
        <v>2004</v>
      </c>
      <c r="P149" s="28" t="s">
        <v>2367</v>
      </c>
      <c r="Q149" s="28">
        <v>17</v>
      </c>
      <c r="R149" s="33">
        <v>0</v>
      </c>
      <c r="S149" s="30">
        <f t="shared" si="10"/>
        <v>38277</v>
      </c>
      <c r="T149" s="31">
        <v>1708</v>
      </c>
      <c r="U149" s="32">
        <f t="shared" ca="1" si="11"/>
        <v>20</v>
      </c>
    </row>
    <row r="150" spans="1:21" ht="15.75" x14ac:dyDescent="0.25">
      <c r="A150" s="25" t="s">
        <v>167</v>
      </c>
      <c r="B150" s="16" t="s">
        <v>2390</v>
      </c>
      <c r="C150" s="17" t="s">
        <v>2688</v>
      </c>
      <c r="D150" s="18" t="s">
        <v>2689</v>
      </c>
      <c r="E150" s="18"/>
      <c r="F150" s="3">
        <v>46.45</v>
      </c>
      <c r="G150" s="4">
        <v>5.62</v>
      </c>
      <c r="H150" s="19" t="s">
        <v>17</v>
      </c>
      <c r="I150" s="23" t="s">
        <v>17</v>
      </c>
      <c r="J150" s="5" t="s">
        <v>17</v>
      </c>
      <c r="K150" s="7" t="s">
        <v>18</v>
      </c>
      <c r="L150" s="8" t="s">
        <v>19</v>
      </c>
      <c r="M150" s="8" t="str">
        <f t="shared" si="8"/>
        <v>Obesity</v>
      </c>
      <c r="N150" s="26" t="str">
        <f t="shared" si="9"/>
        <v>Normal</v>
      </c>
      <c r="O150" s="28">
        <v>2004</v>
      </c>
      <c r="P150" s="28" t="s">
        <v>2365</v>
      </c>
      <c r="Q150" s="28">
        <v>12</v>
      </c>
      <c r="R150" s="33">
        <v>0</v>
      </c>
      <c r="S150" s="30">
        <f t="shared" si="10"/>
        <v>38333</v>
      </c>
      <c r="T150" s="31">
        <v>1708.93</v>
      </c>
      <c r="U150" s="32">
        <f t="shared" ca="1" si="11"/>
        <v>19</v>
      </c>
    </row>
    <row r="151" spans="1:21" ht="15.75" x14ac:dyDescent="0.25">
      <c r="A151" s="25" t="s">
        <v>168</v>
      </c>
      <c r="B151" s="16" t="s">
        <v>2390</v>
      </c>
      <c r="C151" s="17" t="s">
        <v>2690</v>
      </c>
      <c r="D151" s="18" t="s">
        <v>2691</v>
      </c>
      <c r="E151" s="18"/>
      <c r="F151" s="3">
        <v>35.75</v>
      </c>
      <c r="G151" s="4">
        <v>4.1900000000000004</v>
      </c>
      <c r="H151" s="19" t="s">
        <v>17</v>
      </c>
      <c r="I151" s="23" t="s">
        <v>17</v>
      </c>
      <c r="J151" s="5" t="s">
        <v>17</v>
      </c>
      <c r="K151" s="7" t="s">
        <v>18</v>
      </c>
      <c r="L151" s="8" t="s">
        <v>19</v>
      </c>
      <c r="M151" s="8" t="str">
        <f t="shared" si="8"/>
        <v>Obesity</v>
      </c>
      <c r="N151" s="26" t="str">
        <f t="shared" si="9"/>
        <v>Normal</v>
      </c>
      <c r="O151" s="28">
        <v>2004</v>
      </c>
      <c r="P151" s="28" t="s">
        <v>2363</v>
      </c>
      <c r="Q151" s="28">
        <v>19</v>
      </c>
      <c r="R151" s="33">
        <v>1</v>
      </c>
      <c r="S151" s="30">
        <f t="shared" si="10"/>
        <v>38249</v>
      </c>
      <c r="T151" s="31">
        <v>1711.03</v>
      </c>
      <c r="U151" s="32">
        <f t="shared" ca="1" si="11"/>
        <v>20</v>
      </c>
    </row>
    <row r="152" spans="1:21" ht="15.75" x14ac:dyDescent="0.25">
      <c r="A152" s="25" t="s">
        <v>169</v>
      </c>
      <c r="B152" s="16" t="s">
        <v>2390</v>
      </c>
      <c r="C152" s="17" t="s">
        <v>2692</v>
      </c>
      <c r="D152" s="18" t="s">
        <v>2597</v>
      </c>
      <c r="E152" s="18" t="s">
        <v>2508</v>
      </c>
      <c r="F152" s="3">
        <v>26.07</v>
      </c>
      <c r="G152" s="4">
        <v>5.32</v>
      </c>
      <c r="H152" s="19" t="s">
        <v>17</v>
      </c>
      <c r="I152" s="23" t="s">
        <v>17</v>
      </c>
      <c r="J152" s="5" t="s">
        <v>17</v>
      </c>
      <c r="K152" s="7" t="s">
        <v>18</v>
      </c>
      <c r="L152" s="8" t="s">
        <v>19</v>
      </c>
      <c r="M152" s="8" t="str">
        <f t="shared" si="8"/>
        <v>Over Weight</v>
      </c>
      <c r="N152" s="26" t="str">
        <f t="shared" si="9"/>
        <v>Normal</v>
      </c>
      <c r="O152" s="28">
        <v>2004</v>
      </c>
      <c r="P152" s="28" t="s">
        <v>2363</v>
      </c>
      <c r="Q152" s="28">
        <v>21</v>
      </c>
      <c r="R152" s="33">
        <v>0</v>
      </c>
      <c r="S152" s="30">
        <f t="shared" si="10"/>
        <v>38251</v>
      </c>
      <c r="T152" s="31">
        <v>1712.23</v>
      </c>
      <c r="U152" s="32">
        <f t="shared" ca="1" si="11"/>
        <v>20</v>
      </c>
    </row>
    <row r="153" spans="1:21" ht="15.75" x14ac:dyDescent="0.25">
      <c r="A153" s="25" t="s">
        <v>170</v>
      </c>
      <c r="B153" s="16" t="s">
        <v>2387</v>
      </c>
      <c r="C153" s="17" t="s">
        <v>2693</v>
      </c>
      <c r="D153" s="18" t="s">
        <v>2694</v>
      </c>
      <c r="E153" s="18"/>
      <c r="F153" s="3">
        <v>36.54</v>
      </c>
      <c r="G153" s="4">
        <v>4.46</v>
      </c>
      <c r="H153" s="19" t="s">
        <v>19</v>
      </c>
      <c r="I153" s="23" t="s">
        <v>17</v>
      </c>
      <c r="J153" s="5" t="s">
        <v>17</v>
      </c>
      <c r="K153" s="7" t="s">
        <v>5373</v>
      </c>
      <c r="L153" s="8" t="s">
        <v>19</v>
      </c>
      <c r="M153" s="8" t="str">
        <f t="shared" si="8"/>
        <v>Obesity</v>
      </c>
      <c r="N153" s="26" t="str">
        <f t="shared" si="9"/>
        <v>Normal</v>
      </c>
      <c r="O153" s="28">
        <v>2004</v>
      </c>
      <c r="P153" s="28" t="s">
        <v>2362</v>
      </c>
      <c r="Q153" s="28">
        <v>10</v>
      </c>
      <c r="R153" s="33">
        <v>1</v>
      </c>
      <c r="S153" s="30">
        <f t="shared" si="10"/>
        <v>38148</v>
      </c>
      <c r="T153" s="31">
        <v>1719.44</v>
      </c>
      <c r="U153" s="32">
        <f t="shared" ca="1" si="11"/>
        <v>20</v>
      </c>
    </row>
    <row r="154" spans="1:21" ht="15.75" x14ac:dyDescent="0.25">
      <c r="A154" s="25" t="s">
        <v>171</v>
      </c>
      <c r="B154" s="16" t="s">
        <v>2390</v>
      </c>
      <c r="C154" s="17" t="s">
        <v>2695</v>
      </c>
      <c r="D154" s="18" t="s">
        <v>2687</v>
      </c>
      <c r="E154" s="18" t="s">
        <v>2630</v>
      </c>
      <c r="F154" s="3">
        <v>51.64</v>
      </c>
      <c r="G154" s="4">
        <v>5.65</v>
      </c>
      <c r="H154" s="19" t="s">
        <v>17</v>
      </c>
      <c r="I154" s="23" t="s">
        <v>17</v>
      </c>
      <c r="J154" s="5" t="s">
        <v>17</v>
      </c>
      <c r="K154" s="7" t="s">
        <v>18</v>
      </c>
      <c r="L154" s="8" t="s">
        <v>19</v>
      </c>
      <c r="M154" s="8" t="str">
        <f t="shared" si="8"/>
        <v>Obesity</v>
      </c>
      <c r="N154" s="26" t="str">
        <f t="shared" si="9"/>
        <v>Normal</v>
      </c>
      <c r="O154" s="28">
        <v>2004</v>
      </c>
      <c r="P154" s="28" t="s">
        <v>2363</v>
      </c>
      <c r="Q154" s="28">
        <v>11</v>
      </c>
      <c r="R154" s="33">
        <v>1</v>
      </c>
      <c r="S154" s="30">
        <f t="shared" si="10"/>
        <v>38241</v>
      </c>
      <c r="T154" s="31">
        <v>1720.35</v>
      </c>
      <c r="U154" s="32">
        <f t="shared" ca="1" si="11"/>
        <v>20</v>
      </c>
    </row>
    <row r="155" spans="1:21" ht="15.75" x14ac:dyDescent="0.25">
      <c r="A155" s="25" t="s">
        <v>172</v>
      </c>
      <c r="B155" s="16" t="s">
        <v>2390</v>
      </c>
      <c r="C155" s="17" t="s">
        <v>2696</v>
      </c>
      <c r="D155" s="18" t="s">
        <v>2697</v>
      </c>
      <c r="E155" s="18"/>
      <c r="F155" s="3">
        <v>42.83</v>
      </c>
      <c r="G155" s="4">
        <v>6.04</v>
      </c>
      <c r="H155" s="19" t="s">
        <v>17</v>
      </c>
      <c r="I155" s="23" t="s">
        <v>17</v>
      </c>
      <c r="J155" s="5" t="s">
        <v>17</v>
      </c>
      <c r="K155" s="7" t="s">
        <v>5372</v>
      </c>
      <c r="L155" s="8" t="s">
        <v>19</v>
      </c>
      <c r="M155" s="8" t="str">
        <f t="shared" si="8"/>
        <v>Obesity</v>
      </c>
      <c r="N155" s="26" t="str">
        <f t="shared" si="9"/>
        <v>Prediabetes</v>
      </c>
      <c r="O155" s="28">
        <v>2004</v>
      </c>
      <c r="P155" s="28" t="s">
        <v>2367</v>
      </c>
      <c r="Q155" s="28">
        <v>21</v>
      </c>
      <c r="R155" s="33">
        <v>1</v>
      </c>
      <c r="S155" s="30">
        <f t="shared" si="10"/>
        <v>38281</v>
      </c>
      <c r="T155" s="31">
        <v>1725.55</v>
      </c>
      <c r="U155" s="32">
        <f t="shared" ca="1" si="11"/>
        <v>20</v>
      </c>
    </row>
    <row r="156" spans="1:21" ht="15.75" x14ac:dyDescent="0.25">
      <c r="A156" s="25" t="s">
        <v>173</v>
      </c>
      <c r="B156" s="16" t="s">
        <v>2390</v>
      </c>
      <c r="C156" s="17" t="s">
        <v>2698</v>
      </c>
      <c r="D156" s="18" t="s">
        <v>2687</v>
      </c>
      <c r="E156" s="18"/>
      <c r="F156" s="3">
        <v>40.15</v>
      </c>
      <c r="G156" s="4">
        <v>5.76</v>
      </c>
      <c r="H156" s="19" t="s">
        <v>17</v>
      </c>
      <c r="I156" s="23" t="s">
        <v>17</v>
      </c>
      <c r="J156" s="5" t="s">
        <v>17</v>
      </c>
      <c r="K156" s="7" t="s">
        <v>5373</v>
      </c>
      <c r="L156" s="8" t="s">
        <v>19</v>
      </c>
      <c r="M156" s="8" t="str">
        <f t="shared" si="8"/>
        <v>Obesity</v>
      </c>
      <c r="N156" s="26" t="str">
        <f t="shared" si="9"/>
        <v>Prediabetes</v>
      </c>
      <c r="O156" s="28">
        <v>2004</v>
      </c>
      <c r="P156" s="28" t="s">
        <v>2363</v>
      </c>
      <c r="Q156" s="28">
        <v>9</v>
      </c>
      <c r="R156" s="33">
        <v>1</v>
      </c>
      <c r="S156" s="30">
        <f t="shared" si="10"/>
        <v>38239</v>
      </c>
      <c r="T156" s="31">
        <v>1727.54</v>
      </c>
      <c r="U156" s="32">
        <f t="shared" ca="1" si="11"/>
        <v>20</v>
      </c>
    </row>
    <row r="157" spans="1:21" ht="15.75" x14ac:dyDescent="0.25">
      <c r="A157" s="25" t="s">
        <v>174</v>
      </c>
      <c r="B157" s="16" t="s">
        <v>2390</v>
      </c>
      <c r="C157" s="17" t="s">
        <v>2699</v>
      </c>
      <c r="D157" s="18" t="s">
        <v>2700</v>
      </c>
      <c r="E157" s="18"/>
      <c r="F157" s="3">
        <v>27.8</v>
      </c>
      <c r="G157" s="4">
        <v>4.3600000000000003</v>
      </c>
      <c r="H157" s="19" t="s">
        <v>17</v>
      </c>
      <c r="I157" s="23" t="s">
        <v>17</v>
      </c>
      <c r="J157" s="5" t="s">
        <v>28</v>
      </c>
      <c r="K157" s="7" t="s">
        <v>5373</v>
      </c>
      <c r="L157" s="8" t="s">
        <v>19</v>
      </c>
      <c r="M157" s="8" t="str">
        <f t="shared" si="8"/>
        <v>Over Weight</v>
      </c>
      <c r="N157" s="26" t="str">
        <f t="shared" si="9"/>
        <v>Normal</v>
      </c>
      <c r="O157" s="28">
        <v>2003</v>
      </c>
      <c r="P157" s="28" t="s">
        <v>2360</v>
      </c>
      <c r="Q157" s="28">
        <v>21</v>
      </c>
      <c r="R157" s="33">
        <v>0</v>
      </c>
      <c r="S157" s="30">
        <f t="shared" si="10"/>
        <v>37946</v>
      </c>
      <c r="T157" s="31">
        <v>1727.79</v>
      </c>
      <c r="U157" s="32">
        <f t="shared" ca="1" si="11"/>
        <v>20</v>
      </c>
    </row>
    <row r="158" spans="1:21" ht="15.75" x14ac:dyDescent="0.25">
      <c r="A158" s="25" t="s">
        <v>175</v>
      </c>
      <c r="B158" s="16" t="s">
        <v>2390</v>
      </c>
      <c r="C158" s="17" t="s">
        <v>2701</v>
      </c>
      <c r="D158" s="18" t="s">
        <v>2391</v>
      </c>
      <c r="E158" s="18"/>
      <c r="F158" s="3">
        <v>45.81</v>
      </c>
      <c r="G158" s="4">
        <v>4.76</v>
      </c>
      <c r="H158" s="19" t="s">
        <v>19</v>
      </c>
      <c r="I158" s="23" t="s">
        <v>17</v>
      </c>
      <c r="J158" s="5" t="s">
        <v>28</v>
      </c>
      <c r="K158" s="7" t="s">
        <v>5373</v>
      </c>
      <c r="L158" s="8" t="s">
        <v>19</v>
      </c>
      <c r="M158" s="8" t="str">
        <f t="shared" si="8"/>
        <v>Obesity</v>
      </c>
      <c r="N158" s="26" t="str">
        <f t="shared" si="9"/>
        <v>Normal</v>
      </c>
      <c r="O158" s="28">
        <v>2003</v>
      </c>
      <c r="P158" s="28" t="s">
        <v>2363</v>
      </c>
      <c r="Q158" s="28">
        <v>1</v>
      </c>
      <c r="R158" s="33">
        <v>0</v>
      </c>
      <c r="S158" s="30">
        <f t="shared" si="10"/>
        <v>37865</v>
      </c>
      <c r="T158" s="31">
        <v>1728.9</v>
      </c>
      <c r="U158" s="32">
        <f t="shared" ca="1" si="11"/>
        <v>21</v>
      </c>
    </row>
    <row r="159" spans="1:21" ht="15.75" x14ac:dyDescent="0.25">
      <c r="A159" s="25" t="s">
        <v>176</v>
      </c>
      <c r="B159" s="16" t="s">
        <v>2390</v>
      </c>
      <c r="C159" s="17" t="s">
        <v>2702</v>
      </c>
      <c r="D159" s="18" t="s">
        <v>2533</v>
      </c>
      <c r="E159" s="18"/>
      <c r="F159" s="3">
        <v>34.43</v>
      </c>
      <c r="G159" s="4">
        <v>10.82</v>
      </c>
      <c r="H159" s="19" t="s">
        <v>19</v>
      </c>
      <c r="I159" s="23" t="s">
        <v>17</v>
      </c>
      <c r="J159" s="5" t="s">
        <v>17</v>
      </c>
      <c r="K159" s="7" t="s">
        <v>5373</v>
      </c>
      <c r="L159" s="8" t="s">
        <v>19</v>
      </c>
      <c r="M159" s="8" t="str">
        <f t="shared" si="8"/>
        <v>Obesity</v>
      </c>
      <c r="N159" s="26" t="str">
        <f t="shared" si="9"/>
        <v>Diabetes</v>
      </c>
      <c r="O159" s="28">
        <v>2003</v>
      </c>
      <c r="P159" s="28" t="s">
        <v>2360</v>
      </c>
      <c r="Q159" s="28">
        <v>9</v>
      </c>
      <c r="R159" s="33">
        <v>0</v>
      </c>
      <c r="S159" s="30">
        <f t="shared" si="10"/>
        <v>37934</v>
      </c>
      <c r="T159" s="31">
        <v>1731.68</v>
      </c>
      <c r="U159" s="32">
        <f t="shared" ca="1" si="11"/>
        <v>20</v>
      </c>
    </row>
    <row r="160" spans="1:21" ht="15.75" x14ac:dyDescent="0.25">
      <c r="A160" s="25" t="s">
        <v>177</v>
      </c>
      <c r="B160" s="16" t="s">
        <v>2387</v>
      </c>
      <c r="C160" s="17" t="s">
        <v>2703</v>
      </c>
      <c r="D160" s="18" t="s">
        <v>2704</v>
      </c>
      <c r="E160" s="18"/>
      <c r="F160" s="3">
        <v>41.33</v>
      </c>
      <c r="G160" s="4">
        <v>4.01</v>
      </c>
      <c r="H160" s="19" t="s">
        <v>19</v>
      </c>
      <c r="I160" s="23" t="s">
        <v>17</v>
      </c>
      <c r="J160" s="5" t="s">
        <v>17</v>
      </c>
      <c r="K160" s="7" t="s">
        <v>18</v>
      </c>
      <c r="L160" s="8" t="s">
        <v>19</v>
      </c>
      <c r="M160" s="8" t="str">
        <f t="shared" si="8"/>
        <v>Obesity</v>
      </c>
      <c r="N160" s="26" t="str">
        <f t="shared" si="9"/>
        <v>Normal</v>
      </c>
      <c r="O160" s="28">
        <v>2003</v>
      </c>
      <c r="P160" s="28" t="s">
        <v>2360</v>
      </c>
      <c r="Q160" s="28">
        <v>14</v>
      </c>
      <c r="R160" s="33">
        <v>0</v>
      </c>
      <c r="S160" s="30">
        <f t="shared" si="10"/>
        <v>37939</v>
      </c>
      <c r="T160" s="31">
        <v>1737.38</v>
      </c>
      <c r="U160" s="32">
        <f t="shared" ca="1" si="11"/>
        <v>20</v>
      </c>
    </row>
    <row r="161" spans="1:21" ht="15.75" x14ac:dyDescent="0.25">
      <c r="A161" s="25" t="s">
        <v>178</v>
      </c>
      <c r="B161" s="16" t="s">
        <v>2387</v>
      </c>
      <c r="C161" s="17" t="s">
        <v>2705</v>
      </c>
      <c r="D161" s="18" t="s">
        <v>2706</v>
      </c>
      <c r="E161" s="18"/>
      <c r="F161" s="3">
        <v>31.92</v>
      </c>
      <c r="G161" s="4">
        <v>5.12</v>
      </c>
      <c r="H161" s="19" t="s">
        <v>19</v>
      </c>
      <c r="I161" s="23" t="s">
        <v>17</v>
      </c>
      <c r="J161" s="5" t="s">
        <v>17</v>
      </c>
      <c r="K161" s="7" t="s">
        <v>5373</v>
      </c>
      <c r="L161" s="8" t="s">
        <v>19</v>
      </c>
      <c r="M161" s="8" t="str">
        <f t="shared" si="8"/>
        <v>Obesity</v>
      </c>
      <c r="N161" s="26" t="str">
        <f t="shared" si="9"/>
        <v>Normal</v>
      </c>
      <c r="O161" s="28">
        <v>2003</v>
      </c>
      <c r="P161" s="28" t="s">
        <v>2356</v>
      </c>
      <c r="Q161" s="28">
        <v>25</v>
      </c>
      <c r="R161" s="33">
        <v>0</v>
      </c>
      <c r="S161" s="30">
        <f t="shared" si="10"/>
        <v>37827</v>
      </c>
      <c r="T161" s="31">
        <v>1743.21</v>
      </c>
      <c r="U161" s="32">
        <f t="shared" ca="1" si="11"/>
        <v>21</v>
      </c>
    </row>
    <row r="162" spans="1:21" ht="15.75" x14ac:dyDescent="0.25">
      <c r="A162" s="25" t="s">
        <v>179</v>
      </c>
      <c r="B162" s="16" t="s">
        <v>2390</v>
      </c>
      <c r="C162" s="17" t="s">
        <v>2707</v>
      </c>
      <c r="D162" s="18" t="s">
        <v>2708</v>
      </c>
      <c r="E162" s="18" t="s">
        <v>5332</v>
      </c>
      <c r="F162" s="3">
        <v>39.799999999999997</v>
      </c>
      <c r="G162" s="4">
        <v>10.54</v>
      </c>
      <c r="H162" s="19" t="s">
        <v>19</v>
      </c>
      <c r="I162" s="23" t="s">
        <v>17</v>
      </c>
      <c r="J162" s="5" t="s">
        <v>17</v>
      </c>
      <c r="K162" s="7" t="s">
        <v>5372</v>
      </c>
      <c r="L162" s="8" t="s">
        <v>19</v>
      </c>
      <c r="M162" s="8" t="str">
        <f t="shared" si="8"/>
        <v>Obesity</v>
      </c>
      <c r="N162" s="26" t="str">
        <f t="shared" si="9"/>
        <v>Diabetes</v>
      </c>
      <c r="O162" s="28">
        <v>2003</v>
      </c>
      <c r="P162" s="28" t="s">
        <v>2356</v>
      </c>
      <c r="Q162" s="28">
        <v>28</v>
      </c>
      <c r="R162" s="33">
        <v>0</v>
      </c>
      <c r="S162" s="30">
        <f t="shared" si="10"/>
        <v>37830</v>
      </c>
      <c r="T162" s="31">
        <v>1744.47</v>
      </c>
      <c r="U162" s="32">
        <f t="shared" ca="1" si="11"/>
        <v>21</v>
      </c>
    </row>
    <row r="163" spans="1:21" ht="15.75" x14ac:dyDescent="0.25">
      <c r="A163" s="25" t="s">
        <v>180</v>
      </c>
      <c r="B163" s="16" t="s">
        <v>2390</v>
      </c>
      <c r="C163" s="17" t="s">
        <v>2710</v>
      </c>
      <c r="D163" s="18" t="s">
        <v>2711</v>
      </c>
      <c r="E163" s="18"/>
      <c r="F163" s="3">
        <v>42.82</v>
      </c>
      <c r="G163" s="4">
        <v>4.21</v>
      </c>
      <c r="H163" s="19" t="s">
        <v>17</v>
      </c>
      <c r="I163" s="23" t="s">
        <v>17</v>
      </c>
      <c r="J163" s="5" t="s">
        <v>17</v>
      </c>
      <c r="K163" s="7" t="s">
        <v>18</v>
      </c>
      <c r="L163" s="8" t="s">
        <v>19</v>
      </c>
      <c r="M163" s="8" t="str">
        <f t="shared" si="8"/>
        <v>Obesity</v>
      </c>
      <c r="N163" s="26" t="str">
        <f t="shared" si="9"/>
        <v>Normal</v>
      </c>
      <c r="O163" s="28">
        <v>2003</v>
      </c>
      <c r="P163" s="28" t="s">
        <v>2363</v>
      </c>
      <c r="Q163" s="28">
        <v>26</v>
      </c>
      <c r="R163" s="33">
        <v>0</v>
      </c>
      <c r="S163" s="30">
        <f t="shared" si="10"/>
        <v>37890</v>
      </c>
      <c r="T163" s="31">
        <v>1748.77</v>
      </c>
      <c r="U163" s="32">
        <f t="shared" ca="1" si="11"/>
        <v>21</v>
      </c>
    </row>
    <row r="164" spans="1:21" ht="15.75" x14ac:dyDescent="0.25">
      <c r="A164" s="25" t="s">
        <v>181</v>
      </c>
      <c r="B164" s="16" t="s">
        <v>2390</v>
      </c>
      <c r="C164" s="17" t="s">
        <v>2712</v>
      </c>
      <c r="D164" s="18" t="s">
        <v>2713</v>
      </c>
      <c r="E164" s="18" t="s">
        <v>2709</v>
      </c>
      <c r="F164" s="3">
        <v>33.630000000000003</v>
      </c>
      <c r="G164" s="4">
        <v>5.42</v>
      </c>
      <c r="H164" s="19" t="s">
        <v>17</v>
      </c>
      <c r="I164" s="23" t="s">
        <v>17</v>
      </c>
      <c r="J164" s="5" t="s">
        <v>17</v>
      </c>
      <c r="K164" s="7" t="s">
        <v>18</v>
      </c>
      <c r="L164" s="8" t="s">
        <v>19</v>
      </c>
      <c r="M164" s="8" t="str">
        <f t="shared" si="8"/>
        <v>Obesity</v>
      </c>
      <c r="N164" s="26" t="str">
        <f t="shared" si="9"/>
        <v>Normal</v>
      </c>
      <c r="O164" s="28">
        <v>1998</v>
      </c>
      <c r="P164" s="28" t="s">
        <v>2367</v>
      </c>
      <c r="Q164" s="28">
        <v>7</v>
      </c>
      <c r="R164" s="33">
        <v>0</v>
      </c>
      <c r="S164" s="30">
        <f t="shared" si="10"/>
        <v>36075</v>
      </c>
      <c r="T164" s="31">
        <v>1756.6</v>
      </c>
      <c r="U164" s="32">
        <f t="shared" ca="1" si="11"/>
        <v>26</v>
      </c>
    </row>
    <row r="165" spans="1:21" ht="15.75" x14ac:dyDescent="0.25">
      <c r="A165" s="25" t="s">
        <v>182</v>
      </c>
      <c r="B165" s="16" t="s">
        <v>2390</v>
      </c>
      <c r="C165" s="17" t="s">
        <v>2714</v>
      </c>
      <c r="D165" s="18" t="s">
        <v>2715</v>
      </c>
      <c r="E165" s="18"/>
      <c r="F165" s="3">
        <v>37.07</v>
      </c>
      <c r="G165" s="4">
        <v>4.28</v>
      </c>
      <c r="H165" s="19" t="s">
        <v>17</v>
      </c>
      <c r="I165" s="23" t="s">
        <v>19</v>
      </c>
      <c r="J165" s="5" t="s">
        <v>17</v>
      </c>
      <c r="K165" s="7" t="s">
        <v>5373</v>
      </c>
      <c r="L165" s="8" t="s">
        <v>19</v>
      </c>
      <c r="M165" s="8" t="str">
        <f t="shared" si="8"/>
        <v>Obesity</v>
      </c>
      <c r="N165" s="26" t="str">
        <f t="shared" si="9"/>
        <v>Normal</v>
      </c>
      <c r="O165" s="28">
        <v>2003</v>
      </c>
      <c r="P165" s="28" t="s">
        <v>2360</v>
      </c>
      <c r="Q165" s="28">
        <v>19</v>
      </c>
      <c r="R165" s="33">
        <v>0</v>
      </c>
      <c r="S165" s="30">
        <f t="shared" si="10"/>
        <v>37944</v>
      </c>
      <c r="T165" s="31">
        <v>1759.34</v>
      </c>
      <c r="U165" s="32">
        <f t="shared" ca="1" si="11"/>
        <v>20</v>
      </c>
    </row>
    <row r="166" spans="1:21" ht="15.75" x14ac:dyDescent="0.25">
      <c r="A166" s="25" t="s">
        <v>183</v>
      </c>
      <c r="B166" s="16" t="s">
        <v>2390</v>
      </c>
      <c r="C166" s="17" t="s">
        <v>2716</v>
      </c>
      <c r="D166" s="18" t="s">
        <v>2717</v>
      </c>
      <c r="E166" s="18"/>
      <c r="F166" s="3">
        <v>35.625</v>
      </c>
      <c r="G166" s="4">
        <v>8.9</v>
      </c>
      <c r="H166" s="19" t="s">
        <v>17</v>
      </c>
      <c r="I166" s="23" t="s">
        <v>17</v>
      </c>
      <c r="J166" s="5" t="s">
        <v>17</v>
      </c>
      <c r="K166" s="7" t="s">
        <v>18</v>
      </c>
      <c r="L166" s="8" t="s">
        <v>19</v>
      </c>
      <c r="M166" s="8" t="str">
        <f t="shared" si="8"/>
        <v>Obesity</v>
      </c>
      <c r="N166" s="26" t="str">
        <f t="shared" si="9"/>
        <v>Diabetes</v>
      </c>
      <c r="O166" s="28">
        <v>2002</v>
      </c>
      <c r="P166" s="28" t="s">
        <v>2365</v>
      </c>
      <c r="Q166" s="28">
        <v>13</v>
      </c>
      <c r="R166" s="33">
        <v>0</v>
      </c>
      <c r="S166" s="30">
        <f t="shared" si="10"/>
        <v>37603</v>
      </c>
      <c r="T166" s="31">
        <v>1769.53</v>
      </c>
      <c r="U166" s="32">
        <f t="shared" ca="1" si="11"/>
        <v>21</v>
      </c>
    </row>
    <row r="167" spans="1:21" ht="15.75" x14ac:dyDescent="0.25">
      <c r="A167" s="25" t="s">
        <v>184</v>
      </c>
      <c r="B167" s="16" t="s">
        <v>2387</v>
      </c>
      <c r="C167" s="17" t="s">
        <v>2718</v>
      </c>
      <c r="D167" s="18" t="s">
        <v>2719</v>
      </c>
      <c r="E167" s="18"/>
      <c r="F167" s="3">
        <v>42.69</v>
      </c>
      <c r="G167" s="4">
        <v>4.8899999999999997</v>
      </c>
      <c r="H167" s="19" t="s">
        <v>17</v>
      </c>
      <c r="I167" s="23" t="s">
        <v>17</v>
      </c>
      <c r="J167" s="5" t="s">
        <v>28</v>
      </c>
      <c r="K167" s="7" t="s">
        <v>5373</v>
      </c>
      <c r="L167" s="8" t="s">
        <v>19</v>
      </c>
      <c r="M167" s="8" t="str">
        <f t="shared" si="8"/>
        <v>Obesity</v>
      </c>
      <c r="N167" s="26" t="str">
        <f t="shared" si="9"/>
        <v>Normal</v>
      </c>
      <c r="O167" s="28">
        <v>1999</v>
      </c>
      <c r="P167" s="28" t="s">
        <v>2363</v>
      </c>
      <c r="Q167" s="28">
        <v>25</v>
      </c>
      <c r="R167" s="33">
        <v>0</v>
      </c>
      <c r="S167" s="30">
        <f t="shared" si="10"/>
        <v>36428</v>
      </c>
      <c r="T167" s="31">
        <v>1815.88</v>
      </c>
      <c r="U167" s="32">
        <f t="shared" ca="1" si="11"/>
        <v>25</v>
      </c>
    </row>
    <row r="168" spans="1:21" ht="15.75" x14ac:dyDescent="0.25">
      <c r="A168" s="25" t="s">
        <v>185</v>
      </c>
      <c r="B168" s="16" t="s">
        <v>2390</v>
      </c>
      <c r="C168" s="17" t="s">
        <v>2720</v>
      </c>
      <c r="D168" s="18" t="s">
        <v>2721</v>
      </c>
      <c r="E168" s="18" t="s">
        <v>2523</v>
      </c>
      <c r="F168" s="3">
        <v>37.869999999999997</v>
      </c>
      <c r="G168" s="4">
        <v>4.29</v>
      </c>
      <c r="H168" s="19" t="s">
        <v>19</v>
      </c>
      <c r="I168" s="23" t="s">
        <v>17</v>
      </c>
      <c r="J168" s="5" t="s">
        <v>28</v>
      </c>
      <c r="K168" s="7" t="s">
        <v>5373</v>
      </c>
      <c r="L168" s="8" t="s">
        <v>19</v>
      </c>
      <c r="M168" s="8" t="str">
        <f t="shared" si="8"/>
        <v>Obesity</v>
      </c>
      <c r="N168" s="26" t="str">
        <f t="shared" si="9"/>
        <v>Normal</v>
      </c>
      <c r="O168" s="28">
        <v>2004</v>
      </c>
      <c r="P168" s="28" t="s">
        <v>2366</v>
      </c>
      <c r="Q168" s="28">
        <v>19</v>
      </c>
      <c r="R168" s="33">
        <v>0</v>
      </c>
      <c r="S168" s="30">
        <f t="shared" si="10"/>
        <v>38218</v>
      </c>
      <c r="T168" s="31">
        <v>1822.54</v>
      </c>
      <c r="U168" s="32">
        <f t="shared" ca="1" si="11"/>
        <v>20</v>
      </c>
    </row>
    <row r="169" spans="1:21" ht="15.75" x14ac:dyDescent="0.25">
      <c r="A169" s="25" t="s">
        <v>186</v>
      </c>
      <c r="B169" s="16" t="s">
        <v>2387</v>
      </c>
      <c r="C169" s="17" t="s">
        <v>2722</v>
      </c>
      <c r="D169" s="18" t="s">
        <v>2723</v>
      </c>
      <c r="E169" s="18"/>
      <c r="F169" s="3">
        <v>40.61</v>
      </c>
      <c r="G169" s="4">
        <v>8</v>
      </c>
      <c r="H169" s="19" t="s">
        <v>19</v>
      </c>
      <c r="I169" s="23" t="s">
        <v>17</v>
      </c>
      <c r="J169" s="5" t="s">
        <v>17</v>
      </c>
      <c r="K169" s="7" t="s">
        <v>5373</v>
      </c>
      <c r="L169" s="8" t="s">
        <v>19</v>
      </c>
      <c r="M169" s="8" t="str">
        <f t="shared" si="8"/>
        <v>Obesity</v>
      </c>
      <c r="N169" s="26" t="str">
        <f t="shared" si="9"/>
        <v>Diabetes</v>
      </c>
      <c r="O169" s="28">
        <v>1999</v>
      </c>
      <c r="P169" s="28" t="s">
        <v>2360</v>
      </c>
      <c r="Q169" s="28">
        <v>17</v>
      </c>
      <c r="R169" s="33">
        <v>0</v>
      </c>
      <c r="S169" s="30">
        <f t="shared" si="10"/>
        <v>36481</v>
      </c>
      <c r="T169" s="31">
        <v>1824.29</v>
      </c>
      <c r="U169" s="32">
        <f t="shared" ca="1" si="11"/>
        <v>24</v>
      </c>
    </row>
    <row r="170" spans="1:21" ht="15.75" x14ac:dyDescent="0.25">
      <c r="A170" s="25" t="s">
        <v>187</v>
      </c>
      <c r="B170" s="16" t="s">
        <v>2387</v>
      </c>
      <c r="C170" s="17" t="s">
        <v>2724</v>
      </c>
      <c r="D170" s="18" t="s">
        <v>2725</v>
      </c>
      <c r="E170" s="18" t="s">
        <v>2686</v>
      </c>
      <c r="F170" s="3">
        <v>30.78</v>
      </c>
      <c r="G170" s="4">
        <v>4.67</v>
      </c>
      <c r="H170" s="19" t="s">
        <v>19</v>
      </c>
      <c r="I170" s="23" t="s">
        <v>17</v>
      </c>
      <c r="J170" s="5" t="s">
        <v>17</v>
      </c>
      <c r="K170" s="7" t="s">
        <v>18</v>
      </c>
      <c r="L170" s="8" t="s">
        <v>19</v>
      </c>
      <c r="M170" s="8" t="str">
        <f t="shared" si="8"/>
        <v>Obesity</v>
      </c>
      <c r="N170" s="26" t="str">
        <f t="shared" si="9"/>
        <v>Normal</v>
      </c>
      <c r="O170" s="28">
        <v>1999</v>
      </c>
      <c r="P170" s="28" t="s">
        <v>2367</v>
      </c>
      <c r="Q170" s="28">
        <v>1</v>
      </c>
      <c r="R170" s="33">
        <v>0</v>
      </c>
      <c r="S170" s="30">
        <f t="shared" si="10"/>
        <v>36434</v>
      </c>
      <c r="T170" s="31">
        <v>1826.84</v>
      </c>
      <c r="U170" s="32">
        <f t="shared" ca="1" si="11"/>
        <v>25</v>
      </c>
    </row>
    <row r="171" spans="1:21" ht="15.75" x14ac:dyDescent="0.25">
      <c r="A171" s="25" t="s">
        <v>188</v>
      </c>
      <c r="B171" s="16" t="s">
        <v>2390</v>
      </c>
      <c r="C171" s="17" t="s">
        <v>2726</v>
      </c>
      <c r="D171" s="18" t="s">
        <v>2727</v>
      </c>
      <c r="E171" s="18" t="s">
        <v>2491</v>
      </c>
      <c r="F171" s="3">
        <v>49.49</v>
      </c>
      <c r="G171" s="4">
        <v>4.5</v>
      </c>
      <c r="H171" s="19" t="s">
        <v>17</v>
      </c>
      <c r="I171" s="23" t="s">
        <v>17</v>
      </c>
      <c r="J171" s="5" t="s">
        <v>17</v>
      </c>
      <c r="K171" s="7" t="s">
        <v>18</v>
      </c>
      <c r="L171" s="8" t="s">
        <v>19</v>
      </c>
      <c r="M171" s="8" t="str">
        <f t="shared" si="8"/>
        <v>Obesity</v>
      </c>
      <c r="N171" s="26" t="str">
        <f t="shared" si="9"/>
        <v>Normal</v>
      </c>
      <c r="O171" s="28">
        <v>2003</v>
      </c>
      <c r="P171" s="28" t="s">
        <v>2366</v>
      </c>
      <c r="Q171" s="28">
        <v>11</v>
      </c>
      <c r="R171" s="33">
        <v>1</v>
      </c>
      <c r="S171" s="30">
        <f t="shared" si="10"/>
        <v>37844</v>
      </c>
      <c r="T171" s="31">
        <v>1832.09</v>
      </c>
      <c r="U171" s="32">
        <f t="shared" ca="1" si="11"/>
        <v>21</v>
      </c>
    </row>
    <row r="172" spans="1:21" ht="15.75" x14ac:dyDescent="0.25">
      <c r="A172" s="25" t="s">
        <v>189</v>
      </c>
      <c r="B172" s="16" t="s">
        <v>2390</v>
      </c>
      <c r="C172" s="17" t="s">
        <v>2728</v>
      </c>
      <c r="D172" s="18" t="s">
        <v>2729</v>
      </c>
      <c r="E172" s="18"/>
      <c r="F172" s="3">
        <v>37.619999999999997</v>
      </c>
      <c r="G172" s="4">
        <v>6.32</v>
      </c>
      <c r="H172" s="19" t="s">
        <v>19</v>
      </c>
      <c r="I172" s="23" t="s">
        <v>19</v>
      </c>
      <c r="J172" s="5" t="s">
        <v>17</v>
      </c>
      <c r="K172" s="7" t="s">
        <v>5372</v>
      </c>
      <c r="L172" s="8" t="s">
        <v>19</v>
      </c>
      <c r="M172" s="8" t="str">
        <f t="shared" si="8"/>
        <v>Obesity</v>
      </c>
      <c r="N172" s="26" t="str">
        <f t="shared" si="9"/>
        <v>Prediabetes</v>
      </c>
      <c r="O172" s="28">
        <v>2003</v>
      </c>
      <c r="P172" s="28" t="s">
        <v>2366</v>
      </c>
      <c r="Q172" s="28">
        <v>4</v>
      </c>
      <c r="R172" s="33">
        <v>1</v>
      </c>
      <c r="S172" s="30">
        <f t="shared" si="10"/>
        <v>37837</v>
      </c>
      <c r="T172" s="31">
        <v>1837.24</v>
      </c>
      <c r="U172" s="32">
        <f t="shared" ca="1" si="11"/>
        <v>21</v>
      </c>
    </row>
    <row r="173" spans="1:21" ht="15.75" x14ac:dyDescent="0.25">
      <c r="A173" s="25" t="s">
        <v>190</v>
      </c>
      <c r="B173" s="16" t="s">
        <v>2387</v>
      </c>
      <c r="C173" s="17" t="s">
        <v>2730</v>
      </c>
      <c r="D173" s="18" t="s">
        <v>2455</v>
      </c>
      <c r="E173" s="18"/>
      <c r="F173" s="3">
        <v>36.08</v>
      </c>
      <c r="G173" s="4">
        <v>6.1</v>
      </c>
      <c r="H173" s="19" t="s">
        <v>19</v>
      </c>
      <c r="I173" s="23" t="s">
        <v>17</v>
      </c>
      <c r="J173" s="5" t="s">
        <v>17</v>
      </c>
      <c r="K173" s="7" t="s">
        <v>5373</v>
      </c>
      <c r="L173" s="8" t="s">
        <v>19</v>
      </c>
      <c r="M173" s="8" t="str">
        <f t="shared" si="8"/>
        <v>Obesity</v>
      </c>
      <c r="N173" s="26" t="str">
        <f t="shared" si="9"/>
        <v>Prediabetes</v>
      </c>
      <c r="O173" s="28">
        <v>1999</v>
      </c>
      <c r="P173" s="28" t="s">
        <v>2365</v>
      </c>
      <c r="Q173" s="28">
        <v>12</v>
      </c>
      <c r="R173" s="33">
        <v>0</v>
      </c>
      <c r="S173" s="30">
        <f t="shared" si="10"/>
        <v>36506</v>
      </c>
      <c r="T173" s="31">
        <v>1837.28</v>
      </c>
      <c r="U173" s="32">
        <f t="shared" ca="1" si="11"/>
        <v>24</v>
      </c>
    </row>
    <row r="174" spans="1:21" ht="15.75" x14ac:dyDescent="0.25">
      <c r="A174" s="25" t="s">
        <v>191</v>
      </c>
      <c r="B174" s="16" t="s">
        <v>2387</v>
      </c>
      <c r="C174" s="17" t="s">
        <v>2731</v>
      </c>
      <c r="D174" s="18" t="s">
        <v>2732</v>
      </c>
      <c r="E174" s="18"/>
      <c r="F174" s="3">
        <v>33.5</v>
      </c>
      <c r="G174" s="4">
        <v>5.4</v>
      </c>
      <c r="H174" s="19" t="s">
        <v>17</v>
      </c>
      <c r="I174" s="23" t="s">
        <v>17</v>
      </c>
      <c r="J174" s="5" t="s">
        <v>17</v>
      </c>
      <c r="K174" s="7" t="s">
        <v>18</v>
      </c>
      <c r="L174" s="8" t="s">
        <v>19</v>
      </c>
      <c r="M174" s="8" t="str">
        <f t="shared" si="8"/>
        <v>Obesity</v>
      </c>
      <c r="N174" s="26" t="str">
        <f t="shared" si="9"/>
        <v>Normal</v>
      </c>
      <c r="O174" s="28">
        <v>2003</v>
      </c>
      <c r="P174" s="28" t="s">
        <v>2356</v>
      </c>
      <c r="Q174" s="28">
        <v>20</v>
      </c>
      <c r="R174" s="33">
        <v>1</v>
      </c>
      <c r="S174" s="30">
        <f t="shared" si="10"/>
        <v>37822</v>
      </c>
      <c r="T174" s="31">
        <v>1842.52</v>
      </c>
      <c r="U174" s="32">
        <f t="shared" ca="1" si="11"/>
        <v>21</v>
      </c>
    </row>
    <row r="175" spans="1:21" ht="15.75" x14ac:dyDescent="0.25">
      <c r="A175" s="25" t="s">
        <v>192</v>
      </c>
      <c r="B175" s="16" t="s">
        <v>2390</v>
      </c>
      <c r="C175" s="17" t="s">
        <v>2733</v>
      </c>
      <c r="D175" s="18" t="s">
        <v>2734</v>
      </c>
      <c r="E175" s="18"/>
      <c r="F175" s="3">
        <v>47.46</v>
      </c>
      <c r="G175" s="4">
        <v>6.24</v>
      </c>
      <c r="H175" s="19" t="s">
        <v>19</v>
      </c>
      <c r="I175" s="23" t="s">
        <v>17</v>
      </c>
      <c r="J175" s="5" t="s">
        <v>17</v>
      </c>
      <c r="K175" s="7" t="s">
        <v>5373</v>
      </c>
      <c r="L175" s="8" t="s">
        <v>19</v>
      </c>
      <c r="M175" s="8" t="str">
        <f t="shared" si="8"/>
        <v>Obesity</v>
      </c>
      <c r="N175" s="26" t="str">
        <f t="shared" si="9"/>
        <v>Prediabetes</v>
      </c>
      <c r="O175" s="28">
        <v>1994</v>
      </c>
      <c r="P175" s="28" t="s">
        <v>2365</v>
      </c>
      <c r="Q175" s="28">
        <v>6</v>
      </c>
      <c r="R175" s="33">
        <v>0</v>
      </c>
      <c r="S175" s="30">
        <f t="shared" si="10"/>
        <v>34674</v>
      </c>
      <c r="T175" s="31">
        <v>1850.55</v>
      </c>
      <c r="U175" s="32">
        <f t="shared" ca="1" si="11"/>
        <v>29</v>
      </c>
    </row>
    <row r="176" spans="1:21" ht="15.75" x14ac:dyDescent="0.25">
      <c r="A176" s="25" t="s">
        <v>193</v>
      </c>
      <c r="B176" s="16" t="s">
        <v>2387</v>
      </c>
      <c r="C176" s="17" t="s">
        <v>2735</v>
      </c>
      <c r="D176" s="18" t="s">
        <v>2614</v>
      </c>
      <c r="E176" s="18"/>
      <c r="F176" s="3">
        <v>49.24</v>
      </c>
      <c r="G176" s="4">
        <v>4.45</v>
      </c>
      <c r="H176" s="19" t="s">
        <v>17</v>
      </c>
      <c r="I176" s="23" t="s">
        <v>17</v>
      </c>
      <c r="J176" s="5" t="s">
        <v>17</v>
      </c>
      <c r="K176" s="7" t="s">
        <v>18</v>
      </c>
      <c r="L176" s="8" t="s">
        <v>19</v>
      </c>
      <c r="M176" s="8" t="str">
        <f t="shared" si="8"/>
        <v>Obesity</v>
      </c>
      <c r="N176" s="26" t="str">
        <f t="shared" si="9"/>
        <v>Normal</v>
      </c>
      <c r="O176" s="28">
        <v>2004</v>
      </c>
      <c r="P176" s="28" t="s">
        <v>2365</v>
      </c>
      <c r="Q176" s="28">
        <v>27</v>
      </c>
      <c r="R176" s="33">
        <v>0</v>
      </c>
      <c r="S176" s="30">
        <f t="shared" si="10"/>
        <v>38348</v>
      </c>
      <c r="T176" s="31">
        <v>1863.45</v>
      </c>
      <c r="U176" s="32">
        <f t="shared" ca="1" si="11"/>
        <v>19</v>
      </c>
    </row>
    <row r="177" spans="1:21" ht="15.75" x14ac:dyDescent="0.25">
      <c r="A177" s="25" t="s">
        <v>194</v>
      </c>
      <c r="B177" s="16" t="s">
        <v>2390</v>
      </c>
      <c r="C177" s="17" t="s">
        <v>2736</v>
      </c>
      <c r="D177" s="18" t="s">
        <v>2737</v>
      </c>
      <c r="E177" s="18"/>
      <c r="F177" s="3">
        <v>54.4</v>
      </c>
      <c r="G177" s="4">
        <v>5.22</v>
      </c>
      <c r="H177" s="19" t="s">
        <v>17</v>
      </c>
      <c r="I177" s="23" t="s">
        <v>17</v>
      </c>
      <c r="J177" s="5" t="s">
        <v>17</v>
      </c>
      <c r="K177" s="7" t="s">
        <v>5373</v>
      </c>
      <c r="L177" s="8" t="s">
        <v>19</v>
      </c>
      <c r="M177" s="8" t="str">
        <f t="shared" si="8"/>
        <v>Obesity</v>
      </c>
      <c r="N177" s="26" t="str">
        <f t="shared" si="9"/>
        <v>Normal</v>
      </c>
      <c r="O177" s="28">
        <v>1996</v>
      </c>
      <c r="P177" s="28" t="s">
        <v>2356</v>
      </c>
      <c r="Q177" s="28">
        <v>2</v>
      </c>
      <c r="R177" s="33">
        <v>0</v>
      </c>
      <c r="S177" s="30">
        <f t="shared" si="10"/>
        <v>35248</v>
      </c>
      <c r="T177" s="31">
        <v>1865.98</v>
      </c>
      <c r="U177" s="32">
        <f t="shared" ca="1" si="11"/>
        <v>28</v>
      </c>
    </row>
    <row r="178" spans="1:21" ht="15.75" x14ac:dyDescent="0.25">
      <c r="A178" s="25" t="s">
        <v>195</v>
      </c>
      <c r="B178" s="16" t="s">
        <v>2390</v>
      </c>
      <c r="C178" s="17" t="s">
        <v>2738</v>
      </c>
      <c r="D178" s="18" t="s">
        <v>2433</v>
      </c>
      <c r="E178" s="18"/>
      <c r="F178" s="3">
        <v>35.53</v>
      </c>
      <c r="G178" s="4">
        <v>4.6100000000000003</v>
      </c>
      <c r="H178" s="19" t="s">
        <v>17</v>
      </c>
      <c r="I178" s="23" t="s">
        <v>17</v>
      </c>
      <c r="J178" s="5" t="s">
        <v>17</v>
      </c>
      <c r="K178" s="7" t="s">
        <v>5373</v>
      </c>
      <c r="L178" s="8" t="s">
        <v>19</v>
      </c>
      <c r="M178" s="8" t="str">
        <f t="shared" si="8"/>
        <v>Obesity</v>
      </c>
      <c r="N178" s="26" t="str">
        <f t="shared" si="9"/>
        <v>Normal</v>
      </c>
      <c r="O178" s="28">
        <v>2002</v>
      </c>
      <c r="P178" s="28" t="s">
        <v>2363</v>
      </c>
      <c r="Q178" s="28">
        <v>22</v>
      </c>
      <c r="R178" s="33">
        <v>0</v>
      </c>
      <c r="S178" s="30">
        <f t="shared" si="10"/>
        <v>37521</v>
      </c>
      <c r="T178" s="31">
        <v>1875.34</v>
      </c>
      <c r="U178" s="32">
        <f t="shared" ca="1" si="11"/>
        <v>22</v>
      </c>
    </row>
    <row r="179" spans="1:21" ht="15.75" x14ac:dyDescent="0.25">
      <c r="A179" s="25" t="s">
        <v>196</v>
      </c>
      <c r="B179" s="16" t="s">
        <v>2387</v>
      </c>
      <c r="C179" s="17" t="s">
        <v>2739</v>
      </c>
      <c r="D179" s="18" t="s">
        <v>2396</v>
      </c>
      <c r="E179" s="18" t="s">
        <v>2426</v>
      </c>
      <c r="F179" s="3">
        <v>39.729999999999997</v>
      </c>
      <c r="G179" s="4">
        <v>6.24</v>
      </c>
      <c r="H179" s="19" t="s">
        <v>17</v>
      </c>
      <c r="I179" s="23" t="s">
        <v>17</v>
      </c>
      <c r="J179" s="5" t="s">
        <v>17</v>
      </c>
      <c r="K179" s="7" t="s">
        <v>18</v>
      </c>
      <c r="L179" s="8" t="s">
        <v>19</v>
      </c>
      <c r="M179" s="8" t="str">
        <f t="shared" si="8"/>
        <v>Obesity</v>
      </c>
      <c r="N179" s="26" t="str">
        <f t="shared" si="9"/>
        <v>Prediabetes</v>
      </c>
      <c r="O179" s="28">
        <v>2002</v>
      </c>
      <c r="P179" s="28" t="s">
        <v>2367</v>
      </c>
      <c r="Q179" s="28">
        <v>29</v>
      </c>
      <c r="R179" s="33">
        <v>0</v>
      </c>
      <c r="S179" s="30">
        <f t="shared" si="10"/>
        <v>37558</v>
      </c>
      <c r="T179" s="31">
        <v>1877.93</v>
      </c>
      <c r="U179" s="32">
        <f t="shared" ca="1" si="11"/>
        <v>22</v>
      </c>
    </row>
    <row r="180" spans="1:21" ht="15.75" x14ac:dyDescent="0.25">
      <c r="A180" s="25" t="s">
        <v>197</v>
      </c>
      <c r="B180" s="16" t="s">
        <v>2387</v>
      </c>
      <c r="C180" s="17" t="s">
        <v>2740</v>
      </c>
      <c r="D180" s="18" t="s">
        <v>2741</v>
      </c>
      <c r="E180" s="18" t="s">
        <v>2491</v>
      </c>
      <c r="F180" s="3">
        <v>35.68</v>
      </c>
      <c r="G180" s="4">
        <v>10.039999999999999</v>
      </c>
      <c r="H180" s="19" t="s">
        <v>17</v>
      </c>
      <c r="I180" s="23" t="s">
        <v>17</v>
      </c>
      <c r="J180" s="5" t="s">
        <v>17</v>
      </c>
      <c r="K180" s="7" t="s">
        <v>18</v>
      </c>
      <c r="L180" s="8" t="s">
        <v>19</v>
      </c>
      <c r="M180" s="8" t="str">
        <f t="shared" si="8"/>
        <v>Obesity</v>
      </c>
      <c r="N180" s="26" t="str">
        <f t="shared" si="9"/>
        <v>Diabetes</v>
      </c>
      <c r="O180" s="28">
        <v>2002</v>
      </c>
      <c r="P180" s="28" t="s">
        <v>2366</v>
      </c>
      <c r="Q180" s="28">
        <v>29</v>
      </c>
      <c r="R180" s="33">
        <v>0</v>
      </c>
      <c r="S180" s="30">
        <f t="shared" si="10"/>
        <v>37497</v>
      </c>
      <c r="T180" s="31">
        <v>1880.07</v>
      </c>
      <c r="U180" s="32">
        <f t="shared" ca="1" si="11"/>
        <v>22</v>
      </c>
    </row>
    <row r="181" spans="1:21" ht="15.75" x14ac:dyDescent="0.25">
      <c r="A181" s="25" t="s">
        <v>198</v>
      </c>
      <c r="B181" s="16" t="s">
        <v>2387</v>
      </c>
      <c r="C181" s="17" t="s">
        <v>2742</v>
      </c>
      <c r="D181" s="18" t="s">
        <v>2743</v>
      </c>
      <c r="E181" s="18"/>
      <c r="F181" s="3">
        <v>48.86</v>
      </c>
      <c r="G181" s="4">
        <v>6.09</v>
      </c>
      <c r="H181" s="19" t="s">
        <v>17</v>
      </c>
      <c r="I181" s="23" t="s">
        <v>17</v>
      </c>
      <c r="J181" s="5" t="s">
        <v>17</v>
      </c>
      <c r="K181" s="7" t="s">
        <v>18</v>
      </c>
      <c r="L181" s="8" t="s">
        <v>19</v>
      </c>
      <c r="M181" s="8" t="str">
        <f t="shared" si="8"/>
        <v>Obesity</v>
      </c>
      <c r="N181" s="26" t="str">
        <f t="shared" si="9"/>
        <v>Prediabetes</v>
      </c>
      <c r="O181" s="28">
        <v>2002</v>
      </c>
      <c r="P181" s="28" t="s">
        <v>2366</v>
      </c>
      <c r="Q181" s="28">
        <v>21</v>
      </c>
      <c r="R181" s="33">
        <v>0</v>
      </c>
      <c r="S181" s="30">
        <f t="shared" si="10"/>
        <v>37489</v>
      </c>
      <c r="T181" s="31">
        <v>1880.49</v>
      </c>
      <c r="U181" s="32">
        <f t="shared" ca="1" si="11"/>
        <v>22</v>
      </c>
    </row>
    <row r="182" spans="1:21" ht="15.75" x14ac:dyDescent="0.25">
      <c r="A182" s="25" t="s">
        <v>199</v>
      </c>
      <c r="B182" s="16" t="s">
        <v>2387</v>
      </c>
      <c r="C182" s="17" t="s">
        <v>2744</v>
      </c>
      <c r="D182" s="18" t="s">
        <v>2425</v>
      </c>
      <c r="E182" s="18" t="s">
        <v>2491</v>
      </c>
      <c r="F182" s="3">
        <v>34.799999999999997</v>
      </c>
      <c r="G182" s="4">
        <v>11.4</v>
      </c>
      <c r="H182" s="19" t="s">
        <v>19</v>
      </c>
      <c r="I182" s="23" t="s">
        <v>17</v>
      </c>
      <c r="J182" s="5" t="s">
        <v>28</v>
      </c>
      <c r="K182" s="7" t="s">
        <v>5373</v>
      </c>
      <c r="L182" s="8" t="s">
        <v>17</v>
      </c>
      <c r="M182" s="8" t="str">
        <f t="shared" si="8"/>
        <v>Obesity</v>
      </c>
      <c r="N182" s="26" t="str">
        <f t="shared" si="9"/>
        <v>Diabetes</v>
      </c>
      <c r="O182" s="28">
        <v>2001</v>
      </c>
      <c r="P182" s="28" t="s">
        <v>2366</v>
      </c>
      <c r="Q182" s="28">
        <v>10</v>
      </c>
      <c r="R182" s="33">
        <v>0</v>
      </c>
      <c r="S182" s="30">
        <f t="shared" si="10"/>
        <v>37113</v>
      </c>
      <c r="T182" s="31">
        <v>1906.36</v>
      </c>
      <c r="U182" s="32">
        <f t="shared" ca="1" si="11"/>
        <v>23</v>
      </c>
    </row>
    <row r="183" spans="1:21" ht="15.75" x14ac:dyDescent="0.25">
      <c r="A183" s="25" t="s">
        <v>200</v>
      </c>
      <c r="B183" s="16" t="s">
        <v>2387</v>
      </c>
      <c r="C183" s="17" t="s">
        <v>2745</v>
      </c>
      <c r="D183" s="18" t="s">
        <v>2746</v>
      </c>
      <c r="E183" s="18" t="s">
        <v>2452</v>
      </c>
      <c r="F183" s="3">
        <v>32.49</v>
      </c>
      <c r="G183" s="4">
        <v>4.29</v>
      </c>
      <c r="H183" s="19" t="s">
        <v>17</v>
      </c>
      <c r="I183" s="23" t="s">
        <v>17</v>
      </c>
      <c r="J183" s="5" t="s">
        <v>28</v>
      </c>
      <c r="K183" s="7" t="s">
        <v>5373</v>
      </c>
      <c r="L183" s="8" t="s">
        <v>19</v>
      </c>
      <c r="M183" s="8" t="str">
        <f t="shared" si="8"/>
        <v>Obesity</v>
      </c>
      <c r="N183" s="26" t="str">
        <f t="shared" si="9"/>
        <v>Normal</v>
      </c>
      <c r="O183" s="28">
        <v>1994</v>
      </c>
      <c r="P183" s="28" t="s">
        <v>2367</v>
      </c>
      <c r="Q183" s="28">
        <v>6</v>
      </c>
      <c r="R183" s="33">
        <v>0</v>
      </c>
      <c r="S183" s="30">
        <f t="shared" si="10"/>
        <v>34613</v>
      </c>
      <c r="T183" s="31">
        <v>1908.9</v>
      </c>
      <c r="U183" s="32">
        <f t="shared" ca="1" si="11"/>
        <v>30</v>
      </c>
    </row>
    <row r="184" spans="1:21" ht="15.75" x14ac:dyDescent="0.25">
      <c r="A184" s="25" t="s">
        <v>201</v>
      </c>
      <c r="B184" s="16" t="s">
        <v>2390</v>
      </c>
      <c r="C184" s="17" t="s">
        <v>2747</v>
      </c>
      <c r="D184" s="18" t="s">
        <v>2748</v>
      </c>
      <c r="E184" s="18"/>
      <c r="F184" s="3">
        <v>39</v>
      </c>
      <c r="G184" s="4">
        <v>5.7</v>
      </c>
      <c r="H184" s="19" t="s">
        <v>17</v>
      </c>
      <c r="I184" s="23" t="s">
        <v>17</v>
      </c>
      <c r="J184" s="5" t="s">
        <v>17</v>
      </c>
      <c r="K184" s="7" t="s">
        <v>5372</v>
      </c>
      <c r="L184" s="8" t="s">
        <v>19</v>
      </c>
      <c r="M184" s="8" t="str">
        <f t="shared" si="8"/>
        <v>Obesity</v>
      </c>
      <c r="N184" s="26" t="str">
        <f t="shared" si="9"/>
        <v>Prediabetes</v>
      </c>
      <c r="O184" s="28">
        <v>2001</v>
      </c>
      <c r="P184" s="28" t="s">
        <v>2366</v>
      </c>
      <c r="Q184" s="28">
        <v>3</v>
      </c>
      <c r="R184" s="33">
        <v>0</v>
      </c>
      <c r="S184" s="30">
        <f t="shared" si="10"/>
        <v>37106</v>
      </c>
      <c r="T184" s="31">
        <v>1909.53</v>
      </c>
      <c r="U184" s="32">
        <f t="shared" ca="1" si="11"/>
        <v>23</v>
      </c>
    </row>
    <row r="185" spans="1:21" ht="15.75" x14ac:dyDescent="0.25">
      <c r="A185" s="25" t="s">
        <v>202</v>
      </c>
      <c r="B185" s="16" t="s">
        <v>2390</v>
      </c>
      <c r="C185" s="17" t="s">
        <v>2749</v>
      </c>
      <c r="D185" s="18" t="s">
        <v>2750</v>
      </c>
      <c r="E185" s="18"/>
      <c r="F185" s="3">
        <v>35.299999999999997</v>
      </c>
      <c r="G185" s="4">
        <v>6.09</v>
      </c>
      <c r="H185" s="19" t="s">
        <v>17</v>
      </c>
      <c r="I185" s="23" t="s">
        <v>17</v>
      </c>
      <c r="J185" s="5" t="s">
        <v>17</v>
      </c>
      <c r="K185" s="7" t="s">
        <v>5373</v>
      </c>
      <c r="L185" s="8" t="s">
        <v>19</v>
      </c>
      <c r="M185" s="8" t="str">
        <f t="shared" si="8"/>
        <v>Obesity</v>
      </c>
      <c r="N185" s="26" t="str">
        <f t="shared" si="9"/>
        <v>Prediabetes</v>
      </c>
      <c r="O185" s="28">
        <v>2001</v>
      </c>
      <c r="P185" s="28" t="s">
        <v>2365</v>
      </c>
      <c r="Q185" s="28">
        <v>9</v>
      </c>
      <c r="R185" s="33">
        <v>0</v>
      </c>
      <c r="S185" s="30">
        <f t="shared" si="10"/>
        <v>37234</v>
      </c>
      <c r="T185" s="31">
        <v>1917.32</v>
      </c>
      <c r="U185" s="32">
        <f t="shared" ca="1" si="11"/>
        <v>22</v>
      </c>
    </row>
    <row r="186" spans="1:21" ht="15.75" x14ac:dyDescent="0.25">
      <c r="A186" s="25" t="s">
        <v>203</v>
      </c>
      <c r="B186" s="16" t="s">
        <v>2390</v>
      </c>
      <c r="C186" s="17" t="s">
        <v>2751</v>
      </c>
      <c r="D186" s="18" t="s">
        <v>2391</v>
      </c>
      <c r="E186" s="18" t="s">
        <v>2752</v>
      </c>
      <c r="F186" s="3">
        <v>33.42</v>
      </c>
      <c r="G186" s="4">
        <v>10.67</v>
      </c>
      <c r="H186" s="19" t="s">
        <v>17</v>
      </c>
      <c r="I186" s="23" t="s">
        <v>17</v>
      </c>
      <c r="J186" s="5" t="s">
        <v>17</v>
      </c>
      <c r="K186" s="7" t="s">
        <v>18</v>
      </c>
      <c r="L186" s="8" t="s">
        <v>19</v>
      </c>
      <c r="M186" s="8" t="str">
        <f t="shared" si="8"/>
        <v>Obesity</v>
      </c>
      <c r="N186" s="26" t="str">
        <f t="shared" si="9"/>
        <v>Diabetes</v>
      </c>
      <c r="O186" s="28">
        <v>2002</v>
      </c>
      <c r="P186" s="28" t="s">
        <v>2363</v>
      </c>
      <c r="Q186" s="28">
        <v>7</v>
      </c>
      <c r="R186" s="33">
        <v>1</v>
      </c>
      <c r="S186" s="30">
        <f t="shared" si="10"/>
        <v>37506</v>
      </c>
      <c r="T186" s="31">
        <v>1964.78</v>
      </c>
      <c r="U186" s="32">
        <f t="shared" ca="1" si="11"/>
        <v>22</v>
      </c>
    </row>
    <row r="187" spans="1:21" ht="15.75" x14ac:dyDescent="0.25">
      <c r="A187" s="25" t="s">
        <v>204</v>
      </c>
      <c r="B187" s="16" t="s">
        <v>2390</v>
      </c>
      <c r="C187" s="17" t="s">
        <v>2753</v>
      </c>
      <c r="D187" s="18" t="s">
        <v>2471</v>
      </c>
      <c r="E187" s="18" t="s">
        <v>2457</v>
      </c>
      <c r="F187" s="3">
        <v>37.18</v>
      </c>
      <c r="G187" s="4">
        <v>6.75</v>
      </c>
      <c r="H187" s="19" t="s">
        <v>19</v>
      </c>
      <c r="I187" s="23" t="s">
        <v>17</v>
      </c>
      <c r="J187" s="5" t="s">
        <v>17</v>
      </c>
      <c r="K187" s="7" t="s">
        <v>5372</v>
      </c>
      <c r="L187" s="8" t="s">
        <v>19</v>
      </c>
      <c r="M187" s="8" t="str">
        <f t="shared" si="8"/>
        <v>Obesity</v>
      </c>
      <c r="N187" s="26" t="str">
        <f t="shared" si="9"/>
        <v>Diabetes</v>
      </c>
      <c r="O187" s="28">
        <v>2002</v>
      </c>
      <c r="P187" s="28" t="s">
        <v>2356</v>
      </c>
      <c r="Q187" s="28">
        <v>29</v>
      </c>
      <c r="R187" s="33">
        <v>0</v>
      </c>
      <c r="S187" s="30">
        <f t="shared" si="10"/>
        <v>37466</v>
      </c>
      <c r="T187" s="31">
        <v>1967.02</v>
      </c>
      <c r="U187" s="32">
        <f t="shared" ca="1" si="11"/>
        <v>22</v>
      </c>
    </row>
    <row r="188" spans="1:21" ht="15.75" x14ac:dyDescent="0.25">
      <c r="A188" s="25" t="s">
        <v>205</v>
      </c>
      <c r="B188" s="16" t="s">
        <v>2387</v>
      </c>
      <c r="C188" s="17" t="s">
        <v>2754</v>
      </c>
      <c r="D188" s="18" t="s">
        <v>2755</v>
      </c>
      <c r="E188" s="18"/>
      <c r="F188" s="3">
        <v>33.33</v>
      </c>
      <c r="G188" s="4">
        <v>9.26</v>
      </c>
      <c r="H188" s="19" t="s">
        <v>19</v>
      </c>
      <c r="I188" s="23" t="s">
        <v>17</v>
      </c>
      <c r="J188" s="5" t="s">
        <v>17</v>
      </c>
      <c r="K188" s="7" t="s">
        <v>5372</v>
      </c>
      <c r="L188" s="8" t="s">
        <v>17</v>
      </c>
      <c r="M188" s="8" t="str">
        <f t="shared" si="8"/>
        <v>Obesity</v>
      </c>
      <c r="N188" s="26" t="str">
        <f t="shared" si="9"/>
        <v>Diabetes</v>
      </c>
      <c r="O188" s="28">
        <v>1998</v>
      </c>
      <c r="P188" s="28" t="s">
        <v>2363</v>
      </c>
      <c r="Q188" s="28">
        <v>28</v>
      </c>
      <c r="R188" s="33">
        <v>0</v>
      </c>
      <c r="S188" s="30">
        <f t="shared" si="10"/>
        <v>36066</v>
      </c>
      <c r="T188" s="31">
        <v>1969.61</v>
      </c>
      <c r="U188" s="32">
        <f t="shared" ca="1" si="11"/>
        <v>26</v>
      </c>
    </row>
    <row r="189" spans="1:21" ht="15.75" x14ac:dyDescent="0.25">
      <c r="A189" s="25" t="s">
        <v>206</v>
      </c>
      <c r="B189" s="16" t="s">
        <v>2390</v>
      </c>
      <c r="C189" s="17" t="s">
        <v>2756</v>
      </c>
      <c r="D189" s="18" t="s">
        <v>2504</v>
      </c>
      <c r="E189" s="18" t="s">
        <v>2630</v>
      </c>
      <c r="F189" s="3">
        <v>53.21</v>
      </c>
      <c r="G189" s="4">
        <v>4.2699999999999996</v>
      </c>
      <c r="H189" s="19" t="s">
        <v>17</v>
      </c>
      <c r="I189" s="23" t="s">
        <v>17</v>
      </c>
      <c r="J189" s="5" t="s">
        <v>17</v>
      </c>
      <c r="K189" s="7" t="s">
        <v>5373</v>
      </c>
      <c r="L189" s="8" t="s">
        <v>19</v>
      </c>
      <c r="M189" s="8" t="str">
        <f t="shared" si="8"/>
        <v>Obesity</v>
      </c>
      <c r="N189" s="26" t="str">
        <f t="shared" si="9"/>
        <v>Normal</v>
      </c>
      <c r="O189" s="28">
        <v>1998</v>
      </c>
      <c r="P189" s="28" t="s">
        <v>2367</v>
      </c>
      <c r="Q189" s="28">
        <v>5</v>
      </c>
      <c r="R189" s="33">
        <v>0</v>
      </c>
      <c r="S189" s="30">
        <f t="shared" si="10"/>
        <v>36073</v>
      </c>
      <c r="T189" s="31">
        <v>1972.95</v>
      </c>
      <c r="U189" s="32">
        <f t="shared" ca="1" si="11"/>
        <v>26</v>
      </c>
    </row>
    <row r="190" spans="1:21" ht="15.75" x14ac:dyDescent="0.25">
      <c r="A190" s="25" t="s">
        <v>207</v>
      </c>
      <c r="B190" s="16" t="s">
        <v>2390</v>
      </c>
      <c r="C190" s="17" t="s">
        <v>2757</v>
      </c>
      <c r="D190" s="18" t="s">
        <v>2654</v>
      </c>
      <c r="E190" s="18" t="s">
        <v>5365</v>
      </c>
      <c r="F190" s="3">
        <v>38.729999999999997</v>
      </c>
      <c r="G190" s="4">
        <v>11.51</v>
      </c>
      <c r="H190" s="19" t="s">
        <v>17</v>
      </c>
      <c r="I190" s="23" t="s">
        <v>17</v>
      </c>
      <c r="J190" s="5" t="s">
        <v>17</v>
      </c>
      <c r="K190" s="7" t="s">
        <v>5372</v>
      </c>
      <c r="L190" s="8" t="s">
        <v>19</v>
      </c>
      <c r="M190" s="8" t="str">
        <f t="shared" si="8"/>
        <v>Obesity</v>
      </c>
      <c r="N190" s="26" t="str">
        <f t="shared" si="9"/>
        <v>Diabetes</v>
      </c>
      <c r="O190" s="28">
        <v>1998</v>
      </c>
      <c r="P190" s="28" t="s">
        <v>2363</v>
      </c>
      <c r="Q190" s="28">
        <v>29</v>
      </c>
      <c r="R190" s="33">
        <v>0</v>
      </c>
      <c r="S190" s="30">
        <f t="shared" si="10"/>
        <v>36067</v>
      </c>
      <c r="T190" s="31">
        <v>1977.82</v>
      </c>
      <c r="U190" s="32">
        <f t="shared" ca="1" si="11"/>
        <v>26</v>
      </c>
    </row>
    <row r="191" spans="1:21" ht="15.75" x14ac:dyDescent="0.25">
      <c r="A191" s="25" t="s">
        <v>208</v>
      </c>
      <c r="B191" s="16" t="s">
        <v>2387</v>
      </c>
      <c r="C191" s="17" t="s">
        <v>2759</v>
      </c>
      <c r="D191" s="18" t="s">
        <v>2760</v>
      </c>
      <c r="E191" s="18"/>
      <c r="F191" s="3">
        <v>29.73</v>
      </c>
      <c r="G191" s="4">
        <v>7.22</v>
      </c>
      <c r="H191" s="19" t="s">
        <v>17</v>
      </c>
      <c r="I191" s="23" t="s">
        <v>17</v>
      </c>
      <c r="J191" s="5" t="s">
        <v>17</v>
      </c>
      <c r="K191" s="7" t="s">
        <v>18</v>
      </c>
      <c r="L191" s="8" t="s">
        <v>19</v>
      </c>
      <c r="M191" s="8" t="str">
        <f t="shared" si="8"/>
        <v>Over Weight</v>
      </c>
      <c r="N191" s="26" t="str">
        <f t="shared" si="9"/>
        <v>Diabetes</v>
      </c>
      <c r="O191" s="28">
        <v>2002</v>
      </c>
      <c r="P191" s="28" t="s">
        <v>2356</v>
      </c>
      <c r="Q191" s="28">
        <v>16</v>
      </c>
      <c r="R191" s="33">
        <v>1</v>
      </c>
      <c r="S191" s="30">
        <f t="shared" si="10"/>
        <v>37453</v>
      </c>
      <c r="T191" s="31">
        <v>1980.07</v>
      </c>
      <c r="U191" s="32">
        <f t="shared" ca="1" si="11"/>
        <v>22</v>
      </c>
    </row>
    <row r="192" spans="1:21" ht="15.75" x14ac:dyDescent="0.25">
      <c r="A192" s="25" t="s">
        <v>209</v>
      </c>
      <c r="B192" s="16" t="s">
        <v>2387</v>
      </c>
      <c r="C192" s="17" t="s">
        <v>2761</v>
      </c>
      <c r="D192" s="18" t="s">
        <v>2762</v>
      </c>
      <c r="E192" s="18"/>
      <c r="F192" s="3">
        <v>34.700000000000003</v>
      </c>
      <c r="G192" s="4">
        <v>4.37</v>
      </c>
      <c r="H192" s="19" t="s">
        <v>17</v>
      </c>
      <c r="I192" s="23" t="s">
        <v>17</v>
      </c>
      <c r="J192" s="5" t="s">
        <v>28</v>
      </c>
      <c r="K192" s="7" t="s">
        <v>5373</v>
      </c>
      <c r="L192" s="8" t="s">
        <v>19</v>
      </c>
      <c r="M192" s="8" t="str">
        <f t="shared" si="8"/>
        <v>Obesity</v>
      </c>
      <c r="N192" s="26" t="str">
        <f t="shared" si="9"/>
        <v>Normal</v>
      </c>
      <c r="O192" s="28">
        <v>1998</v>
      </c>
      <c r="P192" s="28" t="s">
        <v>2365</v>
      </c>
      <c r="Q192" s="28">
        <v>29</v>
      </c>
      <c r="R192" s="33">
        <v>0</v>
      </c>
      <c r="S192" s="30">
        <f t="shared" si="10"/>
        <v>36158</v>
      </c>
      <c r="T192" s="31">
        <v>1981.58</v>
      </c>
      <c r="U192" s="32">
        <f t="shared" ca="1" si="11"/>
        <v>25</v>
      </c>
    </row>
    <row r="193" spans="1:21" ht="15.75" x14ac:dyDescent="0.25">
      <c r="A193" s="25" t="s">
        <v>210</v>
      </c>
      <c r="B193" s="16" t="s">
        <v>2390</v>
      </c>
      <c r="C193" s="17" t="s">
        <v>2763</v>
      </c>
      <c r="D193" s="18" t="s">
        <v>2764</v>
      </c>
      <c r="E193" s="18"/>
      <c r="F193" s="3">
        <v>38.28</v>
      </c>
      <c r="G193" s="4">
        <v>11.56</v>
      </c>
      <c r="H193" s="19" t="s">
        <v>19</v>
      </c>
      <c r="I193" s="23" t="s">
        <v>17</v>
      </c>
      <c r="J193" s="5" t="s">
        <v>17</v>
      </c>
      <c r="K193" s="7" t="s">
        <v>5373</v>
      </c>
      <c r="L193" s="8" t="s">
        <v>19</v>
      </c>
      <c r="M193" s="8" t="str">
        <f t="shared" si="8"/>
        <v>Obesity</v>
      </c>
      <c r="N193" s="26" t="str">
        <f t="shared" si="9"/>
        <v>Diabetes</v>
      </c>
      <c r="O193" s="28">
        <v>2002</v>
      </c>
      <c r="P193" s="28" t="s">
        <v>2363</v>
      </c>
      <c r="Q193" s="28">
        <v>29</v>
      </c>
      <c r="R193" s="33">
        <v>0</v>
      </c>
      <c r="S193" s="30">
        <f t="shared" si="10"/>
        <v>37528</v>
      </c>
      <c r="T193" s="31">
        <v>1984.45</v>
      </c>
      <c r="U193" s="32">
        <f t="shared" ca="1" si="11"/>
        <v>22</v>
      </c>
    </row>
    <row r="194" spans="1:21" ht="15.75" x14ac:dyDescent="0.25">
      <c r="A194" s="25" t="s">
        <v>211</v>
      </c>
      <c r="B194" s="16" t="s">
        <v>2390</v>
      </c>
      <c r="C194" s="17" t="s">
        <v>2765</v>
      </c>
      <c r="D194" s="18" t="s">
        <v>2766</v>
      </c>
      <c r="E194" s="18"/>
      <c r="F194" s="3">
        <v>33.57</v>
      </c>
      <c r="G194" s="4">
        <v>8.82</v>
      </c>
      <c r="H194" s="19" t="s">
        <v>19</v>
      </c>
      <c r="I194" s="23" t="s">
        <v>17</v>
      </c>
      <c r="J194" s="5" t="s">
        <v>17</v>
      </c>
      <c r="K194" s="7" t="s">
        <v>18</v>
      </c>
      <c r="L194" s="8" t="s">
        <v>19</v>
      </c>
      <c r="M194" s="8" t="str">
        <f t="shared" si="8"/>
        <v>Obesity</v>
      </c>
      <c r="N194" s="26" t="str">
        <f t="shared" si="9"/>
        <v>Diabetes</v>
      </c>
      <c r="O194" s="28">
        <v>1998</v>
      </c>
      <c r="P194" s="28" t="s">
        <v>2363</v>
      </c>
      <c r="Q194" s="28">
        <v>14</v>
      </c>
      <c r="R194" s="33">
        <v>0</v>
      </c>
      <c r="S194" s="30">
        <f t="shared" si="10"/>
        <v>36052</v>
      </c>
      <c r="T194" s="31">
        <v>1986.93</v>
      </c>
      <c r="U194" s="32">
        <f t="shared" ca="1" si="11"/>
        <v>26</v>
      </c>
    </row>
    <row r="195" spans="1:21" ht="15.75" x14ac:dyDescent="0.25">
      <c r="A195" s="25" t="s">
        <v>212</v>
      </c>
      <c r="B195" s="16" t="s">
        <v>2387</v>
      </c>
      <c r="C195" s="17" t="s">
        <v>2767</v>
      </c>
      <c r="D195" s="18" t="s">
        <v>2768</v>
      </c>
      <c r="E195" s="18"/>
      <c r="F195" s="3">
        <v>52.06</v>
      </c>
      <c r="G195" s="4">
        <v>4.6900000000000004</v>
      </c>
      <c r="H195" s="19" t="s">
        <v>17</v>
      </c>
      <c r="I195" s="23" t="s">
        <v>17</v>
      </c>
      <c r="J195" s="5" t="s">
        <v>17</v>
      </c>
      <c r="K195" s="7" t="s">
        <v>5373</v>
      </c>
      <c r="L195" s="8" t="s">
        <v>19</v>
      </c>
      <c r="M195" s="8" t="str">
        <f t="shared" si="8"/>
        <v>Obesity</v>
      </c>
      <c r="N195" s="26" t="str">
        <f t="shared" si="9"/>
        <v>Normal</v>
      </c>
      <c r="O195" s="28">
        <v>2001</v>
      </c>
      <c r="P195" s="28" t="s">
        <v>2366</v>
      </c>
      <c r="Q195" s="28">
        <v>14</v>
      </c>
      <c r="R195" s="33">
        <v>0</v>
      </c>
      <c r="S195" s="30">
        <f t="shared" si="10"/>
        <v>37117</v>
      </c>
      <c r="T195" s="31">
        <v>2007.95</v>
      </c>
      <c r="U195" s="32">
        <f t="shared" ca="1" si="11"/>
        <v>23</v>
      </c>
    </row>
    <row r="196" spans="1:21" ht="15.75" x14ac:dyDescent="0.25">
      <c r="A196" s="25" t="s">
        <v>213</v>
      </c>
      <c r="B196" s="16" t="s">
        <v>2390</v>
      </c>
      <c r="C196" s="17" t="s">
        <v>5293</v>
      </c>
      <c r="D196" s="18" t="s">
        <v>2769</v>
      </c>
      <c r="E196" s="18"/>
      <c r="F196" s="3">
        <v>38.17</v>
      </c>
      <c r="G196" s="4">
        <v>4.53</v>
      </c>
      <c r="H196" s="19" t="s">
        <v>17</v>
      </c>
      <c r="I196" s="23" t="s">
        <v>19</v>
      </c>
      <c r="J196" s="5" t="s">
        <v>17</v>
      </c>
      <c r="K196" s="7" t="s">
        <v>5373</v>
      </c>
      <c r="L196" s="8" t="s">
        <v>19</v>
      </c>
      <c r="M196" s="8" t="str">
        <f t="shared" ref="M196:M259" si="12">IF(F196&lt;18.5,"Under Weight",IF(F196&lt;=24.9,"Normal Weight",IF(F196&lt;=29.9,"Over Weight","Obesity")))</f>
        <v>Obesity</v>
      </c>
      <c r="N196" s="26" t="str">
        <f t="shared" ref="N196:N259" si="13">IF(G196&lt;5.7,"Normal",IF(G196&lt;=6.4,"Prediabetes","Diabetes"))</f>
        <v>Normal</v>
      </c>
      <c r="O196" s="28">
        <v>2001</v>
      </c>
      <c r="P196" s="28" t="s">
        <v>2356</v>
      </c>
      <c r="Q196" s="28">
        <v>1</v>
      </c>
      <c r="R196" s="33">
        <v>0</v>
      </c>
      <c r="S196" s="30">
        <f t="shared" ref="S196:S259" si="14">DATEVALUE(Q196&amp;" "&amp;P196&amp;" "&amp;O196)</f>
        <v>37073</v>
      </c>
      <c r="T196" s="31">
        <v>2020.18</v>
      </c>
      <c r="U196" s="32">
        <f t="shared" ca="1" si="11"/>
        <v>23</v>
      </c>
    </row>
    <row r="197" spans="1:21" ht="15.75" x14ac:dyDescent="0.25">
      <c r="A197" s="25" t="s">
        <v>214</v>
      </c>
      <c r="B197" s="16" t="s">
        <v>2390</v>
      </c>
      <c r="C197" s="17" t="s">
        <v>2770</v>
      </c>
      <c r="D197" s="18" t="s">
        <v>2771</v>
      </c>
      <c r="E197" s="18" t="s">
        <v>2686</v>
      </c>
      <c r="F197" s="3">
        <v>36.954999999999998</v>
      </c>
      <c r="G197" s="4">
        <v>5.84</v>
      </c>
      <c r="H197" s="19" t="s">
        <v>17</v>
      </c>
      <c r="I197" s="23" t="s">
        <v>17</v>
      </c>
      <c r="J197" s="5" t="s">
        <v>28</v>
      </c>
      <c r="K197" s="7" t="s">
        <v>5373</v>
      </c>
      <c r="L197" s="8" t="s">
        <v>19</v>
      </c>
      <c r="M197" s="8" t="str">
        <f t="shared" si="12"/>
        <v>Obesity</v>
      </c>
      <c r="N197" s="26" t="str">
        <f t="shared" si="13"/>
        <v>Prediabetes</v>
      </c>
      <c r="O197" s="28">
        <v>2001</v>
      </c>
      <c r="P197" s="28" t="s">
        <v>2363</v>
      </c>
      <c r="Q197" s="28">
        <v>6</v>
      </c>
      <c r="R197" s="33">
        <v>0</v>
      </c>
      <c r="S197" s="30">
        <f t="shared" si="14"/>
        <v>37140</v>
      </c>
      <c r="T197" s="31">
        <v>2020.55</v>
      </c>
      <c r="U197" s="32">
        <f t="shared" ca="1" si="11"/>
        <v>23</v>
      </c>
    </row>
    <row r="198" spans="1:21" ht="15.75" x14ac:dyDescent="0.25">
      <c r="A198" s="25" t="s">
        <v>215</v>
      </c>
      <c r="B198" s="16" t="s">
        <v>2390</v>
      </c>
      <c r="C198" s="17" t="s">
        <v>2772</v>
      </c>
      <c r="D198" s="18" t="s">
        <v>2773</v>
      </c>
      <c r="E198" s="18"/>
      <c r="F198" s="3">
        <v>34.4</v>
      </c>
      <c r="G198" s="4">
        <v>4.9000000000000004</v>
      </c>
      <c r="H198" s="19" t="s">
        <v>17</v>
      </c>
      <c r="I198" s="23" t="s">
        <v>17</v>
      </c>
      <c r="J198" s="5" t="s">
        <v>28</v>
      </c>
      <c r="K198" s="7" t="s">
        <v>5373</v>
      </c>
      <c r="L198" s="8" t="s">
        <v>19</v>
      </c>
      <c r="M198" s="8" t="str">
        <f t="shared" si="12"/>
        <v>Obesity</v>
      </c>
      <c r="N198" s="26" t="str">
        <f t="shared" si="13"/>
        <v>Normal</v>
      </c>
      <c r="O198" s="28">
        <v>2001</v>
      </c>
      <c r="P198" s="28" t="s">
        <v>2366</v>
      </c>
      <c r="Q198" s="28">
        <v>4</v>
      </c>
      <c r="R198" s="33">
        <v>0</v>
      </c>
      <c r="S198" s="30">
        <f t="shared" si="14"/>
        <v>37107</v>
      </c>
      <c r="T198" s="31">
        <v>2026.97</v>
      </c>
      <c r="U198" s="32">
        <f t="shared" ca="1" si="11"/>
        <v>23</v>
      </c>
    </row>
    <row r="199" spans="1:21" ht="15.75" x14ac:dyDescent="0.25">
      <c r="A199" s="25" t="s">
        <v>216</v>
      </c>
      <c r="B199" s="16" t="s">
        <v>2390</v>
      </c>
      <c r="C199" s="17" t="s">
        <v>2774</v>
      </c>
      <c r="D199" s="18" t="s">
        <v>2775</v>
      </c>
      <c r="E199" s="18" t="s">
        <v>2438</v>
      </c>
      <c r="F199" s="3">
        <v>31.73</v>
      </c>
      <c r="G199" s="4">
        <v>4.3</v>
      </c>
      <c r="H199" s="19" t="s">
        <v>17</v>
      </c>
      <c r="I199" s="23" t="s">
        <v>17</v>
      </c>
      <c r="J199" s="5" t="s">
        <v>17</v>
      </c>
      <c r="K199" s="7" t="s">
        <v>18</v>
      </c>
      <c r="L199" s="8" t="s">
        <v>19</v>
      </c>
      <c r="M199" s="8" t="str">
        <f t="shared" si="12"/>
        <v>Obesity</v>
      </c>
      <c r="N199" s="26" t="str">
        <f t="shared" si="13"/>
        <v>Normal</v>
      </c>
      <c r="O199" s="28">
        <v>2000</v>
      </c>
      <c r="P199" s="28" t="s">
        <v>2363</v>
      </c>
      <c r="Q199" s="28">
        <v>2</v>
      </c>
      <c r="R199" s="33">
        <v>0</v>
      </c>
      <c r="S199" s="30">
        <f t="shared" si="14"/>
        <v>36771</v>
      </c>
      <c r="T199" s="31">
        <v>2045.69</v>
      </c>
      <c r="U199" s="32">
        <f t="shared" ref="U199:U262" ca="1" si="15">DATEDIF(S199,TODAY(),"Y")</f>
        <v>24</v>
      </c>
    </row>
    <row r="200" spans="1:21" ht="15.75" x14ac:dyDescent="0.25">
      <c r="A200" s="25" t="s">
        <v>217</v>
      </c>
      <c r="B200" s="16" t="s">
        <v>2390</v>
      </c>
      <c r="C200" s="17" t="s">
        <v>2776</v>
      </c>
      <c r="D200" s="18" t="s">
        <v>2678</v>
      </c>
      <c r="E200" s="18"/>
      <c r="F200" s="3">
        <v>36.64</v>
      </c>
      <c r="G200" s="4">
        <v>11.34</v>
      </c>
      <c r="H200" s="19" t="s">
        <v>17</v>
      </c>
      <c r="I200" s="23" t="s">
        <v>17</v>
      </c>
      <c r="J200" s="5" t="s">
        <v>17</v>
      </c>
      <c r="K200" s="7" t="s">
        <v>18</v>
      </c>
      <c r="L200" s="8" t="s">
        <v>19</v>
      </c>
      <c r="M200" s="8" t="str">
        <f t="shared" si="12"/>
        <v>Obesity</v>
      </c>
      <c r="N200" s="26" t="str">
        <f t="shared" si="13"/>
        <v>Diabetes</v>
      </c>
      <c r="O200" s="28">
        <v>2000</v>
      </c>
      <c r="P200" s="28" t="s">
        <v>2356</v>
      </c>
      <c r="Q200" s="28">
        <v>26</v>
      </c>
      <c r="R200" s="33">
        <v>0</v>
      </c>
      <c r="S200" s="30">
        <f t="shared" si="14"/>
        <v>36733</v>
      </c>
      <c r="T200" s="31">
        <v>2055.3200000000002</v>
      </c>
      <c r="U200" s="32">
        <f t="shared" ca="1" si="15"/>
        <v>24</v>
      </c>
    </row>
    <row r="201" spans="1:21" ht="15.75" x14ac:dyDescent="0.25">
      <c r="A201" s="25" t="s">
        <v>218</v>
      </c>
      <c r="B201" s="16" t="s">
        <v>2387</v>
      </c>
      <c r="C201" s="17" t="s">
        <v>2777</v>
      </c>
      <c r="D201" s="18" t="s">
        <v>2778</v>
      </c>
      <c r="E201" s="18"/>
      <c r="F201" s="3">
        <v>36.85</v>
      </c>
      <c r="G201" s="4">
        <v>5.88</v>
      </c>
      <c r="H201" s="19" t="s">
        <v>17</v>
      </c>
      <c r="I201" s="23" t="s">
        <v>19</v>
      </c>
      <c r="J201" s="5" t="s">
        <v>17</v>
      </c>
      <c r="K201" s="7" t="s">
        <v>5373</v>
      </c>
      <c r="L201" s="8" t="s">
        <v>19</v>
      </c>
      <c r="M201" s="8" t="str">
        <f t="shared" si="12"/>
        <v>Obesity</v>
      </c>
      <c r="N201" s="26" t="str">
        <f t="shared" si="13"/>
        <v>Prediabetes</v>
      </c>
      <c r="O201" s="28">
        <v>2004</v>
      </c>
      <c r="P201" s="28" t="s">
        <v>2362</v>
      </c>
      <c r="Q201" s="28">
        <v>12</v>
      </c>
      <c r="R201" s="33">
        <v>0</v>
      </c>
      <c r="S201" s="30">
        <f t="shared" si="14"/>
        <v>38150</v>
      </c>
      <c r="T201" s="31">
        <v>2094.1</v>
      </c>
      <c r="U201" s="32">
        <f t="shared" ca="1" si="15"/>
        <v>20</v>
      </c>
    </row>
    <row r="202" spans="1:21" ht="15.75" x14ac:dyDescent="0.25">
      <c r="A202" s="25" t="s">
        <v>219</v>
      </c>
      <c r="B202" s="16" t="s">
        <v>2390</v>
      </c>
      <c r="C202" s="17" t="s">
        <v>2779</v>
      </c>
      <c r="D202" s="18" t="s">
        <v>2672</v>
      </c>
      <c r="E202" s="18"/>
      <c r="F202" s="3">
        <v>33.33</v>
      </c>
      <c r="G202" s="4">
        <v>5.01</v>
      </c>
      <c r="H202" s="19" t="s">
        <v>19</v>
      </c>
      <c r="I202" s="23" t="s">
        <v>17</v>
      </c>
      <c r="J202" s="5" t="s">
        <v>28</v>
      </c>
      <c r="K202" s="7" t="s">
        <v>5373</v>
      </c>
      <c r="L202" s="8" t="s">
        <v>19</v>
      </c>
      <c r="M202" s="8" t="str">
        <f t="shared" si="12"/>
        <v>Obesity</v>
      </c>
      <c r="N202" s="26" t="str">
        <f t="shared" si="13"/>
        <v>Normal</v>
      </c>
      <c r="O202" s="28">
        <v>2001</v>
      </c>
      <c r="P202" s="28" t="s">
        <v>2366</v>
      </c>
      <c r="Q202" s="28">
        <v>14</v>
      </c>
      <c r="R202" s="33">
        <v>0</v>
      </c>
      <c r="S202" s="30">
        <f t="shared" si="14"/>
        <v>37117</v>
      </c>
      <c r="T202" s="31">
        <v>2102.2600000000002</v>
      </c>
      <c r="U202" s="32">
        <f t="shared" ca="1" si="15"/>
        <v>23</v>
      </c>
    </row>
    <row r="203" spans="1:21" ht="15.75" x14ac:dyDescent="0.25">
      <c r="A203" s="25" t="s">
        <v>220</v>
      </c>
      <c r="B203" s="16" t="s">
        <v>2390</v>
      </c>
      <c r="C203" s="17" t="s">
        <v>2780</v>
      </c>
      <c r="D203" s="18" t="s">
        <v>2781</v>
      </c>
      <c r="E203" s="18"/>
      <c r="F203" s="3">
        <v>39.14</v>
      </c>
      <c r="G203" s="4">
        <v>4.4000000000000004</v>
      </c>
      <c r="H203" s="19" t="s">
        <v>17</v>
      </c>
      <c r="I203" s="23" t="s">
        <v>17</v>
      </c>
      <c r="J203" s="5" t="s">
        <v>28</v>
      </c>
      <c r="K203" s="7" t="s">
        <v>5373</v>
      </c>
      <c r="L203" s="8" t="s">
        <v>19</v>
      </c>
      <c r="M203" s="8" t="str">
        <f t="shared" si="12"/>
        <v>Obesity</v>
      </c>
      <c r="N203" s="26" t="str">
        <f t="shared" si="13"/>
        <v>Normal</v>
      </c>
      <c r="O203" s="28">
        <v>2001</v>
      </c>
      <c r="P203" s="28" t="s">
        <v>2362</v>
      </c>
      <c r="Q203" s="28">
        <v>22</v>
      </c>
      <c r="R203" s="33">
        <v>1</v>
      </c>
      <c r="S203" s="30">
        <f t="shared" si="14"/>
        <v>37064</v>
      </c>
      <c r="T203" s="31">
        <v>2103.08</v>
      </c>
      <c r="U203" s="32">
        <f t="shared" ca="1" si="15"/>
        <v>23</v>
      </c>
    </row>
    <row r="204" spans="1:21" ht="15.75" x14ac:dyDescent="0.25">
      <c r="A204" s="25" t="s">
        <v>221</v>
      </c>
      <c r="B204" s="16" t="s">
        <v>2390</v>
      </c>
      <c r="C204" s="17" t="s">
        <v>2782</v>
      </c>
      <c r="D204" s="18" t="s">
        <v>2783</v>
      </c>
      <c r="E204" s="18" t="s">
        <v>2784</v>
      </c>
      <c r="F204" s="3">
        <v>32.9</v>
      </c>
      <c r="G204" s="4">
        <v>6.26</v>
      </c>
      <c r="H204" s="19" t="s">
        <v>19</v>
      </c>
      <c r="I204" s="23" t="s">
        <v>17</v>
      </c>
      <c r="J204" s="5" t="s">
        <v>17</v>
      </c>
      <c r="K204" s="7" t="s">
        <v>18</v>
      </c>
      <c r="L204" s="8" t="s">
        <v>19</v>
      </c>
      <c r="M204" s="8" t="str">
        <f t="shared" si="12"/>
        <v>Obesity</v>
      </c>
      <c r="N204" s="26" t="str">
        <f t="shared" si="13"/>
        <v>Prediabetes</v>
      </c>
      <c r="O204" s="28">
        <v>2001</v>
      </c>
      <c r="P204" s="28" t="s">
        <v>2360</v>
      </c>
      <c r="Q204" s="28">
        <v>28</v>
      </c>
      <c r="R204" s="33">
        <v>0</v>
      </c>
      <c r="S204" s="30">
        <f t="shared" si="14"/>
        <v>37223</v>
      </c>
      <c r="T204" s="31">
        <v>2104.11</v>
      </c>
      <c r="U204" s="32">
        <f t="shared" ca="1" si="15"/>
        <v>22</v>
      </c>
    </row>
    <row r="205" spans="1:21" ht="15.75" x14ac:dyDescent="0.25">
      <c r="A205" s="25" t="s">
        <v>222</v>
      </c>
      <c r="B205" s="16" t="s">
        <v>2390</v>
      </c>
      <c r="C205" s="17" t="s">
        <v>2785</v>
      </c>
      <c r="D205" s="18" t="s">
        <v>2786</v>
      </c>
      <c r="E205" s="18" t="s">
        <v>2431</v>
      </c>
      <c r="F205" s="3">
        <v>29.78</v>
      </c>
      <c r="G205" s="4">
        <v>10.27</v>
      </c>
      <c r="H205" s="19" t="s">
        <v>19</v>
      </c>
      <c r="I205" s="23" t="s">
        <v>17</v>
      </c>
      <c r="J205" s="5" t="s">
        <v>28</v>
      </c>
      <c r="K205" s="7" t="s">
        <v>5373</v>
      </c>
      <c r="L205" s="8" t="s">
        <v>19</v>
      </c>
      <c r="M205" s="8" t="str">
        <f t="shared" si="12"/>
        <v>Over Weight</v>
      </c>
      <c r="N205" s="26" t="str">
        <f t="shared" si="13"/>
        <v>Diabetes</v>
      </c>
      <c r="O205" s="28">
        <v>1989</v>
      </c>
      <c r="P205" s="28" t="s">
        <v>2356</v>
      </c>
      <c r="Q205" s="28">
        <v>21</v>
      </c>
      <c r="R205" s="33">
        <v>3</v>
      </c>
      <c r="S205" s="30">
        <f t="shared" si="14"/>
        <v>32710</v>
      </c>
      <c r="T205" s="31">
        <v>2106.2600000000002</v>
      </c>
      <c r="U205" s="32">
        <f t="shared" ca="1" si="15"/>
        <v>35</v>
      </c>
    </row>
    <row r="206" spans="1:21" ht="15.75" x14ac:dyDescent="0.25">
      <c r="A206" s="25" t="s">
        <v>223</v>
      </c>
      <c r="B206" s="16" t="s">
        <v>2387</v>
      </c>
      <c r="C206" s="17" t="s">
        <v>2787</v>
      </c>
      <c r="D206" s="18" t="s">
        <v>2574</v>
      </c>
      <c r="E206" s="18"/>
      <c r="F206" s="3">
        <v>32.78</v>
      </c>
      <c r="G206" s="4">
        <v>5.27</v>
      </c>
      <c r="H206" s="19" t="s">
        <v>17</v>
      </c>
      <c r="I206" s="23" t="s">
        <v>17</v>
      </c>
      <c r="J206" s="5" t="s">
        <v>17</v>
      </c>
      <c r="K206" s="7" t="s">
        <v>18</v>
      </c>
      <c r="L206" s="8" t="s">
        <v>19</v>
      </c>
      <c r="M206" s="8" t="str">
        <f t="shared" si="12"/>
        <v>Obesity</v>
      </c>
      <c r="N206" s="26" t="str">
        <f t="shared" si="13"/>
        <v>Normal</v>
      </c>
      <c r="O206" s="28">
        <v>2003</v>
      </c>
      <c r="P206" s="28" t="s">
        <v>2363</v>
      </c>
      <c r="Q206" s="28">
        <v>30</v>
      </c>
      <c r="R206" s="33">
        <v>0</v>
      </c>
      <c r="S206" s="30">
        <f t="shared" si="14"/>
        <v>37894</v>
      </c>
      <c r="T206" s="31">
        <v>2117.34</v>
      </c>
      <c r="U206" s="32">
        <f t="shared" ca="1" si="15"/>
        <v>21</v>
      </c>
    </row>
    <row r="207" spans="1:21" ht="15.75" x14ac:dyDescent="0.25">
      <c r="A207" s="25" t="s">
        <v>224</v>
      </c>
      <c r="B207" s="16" t="s">
        <v>2390</v>
      </c>
      <c r="C207" s="17" t="s">
        <v>2788</v>
      </c>
      <c r="D207" s="18" t="s">
        <v>2789</v>
      </c>
      <c r="E207" s="18"/>
      <c r="F207" s="3">
        <v>41.65</v>
      </c>
      <c r="G207" s="4">
        <v>10.73</v>
      </c>
      <c r="H207" s="19" t="s">
        <v>19</v>
      </c>
      <c r="I207" s="23" t="s">
        <v>17</v>
      </c>
      <c r="J207" s="5" t="s">
        <v>17</v>
      </c>
      <c r="K207" s="7" t="s">
        <v>18</v>
      </c>
      <c r="L207" s="8" t="s">
        <v>19</v>
      </c>
      <c r="M207" s="8" t="str">
        <f t="shared" si="12"/>
        <v>Obesity</v>
      </c>
      <c r="N207" s="26" t="str">
        <f t="shared" si="13"/>
        <v>Diabetes</v>
      </c>
      <c r="O207" s="28">
        <v>2004</v>
      </c>
      <c r="P207" s="28" t="s">
        <v>2360</v>
      </c>
      <c r="Q207" s="28">
        <v>4</v>
      </c>
      <c r="R207" s="33">
        <v>0</v>
      </c>
      <c r="S207" s="30">
        <f t="shared" si="14"/>
        <v>38295</v>
      </c>
      <c r="T207" s="31">
        <v>2118.61</v>
      </c>
      <c r="U207" s="32">
        <f t="shared" ca="1" si="15"/>
        <v>19</v>
      </c>
    </row>
    <row r="208" spans="1:21" ht="15.75" x14ac:dyDescent="0.25">
      <c r="A208" s="25" t="s">
        <v>225</v>
      </c>
      <c r="B208" s="16" t="s">
        <v>2387</v>
      </c>
      <c r="C208" s="17" t="s">
        <v>2790</v>
      </c>
      <c r="D208" s="18" t="s">
        <v>2644</v>
      </c>
      <c r="E208" s="18" t="s">
        <v>2791</v>
      </c>
      <c r="F208" s="3">
        <v>50.79</v>
      </c>
      <c r="G208" s="4">
        <v>4.45</v>
      </c>
      <c r="H208" s="19" t="s">
        <v>17</v>
      </c>
      <c r="I208" s="23" t="s">
        <v>17</v>
      </c>
      <c r="J208" s="5" t="s">
        <v>17</v>
      </c>
      <c r="K208" s="7" t="s">
        <v>5373</v>
      </c>
      <c r="L208" s="8" t="s">
        <v>19</v>
      </c>
      <c r="M208" s="8" t="str">
        <f t="shared" si="12"/>
        <v>Obesity</v>
      </c>
      <c r="N208" s="26" t="str">
        <f t="shared" si="13"/>
        <v>Normal</v>
      </c>
      <c r="O208" s="28">
        <v>2003</v>
      </c>
      <c r="P208" s="28" t="s">
        <v>2366</v>
      </c>
      <c r="Q208" s="28">
        <v>30</v>
      </c>
      <c r="R208" s="33">
        <v>0</v>
      </c>
      <c r="S208" s="30">
        <f t="shared" si="14"/>
        <v>37863</v>
      </c>
      <c r="T208" s="31">
        <v>2128.4299999999998</v>
      </c>
      <c r="U208" s="32">
        <f t="shared" ca="1" si="15"/>
        <v>21</v>
      </c>
    </row>
    <row r="209" spans="1:21" ht="15.75" x14ac:dyDescent="0.25">
      <c r="A209" s="25" t="s">
        <v>226</v>
      </c>
      <c r="B209" s="16" t="s">
        <v>2387</v>
      </c>
      <c r="C209" s="17" t="s">
        <v>2792</v>
      </c>
      <c r="D209" s="18" t="s">
        <v>2793</v>
      </c>
      <c r="E209" s="18"/>
      <c r="F209" s="3">
        <v>35.43</v>
      </c>
      <c r="G209" s="4">
        <v>5.25</v>
      </c>
      <c r="H209" s="19" t="s">
        <v>19</v>
      </c>
      <c r="I209" s="23" t="s">
        <v>17</v>
      </c>
      <c r="J209" s="5" t="s">
        <v>17</v>
      </c>
      <c r="K209" s="7" t="s">
        <v>18</v>
      </c>
      <c r="L209" s="8" t="s">
        <v>19</v>
      </c>
      <c r="M209" s="8" t="str">
        <f t="shared" si="12"/>
        <v>Obesity</v>
      </c>
      <c r="N209" s="26" t="str">
        <f t="shared" si="13"/>
        <v>Normal</v>
      </c>
      <c r="O209" s="28">
        <v>2003</v>
      </c>
      <c r="P209" s="28" t="s">
        <v>2365</v>
      </c>
      <c r="Q209" s="28">
        <v>22</v>
      </c>
      <c r="R209" s="33">
        <v>0</v>
      </c>
      <c r="S209" s="30">
        <f t="shared" si="14"/>
        <v>37977</v>
      </c>
      <c r="T209" s="31">
        <v>2130.6799999999998</v>
      </c>
      <c r="U209" s="32">
        <f t="shared" ca="1" si="15"/>
        <v>20</v>
      </c>
    </row>
    <row r="210" spans="1:21" ht="15.75" x14ac:dyDescent="0.25">
      <c r="A210" s="25" t="s">
        <v>227</v>
      </c>
      <c r="B210" s="16" t="s">
        <v>2390</v>
      </c>
      <c r="C210" s="17" t="s">
        <v>2794</v>
      </c>
      <c r="D210" s="18" t="s">
        <v>2795</v>
      </c>
      <c r="E210" s="18"/>
      <c r="F210" s="3">
        <v>35.25</v>
      </c>
      <c r="G210" s="4">
        <v>9.51</v>
      </c>
      <c r="H210" s="19" t="s">
        <v>17</v>
      </c>
      <c r="I210" s="23" t="s">
        <v>17</v>
      </c>
      <c r="J210" s="5" t="s">
        <v>17</v>
      </c>
      <c r="K210" s="7" t="s">
        <v>18</v>
      </c>
      <c r="L210" s="8" t="s">
        <v>19</v>
      </c>
      <c r="M210" s="8" t="str">
        <f t="shared" si="12"/>
        <v>Obesity</v>
      </c>
      <c r="N210" s="26" t="str">
        <f t="shared" si="13"/>
        <v>Diabetes</v>
      </c>
      <c r="O210" s="28">
        <v>2003</v>
      </c>
      <c r="P210" s="28" t="s">
        <v>2363</v>
      </c>
      <c r="Q210" s="28">
        <v>1</v>
      </c>
      <c r="R210" s="33">
        <v>0</v>
      </c>
      <c r="S210" s="30">
        <f t="shared" si="14"/>
        <v>37865</v>
      </c>
      <c r="T210" s="31">
        <v>2134.9</v>
      </c>
      <c r="U210" s="32">
        <f t="shared" ca="1" si="15"/>
        <v>21</v>
      </c>
    </row>
    <row r="211" spans="1:21" ht="15.75" x14ac:dyDescent="0.25">
      <c r="A211" s="25" t="s">
        <v>228</v>
      </c>
      <c r="B211" s="16" t="s">
        <v>2387</v>
      </c>
      <c r="C211" s="17" t="s">
        <v>2796</v>
      </c>
      <c r="D211" s="18" t="s">
        <v>2797</v>
      </c>
      <c r="E211" s="18"/>
      <c r="F211" s="3">
        <v>36.85</v>
      </c>
      <c r="G211" s="4">
        <v>11.12</v>
      </c>
      <c r="H211" s="19" t="s">
        <v>17</v>
      </c>
      <c r="I211" s="23" t="s">
        <v>17</v>
      </c>
      <c r="J211" s="5" t="s">
        <v>17</v>
      </c>
      <c r="K211" s="7" t="s">
        <v>18</v>
      </c>
      <c r="L211" s="8" t="s">
        <v>19</v>
      </c>
      <c r="M211" s="8" t="str">
        <f t="shared" si="12"/>
        <v>Obesity</v>
      </c>
      <c r="N211" s="26" t="str">
        <f t="shared" si="13"/>
        <v>Diabetes</v>
      </c>
      <c r="O211" s="28">
        <v>2003</v>
      </c>
      <c r="P211" s="28" t="s">
        <v>2363</v>
      </c>
      <c r="Q211" s="28">
        <v>26</v>
      </c>
      <c r="R211" s="33">
        <v>0</v>
      </c>
      <c r="S211" s="30">
        <f t="shared" si="14"/>
        <v>37890</v>
      </c>
      <c r="T211" s="31">
        <v>2136.88</v>
      </c>
      <c r="U211" s="32">
        <f t="shared" ca="1" si="15"/>
        <v>21</v>
      </c>
    </row>
    <row r="212" spans="1:21" ht="15.75" x14ac:dyDescent="0.25">
      <c r="A212" s="25" t="s">
        <v>229</v>
      </c>
      <c r="B212" s="16" t="s">
        <v>2387</v>
      </c>
      <c r="C212" s="17" t="s">
        <v>2798</v>
      </c>
      <c r="D212" s="18" t="s">
        <v>2564</v>
      </c>
      <c r="E212" s="18" t="s">
        <v>2491</v>
      </c>
      <c r="F212" s="3">
        <v>31.02</v>
      </c>
      <c r="G212" s="4">
        <v>4.5599999999999996</v>
      </c>
      <c r="H212" s="19" t="s">
        <v>17</v>
      </c>
      <c r="I212" s="23" t="s">
        <v>19</v>
      </c>
      <c r="J212" s="5" t="s">
        <v>17</v>
      </c>
      <c r="K212" s="7" t="s">
        <v>5373</v>
      </c>
      <c r="L212" s="8" t="s">
        <v>19</v>
      </c>
      <c r="M212" s="8" t="str">
        <f t="shared" si="12"/>
        <v>Obesity</v>
      </c>
      <c r="N212" s="26" t="str">
        <f t="shared" si="13"/>
        <v>Normal</v>
      </c>
      <c r="O212" s="28">
        <v>1997</v>
      </c>
      <c r="P212" s="28" t="s">
        <v>2363</v>
      </c>
      <c r="Q212" s="28">
        <v>3</v>
      </c>
      <c r="R212" s="33">
        <v>0</v>
      </c>
      <c r="S212" s="30">
        <f t="shared" si="14"/>
        <v>35676</v>
      </c>
      <c r="T212" s="31">
        <v>2137.65</v>
      </c>
      <c r="U212" s="32">
        <f t="shared" ca="1" si="15"/>
        <v>27</v>
      </c>
    </row>
    <row r="213" spans="1:21" ht="15.75" x14ac:dyDescent="0.25">
      <c r="A213" s="25" t="s">
        <v>230</v>
      </c>
      <c r="B213" s="16" t="s">
        <v>2390</v>
      </c>
      <c r="C213" s="17" t="s">
        <v>2799</v>
      </c>
      <c r="D213" s="18" t="s">
        <v>2800</v>
      </c>
      <c r="E213" s="18"/>
      <c r="F213" s="3">
        <v>35.6</v>
      </c>
      <c r="G213" s="4">
        <v>4.0199999999999996</v>
      </c>
      <c r="H213" s="19" t="s">
        <v>19</v>
      </c>
      <c r="I213" s="23" t="s">
        <v>19</v>
      </c>
      <c r="J213" s="5" t="s">
        <v>17</v>
      </c>
      <c r="K213" s="7" t="s">
        <v>5372</v>
      </c>
      <c r="L213" s="8" t="s">
        <v>19</v>
      </c>
      <c r="M213" s="8" t="str">
        <f t="shared" si="12"/>
        <v>Obesity</v>
      </c>
      <c r="N213" s="26" t="str">
        <f t="shared" si="13"/>
        <v>Normal</v>
      </c>
      <c r="O213" s="28">
        <v>2003</v>
      </c>
      <c r="P213" s="28" t="s">
        <v>2366</v>
      </c>
      <c r="Q213" s="28">
        <v>19</v>
      </c>
      <c r="R213" s="33">
        <v>0</v>
      </c>
      <c r="S213" s="30">
        <f t="shared" si="14"/>
        <v>37852</v>
      </c>
      <c r="T213" s="31">
        <v>2138.0700000000002</v>
      </c>
      <c r="U213" s="32">
        <f t="shared" ca="1" si="15"/>
        <v>21</v>
      </c>
    </row>
    <row r="214" spans="1:21" ht="15.75" x14ac:dyDescent="0.25">
      <c r="A214" s="25" t="s">
        <v>231</v>
      </c>
      <c r="B214" s="16" t="s">
        <v>2390</v>
      </c>
      <c r="C214" s="17" t="s">
        <v>2801</v>
      </c>
      <c r="D214" s="18" t="s">
        <v>2661</v>
      </c>
      <c r="E214" s="18" t="s">
        <v>2758</v>
      </c>
      <c r="F214" s="3">
        <v>34.39</v>
      </c>
      <c r="G214" s="4">
        <v>8.7200000000000006</v>
      </c>
      <c r="H214" s="19" t="s">
        <v>17</v>
      </c>
      <c r="I214" s="23" t="s">
        <v>17</v>
      </c>
      <c r="J214" s="5" t="s">
        <v>17</v>
      </c>
      <c r="K214" s="7" t="s">
        <v>18</v>
      </c>
      <c r="L214" s="8" t="s">
        <v>19</v>
      </c>
      <c r="M214" s="8" t="str">
        <f t="shared" si="12"/>
        <v>Obesity</v>
      </c>
      <c r="N214" s="26" t="str">
        <f t="shared" si="13"/>
        <v>Diabetes</v>
      </c>
      <c r="O214" s="28">
        <v>2004</v>
      </c>
      <c r="P214" s="28" t="s">
        <v>2367</v>
      </c>
      <c r="Q214" s="28">
        <v>4</v>
      </c>
      <c r="R214" s="33">
        <v>0</v>
      </c>
      <c r="S214" s="30">
        <f t="shared" si="14"/>
        <v>38264</v>
      </c>
      <c r="T214" s="31">
        <v>2144.85</v>
      </c>
      <c r="U214" s="32">
        <f t="shared" ca="1" si="15"/>
        <v>20</v>
      </c>
    </row>
    <row r="215" spans="1:21" ht="15.75" x14ac:dyDescent="0.25">
      <c r="A215" s="25" t="s">
        <v>232</v>
      </c>
      <c r="B215" s="16" t="s">
        <v>2390</v>
      </c>
      <c r="C215" s="17" t="s">
        <v>2802</v>
      </c>
      <c r="D215" s="18" t="s">
        <v>2504</v>
      </c>
      <c r="E215" s="18" t="s">
        <v>2657</v>
      </c>
      <c r="F215" s="3">
        <v>29.06</v>
      </c>
      <c r="G215" s="4">
        <v>6.25</v>
      </c>
      <c r="H215" s="19" t="s">
        <v>19</v>
      </c>
      <c r="I215" s="23" t="s">
        <v>17</v>
      </c>
      <c r="J215" s="5" t="s">
        <v>17</v>
      </c>
      <c r="K215" s="7" t="s">
        <v>5373</v>
      </c>
      <c r="L215" s="8" t="s">
        <v>19</v>
      </c>
      <c r="M215" s="8" t="str">
        <f t="shared" si="12"/>
        <v>Over Weight</v>
      </c>
      <c r="N215" s="26" t="str">
        <f t="shared" si="13"/>
        <v>Prediabetes</v>
      </c>
      <c r="O215" s="28">
        <v>2000</v>
      </c>
      <c r="P215" s="28" t="s">
        <v>2365</v>
      </c>
      <c r="Q215" s="28">
        <v>27</v>
      </c>
      <c r="R215" s="33">
        <v>0</v>
      </c>
      <c r="S215" s="30">
        <f t="shared" si="14"/>
        <v>36887</v>
      </c>
      <c r="T215" s="31">
        <v>2150.4699999999998</v>
      </c>
      <c r="U215" s="32">
        <f t="shared" ca="1" si="15"/>
        <v>23</v>
      </c>
    </row>
    <row r="216" spans="1:21" ht="15.75" x14ac:dyDescent="0.25">
      <c r="A216" s="25" t="s">
        <v>233</v>
      </c>
      <c r="B216" s="16" t="s">
        <v>2390</v>
      </c>
      <c r="C216" s="17" t="s">
        <v>2803</v>
      </c>
      <c r="D216" s="18" t="s">
        <v>2391</v>
      </c>
      <c r="E216" s="18" t="s">
        <v>2392</v>
      </c>
      <c r="F216" s="3">
        <v>35.799999999999997</v>
      </c>
      <c r="G216" s="4">
        <v>7.32</v>
      </c>
      <c r="H216" s="19" t="s">
        <v>17</v>
      </c>
      <c r="I216" s="23" t="s">
        <v>17</v>
      </c>
      <c r="J216" s="5" t="s">
        <v>17</v>
      </c>
      <c r="K216" s="7" t="s">
        <v>5372</v>
      </c>
      <c r="L216" s="8" t="s">
        <v>19</v>
      </c>
      <c r="M216" s="8" t="str">
        <f t="shared" si="12"/>
        <v>Obesity</v>
      </c>
      <c r="N216" s="26" t="str">
        <f t="shared" si="13"/>
        <v>Diabetes</v>
      </c>
      <c r="O216" s="28">
        <v>2000</v>
      </c>
      <c r="P216" s="28" t="s">
        <v>2367</v>
      </c>
      <c r="Q216" s="28">
        <v>22</v>
      </c>
      <c r="R216" s="33">
        <v>0</v>
      </c>
      <c r="S216" s="30">
        <f t="shared" si="14"/>
        <v>36821</v>
      </c>
      <c r="T216" s="31">
        <v>2154.36</v>
      </c>
      <c r="U216" s="32">
        <f t="shared" ca="1" si="15"/>
        <v>24</v>
      </c>
    </row>
    <row r="217" spans="1:21" ht="15.75" x14ac:dyDescent="0.25">
      <c r="A217" s="25" t="s">
        <v>234</v>
      </c>
      <c r="B217" s="16" t="s">
        <v>2387</v>
      </c>
      <c r="C217" s="17" t="s">
        <v>2804</v>
      </c>
      <c r="D217" s="18" t="s">
        <v>2591</v>
      </c>
      <c r="E217" s="18"/>
      <c r="F217" s="3">
        <v>49.8</v>
      </c>
      <c r="G217" s="4">
        <v>4.24</v>
      </c>
      <c r="H217" s="19" t="s">
        <v>17</v>
      </c>
      <c r="I217" s="23" t="s">
        <v>17</v>
      </c>
      <c r="J217" s="5" t="s">
        <v>17</v>
      </c>
      <c r="K217" s="7" t="s">
        <v>5373</v>
      </c>
      <c r="L217" s="8" t="s">
        <v>19</v>
      </c>
      <c r="M217" s="8" t="str">
        <f t="shared" si="12"/>
        <v>Obesity</v>
      </c>
      <c r="N217" s="26" t="str">
        <f t="shared" si="13"/>
        <v>Normal</v>
      </c>
      <c r="O217" s="28">
        <v>2000</v>
      </c>
      <c r="P217" s="28" t="s">
        <v>2360</v>
      </c>
      <c r="Q217" s="28">
        <v>29</v>
      </c>
      <c r="R217" s="33">
        <v>0</v>
      </c>
      <c r="S217" s="30">
        <f t="shared" si="14"/>
        <v>36859</v>
      </c>
      <c r="T217" s="31">
        <v>2155.6799999999998</v>
      </c>
      <c r="U217" s="32">
        <f t="shared" ca="1" si="15"/>
        <v>23</v>
      </c>
    </row>
    <row r="218" spans="1:21" ht="15.75" x14ac:dyDescent="0.25">
      <c r="A218" s="25" t="s">
        <v>235</v>
      </c>
      <c r="B218" s="16" t="s">
        <v>2390</v>
      </c>
      <c r="C218" s="17" t="s">
        <v>2805</v>
      </c>
      <c r="D218" s="18" t="s">
        <v>2806</v>
      </c>
      <c r="E218" s="18"/>
      <c r="F218" s="3">
        <v>35.71</v>
      </c>
      <c r="G218" s="4">
        <v>6.84</v>
      </c>
      <c r="H218" s="19" t="s">
        <v>17</v>
      </c>
      <c r="I218" s="23" t="s">
        <v>17</v>
      </c>
      <c r="J218" s="5" t="s">
        <v>17</v>
      </c>
      <c r="K218" s="7" t="s">
        <v>5372</v>
      </c>
      <c r="L218" s="8" t="s">
        <v>19</v>
      </c>
      <c r="M218" s="8" t="str">
        <f t="shared" si="12"/>
        <v>Obesity</v>
      </c>
      <c r="N218" s="26" t="str">
        <f t="shared" si="13"/>
        <v>Diabetes</v>
      </c>
      <c r="O218" s="28">
        <v>2000</v>
      </c>
      <c r="P218" s="28" t="s">
        <v>2365</v>
      </c>
      <c r="Q218" s="28">
        <v>10</v>
      </c>
      <c r="R218" s="33">
        <v>0</v>
      </c>
      <c r="S218" s="30">
        <f t="shared" si="14"/>
        <v>36870</v>
      </c>
      <c r="T218" s="31">
        <v>2156.75</v>
      </c>
      <c r="U218" s="32">
        <f t="shared" ca="1" si="15"/>
        <v>23</v>
      </c>
    </row>
    <row r="219" spans="1:21" ht="15.75" x14ac:dyDescent="0.25">
      <c r="A219" s="25" t="s">
        <v>236</v>
      </c>
      <c r="B219" s="16" t="s">
        <v>2390</v>
      </c>
      <c r="C219" s="17" t="s">
        <v>2807</v>
      </c>
      <c r="D219" s="18" t="s">
        <v>2501</v>
      </c>
      <c r="E219" s="18"/>
      <c r="F219" s="3">
        <v>30.8</v>
      </c>
      <c r="G219" s="4">
        <v>5.23</v>
      </c>
      <c r="H219" s="19" t="s">
        <v>19</v>
      </c>
      <c r="I219" s="23" t="s">
        <v>17</v>
      </c>
      <c r="J219" s="5" t="s">
        <v>17</v>
      </c>
      <c r="K219" s="7" t="s">
        <v>5373</v>
      </c>
      <c r="L219" s="8" t="s">
        <v>19</v>
      </c>
      <c r="M219" s="8" t="str">
        <f t="shared" si="12"/>
        <v>Obesity</v>
      </c>
      <c r="N219" s="26" t="str">
        <f t="shared" si="13"/>
        <v>Normal</v>
      </c>
      <c r="O219" s="28">
        <v>2000</v>
      </c>
      <c r="P219" s="28" t="s">
        <v>2366</v>
      </c>
      <c r="Q219" s="28">
        <v>23</v>
      </c>
      <c r="R219" s="33">
        <v>0</v>
      </c>
      <c r="S219" s="30">
        <f t="shared" si="14"/>
        <v>36761</v>
      </c>
      <c r="T219" s="31">
        <v>2166.73</v>
      </c>
      <c r="U219" s="32">
        <f t="shared" ca="1" si="15"/>
        <v>24</v>
      </c>
    </row>
    <row r="220" spans="1:21" ht="15.75" x14ac:dyDescent="0.25">
      <c r="A220" s="25" t="s">
        <v>237</v>
      </c>
      <c r="B220" s="16" t="s">
        <v>2390</v>
      </c>
      <c r="C220" s="17" t="s">
        <v>2808</v>
      </c>
      <c r="D220" s="18" t="s">
        <v>2566</v>
      </c>
      <c r="E220" s="18"/>
      <c r="F220" s="3">
        <v>33.69</v>
      </c>
      <c r="G220" s="4">
        <v>9.68</v>
      </c>
      <c r="H220" s="19" t="s">
        <v>17</v>
      </c>
      <c r="I220" s="23" t="s">
        <v>17</v>
      </c>
      <c r="J220" s="5" t="s">
        <v>17</v>
      </c>
      <c r="K220" s="7" t="s">
        <v>18</v>
      </c>
      <c r="L220" s="8" t="s">
        <v>19</v>
      </c>
      <c r="M220" s="8" t="str">
        <f t="shared" si="12"/>
        <v>Obesity</v>
      </c>
      <c r="N220" s="26" t="str">
        <f t="shared" si="13"/>
        <v>Diabetes</v>
      </c>
      <c r="O220" s="28">
        <v>1994</v>
      </c>
      <c r="P220" s="28" t="s">
        <v>2363</v>
      </c>
      <c r="Q220" s="28">
        <v>27</v>
      </c>
      <c r="R220" s="33">
        <v>0</v>
      </c>
      <c r="S220" s="30">
        <f t="shared" si="14"/>
        <v>34604</v>
      </c>
      <c r="T220" s="31">
        <v>2170.08</v>
      </c>
      <c r="U220" s="32">
        <f t="shared" ca="1" si="15"/>
        <v>30</v>
      </c>
    </row>
    <row r="221" spans="1:21" ht="15.75" x14ac:dyDescent="0.25">
      <c r="A221" s="25" t="s">
        <v>238</v>
      </c>
      <c r="B221" s="16" t="s">
        <v>2390</v>
      </c>
      <c r="C221" s="17" t="s">
        <v>2809</v>
      </c>
      <c r="D221" s="18" t="s">
        <v>2801</v>
      </c>
      <c r="E221" s="18" t="s">
        <v>2421</v>
      </c>
      <c r="F221" s="3">
        <v>42.27</v>
      </c>
      <c r="G221" s="4">
        <v>6.05</v>
      </c>
      <c r="H221" s="19" t="s">
        <v>19</v>
      </c>
      <c r="I221" s="23" t="s">
        <v>17</v>
      </c>
      <c r="J221" s="5" t="s">
        <v>17</v>
      </c>
      <c r="K221" s="7" t="s">
        <v>5373</v>
      </c>
      <c r="L221" s="8" t="s">
        <v>19</v>
      </c>
      <c r="M221" s="8" t="str">
        <f t="shared" si="12"/>
        <v>Obesity</v>
      </c>
      <c r="N221" s="26" t="str">
        <f t="shared" si="13"/>
        <v>Prediabetes</v>
      </c>
      <c r="O221" s="28">
        <v>1991</v>
      </c>
      <c r="P221" s="28" t="s">
        <v>2365</v>
      </c>
      <c r="Q221" s="28">
        <v>16</v>
      </c>
      <c r="R221" s="33">
        <v>3</v>
      </c>
      <c r="S221" s="30">
        <f t="shared" si="14"/>
        <v>33588</v>
      </c>
      <c r="T221" s="31">
        <v>2193.1999999999998</v>
      </c>
      <c r="U221" s="32">
        <f t="shared" ca="1" si="15"/>
        <v>32</v>
      </c>
    </row>
    <row r="222" spans="1:21" ht="15.75" x14ac:dyDescent="0.25">
      <c r="A222" s="25" t="s">
        <v>239</v>
      </c>
      <c r="B222" s="16" t="s">
        <v>2390</v>
      </c>
      <c r="C222" s="17" t="s">
        <v>2560</v>
      </c>
      <c r="D222" s="18" t="s">
        <v>2810</v>
      </c>
      <c r="E222" s="18" t="s">
        <v>2508</v>
      </c>
      <c r="F222" s="3">
        <v>53.25</v>
      </c>
      <c r="G222" s="4">
        <v>6.11</v>
      </c>
      <c r="H222" s="19" t="s">
        <v>19</v>
      </c>
      <c r="I222" s="23" t="s">
        <v>17</v>
      </c>
      <c r="J222" s="5" t="s">
        <v>28</v>
      </c>
      <c r="K222" s="7" t="s">
        <v>5373</v>
      </c>
      <c r="L222" s="8" t="s">
        <v>19</v>
      </c>
      <c r="M222" s="8" t="str">
        <f t="shared" si="12"/>
        <v>Obesity</v>
      </c>
      <c r="N222" s="26" t="str">
        <f t="shared" si="13"/>
        <v>Prediabetes</v>
      </c>
      <c r="O222" s="28">
        <v>2004</v>
      </c>
      <c r="P222" s="28" t="s">
        <v>2365</v>
      </c>
      <c r="Q222" s="28">
        <v>7</v>
      </c>
      <c r="R222" s="33">
        <v>0</v>
      </c>
      <c r="S222" s="30">
        <f t="shared" si="14"/>
        <v>38328</v>
      </c>
      <c r="T222" s="31">
        <v>2196.4699999999998</v>
      </c>
      <c r="U222" s="32">
        <f t="shared" ca="1" si="15"/>
        <v>19</v>
      </c>
    </row>
    <row r="223" spans="1:21" ht="15.75" x14ac:dyDescent="0.25">
      <c r="A223" s="25" t="s">
        <v>240</v>
      </c>
      <c r="B223" s="16" t="s">
        <v>2387</v>
      </c>
      <c r="C223" s="17" t="s">
        <v>2811</v>
      </c>
      <c r="D223" s="18" t="s">
        <v>2412</v>
      </c>
      <c r="E223" s="18" t="s">
        <v>2475</v>
      </c>
      <c r="F223" s="3">
        <v>26.8</v>
      </c>
      <c r="G223" s="4">
        <v>10.93</v>
      </c>
      <c r="H223" s="19" t="s">
        <v>19</v>
      </c>
      <c r="I223" s="23" t="s">
        <v>17</v>
      </c>
      <c r="J223" s="5" t="s">
        <v>17</v>
      </c>
      <c r="K223" s="7" t="s">
        <v>18</v>
      </c>
      <c r="L223" s="8" t="s">
        <v>17</v>
      </c>
      <c r="M223" s="8" t="str">
        <f t="shared" si="12"/>
        <v>Over Weight</v>
      </c>
      <c r="N223" s="26" t="str">
        <f t="shared" si="13"/>
        <v>Diabetes</v>
      </c>
      <c r="O223" s="28">
        <v>2004</v>
      </c>
      <c r="P223" s="28" t="s">
        <v>2363</v>
      </c>
      <c r="Q223" s="28">
        <v>3</v>
      </c>
      <c r="R223" s="33">
        <v>0</v>
      </c>
      <c r="S223" s="30">
        <f t="shared" si="14"/>
        <v>38233</v>
      </c>
      <c r="T223" s="31">
        <v>2198.19</v>
      </c>
      <c r="U223" s="32">
        <f t="shared" ca="1" si="15"/>
        <v>20</v>
      </c>
    </row>
    <row r="224" spans="1:21" ht="15.75" x14ac:dyDescent="0.25">
      <c r="A224" s="25" t="s">
        <v>241</v>
      </c>
      <c r="B224" s="16" t="s">
        <v>2390</v>
      </c>
      <c r="C224" s="17" t="s">
        <v>2812</v>
      </c>
      <c r="D224" s="18" t="s">
        <v>2499</v>
      </c>
      <c r="E224" s="18" t="s">
        <v>2657</v>
      </c>
      <c r="F224" s="3">
        <v>28.5</v>
      </c>
      <c r="G224" s="4">
        <v>5.12</v>
      </c>
      <c r="H224" s="19" t="s">
        <v>17</v>
      </c>
      <c r="I224" s="23" t="s">
        <v>17</v>
      </c>
      <c r="J224" s="5" t="s">
        <v>17</v>
      </c>
      <c r="K224" s="7" t="s">
        <v>5373</v>
      </c>
      <c r="L224" s="8" t="s">
        <v>19</v>
      </c>
      <c r="M224" s="8" t="str">
        <f t="shared" si="12"/>
        <v>Over Weight</v>
      </c>
      <c r="N224" s="26" t="str">
        <f t="shared" si="13"/>
        <v>Normal</v>
      </c>
      <c r="O224" s="28">
        <v>2004</v>
      </c>
      <c r="P224" s="28" t="s">
        <v>2363</v>
      </c>
      <c r="Q224" s="28">
        <v>12</v>
      </c>
      <c r="R224" s="33">
        <v>0</v>
      </c>
      <c r="S224" s="30">
        <f t="shared" si="14"/>
        <v>38242</v>
      </c>
      <c r="T224" s="31">
        <v>2200.83</v>
      </c>
      <c r="U224" s="32">
        <f t="shared" ca="1" si="15"/>
        <v>20</v>
      </c>
    </row>
    <row r="225" spans="1:21" ht="15.75" x14ac:dyDescent="0.25">
      <c r="A225" s="25" t="s">
        <v>242</v>
      </c>
      <c r="B225" s="16" t="s">
        <v>2390</v>
      </c>
      <c r="C225" s="17" t="s">
        <v>2813</v>
      </c>
      <c r="D225" s="18" t="s">
        <v>2814</v>
      </c>
      <c r="E225" s="18"/>
      <c r="F225" s="3">
        <v>22.895</v>
      </c>
      <c r="G225" s="4">
        <v>5.72</v>
      </c>
      <c r="H225" s="19" t="s">
        <v>17</v>
      </c>
      <c r="I225" s="23" t="s">
        <v>17</v>
      </c>
      <c r="J225" s="5" t="s">
        <v>17</v>
      </c>
      <c r="K225" s="7" t="s">
        <v>18</v>
      </c>
      <c r="L225" s="8" t="s">
        <v>19</v>
      </c>
      <c r="M225" s="8" t="str">
        <f t="shared" si="12"/>
        <v>Normal Weight</v>
      </c>
      <c r="N225" s="26" t="str">
        <f t="shared" si="13"/>
        <v>Prediabetes</v>
      </c>
      <c r="O225" s="28">
        <v>2004</v>
      </c>
      <c r="P225" s="28" t="s">
        <v>2356</v>
      </c>
      <c r="Q225" s="28">
        <v>27</v>
      </c>
      <c r="R225" s="33">
        <v>1</v>
      </c>
      <c r="S225" s="30">
        <f t="shared" si="14"/>
        <v>38195</v>
      </c>
      <c r="T225" s="31">
        <v>2201.1</v>
      </c>
      <c r="U225" s="32">
        <f t="shared" ca="1" si="15"/>
        <v>20</v>
      </c>
    </row>
    <row r="226" spans="1:21" ht="15.75" x14ac:dyDescent="0.25">
      <c r="A226" s="25" t="s">
        <v>243</v>
      </c>
      <c r="B226" s="16" t="s">
        <v>2387</v>
      </c>
      <c r="C226" s="17" t="s">
        <v>2815</v>
      </c>
      <c r="D226" s="18" t="s">
        <v>2816</v>
      </c>
      <c r="E226" s="18" t="s">
        <v>2392</v>
      </c>
      <c r="F226" s="3">
        <v>34.06</v>
      </c>
      <c r="G226" s="4">
        <v>11.83</v>
      </c>
      <c r="H226" s="19" t="s">
        <v>19</v>
      </c>
      <c r="I226" s="23" t="s">
        <v>17</v>
      </c>
      <c r="J226" s="5" t="s">
        <v>17</v>
      </c>
      <c r="K226" s="7" t="s">
        <v>5373</v>
      </c>
      <c r="L226" s="8" t="s">
        <v>19</v>
      </c>
      <c r="M226" s="8" t="str">
        <f t="shared" si="12"/>
        <v>Obesity</v>
      </c>
      <c r="N226" s="26" t="str">
        <f t="shared" si="13"/>
        <v>Diabetes</v>
      </c>
      <c r="O226" s="28">
        <v>2004</v>
      </c>
      <c r="P226" s="28" t="s">
        <v>2366</v>
      </c>
      <c r="Q226" s="28">
        <v>6</v>
      </c>
      <c r="R226" s="33">
        <v>0</v>
      </c>
      <c r="S226" s="30">
        <f t="shared" si="14"/>
        <v>38205</v>
      </c>
      <c r="T226" s="31">
        <v>2203.4699999999998</v>
      </c>
      <c r="U226" s="32">
        <f t="shared" ca="1" si="15"/>
        <v>20</v>
      </c>
    </row>
    <row r="227" spans="1:21" ht="15.75" x14ac:dyDescent="0.25">
      <c r="A227" s="25" t="s">
        <v>244</v>
      </c>
      <c r="B227" s="16" t="s">
        <v>2387</v>
      </c>
      <c r="C227" s="17" t="s">
        <v>2817</v>
      </c>
      <c r="D227" s="18" t="s">
        <v>2425</v>
      </c>
      <c r="E227" s="18"/>
      <c r="F227" s="3">
        <v>36.409999999999997</v>
      </c>
      <c r="G227" s="4">
        <v>4.55</v>
      </c>
      <c r="H227" s="19" t="s">
        <v>17</v>
      </c>
      <c r="I227" s="23" t="s">
        <v>17</v>
      </c>
      <c r="J227" s="5" t="s">
        <v>17</v>
      </c>
      <c r="K227" s="7" t="s">
        <v>18</v>
      </c>
      <c r="L227" s="8" t="s">
        <v>19</v>
      </c>
      <c r="M227" s="8" t="str">
        <f t="shared" si="12"/>
        <v>Obesity</v>
      </c>
      <c r="N227" s="26" t="str">
        <f t="shared" si="13"/>
        <v>Normal</v>
      </c>
      <c r="O227" s="28">
        <v>2004</v>
      </c>
      <c r="P227" s="28" t="s">
        <v>2367</v>
      </c>
      <c r="Q227" s="28">
        <v>28</v>
      </c>
      <c r="R227" s="33">
        <v>0</v>
      </c>
      <c r="S227" s="30">
        <f t="shared" si="14"/>
        <v>38288</v>
      </c>
      <c r="T227" s="31">
        <v>2203.7399999999998</v>
      </c>
      <c r="U227" s="32">
        <f t="shared" ca="1" si="15"/>
        <v>20</v>
      </c>
    </row>
    <row r="228" spans="1:21" ht="15.75" x14ac:dyDescent="0.25">
      <c r="A228" s="25" t="s">
        <v>245</v>
      </c>
      <c r="B228" s="16" t="s">
        <v>2390</v>
      </c>
      <c r="C228" s="17" t="s">
        <v>2527</v>
      </c>
      <c r="D228" s="18" t="s">
        <v>2818</v>
      </c>
      <c r="E228" s="18"/>
      <c r="F228" s="3">
        <v>52.3</v>
      </c>
      <c r="G228" s="4">
        <v>4.87</v>
      </c>
      <c r="H228" s="19" t="s">
        <v>19</v>
      </c>
      <c r="I228" s="23" t="s">
        <v>17</v>
      </c>
      <c r="J228" s="5" t="s">
        <v>28</v>
      </c>
      <c r="K228" s="7" t="s">
        <v>5373</v>
      </c>
      <c r="L228" s="8" t="s">
        <v>19</v>
      </c>
      <c r="M228" s="8" t="str">
        <f t="shared" si="12"/>
        <v>Obesity</v>
      </c>
      <c r="N228" s="26" t="str">
        <f t="shared" si="13"/>
        <v>Normal</v>
      </c>
      <c r="O228" s="28">
        <v>2004</v>
      </c>
      <c r="P228" s="28" t="s">
        <v>2360</v>
      </c>
      <c r="Q228" s="28">
        <v>13</v>
      </c>
      <c r="R228" s="33">
        <v>0</v>
      </c>
      <c r="S228" s="30">
        <f t="shared" si="14"/>
        <v>38304</v>
      </c>
      <c r="T228" s="31">
        <v>2205.98</v>
      </c>
      <c r="U228" s="32">
        <f t="shared" ca="1" si="15"/>
        <v>19</v>
      </c>
    </row>
    <row r="229" spans="1:21" ht="15.75" x14ac:dyDescent="0.25">
      <c r="A229" s="25" t="s">
        <v>246</v>
      </c>
      <c r="B229" s="16" t="s">
        <v>2387</v>
      </c>
      <c r="C229" s="17" t="s">
        <v>2819</v>
      </c>
      <c r="D229" s="18" t="s">
        <v>2820</v>
      </c>
      <c r="E229" s="18" t="s">
        <v>2421</v>
      </c>
      <c r="F229" s="3">
        <v>52.66</v>
      </c>
      <c r="G229" s="4">
        <v>4.45</v>
      </c>
      <c r="H229" s="19" t="s">
        <v>17</v>
      </c>
      <c r="I229" s="23" t="s">
        <v>17</v>
      </c>
      <c r="J229" s="5" t="s">
        <v>17</v>
      </c>
      <c r="K229" s="7" t="s">
        <v>5373</v>
      </c>
      <c r="L229" s="8" t="s">
        <v>19</v>
      </c>
      <c r="M229" s="8" t="str">
        <f t="shared" si="12"/>
        <v>Obesity</v>
      </c>
      <c r="N229" s="26" t="str">
        <f t="shared" si="13"/>
        <v>Normal</v>
      </c>
      <c r="O229" s="28">
        <v>2004</v>
      </c>
      <c r="P229" s="28" t="s">
        <v>2366</v>
      </c>
      <c r="Q229" s="28">
        <v>6</v>
      </c>
      <c r="R229" s="33">
        <v>0</v>
      </c>
      <c r="S229" s="30">
        <f t="shared" si="14"/>
        <v>38205</v>
      </c>
      <c r="T229" s="31">
        <v>2207.6999999999998</v>
      </c>
      <c r="U229" s="32">
        <f t="shared" ca="1" si="15"/>
        <v>20</v>
      </c>
    </row>
    <row r="230" spans="1:21" ht="15.75" x14ac:dyDescent="0.25">
      <c r="A230" s="25" t="s">
        <v>247</v>
      </c>
      <c r="B230" s="16" t="s">
        <v>2390</v>
      </c>
      <c r="C230" s="17" t="s">
        <v>2821</v>
      </c>
      <c r="D230" s="18" t="s">
        <v>2822</v>
      </c>
      <c r="E230" s="18"/>
      <c r="F230" s="3">
        <v>29.57</v>
      </c>
      <c r="G230" s="4">
        <v>9.42</v>
      </c>
      <c r="H230" s="19" t="s">
        <v>19</v>
      </c>
      <c r="I230" s="23" t="s">
        <v>17</v>
      </c>
      <c r="J230" s="5" t="s">
        <v>17</v>
      </c>
      <c r="K230" s="7" t="s">
        <v>18</v>
      </c>
      <c r="L230" s="8" t="s">
        <v>19</v>
      </c>
      <c r="M230" s="8" t="str">
        <f t="shared" si="12"/>
        <v>Over Weight</v>
      </c>
      <c r="N230" s="26" t="str">
        <f t="shared" si="13"/>
        <v>Diabetes</v>
      </c>
      <c r="O230" s="28">
        <v>2004</v>
      </c>
      <c r="P230" s="28" t="s">
        <v>2356</v>
      </c>
      <c r="Q230" s="28">
        <v>27</v>
      </c>
      <c r="R230" s="33">
        <v>0</v>
      </c>
      <c r="S230" s="30">
        <f t="shared" si="14"/>
        <v>38195</v>
      </c>
      <c r="T230" s="31">
        <v>2211.13</v>
      </c>
      <c r="U230" s="32">
        <f t="shared" ca="1" si="15"/>
        <v>20</v>
      </c>
    </row>
    <row r="231" spans="1:21" ht="15.75" x14ac:dyDescent="0.25">
      <c r="A231" s="25" t="s">
        <v>248</v>
      </c>
      <c r="B231" s="16" t="s">
        <v>2387</v>
      </c>
      <c r="C231" s="17" t="s">
        <v>2823</v>
      </c>
      <c r="D231" s="18" t="s">
        <v>2824</v>
      </c>
      <c r="E231" s="18" t="s">
        <v>2791</v>
      </c>
      <c r="F231" s="3">
        <v>36.99</v>
      </c>
      <c r="G231" s="4">
        <v>5.37</v>
      </c>
      <c r="H231" s="19" t="s">
        <v>19</v>
      </c>
      <c r="I231" s="23" t="s">
        <v>17</v>
      </c>
      <c r="J231" s="5" t="s">
        <v>28</v>
      </c>
      <c r="K231" s="7" t="s">
        <v>5373</v>
      </c>
      <c r="L231" s="8" t="s">
        <v>19</v>
      </c>
      <c r="M231" s="8" t="str">
        <f t="shared" si="12"/>
        <v>Obesity</v>
      </c>
      <c r="N231" s="26" t="str">
        <f t="shared" si="13"/>
        <v>Normal</v>
      </c>
      <c r="O231" s="28">
        <v>1994</v>
      </c>
      <c r="P231" s="28" t="s">
        <v>2360</v>
      </c>
      <c r="Q231" s="28">
        <v>17</v>
      </c>
      <c r="R231" s="33">
        <v>0</v>
      </c>
      <c r="S231" s="30">
        <f t="shared" si="14"/>
        <v>34655</v>
      </c>
      <c r="T231" s="31">
        <v>2213.21</v>
      </c>
      <c r="U231" s="32">
        <f t="shared" ca="1" si="15"/>
        <v>29</v>
      </c>
    </row>
    <row r="232" spans="1:21" ht="15.75" x14ac:dyDescent="0.25">
      <c r="A232" s="25" t="s">
        <v>249</v>
      </c>
      <c r="B232" s="16" t="s">
        <v>2387</v>
      </c>
      <c r="C232" s="17" t="s">
        <v>2825</v>
      </c>
      <c r="D232" s="18" t="s">
        <v>2644</v>
      </c>
      <c r="E232" s="18"/>
      <c r="F232" s="3">
        <v>31.4</v>
      </c>
      <c r="G232" s="4">
        <v>4.5999999999999996</v>
      </c>
      <c r="H232" s="19" t="s">
        <v>19</v>
      </c>
      <c r="I232" s="23" t="s">
        <v>17</v>
      </c>
      <c r="J232" s="5" t="s">
        <v>17</v>
      </c>
      <c r="K232" s="7" t="s">
        <v>5373</v>
      </c>
      <c r="L232" s="8" t="s">
        <v>19</v>
      </c>
      <c r="M232" s="8" t="str">
        <f t="shared" si="12"/>
        <v>Obesity</v>
      </c>
      <c r="N232" s="26" t="str">
        <f t="shared" si="13"/>
        <v>Normal</v>
      </c>
      <c r="O232" s="28">
        <v>2004</v>
      </c>
      <c r="P232" s="28" t="s">
        <v>2362</v>
      </c>
      <c r="Q232" s="28">
        <v>13</v>
      </c>
      <c r="R232" s="33">
        <v>0</v>
      </c>
      <c r="S232" s="30">
        <f t="shared" si="14"/>
        <v>38151</v>
      </c>
      <c r="T232" s="31">
        <v>2217.4699999999998</v>
      </c>
      <c r="U232" s="32">
        <f t="shared" ca="1" si="15"/>
        <v>20</v>
      </c>
    </row>
    <row r="233" spans="1:21" ht="15.75" x14ac:dyDescent="0.25">
      <c r="A233" s="25" t="s">
        <v>250</v>
      </c>
      <c r="B233" s="16" t="s">
        <v>2390</v>
      </c>
      <c r="C233" s="17" t="s">
        <v>2826</v>
      </c>
      <c r="D233" s="18" t="s">
        <v>2504</v>
      </c>
      <c r="E233" s="18"/>
      <c r="F233" s="3">
        <v>34.9</v>
      </c>
      <c r="G233" s="4">
        <v>6.22</v>
      </c>
      <c r="H233" s="19" t="s">
        <v>17</v>
      </c>
      <c r="I233" s="23" t="s">
        <v>17</v>
      </c>
      <c r="J233" s="5" t="s">
        <v>28</v>
      </c>
      <c r="K233" s="7" t="s">
        <v>5373</v>
      </c>
      <c r="L233" s="8" t="s">
        <v>19</v>
      </c>
      <c r="M233" s="8" t="str">
        <f t="shared" si="12"/>
        <v>Obesity</v>
      </c>
      <c r="N233" s="26" t="str">
        <f t="shared" si="13"/>
        <v>Prediabetes</v>
      </c>
      <c r="O233" s="28">
        <v>2004</v>
      </c>
      <c r="P233" s="28" t="s">
        <v>2363</v>
      </c>
      <c r="Q233" s="28">
        <v>25</v>
      </c>
      <c r="R233" s="33">
        <v>0</v>
      </c>
      <c r="S233" s="30">
        <f t="shared" si="14"/>
        <v>38255</v>
      </c>
      <c r="T233" s="31">
        <v>2217.6</v>
      </c>
      <c r="U233" s="32">
        <f t="shared" ca="1" si="15"/>
        <v>20</v>
      </c>
    </row>
    <row r="234" spans="1:21" ht="15.75" x14ac:dyDescent="0.25">
      <c r="A234" s="25" t="s">
        <v>251</v>
      </c>
      <c r="B234" s="16" t="s">
        <v>2390</v>
      </c>
      <c r="C234" s="17" t="s">
        <v>2827</v>
      </c>
      <c r="D234" s="18" t="s">
        <v>2828</v>
      </c>
      <c r="E234" s="18" t="s">
        <v>2612</v>
      </c>
      <c r="F234" s="3">
        <v>31.13</v>
      </c>
      <c r="G234" s="4">
        <v>4.5199999999999996</v>
      </c>
      <c r="H234" s="19" t="s">
        <v>19</v>
      </c>
      <c r="I234" s="23" t="s">
        <v>17</v>
      </c>
      <c r="J234" s="5" t="s">
        <v>17</v>
      </c>
      <c r="K234" s="7" t="s">
        <v>5373</v>
      </c>
      <c r="L234" s="8" t="s">
        <v>19</v>
      </c>
      <c r="M234" s="8" t="str">
        <f t="shared" si="12"/>
        <v>Obesity</v>
      </c>
      <c r="N234" s="26" t="str">
        <f t="shared" si="13"/>
        <v>Normal</v>
      </c>
      <c r="O234" s="28">
        <v>2004</v>
      </c>
      <c r="P234" s="28" t="s">
        <v>2365</v>
      </c>
      <c r="Q234" s="28">
        <v>12</v>
      </c>
      <c r="R234" s="33">
        <v>1</v>
      </c>
      <c r="S234" s="30">
        <f t="shared" si="14"/>
        <v>38333</v>
      </c>
      <c r="T234" s="31">
        <v>2219.4499999999998</v>
      </c>
      <c r="U234" s="32">
        <f t="shared" ca="1" si="15"/>
        <v>19</v>
      </c>
    </row>
    <row r="235" spans="1:21" ht="15.75" x14ac:dyDescent="0.25">
      <c r="A235" s="25" t="s">
        <v>252</v>
      </c>
      <c r="B235" s="16" t="s">
        <v>2390</v>
      </c>
      <c r="C235" s="17" t="s">
        <v>2829</v>
      </c>
      <c r="D235" s="18" t="s">
        <v>2830</v>
      </c>
      <c r="E235" s="18"/>
      <c r="F235" s="3">
        <v>34.799999999999997</v>
      </c>
      <c r="G235" s="4">
        <v>6.18</v>
      </c>
      <c r="H235" s="19" t="s">
        <v>17</v>
      </c>
      <c r="I235" s="23" t="s">
        <v>17</v>
      </c>
      <c r="J235" s="5" t="s">
        <v>28</v>
      </c>
      <c r="K235" s="7" t="s">
        <v>5373</v>
      </c>
      <c r="L235" s="8" t="s">
        <v>19</v>
      </c>
      <c r="M235" s="8" t="str">
        <f t="shared" si="12"/>
        <v>Obesity</v>
      </c>
      <c r="N235" s="26" t="str">
        <f t="shared" si="13"/>
        <v>Prediabetes</v>
      </c>
      <c r="O235" s="28">
        <v>2003</v>
      </c>
      <c r="P235" s="28" t="s">
        <v>2365</v>
      </c>
      <c r="Q235" s="28">
        <v>10</v>
      </c>
      <c r="R235" s="33">
        <v>1</v>
      </c>
      <c r="S235" s="30">
        <f t="shared" si="14"/>
        <v>37965</v>
      </c>
      <c r="T235" s="31">
        <v>2221.56</v>
      </c>
      <c r="U235" s="32">
        <f t="shared" ca="1" si="15"/>
        <v>20</v>
      </c>
    </row>
    <row r="236" spans="1:21" ht="15.75" x14ac:dyDescent="0.25">
      <c r="A236" s="25" t="s">
        <v>253</v>
      </c>
      <c r="B236" s="16" t="s">
        <v>2390</v>
      </c>
      <c r="C236" s="17" t="s">
        <v>2831</v>
      </c>
      <c r="D236" s="18" t="s">
        <v>2597</v>
      </c>
      <c r="E236" s="18" t="s">
        <v>2421</v>
      </c>
      <c r="F236" s="3">
        <v>31.68</v>
      </c>
      <c r="G236" s="4">
        <v>4.4000000000000004</v>
      </c>
      <c r="H236" s="19" t="s">
        <v>17</v>
      </c>
      <c r="I236" s="23" t="s">
        <v>17</v>
      </c>
      <c r="J236" s="5" t="s">
        <v>17</v>
      </c>
      <c r="K236" s="7" t="s">
        <v>18</v>
      </c>
      <c r="L236" s="8" t="s">
        <v>19</v>
      </c>
      <c r="M236" s="8" t="str">
        <f t="shared" si="12"/>
        <v>Obesity</v>
      </c>
      <c r="N236" s="26" t="str">
        <f t="shared" si="13"/>
        <v>Normal</v>
      </c>
      <c r="O236" s="28">
        <v>2000</v>
      </c>
      <c r="P236" s="28" t="s">
        <v>2362</v>
      </c>
      <c r="Q236" s="28">
        <v>30</v>
      </c>
      <c r="R236" s="33">
        <v>0</v>
      </c>
      <c r="S236" s="30">
        <f t="shared" si="14"/>
        <v>36707</v>
      </c>
      <c r="T236" s="31">
        <v>2250.84</v>
      </c>
      <c r="U236" s="32">
        <f t="shared" ca="1" si="15"/>
        <v>24</v>
      </c>
    </row>
    <row r="237" spans="1:21" ht="15.75" x14ac:dyDescent="0.25">
      <c r="A237" s="25" t="s">
        <v>254</v>
      </c>
      <c r="B237" s="16" t="s">
        <v>2390</v>
      </c>
      <c r="C237" s="17" t="s">
        <v>2660</v>
      </c>
      <c r="D237" s="18" t="s">
        <v>2822</v>
      </c>
      <c r="E237" s="18"/>
      <c r="F237" s="3">
        <v>33.534999999999997</v>
      </c>
      <c r="G237" s="4">
        <v>6.23</v>
      </c>
      <c r="H237" s="19" t="s">
        <v>17</v>
      </c>
      <c r="I237" s="23" t="s">
        <v>19</v>
      </c>
      <c r="J237" s="5" t="s">
        <v>17</v>
      </c>
      <c r="K237" s="7" t="s">
        <v>5373</v>
      </c>
      <c r="L237" s="8" t="s">
        <v>19</v>
      </c>
      <c r="M237" s="8" t="str">
        <f t="shared" si="12"/>
        <v>Obesity</v>
      </c>
      <c r="N237" s="26" t="str">
        <f t="shared" si="13"/>
        <v>Prediabetes</v>
      </c>
      <c r="O237" s="28">
        <v>2000</v>
      </c>
      <c r="P237" s="28" t="s">
        <v>2365</v>
      </c>
      <c r="Q237" s="28">
        <v>11</v>
      </c>
      <c r="R237" s="33">
        <v>0</v>
      </c>
      <c r="S237" s="30">
        <f t="shared" si="14"/>
        <v>36871</v>
      </c>
      <c r="T237" s="31">
        <v>2254.8000000000002</v>
      </c>
      <c r="U237" s="32">
        <f t="shared" ca="1" si="15"/>
        <v>23</v>
      </c>
    </row>
    <row r="238" spans="1:21" ht="15.75" x14ac:dyDescent="0.25">
      <c r="A238" s="25" t="s">
        <v>255</v>
      </c>
      <c r="B238" s="16" t="s">
        <v>2387</v>
      </c>
      <c r="C238" s="17" t="s">
        <v>2832</v>
      </c>
      <c r="D238" s="18" t="s">
        <v>2833</v>
      </c>
      <c r="E238" s="18"/>
      <c r="F238" s="3">
        <v>31.92</v>
      </c>
      <c r="G238" s="4">
        <v>5.33</v>
      </c>
      <c r="H238" s="19" t="s">
        <v>19</v>
      </c>
      <c r="I238" s="23" t="s">
        <v>17</v>
      </c>
      <c r="J238" s="5" t="s">
        <v>17</v>
      </c>
      <c r="K238" s="7" t="s">
        <v>18</v>
      </c>
      <c r="L238" s="8" t="s">
        <v>19</v>
      </c>
      <c r="M238" s="8" t="str">
        <f t="shared" si="12"/>
        <v>Obesity</v>
      </c>
      <c r="N238" s="26" t="str">
        <f t="shared" si="13"/>
        <v>Normal</v>
      </c>
      <c r="O238" s="28">
        <v>2002</v>
      </c>
      <c r="P238" s="28" t="s">
        <v>2356</v>
      </c>
      <c r="Q238" s="28">
        <v>15</v>
      </c>
      <c r="R238" s="33">
        <v>0</v>
      </c>
      <c r="S238" s="30">
        <f t="shared" si="14"/>
        <v>37452</v>
      </c>
      <c r="T238" s="31">
        <v>2257.48</v>
      </c>
      <c r="U238" s="32">
        <f t="shared" ca="1" si="15"/>
        <v>22</v>
      </c>
    </row>
    <row r="239" spans="1:21" ht="15.75" x14ac:dyDescent="0.25">
      <c r="A239" s="25" t="s">
        <v>256</v>
      </c>
      <c r="B239" s="16" t="s">
        <v>2390</v>
      </c>
      <c r="C239" s="17" t="s">
        <v>2834</v>
      </c>
      <c r="D239" s="18" t="s">
        <v>2835</v>
      </c>
      <c r="E239" s="18"/>
      <c r="F239" s="3">
        <v>32.700000000000003</v>
      </c>
      <c r="G239" s="4">
        <v>4.09</v>
      </c>
      <c r="H239" s="19" t="s">
        <v>17</v>
      </c>
      <c r="I239" s="23" t="s">
        <v>17</v>
      </c>
      <c r="J239" s="5" t="s">
        <v>17</v>
      </c>
      <c r="K239" s="7" t="s">
        <v>5373</v>
      </c>
      <c r="L239" s="8" t="s">
        <v>19</v>
      </c>
      <c r="M239" s="8" t="str">
        <f t="shared" si="12"/>
        <v>Obesity</v>
      </c>
      <c r="N239" s="26" t="str">
        <f t="shared" si="13"/>
        <v>Normal</v>
      </c>
      <c r="O239" s="28">
        <v>2002</v>
      </c>
      <c r="P239" s="28" t="s">
        <v>2360</v>
      </c>
      <c r="Q239" s="28">
        <v>12</v>
      </c>
      <c r="R239" s="33">
        <v>0</v>
      </c>
      <c r="S239" s="30">
        <f t="shared" si="14"/>
        <v>37572</v>
      </c>
      <c r="T239" s="31">
        <v>2261.5700000000002</v>
      </c>
      <c r="U239" s="32">
        <f t="shared" ca="1" si="15"/>
        <v>21</v>
      </c>
    </row>
    <row r="240" spans="1:21" ht="15.75" x14ac:dyDescent="0.25">
      <c r="A240" s="25" t="s">
        <v>257</v>
      </c>
      <c r="B240" s="16" t="s">
        <v>2390</v>
      </c>
      <c r="C240" s="17" t="s">
        <v>2836</v>
      </c>
      <c r="D240" s="18" t="s">
        <v>2837</v>
      </c>
      <c r="E240" s="18"/>
      <c r="F240" s="3">
        <v>41.25</v>
      </c>
      <c r="G240" s="4">
        <v>5.19</v>
      </c>
      <c r="H240" s="19" t="s">
        <v>17</v>
      </c>
      <c r="I240" s="23" t="s">
        <v>17</v>
      </c>
      <c r="J240" s="5" t="s">
        <v>17</v>
      </c>
      <c r="K240" s="7" t="s">
        <v>18</v>
      </c>
      <c r="L240" s="8" t="s">
        <v>19</v>
      </c>
      <c r="M240" s="8" t="str">
        <f t="shared" si="12"/>
        <v>Obesity</v>
      </c>
      <c r="N240" s="26" t="str">
        <f t="shared" si="13"/>
        <v>Normal</v>
      </c>
      <c r="O240" s="28">
        <v>1991</v>
      </c>
      <c r="P240" s="28" t="s">
        <v>2362</v>
      </c>
      <c r="Q240" s="28">
        <v>16</v>
      </c>
      <c r="R240" s="33">
        <v>3</v>
      </c>
      <c r="S240" s="30">
        <f t="shared" si="14"/>
        <v>33405</v>
      </c>
      <c r="T240" s="31">
        <v>2277.7199999999998</v>
      </c>
      <c r="U240" s="32">
        <f t="shared" ca="1" si="15"/>
        <v>33</v>
      </c>
    </row>
    <row r="241" spans="1:21" ht="15.75" x14ac:dyDescent="0.25">
      <c r="A241" s="25" t="s">
        <v>258</v>
      </c>
      <c r="B241" s="16" t="s">
        <v>2387</v>
      </c>
      <c r="C241" s="17" t="s">
        <v>2838</v>
      </c>
      <c r="D241" s="18" t="s">
        <v>2839</v>
      </c>
      <c r="E241" s="18" t="s">
        <v>2467</v>
      </c>
      <c r="F241" s="3">
        <v>33.11</v>
      </c>
      <c r="G241" s="4">
        <v>4.12</v>
      </c>
      <c r="H241" s="19" t="s">
        <v>17</v>
      </c>
      <c r="I241" s="23" t="s">
        <v>17</v>
      </c>
      <c r="J241" s="5" t="s">
        <v>28</v>
      </c>
      <c r="K241" s="7" t="s">
        <v>5373</v>
      </c>
      <c r="L241" s="8" t="s">
        <v>19</v>
      </c>
      <c r="M241" s="8" t="str">
        <f t="shared" si="12"/>
        <v>Obesity</v>
      </c>
      <c r="N241" s="26" t="str">
        <f t="shared" si="13"/>
        <v>Normal</v>
      </c>
      <c r="O241" s="28">
        <v>1989</v>
      </c>
      <c r="P241" s="28" t="s">
        <v>2367</v>
      </c>
      <c r="Q241" s="28">
        <v>5</v>
      </c>
      <c r="R241" s="33">
        <v>3</v>
      </c>
      <c r="S241" s="30">
        <f t="shared" si="14"/>
        <v>32786</v>
      </c>
      <c r="T241" s="31">
        <v>2295.2399999999998</v>
      </c>
      <c r="U241" s="32">
        <f t="shared" ca="1" si="15"/>
        <v>35</v>
      </c>
    </row>
    <row r="242" spans="1:21" ht="15.75" x14ac:dyDescent="0.25">
      <c r="A242" s="25" t="s">
        <v>259</v>
      </c>
      <c r="B242" s="16" t="s">
        <v>2387</v>
      </c>
      <c r="C242" s="17" t="s">
        <v>2840</v>
      </c>
      <c r="D242" s="18" t="s">
        <v>2841</v>
      </c>
      <c r="E242" s="18" t="s">
        <v>2457</v>
      </c>
      <c r="F242" s="3">
        <v>36.159999999999997</v>
      </c>
      <c r="G242" s="4">
        <v>5.0999999999999996</v>
      </c>
      <c r="H242" s="19" t="s">
        <v>17</v>
      </c>
      <c r="I242" s="23" t="s">
        <v>17</v>
      </c>
      <c r="J242" s="5" t="s">
        <v>17</v>
      </c>
      <c r="K242" s="7" t="s">
        <v>5373</v>
      </c>
      <c r="L242" s="8" t="s">
        <v>19</v>
      </c>
      <c r="M242" s="8" t="str">
        <f t="shared" si="12"/>
        <v>Obesity</v>
      </c>
      <c r="N242" s="26" t="str">
        <f t="shared" si="13"/>
        <v>Normal</v>
      </c>
      <c r="O242" s="28">
        <v>1996</v>
      </c>
      <c r="P242" s="28" t="s">
        <v>2360</v>
      </c>
      <c r="Q242" s="28">
        <v>28</v>
      </c>
      <c r="R242" s="33">
        <v>0</v>
      </c>
      <c r="S242" s="30">
        <f t="shared" si="14"/>
        <v>35397</v>
      </c>
      <c r="T242" s="31">
        <v>2302.3000000000002</v>
      </c>
      <c r="U242" s="32">
        <f t="shared" ca="1" si="15"/>
        <v>27</v>
      </c>
    </row>
    <row r="243" spans="1:21" ht="15.75" x14ac:dyDescent="0.25">
      <c r="A243" s="25" t="s">
        <v>260</v>
      </c>
      <c r="B243" s="16" t="s">
        <v>2390</v>
      </c>
      <c r="C243" s="17" t="s">
        <v>2842</v>
      </c>
      <c r="D243" s="18" t="s">
        <v>2843</v>
      </c>
      <c r="E243" s="18" t="s">
        <v>2488</v>
      </c>
      <c r="F243" s="3">
        <v>33.72</v>
      </c>
      <c r="G243" s="4">
        <v>6.21</v>
      </c>
      <c r="H243" s="19" t="s">
        <v>19</v>
      </c>
      <c r="I243" s="23" t="s">
        <v>17</v>
      </c>
      <c r="J243" s="5" t="s">
        <v>28</v>
      </c>
      <c r="K243" s="7" t="s">
        <v>5373</v>
      </c>
      <c r="L243" s="8" t="s">
        <v>19</v>
      </c>
      <c r="M243" s="8" t="str">
        <f t="shared" si="12"/>
        <v>Obesity</v>
      </c>
      <c r="N243" s="26" t="str">
        <f t="shared" si="13"/>
        <v>Prediabetes</v>
      </c>
      <c r="O243" s="28">
        <v>2004</v>
      </c>
      <c r="P243" s="28" t="s">
        <v>2363</v>
      </c>
      <c r="Q243" s="28">
        <v>6</v>
      </c>
      <c r="R243" s="33">
        <v>2</v>
      </c>
      <c r="S243" s="30">
        <f t="shared" si="14"/>
        <v>38236</v>
      </c>
      <c r="T243" s="31">
        <v>2304</v>
      </c>
      <c r="U243" s="32">
        <f t="shared" ca="1" si="15"/>
        <v>20</v>
      </c>
    </row>
    <row r="244" spans="1:21" ht="15.75" x14ac:dyDescent="0.25">
      <c r="A244" s="25" t="s">
        <v>261</v>
      </c>
      <c r="B244" s="16" t="s">
        <v>2390</v>
      </c>
      <c r="C244" s="17" t="s">
        <v>2844</v>
      </c>
      <c r="D244" s="18" t="s">
        <v>2845</v>
      </c>
      <c r="E244" s="18"/>
      <c r="F244" s="3">
        <v>37.74</v>
      </c>
      <c r="G244" s="4">
        <v>9.5299999999999994</v>
      </c>
      <c r="H244" s="19" t="s">
        <v>19</v>
      </c>
      <c r="I244" s="23" t="s">
        <v>17</v>
      </c>
      <c r="J244" s="5" t="s">
        <v>17</v>
      </c>
      <c r="K244" s="7" t="s">
        <v>5373</v>
      </c>
      <c r="L244" s="8" t="s">
        <v>19</v>
      </c>
      <c r="M244" s="8" t="str">
        <f t="shared" si="12"/>
        <v>Obesity</v>
      </c>
      <c r="N244" s="26" t="str">
        <f t="shared" si="13"/>
        <v>Diabetes</v>
      </c>
      <c r="O244" s="28">
        <v>1996</v>
      </c>
      <c r="P244" s="28" t="s">
        <v>2365</v>
      </c>
      <c r="Q244" s="28">
        <v>17</v>
      </c>
      <c r="R244" s="33">
        <v>0</v>
      </c>
      <c r="S244" s="30">
        <f t="shared" si="14"/>
        <v>35416</v>
      </c>
      <c r="T244" s="31">
        <v>2322.62</v>
      </c>
      <c r="U244" s="32">
        <f t="shared" ca="1" si="15"/>
        <v>27</v>
      </c>
    </row>
    <row r="245" spans="1:21" ht="15.75" x14ac:dyDescent="0.25">
      <c r="A245" s="25" t="s">
        <v>262</v>
      </c>
      <c r="B245" s="16" t="s">
        <v>2390</v>
      </c>
      <c r="C245" s="17" t="s">
        <v>2846</v>
      </c>
      <c r="D245" s="18" t="s">
        <v>2847</v>
      </c>
      <c r="E245" s="18"/>
      <c r="F245" s="3">
        <v>48.75</v>
      </c>
      <c r="G245" s="4">
        <v>4.6399999999999997</v>
      </c>
      <c r="H245" s="19" t="s">
        <v>19</v>
      </c>
      <c r="I245" s="23" t="s">
        <v>17</v>
      </c>
      <c r="J245" s="5" t="s">
        <v>17</v>
      </c>
      <c r="K245" s="7" t="s">
        <v>5373</v>
      </c>
      <c r="L245" s="8" t="s">
        <v>19</v>
      </c>
      <c r="M245" s="8" t="str">
        <f t="shared" si="12"/>
        <v>Obesity</v>
      </c>
      <c r="N245" s="26" t="str">
        <f t="shared" si="13"/>
        <v>Normal</v>
      </c>
      <c r="O245" s="28">
        <v>2003</v>
      </c>
      <c r="P245" s="28" t="s">
        <v>2360</v>
      </c>
      <c r="Q245" s="28">
        <v>18</v>
      </c>
      <c r="R245" s="33">
        <v>1</v>
      </c>
      <c r="S245" s="30">
        <f t="shared" si="14"/>
        <v>37943</v>
      </c>
      <c r="T245" s="31">
        <v>2331.52</v>
      </c>
      <c r="U245" s="32">
        <f t="shared" ca="1" si="15"/>
        <v>20</v>
      </c>
    </row>
    <row r="246" spans="1:21" ht="15.75" x14ac:dyDescent="0.25">
      <c r="A246" s="25" t="s">
        <v>263</v>
      </c>
      <c r="B246" s="16" t="s">
        <v>2390</v>
      </c>
      <c r="C246" s="17" t="s">
        <v>2848</v>
      </c>
      <c r="D246" s="18" t="s">
        <v>2847</v>
      </c>
      <c r="E246" s="18" t="s">
        <v>2421</v>
      </c>
      <c r="F246" s="3">
        <v>31.065000000000001</v>
      </c>
      <c r="G246" s="4">
        <v>5.05</v>
      </c>
      <c r="H246" s="19" t="s">
        <v>17</v>
      </c>
      <c r="I246" s="23" t="s">
        <v>17</v>
      </c>
      <c r="J246" s="5" t="s">
        <v>17</v>
      </c>
      <c r="K246" s="7" t="s">
        <v>5373</v>
      </c>
      <c r="L246" s="8" t="s">
        <v>19</v>
      </c>
      <c r="M246" s="8" t="str">
        <f t="shared" si="12"/>
        <v>Obesity</v>
      </c>
      <c r="N246" s="26" t="str">
        <f t="shared" si="13"/>
        <v>Normal</v>
      </c>
      <c r="O246" s="28">
        <v>1998</v>
      </c>
      <c r="P246" s="28" t="s">
        <v>2367</v>
      </c>
      <c r="Q246" s="28">
        <v>21</v>
      </c>
      <c r="R246" s="33">
        <v>0</v>
      </c>
      <c r="S246" s="30">
        <f t="shared" si="14"/>
        <v>36089</v>
      </c>
      <c r="T246" s="31">
        <v>2352.9699999999998</v>
      </c>
      <c r="U246" s="32">
        <f t="shared" ca="1" si="15"/>
        <v>26</v>
      </c>
    </row>
    <row r="247" spans="1:21" ht="15.75" x14ac:dyDescent="0.25">
      <c r="A247" s="25" t="s">
        <v>264</v>
      </c>
      <c r="B247" s="16" t="s">
        <v>2390</v>
      </c>
      <c r="C247" s="17" t="s">
        <v>2849</v>
      </c>
      <c r="D247" s="18" t="s">
        <v>2442</v>
      </c>
      <c r="E247" s="18" t="s">
        <v>2467</v>
      </c>
      <c r="F247" s="3">
        <v>23.55</v>
      </c>
      <c r="G247" s="4">
        <v>10.38</v>
      </c>
      <c r="H247" s="19" t="s">
        <v>17</v>
      </c>
      <c r="I247" s="23" t="s">
        <v>17</v>
      </c>
      <c r="J247" s="5" t="s">
        <v>17</v>
      </c>
      <c r="K247" s="7" t="s">
        <v>18</v>
      </c>
      <c r="L247" s="8" t="s">
        <v>19</v>
      </c>
      <c r="M247" s="8" t="str">
        <f t="shared" si="12"/>
        <v>Normal Weight</v>
      </c>
      <c r="N247" s="26" t="str">
        <f t="shared" si="13"/>
        <v>Diabetes</v>
      </c>
      <c r="O247" s="28">
        <v>2002</v>
      </c>
      <c r="P247" s="28" t="s">
        <v>2360</v>
      </c>
      <c r="Q247" s="28">
        <v>5</v>
      </c>
      <c r="R247" s="33">
        <v>1</v>
      </c>
      <c r="S247" s="30">
        <f t="shared" si="14"/>
        <v>37565</v>
      </c>
      <c r="T247" s="31">
        <v>2362.23</v>
      </c>
      <c r="U247" s="32">
        <f t="shared" ca="1" si="15"/>
        <v>21</v>
      </c>
    </row>
    <row r="248" spans="1:21" ht="15.75" x14ac:dyDescent="0.25">
      <c r="A248" s="25" t="s">
        <v>265</v>
      </c>
      <c r="B248" s="16" t="s">
        <v>2390</v>
      </c>
      <c r="C248" s="17" t="s">
        <v>2850</v>
      </c>
      <c r="D248" s="18" t="s">
        <v>2851</v>
      </c>
      <c r="E248" s="18" t="s">
        <v>2612</v>
      </c>
      <c r="F248" s="3">
        <v>30.18</v>
      </c>
      <c r="G248" s="4">
        <v>8.31</v>
      </c>
      <c r="H248" s="19" t="s">
        <v>19</v>
      </c>
      <c r="I248" s="23" t="s">
        <v>17</v>
      </c>
      <c r="J248" s="5" t="s">
        <v>17</v>
      </c>
      <c r="K248" s="7" t="s">
        <v>5373</v>
      </c>
      <c r="L248" s="8" t="s">
        <v>19</v>
      </c>
      <c r="M248" s="8" t="str">
        <f t="shared" si="12"/>
        <v>Obesity</v>
      </c>
      <c r="N248" s="26" t="str">
        <f t="shared" si="13"/>
        <v>Diabetes</v>
      </c>
      <c r="O248" s="28">
        <v>1988</v>
      </c>
      <c r="P248" s="28" t="s">
        <v>2365</v>
      </c>
      <c r="Q248" s="28">
        <v>12</v>
      </c>
      <c r="R248" s="33">
        <v>3</v>
      </c>
      <c r="S248" s="30">
        <f t="shared" si="14"/>
        <v>32489</v>
      </c>
      <c r="T248" s="31">
        <v>2373.3000000000002</v>
      </c>
      <c r="U248" s="32">
        <f t="shared" ca="1" si="15"/>
        <v>35</v>
      </c>
    </row>
    <row r="249" spans="1:21" ht="15.75" x14ac:dyDescent="0.25">
      <c r="A249" s="25" t="s">
        <v>266</v>
      </c>
      <c r="B249" s="16" t="s">
        <v>2387</v>
      </c>
      <c r="C249" s="17" t="s">
        <v>2852</v>
      </c>
      <c r="D249" s="18" t="s">
        <v>2451</v>
      </c>
      <c r="E249" s="18"/>
      <c r="F249" s="3">
        <v>29.94</v>
      </c>
      <c r="G249" s="4">
        <v>7.59</v>
      </c>
      <c r="H249" s="19" t="s">
        <v>17</v>
      </c>
      <c r="I249" s="23" t="s">
        <v>17</v>
      </c>
      <c r="J249" s="5" t="s">
        <v>17</v>
      </c>
      <c r="K249" s="7" t="s">
        <v>18</v>
      </c>
      <c r="L249" s="8" t="s">
        <v>19</v>
      </c>
      <c r="M249" s="8" t="str">
        <f t="shared" si="12"/>
        <v>Obesity</v>
      </c>
      <c r="N249" s="26" t="str">
        <f t="shared" si="13"/>
        <v>Diabetes</v>
      </c>
      <c r="O249" s="28">
        <v>1999</v>
      </c>
      <c r="P249" s="28" t="s">
        <v>2365</v>
      </c>
      <c r="Q249" s="28">
        <v>17</v>
      </c>
      <c r="R249" s="33">
        <v>0</v>
      </c>
      <c r="S249" s="30">
        <f t="shared" si="14"/>
        <v>36511</v>
      </c>
      <c r="T249" s="31">
        <v>2395.17</v>
      </c>
      <c r="U249" s="32">
        <f t="shared" ca="1" si="15"/>
        <v>24</v>
      </c>
    </row>
    <row r="250" spans="1:21" ht="15.75" x14ac:dyDescent="0.25">
      <c r="A250" s="25" t="s">
        <v>267</v>
      </c>
      <c r="B250" s="16" t="s">
        <v>2387</v>
      </c>
      <c r="C250" s="17" t="s">
        <v>2853</v>
      </c>
      <c r="D250" s="18" t="s">
        <v>2494</v>
      </c>
      <c r="E250" s="18" t="s">
        <v>2854</v>
      </c>
      <c r="F250" s="3">
        <v>31.4</v>
      </c>
      <c r="G250" s="4">
        <v>5.49</v>
      </c>
      <c r="H250" s="19" t="s">
        <v>17</v>
      </c>
      <c r="I250" s="23" t="s">
        <v>17</v>
      </c>
      <c r="J250" s="5" t="s">
        <v>17</v>
      </c>
      <c r="K250" s="7" t="s">
        <v>18</v>
      </c>
      <c r="L250" s="8" t="s">
        <v>19</v>
      </c>
      <c r="M250" s="8" t="str">
        <f t="shared" si="12"/>
        <v>Obesity</v>
      </c>
      <c r="N250" s="26" t="str">
        <f t="shared" si="13"/>
        <v>Normal</v>
      </c>
      <c r="O250" s="28">
        <v>1999</v>
      </c>
      <c r="P250" s="28" t="s">
        <v>2366</v>
      </c>
      <c r="Q250" s="28">
        <v>10</v>
      </c>
      <c r="R250" s="33">
        <v>0</v>
      </c>
      <c r="S250" s="30">
        <f t="shared" si="14"/>
        <v>36382</v>
      </c>
      <c r="T250" s="31">
        <v>2396.1</v>
      </c>
      <c r="U250" s="32">
        <f t="shared" ca="1" si="15"/>
        <v>25</v>
      </c>
    </row>
    <row r="251" spans="1:21" ht="15.75" x14ac:dyDescent="0.25">
      <c r="A251" s="25" t="s">
        <v>268</v>
      </c>
      <c r="B251" s="16" t="s">
        <v>2387</v>
      </c>
      <c r="C251" s="17" t="s">
        <v>2855</v>
      </c>
      <c r="D251" s="18" t="s">
        <v>2856</v>
      </c>
      <c r="E251" s="18"/>
      <c r="F251" s="3">
        <v>53.06</v>
      </c>
      <c r="G251" s="4">
        <v>11.68</v>
      </c>
      <c r="H251" s="19" t="s">
        <v>17</v>
      </c>
      <c r="I251" s="23" t="s">
        <v>17</v>
      </c>
      <c r="J251" s="5" t="s">
        <v>17</v>
      </c>
      <c r="K251" s="7" t="s">
        <v>18</v>
      </c>
      <c r="L251" s="8" t="s">
        <v>19</v>
      </c>
      <c r="M251" s="8" t="str">
        <f t="shared" si="12"/>
        <v>Obesity</v>
      </c>
      <c r="N251" s="26" t="str">
        <f t="shared" si="13"/>
        <v>Diabetes</v>
      </c>
      <c r="O251" s="28">
        <v>2001</v>
      </c>
      <c r="P251" s="28" t="s">
        <v>2362</v>
      </c>
      <c r="Q251" s="28">
        <v>3</v>
      </c>
      <c r="R251" s="33">
        <v>0</v>
      </c>
      <c r="S251" s="30">
        <f t="shared" si="14"/>
        <v>37045</v>
      </c>
      <c r="T251" s="31">
        <v>2404.73</v>
      </c>
      <c r="U251" s="32">
        <f t="shared" ca="1" si="15"/>
        <v>23</v>
      </c>
    </row>
    <row r="252" spans="1:21" ht="15.75" x14ac:dyDescent="0.25">
      <c r="A252" s="25" t="s">
        <v>269</v>
      </c>
      <c r="B252" s="16" t="s">
        <v>2387</v>
      </c>
      <c r="C252" s="17" t="s">
        <v>2857</v>
      </c>
      <c r="D252" s="18" t="s">
        <v>2451</v>
      </c>
      <c r="E252" s="18" t="s">
        <v>2421</v>
      </c>
      <c r="F252" s="3">
        <v>30.25</v>
      </c>
      <c r="G252" s="4">
        <v>4.1900000000000004</v>
      </c>
      <c r="H252" s="19" t="s">
        <v>17</v>
      </c>
      <c r="I252" s="23" t="s">
        <v>17</v>
      </c>
      <c r="J252" s="5" t="s">
        <v>17</v>
      </c>
      <c r="K252" s="7" t="s">
        <v>5372</v>
      </c>
      <c r="L252" s="8" t="s">
        <v>19</v>
      </c>
      <c r="M252" s="8" t="str">
        <f t="shared" si="12"/>
        <v>Obesity</v>
      </c>
      <c r="N252" s="26" t="str">
        <f t="shared" si="13"/>
        <v>Normal</v>
      </c>
      <c r="O252" s="28">
        <v>1999</v>
      </c>
      <c r="P252" s="28" t="s">
        <v>2360</v>
      </c>
      <c r="Q252" s="28">
        <v>12</v>
      </c>
      <c r="R252" s="33">
        <v>1</v>
      </c>
      <c r="S252" s="30">
        <f t="shared" si="14"/>
        <v>36476</v>
      </c>
      <c r="T252" s="31">
        <v>2416.96</v>
      </c>
      <c r="U252" s="32">
        <f t="shared" ca="1" si="15"/>
        <v>24</v>
      </c>
    </row>
    <row r="253" spans="1:21" ht="15.75" x14ac:dyDescent="0.25">
      <c r="A253" s="25" t="s">
        <v>270</v>
      </c>
      <c r="B253" s="16" t="s">
        <v>2387</v>
      </c>
      <c r="C253" s="17" t="s">
        <v>2858</v>
      </c>
      <c r="D253" s="18" t="s">
        <v>2859</v>
      </c>
      <c r="E253" s="18"/>
      <c r="F253" s="3">
        <v>46.68</v>
      </c>
      <c r="G253" s="4">
        <v>4.01</v>
      </c>
      <c r="H253" s="19" t="s">
        <v>17</v>
      </c>
      <c r="I253" s="23" t="s">
        <v>17</v>
      </c>
      <c r="J253" s="5" t="s">
        <v>17</v>
      </c>
      <c r="K253" s="7" t="s">
        <v>18</v>
      </c>
      <c r="L253" s="8" t="s">
        <v>19</v>
      </c>
      <c r="M253" s="8" t="str">
        <f t="shared" si="12"/>
        <v>Obesity</v>
      </c>
      <c r="N253" s="26" t="str">
        <f t="shared" si="13"/>
        <v>Normal</v>
      </c>
      <c r="O253" s="28">
        <v>1999</v>
      </c>
      <c r="P253" s="28" t="s">
        <v>2360</v>
      </c>
      <c r="Q253" s="28">
        <v>21</v>
      </c>
      <c r="R253" s="33">
        <v>1</v>
      </c>
      <c r="S253" s="30">
        <f t="shared" si="14"/>
        <v>36485</v>
      </c>
      <c r="T253" s="31">
        <v>2438.06</v>
      </c>
      <c r="U253" s="32">
        <f t="shared" ca="1" si="15"/>
        <v>24</v>
      </c>
    </row>
    <row r="254" spans="1:21" ht="15.75" x14ac:dyDescent="0.25">
      <c r="A254" s="25" t="s">
        <v>271</v>
      </c>
      <c r="B254" s="16" t="s">
        <v>2387</v>
      </c>
      <c r="C254" s="17" t="s">
        <v>2860</v>
      </c>
      <c r="D254" s="18" t="s">
        <v>2388</v>
      </c>
      <c r="E254" s="18"/>
      <c r="F254" s="3">
        <v>30.4</v>
      </c>
      <c r="G254" s="4">
        <v>5.91</v>
      </c>
      <c r="H254" s="19" t="s">
        <v>17</v>
      </c>
      <c r="I254" s="23" t="s">
        <v>19</v>
      </c>
      <c r="J254" s="5" t="s">
        <v>17</v>
      </c>
      <c r="K254" s="7" t="s">
        <v>5372</v>
      </c>
      <c r="L254" s="8" t="s">
        <v>19</v>
      </c>
      <c r="M254" s="8" t="str">
        <f t="shared" si="12"/>
        <v>Obesity</v>
      </c>
      <c r="N254" s="26" t="str">
        <f t="shared" si="13"/>
        <v>Prediabetes</v>
      </c>
      <c r="O254" s="28">
        <v>2002</v>
      </c>
      <c r="P254" s="28" t="s">
        <v>2356</v>
      </c>
      <c r="Q254" s="28">
        <v>29</v>
      </c>
      <c r="R254" s="33">
        <v>0</v>
      </c>
      <c r="S254" s="30">
        <f t="shared" si="14"/>
        <v>37466</v>
      </c>
      <c r="T254" s="31">
        <v>2457.21</v>
      </c>
      <c r="U254" s="32">
        <f t="shared" ca="1" si="15"/>
        <v>22</v>
      </c>
    </row>
    <row r="255" spans="1:21" ht="15.75" x14ac:dyDescent="0.25">
      <c r="A255" s="25" t="s">
        <v>272</v>
      </c>
      <c r="B255" s="16" t="s">
        <v>2387</v>
      </c>
      <c r="C255" s="17" t="s">
        <v>2861</v>
      </c>
      <c r="D255" s="18" t="s">
        <v>2862</v>
      </c>
      <c r="E255" s="18"/>
      <c r="F255" s="3">
        <v>30.2</v>
      </c>
      <c r="G255" s="4">
        <v>4.47</v>
      </c>
      <c r="H255" s="19" t="s">
        <v>19</v>
      </c>
      <c r="I255" s="23" t="s">
        <v>17</v>
      </c>
      <c r="J255" s="5" t="s">
        <v>28</v>
      </c>
      <c r="K255" s="7" t="s">
        <v>5373</v>
      </c>
      <c r="L255" s="8" t="s">
        <v>19</v>
      </c>
      <c r="M255" s="8" t="str">
        <f t="shared" si="12"/>
        <v>Obesity</v>
      </c>
      <c r="N255" s="26" t="str">
        <f t="shared" si="13"/>
        <v>Normal</v>
      </c>
      <c r="O255" s="28">
        <v>1998</v>
      </c>
      <c r="P255" s="28" t="s">
        <v>2360</v>
      </c>
      <c r="Q255" s="28">
        <v>19</v>
      </c>
      <c r="R255" s="33">
        <v>0</v>
      </c>
      <c r="S255" s="30">
        <f t="shared" si="14"/>
        <v>36118</v>
      </c>
      <c r="T255" s="31">
        <v>2457.5</v>
      </c>
      <c r="U255" s="32">
        <f t="shared" ca="1" si="15"/>
        <v>25</v>
      </c>
    </row>
    <row r="256" spans="1:21" ht="15.75" x14ac:dyDescent="0.25">
      <c r="A256" s="25" t="s">
        <v>273</v>
      </c>
      <c r="B256" s="16" t="s">
        <v>2390</v>
      </c>
      <c r="C256" s="17" t="s">
        <v>2863</v>
      </c>
      <c r="D256" s="18" t="s">
        <v>2501</v>
      </c>
      <c r="E256" s="18"/>
      <c r="F256" s="3">
        <v>51.18</v>
      </c>
      <c r="G256" s="4">
        <v>4.5599999999999996</v>
      </c>
      <c r="H256" s="19" t="s">
        <v>19</v>
      </c>
      <c r="I256" s="23" t="s">
        <v>19</v>
      </c>
      <c r="J256" s="5" t="s">
        <v>17</v>
      </c>
      <c r="K256" s="7" t="s">
        <v>5372</v>
      </c>
      <c r="L256" s="8" t="s">
        <v>19</v>
      </c>
      <c r="M256" s="8" t="str">
        <f t="shared" si="12"/>
        <v>Obesity</v>
      </c>
      <c r="N256" s="26" t="str">
        <f t="shared" si="13"/>
        <v>Normal</v>
      </c>
      <c r="O256" s="28">
        <v>2002</v>
      </c>
      <c r="P256" s="28" t="s">
        <v>2356</v>
      </c>
      <c r="Q256" s="28">
        <v>11</v>
      </c>
      <c r="R256" s="33">
        <v>0</v>
      </c>
      <c r="S256" s="30">
        <f t="shared" si="14"/>
        <v>37448</v>
      </c>
      <c r="T256" s="31">
        <v>2459.7199999999998</v>
      </c>
      <c r="U256" s="32">
        <f t="shared" ca="1" si="15"/>
        <v>22</v>
      </c>
    </row>
    <row r="257" spans="1:21" ht="15.75" x14ac:dyDescent="0.25">
      <c r="A257" s="25" t="s">
        <v>274</v>
      </c>
      <c r="B257" s="16" t="s">
        <v>2390</v>
      </c>
      <c r="C257" s="17" t="s">
        <v>2864</v>
      </c>
      <c r="D257" s="18" t="s">
        <v>2449</v>
      </c>
      <c r="E257" s="18" t="s">
        <v>2657</v>
      </c>
      <c r="F257" s="3">
        <v>22.18</v>
      </c>
      <c r="G257" s="4">
        <v>9.9</v>
      </c>
      <c r="H257" s="19" t="s">
        <v>17</v>
      </c>
      <c r="I257" s="23" t="s">
        <v>17</v>
      </c>
      <c r="J257" s="5" t="s">
        <v>17</v>
      </c>
      <c r="K257" s="7" t="s">
        <v>18</v>
      </c>
      <c r="L257" s="8" t="s">
        <v>19</v>
      </c>
      <c r="M257" s="8" t="str">
        <f t="shared" si="12"/>
        <v>Normal Weight</v>
      </c>
      <c r="N257" s="26" t="str">
        <f t="shared" si="13"/>
        <v>Diabetes</v>
      </c>
      <c r="O257" s="28">
        <v>1998</v>
      </c>
      <c r="P257" s="28" t="s">
        <v>2366</v>
      </c>
      <c r="Q257" s="28">
        <v>17</v>
      </c>
      <c r="R257" s="33">
        <v>0</v>
      </c>
      <c r="S257" s="30">
        <f t="shared" si="14"/>
        <v>36024</v>
      </c>
      <c r="T257" s="31">
        <v>2464.62</v>
      </c>
      <c r="U257" s="32">
        <f t="shared" ca="1" si="15"/>
        <v>26</v>
      </c>
    </row>
    <row r="258" spans="1:21" ht="15.75" x14ac:dyDescent="0.25">
      <c r="A258" s="25" t="s">
        <v>275</v>
      </c>
      <c r="B258" s="16" t="s">
        <v>2390</v>
      </c>
      <c r="C258" s="17" t="s">
        <v>2865</v>
      </c>
      <c r="D258" s="18" t="s">
        <v>2866</v>
      </c>
      <c r="E258" s="18"/>
      <c r="F258" s="3">
        <v>31.92</v>
      </c>
      <c r="G258" s="4">
        <v>5.1100000000000003</v>
      </c>
      <c r="H258" s="19" t="s">
        <v>17</v>
      </c>
      <c r="I258" s="23" t="s">
        <v>17</v>
      </c>
      <c r="J258" s="5" t="s">
        <v>28</v>
      </c>
      <c r="K258" s="7" t="s">
        <v>5373</v>
      </c>
      <c r="L258" s="8" t="s">
        <v>19</v>
      </c>
      <c r="M258" s="8" t="str">
        <f t="shared" si="12"/>
        <v>Obesity</v>
      </c>
      <c r="N258" s="26" t="str">
        <f t="shared" si="13"/>
        <v>Normal</v>
      </c>
      <c r="O258" s="28">
        <v>1998</v>
      </c>
      <c r="P258" s="28" t="s">
        <v>2356</v>
      </c>
      <c r="Q258" s="28">
        <v>2</v>
      </c>
      <c r="R258" s="33">
        <v>0</v>
      </c>
      <c r="S258" s="30">
        <f t="shared" si="14"/>
        <v>35978</v>
      </c>
      <c r="T258" s="31">
        <v>2473.33</v>
      </c>
      <c r="U258" s="32">
        <f t="shared" ca="1" si="15"/>
        <v>26</v>
      </c>
    </row>
    <row r="259" spans="1:21" ht="15.75" x14ac:dyDescent="0.25">
      <c r="A259" s="25" t="s">
        <v>276</v>
      </c>
      <c r="B259" s="16" t="s">
        <v>2390</v>
      </c>
      <c r="C259" s="17" t="s">
        <v>2867</v>
      </c>
      <c r="D259" s="18" t="s">
        <v>2868</v>
      </c>
      <c r="E259" s="18"/>
      <c r="F259" s="3">
        <v>31.73</v>
      </c>
      <c r="G259" s="4">
        <v>5.73</v>
      </c>
      <c r="H259" s="19" t="s">
        <v>17</v>
      </c>
      <c r="I259" s="23" t="s">
        <v>19</v>
      </c>
      <c r="J259" s="5" t="s">
        <v>17</v>
      </c>
      <c r="K259" s="7" t="s">
        <v>5373</v>
      </c>
      <c r="L259" s="8" t="s">
        <v>19</v>
      </c>
      <c r="M259" s="8" t="str">
        <f t="shared" si="12"/>
        <v>Obesity</v>
      </c>
      <c r="N259" s="26" t="str">
        <f t="shared" si="13"/>
        <v>Prediabetes</v>
      </c>
      <c r="O259" s="28">
        <v>1998</v>
      </c>
      <c r="P259" s="28" t="s">
        <v>2362</v>
      </c>
      <c r="Q259" s="28">
        <v>20</v>
      </c>
      <c r="R259" s="33">
        <v>0</v>
      </c>
      <c r="S259" s="30">
        <f t="shared" si="14"/>
        <v>35966</v>
      </c>
      <c r="T259" s="31">
        <v>2480.98</v>
      </c>
      <c r="U259" s="32">
        <f t="shared" ca="1" si="15"/>
        <v>26</v>
      </c>
    </row>
    <row r="260" spans="1:21" ht="15.75" x14ac:dyDescent="0.25">
      <c r="A260" s="25" t="s">
        <v>277</v>
      </c>
      <c r="B260" s="16" t="s">
        <v>2390</v>
      </c>
      <c r="C260" s="17" t="s">
        <v>2869</v>
      </c>
      <c r="D260" s="18" t="s">
        <v>2678</v>
      </c>
      <c r="E260" s="18" t="s">
        <v>2870</v>
      </c>
      <c r="F260" s="3">
        <v>45.52</v>
      </c>
      <c r="G260" s="4">
        <v>6.04</v>
      </c>
      <c r="H260" s="19" t="s">
        <v>17</v>
      </c>
      <c r="I260" s="23" t="s">
        <v>17</v>
      </c>
      <c r="J260" s="5" t="s">
        <v>28</v>
      </c>
      <c r="K260" s="7" t="s">
        <v>5373</v>
      </c>
      <c r="L260" s="8" t="s">
        <v>19</v>
      </c>
      <c r="M260" s="8" t="str">
        <f t="shared" ref="M260:M323" si="16">IF(F260&lt;18.5,"Under Weight",IF(F260&lt;=24.9,"Normal Weight",IF(F260&lt;=29.9,"Over Weight","Obesity")))</f>
        <v>Obesity</v>
      </c>
      <c r="N260" s="26" t="str">
        <f t="shared" ref="N260:N323" si="17">IF(G260&lt;5.7,"Normal",IF(G260&lt;=6.4,"Prediabetes","Diabetes"))</f>
        <v>Prediabetes</v>
      </c>
      <c r="O260" s="28">
        <v>1995</v>
      </c>
      <c r="P260" s="28" t="s">
        <v>2360</v>
      </c>
      <c r="Q260" s="28">
        <v>6</v>
      </c>
      <c r="R260" s="33">
        <v>0</v>
      </c>
      <c r="S260" s="30">
        <f t="shared" ref="S260:S323" si="18">DATEVALUE(Q260&amp;" "&amp;P260&amp;" "&amp;O260)</f>
        <v>35009</v>
      </c>
      <c r="T260" s="31">
        <v>2483.7399999999998</v>
      </c>
      <c r="U260" s="32">
        <f t="shared" ca="1" si="15"/>
        <v>28</v>
      </c>
    </row>
    <row r="261" spans="1:21" ht="15.75" x14ac:dyDescent="0.25">
      <c r="A261" s="25" t="s">
        <v>278</v>
      </c>
      <c r="B261" s="16" t="s">
        <v>2390</v>
      </c>
      <c r="C261" s="17" t="s">
        <v>2871</v>
      </c>
      <c r="D261" s="18" t="s">
        <v>2872</v>
      </c>
      <c r="E261" s="18"/>
      <c r="F261" s="3">
        <v>52.81</v>
      </c>
      <c r="G261" s="4">
        <v>5.19</v>
      </c>
      <c r="H261" s="19" t="s">
        <v>17</v>
      </c>
      <c r="I261" s="23" t="s">
        <v>17</v>
      </c>
      <c r="J261" s="5" t="s">
        <v>28</v>
      </c>
      <c r="K261" s="7" t="s">
        <v>5373</v>
      </c>
      <c r="L261" s="8" t="s">
        <v>19</v>
      </c>
      <c r="M261" s="8" t="str">
        <f t="shared" si="16"/>
        <v>Obesity</v>
      </c>
      <c r="N261" s="26" t="str">
        <f t="shared" si="17"/>
        <v>Normal</v>
      </c>
      <c r="O261" s="28">
        <v>1995</v>
      </c>
      <c r="P261" s="28" t="s">
        <v>2367</v>
      </c>
      <c r="Q261" s="28">
        <v>14</v>
      </c>
      <c r="R261" s="33">
        <v>0</v>
      </c>
      <c r="S261" s="30">
        <f t="shared" si="18"/>
        <v>34986</v>
      </c>
      <c r="T261" s="31">
        <v>2494.02</v>
      </c>
      <c r="U261" s="32">
        <f t="shared" ca="1" si="15"/>
        <v>29</v>
      </c>
    </row>
    <row r="262" spans="1:21" ht="15.75" x14ac:dyDescent="0.25">
      <c r="A262" s="25" t="s">
        <v>279</v>
      </c>
      <c r="B262" s="16" t="s">
        <v>2387</v>
      </c>
      <c r="C262" s="17" t="s">
        <v>2873</v>
      </c>
      <c r="D262" s="18" t="s">
        <v>2531</v>
      </c>
      <c r="E262" s="18" t="s">
        <v>2426</v>
      </c>
      <c r="F262" s="3">
        <v>33.58</v>
      </c>
      <c r="G262" s="4">
        <v>5.56</v>
      </c>
      <c r="H262" s="19" t="s">
        <v>17</v>
      </c>
      <c r="I262" s="23" t="s">
        <v>17</v>
      </c>
      <c r="J262" s="5" t="s">
        <v>17</v>
      </c>
      <c r="K262" s="7" t="s">
        <v>5373</v>
      </c>
      <c r="L262" s="8" t="s">
        <v>19</v>
      </c>
      <c r="M262" s="8" t="str">
        <f t="shared" si="16"/>
        <v>Obesity</v>
      </c>
      <c r="N262" s="26" t="str">
        <f t="shared" si="17"/>
        <v>Normal</v>
      </c>
      <c r="O262" s="28">
        <v>1995</v>
      </c>
      <c r="P262" s="28" t="s">
        <v>2356</v>
      </c>
      <c r="Q262" s="28">
        <v>9</v>
      </c>
      <c r="R262" s="33">
        <v>0</v>
      </c>
      <c r="S262" s="30">
        <f t="shared" si="18"/>
        <v>34889</v>
      </c>
      <c r="T262" s="31">
        <v>2497.04</v>
      </c>
      <c r="U262" s="32">
        <f t="shared" ca="1" si="15"/>
        <v>29</v>
      </c>
    </row>
    <row r="263" spans="1:21" ht="15.75" x14ac:dyDescent="0.25">
      <c r="A263" s="25" t="s">
        <v>280</v>
      </c>
      <c r="B263" s="16" t="s">
        <v>2390</v>
      </c>
      <c r="C263" s="17" t="s">
        <v>2874</v>
      </c>
      <c r="D263" s="18" t="s">
        <v>2875</v>
      </c>
      <c r="E263" s="18" t="s">
        <v>2472</v>
      </c>
      <c r="F263" s="3">
        <v>30.684999999999999</v>
      </c>
      <c r="G263" s="4">
        <v>8.23</v>
      </c>
      <c r="H263" s="19" t="s">
        <v>17</v>
      </c>
      <c r="I263" s="23" t="s">
        <v>17</v>
      </c>
      <c r="J263" s="5" t="s">
        <v>17</v>
      </c>
      <c r="K263" s="7" t="s">
        <v>18</v>
      </c>
      <c r="L263" s="8" t="s">
        <v>19</v>
      </c>
      <c r="M263" s="8" t="str">
        <f t="shared" si="16"/>
        <v>Obesity</v>
      </c>
      <c r="N263" s="26" t="str">
        <f t="shared" si="17"/>
        <v>Diabetes</v>
      </c>
      <c r="O263" s="28">
        <v>1995</v>
      </c>
      <c r="P263" s="28" t="s">
        <v>2367</v>
      </c>
      <c r="Q263" s="28">
        <v>15</v>
      </c>
      <c r="R263" s="33">
        <v>0</v>
      </c>
      <c r="S263" s="30">
        <f t="shared" si="18"/>
        <v>34987</v>
      </c>
      <c r="T263" s="31">
        <v>2498.41</v>
      </c>
      <c r="U263" s="32">
        <f t="shared" ref="U263:U326" ca="1" si="19">DATEDIF(S263,TODAY(),"Y")</f>
        <v>29</v>
      </c>
    </row>
    <row r="264" spans="1:21" ht="15.75" x14ac:dyDescent="0.25">
      <c r="A264" s="25" t="s">
        <v>281</v>
      </c>
      <c r="B264" s="16" t="s">
        <v>2387</v>
      </c>
      <c r="C264" s="17" t="s">
        <v>2876</v>
      </c>
      <c r="D264" s="18" t="s">
        <v>2877</v>
      </c>
      <c r="E264" s="18" t="s">
        <v>2392</v>
      </c>
      <c r="F264" s="3">
        <v>37.524999999999999</v>
      </c>
      <c r="G264" s="4">
        <v>9.0299999999999994</v>
      </c>
      <c r="H264" s="19" t="s">
        <v>19</v>
      </c>
      <c r="I264" s="23" t="s">
        <v>17</v>
      </c>
      <c r="J264" s="5" t="s">
        <v>17</v>
      </c>
      <c r="K264" s="7" t="s">
        <v>5372</v>
      </c>
      <c r="L264" s="8" t="s">
        <v>17</v>
      </c>
      <c r="M264" s="8" t="str">
        <f t="shared" si="16"/>
        <v>Obesity</v>
      </c>
      <c r="N264" s="26" t="str">
        <f t="shared" si="17"/>
        <v>Diabetes</v>
      </c>
      <c r="O264" s="28">
        <v>2004</v>
      </c>
      <c r="P264" s="28" t="s">
        <v>2363</v>
      </c>
      <c r="Q264" s="28">
        <v>6</v>
      </c>
      <c r="R264" s="33">
        <v>0</v>
      </c>
      <c r="S264" s="30">
        <f t="shared" si="18"/>
        <v>38236</v>
      </c>
      <c r="T264" s="31">
        <v>2500.9299999999998</v>
      </c>
      <c r="U264" s="32">
        <f t="shared" ca="1" si="19"/>
        <v>20</v>
      </c>
    </row>
    <row r="265" spans="1:21" ht="15.75" x14ac:dyDescent="0.25">
      <c r="A265" s="25" t="s">
        <v>282</v>
      </c>
      <c r="B265" s="16" t="s">
        <v>2390</v>
      </c>
      <c r="C265" s="17" t="s">
        <v>2878</v>
      </c>
      <c r="D265" s="18" t="s">
        <v>2879</v>
      </c>
      <c r="E265" s="18" t="s">
        <v>2870</v>
      </c>
      <c r="F265" s="3">
        <v>34.5</v>
      </c>
      <c r="G265" s="4">
        <v>4.07</v>
      </c>
      <c r="H265" s="19" t="s">
        <v>19</v>
      </c>
      <c r="I265" s="23" t="s">
        <v>17</v>
      </c>
      <c r="J265" s="5" t="s">
        <v>17</v>
      </c>
      <c r="K265" s="7" t="s">
        <v>18</v>
      </c>
      <c r="L265" s="8" t="s">
        <v>19</v>
      </c>
      <c r="M265" s="8" t="str">
        <f t="shared" si="16"/>
        <v>Obesity</v>
      </c>
      <c r="N265" s="26" t="str">
        <f t="shared" si="17"/>
        <v>Normal</v>
      </c>
      <c r="O265" s="28">
        <v>1991</v>
      </c>
      <c r="P265" s="28" t="s">
        <v>2366</v>
      </c>
      <c r="Q265" s="28">
        <v>5</v>
      </c>
      <c r="R265" s="33">
        <v>3</v>
      </c>
      <c r="S265" s="30">
        <f t="shared" si="18"/>
        <v>33455</v>
      </c>
      <c r="T265" s="31">
        <v>2510.79</v>
      </c>
      <c r="U265" s="32">
        <f t="shared" ca="1" si="19"/>
        <v>33</v>
      </c>
    </row>
    <row r="266" spans="1:21" ht="15.75" x14ac:dyDescent="0.25">
      <c r="A266" s="25" t="s">
        <v>283</v>
      </c>
      <c r="B266" s="16" t="s">
        <v>2387</v>
      </c>
      <c r="C266" s="17" t="s">
        <v>2880</v>
      </c>
      <c r="D266" s="18" t="s">
        <v>2881</v>
      </c>
      <c r="E266" s="18" t="s">
        <v>2784</v>
      </c>
      <c r="F266" s="3">
        <v>28.16</v>
      </c>
      <c r="G266" s="4">
        <v>5.77</v>
      </c>
      <c r="H266" s="19" t="s">
        <v>17</v>
      </c>
      <c r="I266" s="23" t="s">
        <v>17</v>
      </c>
      <c r="J266" s="5" t="s">
        <v>17</v>
      </c>
      <c r="K266" s="7" t="s">
        <v>5372</v>
      </c>
      <c r="L266" s="8" t="s">
        <v>19</v>
      </c>
      <c r="M266" s="8" t="str">
        <f t="shared" si="16"/>
        <v>Over Weight</v>
      </c>
      <c r="N266" s="26" t="str">
        <f t="shared" si="17"/>
        <v>Prediabetes</v>
      </c>
      <c r="O266" s="28">
        <v>1997</v>
      </c>
      <c r="P266" s="28" t="s">
        <v>2360</v>
      </c>
      <c r="Q266" s="28">
        <v>2</v>
      </c>
      <c r="R266" s="33">
        <v>0</v>
      </c>
      <c r="S266" s="30">
        <f t="shared" si="18"/>
        <v>35736</v>
      </c>
      <c r="T266" s="31">
        <v>2523.17</v>
      </c>
      <c r="U266" s="32">
        <f t="shared" ca="1" si="19"/>
        <v>26</v>
      </c>
    </row>
    <row r="267" spans="1:21" ht="15.75" x14ac:dyDescent="0.25">
      <c r="A267" s="25" t="s">
        <v>284</v>
      </c>
      <c r="B267" s="16" t="s">
        <v>2387</v>
      </c>
      <c r="C267" s="17" t="s">
        <v>2882</v>
      </c>
      <c r="D267" s="18" t="s">
        <v>2883</v>
      </c>
      <c r="E267" s="18" t="s">
        <v>2426</v>
      </c>
      <c r="F267" s="3">
        <v>30.02</v>
      </c>
      <c r="G267" s="4">
        <v>5.98</v>
      </c>
      <c r="H267" s="19" t="s">
        <v>17</v>
      </c>
      <c r="I267" s="23" t="s">
        <v>17</v>
      </c>
      <c r="J267" s="5" t="s">
        <v>28</v>
      </c>
      <c r="K267" s="7" t="s">
        <v>5373</v>
      </c>
      <c r="L267" s="8" t="s">
        <v>19</v>
      </c>
      <c r="M267" s="8" t="str">
        <f t="shared" si="16"/>
        <v>Obesity</v>
      </c>
      <c r="N267" s="26" t="str">
        <f t="shared" si="17"/>
        <v>Prediabetes</v>
      </c>
      <c r="O267" s="28">
        <v>2000</v>
      </c>
      <c r="P267" s="28" t="s">
        <v>2366</v>
      </c>
      <c r="Q267" s="28">
        <v>25</v>
      </c>
      <c r="R267" s="33">
        <v>0</v>
      </c>
      <c r="S267" s="30">
        <f t="shared" si="18"/>
        <v>36763</v>
      </c>
      <c r="T267" s="31">
        <v>2527.8200000000002</v>
      </c>
      <c r="U267" s="32">
        <f t="shared" ca="1" si="19"/>
        <v>24</v>
      </c>
    </row>
    <row r="268" spans="1:21" ht="15.75" x14ac:dyDescent="0.25">
      <c r="A268" s="25" t="s">
        <v>285</v>
      </c>
      <c r="B268" s="16" t="s">
        <v>2390</v>
      </c>
      <c r="C268" s="17" t="s">
        <v>2884</v>
      </c>
      <c r="D268" s="18" t="s">
        <v>2814</v>
      </c>
      <c r="E268" s="18"/>
      <c r="F268" s="3">
        <v>37.82</v>
      </c>
      <c r="G268" s="4">
        <v>6.01</v>
      </c>
      <c r="H268" s="19" t="s">
        <v>17</v>
      </c>
      <c r="I268" s="23" t="s">
        <v>17</v>
      </c>
      <c r="J268" s="5" t="s">
        <v>17</v>
      </c>
      <c r="K268" s="7" t="s">
        <v>18</v>
      </c>
      <c r="L268" s="8" t="s">
        <v>19</v>
      </c>
      <c r="M268" s="8" t="str">
        <f t="shared" si="16"/>
        <v>Obesity</v>
      </c>
      <c r="N268" s="26" t="str">
        <f t="shared" si="17"/>
        <v>Prediabetes</v>
      </c>
      <c r="O268" s="28">
        <v>1997</v>
      </c>
      <c r="P268" s="28" t="s">
        <v>2356</v>
      </c>
      <c r="Q268" s="28">
        <v>28</v>
      </c>
      <c r="R268" s="33">
        <v>0</v>
      </c>
      <c r="S268" s="30">
        <f t="shared" si="18"/>
        <v>35639</v>
      </c>
      <c r="T268" s="31">
        <v>2534.39</v>
      </c>
      <c r="U268" s="32">
        <f t="shared" ca="1" si="19"/>
        <v>27</v>
      </c>
    </row>
    <row r="269" spans="1:21" ht="15.75" x14ac:dyDescent="0.25">
      <c r="A269" s="25" t="s">
        <v>286</v>
      </c>
      <c r="B269" s="16" t="s">
        <v>2387</v>
      </c>
      <c r="C269" s="17" t="s">
        <v>2885</v>
      </c>
      <c r="D269" s="18" t="s">
        <v>2886</v>
      </c>
      <c r="E269" s="18" t="s">
        <v>2529</v>
      </c>
      <c r="F269" s="3">
        <v>33.14</v>
      </c>
      <c r="G269" s="4">
        <v>5.67</v>
      </c>
      <c r="H269" s="19" t="s">
        <v>19</v>
      </c>
      <c r="I269" s="23" t="s">
        <v>17</v>
      </c>
      <c r="J269" s="5" t="s">
        <v>17</v>
      </c>
      <c r="K269" s="7" t="s">
        <v>18</v>
      </c>
      <c r="L269" s="8" t="s">
        <v>19</v>
      </c>
      <c r="M269" s="8" t="str">
        <f t="shared" si="16"/>
        <v>Obesity</v>
      </c>
      <c r="N269" s="26" t="str">
        <f t="shared" si="17"/>
        <v>Normal</v>
      </c>
      <c r="O269" s="28">
        <v>1990</v>
      </c>
      <c r="P269" s="28" t="s">
        <v>2367</v>
      </c>
      <c r="Q269" s="28">
        <v>1</v>
      </c>
      <c r="R269" s="33">
        <v>3</v>
      </c>
      <c r="S269" s="30">
        <f t="shared" si="18"/>
        <v>33147</v>
      </c>
      <c r="T269" s="31">
        <v>2540.39</v>
      </c>
      <c r="U269" s="32">
        <f t="shared" ca="1" si="19"/>
        <v>34</v>
      </c>
    </row>
    <row r="270" spans="1:21" ht="15.75" x14ac:dyDescent="0.25">
      <c r="A270" s="25" t="s">
        <v>287</v>
      </c>
      <c r="B270" s="16" t="s">
        <v>2387</v>
      </c>
      <c r="C270" s="17" t="s">
        <v>2761</v>
      </c>
      <c r="D270" s="18" t="s">
        <v>2887</v>
      </c>
      <c r="E270" s="18"/>
      <c r="F270" s="3">
        <v>25.14</v>
      </c>
      <c r="G270" s="4">
        <v>6.02</v>
      </c>
      <c r="H270" s="19" t="s">
        <v>19</v>
      </c>
      <c r="I270" s="23" t="s">
        <v>17</v>
      </c>
      <c r="J270" s="5" t="s">
        <v>28</v>
      </c>
      <c r="K270" s="7" t="s">
        <v>5373</v>
      </c>
      <c r="L270" s="8" t="s">
        <v>19</v>
      </c>
      <c r="M270" s="8" t="str">
        <f t="shared" si="16"/>
        <v>Over Weight</v>
      </c>
      <c r="N270" s="26" t="str">
        <f t="shared" si="17"/>
        <v>Prediabetes</v>
      </c>
      <c r="O270" s="28">
        <v>1991</v>
      </c>
      <c r="P270" s="28" t="s">
        <v>2360</v>
      </c>
      <c r="Q270" s="28">
        <v>17</v>
      </c>
      <c r="R270" s="33">
        <v>3</v>
      </c>
      <c r="S270" s="30">
        <f t="shared" si="18"/>
        <v>33559</v>
      </c>
      <c r="T270" s="31">
        <v>2545.6799999999998</v>
      </c>
      <c r="U270" s="32">
        <f t="shared" ca="1" si="19"/>
        <v>32</v>
      </c>
    </row>
    <row r="271" spans="1:21" ht="15.75" x14ac:dyDescent="0.25">
      <c r="A271" s="25" t="s">
        <v>288</v>
      </c>
      <c r="B271" s="16" t="s">
        <v>2390</v>
      </c>
      <c r="C271" s="17" t="s">
        <v>2888</v>
      </c>
      <c r="D271" s="18" t="s">
        <v>2447</v>
      </c>
      <c r="E271" s="18"/>
      <c r="F271" s="3">
        <v>20.18</v>
      </c>
      <c r="G271" s="4">
        <v>11.19</v>
      </c>
      <c r="H271" s="19" t="s">
        <v>17</v>
      </c>
      <c r="I271" s="23" t="s">
        <v>17</v>
      </c>
      <c r="J271" s="5" t="s">
        <v>17</v>
      </c>
      <c r="K271" s="7" t="s">
        <v>18</v>
      </c>
      <c r="L271" s="8" t="s">
        <v>19</v>
      </c>
      <c r="M271" s="8" t="str">
        <f t="shared" si="16"/>
        <v>Normal Weight</v>
      </c>
      <c r="N271" s="26" t="str">
        <f t="shared" si="17"/>
        <v>Diabetes</v>
      </c>
      <c r="O271" s="28">
        <v>2002</v>
      </c>
      <c r="P271" s="28" t="s">
        <v>2367</v>
      </c>
      <c r="Q271" s="28">
        <v>11</v>
      </c>
      <c r="R271" s="33">
        <v>2</v>
      </c>
      <c r="S271" s="30">
        <f t="shared" si="18"/>
        <v>37540</v>
      </c>
      <c r="T271" s="31">
        <v>2566.4699999999998</v>
      </c>
      <c r="U271" s="32">
        <f t="shared" ca="1" si="19"/>
        <v>22</v>
      </c>
    </row>
    <row r="272" spans="1:21" ht="15.75" x14ac:dyDescent="0.25">
      <c r="A272" s="25" t="s">
        <v>289</v>
      </c>
      <c r="B272" s="16" t="s">
        <v>2390</v>
      </c>
      <c r="C272" s="17" t="s">
        <v>2889</v>
      </c>
      <c r="D272" s="18" t="s">
        <v>2890</v>
      </c>
      <c r="E272" s="18"/>
      <c r="F272" s="3">
        <v>44.36</v>
      </c>
      <c r="G272" s="4">
        <v>5.1100000000000003</v>
      </c>
      <c r="H272" s="19" t="s">
        <v>17</v>
      </c>
      <c r="I272" s="23" t="s">
        <v>17</v>
      </c>
      <c r="J272" s="5" t="s">
        <v>17</v>
      </c>
      <c r="K272" s="7" t="s">
        <v>18</v>
      </c>
      <c r="L272" s="8" t="s">
        <v>19</v>
      </c>
      <c r="M272" s="8" t="str">
        <f t="shared" si="16"/>
        <v>Obesity</v>
      </c>
      <c r="N272" s="26" t="str">
        <f t="shared" si="17"/>
        <v>Normal</v>
      </c>
      <c r="O272" s="28">
        <v>2002</v>
      </c>
      <c r="P272" s="28" t="s">
        <v>2356</v>
      </c>
      <c r="Q272" s="28">
        <v>20</v>
      </c>
      <c r="R272" s="33">
        <v>0</v>
      </c>
      <c r="S272" s="30">
        <f t="shared" si="18"/>
        <v>37457</v>
      </c>
      <c r="T272" s="31">
        <v>2585.04</v>
      </c>
      <c r="U272" s="32">
        <f t="shared" ca="1" si="19"/>
        <v>22</v>
      </c>
    </row>
    <row r="273" spans="1:21" ht="15.75" x14ac:dyDescent="0.25">
      <c r="A273" s="25" t="s">
        <v>290</v>
      </c>
      <c r="B273" s="16" t="s">
        <v>2390</v>
      </c>
      <c r="C273" s="17" t="s">
        <v>2891</v>
      </c>
      <c r="D273" s="18" t="s">
        <v>2748</v>
      </c>
      <c r="E273" s="18" t="s">
        <v>2472</v>
      </c>
      <c r="F273" s="3">
        <v>23.82</v>
      </c>
      <c r="G273" s="4">
        <v>10.85</v>
      </c>
      <c r="H273" s="19" t="s">
        <v>19</v>
      </c>
      <c r="I273" s="23" t="s">
        <v>17</v>
      </c>
      <c r="J273" s="5" t="s">
        <v>17</v>
      </c>
      <c r="K273" s="7" t="s">
        <v>18</v>
      </c>
      <c r="L273" s="8" t="s">
        <v>19</v>
      </c>
      <c r="M273" s="8" t="str">
        <f t="shared" si="16"/>
        <v>Normal Weight</v>
      </c>
      <c r="N273" s="26" t="str">
        <f t="shared" si="17"/>
        <v>Diabetes</v>
      </c>
      <c r="O273" s="28">
        <v>2001</v>
      </c>
      <c r="P273" s="28" t="s">
        <v>2367</v>
      </c>
      <c r="Q273" s="28">
        <v>15</v>
      </c>
      <c r="R273" s="33">
        <v>1</v>
      </c>
      <c r="S273" s="30">
        <f t="shared" si="18"/>
        <v>37179</v>
      </c>
      <c r="T273" s="31">
        <v>2585.27</v>
      </c>
      <c r="U273" s="32">
        <f t="shared" ca="1" si="19"/>
        <v>23</v>
      </c>
    </row>
    <row r="274" spans="1:21" ht="15.75" x14ac:dyDescent="0.25">
      <c r="A274" s="25" t="s">
        <v>291</v>
      </c>
      <c r="B274" s="16" t="s">
        <v>2390</v>
      </c>
      <c r="C274" s="17" t="s">
        <v>2892</v>
      </c>
      <c r="D274" s="18" t="s">
        <v>2405</v>
      </c>
      <c r="E274" s="18"/>
      <c r="F274" s="3">
        <v>45</v>
      </c>
      <c r="G274" s="4">
        <v>5.24</v>
      </c>
      <c r="H274" s="19" t="s">
        <v>19</v>
      </c>
      <c r="I274" s="23" t="s">
        <v>17</v>
      </c>
      <c r="J274" s="5" t="s">
        <v>17</v>
      </c>
      <c r="K274" s="7" t="s">
        <v>5373</v>
      </c>
      <c r="L274" s="8" t="s">
        <v>19</v>
      </c>
      <c r="M274" s="8" t="str">
        <f t="shared" si="16"/>
        <v>Obesity</v>
      </c>
      <c r="N274" s="26" t="str">
        <f t="shared" si="17"/>
        <v>Normal</v>
      </c>
      <c r="O274" s="28">
        <v>2001</v>
      </c>
      <c r="P274" s="28" t="s">
        <v>2356</v>
      </c>
      <c r="Q274" s="28">
        <v>28</v>
      </c>
      <c r="R274" s="33">
        <v>0</v>
      </c>
      <c r="S274" s="30">
        <f t="shared" si="18"/>
        <v>37100</v>
      </c>
      <c r="T274" s="31">
        <v>2585.85</v>
      </c>
      <c r="U274" s="32">
        <f t="shared" ca="1" si="19"/>
        <v>23</v>
      </c>
    </row>
    <row r="275" spans="1:21" ht="15.75" x14ac:dyDescent="0.25">
      <c r="A275" s="25" t="s">
        <v>292</v>
      </c>
      <c r="B275" s="16" t="s">
        <v>2390</v>
      </c>
      <c r="C275" s="17" t="s">
        <v>2893</v>
      </c>
      <c r="D275" s="18" t="s">
        <v>2504</v>
      </c>
      <c r="E275" s="18" t="s">
        <v>2401</v>
      </c>
      <c r="F275" s="3">
        <v>26.62</v>
      </c>
      <c r="G275" s="4">
        <v>10.08</v>
      </c>
      <c r="H275" s="19" t="s">
        <v>17</v>
      </c>
      <c r="I275" s="23" t="s">
        <v>17</v>
      </c>
      <c r="J275" s="5" t="s">
        <v>17</v>
      </c>
      <c r="K275" s="7" t="s">
        <v>18</v>
      </c>
      <c r="L275" s="8" t="s">
        <v>19</v>
      </c>
      <c r="M275" s="8" t="str">
        <f t="shared" si="16"/>
        <v>Over Weight</v>
      </c>
      <c r="N275" s="26" t="str">
        <f t="shared" si="17"/>
        <v>Diabetes</v>
      </c>
      <c r="O275" s="28">
        <v>2001</v>
      </c>
      <c r="P275" s="28" t="s">
        <v>2366</v>
      </c>
      <c r="Q275" s="28">
        <v>26</v>
      </c>
      <c r="R275" s="33">
        <v>1</v>
      </c>
      <c r="S275" s="30">
        <f t="shared" si="18"/>
        <v>37129</v>
      </c>
      <c r="T275" s="31">
        <v>2597.7800000000002</v>
      </c>
      <c r="U275" s="32">
        <f t="shared" ca="1" si="19"/>
        <v>23</v>
      </c>
    </row>
    <row r="276" spans="1:21" ht="15.75" x14ac:dyDescent="0.25">
      <c r="A276" s="25" t="s">
        <v>293</v>
      </c>
      <c r="B276" s="16" t="s">
        <v>2390</v>
      </c>
      <c r="C276" s="17" t="s">
        <v>2894</v>
      </c>
      <c r="D276" s="18" t="s">
        <v>2481</v>
      </c>
      <c r="E276" s="18"/>
      <c r="F276" s="3">
        <v>32.67</v>
      </c>
      <c r="G276" s="4">
        <v>10.97</v>
      </c>
      <c r="H276" s="19" t="s">
        <v>19</v>
      </c>
      <c r="I276" s="23" t="s">
        <v>17</v>
      </c>
      <c r="J276" s="5" t="s">
        <v>17</v>
      </c>
      <c r="K276" s="7" t="s">
        <v>18</v>
      </c>
      <c r="L276" s="8" t="s">
        <v>19</v>
      </c>
      <c r="M276" s="8" t="str">
        <f t="shared" si="16"/>
        <v>Obesity</v>
      </c>
      <c r="N276" s="26" t="str">
        <f t="shared" si="17"/>
        <v>Diabetes</v>
      </c>
      <c r="O276" s="28">
        <v>1997</v>
      </c>
      <c r="P276" s="28" t="s">
        <v>2366</v>
      </c>
      <c r="Q276" s="28">
        <v>26</v>
      </c>
      <c r="R276" s="33">
        <v>0</v>
      </c>
      <c r="S276" s="30">
        <f t="shared" si="18"/>
        <v>35668</v>
      </c>
      <c r="T276" s="31">
        <v>2632.99</v>
      </c>
      <c r="U276" s="32">
        <f t="shared" ca="1" si="19"/>
        <v>27</v>
      </c>
    </row>
    <row r="277" spans="1:21" ht="15.75" x14ac:dyDescent="0.25">
      <c r="A277" s="25" t="s">
        <v>294</v>
      </c>
      <c r="B277" s="16" t="s">
        <v>2390</v>
      </c>
      <c r="C277" s="17" t="s">
        <v>2895</v>
      </c>
      <c r="D277" s="18" t="s">
        <v>2896</v>
      </c>
      <c r="E277" s="18" t="s">
        <v>2609</v>
      </c>
      <c r="F277" s="3">
        <v>44.44</v>
      </c>
      <c r="G277" s="4">
        <v>4.9000000000000004</v>
      </c>
      <c r="H277" s="19" t="s">
        <v>19</v>
      </c>
      <c r="I277" s="23" t="s">
        <v>17</v>
      </c>
      <c r="J277" s="5" t="s">
        <v>17</v>
      </c>
      <c r="K277" s="7" t="s">
        <v>5373</v>
      </c>
      <c r="L277" s="8" t="s">
        <v>19</v>
      </c>
      <c r="M277" s="8" t="str">
        <f t="shared" si="16"/>
        <v>Obesity</v>
      </c>
      <c r="N277" s="26" t="str">
        <f t="shared" si="17"/>
        <v>Normal</v>
      </c>
      <c r="O277" s="28">
        <v>2000</v>
      </c>
      <c r="P277" s="28" t="s">
        <v>2362</v>
      </c>
      <c r="Q277" s="28">
        <v>24</v>
      </c>
      <c r="R277" s="33">
        <v>1</v>
      </c>
      <c r="S277" s="30">
        <f t="shared" si="18"/>
        <v>36701</v>
      </c>
      <c r="T277" s="31">
        <v>2639.04</v>
      </c>
      <c r="U277" s="32">
        <f t="shared" ca="1" si="19"/>
        <v>24</v>
      </c>
    </row>
    <row r="278" spans="1:21" ht="15.75" x14ac:dyDescent="0.25">
      <c r="A278" s="25" t="s">
        <v>295</v>
      </c>
      <c r="B278" s="16" t="s">
        <v>2390</v>
      </c>
      <c r="C278" s="17" t="s">
        <v>2897</v>
      </c>
      <c r="D278" s="18" t="s">
        <v>2789</v>
      </c>
      <c r="E278" s="18"/>
      <c r="F278" s="3">
        <v>28.31</v>
      </c>
      <c r="G278" s="4">
        <v>5.33</v>
      </c>
      <c r="H278" s="19" t="s">
        <v>17</v>
      </c>
      <c r="I278" s="23" t="s">
        <v>17</v>
      </c>
      <c r="J278" s="5" t="s">
        <v>17</v>
      </c>
      <c r="K278" s="7" t="s">
        <v>18</v>
      </c>
      <c r="L278" s="8" t="s">
        <v>19</v>
      </c>
      <c r="M278" s="8" t="str">
        <f t="shared" si="16"/>
        <v>Over Weight</v>
      </c>
      <c r="N278" s="26" t="str">
        <f t="shared" si="17"/>
        <v>Normal</v>
      </c>
      <c r="O278" s="28">
        <v>2000</v>
      </c>
      <c r="P278" s="28" t="s">
        <v>2365</v>
      </c>
      <c r="Q278" s="28">
        <v>9</v>
      </c>
      <c r="R278" s="33">
        <v>1</v>
      </c>
      <c r="S278" s="30">
        <f t="shared" si="18"/>
        <v>36869</v>
      </c>
      <c r="T278" s="31">
        <v>2643.27</v>
      </c>
      <c r="U278" s="32">
        <f t="shared" ca="1" si="19"/>
        <v>23</v>
      </c>
    </row>
    <row r="279" spans="1:21" ht="15.75" x14ac:dyDescent="0.25">
      <c r="A279" s="25" t="s">
        <v>296</v>
      </c>
      <c r="B279" s="16" t="s">
        <v>2390</v>
      </c>
      <c r="C279" s="17" t="s">
        <v>2898</v>
      </c>
      <c r="D279" s="18" t="s">
        <v>2899</v>
      </c>
      <c r="E279" s="18"/>
      <c r="F279" s="3">
        <v>25.05</v>
      </c>
      <c r="G279" s="4">
        <v>4.6100000000000003</v>
      </c>
      <c r="H279" s="19" t="s">
        <v>17</v>
      </c>
      <c r="I279" s="23" t="s">
        <v>17</v>
      </c>
      <c r="J279" s="5" t="s">
        <v>17</v>
      </c>
      <c r="K279" s="7" t="s">
        <v>5372</v>
      </c>
      <c r="L279" s="8" t="s">
        <v>19</v>
      </c>
      <c r="M279" s="8" t="str">
        <f t="shared" si="16"/>
        <v>Over Weight</v>
      </c>
      <c r="N279" s="26" t="str">
        <f t="shared" si="17"/>
        <v>Normal</v>
      </c>
      <c r="O279" s="28">
        <v>1996</v>
      </c>
      <c r="P279" s="28" t="s">
        <v>2366</v>
      </c>
      <c r="Q279" s="28">
        <v>5</v>
      </c>
      <c r="R279" s="33">
        <v>0</v>
      </c>
      <c r="S279" s="30">
        <f t="shared" si="18"/>
        <v>35282</v>
      </c>
      <c r="T279" s="31">
        <v>2680.95</v>
      </c>
      <c r="U279" s="32">
        <f t="shared" ca="1" si="19"/>
        <v>28</v>
      </c>
    </row>
    <row r="280" spans="1:21" ht="15.75" x14ac:dyDescent="0.25">
      <c r="A280" s="25" t="s">
        <v>297</v>
      </c>
      <c r="B280" s="16" t="s">
        <v>2390</v>
      </c>
      <c r="C280" s="17" t="s">
        <v>2900</v>
      </c>
      <c r="D280" s="18" t="s">
        <v>2566</v>
      </c>
      <c r="E280" s="18" t="s">
        <v>2462</v>
      </c>
      <c r="F280" s="3">
        <v>28.34</v>
      </c>
      <c r="G280" s="4">
        <v>8.18</v>
      </c>
      <c r="H280" s="19" t="s">
        <v>17</v>
      </c>
      <c r="I280" s="23" t="s">
        <v>17</v>
      </c>
      <c r="J280" s="5" t="s">
        <v>17</v>
      </c>
      <c r="K280" s="7" t="s">
        <v>18</v>
      </c>
      <c r="L280" s="8" t="s">
        <v>19</v>
      </c>
      <c r="M280" s="8" t="str">
        <f t="shared" si="16"/>
        <v>Over Weight</v>
      </c>
      <c r="N280" s="26" t="str">
        <f t="shared" si="17"/>
        <v>Diabetes</v>
      </c>
      <c r="O280" s="28">
        <v>1994</v>
      </c>
      <c r="P280" s="28" t="s">
        <v>2363</v>
      </c>
      <c r="Q280" s="28">
        <v>17</v>
      </c>
      <c r="R280" s="33">
        <v>0</v>
      </c>
      <c r="S280" s="30">
        <f t="shared" si="18"/>
        <v>34594</v>
      </c>
      <c r="T280" s="31">
        <v>2684.69</v>
      </c>
      <c r="U280" s="32">
        <f t="shared" ca="1" si="19"/>
        <v>30</v>
      </c>
    </row>
    <row r="281" spans="1:21" ht="15.75" x14ac:dyDescent="0.25">
      <c r="A281" s="25" t="s">
        <v>298</v>
      </c>
      <c r="B281" s="16" t="s">
        <v>2387</v>
      </c>
      <c r="C281" s="17" t="s">
        <v>2745</v>
      </c>
      <c r="D281" s="18" t="s">
        <v>2901</v>
      </c>
      <c r="E281" s="18"/>
      <c r="F281" s="3">
        <v>17.765000000000001</v>
      </c>
      <c r="G281" s="4">
        <v>5.62</v>
      </c>
      <c r="H281" s="19" t="s">
        <v>17</v>
      </c>
      <c r="I281" s="23" t="s">
        <v>17</v>
      </c>
      <c r="J281" s="5" t="s">
        <v>17</v>
      </c>
      <c r="K281" s="7" t="s">
        <v>18</v>
      </c>
      <c r="L281" s="8" t="s">
        <v>19</v>
      </c>
      <c r="M281" s="8" t="str">
        <f t="shared" si="16"/>
        <v>Under Weight</v>
      </c>
      <c r="N281" s="26" t="str">
        <f t="shared" si="17"/>
        <v>Normal</v>
      </c>
      <c r="O281" s="28">
        <v>1994</v>
      </c>
      <c r="P281" s="28" t="s">
        <v>2367</v>
      </c>
      <c r="Q281" s="28">
        <v>2</v>
      </c>
      <c r="R281" s="33">
        <v>0</v>
      </c>
      <c r="S281" s="30">
        <f t="shared" si="18"/>
        <v>34609</v>
      </c>
      <c r="T281" s="31">
        <v>2689.5</v>
      </c>
      <c r="U281" s="32">
        <f t="shared" ca="1" si="19"/>
        <v>30</v>
      </c>
    </row>
    <row r="282" spans="1:21" ht="15.75" x14ac:dyDescent="0.25">
      <c r="A282" s="25" t="s">
        <v>299</v>
      </c>
      <c r="B282" s="16" t="s">
        <v>2390</v>
      </c>
      <c r="C282" s="17" t="s">
        <v>2902</v>
      </c>
      <c r="D282" s="18" t="s">
        <v>2775</v>
      </c>
      <c r="E282" s="18" t="s">
        <v>2550</v>
      </c>
      <c r="F282" s="3">
        <v>36.119999999999997</v>
      </c>
      <c r="G282" s="4">
        <v>5.82</v>
      </c>
      <c r="H282" s="19" t="s">
        <v>17</v>
      </c>
      <c r="I282" s="23" t="s">
        <v>17</v>
      </c>
      <c r="J282" s="5" t="s">
        <v>17</v>
      </c>
      <c r="K282" s="7" t="s">
        <v>18</v>
      </c>
      <c r="L282" s="8" t="s">
        <v>19</v>
      </c>
      <c r="M282" s="8" t="str">
        <f t="shared" si="16"/>
        <v>Obesity</v>
      </c>
      <c r="N282" s="26" t="str">
        <f t="shared" si="17"/>
        <v>Prediabetes</v>
      </c>
      <c r="O282" s="28">
        <v>1999</v>
      </c>
      <c r="P282" s="28" t="s">
        <v>2362</v>
      </c>
      <c r="Q282" s="28">
        <v>11</v>
      </c>
      <c r="R282" s="33">
        <v>0</v>
      </c>
      <c r="S282" s="30">
        <f t="shared" si="18"/>
        <v>36322</v>
      </c>
      <c r="T282" s="31">
        <v>2690.11</v>
      </c>
      <c r="U282" s="32">
        <f t="shared" ca="1" si="19"/>
        <v>25</v>
      </c>
    </row>
    <row r="283" spans="1:21" ht="15.75" x14ac:dyDescent="0.25">
      <c r="A283" s="25" t="s">
        <v>300</v>
      </c>
      <c r="B283" s="16" t="s">
        <v>2387</v>
      </c>
      <c r="C283" s="17" t="s">
        <v>2903</v>
      </c>
      <c r="D283" s="18" t="s">
        <v>2904</v>
      </c>
      <c r="E283" s="18" t="s">
        <v>2467</v>
      </c>
      <c r="F283" s="3">
        <v>23.19</v>
      </c>
      <c r="G283" s="4">
        <v>7.66</v>
      </c>
      <c r="H283" s="19" t="s">
        <v>17</v>
      </c>
      <c r="I283" s="23" t="s">
        <v>17</v>
      </c>
      <c r="J283" s="5" t="s">
        <v>17</v>
      </c>
      <c r="K283" s="7" t="s">
        <v>18</v>
      </c>
      <c r="L283" s="8" t="s">
        <v>19</v>
      </c>
      <c r="M283" s="8" t="str">
        <f t="shared" si="16"/>
        <v>Normal Weight</v>
      </c>
      <c r="N283" s="26" t="str">
        <f t="shared" si="17"/>
        <v>Diabetes</v>
      </c>
      <c r="O283" s="28">
        <v>1996</v>
      </c>
      <c r="P283" s="28" t="s">
        <v>2362</v>
      </c>
      <c r="Q283" s="28">
        <v>13</v>
      </c>
      <c r="R283" s="33">
        <v>0</v>
      </c>
      <c r="S283" s="30">
        <f t="shared" si="18"/>
        <v>35229</v>
      </c>
      <c r="T283" s="31">
        <v>2699.57</v>
      </c>
      <c r="U283" s="32">
        <f t="shared" ca="1" si="19"/>
        <v>28</v>
      </c>
    </row>
    <row r="284" spans="1:21" ht="15.75" x14ac:dyDescent="0.25">
      <c r="A284" s="25" t="s">
        <v>301</v>
      </c>
      <c r="B284" s="16" t="s">
        <v>2390</v>
      </c>
      <c r="C284" s="17" t="s">
        <v>2586</v>
      </c>
      <c r="D284" s="18" t="s">
        <v>2623</v>
      </c>
      <c r="E284" s="18" t="s">
        <v>2475</v>
      </c>
      <c r="F284" s="3">
        <v>35.99</v>
      </c>
      <c r="G284" s="4">
        <v>4.2300000000000004</v>
      </c>
      <c r="H284" s="19" t="s">
        <v>17</v>
      </c>
      <c r="I284" s="23" t="s">
        <v>17</v>
      </c>
      <c r="J284" s="5" t="s">
        <v>17</v>
      </c>
      <c r="K284" s="7" t="s">
        <v>18</v>
      </c>
      <c r="L284" s="8" t="s">
        <v>19</v>
      </c>
      <c r="M284" s="8" t="str">
        <f t="shared" si="16"/>
        <v>Obesity</v>
      </c>
      <c r="N284" s="26" t="str">
        <f t="shared" si="17"/>
        <v>Normal</v>
      </c>
      <c r="O284" s="28">
        <v>2003</v>
      </c>
      <c r="P284" s="28" t="s">
        <v>2356</v>
      </c>
      <c r="Q284" s="28">
        <v>17</v>
      </c>
      <c r="R284" s="33">
        <v>1</v>
      </c>
      <c r="S284" s="30">
        <f t="shared" si="18"/>
        <v>37819</v>
      </c>
      <c r="T284" s="31">
        <v>2709.11</v>
      </c>
      <c r="U284" s="32">
        <f t="shared" ca="1" si="19"/>
        <v>21</v>
      </c>
    </row>
    <row r="285" spans="1:21" ht="15.75" x14ac:dyDescent="0.25">
      <c r="A285" s="25" t="s">
        <v>302</v>
      </c>
      <c r="B285" s="16" t="s">
        <v>2390</v>
      </c>
      <c r="C285" s="17" t="s">
        <v>2905</v>
      </c>
      <c r="D285" s="18" t="s">
        <v>2906</v>
      </c>
      <c r="E285" s="18" t="s">
        <v>2457</v>
      </c>
      <c r="F285" s="3">
        <v>30.25</v>
      </c>
      <c r="G285" s="4">
        <v>5.58</v>
      </c>
      <c r="H285" s="19" t="s">
        <v>17</v>
      </c>
      <c r="I285" s="23" t="s">
        <v>17</v>
      </c>
      <c r="J285" s="5" t="s">
        <v>28</v>
      </c>
      <c r="K285" s="7" t="s">
        <v>5373</v>
      </c>
      <c r="L285" s="8" t="s">
        <v>19</v>
      </c>
      <c r="M285" s="8" t="str">
        <f t="shared" si="16"/>
        <v>Obesity</v>
      </c>
      <c r="N285" s="26" t="str">
        <f t="shared" si="17"/>
        <v>Normal</v>
      </c>
      <c r="O285" s="28">
        <v>2003</v>
      </c>
      <c r="P285" s="28" t="s">
        <v>2360</v>
      </c>
      <c r="Q285" s="28">
        <v>21</v>
      </c>
      <c r="R285" s="33">
        <v>1</v>
      </c>
      <c r="S285" s="30">
        <f t="shared" si="18"/>
        <v>37946</v>
      </c>
      <c r="T285" s="31">
        <v>2709.24</v>
      </c>
      <c r="U285" s="32">
        <f t="shared" ca="1" si="19"/>
        <v>20</v>
      </c>
    </row>
    <row r="286" spans="1:21" ht="15.75" x14ac:dyDescent="0.25">
      <c r="A286" s="25" t="s">
        <v>303</v>
      </c>
      <c r="B286" s="16" t="s">
        <v>2390</v>
      </c>
      <c r="C286" s="17" t="s">
        <v>2907</v>
      </c>
      <c r="D286" s="18" t="s">
        <v>2687</v>
      </c>
      <c r="E286" s="18" t="s">
        <v>2523</v>
      </c>
      <c r="F286" s="3">
        <v>26.24</v>
      </c>
      <c r="G286" s="4">
        <v>6.26</v>
      </c>
      <c r="H286" s="19" t="s">
        <v>19</v>
      </c>
      <c r="I286" s="23" t="s">
        <v>17</v>
      </c>
      <c r="J286" s="5" t="s">
        <v>17</v>
      </c>
      <c r="K286" s="7" t="s">
        <v>18</v>
      </c>
      <c r="L286" s="8" t="s">
        <v>19</v>
      </c>
      <c r="M286" s="8" t="str">
        <f t="shared" si="16"/>
        <v>Over Weight</v>
      </c>
      <c r="N286" s="26" t="str">
        <f t="shared" si="17"/>
        <v>Prediabetes</v>
      </c>
      <c r="O286" s="28">
        <v>2003</v>
      </c>
      <c r="P286" s="28" t="s">
        <v>2365</v>
      </c>
      <c r="Q286" s="28">
        <v>1</v>
      </c>
      <c r="R286" s="33">
        <v>1</v>
      </c>
      <c r="S286" s="30">
        <f t="shared" si="18"/>
        <v>37956</v>
      </c>
      <c r="T286" s="31">
        <v>2710.83</v>
      </c>
      <c r="U286" s="32">
        <f t="shared" ca="1" si="19"/>
        <v>20</v>
      </c>
    </row>
    <row r="287" spans="1:21" ht="15.75" x14ac:dyDescent="0.25">
      <c r="A287" s="25" t="s">
        <v>304</v>
      </c>
      <c r="B287" s="16" t="s">
        <v>2390</v>
      </c>
      <c r="C287" s="17" t="s">
        <v>2908</v>
      </c>
      <c r="D287" s="18" t="s">
        <v>2909</v>
      </c>
      <c r="E287" s="18"/>
      <c r="F287" s="3">
        <v>31.36</v>
      </c>
      <c r="G287" s="4">
        <v>10.6</v>
      </c>
      <c r="H287" s="19" t="s">
        <v>19</v>
      </c>
      <c r="I287" s="23" t="s">
        <v>17</v>
      </c>
      <c r="J287" s="5" t="s">
        <v>17</v>
      </c>
      <c r="K287" s="7" t="s">
        <v>18</v>
      </c>
      <c r="L287" s="8" t="s">
        <v>19</v>
      </c>
      <c r="M287" s="8" t="str">
        <f t="shared" si="16"/>
        <v>Obesity</v>
      </c>
      <c r="N287" s="26" t="str">
        <f t="shared" si="17"/>
        <v>Diabetes</v>
      </c>
      <c r="O287" s="28">
        <v>2003</v>
      </c>
      <c r="P287" s="28" t="s">
        <v>2366</v>
      </c>
      <c r="Q287" s="28">
        <v>6</v>
      </c>
      <c r="R287" s="33">
        <v>1</v>
      </c>
      <c r="S287" s="30">
        <f t="shared" si="18"/>
        <v>37839</v>
      </c>
      <c r="T287" s="31">
        <v>2719.28</v>
      </c>
      <c r="U287" s="32">
        <f t="shared" ca="1" si="19"/>
        <v>21</v>
      </c>
    </row>
    <row r="288" spans="1:21" ht="15.75" x14ac:dyDescent="0.25">
      <c r="A288" s="25" t="s">
        <v>305</v>
      </c>
      <c r="B288" s="16" t="s">
        <v>2387</v>
      </c>
      <c r="C288" s="17" t="s">
        <v>2910</v>
      </c>
      <c r="D288" s="18" t="s">
        <v>2412</v>
      </c>
      <c r="E288" s="18"/>
      <c r="F288" s="3">
        <v>25.69</v>
      </c>
      <c r="G288" s="4">
        <v>4.78</v>
      </c>
      <c r="H288" s="19" t="s">
        <v>19</v>
      </c>
      <c r="I288" s="23" t="s">
        <v>17</v>
      </c>
      <c r="J288" s="5" t="s">
        <v>17</v>
      </c>
      <c r="K288" s="7" t="s">
        <v>18</v>
      </c>
      <c r="L288" s="8" t="s">
        <v>19</v>
      </c>
      <c r="M288" s="8" t="str">
        <f t="shared" si="16"/>
        <v>Over Weight</v>
      </c>
      <c r="N288" s="26" t="str">
        <f t="shared" si="17"/>
        <v>Normal</v>
      </c>
      <c r="O288" s="28">
        <v>1997</v>
      </c>
      <c r="P288" s="28" t="s">
        <v>2367</v>
      </c>
      <c r="Q288" s="28">
        <v>30</v>
      </c>
      <c r="R288" s="33">
        <v>0</v>
      </c>
      <c r="S288" s="30">
        <f t="shared" si="18"/>
        <v>35733</v>
      </c>
      <c r="T288" s="31">
        <v>2721.32</v>
      </c>
      <c r="U288" s="32">
        <f t="shared" ca="1" si="19"/>
        <v>26</v>
      </c>
    </row>
    <row r="289" spans="1:21" ht="15.75" x14ac:dyDescent="0.25">
      <c r="A289" s="25" t="s">
        <v>306</v>
      </c>
      <c r="B289" s="16" t="s">
        <v>2387</v>
      </c>
      <c r="C289" s="17" t="s">
        <v>2911</v>
      </c>
      <c r="D289" s="18" t="s">
        <v>2912</v>
      </c>
      <c r="E289" s="18" t="s">
        <v>2472</v>
      </c>
      <c r="F289" s="3">
        <v>25.46</v>
      </c>
      <c r="G289" s="4">
        <v>6.03</v>
      </c>
      <c r="H289" s="19" t="s">
        <v>17</v>
      </c>
      <c r="I289" s="23" t="s">
        <v>17</v>
      </c>
      <c r="J289" s="5" t="s">
        <v>17</v>
      </c>
      <c r="K289" s="7" t="s">
        <v>5372</v>
      </c>
      <c r="L289" s="8" t="s">
        <v>19</v>
      </c>
      <c r="M289" s="8" t="str">
        <f t="shared" si="16"/>
        <v>Over Weight</v>
      </c>
      <c r="N289" s="26" t="str">
        <f t="shared" si="17"/>
        <v>Prediabetes</v>
      </c>
      <c r="O289" s="28">
        <v>1988</v>
      </c>
      <c r="P289" s="28" t="s">
        <v>2366</v>
      </c>
      <c r="Q289" s="28">
        <v>20</v>
      </c>
      <c r="R289" s="33">
        <v>3</v>
      </c>
      <c r="S289" s="30">
        <f t="shared" si="18"/>
        <v>32375</v>
      </c>
      <c r="T289" s="31">
        <v>2726.06</v>
      </c>
      <c r="U289" s="32">
        <f t="shared" ca="1" si="19"/>
        <v>36</v>
      </c>
    </row>
    <row r="290" spans="1:21" ht="15.75" x14ac:dyDescent="0.25">
      <c r="A290" s="25" t="s">
        <v>307</v>
      </c>
      <c r="B290" s="16" t="s">
        <v>2390</v>
      </c>
      <c r="C290" s="17" t="s">
        <v>2913</v>
      </c>
      <c r="D290" s="18" t="s">
        <v>2789</v>
      </c>
      <c r="E290" s="18"/>
      <c r="F290" s="3">
        <v>31.83</v>
      </c>
      <c r="G290" s="4">
        <v>11.55</v>
      </c>
      <c r="H290" s="19" t="s">
        <v>19</v>
      </c>
      <c r="I290" s="23" t="s">
        <v>17</v>
      </c>
      <c r="J290" s="5" t="s">
        <v>17</v>
      </c>
      <c r="K290" s="7" t="s">
        <v>5373</v>
      </c>
      <c r="L290" s="8" t="s">
        <v>19</v>
      </c>
      <c r="M290" s="8" t="str">
        <f t="shared" si="16"/>
        <v>Obesity</v>
      </c>
      <c r="N290" s="26" t="str">
        <f t="shared" si="17"/>
        <v>Diabetes</v>
      </c>
      <c r="O290" s="28">
        <v>1997</v>
      </c>
      <c r="P290" s="28" t="s">
        <v>2367</v>
      </c>
      <c r="Q290" s="28">
        <v>6</v>
      </c>
      <c r="R290" s="33">
        <v>0</v>
      </c>
      <c r="S290" s="30">
        <f t="shared" si="18"/>
        <v>35709</v>
      </c>
      <c r="T290" s="31">
        <v>2727.4</v>
      </c>
      <c r="U290" s="32">
        <f t="shared" ca="1" si="19"/>
        <v>27</v>
      </c>
    </row>
    <row r="291" spans="1:21" ht="15.75" x14ac:dyDescent="0.25">
      <c r="A291" s="25" t="s">
        <v>308</v>
      </c>
      <c r="B291" s="16" t="s">
        <v>2390</v>
      </c>
      <c r="C291" s="17" t="s">
        <v>2914</v>
      </c>
      <c r="D291" s="18" t="s">
        <v>2538</v>
      </c>
      <c r="E291" s="18"/>
      <c r="F291" s="3">
        <v>24.43</v>
      </c>
      <c r="G291" s="4">
        <v>7.59</v>
      </c>
      <c r="H291" s="19" t="s">
        <v>19</v>
      </c>
      <c r="I291" s="23" t="s">
        <v>17</v>
      </c>
      <c r="J291" s="5" t="s">
        <v>17</v>
      </c>
      <c r="K291" s="7" t="s">
        <v>5373</v>
      </c>
      <c r="L291" s="8" t="s">
        <v>19</v>
      </c>
      <c r="M291" s="8" t="str">
        <f t="shared" si="16"/>
        <v>Normal Weight</v>
      </c>
      <c r="N291" s="26" t="str">
        <f t="shared" si="17"/>
        <v>Diabetes</v>
      </c>
      <c r="O291" s="28">
        <v>2003</v>
      </c>
      <c r="P291" s="28" t="s">
        <v>2365</v>
      </c>
      <c r="Q291" s="28">
        <v>3</v>
      </c>
      <c r="R291" s="33">
        <v>1</v>
      </c>
      <c r="S291" s="30">
        <f t="shared" si="18"/>
        <v>37958</v>
      </c>
      <c r="T291" s="31">
        <v>2730.11</v>
      </c>
      <c r="U291" s="32">
        <f t="shared" ca="1" si="19"/>
        <v>20</v>
      </c>
    </row>
    <row r="292" spans="1:21" ht="15.75" x14ac:dyDescent="0.25">
      <c r="A292" s="25" t="s">
        <v>309</v>
      </c>
      <c r="B292" s="16" t="s">
        <v>2390</v>
      </c>
      <c r="C292" s="17" t="s">
        <v>2915</v>
      </c>
      <c r="D292" s="18" t="s">
        <v>2818</v>
      </c>
      <c r="E292" s="18"/>
      <c r="F292" s="3">
        <v>41.9</v>
      </c>
      <c r="G292" s="4">
        <v>4.26</v>
      </c>
      <c r="H292" s="19" t="s">
        <v>17</v>
      </c>
      <c r="I292" s="23" t="s">
        <v>17</v>
      </c>
      <c r="J292" s="5" t="s">
        <v>17</v>
      </c>
      <c r="K292" s="7" t="s">
        <v>18</v>
      </c>
      <c r="L292" s="8" t="s">
        <v>19</v>
      </c>
      <c r="M292" s="8" t="str">
        <f t="shared" si="16"/>
        <v>Obesity</v>
      </c>
      <c r="N292" s="26" t="str">
        <f t="shared" si="17"/>
        <v>Normal</v>
      </c>
      <c r="O292" s="28">
        <v>2000</v>
      </c>
      <c r="P292" s="28" t="s">
        <v>2365</v>
      </c>
      <c r="Q292" s="28">
        <v>17</v>
      </c>
      <c r="R292" s="33">
        <v>0</v>
      </c>
      <c r="S292" s="30">
        <f t="shared" si="18"/>
        <v>36877</v>
      </c>
      <c r="T292" s="31">
        <v>2731.91</v>
      </c>
      <c r="U292" s="32">
        <f t="shared" ca="1" si="19"/>
        <v>23</v>
      </c>
    </row>
    <row r="293" spans="1:21" ht="15.75" x14ac:dyDescent="0.25">
      <c r="A293" s="25" t="s">
        <v>310</v>
      </c>
      <c r="B293" s="16" t="s">
        <v>2390</v>
      </c>
      <c r="C293" s="17" t="s">
        <v>2916</v>
      </c>
      <c r="D293" s="18" t="s">
        <v>2814</v>
      </c>
      <c r="E293" s="18" t="s">
        <v>2523</v>
      </c>
      <c r="F293" s="3">
        <v>22.88</v>
      </c>
      <c r="G293" s="4">
        <v>5.9</v>
      </c>
      <c r="H293" s="19" t="s">
        <v>19</v>
      </c>
      <c r="I293" s="23" t="s">
        <v>17</v>
      </c>
      <c r="J293" s="5" t="s">
        <v>28</v>
      </c>
      <c r="K293" s="7" t="s">
        <v>5373</v>
      </c>
      <c r="L293" s="8" t="s">
        <v>19</v>
      </c>
      <c r="M293" s="8" t="str">
        <f t="shared" si="16"/>
        <v>Normal Weight</v>
      </c>
      <c r="N293" s="26" t="str">
        <f t="shared" si="17"/>
        <v>Prediabetes</v>
      </c>
      <c r="O293" s="28">
        <v>2000</v>
      </c>
      <c r="P293" s="28" t="s">
        <v>2367</v>
      </c>
      <c r="Q293" s="28">
        <v>3</v>
      </c>
      <c r="R293" s="33">
        <v>0</v>
      </c>
      <c r="S293" s="30">
        <f t="shared" si="18"/>
        <v>36802</v>
      </c>
      <c r="T293" s="31">
        <v>2741.95</v>
      </c>
      <c r="U293" s="32">
        <f t="shared" ca="1" si="19"/>
        <v>24</v>
      </c>
    </row>
    <row r="294" spans="1:21" ht="15.75" x14ac:dyDescent="0.25">
      <c r="A294" s="25" t="s">
        <v>311</v>
      </c>
      <c r="B294" s="16" t="s">
        <v>2390</v>
      </c>
      <c r="C294" s="17" t="s">
        <v>2917</v>
      </c>
      <c r="D294" s="18" t="s">
        <v>2918</v>
      </c>
      <c r="E294" s="18" t="s">
        <v>2488</v>
      </c>
      <c r="F294" s="3">
        <v>29.734999999999999</v>
      </c>
      <c r="G294" s="4">
        <v>7.79</v>
      </c>
      <c r="H294" s="19" t="s">
        <v>17</v>
      </c>
      <c r="I294" s="23" t="s">
        <v>17</v>
      </c>
      <c r="J294" s="5" t="s">
        <v>17</v>
      </c>
      <c r="K294" s="7" t="s">
        <v>18</v>
      </c>
      <c r="L294" s="8" t="s">
        <v>17</v>
      </c>
      <c r="M294" s="8" t="str">
        <f t="shared" si="16"/>
        <v>Over Weight</v>
      </c>
      <c r="N294" s="26" t="str">
        <f t="shared" si="17"/>
        <v>Diabetes</v>
      </c>
      <c r="O294" s="28">
        <v>2000</v>
      </c>
      <c r="P294" s="28" t="s">
        <v>2367</v>
      </c>
      <c r="Q294" s="28">
        <v>11</v>
      </c>
      <c r="R294" s="33">
        <v>0</v>
      </c>
      <c r="S294" s="30">
        <f t="shared" si="18"/>
        <v>36810</v>
      </c>
      <c r="T294" s="31">
        <v>2755.02</v>
      </c>
      <c r="U294" s="32">
        <f t="shared" ca="1" si="19"/>
        <v>24</v>
      </c>
    </row>
    <row r="295" spans="1:21" ht="15.75" x14ac:dyDescent="0.25">
      <c r="A295" s="25" t="s">
        <v>312</v>
      </c>
      <c r="B295" s="16" t="s">
        <v>2390</v>
      </c>
      <c r="C295" s="17" t="s">
        <v>2919</v>
      </c>
      <c r="D295" s="18" t="s">
        <v>2920</v>
      </c>
      <c r="E295" s="18"/>
      <c r="F295" s="3">
        <v>40.74</v>
      </c>
      <c r="G295" s="4">
        <v>5.28</v>
      </c>
      <c r="H295" s="19" t="s">
        <v>17</v>
      </c>
      <c r="I295" s="23" t="s">
        <v>17</v>
      </c>
      <c r="J295" s="5" t="s">
        <v>28</v>
      </c>
      <c r="K295" s="7" t="s">
        <v>5373</v>
      </c>
      <c r="L295" s="8" t="s">
        <v>19</v>
      </c>
      <c r="M295" s="8" t="str">
        <f t="shared" si="16"/>
        <v>Obesity</v>
      </c>
      <c r="N295" s="26" t="str">
        <f t="shared" si="17"/>
        <v>Normal</v>
      </c>
      <c r="O295" s="28">
        <v>1997</v>
      </c>
      <c r="P295" s="28" t="s">
        <v>2366</v>
      </c>
      <c r="Q295" s="28">
        <v>10</v>
      </c>
      <c r="R295" s="33">
        <v>0</v>
      </c>
      <c r="S295" s="30">
        <f t="shared" si="18"/>
        <v>35652</v>
      </c>
      <c r="T295" s="31">
        <v>2758.99</v>
      </c>
      <c r="U295" s="32">
        <f t="shared" ca="1" si="19"/>
        <v>27</v>
      </c>
    </row>
    <row r="296" spans="1:21" ht="15.75" x14ac:dyDescent="0.25">
      <c r="A296" s="25" t="s">
        <v>313</v>
      </c>
      <c r="B296" s="16" t="s">
        <v>2387</v>
      </c>
      <c r="C296" s="17" t="s">
        <v>2921</v>
      </c>
      <c r="D296" s="18" t="s">
        <v>2922</v>
      </c>
      <c r="E296" s="18" t="s">
        <v>2467</v>
      </c>
      <c r="F296" s="3">
        <v>24.14</v>
      </c>
      <c r="G296" s="4">
        <v>5.87</v>
      </c>
      <c r="H296" s="19" t="s">
        <v>17</v>
      </c>
      <c r="I296" s="23" t="s">
        <v>17</v>
      </c>
      <c r="J296" s="5" t="s">
        <v>17</v>
      </c>
      <c r="K296" s="7" t="s">
        <v>5372</v>
      </c>
      <c r="L296" s="8" t="s">
        <v>19</v>
      </c>
      <c r="M296" s="8" t="str">
        <f t="shared" si="16"/>
        <v>Normal Weight</v>
      </c>
      <c r="N296" s="26" t="str">
        <f t="shared" si="17"/>
        <v>Prediabetes</v>
      </c>
      <c r="O296" s="28">
        <v>2004</v>
      </c>
      <c r="P296" s="28" t="s">
        <v>2360</v>
      </c>
      <c r="Q296" s="28">
        <v>14</v>
      </c>
      <c r="R296" s="33">
        <v>0</v>
      </c>
      <c r="S296" s="30">
        <f t="shared" si="18"/>
        <v>38305</v>
      </c>
      <c r="T296" s="31">
        <v>2773.46</v>
      </c>
      <c r="U296" s="32">
        <f t="shared" ca="1" si="19"/>
        <v>19</v>
      </c>
    </row>
    <row r="297" spans="1:21" ht="15.75" x14ac:dyDescent="0.25">
      <c r="A297" s="25" t="s">
        <v>314</v>
      </c>
      <c r="B297" s="16" t="s">
        <v>2390</v>
      </c>
      <c r="C297" s="17" t="s">
        <v>2923</v>
      </c>
      <c r="D297" s="18" t="s">
        <v>2442</v>
      </c>
      <c r="E297" s="18" t="s">
        <v>2612</v>
      </c>
      <c r="F297" s="3">
        <v>25.15</v>
      </c>
      <c r="G297" s="4">
        <v>9.08</v>
      </c>
      <c r="H297" s="19" t="s">
        <v>19</v>
      </c>
      <c r="I297" s="23" t="s">
        <v>17</v>
      </c>
      <c r="J297" s="5" t="s">
        <v>17</v>
      </c>
      <c r="K297" s="7" t="s">
        <v>5373</v>
      </c>
      <c r="L297" s="8" t="s">
        <v>19</v>
      </c>
      <c r="M297" s="8" t="str">
        <f t="shared" si="16"/>
        <v>Over Weight</v>
      </c>
      <c r="N297" s="26" t="str">
        <f t="shared" si="17"/>
        <v>Diabetes</v>
      </c>
      <c r="O297" s="28">
        <v>1999</v>
      </c>
      <c r="P297" s="28" t="s">
        <v>2362</v>
      </c>
      <c r="Q297" s="28">
        <v>9</v>
      </c>
      <c r="R297" s="33">
        <v>1</v>
      </c>
      <c r="S297" s="30">
        <f t="shared" si="18"/>
        <v>36320</v>
      </c>
      <c r="T297" s="31">
        <v>2775.19</v>
      </c>
      <c r="U297" s="32">
        <f t="shared" ca="1" si="19"/>
        <v>25</v>
      </c>
    </row>
    <row r="298" spans="1:21" ht="15.75" x14ac:dyDescent="0.25">
      <c r="A298" s="25" t="s">
        <v>315</v>
      </c>
      <c r="B298" s="16" t="s">
        <v>2390</v>
      </c>
      <c r="C298" s="17" t="s">
        <v>2924</v>
      </c>
      <c r="D298" s="18" t="s">
        <v>2925</v>
      </c>
      <c r="E298" s="18"/>
      <c r="F298" s="3">
        <v>28.71</v>
      </c>
      <c r="G298" s="4">
        <v>5.2</v>
      </c>
      <c r="H298" s="19" t="s">
        <v>17</v>
      </c>
      <c r="I298" s="23" t="s">
        <v>17</v>
      </c>
      <c r="J298" s="5" t="s">
        <v>17</v>
      </c>
      <c r="K298" s="7" t="s">
        <v>5373</v>
      </c>
      <c r="L298" s="8" t="s">
        <v>19</v>
      </c>
      <c r="M298" s="8" t="str">
        <f t="shared" si="16"/>
        <v>Over Weight</v>
      </c>
      <c r="N298" s="26" t="str">
        <f t="shared" si="17"/>
        <v>Normal</v>
      </c>
      <c r="O298" s="28">
        <v>1999</v>
      </c>
      <c r="P298" s="28" t="s">
        <v>2366</v>
      </c>
      <c r="Q298" s="28">
        <v>29</v>
      </c>
      <c r="R298" s="33">
        <v>1</v>
      </c>
      <c r="S298" s="30">
        <f t="shared" si="18"/>
        <v>36401</v>
      </c>
      <c r="T298" s="31">
        <v>2775.19</v>
      </c>
      <c r="U298" s="32">
        <f t="shared" ca="1" si="19"/>
        <v>25</v>
      </c>
    </row>
    <row r="299" spans="1:21" ht="15.75" x14ac:dyDescent="0.25">
      <c r="A299" s="25" t="s">
        <v>316</v>
      </c>
      <c r="B299" s="16" t="s">
        <v>2390</v>
      </c>
      <c r="C299" s="17" t="s">
        <v>2926</v>
      </c>
      <c r="D299" s="18" t="s">
        <v>2927</v>
      </c>
      <c r="E299" s="18"/>
      <c r="F299" s="3">
        <v>23</v>
      </c>
      <c r="G299" s="4">
        <v>5.48</v>
      </c>
      <c r="H299" s="19" t="s">
        <v>17</v>
      </c>
      <c r="I299" s="23" t="s">
        <v>17</v>
      </c>
      <c r="J299" s="5" t="s">
        <v>17</v>
      </c>
      <c r="K299" s="7" t="s">
        <v>18</v>
      </c>
      <c r="L299" s="8" t="s">
        <v>19</v>
      </c>
      <c r="M299" s="8" t="str">
        <f t="shared" si="16"/>
        <v>Normal Weight</v>
      </c>
      <c r="N299" s="26" t="str">
        <f t="shared" si="17"/>
        <v>Normal</v>
      </c>
      <c r="O299" s="28">
        <v>1999</v>
      </c>
      <c r="P299" s="28" t="s">
        <v>2365</v>
      </c>
      <c r="Q299" s="28">
        <v>24</v>
      </c>
      <c r="R299" s="33">
        <v>1</v>
      </c>
      <c r="S299" s="30">
        <f t="shared" si="18"/>
        <v>36518</v>
      </c>
      <c r="T299" s="31">
        <v>2789.06</v>
      </c>
      <c r="U299" s="32">
        <f t="shared" ca="1" si="19"/>
        <v>24</v>
      </c>
    </row>
    <row r="300" spans="1:21" ht="15.75" x14ac:dyDescent="0.25">
      <c r="A300" s="25" t="s">
        <v>317</v>
      </c>
      <c r="B300" s="16" t="s">
        <v>2387</v>
      </c>
      <c r="C300" s="17" t="s">
        <v>2928</v>
      </c>
      <c r="D300" s="18" t="s">
        <v>2856</v>
      </c>
      <c r="E300" s="18" t="s">
        <v>2594</v>
      </c>
      <c r="F300" s="3">
        <v>36.86</v>
      </c>
      <c r="G300" s="4">
        <v>11.95</v>
      </c>
      <c r="H300" s="19" t="s">
        <v>17</v>
      </c>
      <c r="I300" s="23" t="s">
        <v>17</v>
      </c>
      <c r="J300" s="5" t="s">
        <v>17</v>
      </c>
      <c r="K300" s="7" t="s">
        <v>18</v>
      </c>
      <c r="L300" s="8" t="s">
        <v>17</v>
      </c>
      <c r="M300" s="8" t="str">
        <f t="shared" si="16"/>
        <v>Obesity</v>
      </c>
      <c r="N300" s="26" t="str">
        <f t="shared" si="17"/>
        <v>Diabetes</v>
      </c>
      <c r="O300" s="28">
        <v>2004</v>
      </c>
      <c r="P300" s="28" t="s">
        <v>2366</v>
      </c>
      <c r="Q300" s="28">
        <v>4</v>
      </c>
      <c r="R300" s="33">
        <v>2</v>
      </c>
      <c r="S300" s="30">
        <f t="shared" si="18"/>
        <v>38203</v>
      </c>
      <c r="T300" s="31">
        <v>2801.26</v>
      </c>
      <c r="U300" s="32">
        <f t="shared" ca="1" si="19"/>
        <v>20</v>
      </c>
    </row>
    <row r="301" spans="1:21" ht="15.75" x14ac:dyDescent="0.25">
      <c r="A301" s="25" t="s">
        <v>318</v>
      </c>
      <c r="B301" s="16" t="s">
        <v>2390</v>
      </c>
      <c r="C301" s="17" t="s">
        <v>2929</v>
      </c>
      <c r="D301" s="18" t="s">
        <v>2930</v>
      </c>
      <c r="E301" s="18" t="s">
        <v>2392</v>
      </c>
      <c r="F301" s="3">
        <v>24.25</v>
      </c>
      <c r="G301" s="4">
        <v>8.6999999999999993</v>
      </c>
      <c r="H301" s="19" t="s">
        <v>19</v>
      </c>
      <c r="I301" s="23" t="s">
        <v>17</v>
      </c>
      <c r="J301" s="5" t="s">
        <v>17</v>
      </c>
      <c r="K301" s="7" t="s">
        <v>5373</v>
      </c>
      <c r="L301" s="8" t="s">
        <v>19</v>
      </c>
      <c r="M301" s="8" t="str">
        <f t="shared" si="16"/>
        <v>Normal Weight</v>
      </c>
      <c r="N301" s="26" t="str">
        <f t="shared" si="17"/>
        <v>Diabetes</v>
      </c>
      <c r="O301" s="28">
        <v>2003</v>
      </c>
      <c r="P301" s="28" t="s">
        <v>2363</v>
      </c>
      <c r="Q301" s="28">
        <v>23</v>
      </c>
      <c r="R301" s="33">
        <v>2</v>
      </c>
      <c r="S301" s="30">
        <f t="shared" si="18"/>
        <v>37887</v>
      </c>
      <c r="T301" s="31">
        <v>2803.7</v>
      </c>
      <c r="U301" s="32">
        <f t="shared" ca="1" si="19"/>
        <v>21</v>
      </c>
    </row>
    <row r="302" spans="1:21" ht="15.75" x14ac:dyDescent="0.25">
      <c r="A302" s="25" t="s">
        <v>319</v>
      </c>
      <c r="B302" s="16" t="s">
        <v>2387</v>
      </c>
      <c r="C302" s="17" t="s">
        <v>2931</v>
      </c>
      <c r="D302" s="18" t="s">
        <v>2932</v>
      </c>
      <c r="E302" s="18"/>
      <c r="F302" s="3">
        <v>23.85</v>
      </c>
      <c r="G302" s="4">
        <v>7.84</v>
      </c>
      <c r="H302" s="19" t="s">
        <v>17</v>
      </c>
      <c r="I302" s="23" t="s">
        <v>17</v>
      </c>
      <c r="J302" s="5" t="s">
        <v>17</v>
      </c>
      <c r="K302" s="7" t="s">
        <v>18</v>
      </c>
      <c r="L302" s="8" t="s">
        <v>19</v>
      </c>
      <c r="M302" s="8" t="str">
        <f t="shared" si="16"/>
        <v>Normal Weight</v>
      </c>
      <c r="N302" s="26" t="str">
        <f t="shared" si="17"/>
        <v>Diabetes</v>
      </c>
      <c r="O302" s="28">
        <v>2000</v>
      </c>
      <c r="P302" s="28" t="s">
        <v>2367</v>
      </c>
      <c r="Q302" s="28">
        <v>1</v>
      </c>
      <c r="R302" s="33">
        <v>0</v>
      </c>
      <c r="S302" s="30">
        <f t="shared" si="18"/>
        <v>36800</v>
      </c>
      <c r="T302" s="31">
        <v>2819.51</v>
      </c>
      <c r="U302" s="32">
        <f t="shared" ca="1" si="19"/>
        <v>24</v>
      </c>
    </row>
    <row r="303" spans="1:21" ht="15.75" x14ac:dyDescent="0.25">
      <c r="A303" s="25" t="s">
        <v>320</v>
      </c>
      <c r="B303" s="16" t="s">
        <v>2390</v>
      </c>
      <c r="C303" s="17" t="s">
        <v>2846</v>
      </c>
      <c r="D303" s="18" t="s">
        <v>2933</v>
      </c>
      <c r="E303" s="18"/>
      <c r="F303" s="3">
        <v>40.020000000000003</v>
      </c>
      <c r="G303" s="4">
        <v>5.19</v>
      </c>
      <c r="H303" s="19" t="s">
        <v>19</v>
      </c>
      <c r="I303" s="23" t="s">
        <v>17</v>
      </c>
      <c r="J303" s="5" t="s">
        <v>17</v>
      </c>
      <c r="K303" s="7" t="s">
        <v>5373</v>
      </c>
      <c r="L303" s="8" t="s">
        <v>19</v>
      </c>
      <c r="M303" s="8" t="str">
        <f t="shared" si="16"/>
        <v>Obesity</v>
      </c>
      <c r="N303" s="26" t="str">
        <f t="shared" si="17"/>
        <v>Normal</v>
      </c>
      <c r="O303" s="28">
        <v>1998</v>
      </c>
      <c r="P303" s="28" t="s">
        <v>2360</v>
      </c>
      <c r="Q303" s="28">
        <v>15</v>
      </c>
      <c r="R303" s="33">
        <v>0</v>
      </c>
      <c r="S303" s="30">
        <f t="shared" si="18"/>
        <v>36114</v>
      </c>
      <c r="T303" s="31">
        <v>2842.76</v>
      </c>
      <c r="U303" s="32">
        <f t="shared" ca="1" si="19"/>
        <v>25</v>
      </c>
    </row>
    <row r="304" spans="1:21" ht="15.75" x14ac:dyDescent="0.25">
      <c r="A304" s="25" t="s">
        <v>321</v>
      </c>
      <c r="B304" s="16" t="s">
        <v>2387</v>
      </c>
      <c r="C304" s="17" t="s">
        <v>2856</v>
      </c>
      <c r="D304" s="18" t="s">
        <v>2564</v>
      </c>
      <c r="E304" s="18"/>
      <c r="F304" s="3">
        <v>19.170000000000002</v>
      </c>
      <c r="G304" s="4">
        <v>8.41</v>
      </c>
      <c r="H304" s="19" t="s">
        <v>17</v>
      </c>
      <c r="I304" s="23" t="s">
        <v>17</v>
      </c>
      <c r="J304" s="5" t="s">
        <v>17</v>
      </c>
      <c r="K304" s="7" t="s">
        <v>18</v>
      </c>
      <c r="L304" s="8" t="s">
        <v>19</v>
      </c>
      <c r="M304" s="8" t="str">
        <f t="shared" si="16"/>
        <v>Normal Weight</v>
      </c>
      <c r="N304" s="26" t="str">
        <f t="shared" si="17"/>
        <v>Diabetes</v>
      </c>
      <c r="O304" s="28">
        <v>1998</v>
      </c>
      <c r="P304" s="28" t="s">
        <v>2362</v>
      </c>
      <c r="Q304" s="28">
        <v>17</v>
      </c>
      <c r="R304" s="33">
        <v>0</v>
      </c>
      <c r="S304" s="30">
        <f t="shared" si="18"/>
        <v>35963</v>
      </c>
      <c r="T304" s="31">
        <v>2850.68</v>
      </c>
      <c r="U304" s="32">
        <f t="shared" ca="1" si="19"/>
        <v>26</v>
      </c>
    </row>
    <row r="305" spans="1:21" ht="15.75" x14ac:dyDescent="0.25">
      <c r="A305" s="25" t="s">
        <v>322</v>
      </c>
      <c r="B305" s="16" t="s">
        <v>2390</v>
      </c>
      <c r="C305" s="17" t="s">
        <v>2934</v>
      </c>
      <c r="D305" s="18" t="s">
        <v>2935</v>
      </c>
      <c r="E305" s="18" t="s">
        <v>2426</v>
      </c>
      <c r="F305" s="3">
        <v>43.53</v>
      </c>
      <c r="G305" s="4">
        <v>5.86</v>
      </c>
      <c r="H305" s="19" t="s">
        <v>19</v>
      </c>
      <c r="I305" s="23" t="s">
        <v>19</v>
      </c>
      <c r="J305" s="5" t="s">
        <v>17</v>
      </c>
      <c r="K305" s="7" t="s">
        <v>5372</v>
      </c>
      <c r="L305" s="8" t="s">
        <v>19</v>
      </c>
      <c r="M305" s="8" t="str">
        <f t="shared" si="16"/>
        <v>Obesity</v>
      </c>
      <c r="N305" s="26" t="str">
        <f t="shared" si="17"/>
        <v>Prediabetes</v>
      </c>
      <c r="O305" s="28">
        <v>1998</v>
      </c>
      <c r="P305" s="28" t="s">
        <v>2363</v>
      </c>
      <c r="Q305" s="28">
        <v>4</v>
      </c>
      <c r="R305" s="33">
        <v>0</v>
      </c>
      <c r="S305" s="30">
        <f t="shared" si="18"/>
        <v>36042</v>
      </c>
      <c r="T305" s="31">
        <v>2855.44</v>
      </c>
      <c r="U305" s="32">
        <f t="shared" ca="1" si="19"/>
        <v>26</v>
      </c>
    </row>
    <row r="306" spans="1:21" ht="15.75" x14ac:dyDescent="0.25">
      <c r="A306" s="25" t="s">
        <v>323</v>
      </c>
      <c r="B306" s="16" t="s">
        <v>2387</v>
      </c>
      <c r="C306" s="17" t="s">
        <v>2936</v>
      </c>
      <c r="D306" s="18" t="s">
        <v>2937</v>
      </c>
      <c r="E306" s="18"/>
      <c r="F306" s="3">
        <v>46.06</v>
      </c>
      <c r="G306" s="4">
        <v>4.18</v>
      </c>
      <c r="H306" s="19" t="s">
        <v>17</v>
      </c>
      <c r="I306" s="23" t="s">
        <v>19</v>
      </c>
      <c r="J306" s="5" t="s">
        <v>17</v>
      </c>
      <c r="K306" s="7" t="s">
        <v>5373</v>
      </c>
      <c r="L306" s="8" t="s">
        <v>19</v>
      </c>
      <c r="M306" s="8" t="str">
        <f t="shared" si="16"/>
        <v>Obesity</v>
      </c>
      <c r="N306" s="26" t="str">
        <f t="shared" si="17"/>
        <v>Normal</v>
      </c>
      <c r="O306" s="28">
        <v>1993</v>
      </c>
      <c r="P306" s="28" t="s">
        <v>2360</v>
      </c>
      <c r="Q306" s="28">
        <v>1</v>
      </c>
      <c r="R306" s="33">
        <v>0</v>
      </c>
      <c r="S306" s="30">
        <f t="shared" si="18"/>
        <v>34274</v>
      </c>
      <c r="T306" s="31">
        <v>2866.09</v>
      </c>
      <c r="U306" s="32">
        <f t="shared" ca="1" si="19"/>
        <v>30</v>
      </c>
    </row>
    <row r="307" spans="1:21" ht="15.75" x14ac:dyDescent="0.25">
      <c r="A307" s="25" t="s">
        <v>324</v>
      </c>
      <c r="B307" s="16" t="s">
        <v>2387</v>
      </c>
      <c r="C307" s="17" t="s">
        <v>2938</v>
      </c>
      <c r="D307" s="18" t="s">
        <v>2939</v>
      </c>
      <c r="E307" s="18"/>
      <c r="F307" s="3">
        <v>29.92</v>
      </c>
      <c r="G307" s="4">
        <v>11.99</v>
      </c>
      <c r="H307" s="19" t="s">
        <v>19</v>
      </c>
      <c r="I307" s="23" t="s">
        <v>17</v>
      </c>
      <c r="J307" s="5" t="s">
        <v>17</v>
      </c>
      <c r="K307" s="7" t="s">
        <v>5372</v>
      </c>
      <c r="L307" s="8" t="s">
        <v>19</v>
      </c>
      <c r="M307" s="8" t="str">
        <f t="shared" si="16"/>
        <v>Obesity</v>
      </c>
      <c r="N307" s="26" t="str">
        <f t="shared" si="17"/>
        <v>Diabetes</v>
      </c>
      <c r="O307" s="28">
        <v>1993</v>
      </c>
      <c r="P307" s="28" t="s">
        <v>2366</v>
      </c>
      <c r="Q307" s="28">
        <v>12</v>
      </c>
      <c r="R307" s="33">
        <v>0</v>
      </c>
      <c r="S307" s="30">
        <f t="shared" si="18"/>
        <v>34193</v>
      </c>
      <c r="T307" s="31">
        <v>2867.12</v>
      </c>
      <c r="U307" s="32">
        <f t="shared" ca="1" si="19"/>
        <v>31</v>
      </c>
    </row>
    <row r="308" spans="1:21" ht="15.75" x14ac:dyDescent="0.25">
      <c r="A308" s="25" t="s">
        <v>325</v>
      </c>
      <c r="B308" s="16" t="s">
        <v>2387</v>
      </c>
      <c r="C308" s="17" t="s">
        <v>2840</v>
      </c>
      <c r="D308" s="18" t="s">
        <v>2760</v>
      </c>
      <c r="E308" s="18" t="s">
        <v>2529</v>
      </c>
      <c r="F308" s="3">
        <v>28.46</v>
      </c>
      <c r="G308" s="4">
        <v>4.8499999999999996</v>
      </c>
      <c r="H308" s="19" t="s">
        <v>19</v>
      </c>
      <c r="I308" s="23" t="s">
        <v>17</v>
      </c>
      <c r="J308" s="5" t="s">
        <v>17</v>
      </c>
      <c r="K308" s="7" t="s">
        <v>5373</v>
      </c>
      <c r="L308" s="8" t="s">
        <v>19</v>
      </c>
      <c r="M308" s="8" t="str">
        <f t="shared" si="16"/>
        <v>Over Weight</v>
      </c>
      <c r="N308" s="26" t="str">
        <f t="shared" si="17"/>
        <v>Normal</v>
      </c>
      <c r="O308" s="28">
        <v>1996</v>
      </c>
      <c r="P308" s="28" t="s">
        <v>2362</v>
      </c>
      <c r="Q308" s="28">
        <v>21</v>
      </c>
      <c r="R308" s="33">
        <v>0</v>
      </c>
      <c r="S308" s="30">
        <f t="shared" si="18"/>
        <v>35237</v>
      </c>
      <c r="T308" s="31">
        <v>2897.32</v>
      </c>
      <c r="U308" s="32">
        <f t="shared" ca="1" si="19"/>
        <v>28</v>
      </c>
    </row>
    <row r="309" spans="1:21" ht="15.75" x14ac:dyDescent="0.25">
      <c r="A309" s="25" t="s">
        <v>326</v>
      </c>
      <c r="B309" s="16" t="s">
        <v>2387</v>
      </c>
      <c r="C309" s="17" t="s">
        <v>2940</v>
      </c>
      <c r="D309" s="18" t="s">
        <v>2531</v>
      </c>
      <c r="E309" s="18"/>
      <c r="F309" s="3">
        <v>24.56</v>
      </c>
      <c r="G309" s="4">
        <v>6.18</v>
      </c>
      <c r="H309" s="19" t="s">
        <v>19</v>
      </c>
      <c r="I309" s="23" t="s">
        <v>17</v>
      </c>
      <c r="J309" s="5" t="s">
        <v>28</v>
      </c>
      <c r="K309" s="7" t="s">
        <v>5373</v>
      </c>
      <c r="L309" s="8" t="s">
        <v>19</v>
      </c>
      <c r="M309" s="8" t="str">
        <f t="shared" si="16"/>
        <v>Normal Weight</v>
      </c>
      <c r="N309" s="26" t="str">
        <f t="shared" si="17"/>
        <v>Prediabetes</v>
      </c>
      <c r="O309" s="28">
        <v>2000</v>
      </c>
      <c r="P309" s="28" t="s">
        <v>2356</v>
      </c>
      <c r="Q309" s="28">
        <v>14</v>
      </c>
      <c r="R309" s="33">
        <v>0</v>
      </c>
      <c r="S309" s="30">
        <f t="shared" si="18"/>
        <v>36721</v>
      </c>
      <c r="T309" s="31">
        <v>2897.46</v>
      </c>
      <c r="U309" s="32">
        <f t="shared" ca="1" si="19"/>
        <v>24</v>
      </c>
    </row>
    <row r="310" spans="1:21" ht="15.75" x14ac:dyDescent="0.25">
      <c r="A310" s="25" t="s">
        <v>327</v>
      </c>
      <c r="B310" s="16" t="s">
        <v>2390</v>
      </c>
      <c r="C310" s="17" t="s">
        <v>2941</v>
      </c>
      <c r="D310" s="18" t="s">
        <v>2872</v>
      </c>
      <c r="E310" s="18" t="s">
        <v>2488</v>
      </c>
      <c r="F310" s="3">
        <v>41.19</v>
      </c>
      <c r="G310" s="4">
        <v>6.37</v>
      </c>
      <c r="H310" s="19" t="s">
        <v>17</v>
      </c>
      <c r="I310" s="23" t="s">
        <v>17</v>
      </c>
      <c r="J310" s="5" t="s">
        <v>17</v>
      </c>
      <c r="K310" s="7" t="s">
        <v>18</v>
      </c>
      <c r="L310" s="8" t="s">
        <v>19</v>
      </c>
      <c r="M310" s="8" t="str">
        <f t="shared" si="16"/>
        <v>Obesity</v>
      </c>
      <c r="N310" s="26" t="str">
        <f t="shared" si="17"/>
        <v>Prediabetes</v>
      </c>
      <c r="O310" s="28">
        <v>1999</v>
      </c>
      <c r="P310" s="28" t="s">
        <v>2360</v>
      </c>
      <c r="Q310" s="28">
        <v>1</v>
      </c>
      <c r="R310" s="33">
        <v>0</v>
      </c>
      <c r="S310" s="30">
        <f t="shared" si="18"/>
        <v>36465</v>
      </c>
      <c r="T310" s="31">
        <v>2899.49</v>
      </c>
      <c r="U310" s="32">
        <f t="shared" ca="1" si="19"/>
        <v>24</v>
      </c>
    </row>
    <row r="311" spans="1:21" ht="15.75" x14ac:dyDescent="0.25">
      <c r="A311" s="25" t="s">
        <v>328</v>
      </c>
      <c r="B311" s="16" t="s">
        <v>2387</v>
      </c>
      <c r="C311" s="17" t="s">
        <v>2942</v>
      </c>
      <c r="D311" s="18" t="s">
        <v>2943</v>
      </c>
      <c r="E311" s="18"/>
      <c r="F311" s="3">
        <v>18.63</v>
      </c>
      <c r="G311" s="4">
        <v>9.81</v>
      </c>
      <c r="H311" s="19" t="s">
        <v>19</v>
      </c>
      <c r="I311" s="23" t="s">
        <v>17</v>
      </c>
      <c r="J311" s="5" t="s">
        <v>17</v>
      </c>
      <c r="K311" s="7" t="s">
        <v>5372</v>
      </c>
      <c r="L311" s="8" t="s">
        <v>19</v>
      </c>
      <c r="M311" s="8" t="str">
        <f t="shared" si="16"/>
        <v>Normal Weight</v>
      </c>
      <c r="N311" s="26" t="str">
        <f t="shared" si="17"/>
        <v>Diabetes</v>
      </c>
      <c r="O311" s="28">
        <v>1996</v>
      </c>
      <c r="P311" s="28" t="s">
        <v>2367</v>
      </c>
      <c r="Q311" s="28">
        <v>24</v>
      </c>
      <c r="R311" s="33">
        <v>1</v>
      </c>
      <c r="S311" s="30">
        <f t="shared" si="18"/>
        <v>35362</v>
      </c>
      <c r="T311" s="31">
        <v>2902.91</v>
      </c>
      <c r="U311" s="32">
        <f t="shared" ca="1" si="19"/>
        <v>28</v>
      </c>
    </row>
    <row r="312" spans="1:21" ht="15.75" x14ac:dyDescent="0.25">
      <c r="A312" s="25" t="s">
        <v>329</v>
      </c>
      <c r="B312" s="16" t="s">
        <v>2387</v>
      </c>
      <c r="C312" s="17" t="s">
        <v>2944</v>
      </c>
      <c r="D312" s="18" t="s">
        <v>2945</v>
      </c>
      <c r="E312" s="18"/>
      <c r="F312" s="3">
        <v>26.26</v>
      </c>
      <c r="G312" s="4">
        <v>11.8</v>
      </c>
      <c r="H312" s="19" t="s">
        <v>19</v>
      </c>
      <c r="I312" s="23" t="s">
        <v>17</v>
      </c>
      <c r="J312" s="5" t="s">
        <v>17</v>
      </c>
      <c r="K312" s="7" t="s">
        <v>5373</v>
      </c>
      <c r="L312" s="8" t="s">
        <v>19</v>
      </c>
      <c r="M312" s="8" t="str">
        <f t="shared" si="16"/>
        <v>Over Weight</v>
      </c>
      <c r="N312" s="26" t="str">
        <f t="shared" si="17"/>
        <v>Diabetes</v>
      </c>
      <c r="O312" s="28">
        <v>1996</v>
      </c>
      <c r="P312" s="28" t="s">
        <v>2362</v>
      </c>
      <c r="Q312" s="28">
        <v>13</v>
      </c>
      <c r="R312" s="33">
        <v>1</v>
      </c>
      <c r="S312" s="30">
        <f t="shared" si="18"/>
        <v>35229</v>
      </c>
      <c r="T312" s="31">
        <v>2904.09</v>
      </c>
      <c r="U312" s="32">
        <f t="shared" ca="1" si="19"/>
        <v>28</v>
      </c>
    </row>
    <row r="313" spans="1:21" ht="15.75" x14ac:dyDescent="0.25">
      <c r="A313" s="25" t="s">
        <v>330</v>
      </c>
      <c r="B313" s="16" t="s">
        <v>2390</v>
      </c>
      <c r="C313" s="17" t="s">
        <v>2540</v>
      </c>
      <c r="D313" s="18" t="s">
        <v>2570</v>
      </c>
      <c r="E313" s="18" t="s">
        <v>2457</v>
      </c>
      <c r="F313" s="3">
        <v>22.37</v>
      </c>
      <c r="G313" s="4">
        <v>5.86</v>
      </c>
      <c r="H313" s="19" t="s">
        <v>19</v>
      </c>
      <c r="I313" s="23" t="s">
        <v>17</v>
      </c>
      <c r="J313" s="5" t="s">
        <v>28</v>
      </c>
      <c r="K313" s="7" t="s">
        <v>5373</v>
      </c>
      <c r="L313" s="8" t="s">
        <v>19</v>
      </c>
      <c r="M313" s="8" t="str">
        <f t="shared" si="16"/>
        <v>Normal Weight</v>
      </c>
      <c r="N313" s="26" t="str">
        <f t="shared" si="17"/>
        <v>Prediabetes</v>
      </c>
      <c r="O313" s="28">
        <v>2003</v>
      </c>
      <c r="P313" s="28" t="s">
        <v>2362</v>
      </c>
      <c r="Q313" s="28">
        <v>5</v>
      </c>
      <c r="R313" s="33">
        <v>2</v>
      </c>
      <c r="S313" s="30">
        <f t="shared" si="18"/>
        <v>37777</v>
      </c>
      <c r="T313" s="31">
        <v>2913.57</v>
      </c>
      <c r="U313" s="32">
        <f t="shared" ca="1" si="19"/>
        <v>21</v>
      </c>
    </row>
    <row r="314" spans="1:21" ht="15.75" x14ac:dyDescent="0.25">
      <c r="A314" s="25" t="s">
        <v>331</v>
      </c>
      <c r="B314" s="16" t="s">
        <v>2390</v>
      </c>
      <c r="C314" s="17" t="s">
        <v>2946</v>
      </c>
      <c r="D314" s="18" t="s">
        <v>2947</v>
      </c>
      <c r="E314" s="18" t="s">
        <v>2491</v>
      </c>
      <c r="F314" s="3">
        <v>39.619999999999997</v>
      </c>
      <c r="G314" s="4">
        <v>4.28</v>
      </c>
      <c r="H314" s="19" t="s">
        <v>17</v>
      </c>
      <c r="I314" s="23" t="s">
        <v>17</v>
      </c>
      <c r="J314" s="5" t="s">
        <v>17</v>
      </c>
      <c r="K314" s="7" t="s">
        <v>5373</v>
      </c>
      <c r="L314" s="8" t="s">
        <v>19</v>
      </c>
      <c r="M314" s="8" t="str">
        <f t="shared" si="16"/>
        <v>Obesity</v>
      </c>
      <c r="N314" s="26" t="str">
        <f t="shared" si="17"/>
        <v>Normal</v>
      </c>
      <c r="O314" s="28">
        <v>1996</v>
      </c>
      <c r="P314" s="28" t="s">
        <v>2362</v>
      </c>
      <c r="Q314" s="28">
        <v>30</v>
      </c>
      <c r="R314" s="33">
        <v>1</v>
      </c>
      <c r="S314" s="30">
        <f t="shared" si="18"/>
        <v>35246</v>
      </c>
      <c r="T314" s="31">
        <v>2927.06</v>
      </c>
      <c r="U314" s="32">
        <f t="shared" ca="1" si="19"/>
        <v>28</v>
      </c>
    </row>
    <row r="315" spans="1:21" ht="15.75" x14ac:dyDescent="0.25">
      <c r="A315" s="25" t="s">
        <v>332</v>
      </c>
      <c r="B315" s="16" t="s">
        <v>2390</v>
      </c>
      <c r="C315" s="17" t="s">
        <v>2948</v>
      </c>
      <c r="D315" s="18" t="s">
        <v>2661</v>
      </c>
      <c r="E315" s="18" t="s">
        <v>2752</v>
      </c>
      <c r="F315" s="3">
        <v>18.329999999999998</v>
      </c>
      <c r="G315" s="4">
        <v>4.16</v>
      </c>
      <c r="H315" s="19" t="s">
        <v>19</v>
      </c>
      <c r="I315" s="23" t="s">
        <v>17</v>
      </c>
      <c r="J315" s="5" t="s">
        <v>17</v>
      </c>
      <c r="K315" s="7" t="s">
        <v>18</v>
      </c>
      <c r="L315" s="8" t="s">
        <v>19</v>
      </c>
      <c r="M315" s="8" t="str">
        <f t="shared" si="16"/>
        <v>Under Weight</v>
      </c>
      <c r="N315" s="26" t="str">
        <f t="shared" si="17"/>
        <v>Normal</v>
      </c>
      <c r="O315" s="28">
        <v>2002</v>
      </c>
      <c r="P315" s="28" t="s">
        <v>2363</v>
      </c>
      <c r="Q315" s="28">
        <v>30</v>
      </c>
      <c r="R315" s="33">
        <v>0</v>
      </c>
      <c r="S315" s="30">
        <f t="shared" si="18"/>
        <v>37529</v>
      </c>
      <c r="T315" s="31">
        <v>2943.41</v>
      </c>
      <c r="U315" s="32">
        <f t="shared" ca="1" si="19"/>
        <v>22</v>
      </c>
    </row>
    <row r="316" spans="1:21" ht="15.75" x14ac:dyDescent="0.25">
      <c r="A316" s="25" t="s">
        <v>333</v>
      </c>
      <c r="B316" s="16" t="s">
        <v>2387</v>
      </c>
      <c r="C316" s="17" t="s">
        <v>5294</v>
      </c>
      <c r="D316" s="18" t="s">
        <v>2950</v>
      </c>
      <c r="E316" s="18" t="s">
        <v>2472</v>
      </c>
      <c r="F316" s="3">
        <v>17.11</v>
      </c>
      <c r="G316" s="4">
        <v>4.9800000000000004</v>
      </c>
      <c r="H316" s="19" t="s">
        <v>19</v>
      </c>
      <c r="I316" s="23" t="s">
        <v>17</v>
      </c>
      <c r="J316" s="5" t="s">
        <v>28</v>
      </c>
      <c r="K316" s="7" t="s">
        <v>5373</v>
      </c>
      <c r="L316" s="8" t="s">
        <v>19</v>
      </c>
      <c r="M316" s="8" t="str">
        <f t="shared" si="16"/>
        <v>Under Weight</v>
      </c>
      <c r="N316" s="26" t="str">
        <f t="shared" si="17"/>
        <v>Normal</v>
      </c>
      <c r="O316" s="28">
        <v>1995</v>
      </c>
      <c r="P316" s="28" t="s">
        <v>2363</v>
      </c>
      <c r="Q316" s="28">
        <v>24</v>
      </c>
      <c r="R316" s="33">
        <v>0</v>
      </c>
      <c r="S316" s="30">
        <f t="shared" si="18"/>
        <v>34966</v>
      </c>
      <c r="T316" s="31">
        <v>2974.13</v>
      </c>
      <c r="U316" s="32">
        <f t="shared" ca="1" si="19"/>
        <v>29</v>
      </c>
    </row>
    <row r="317" spans="1:21" ht="15.75" x14ac:dyDescent="0.25">
      <c r="A317" s="25" t="s">
        <v>334</v>
      </c>
      <c r="B317" s="16" t="s">
        <v>2387</v>
      </c>
      <c r="C317" s="17" t="s">
        <v>2951</v>
      </c>
      <c r="D317" s="18" t="s">
        <v>2952</v>
      </c>
      <c r="E317" s="18" t="s">
        <v>2421</v>
      </c>
      <c r="F317" s="3">
        <v>43.5</v>
      </c>
      <c r="G317" s="4">
        <v>6.38</v>
      </c>
      <c r="H317" s="19" t="s">
        <v>17</v>
      </c>
      <c r="I317" s="23" t="s">
        <v>19</v>
      </c>
      <c r="J317" s="5" t="s">
        <v>17</v>
      </c>
      <c r="K317" s="7" t="s">
        <v>5373</v>
      </c>
      <c r="L317" s="8" t="s">
        <v>19</v>
      </c>
      <c r="M317" s="8" t="str">
        <f t="shared" si="16"/>
        <v>Obesity</v>
      </c>
      <c r="N317" s="26" t="str">
        <f t="shared" si="17"/>
        <v>Prediabetes</v>
      </c>
      <c r="O317" s="28">
        <v>1987</v>
      </c>
      <c r="P317" s="28" t="s">
        <v>2362</v>
      </c>
      <c r="Q317" s="28">
        <v>18</v>
      </c>
      <c r="R317" s="33">
        <v>3</v>
      </c>
      <c r="S317" s="30">
        <f t="shared" si="18"/>
        <v>31946</v>
      </c>
      <c r="T317" s="31">
        <v>2979.52</v>
      </c>
      <c r="U317" s="32">
        <f t="shared" ca="1" si="19"/>
        <v>37</v>
      </c>
    </row>
    <row r="318" spans="1:21" ht="15.75" x14ac:dyDescent="0.25">
      <c r="A318" s="25" t="s">
        <v>335</v>
      </c>
      <c r="B318" s="16" t="s">
        <v>2390</v>
      </c>
      <c r="C318" s="17" t="s">
        <v>2953</v>
      </c>
      <c r="D318" s="18" t="s">
        <v>2737</v>
      </c>
      <c r="E318" s="18"/>
      <c r="F318" s="3">
        <v>25.364999999999998</v>
      </c>
      <c r="G318" s="4">
        <v>5.19</v>
      </c>
      <c r="H318" s="19" t="s">
        <v>17</v>
      </c>
      <c r="I318" s="23" t="s">
        <v>17</v>
      </c>
      <c r="J318" s="5" t="s">
        <v>17</v>
      </c>
      <c r="K318" s="7" t="s">
        <v>5372</v>
      </c>
      <c r="L318" s="8" t="s">
        <v>17</v>
      </c>
      <c r="M318" s="8" t="str">
        <f t="shared" si="16"/>
        <v>Over Weight</v>
      </c>
      <c r="N318" s="26" t="str">
        <f t="shared" si="17"/>
        <v>Normal</v>
      </c>
      <c r="O318" s="28">
        <v>1991</v>
      </c>
      <c r="P318" s="28" t="s">
        <v>2360</v>
      </c>
      <c r="Q318" s="28">
        <v>20</v>
      </c>
      <c r="R318" s="33">
        <v>3</v>
      </c>
      <c r="S318" s="30">
        <f t="shared" si="18"/>
        <v>33562</v>
      </c>
      <c r="T318" s="31">
        <v>2985.67</v>
      </c>
      <c r="U318" s="32">
        <f t="shared" ca="1" si="19"/>
        <v>32</v>
      </c>
    </row>
    <row r="319" spans="1:21" ht="15.75" x14ac:dyDescent="0.25">
      <c r="A319" s="25" t="s">
        <v>336</v>
      </c>
      <c r="B319" s="16" t="s">
        <v>2390</v>
      </c>
      <c r="C319" s="17" t="s">
        <v>2954</v>
      </c>
      <c r="D319" s="18" t="s">
        <v>2433</v>
      </c>
      <c r="E319" s="18"/>
      <c r="F319" s="3">
        <v>28.594999999999999</v>
      </c>
      <c r="G319" s="4">
        <v>10.210000000000001</v>
      </c>
      <c r="H319" s="19" t="s">
        <v>17</v>
      </c>
      <c r="I319" s="23" t="s">
        <v>17</v>
      </c>
      <c r="J319" s="5" t="s">
        <v>17</v>
      </c>
      <c r="K319" s="7" t="s">
        <v>18</v>
      </c>
      <c r="L319" s="8" t="s">
        <v>17</v>
      </c>
      <c r="M319" s="8" t="str">
        <f t="shared" si="16"/>
        <v>Over Weight</v>
      </c>
      <c r="N319" s="26" t="str">
        <f t="shared" si="17"/>
        <v>Diabetes</v>
      </c>
      <c r="O319" s="28">
        <v>2002</v>
      </c>
      <c r="P319" s="28" t="s">
        <v>2365</v>
      </c>
      <c r="Q319" s="28">
        <v>15</v>
      </c>
      <c r="R319" s="33">
        <v>0</v>
      </c>
      <c r="S319" s="30">
        <f t="shared" si="18"/>
        <v>37605</v>
      </c>
      <c r="T319" s="31">
        <v>3012.22</v>
      </c>
      <c r="U319" s="32">
        <f t="shared" ca="1" si="19"/>
        <v>21</v>
      </c>
    </row>
    <row r="320" spans="1:21" ht="15.75" x14ac:dyDescent="0.25">
      <c r="A320" s="25" t="s">
        <v>337</v>
      </c>
      <c r="B320" s="16" t="s">
        <v>2390</v>
      </c>
      <c r="C320" s="17" t="s">
        <v>2955</v>
      </c>
      <c r="D320" s="18" t="s">
        <v>2956</v>
      </c>
      <c r="E320" s="18"/>
      <c r="F320" s="3">
        <v>29.83</v>
      </c>
      <c r="G320" s="4">
        <v>9.6999999999999993</v>
      </c>
      <c r="H320" s="19" t="s">
        <v>19</v>
      </c>
      <c r="I320" s="23" t="s">
        <v>17</v>
      </c>
      <c r="J320" s="5" t="s">
        <v>28</v>
      </c>
      <c r="K320" s="7" t="s">
        <v>5373</v>
      </c>
      <c r="L320" s="8" t="s">
        <v>19</v>
      </c>
      <c r="M320" s="8" t="str">
        <f t="shared" si="16"/>
        <v>Over Weight</v>
      </c>
      <c r="N320" s="26" t="str">
        <f t="shared" si="17"/>
        <v>Diabetes</v>
      </c>
      <c r="O320" s="28">
        <v>1988</v>
      </c>
      <c r="P320" s="28" t="s">
        <v>2363</v>
      </c>
      <c r="Q320" s="28">
        <v>28</v>
      </c>
      <c r="R320" s="33">
        <v>3</v>
      </c>
      <c r="S320" s="30">
        <f t="shared" si="18"/>
        <v>32414</v>
      </c>
      <c r="T320" s="31">
        <v>3018.04</v>
      </c>
      <c r="U320" s="32">
        <f t="shared" ca="1" si="19"/>
        <v>36</v>
      </c>
    </row>
    <row r="321" spans="1:21" ht="15.75" x14ac:dyDescent="0.25">
      <c r="A321" s="25" t="s">
        <v>338</v>
      </c>
      <c r="B321" s="16" t="s">
        <v>2390</v>
      </c>
      <c r="C321" s="17" t="s">
        <v>2957</v>
      </c>
      <c r="D321" s="18" t="s">
        <v>2872</v>
      </c>
      <c r="E321" s="18" t="s">
        <v>2421</v>
      </c>
      <c r="F321" s="3">
        <v>24.7</v>
      </c>
      <c r="G321" s="4">
        <v>10.25</v>
      </c>
      <c r="H321" s="19" t="s">
        <v>17</v>
      </c>
      <c r="I321" s="23" t="s">
        <v>17</v>
      </c>
      <c r="J321" s="5" t="s">
        <v>17</v>
      </c>
      <c r="K321" s="7" t="s">
        <v>5374</v>
      </c>
      <c r="L321" s="8" t="s">
        <v>17</v>
      </c>
      <c r="M321" s="8" t="str">
        <f t="shared" si="16"/>
        <v>Normal Weight</v>
      </c>
      <c r="N321" s="26" t="str">
        <f t="shared" si="17"/>
        <v>Diabetes</v>
      </c>
      <c r="O321" s="28">
        <v>1997</v>
      </c>
      <c r="P321" s="28" t="s">
        <v>2365</v>
      </c>
      <c r="Q321" s="28">
        <v>19</v>
      </c>
      <c r="R321" s="33">
        <v>0</v>
      </c>
      <c r="S321" s="30">
        <f t="shared" si="18"/>
        <v>35783</v>
      </c>
      <c r="T321" s="31">
        <v>3021.81</v>
      </c>
      <c r="U321" s="32">
        <f t="shared" ca="1" si="19"/>
        <v>26</v>
      </c>
    </row>
    <row r="322" spans="1:21" ht="15.75" x14ac:dyDescent="0.25">
      <c r="A322" s="25" t="s">
        <v>339</v>
      </c>
      <c r="B322" s="16" t="s">
        <v>2387</v>
      </c>
      <c r="C322" s="17" t="s">
        <v>2958</v>
      </c>
      <c r="D322" s="18" t="s">
        <v>2959</v>
      </c>
      <c r="E322" s="18" t="s">
        <v>2579</v>
      </c>
      <c r="F322" s="3">
        <v>17.940000000000001</v>
      </c>
      <c r="G322" s="4">
        <v>9.77</v>
      </c>
      <c r="H322" s="19" t="s">
        <v>17</v>
      </c>
      <c r="I322" s="23" t="s">
        <v>17</v>
      </c>
      <c r="J322" s="5" t="s">
        <v>17</v>
      </c>
      <c r="K322" s="7" t="s">
        <v>18</v>
      </c>
      <c r="L322" s="8" t="s">
        <v>19</v>
      </c>
      <c r="M322" s="8" t="str">
        <f t="shared" si="16"/>
        <v>Under Weight</v>
      </c>
      <c r="N322" s="26" t="str">
        <f t="shared" si="17"/>
        <v>Diabetes</v>
      </c>
      <c r="O322" s="28">
        <v>1998</v>
      </c>
      <c r="P322" s="28" t="s">
        <v>2363</v>
      </c>
      <c r="Q322" s="28">
        <v>15</v>
      </c>
      <c r="R322" s="33">
        <v>0</v>
      </c>
      <c r="S322" s="30">
        <f t="shared" si="18"/>
        <v>36053</v>
      </c>
      <c r="T322" s="31">
        <v>3044.21</v>
      </c>
      <c r="U322" s="32">
        <f t="shared" ca="1" si="19"/>
        <v>26</v>
      </c>
    </row>
    <row r="323" spans="1:21" ht="15.75" x14ac:dyDescent="0.25">
      <c r="A323" s="25" t="s">
        <v>340</v>
      </c>
      <c r="B323" s="16" t="s">
        <v>2387</v>
      </c>
      <c r="C323" s="17" t="s">
        <v>2960</v>
      </c>
      <c r="D323" s="18" t="s">
        <v>2961</v>
      </c>
      <c r="E323" s="18"/>
      <c r="F323" s="3">
        <v>21.08</v>
      </c>
      <c r="G323" s="4">
        <v>4.83</v>
      </c>
      <c r="H323" s="19" t="s">
        <v>17</v>
      </c>
      <c r="I323" s="23" t="s">
        <v>17</v>
      </c>
      <c r="J323" s="5" t="s">
        <v>28</v>
      </c>
      <c r="K323" s="7" t="s">
        <v>5373</v>
      </c>
      <c r="L323" s="8" t="s">
        <v>19</v>
      </c>
      <c r="M323" s="8" t="str">
        <f t="shared" si="16"/>
        <v>Normal Weight</v>
      </c>
      <c r="N323" s="26" t="str">
        <f t="shared" si="17"/>
        <v>Normal</v>
      </c>
      <c r="O323" s="28">
        <v>1998</v>
      </c>
      <c r="P323" s="28" t="s">
        <v>2366</v>
      </c>
      <c r="Q323" s="28">
        <v>9</v>
      </c>
      <c r="R323" s="33">
        <v>0</v>
      </c>
      <c r="S323" s="30">
        <f t="shared" si="18"/>
        <v>36016</v>
      </c>
      <c r="T323" s="31">
        <v>3046.06</v>
      </c>
      <c r="U323" s="32">
        <f t="shared" ca="1" si="19"/>
        <v>26</v>
      </c>
    </row>
    <row r="324" spans="1:21" ht="15.75" x14ac:dyDescent="0.25">
      <c r="A324" s="25" t="s">
        <v>341</v>
      </c>
      <c r="B324" s="16" t="s">
        <v>2390</v>
      </c>
      <c r="C324" s="17" t="s">
        <v>2962</v>
      </c>
      <c r="D324" s="18" t="s">
        <v>2661</v>
      </c>
      <c r="E324" s="18" t="s">
        <v>2870</v>
      </c>
      <c r="F324" s="3">
        <v>37.715000000000003</v>
      </c>
      <c r="G324" s="4">
        <v>10.86</v>
      </c>
      <c r="H324" s="19" t="s">
        <v>19</v>
      </c>
      <c r="I324" s="23" t="s">
        <v>17</v>
      </c>
      <c r="J324" s="5" t="s">
        <v>17</v>
      </c>
      <c r="K324" s="7" t="s">
        <v>18</v>
      </c>
      <c r="L324" s="8" t="s">
        <v>17</v>
      </c>
      <c r="M324" s="8" t="str">
        <f t="shared" ref="M324:M387" si="20">IF(F324&lt;18.5,"Under Weight",IF(F324&lt;=24.9,"Normal Weight",IF(F324&lt;=29.9,"Over Weight","Obesity")))</f>
        <v>Obesity</v>
      </c>
      <c r="N324" s="26" t="str">
        <f t="shared" ref="N324:N387" si="21">IF(G324&lt;5.7,"Normal",IF(G324&lt;=6.4,"Prediabetes","Diabetes"))</f>
        <v>Diabetes</v>
      </c>
      <c r="O324" s="28">
        <v>1997</v>
      </c>
      <c r="P324" s="28" t="s">
        <v>2365</v>
      </c>
      <c r="Q324" s="28">
        <v>22</v>
      </c>
      <c r="R324" s="33">
        <v>0</v>
      </c>
      <c r="S324" s="30">
        <f t="shared" ref="S324:S387" si="22">DATEVALUE(Q324&amp;" "&amp;P324&amp;" "&amp;O324)</f>
        <v>35786</v>
      </c>
      <c r="T324" s="31">
        <v>3051.73</v>
      </c>
      <c r="U324" s="32">
        <f t="shared" ca="1" si="19"/>
        <v>26</v>
      </c>
    </row>
    <row r="325" spans="1:21" ht="15.75" x14ac:dyDescent="0.25">
      <c r="A325" s="25" t="s">
        <v>342</v>
      </c>
      <c r="B325" s="16" t="s">
        <v>2390</v>
      </c>
      <c r="C325" s="17" t="s">
        <v>2905</v>
      </c>
      <c r="D325" s="18" t="s">
        <v>2866</v>
      </c>
      <c r="E325" s="18" t="s">
        <v>2686</v>
      </c>
      <c r="F325" s="3">
        <v>22.39</v>
      </c>
      <c r="G325" s="4">
        <v>9.5299999999999994</v>
      </c>
      <c r="H325" s="19" t="s">
        <v>19</v>
      </c>
      <c r="I325" s="23" t="s">
        <v>17</v>
      </c>
      <c r="J325" s="5" t="s">
        <v>17</v>
      </c>
      <c r="K325" s="7" t="s">
        <v>18</v>
      </c>
      <c r="L325" s="8" t="s">
        <v>19</v>
      </c>
      <c r="M325" s="8" t="str">
        <f t="shared" si="20"/>
        <v>Normal Weight</v>
      </c>
      <c r="N325" s="26" t="str">
        <f t="shared" si="21"/>
        <v>Diabetes</v>
      </c>
      <c r="O325" s="28">
        <v>2002</v>
      </c>
      <c r="P325" s="28" t="s">
        <v>2362</v>
      </c>
      <c r="Q325" s="28">
        <v>21</v>
      </c>
      <c r="R325" s="33">
        <v>2</v>
      </c>
      <c r="S325" s="30">
        <f t="shared" si="22"/>
        <v>37428</v>
      </c>
      <c r="T325" s="31">
        <v>3056.39</v>
      </c>
      <c r="U325" s="32">
        <f t="shared" ca="1" si="19"/>
        <v>22</v>
      </c>
    </row>
    <row r="326" spans="1:21" ht="15.75" x14ac:dyDescent="0.25">
      <c r="A326" s="25" t="s">
        <v>343</v>
      </c>
      <c r="B326" s="16" t="s">
        <v>2390</v>
      </c>
      <c r="C326" s="17" t="s">
        <v>2963</v>
      </c>
      <c r="D326" s="18" t="s">
        <v>2687</v>
      </c>
      <c r="E326" s="18"/>
      <c r="F326" s="3">
        <v>28.78</v>
      </c>
      <c r="G326" s="4">
        <v>5.68</v>
      </c>
      <c r="H326" s="19" t="s">
        <v>17</v>
      </c>
      <c r="I326" s="23" t="s">
        <v>17</v>
      </c>
      <c r="J326" s="5" t="s">
        <v>17</v>
      </c>
      <c r="K326" s="7" t="s">
        <v>18</v>
      </c>
      <c r="L326" s="8" t="s">
        <v>19</v>
      </c>
      <c r="M326" s="8" t="str">
        <f t="shared" si="20"/>
        <v>Over Weight</v>
      </c>
      <c r="N326" s="26" t="str">
        <f t="shared" si="21"/>
        <v>Normal</v>
      </c>
      <c r="O326" s="28">
        <v>1994</v>
      </c>
      <c r="P326" s="28" t="s">
        <v>2363</v>
      </c>
      <c r="Q326" s="28">
        <v>26</v>
      </c>
      <c r="R326" s="33">
        <v>0</v>
      </c>
      <c r="S326" s="30">
        <f t="shared" si="22"/>
        <v>34603</v>
      </c>
      <c r="T326" s="31">
        <v>3062.51</v>
      </c>
      <c r="U326" s="32">
        <f t="shared" ca="1" si="19"/>
        <v>30</v>
      </c>
    </row>
    <row r="327" spans="1:21" ht="15.75" x14ac:dyDescent="0.25">
      <c r="A327" s="25" t="s">
        <v>344</v>
      </c>
      <c r="B327" s="16" t="s">
        <v>2387</v>
      </c>
      <c r="C327" s="17" t="s">
        <v>2964</v>
      </c>
      <c r="D327" s="18" t="s">
        <v>2965</v>
      </c>
      <c r="E327" s="18"/>
      <c r="F327" s="3">
        <v>18.329999999999998</v>
      </c>
      <c r="G327" s="4">
        <v>5.57</v>
      </c>
      <c r="H327" s="19" t="s">
        <v>19</v>
      </c>
      <c r="I327" s="23" t="s">
        <v>17</v>
      </c>
      <c r="J327" s="5" t="s">
        <v>17</v>
      </c>
      <c r="K327" s="7" t="s">
        <v>18</v>
      </c>
      <c r="L327" s="8" t="s">
        <v>19</v>
      </c>
      <c r="M327" s="8" t="str">
        <f t="shared" si="20"/>
        <v>Under Weight</v>
      </c>
      <c r="N327" s="26" t="str">
        <f t="shared" si="21"/>
        <v>Normal</v>
      </c>
      <c r="O327" s="28">
        <v>1989</v>
      </c>
      <c r="P327" s="28" t="s">
        <v>2367</v>
      </c>
      <c r="Q327" s="28">
        <v>1</v>
      </c>
      <c r="R327" s="33">
        <v>3</v>
      </c>
      <c r="S327" s="30">
        <f t="shared" si="22"/>
        <v>32782</v>
      </c>
      <c r="T327" s="31">
        <v>3065.49</v>
      </c>
      <c r="U327" s="32">
        <f t="shared" ref="U327:U390" ca="1" si="23">DATEDIF(S327,TODAY(),"Y")</f>
        <v>35</v>
      </c>
    </row>
    <row r="328" spans="1:21" ht="15.75" x14ac:dyDescent="0.25">
      <c r="A328" s="25" t="s">
        <v>345</v>
      </c>
      <c r="B328" s="16" t="s">
        <v>2390</v>
      </c>
      <c r="C328" s="17" t="s">
        <v>2966</v>
      </c>
      <c r="D328" s="18" t="s">
        <v>2814</v>
      </c>
      <c r="E328" s="18" t="s">
        <v>2967</v>
      </c>
      <c r="F328" s="3">
        <v>26.39</v>
      </c>
      <c r="G328" s="4">
        <v>4.58</v>
      </c>
      <c r="H328" s="19" t="s">
        <v>19</v>
      </c>
      <c r="I328" s="23" t="s">
        <v>17</v>
      </c>
      <c r="J328" s="5" t="s">
        <v>17</v>
      </c>
      <c r="K328" s="7" t="s">
        <v>5373</v>
      </c>
      <c r="L328" s="8" t="s">
        <v>19</v>
      </c>
      <c r="M328" s="8" t="str">
        <f t="shared" si="20"/>
        <v>Over Weight</v>
      </c>
      <c r="N328" s="26" t="str">
        <f t="shared" si="21"/>
        <v>Normal</v>
      </c>
      <c r="O328" s="28">
        <v>1995</v>
      </c>
      <c r="P328" s="28" t="s">
        <v>2363</v>
      </c>
      <c r="Q328" s="28">
        <v>10</v>
      </c>
      <c r="R328" s="33">
        <v>0</v>
      </c>
      <c r="S328" s="30">
        <f t="shared" si="22"/>
        <v>34952</v>
      </c>
      <c r="T328" s="31">
        <v>3070.81</v>
      </c>
      <c r="U328" s="32">
        <f t="shared" ca="1" si="23"/>
        <v>29</v>
      </c>
    </row>
    <row r="329" spans="1:21" ht="15.75" x14ac:dyDescent="0.25">
      <c r="A329" s="25" t="s">
        <v>346</v>
      </c>
      <c r="B329" s="16" t="s">
        <v>2390</v>
      </c>
      <c r="C329" s="17" t="s">
        <v>2968</v>
      </c>
      <c r="D329" s="18" t="s">
        <v>2504</v>
      </c>
      <c r="E329" s="18"/>
      <c r="F329" s="3">
        <v>19.260000000000002</v>
      </c>
      <c r="G329" s="4">
        <v>8.9600000000000009</v>
      </c>
      <c r="H329" s="19" t="s">
        <v>19</v>
      </c>
      <c r="I329" s="23" t="s">
        <v>17</v>
      </c>
      <c r="J329" s="5" t="s">
        <v>17</v>
      </c>
      <c r="K329" s="7" t="s">
        <v>5373</v>
      </c>
      <c r="L329" s="8" t="s">
        <v>19</v>
      </c>
      <c r="M329" s="8" t="str">
        <f t="shared" si="20"/>
        <v>Normal Weight</v>
      </c>
      <c r="N329" s="26" t="str">
        <f t="shared" si="21"/>
        <v>Diabetes</v>
      </c>
      <c r="O329" s="28">
        <v>2001</v>
      </c>
      <c r="P329" s="28" t="s">
        <v>2367</v>
      </c>
      <c r="Q329" s="28">
        <v>13</v>
      </c>
      <c r="R329" s="33">
        <v>2</v>
      </c>
      <c r="S329" s="30">
        <f t="shared" si="22"/>
        <v>37177</v>
      </c>
      <c r="T329" s="31">
        <v>3077.1</v>
      </c>
      <c r="U329" s="32">
        <f t="shared" ca="1" si="23"/>
        <v>23</v>
      </c>
    </row>
    <row r="330" spans="1:21" ht="15.75" x14ac:dyDescent="0.25">
      <c r="A330" s="25" t="s">
        <v>347</v>
      </c>
      <c r="B330" s="16" t="s">
        <v>2390</v>
      </c>
      <c r="C330" s="17" t="s">
        <v>2969</v>
      </c>
      <c r="D330" s="18" t="s">
        <v>2499</v>
      </c>
      <c r="E330" s="18"/>
      <c r="F330" s="3">
        <v>26.92</v>
      </c>
      <c r="G330" s="4">
        <v>6.09</v>
      </c>
      <c r="H330" s="19" t="s">
        <v>17</v>
      </c>
      <c r="I330" s="23" t="s">
        <v>17</v>
      </c>
      <c r="J330" s="5" t="s">
        <v>17</v>
      </c>
      <c r="K330" s="7" t="s">
        <v>18</v>
      </c>
      <c r="L330" s="8" t="s">
        <v>19</v>
      </c>
      <c r="M330" s="8" t="str">
        <f t="shared" si="20"/>
        <v>Over Weight</v>
      </c>
      <c r="N330" s="26" t="str">
        <f t="shared" si="21"/>
        <v>Prediabetes</v>
      </c>
      <c r="O330" s="28">
        <v>1987</v>
      </c>
      <c r="P330" s="28" t="s">
        <v>2366</v>
      </c>
      <c r="Q330" s="28">
        <v>1</v>
      </c>
      <c r="R330" s="33">
        <v>3</v>
      </c>
      <c r="S330" s="30">
        <f t="shared" si="22"/>
        <v>31990</v>
      </c>
      <c r="T330" s="31">
        <v>3088.06</v>
      </c>
      <c r="U330" s="32">
        <f t="shared" ca="1" si="23"/>
        <v>37</v>
      </c>
    </row>
    <row r="331" spans="1:21" ht="15.75" x14ac:dyDescent="0.25">
      <c r="A331" s="25" t="s">
        <v>348</v>
      </c>
      <c r="B331" s="16" t="s">
        <v>2390</v>
      </c>
      <c r="C331" s="17" t="s">
        <v>2970</v>
      </c>
      <c r="D331" s="18" t="s">
        <v>2818</v>
      </c>
      <c r="E331" s="18"/>
      <c r="F331" s="3">
        <v>19.73</v>
      </c>
      <c r="G331" s="4">
        <v>4.3600000000000003</v>
      </c>
      <c r="H331" s="19" t="s">
        <v>17</v>
      </c>
      <c r="I331" s="23" t="s">
        <v>17</v>
      </c>
      <c r="J331" s="5" t="s">
        <v>17</v>
      </c>
      <c r="K331" s="7" t="s">
        <v>18</v>
      </c>
      <c r="L331" s="8" t="s">
        <v>19</v>
      </c>
      <c r="M331" s="8" t="str">
        <f t="shared" si="20"/>
        <v>Normal Weight</v>
      </c>
      <c r="N331" s="26" t="str">
        <f t="shared" si="21"/>
        <v>Normal</v>
      </c>
      <c r="O331" s="28">
        <v>1999</v>
      </c>
      <c r="P331" s="28" t="s">
        <v>2362</v>
      </c>
      <c r="Q331" s="28">
        <v>25</v>
      </c>
      <c r="R331" s="33">
        <v>0</v>
      </c>
      <c r="S331" s="30">
        <f t="shared" si="22"/>
        <v>36336</v>
      </c>
      <c r="T331" s="31">
        <v>3128.35</v>
      </c>
      <c r="U331" s="32">
        <f t="shared" ca="1" si="23"/>
        <v>25</v>
      </c>
    </row>
    <row r="332" spans="1:21" ht="15.75" x14ac:dyDescent="0.25">
      <c r="A332" s="25" t="s">
        <v>349</v>
      </c>
      <c r="B332" s="16" t="s">
        <v>2390</v>
      </c>
      <c r="C332" s="17" t="s">
        <v>2971</v>
      </c>
      <c r="D332" s="18" t="s">
        <v>2972</v>
      </c>
      <c r="E332" s="18"/>
      <c r="F332" s="3">
        <v>23.56</v>
      </c>
      <c r="G332" s="4">
        <v>11.74</v>
      </c>
      <c r="H332" s="19" t="s">
        <v>19</v>
      </c>
      <c r="I332" s="23" t="s">
        <v>17</v>
      </c>
      <c r="J332" s="5" t="s">
        <v>17</v>
      </c>
      <c r="K332" s="7" t="s">
        <v>18</v>
      </c>
      <c r="L332" s="8" t="s">
        <v>19</v>
      </c>
      <c r="M332" s="8" t="str">
        <f t="shared" si="20"/>
        <v>Normal Weight</v>
      </c>
      <c r="N332" s="26" t="str">
        <f t="shared" si="21"/>
        <v>Diabetes</v>
      </c>
      <c r="O332" s="28">
        <v>1994</v>
      </c>
      <c r="P332" s="28" t="s">
        <v>2356</v>
      </c>
      <c r="Q332" s="28">
        <v>10</v>
      </c>
      <c r="R332" s="33">
        <v>0</v>
      </c>
      <c r="S332" s="30">
        <f t="shared" si="22"/>
        <v>34525</v>
      </c>
      <c r="T332" s="31">
        <v>3161.45</v>
      </c>
      <c r="U332" s="32">
        <f t="shared" ca="1" si="23"/>
        <v>30</v>
      </c>
    </row>
    <row r="333" spans="1:21" ht="15.75" x14ac:dyDescent="0.25">
      <c r="A333" s="25" t="s">
        <v>350</v>
      </c>
      <c r="B333" s="16" t="s">
        <v>2390</v>
      </c>
      <c r="C333" s="17" t="s">
        <v>2973</v>
      </c>
      <c r="D333" s="18" t="s">
        <v>2974</v>
      </c>
      <c r="E333" s="18" t="s">
        <v>2594</v>
      </c>
      <c r="F333" s="3">
        <v>37.67</v>
      </c>
      <c r="G333" s="4">
        <v>5.89</v>
      </c>
      <c r="H333" s="19" t="s">
        <v>17</v>
      </c>
      <c r="I333" s="23" t="s">
        <v>17</v>
      </c>
      <c r="J333" s="5" t="s">
        <v>17</v>
      </c>
      <c r="K333" s="7" t="s">
        <v>5373</v>
      </c>
      <c r="L333" s="8" t="s">
        <v>19</v>
      </c>
      <c r="M333" s="8" t="str">
        <f t="shared" si="20"/>
        <v>Obesity</v>
      </c>
      <c r="N333" s="26" t="str">
        <f t="shared" si="21"/>
        <v>Prediabetes</v>
      </c>
      <c r="O333" s="28">
        <v>1993</v>
      </c>
      <c r="P333" s="28" t="s">
        <v>2363</v>
      </c>
      <c r="Q333" s="28">
        <v>25</v>
      </c>
      <c r="R333" s="33">
        <v>0</v>
      </c>
      <c r="S333" s="30">
        <f t="shared" si="22"/>
        <v>34237</v>
      </c>
      <c r="T333" s="31">
        <v>3162.02</v>
      </c>
      <c r="U333" s="32">
        <f t="shared" ca="1" si="23"/>
        <v>31</v>
      </c>
    </row>
    <row r="334" spans="1:21" ht="15.75" x14ac:dyDescent="0.25">
      <c r="A334" s="25" t="s">
        <v>351</v>
      </c>
      <c r="B334" s="16" t="s">
        <v>2390</v>
      </c>
      <c r="C334" s="17" t="s">
        <v>2975</v>
      </c>
      <c r="D334" s="18" t="s">
        <v>2872</v>
      </c>
      <c r="E334" s="18" t="s">
        <v>2421</v>
      </c>
      <c r="F334" s="3">
        <v>18.73</v>
      </c>
      <c r="G334" s="4">
        <v>10.64</v>
      </c>
      <c r="H334" s="19" t="s">
        <v>17</v>
      </c>
      <c r="I334" s="23" t="s">
        <v>17</v>
      </c>
      <c r="J334" s="5" t="s">
        <v>17</v>
      </c>
      <c r="K334" s="7" t="s">
        <v>5372</v>
      </c>
      <c r="L334" s="8" t="s">
        <v>19</v>
      </c>
      <c r="M334" s="8" t="str">
        <f t="shared" si="20"/>
        <v>Normal Weight</v>
      </c>
      <c r="N334" s="26" t="str">
        <f t="shared" si="21"/>
        <v>Diabetes</v>
      </c>
      <c r="O334" s="28">
        <v>2001</v>
      </c>
      <c r="P334" s="28" t="s">
        <v>2366</v>
      </c>
      <c r="Q334" s="28">
        <v>29</v>
      </c>
      <c r="R334" s="33">
        <v>1</v>
      </c>
      <c r="S334" s="30">
        <f t="shared" si="22"/>
        <v>37132</v>
      </c>
      <c r="T334" s="31">
        <v>3167.46</v>
      </c>
      <c r="U334" s="32">
        <f t="shared" ca="1" si="23"/>
        <v>23</v>
      </c>
    </row>
    <row r="335" spans="1:21" ht="15.75" x14ac:dyDescent="0.25">
      <c r="A335" s="25" t="s">
        <v>352</v>
      </c>
      <c r="B335" s="16" t="s">
        <v>2387</v>
      </c>
      <c r="C335" s="17" t="s">
        <v>2976</v>
      </c>
      <c r="D335" s="18" t="s">
        <v>2977</v>
      </c>
      <c r="E335" s="18" t="s">
        <v>2686</v>
      </c>
      <c r="F335" s="3">
        <v>33.090000000000003</v>
      </c>
      <c r="G335" s="4">
        <v>6.06</v>
      </c>
      <c r="H335" s="19" t="s">
        <v>17</v>
      </c>
      <c r="I335" s="23" t="s">
        <v>17</v>
      </c>
      <c r="J335" s="5" t="s">
        <v>28</v>
      </c>
      <c r="K335" s="7" t="s">
        <v>5373</v>
      </c>
      <c r="L335" s="8" t="s">
        <v>19</v>
      </c>
      <c r="M335" s="8" t="str">
        <f t="shared" si="20"/>
        <v>Obesity</v>
      </c>
      <c r="N335" s="26" t="str">
        <f t="shared" si="21"/>
        <v>Prediabetes</v>
      </c>
      <c r="O335" s="28">
        <v>1994</v>
      </c>
      <c r="P335" s="28" t="s">
        <v>2367</v>
      </c>
      <c r="Q335" s="28">
        <v>25</v>
      </c>
      <c r="R335" s="33">
        <v>0</v>
      </c>
      <c r="S335" s="30">
        <f t="shared" si="22"/>
        <v>34632</v>
      </c>
      <c r="T335" s="31">
        <v>3171.61</v>
      </c>
      <c r="U335" s="32">
        <f t="shared" ca="1" si="23"/>
        <v>30</v>
      </c>
    </row>
    <row r="336" spans="1:21" ht="15.75" x14ac:dyDescent="0.25">
      <c r="A336" s="25" t="s">
        <v>353</v>
      </c>
      <c r="B336" s="16" t="s">
        <v>2390</v>
      </c>
      <c r="C336" s="17" t="s">
        <v>2978</v>
      </c>
      <c r="D336" s="18" t="s">
        <v>2979</v>
      </c>
      <c r="E336" s="18" t="s">
        <v>2612</v>
      </c>
      <c r="F336" s="3">
        <v>18.329999999999998</v>
      </c>
      <c r="G336" s="4">
        <v>7.46</v>
      </c>
      <c r="H336" s="19" t="s">
        <v>19</v>
      </c>
      <c r="I336" s="23" t="s">
        <v>17</v>
      </c>
      <c r="J336" s="5" t="s">
        <v>17</v>
      </c>
      <c r="K336" s="7" t="s">
        <v>5373</v>
      </c>
      <c r="L336" s="8" t="s">
        <v>19</v>
      </c>
      <c r="M336" s="8" t="str">
        <f t="shared" si="20"/>
        <v>Under Weight</v>
      </c>
      <c r="N336" s="26" t="str">
        <f t="shared" si="21"/>
        <v>Diabetes</v>
      </c>
      <c r="O336" s="28">
        <v>1994</v>
      </c>
      <c r="P336" s="28" t="s">
        <v>2356</v>
      </c>
      <c r="Q336" s="28">
        <v>6</v>
      </c>
      <c r="R336" s="33">
        <v>0</v>
      </c>
      <c r="S336" s="30">
        <f t="shared" si="22"/>
        <v>34521</v>
      </c>
      <c r="T336" s="31">
        <v>3172.02</v>
      </c>
      <c r="U336" s="32">
        <f t="shared" ca="1" si="23"/>
        <v>30</v>
      </c>
    </row>
    <row r="337" spans="1:21" ht="15.75" x14ac:dyDescent="0.25">
      <c r="A337" s="25" t="s">
        <v>354</v>
      </c>
      <c r="B337" s="16" t="s">
        <v>2387</v>
      </c>
      <c r="C337" s="17" t="s">
        <v>2486</v>
      </c>
      <c r="D337" s="18" t="s">
        <v>2980</v>
      </c>
      <c r="E337" s="18"/>
      <c r="F337" s="3">
        <v>27.74</v>
      </c>
      <c r="G337" s="4">
        <v>4.68</v>
      </c>
      <c r="H337" s="19" t="s">
        <v>19</v>
      </c>
      <c r="I337" s="23" t="s">
        <v>17</v>
      </c>
      <c r="J337" s="5" t="s">
        <v>17</v>
      </c>
      <c r="K337" s="7" t="s">
        <v>5372</v>
      </c>
      <c r="L337" s="8" t="s">
        <v>19</v>
      </c>
      <c r="M337" s="8" t="str">
        <f t="shared" si="20"/>
        <v>Over Weight</v>
      </c>
      <c r="N337" s="26" t="str">
        <f t="shared" si="21"/>
        <v>Normal</v>
      </c>
      <c r="O337" s="28">
        <v>1996</v>
      </c>
      <c r="P337" s="28" t="s">
        <v>2366</v>
      </c>
      <c r="Q337" s="28">
        <v>14</v>
      </c>
      <c r="R337" s="33">
        <v>0</v>
      </c>
      <c r="S337" s="30">
        <f t="shared" si="22"/>
        <v>35291</v>
      </c>
      <c r="T337" s="31">
        <v>3176.29</v>
      </c>
      <c r="U337" s="32">
        <f t="shared" ca="1" si="23"/>
        <v>28</v>
      </c>
    </row>
    <row r="338" spans="1:21" ht="15.75" x14ac:dyDescent="0.25">
      <c r="A338" s="25" t="s">
        <v>355</v>
      </c>
      <c r="B338" s="16" t="s">
        <v>2390</v>
      </c>
      <c r="C338" s="17" t="s">
        <v>2981</v>
      </c>
      <c r="D338" s="18" t="s">
        <v>2982</v>
      </c>
      <c r="E338" s="18" t="s">
        <v>2550</v>
      </c>
      <c r="F338" s="3">
        <v>24.2</v>
      </c>
      <c r="G338" s="4">
        <v>6.15</v>
      </c>
      <c r="H338" s="19" t="s">
        <v>17</v>
      </c>
      <c r="I338" s="23" t="s">
        <v>17</v>
      </c>
      <c r="J338" s="5" t="s">
        <v>17</v>
      </c>
      <c r="K338" s="7" t="s">
        <v>5373</v>
      </c>
      <c r="L338" s="8" t="s">
        <v>19</v>
      </c>
      <c r="M338" s="8" t="str">
        <f t="shared" si="20"/>
        <v>Normal Weight</v>
      </c>
      <c r="N338" s="26" t="str">
        <f t="shared" si="21"/>
        <v>Prediabetes</v>
      </c>
      <c r="O338" s="28">
        <v>1996</v>
      </c>
      <c r="P338" s="28" t="s">
        <v>2356</v>
      </c>
      <c r="Q338" s="28">
        <v>3</v>
      </c>
      <c r="R338" s="33">
        <v>0</v>
      </c>
      <c r="S338" s="30">
        <f t="shared" si="22"/>
        <v>35249</v>
      </c>
      <c r="T338" s="31">
        <v>3176.82</v>
      </c>
      <c r="U338" s="32">
        <f t="shared" ca="1" si="23"/>
        <v>28</v>
      </c>
    </row>
    <row r="339" spans="1:21" ht="15.75" x14ac:dyDescent="0.25">
      <c r="A339" s="25" t="s">
        <v>356</v>
      </c>
      <c r="B339" s="16" t="s">
        <v>2387</v>
      </c>
      <c r="C339" s="17" t="s">
        <v>2983</v>
      </c>
      <c r="D339" s="18" t="s">
        <v>2984</v>
      </c>
      <c r="E339" s="18"/>
      <c r="F339" s="3">
        <v>22.03</v>
      </c>
      <c r="G339" s="4">
        <v>4.28</v>
      </c>
      <c r="H339" s="19" t="s">
        <v>19</v>
      </c>
      <c r="I339" s="23" t="s">
        <v>17</v>
      </c>
      <c r="J339" s="5" t="s">
        <v>17</v>
      </c>
      <c r="K339" s="7" t="s">
        <v>18</v>
      </c>
      <c r="L339" s="8" t="s">
        <v>19</v>
      </c>
      <c r="M339" s="8" t="str">
        <f t="shared" si="20"/>
        <v>Normal Weight</v>
      </c>
      <c r="N339" s="26" t="str">
        <f t="shared" si="21"/>
        <v>Normal</v>
      </c>
      <c r="O339" s="28">
        <v>2000</v>
      </c>
      <c r="P339" s="28" t="s">
        <v>2363</v>
      </c>
      <c r="Q339" s="28">
        <v>23</v>
      </c>
      <c r="R339" s="33">
        <v>0</v>
      </c>
      <c r="S339" s="30">
        <f t="shared" si="22"/>
        <v>36792</v>
      </c>
      <c r="T339" s="31">
        <v>3179.96</v>
      </c>
      <c r="U339" s="32">
        <f t="shared" ca="1" si="23"/>
        <v>24</v>
      </c>
    </row>
    <row r="340" spans="1:21" ht="15.75" x14ac:dyDescent="0.25">
      <c r="A340" s="25" t="s">
        <v>357</v>
      </c>
      <c r="B340" s="16" t="s">
        <v>2387</v>
      </c>
      <c r="C340" s="17" t="s">
        <v>2576</v>
      </c>
      <c r="D340" s="18" t="s">
        <v>2644</v>
      </c>
      <c r="E340" s="18" t="s">
        <v>2475</v>
      </c>
      <c r="F340" s="3">
        <v>26.885000000000002</v>
      </c>
      <c r="G340" s="4">
        <v>9.86</v>
      </c>
      <c r="H340" s="19" t="s">
        <v>17</v>
      </c>
      <c r="I340" s="23" t="s">
        <v>17</v>
      </c>
      <c r="J340" s="5" t="s">
        <v>17</v>
      </c>
      <c r="K340" s="7" t="s">
        <v>5374</v>
      </c>
      <c r="L340" s="8" t="s">
        <v>19</v>
      </c>
      <c r="M340" s="8" t="str">
        <f t="shared" si="20"/>
        <v>Over Weight</v>
      </c>
      <c r="N340" s="26" t="str">
        <f t="shared" si="21"/>
        <v>Diabetes</v>
      </c>
      <c r="O340" s="28">
        <v>2001</v>
      </c>
      <c r="P340" s="28" t="s">
        <v>2363</v>
      </c>
      <c r="Q340" s="28">
        <v>2</v>
      </c>
      <c r="R340" s="33">
        <v>2</v>
      </c>
      <c r="S340" s="30">
        <f t="shared" si="22"/>
        <v>37136</v>
      </c>
      <c r="T340" s="31">
        <v>3180.51</v>
      </c>
      <c r="U340" s="32">
        <f t="shared" ca="1" si="23"/>
        <v>23</v>
      </c>
    </row>
    <row r="341" spans="1:21" ht="15.75" x14ac:dyDescent="0.25">
      <c r="A341" s="25" t="s">
        <v>358</v>
      </c>
      <c r="B341" s="16" t="s">
        <v>2390</v>
      </c>
      <c r="C341" s="17" t="s">
        <v>2985</v>
      </c>
      <c r="D341" s="18" t="s">
        <v>2717</v>
      </c>
      <c r="E341" s="18"/>
      <c r="F341" s="3">
        <v>16.36</v>
      </c>
      <c r="G341" s="4">
        <v>11.19</v>
      </c>
      <c r="H341" s="19" t="s">
        <v>17</v>
      </c>
      <c r="I341" s="23" t="s">
        <v>17</v>
      </c>
      <c r="J341" s="5" t="s">
        <v>17</v>
      </c>
      <c r="K341" s="7" t="s">
        <v>18</v>
      </c>
      <c r="L341" s="8" t="s">
        <v>19</v>
      </c>
      <c r="M341" s="8" t="str">
        <f t="shared" si="20"/>
        <v>Under Weight</v>
      </c>
      <c r="N341" s="26" t="str">
        <f t="shared" si="21"/>
        <v>Diabetes</v>
      </c>
      <c r="O341" s="28">
        <v>1996</v>
      </c>
      <c r="P341" s="28" t="s">
        <v>2367</v>
      </c>
      <c r="Q341" s="28">
        <v>11</v>
      </c>
      <c r="R341" s="33">
        <v>0</v>
      </c>
      <c r="S341" s="30">
        <f t="shared" si="22"/>
        <v>35349</v>
      </c>
      <c r="T341" s="31">
        <v>3201.25</v>
      </c>
      <c r="U341" s="32">
        <f t="shared" ca="1" si="23"/>
        <v>28</v>
      </c>
    </row>
    <row r="342" spans="1:21" ht="15.75" x14ac:dyDescent="0.25">
      <c r="A342" s="25" t="s">
        <v>359</v>
      </c>
      <c r="B342" s="16" t="s">
        <v>2387</v>
      </c>
      <c r="C342" s="17" t="s">
        <v>2986</v>
      </c>
      <c r="D342" s="18" t="s">
        <v>2987</v>
      </c>
      <c r="E342" s="18" t="s">
        <v>2550</v>
      </c>
      <c r="F342" s="3">
        <v>32.299999999999997</v>
      </c>
      <c r="G342" s="4">
        <v>4.8899999999999997</v>
      </c>
      <c r="H342" s="19" t="s">
        <v>19</v>
      </c>
      <c r="I342" s="23" t="s">
        <v>17</v>
      </c>
      <c r="J342" s="5" t="s">
        <v>28</v>
      </c>
      <c r="K342" s="7" t="s">
        <v>5373</v>
      </c>
      <c r="L342" s="8" t="s">
        <v>17</v>
      </c>
      <c r="M342" s="8" t="str">
        <f t="shared" si="20"/>
        <v>Obesity</v>
      </c>
      <c r="N342" s="26" t="str">
        <f t="shared" si="21"/>
        <v>Normal</v>
      </c>
      <c r="O342" s="28">
        <v>1997</v>
      </c>
      <c r="P342" s="28" t="s">
        <v>2356</v>
      </c>
      <c r="Q342" s="28">
        <v>5</v>
      </c>
      <c r="R342" s="33">
        <v>0</v>
      </c>
      <c r="S342" s="30">
        <f t="shared" si="22"/>
        <v>35616</v>
      </c>
      <c r="T342" s="31">
        <v>3206.49</v>
      </c>
      <c r="U342" s="32">
        <f t="shared" ca="1" si="23"/>
        <v>27</v>
      </c>
    </row>
    <row r="343" spans="1:21" ht="15.75" x14ac:dyDescent="0.25">
      <c r="A343" s="25" t="s">
        <v>360</v>
      </c>
      <c r="B343" s="16" t="s">
        <v>2387</v>
      </c>
      <c r="C343" s="17" t="s">
        <v>2988</v>
      </c>
      <c r="D343" s="18" t="s">
        <v>2989</v>
      </c>
      <c r="E343" s="18" t="s">
        <v>2550</v>
      </c>
      <c r="F343" s="3">
        <v>16.05</v>
      </c>
      <c r="G343" s="4">
        <v>4.3499999999999996</v>
      </c>
      <c r="H343" s="19" t="s">
        <v>19</v>
      </c>
      <c r="I343" s="23" t="s">
        <v>17</v>
      </c>
      <c r="J343" s="5" t="s">
        <v>17</v>
      </c>
      <c r="K343" s="7" t="s">
        <v>18</v>
      </c>
      <c r="L343" s="8" t="s">
        <v>19</v>
      </c>
      <c r="M343" s="8" t="str">
        <f t="shared" si="20"/>
        <v>Under Weight</v>
      </c>
      <c r="N343" s="26" t="str">
        <f t="shared" si="21"/>
        <v>Normal</v>
      </c>
      <c r="O343" s="28">
        <v>1997</v>
      </c>
      <c r="P343" s="28" t="s">
        <v>2365</v>
      </c>
      <c r="Q343" s="28">
        <v>22</v>
      </c>
      <c r="R343" s="33">
        <v>1</v>
      </c>
      <c r="S343" s="30">
        <f t="shared" si="22"/>
        <v>35786</v>
      </c>
      <c r="T343" s="31">
        <v>3208.79</v>
      </c>
      <c r="U343" s="32">
        <f t="shared" ca="1" si="23"/>
        <v>26</v>
      </c>
    </row>
    <row r="344" spans="1:21" ht="15.75" x14ac:dyDescent="0.25">
      <c r="A344" s="25" t="s">
        <v>361</v>
      </c>
      <c r="B344" s="16" t="s">
        <v>2387</v>
      </c>
      <c r="C344" s="17" t="s">
        <v>2990</v>
      </c>
      <c r="D344" s="18" t="s">
        <v>2991</v>
      </c>
      <c r="E344" s="18"/>
      <c r="F344" s="3">
        <v>29.07</v>
      </c>
      <c r="G344" s="4">
        <v>8.66</v>
      </c>
      <c r="H344" s="19" t="s">
        <v>19</v>
      </c>
      <c r="I344" s="23" t="s">
        <v>17</v>
      </c>
      <c r="J344" s="5" t="s">
        <v>17</v>
      </c>
      <c r="K344" s="7" t="s">
        <v>5372</v>
      </c>
      <c r="L344" s="8" t="s">
        <v>19</v>
      </c>
      <c r="M344" s="8" t="str">
        <f t="shared" si="20"/>
        <v>Over Weight</v>
      </c>
      <c r="N344" s="26" t="str">
        <f t="shared" si="21"/>
        <v>Diabetes</v>
      </c>
      <c r="O344" s="28">
        <v>1997</v>
      </c>
      <c r="P344" s="28" t="s">
        <v>2356</v>
      </c>
      <c r="Q344" s="28">
        <v>6</v>
      </c>
      <c r="R344" s="33">
        <v>0</v>
      </c>
      <c r="S344" s="30">
        <f t="shared" si="22"/>
        <v>35617</v>
      </c>
      <c r="T344" s="31">
        <v>3213.62</v>
      </c>
      <c r="U344" s="32">
        <f t="shared" ca="1" si="23"/>
        <v>27</v>
      </c>
    </row>
    <row r="345" spans="1:21" ht="15.75" x14ac:dyDescent="0.25">
      <c r="A345" s="25" t="s">
        <v>362</v>
      </c>
      <c r="B345" s="16" t="s">
        <v>2387</v>
      </c>
      <c r="C345" s="17" t="s">
        <v>2992</v>
      </c>
      <c r="D345" s="18" t="s">
        <v>2591</v>
      </c>
      <c r="E345" s="18"/>
      <c r="F345" s="3">
        <v>17.43</v>
      </c>
      <c r="G345" s="4">
        <v>8.64</v>
      </c>
      <c r="H345" s="19" t="s">
        <v>17</v>
      </c>
      <c r="I345" s="23" t="s">
        <v>17</v>
      </c>
      <c r="J345" s="5" t="s">
        <v>17</v>
      </c>
      <c r="K345" s="7" t="s">
        <v>18</v>
      </c>
      <c r="L345" s="8" t="s">
        <v>19</v>
      </c>
      <c r="M345" s="8" t="str">
        <f t="shared" si="20"/>
        <v>Under Weight</v>
      </c>
      <c r="N345" s="26" t="str">
        <f t="shared" si="21"/>
        <v>Diabetes</v>
      </c>
      <c r="O345" s="28">
        <v>1997</v>
      </c>
      <c r="P345" s="28" t="s">
        <v>2366</v>
      </c>
      <c r="Q345" s="28">
        <v>2</v>
      </c>
      <c r="R345" s="33">
        <v>1</v>
      </c>
      <c r="S345" s="30">
        <f t="shared" si="22"/>
        <v>35644</v>
      </c>
      <c r="T345" s="31">
        <v>3227.12</v>
      </c>
      <c r="U345" s="32">
        <f t="shared" ca="1" si="23"/>
        <v>27</v>
      </c>
    </row>
    <row r="346" spans="1:21" ht="15.75" x14ac:dyDescent="0.25">
      <c r="A346" s="25" t="s">
        <v>363</v>
      </c>
      <c r="B346" s="16" t="s">
        <v>2390</v>
      </c>
      <c r="C346" s="17" t="s">
        <v>2993</v>
      </c>
      <c r="D346" s="18" t="s">
        <v>2994</v>
      </c>
      <c r="E346" s="18"/>
      <c r="F346" s="3">
        <v>19.329999999999998</v>
      </c>
      <c r="G346" s="4">
        <v>4.2699999999999996</v>
      </c>
      <c r="H346" s="19" t="s">
        <v>17</v>
      </c>
      <c r="I346" s="23" t="s">
        <v>17</v>
      </c>
      <c r="J346" s="5" t="s">
        <v>17</v>
      </c>
      <c r="K346" s="7" t="s">
        <v>18</v>
      </c>
      <c r="L346" s="8" t="s">
        <v>19</v>
      </c>
      <c r="M346" s="8" t="str">
        <f t="shared" si="20"/>
        <v>Normal Weight</v>
      </c>
      <c r="N346" s="26" t="str">
        <f t="shared" si="21"/>
        <v>Normal</v>
      </c>
      <c r="O346" s="28">
        <v>1997</v>
      </c>
      <c r="P346" s="28" t="s">
        <v>2363</v>
      </c>
      <c r="Q346" s="28">
        <v>2</v>
      </c>
      <c r="R346" s="33">
        <v>1</v>
      </c>
      <c r="S346" s="30">
        <f t="shared" si="22"/>
        <v>35675</v>
      </c>
      <c r="T346" s="31">
        <v>3238.44</v>
      </c>
      <c r="U346" s="32">
        <f t="shared" ca="1" si="23"/>
        <v>27</v>
      </c>
    </row>
    <row r="347" spans="1:21" ht="15.75" x14ac:dyDescent="0.25">
      <c r="A347" s="25" t="s">
        <v>364</v>
      </c>
      <c r="B347" s="16" t="s">
        <v>2387</v>
      </c>
      <c r="C347" s="17" t="s">
        <v>2995</v>
      </c>
      <c r="D347" s="18" t="s">
        <v>2824</v>
      </c>
      <c r="E347" s="18"/>
      <c r="F347" s="3">
        <v>30.52</v>
      </c>
      <c r="G347" s="4">
        <v>4.21</v>
      </c>
      <c r="H347" s="19" t="s">
        <v>17</v>
      </c>
      <c r="I347" s="23" t="s">
        <v>17</v>
      </c>
      <c r="J347" s="5" t="s">
        <v>17</v>
      </c>
      <c r="K347" s="7" t="s">
        <v>5373</v>
      </c>
      <c r="L347" s="8" t="s">
        <v>19</v>
      </c>
      <c r="M347" s="8" t="str">
        <f t="shared" si="20"/>
        <v>Obesity</v>
      </c>
      <c r="N347" s="26" t="str">
        <f t="shared" si="21"/>
        <v>Normal</v>
      </c>
      <c r="O347" s="28">
        <v>1991</v>
      </c>
      <c r="P347" s="28" t="s">
        <v>2360</v>
      </c>
      <c r="Q347" s="28">
        <v>13</v>
      </c>
      <c r="R347" s="33">
        <v>0</v>
      </c>
      <c r="S347" s="30">
        <f t="shared" si="22"/>
        <v>33555</v>
      </c>
      <c r="T347" s="31">
        <v>3260.2</v>
      </c>
      <c r="U347" s="32">
        <f t="shared" ca="1" si="23"/>
        <v>32</v>
      </c>
    </row>
    <row r="348" spans="1:21" ht="15.75" x14ac:dyDescent="0.25">
      <c r="A348" s="25" t="s">
        <v>365</v>
      </c>
      <c r="B348" s="16" t="s">
        <v>2390</v>
      </c>
      <c r="C348" s="17" t="s">
        <v>2996</v>
      </c>
      <c r="D348" s="18" t="s">
        <v>2501</v>
      </c>
      <c r="E348" s="18"/>
      <c r="F348" s="3">
        <v>39.21</v>
      </c>
      <c r="G348" s="4">
        <v>5.04</v>
      </c>
      <c r="H348" s="19" t="s">
        <v>17</v>
      </c>
      <c r="I348" s="23" t="s">
        <v>17</v>
      </c>
      <c r="J348" s="5" t="s">
        <v>28</v>
      </c>
      <c r="K348" s="7" t="s">
        <v>5373</v>
      </c>
      <c r="L348" s="8" t="s">
        <v>19</v>
      </c>
      <c r="M348" s="8" t="str">
        <f t="shared" si="20"/>
        <v>Obesity</v>
      </c>
      <c r="N348" s="26" t="str">
        <f t="shared" si="21"/>
        <v>Normal</v>
      </c>
      <c r="O348" s="28">
        <v>1994</v>
      </c>
      <c r="P348" s="28" t="s">
        <v>2365</v>
      </c>
      <c r="Q348" s="28">
        <v>2</v>
      </c>
      <c r="R348" s="33">
        <v>0</v>
      </c>
      <c r="S348" s="30">
        <f t="shared" si="22"/>
        <v>34670</v>
      </c>
      <c r="T348" s="31">
        <v>3268.85</v>
      </c>
      <c r="U348" s="32">
        <f t="shared" ca="1" si="23"/>
        <v>29</v>
      </c>
    </row>
    <row r="349" spans="1:21" ht="15.75" x14ac:dyDescent="0.25">
      <c r="A349" s="25" t="s">
        <v>366</v>
      </c>
      <c r="B349" s="16" t="s">
        <v>2387</v>
      </c>
      <c r="C349" s="17" t="s">
        <v>2997</v>
      </c>
      <c r="D349" s="18" t="s">
        <v>2998</v>
      </c>
      <c r="E349" s="18"/>
      <c r="F349" s="3">
        <v>26.98</v>
      </c>
      <c r="G349" s="4">
        <v>5.21</v>
      </c>
      <c r="H349" s="19" t="s">
        <v>19</v>
      </c>
      <c r="I349" s="23" t="s">
        <v>17</v>
      </c>
      <c r="J349" s="5" t="s">
        <v>17</v>
      </c>
      <c r="K349" s="7" t="s">
        <v>5372</v>
      </c>
      <c r="L349" s="8" t="s">
        <v>19</v>
      </c>
      <c r="M349" s="8" t="str">
        <f t="shared" si="20"/>
        <v>Over Weight</v>
      </c>
      <c r="N349" s="26" t="str">
        <f t="shared" si="21"/>
        <v>Normal</v>
      </c>
      <c r="O349" s="28">
        <v>1994</v>
      </c>
      <c r="P349" s="28" t="s">
        <v>2356</v>
      </c>
      <c r="Q349" s="28">
        <v>1</v>
      </c>
      <c r="R349" s="33">
        <v>1</v>
      </c>
      <c r="S349" s="30">
        <f t="shared" si="22"/>
        <v>34516</v>
      </c>
      <c r="T349" s="31">
        <v>3277.16</v>
      </c>
      <c r="U349" s="32">
        <f t="shared" ca="1" si="23"/>
        <v>30</v>
      </c>
    </row>
    <row r="350" spans="1:21" ht="15.75" x14ac:dyDescent="0.25">
      <c r="A350" s="25" t="s">
        <v>367</v>
      </c>
      <c r="B350" s="16" t="s">
        <v>2387</v>
      </c>
      <c r="C350" s="17" t="s">
        <v>2999</v>
      </c>
      <c r="D350" s="18" t="s">
        <v>3000</v>
      </c>
      <c r="E350" s="18"/>
      <c r="F350" s="3">
        <v>25.84</v>
      </c>
      <c r="G350" s="4">
        <v>8.83</v>
      </c>
      <c r="H350" s="19" t="s">
        <v>17</v>
      </c>
      <c r="I350" s="23" t="s">
        <v>17</v>
      </c>
      <c r="J350" s="5" t="s">
        <v>17</v>
      </c>
      <c r="K350" s="7" t="s">
        <v>18</v>
      </c>
      <c r="L350" s="8" t="s">
        <v>17</v>
      </c>
      <c r="M350" s="8" t="str">
        <f t="shared" si="20"/>
        <v>Over Weight</v>
      </c>
      <c r="N350" s="26" t="str">
        <f t="shared" si="21"/>
        <v>Diabetes</v>
      </c>
      <c r="O350" s="28">
        <v>2001</v>
      </c>
      <c r="P350" s="28" t="s">
        <v>2367</v>
      </c>
      <c r="Q350" s="28">
        <v>6</v>
      </c>
      <c r="R350" s="33">
        <v>2</v>
      </c>
      <c r="S350" s="30">
        <f t="shared" si="22"/>
        <v>37170</v>
      </c>
      <c r="T350" s="31">
        <v>3279.87</v>
      </c>
      <c r="U350" s="32">
        <f t="shared" ca="1" si="23"/>
        <v>23</v>
      </c>
    </row>
    <row r="351" spans="1:21" ht="15.75" x14ac:dyDescent="0.25">
      <c r="A351" s="25" t="s">
        <v>368</v>
      </c>
      <c r="B351" s="16" t="s">
        <v>2390</v>
      </c>
      <c r="C351" s="17" t="s">
        <v>3001</v>
      </c>
      <c r="D351" s="18" t="s">
        <v>2872</v>
      </c>
      <c r="E351" s="18" t="s">
        <v>2550</v>
      </c>
      <c r="F351" s="3">
        <v>28.31</v>
      </c>
      <c r="G351" s="4">
        <v>8.4700000000000006</v>
      </c>
      <c r="H351" s="19" t="s">
        <v>19</v>
      </c>
      <c r="I351" s="23" t="s">
        <v>17</v>
      </c>
      <c r="J351" s="5" t="s">
        <v>17</v>
      </c>
      <c r="K351" s="7" t="s">
        <v>5372</v>
      </c>
      <c r="L351" s="8" t="s">
        <v>19</v>
      </c>
      <c r="M351" s="8" t="str">
        <f t="shared" si="20"/>
        <v>Over Weight</v>
      </c>
      <c r="N351" s="26" t="str">
        <f t="shared" si="21"/>
        <v>Diabetes</v>
      </c>
      <c r="O351" s="28">
        <v>2003</v>
      </c>
      <c r="P351" s="28" t="s">
        <v>2356</v>
      </c>
      <c r="Q351" s="28">
        <v>3</v>
      </c>
      <c r="R351" s="33">
        <v>0</v>
      </c>
      <c r="S351" s="30">
        <f t="shared" si="22"/>
        <v>37805</v>
      </c>
      <c r="T351" s="31">
        <v>3280.22</v>
      </c>
      <c r="U351" s="32">
        <f t="shared" ca="1" si="23"/>
        <v>21</v>
      </c>
    </row>
    <row r="352" spans="1:21" ht="15.75" x14ac:dyDescent="0.25">
      <c r="A352" s="25" t="s">
        <v>369</v>
      </c>
      <c r="B352" s="16" t="s">
        <v>2387</v>
      </c>
      <c r="C352" s="17" t="s">
        <v>3002</v>
      </c>
      <c r="D352" s="18" t="s">
        <v>3003</v>
      </c>
      <c r="E352" s="18" t="s">
        <v>2529</v>
      </c>
      <c r="F352" s="3">
        <v>23.94</v>
      </c>
      <c r="G352" s="4">
        <v>4.2</v>
      </c>
      <c r="H352" s="19" t="s">
        <v>17</v>
      </c>
      <c r="I352" s="23" t="s">
        <v>17</v>
      </c>
      <c r="J352" s="5" t="s">
        <v>17</v>
      </c>
      <c r="K352" s="7" t="s">
        <v>18</v>
      </c>
      <c r="L352" s="8" t="s">
        <v>19</v>
      </c>
      <c r="M352" s="8" t="str">
        <f t="shared" si="20"/>
        <v>Normal Weight</v>
      </c>
      <c r="N352" s="26" t="str">
        <f t="shared" si="21"/>
        <v>Normal</v>
      </c>
      <c r="O352" s="28">
        <v>1996</v>
      </c>
      <c r="P352" s="28" t="s">
        <v>2360</v>
      </c>
      <c r="Q352" s="28">
        <v>17</v>
      </c>
      <c r="R352" s="33">
        <v>1</v>
      </c>
      <c r="S352" s="30">
        <f t="shared" si="22"/>
        <v>35386</v>
      </c>
      <c r="T352" s="31">
        <v>3292.53</v>
      </c>
      <c r="U352" s="32">
        <f t="shared" ca="1" si="23"/>
        <v>27</v>
      </c>
    </row>
    <row r="353" spans="1:21" ht="15.75" x14ac:dyDescent="0.25">
      <c r="A353" s="25" t="s">
        <v>370</v>
      </c>
      <c r="B353" s="16" t="s">
        <v>2390</v>
      </c>
      <c r="C353" s="17" t="s">
        <v>3004</v>
      </c>
      <c r="D353" s="18" t="s">
        <v>3005</v>
      </c>
      <c r="E353" s="18" t="s">
        <v>2426</v>
      </c>
      <c r="F353" s="3">
        <v>20.03</v>
      </c>
      <c r="G353" s="4">
        <v>6.14</v>
      </c>
      <c r="H353" s="19" t="s">
        <v>19</v>
      </c>
      <c r="I353" s="23" t="s">
        <v>17</v>
      </c>
      <c r="J353" s="5" t="s">
        <v>17</v>
      </c>
      <c r="K353" s="7" t="s">
        <v>18</v>
      </c>
      <c r="L353" s="8" t="s">
        <v>19</v>
      </c>
      <c r="M353" s="8" t="str">
        <f t="shared" si="20"/>
        <v>Normal Weight</v>
      </c>
      <c r="N353" s="26" t="str">
        <f t="shared" si="21"/>
        <v>Prediabetes</v>
      </c>
      <c r="O353" s="28">
        <v>2003</v>
      </c>
      <c r="P353" s="28" t="s">
        <v>2365</v>
      </c>
      <c r="Q353" s="28">
        <v>5</v>
      </c>
      <c r="R353" s="33">
        <v>0</v>
      </c>
      <c r="S353" s="30">
        <f t="shared" si="22"/>
        <v>37960</v>
      </c>
      <c r="T353" s="31">
        <v>3300.7</v>
      </c>
      <c r="U353" s="32">
        <f t="shared" ca="1" si="23"/>
        <v>20</v>
      </c>
    </row>
    <row r="354" spans="1:21" ht="15.75" x14ac:dyDescent="0.25">
      <c r="A354" s="25" t="s">
        <v>371</v>
      </c>
      <c r="B354" s="16" t="s">
        <v>2387</v>
      </c>
      <c r="C354" s="17" t="s">
        <v>3006</v>
      </c>
      <c r="D354" s="18" t="s">
        <v>3007</v>
      </c>
      <c r="E354" s="18" t="s">
        <v>2491</v>
      </c>
      <c r="F354" s="3">
        <v>41.42</v>
      </c>
      <c r="G354" s="4">
        <v>6.07</v>
      </c>
      <c r="H354" s="19" t="s">
        <v>17</v>
      </c>
      <c r="I354" s="23" t="s">
        <v>17</v>
      </c>
      <c r="J354" s="5" t="s">
        <v>17</v>
      </c>
      <c r="K354" s="7" t="s">
        <v>18</v>
      </c>
      <c r="L354" s="8" t="s">
        <v>17</v>
      </c>
      <c r="M354" s="8" t="str">
        <f t="shared" si="20"/>
        <v>Obesity</v>
      </c>
      <c r="N354" s="26" t="str">
        <f t="shared" si="21"/>
        <v>Prediabetes</v>
      </c>
      <c r="O354" s="28">
        <v>2003</v>
      </c>
      <c r="P354" s="28" t="s">
        <v>2360</v>
      </c>
      <c r="Q354" s="28">
        <v>18</v>
      </c>
      <c r="R354" s="33">
        <v>0</v>
      </c>
      <c r="S354" s="30">
        <f t="shared" si="22"/>
        <v>37943</v>
      </c>
      <c r="T354" s="31">
        <v>3308.46</v>
      </c>
      <c r="U354" s="32">
        <f t="shared" ca="1" si="23"/>
        <v>20</v>
      </c>
    </row>
    <row r="355" spans="1:21" ht="15.75" x14ac:dyDescent="0.25">
      <c r="A355" s="25" t="s">
        <v>372</v>
      </c>
      <c r="B355" s="16" t="s">
        <v>2390</v>
      </c>
      <c r="C355" s="17" t="s">
        <v>2560</v>
      </c>
      <c r="D355" s="18" t="s">
        <v>3008</v>
      </c>
      <c r="E355" s="18"/>
      <c r="F355" s="3">
        <v>36.67</v>
      </c>
      <c r="G355" s="4">
        <v>10.210000000000001</v>
      </c>
      <c r="H355" s="19" t="s">
        <v>17</v>
      </c>
      <c r="I355" s="23" t="s">
        <v>17</v>
      </c>
      <c r="J355" s="5" t="s">
        <v>17</v>
      </c>
      <c r="K355" s="7" t="s">
        <v>18</v>
      </c>
      <c r="L355" s="8" t="s">
        <v>17</v>
      </c>
      <c r="M355" s="8" t="str">
        <f t="shared" si="20"/>
        <v>Obesity</v>
      </c>
      <c r="N355" s="26" t="str">
        <f t="shared" si="21"/>
        <v>Diabetes</v>
      </c>
      <c r="O355" s="28">
        <v>1997</v>
      </c>
      <c r="P355" s="28" t="s">
        <v>2362</v>
      </c>
      <c r="Q355" s="28">
        <v>20</v>
      </c>
      <c r="R355" s="33">
        <v>1</v>
      </c>
      <c r="S355" s="30">
        <f t="shared" si="22"/>
        <v>35601</v>
      </c>
      <c r="T355" s="31">
        <v>3309.79</v>
      </c>
      <c r="U355" s="32">
        <f t="shared" ca="1" si="23"/>
        <v>27</v>
      </c>
    </row>
    <row r="356" spans="1:21" ht="15.75" x14ac:dyDescent="0.25">
      <c r="A356" s="25" t="s">
        <v>373</v>
      </c>
      <c r="B356" s="16" t="s">
        <v>2387</v>
      </c>
      <c r="C356" s="17" t="s">
        <v>3009</v>
      </c>
      <c r="D356" s="18" t="s">
        <v>3010</v>
      </c>
      <c r="E356" s="18"/>
      <c r="F356" s="3">
        <v>27.645</v>
      </c>
      <c r="G356" s="4">
        <v>4.6900000000000004</v>
      </c>
      <c r="H356" s="19" t="s">
        <v>17</v>
      </c>
      <c r="I356" s="23" t="s">
        <v>17</v>
      </c>
      <c r="J356" s="5" t="s">
        <v>17</v>
      </c>
      <c r="K356" s="7" t="s">
        <v>18</v>
      </c>
      <c r="L356" s="8" t="s">
        <v>17</v>
      </c>
      <c r="M356" s="8" t="str">
        <f t="shared" si="20"/>
        <v>Over Weight</v>
      </c>
      <c r="N356" s="26" t="str">
        <f t="shared" si="21"/>
        <v>Normal</v>
      </c>
      <c r="O356" s="28">
        <v>1991</v>
      </c>
      <c r="P356" s="28" t="s">
        <v>2363</v>
      </c>
      <c r="Q356" s="28">
        <v>1</v>
      </c>
      <c r="R356" s="33">
        <v>3</v>
      </c>
      <c r="S356" s="30">
        <f t="shared" si="22"/>
        <v>33482</v>
      </c>
      <c r="T356" s="31">
        <v>3342.79</v>
      </c>
      <c r="U356" s="32">
        <f t="shared" ca="1" si="23"/>
        <v>33</v>
      </c>
    </row>
    <row r="357" spans="1:21" ht="15.75" x14ac:dyDescent="0.25">
      <c r="A357" s="25" t="s">
        <v>374</v>
      </c>
      <c r="B357" s="16" t="s">
        <v>2387</v>
      </c>
      <c r="C357" s="17" t="s">
        <v>5295</v>
      </c>
      <c r="D357" s="18" t="s">
        <v>3011</v>
      </c>
      <c r="E357" s="18"/>
      <c r="F357" s="3">
        <v>22.72</v>
      </c>
      <c r="G357" s="4">
        <v>5.71</v>
      </c>
      <c r="H357" s="19" t="s">
        <v>17</v>
      </c>
      <c r="I357" s="23" t="s">
        <v>17</v>
      </c>
      <c r="J357" s="5" t="s">
        <v>17</v>
      </c>
      <c r="K357" s="7" t="s">
        <v>18</v>
      </c>
      <c r="L357" s="8" t="s">
        <v>19</v>
      </c>
      <c r="M357" s="8" t="str">
        <f t="shared" si="20"/>
        <v>Normal Weight</v>
      </c>
      <c r="N357" s="26" t="str">
        <f t="shared" si="21"/>
        <v>Prediabetes</v>
      </c>
      <c r="O357" s="28">
        <v>1993</v>
      </c>
      <c r="P357" s="28" t="s">
        <v>2367</v>
      </c>
      <c r="Q357" s="28">
        <v>28</v>
      </c>
      <c r="R357" s="33">
        <v>0</v>
      </c>
      <c r="S357" s="30">
        <f t="shared" si="22"/>
        <v>34270</v>
      </c>
      <c r="T357" s="31">
        <v>3353.28</v>
      </c>
      <c r="U357" s="32">
        <f t="shared" ca="1" si="23"/>
        <v>31</v>
      </c>
    </row>
    <row r="358" spans="1:21" ht="15.75" x14ac:dyDescent="0.25">
      <c r="A358" s="25" t="s">
        <v>375</v>
      </c>
      <c r="B358" s="16" t="s">
        <v>2387</v>
      </c>
      <c r="C358" s="17" t="s">
        <v>3012</v>
      </c>
      <c r="D358" s="18" t="s">
        <v>3013</v>
      </c>
      <c r="E358" s="18"/>
      <c r="F358" s="3">
        <v>36.520000000000003</v>
      </c>
      <c r="G358" s="4">
        <v>9.07</v>
      </c>
      <c r="H358" s="19" t="s">
        <v>19</v>
      </c>
      <c r="I358" s="23" t="s">
        <v>17</v>
      </c>
      <c r="J358" s="5" t="s">
        <v>28</v>
      </c>
      <c r="K358" s="7" t="s">
        <v>5373</v>
      </c>
      <c r="L358" s="8" t="s">
        <v>17</v>
      </c>
      <c r="M358" s="8" t="str">
        <f t="shared" si="20"/>
        <v>Obesity</v>
      </c>
      <c r="N358" s="26" t="str">
        <f t="shared" si="21"/>
        <v>Diabetes</v>
      </c>
      <c r="O358" s="28">
        <v>1995</v>
      </c>
      <c r="P358" s="28" t="s">
        <v>2362</v>
      </c>
      <c r="Q358" s="28">
        <v>23</v>
      </c>
      <c r="R358" s="33">
        <v>0</v>
      </c>
      <c r="S358" s="30">
        <f t="shared" si="22"/>
        <v>34873</v>
      </c>
      <c r="T358" s="31">
        <v>3353.47</v>
      </c>
      <c r="U358" s="32">
        <f t="shared" ca="1" si="23"/>
        <v>29</v>
      </c>
    </row>
    <row r="359" spans="1:21" ht="15.75" x14ac:dyDescent="0.25">
      <c r="A359" s="25" t="s">
        <v>376</v>
      </c>
      <c r="B359" s="16" t="s">
        <v>2390</v>
      </c>
      <c r="C359" s="17" t="s">
        <v>3014</v>
      </c>
      <c r="D359" s="18" t="s">
        <v>3015</v>
      </c>
      <c r="E359" s="18"/>
      <c r="F359" s="3">
        <v>33.96</v>
      </c>
      <c r="G359" s="4">
        <v>4.99</v>
      </c>
      <c r="H359" s="19" t="s">
        <v>17</v>
      </c>
      <c r="I359" s="23" t="s">
        <v>17</v>
      </c>
      <c r="J359" s="5" t="s">
        <v>17</v>
      </c>
      <c r="K359" s="7" t="s">
        <v>18</v>
      </c>
      <c r="L359" s="8" t="s">
        <v>19</v>
      </c>
      <c r="M359" s="8" t="str">
        <f t="shared" si="20"/>
        <v>Obesity</v>
      </c>
      <c r="N359" s="26" t="str">
        <f t="shared" si="21"/>
        <v>Normal</v>
      </c>
      <c r="O359" s="28">
        <v>1993</v>
      </c>
      <c r="P359" s="28" t="s">
        <v>2367</v>
      </c>
      <c r="Q359" s="28">
        <v>7</v>
      </c>
      <c r="R359" s="33">
        <v>0</v>
      </c>
      <c r="S359" s="30">
        <f t="shared" si="22"/>
        <v>34249</v>
      </c>
      <c r="T359" s="31">
        <v>3366.67</v>
      </c>
      <c r="U359" s="32">
        <f t="shared" ca="1" si="23"/>
        <v>31</v>
      </c>
    </row>
    <row r="360" spans="1:21" ht="15.75" x14ac:dyDescent="0.25">
      <c r="A360" s="25" t="s">
        <v>377</v>
      </c>
      <c r="B360" s="16" t="s">
        <v>2390</v>
      </c>
      <c r="C360" s="17" t="s">
        <v>3016</v>
      </c>
      <c r="D360" s="18" t="s">
        <v>3017</v>
      </c>
      <c r="E360" s="18"/>
      <c r="F360" s="3">
        <v>26.695</v>
      </c>
      <c r="G360" s="4">
        <v>8.31</v>
      </c>
      <c r="H360" s="19" t="s">
        <v>17</v>
      </c>
      <c r="I360" s="23" t="s">
        <v>17</v>
      </c>
      <c r="J360" s="5" t="s">
        <v>17</v>
      </c>
      <c r="K360" s="7" t="s">
        <v>18</v>
      </c>
      <c r="L360" s="8" t="s">
        <v>19</v>
      </c>
      <c r="M360" s="8" t="str">
        <f t="shared" si="20"/>
        <v>Over Weight</v>
      </c>
      <c r="N360" s="26" t="str">
        <f t="shared" si="21"/>
        <v>Diabetes</v>
      </c>
      <c r="O360" s="28">
        <v>1996</v>
      </c>
      <c r="P360" s="28" t="s">
        <v>2365</v>
      </c>
      <c r="Q360" s="28">
        <v>14</v>
      </c>
      <c r="R360" s="33">
        <v>1</v>
      </c>
      <c r="S360" s="30">
        <f t="shared" si="22"/>
        <v>35413</v>
      </c>
      <c r="T360" s="31">
        <v>3378.91</v>
      </c>
      <c r="U360" s="32">
        <f t="shared" ca="1" si="23"/>
        <v>27</v>
      </c>
    </row>
    <row r="361" spans="1:21" ht="15.75" x14ac:dyDescent="0.25">
      <c r="A361" s="25" t="s">
        <v>378</v>
      </c>
      <c r="B361" s="16" t="s">
        <v>2390</v>
      </c>
      <c r="C361" s="17" t="s">
        <v>3018</v>
      </c>
      <c r="D361" s="18" t="s">
        <v>3019</v>
      </c>
      <c r="E361" s="18"/>
      <c r="F361" s="3">
        <v>18.45</v>
      </c>
      <c r="G361" s="4">
        <v>5.07</v>
      </c>
      <c r="H361" s="19" t="s">
        <v>19</v>
      </c>
      <c r="I361" s="23" t="s">
        <v>17</v>
      </c>
      <c r="J361" s="5" t="s">
        <v>17</v>
      </c>
      <c r="K361" s="7" t="s">
        <v>18</v>
      </c>
      <c r="L361" s="8" t="s">
        <v>19</v>
      </c>
      <c r="M361" s="8" t="str">
        <f t="shared" si="20"/>
        <v>Under Weight</v>
      </c>
      <c r="N361" s="26" t="str">
        <f t="shared" si="21"/>
        <v>Normal</v>
      </c>
      <c r="O361" s="28">
        <v>1996</v>
      </c>
      <c r="P361" s="28" t="s">
        <v>2360</v>
      </c>
      <c r="Q361" s="28">
        <v>13</v>
      </c>
      <c r="R361" s="33">
        <v>0</v>
      </c>
      <c r="S361" s="30">
        <f t="shared" si="22"/>
        <v>35382</v>
      </c>
      <c r="T361" s="31">
        <v>3385.4</v>
      </c>
      <c r="U361" s="32">
        <f t="shared" ca="1" si="23"/>
        <v>27</v>
      </c>
    </row>
    <row r="362" spans="1:21" ht="15.75" x14ac:dyDescent="0.25">
      <c r="A362" s="25" t="s">
        <v>379</v>
      </c>
      <c r="B362" s="16" t="s">
        <v>2390</v>
      </c>
      <c r="C362" s="17" t="s">
        <v>2759</v>
      </c>
      <c r="D362" s="18" t="s">
        <v>2810</v>
      </c>
      <c r="E362" s="18"/>
      <c r="F362" s="3">
        <v>33.18</v>
      </c>
      <c r="G362" s="4">
        <v>4.79</v>
      </c>
      <c r="H362" s="19" t="s">
        <v>17</v>
      </c>
      <c r="I362" s="23" t="s">
        <v>17</v>
      </c>
      <c r="J362" s="5" t="s">
        <v>17</v>
      </c>
      <c r="K362" s="7" t="s">
        <v>18</v>
      </c>
      <c r="L362" s="8" t="s">
        <v>19</v>
      </c>
      <c r="M362" s="8" t="str">
        <f t="shared" si="20"/>
        <v>Obesity</v>
      </c>
      <c r="N362" s="26" t="str">
        <f t="shared" si="21"/>
        <v>Normal</v>
      </c>
      <c r="O362" s="28">
        <v>1996</v>
      </c>
      <c r="P362" s="28" t="s">
        <v>2366</v>
      </c>
      <c r="Q362" s="28">
        <v>10</v>
      </c>
      <c r="R362" s="33">
        <v>1</v>
      </c>
      <c r="S362" s="30">
        <f t="shared" si="22"/>
        <v>35287</v>
      </c>
      <c r="T362" s="31">
        <v>3392.37</v>
      </c>
      <c r="U362" s="32">
        <f t="shared" ca="1" si="23"/>
        <v>28</v>
      </c>
    </row>
    <row r="363" spans="1:21" ht="15.75" x14ac:dyDescent="0.25">
      <c r="A363" s="25" t="s">
        <v>380</v>
      </c>
      <c r="B363" s="16" t="s">
        <v>2390</v>
      </c>
      <c r="C363" s="17" t="s">
        <v>3020</v>
      </c>
      <c r="D363" s="18" t="s">
        <v>3021</v>
      </c>
      <c r="E363" s="18"/>
      <c r="F363" s="3">
        <v>36.1</v>
      </c>
      <c r="G363" s="4">
        <v>11.39</v>
      </c>
      <c r="H363" s="19" t="s">
        <v>19</v>
      </c>
      <c r="I363" s="23" t="s">
        <v>17</v>
      </c>
      <c r="J363" s="5" t="s">
        <v>17</v>
      </c>
      <c r="K363" s="7" t="s">
        <v>5372</v>
      </c>
      <c r="L363" s="8" t="s">
        <v>17</v>
      </c>
      <c r="M363" s="8" t="str">
        <f t="shared" si="20"/>
        <v>Obesity</v>
      </c>
      <c r="N363" s="26" t="str">
        <f t="shared" si="21"/>
        <v>Diabetes</v>
      </c>
      <c r="O363" s="28">
        <v>1996</v>
      </c>
      <c r="P363" s="28" t="s">
        <v>2367</v>
      </c>
      <c r="Q363" s="28">
        <v>27</v>
      </c>
      <c r="R363" s="33">
        <v>1</v>
      </c>
      <c r="S363" s="30">
        <f t="shared" si="22"/>
        <v>35365</v>
      </c>
      <c r="T363" s="31">
        <v>3392.98</v>
      </c>
      <c r="U363" s="32">
        <f t="shared" ca="1" si="23"/>
        <v>28</v>
      </c>
    </row>
    <row r="364" spans="1:21" ht="15.75" x14ac:dyDescent="0.25">
      <c r="A364" s="25" t="s">
        <v>381</v>
      </c>
      <c r="B364" s="16" t="s">
        <v>2390</v>
      </c>
      <c r="C364" s="17" t="s">
        <v>3022</v>
      </c>
      <c r="D364" s="18" t="s">
        <v>2533</v>
      </c>
      <c r="E364" s="18"/>
      <c r="F364" s="3">
        <v>22.77</v>
      </c>
      <c r="G364" s="4">
        <v>6</v>
      </c>
      <c r="H364" s="19" t="s">
        <v>17</v>
      </c>
      <c r="I364" s="23" t="s">
        <v>17</v>
      </c>
      <c r="J364" s="5" t="s">
        <v>17</v>
      </c>
      <c r="K364" s="7" t="s">
        <v>18</v>
      </c>
      <c r="L364" s="8" t="s">
        <v>19</v>
      </c>
      <c r="M364" s="8" t="str">
        <f t="shared" si="20"/>
        <v>Normal Weight</v>
      </c>
      <c r="N364" s="26" t="str">
        <f t="shared" si="21"/>
        <v>Prediabetes</v>
      </c>
      <c r="O364" s="28">
        <v>2004</v>
      </c>
      <c r="P364" s="28" t="s">
        <v>2356</v>
      </c>
      <c r="Q364" s="28">
        <v>16</v>
      </c>
      <c r="R364" s="33">
        <v>2</v>
      </c>
      <c r="S364" s="30">
        <f t="shared" si="22"/>
        <v>38184</v>
      </c>
      <c r="T364" s="31">
        <v>3393.36</v>
      </c>
      <c r="U364" s="32">
        <f t="shared" ca="1" si="23"/>
        <v>20</v>
      </c>
    </row>
    <row r="365" spans="1:21" ht="15.75" x14ac:dyDescent="0.25">
      <c r="A365" s="25" t="s">
        <v>382</v>
      </c>
      <c r="B365" s="16" t="s">
        <v>2390</v>
      </c>
      <c r="C365" s="17" t="s">
        <v>3023</v>
      </c>
      <c r="D365" s="18" t="s">
        <v>2597</v>
      </c>
      <c r="E365" s="18" t="s">
        <v>2467</v>
      </c>
      <c r="F365" s="3">
        <v>21.24</v>
      </c>
      <c r="G365" s="4">
        <v>5.13</v>
      </c>
      <c r="H365" s="19" t="s">
        <v>17</v>
      </c>
      <c r="I365" s="23" t="s">
        <v>17</v>
      </c>
      <c r="J365" s="5" t="s">
        <v>17</v>
      </c>
      <c r="K365" s="7" t="s">
        <v>18</v>
      </c>
      <c r="L365" s="8" t="s">
        <v>19</v>
      </c>
      <c r="M365" s="8" t="str">
        <f t="shared" si="20"/>
        <v>Normal Weight</v>
      </c>
      <c r="N365" s="26" t="str">
        <f t="shared" si="21"/>
        <v>Normal</v>
      </c>
      <c r="O365" s="28">
        <v>1996</v>
      </c>
      <c r="P365" s="28" t="s">
        <v>2365</v>
      </c>
      <c r="Q365" s="28">
        <v>19</v>
      </c>
      <c r="R365" s="33">
        <v>1</v>
      </c>
      <c r="S365" s="30">
        <f t="shared" si="22"/>
        <v>35418</v>
      </c>
      <c r="T365" s="31">
        <v>3410.32</v>
      </c>
      <c r="U365" s="32">
        <f t="shared" ca="1" si="23"/>
        <v>27</v>
      </c>
    </row>
    <row r="366" spans="1:21" ht="15.75" x14ac:dyDescent="0.25">
      <c r="A366" s="25" t="s">
        <v>383</v>
      </c>
      <c r="B366" s="16" t="s">
        <v>2387</v>
      </c>
      <c r="C366" s="17" t="s">
        <v>3024</v>
      </c>
      <c r="D366" s="18" t="s">
        <v>3025</v>
      </c>
      <c r="E366" s="18" t="s">
        <v>2421</v>
      </c>
      <c r="F366" s="3">
        <v>17.600000000000001</v>
      </c>
      <c r="G366" s="4">
        <v>5.26</v>
      </c>
      <c r="H366" s="19" t="s">
        <v>19</v>
      </c>
      <c r="I366" s="23" t="s">
        <v>17</v>
      </c>
      <c r="J366" s="5" t="s">
        <v>17</v>
      </c>
      <c r="K366" s="7" t="s">
        <v>18</v>
      </c>
      <c r="L366" s="8" t="s">
        <v>19</v>
      </c>
      <c r="M366" s="8" t="str">
        <f t="shared" si="20"/>
        <v>Under Weight</v>
      </c>
      <c r="N366" s="26" t="str">
        <f t="shared" si="21"/>
        <v>Normal</v>
      </c>
      <c r="O366" s="28">
        <v>2001</v>
      </c>
      <c r="P366" s="28" t="s">
        <v>2365</v>
      </c>
      <c r="Q366" s="28">
        <v>26</v>
      </c>
      <c r="R366" s="33">
        <v>0</v>
      </c>
      <c r="S366" s="30">
        <f t="shared" si="22"/>
        <v>37251</v>
      </c>
      <c r="T366" s="31">
        <v>3434.38</v>
      </c>
      <c r="U366" s="32">
        <f t="shared" ca="1" si="23"/>
        <v>22</v>
      </c>
    </row>
    <row r="367" spans="1:21" ht="15.75" x14ac:dyDescent="0.25">
      <c r="A367" s="25" t="s">
        <v>384</v>
      </c>
      <c r="B367" s="16" t="s">
        <v>2387</v>
      </c>
      <c r="C367" s="17" t="s">
        <v>3026</v>
      </c>
      <c r="D367" s="18" t="s">
        <v>3027</v>
      </c>
      <c r="E367" s="18"/>
      <c r="F367" s="3">
        <v>26.29</v>
      </c>
      <c r="G367" s="4">
        <v>6.84</v>
      </c>
      <c r="H367" s="19" t="s">
        <v>17</v>
      </c>
      <c r="I367" s="23" t="s">
        <v>17</v>
      </c>
      <c r="J367" s="5" t="s">
        <v>17</v>
      </c>
      <c r="K367" s="7" t="s">
        <v>18</v>
      </c>
      <c r="L367" s="8" t="s">
        <v>19</v>
      </c>
      <c r="M367" s="8" t="str">
        <f t="shared" si="20"/>
        <v>Over Weight</v>
      </c>
      <c r="N367" s="26" t="str">
        <f t="shared" si="21"/>
        <v>Diabetes</v>
      </c>
      <c r="O367" s="28">
        <v>1986</v>
      </c>
      <c r="P367" s="28" t="s">
        <v>2366</v>
      </c>
      <c r="Q367" s="28">
        <v>27</v>
      </c>
      <c r="R367" s="33">
        <v>3</v>
      </c>
      <c r="S367" s="30">
        <f t="shared" si="22"/>
        <v>31651</v>
      </c>
      <c r="T367" s="31">
        <v>3436.5</v>
      </c>
      <c r="U367" s="32">
        <f t="shared" ca="1" si="23"/>
        <v>38</v>
      </c>
    </row>
    <row r="368" spans="1:21" ht="15.75" x14ac:dyDescent="0.25">
      <c r="A368" s="25" t="s">
        <v>385</v>
      </c>
      <c r="B368" s="16" t="s">
        <v>2390</v>
      </c>
      <c r="C368" s="17" t="s">
        <v>3028</v>
      </c>
      <c r="D368" s="18" t="s">
        <v>3029</v>
      </c>
      <c r="E368" s="18" t="s">
        <v>2523</v>
      </c>
      <c r="F368" s="3">
        <v>35.31</v>
      </c>
      <c r="G368" s="4">
        <v>9.0399999999999991</v>
      </c>
      <c r="H368" s="19" t="s">
        <v>17</v>
      </c>
      <c r="I368" s="23" t="s">
        <v>17</v>
      </c>
      <c r="J368" s="5" t="s">
        <v>17</v>
      </c>
      <c r="K368" s="7" t="s">
        <v>18</v>
      </c>
      <c r="L368" s="8" t="s">
        <v>17</v>
      </c>
      <c r="M368" s="8" t="str">
        <f t="shared" si="20"/>
        <v>Obesity</v>
      </c>
      <c r="N368" s="26" t="str">
        <f t="shared" si="21"/>
        <v>Diabetes</v>
      </c>
      <c r="O368" s="28">
        <v>2000</v>
      </c>
      <c r="P368" s="28" t="s">
        <v>2362</v>
      </c>
      <c r="Q368" s="28">
        <v>20</v>
      </c>
      <c r="R368" s="33">
        <v>3</v>
      </c>
      <c r="S368" s="30">
        <f t="shared" si="22"/>
        <v>36697</v>
      </c>
      <c r="T368" s="31">
        <v>3443.06</v>
      </c>
      <c r="U368" s="32">
        <f t="shared" ca="1" si="23"/>
        <v>24</v>
      </c>
    </row>
    <row r="369" spans="1:21" ht="15.75" x14ac:dyDescent="0.25">
      <c r="A369" s="25" t="s">
        <v>386</v>
      </c>
      <c r="B369" s="16" t="s">
        <v>2390</v>
      </c>
      <c r="C369" s="17" t="s">
        <v>3030</v>
      </c>
      <c r="D369" s="18" t="s">
        <v>3031</v>
      </c>
      <c r="E369" s="18" t="s">
        <v>2488</v>
      </c>
      <c r="F369" s="3">
        <v>27.04</v>
      </c>
      <c r="G369" s="4">
        <v>4.0999999999999996</v>
      </c>
      <c r="H369" s="19" t="s">
        <v>17</v>
      </c>
      <c r="I369" s="23" t="s">
        <v>17</v>
      </c>
      <c r="J369" s="5" t="s">
        <v>17</v>
      </c>
      <c r="K369" s="7" t="s">
        <v>5373</v>
      </c>
      <c r="L369" s="8" t="s">
        <v>19</v>
      </c>
      <c r="M369" s="8" t="str">
        <f t="shared" si="20"/>
        <v>Over Weight</v>
      </c>
      <c r="N369" s="26" t="str">
        <f t="shared" si="21"/>
        <v>Normal</v>
      </c>
      <c r="O369" s="28">
        <v>1987</v>
      </c>
      <c r="P369" s="28" t="s">
        <v>2363</v>
      </c>
      <c r="Q369" s="28">
        <v>14</v>
      </c>
      <c r="R369" s="33">
        <v>3</v>
      </c>
      <c r="S369" s="30">
        <f t="shared" si="22"/>
        <v>32034</v>
      </c>
      <c r="T369" s="31">
        <v>3453.77</v>
      </c>
      <c r="U369" s="32">
        <f t="shared" ca="1" si="23"/>
        <v>37</v>
      </c>
    </row>
    <row r="370" spans="1:21" ht="15.75" x14ac:dyDescent="0.25">
      <c r="A370" s="25" t="s">
        <v>387</v>
      </c>
      <c r="B370" s="16" t="s">
        <v>2387</v>
      </c>
      <c r="C370" s="17" t="s">
        <v>3032</v>
      </c>
      <c r="D370" s="18" t="s">
        <v>3033</v>
      </c>
      <c r="E370" s="18"/>
      <c r="F370" s="3">
        <v>30.23</v>
      </c>
      <c r="G370" s="4">
        <v>4.2300000000000004</v>
      </c>
      <c r="H370" s="19" t="s">
        <v>19</v>
      </c>
      <c r="I370" s="23" t="s">
        <v>17</v>
      </c>
      <c r="J370" s="5" t="s">
        <v>28</v>
      </c>
      <c r="K370" s="7" t="s">
        <v>5373</v>
      </c>
      <c r="L370" s="8" t="s">
        <v>19</v>
      </c>
      <c r="M370" s="8" t="str">
        <f t="shared" si="20"/>
        <v>Obesity</v>
      </c>
      <c r="N370" s="26" t="str">
        <f t="shared" si="21"/>
        <v>Normal</v>
      </c>
      <c r="O370" s="28">
        <v>2003</v>
      </c>
      <c r="P370" s="28" t="s">
        <v>2356</v>
      </c>
      <c r="Q370" s="28">
        <v>29</v>
      </c>
      <c r="R370" s="33">
        <v>0</v>
      </c>
      <c r="S370" s="30">
        <f t="shared" si="22"/>
        <v>37831</v>
      </c>
      <c r="T370" s="31">
        <v>3463.51</v>
      </c>
      <c r="U370" s="32">
        <f t="shared" ca="1" si="23"/>
        <v>21</v>
      </c>
    </row>
    <row r="371" spans="1:21" ht="15.75" x14ac:dyDescent="0.25">
      <c r="A371" s="25" t="s">
        <v>388</v>
      </c>
      <c r="B371" s="16" t="s">
        <v>2390</v>
      </c>
      <c r="C371" s="17" t="s">
        <v>3034</v>
      </c>
      <c r="D371" s="18" t="s">
        <v>3035</v>
      </c>
      <c r="E371" s="18" t="s">
        <v>2550</v>
      </c>
      <c r="F371" s="3">
        <v>30.6</v>
      </c>
      <c r="G371" s="4">
        <v>6.48</v>
      </c>
      <c r="H371" s="19" t="s">
        <v>19</v>
      </c>
      <c r="I371" s="23" t="s">
        <v>17</v>
      </c>
      <c r="J371" s="5" t="s">
        <v>28</v>
      </c>
      <c r="K371" s="7" t="s">
        <v>5373</v>
      </c>
      <c r="L371" s="8" t="s">
        <v>19</v>
      </c>
      <c r="M371" s="8" t="str">
        <f t="shared" si="20"/>
        <v>Obesity</v>
      </c>
      <c r="N371" s="26" t="str">
        <f t="shared" si="21"/>
        <v>Diabetes</v>
      </c>
      <c r="O371" s="28">
        <v>1993</v>
      </c>
      <c r="P371" s="28" t="s">
        <v>2367</v>
      </c>
      <c r="Q371" s="28">
        <v>12</v>
      </c>
      <c r="R371" s="33">
        <v>1</v>
      </c>
      <c r="S371" s="30">
        <f t="shared" si="22"/>
        <v>34254</v>
      </c>
      <c r="T371" s="31">
        <v>3471.41</v>
      </c>
      <c r="U371" s="32">
        <f t="shared" ca="1" si="23"/>
        <v>31</v>
      </c>
    </row>
    <row r="372" spans="1:21" ht="15.75" x14ac:dyDescent="0.25">
      <c r="A372" s="25" t="s">
        <v>389</v>
      </c>
      <c r="B372" s="16" t="s">
        <v>2390</v>
      </c>
      <c r="C372" s="17" t="s">
        <v>5296</v>
      </c>
      <c r="D372" s="18" t="s">
        <v>3036</v>
      </c>
      <c r="E372" s="18"/>
      <c r="F372" s="3">
        <v>26.8</v>
      </c>
      <c r="G372" s="4">
        <v>5.53</v>
      </c>
      <c r="H372" s="19" t="s">
        <v>17</v>
      </c>
      <c r="I372" s="23" t="s">
        <v>17</v>
      </c>
      <c r="J372" s="5" t="s">
        <v>17</v>
      </c>
      <c r="K372" s="7" t="s">
        <v>5373</v>
      </c>
      <c r="L372" s="8" t="s">
        <v>19</v>
      </c>
      <c r="M372" s="8" t="str">
        <f t="shared" si="20"/>
        <v>Over Weight</v>
      </c>
      <c r="N372" s="26" t="str">
        <f t="shared" si="21"/>
        <v>Normal</v>
      </c>
      <c r="O372" s="28">
        <v>2004</v>
      </c>
      <c r="P372" s="28" t="s">
        <v>2362</v>
      </c>
      <c r="Q372" s="28">
        <v>26</v>
      </c>
      <c r="R372" s="33">
        <v>3</v>
      </c>
      <c r="S372" s="30">
        <f t="shared" si="22"/>
        <v>38164</v>
      </c>
      <c r="T372" s="31">
        <v>3481.87</v>
      </c>
      <c r="U372" s="32">
        <f t="shared" ca="1" si="23"/>
        <v>20</v>
      </c>
    </row>
    <row r="373" spans="1:21" ht="15.75" x14ac:dyDescent="0.25">
      <c r="A373" s="25" t="s">
        <v>390</v>
      </c>
      <c r="B373" s="16" t="s">
        <v>2387</v>
      </c>
      <c r="C373" s="17" t="s">
        <v>3037</v>
      </c>
      <c r="D373" s="18" t="s">
        <v>3038</v>
      </c>
      <c r="E373" s="18" t="s">
        <v>2523</v>
      </c>
      <c r="F373" s="3">
        <v>16.86</v>
      </c>
      <c r="G373" s="4">
        <v>4.07</v>
      </c>
      <c r="H373" s="19" t="s">
        <v>19</v>
      </c>
      <c r="I373" s="23" t="s">
        <v>17</v>
      </c>
      <c r="J373" s="5" t="s">
        <v>17</v>
      </c>
      <c r="K373" s="7" t="s">
        <v>18</v>
      </c>
      <c r="L373" s="8" t="s">
        <v>19</v>
      </c>
      <c r="M373" s="8" t="str">
        <f t="shared" si="20"/>
        <v>Under Weight</v>
      </c>
      <c r="N373" s="26" t="str">
        <f t="shared" si="21"/>
        <v>Normal</v>
      </c>
      <c r="O373" s="28">
        <v>1996</v>
      </c>
      <c r="P373" s="28" t="s">
        <v>2363</v>
      </c>
      <c r="Q373" s="28">
        <v>19</v>
      </c>
      <c r="R373" s="33">
        <v>2</v>
      </c>
      <c r="S373" s="30">
        <f t="shared" si="22"/>
        <v>35327</v>
      </c>
      <c r="T373" s="31">
        <v>3484.33</v>
      </c>
      <c r="U373" s="32">
        <f t="shared" ca="1" si="23"/>
        <v>28</v>
      </c>
    </row>
    <row r="374" spans="1:21" ht="15.75" x14ac:dyDescent="0.25">
      <c r="A374" s="25" t="s">
        <v>391</v>
      </c>
      <c r="B374" s="16" t="s">
        <v>2390</v>
      </c>
      <c r="C374" s="17" t="s">
        <v>3039</v>
      </c>
      <c r="D374" s="18" t="s">
        <v>2670</v>
      </c>
      <c r="E374" s="18"/>
      <c r="F374" s="3">
        <v>16.3</v>
      </c>
      <c r="G374" s="4">
        <v>5.51</v>
      </c>
      <c r="H374" s="19" t="s">
        <v>17</v>
      </c>
      <c r="I374" s="23" t="s">
        <v>17</v>
      </c>
      <c r="J374" s="5" t="s">
        <v>17</v>
      </c>
      <c r="K374" s="7" t="s">
        <v>5373</v>
      </c>
      <c r="L374" s="8" t="s">
        <v>19</v>
      </c>
      <c r="M374" s="8" t="str">
        <f t="shared" si="20"/>
        <v>Under Weight</v>
      </c>
      <c r="N374" s="26" t="str">
        <f t="shared" si="21"/>
        <v>Normal</v>
      </c>
      <c r="O374" s="28">
        <v>1996</v>
      </c>
      <c r="P374" s="28" t="s">
        <v>2363</v>
      </c>
      <c r="Q374" s="28">
        <v>18</v>
      </c>
      <c r="R374" s="33">
        <v>1</v>
      </c>
      <c r="S374" s="30">
        <f t="shared" si="22"/>
        <v>35326</v>
      </c>
      <c r="T374" s="31">
        <v>3490.55</v>
      </c>
      <c r="U374" s="32">
        <f t="shared" ca="1" si="23"/>
        <v>28</v>
      </c>
    </row>
    <row r="375" spans="1:21" ht="15.75" x14ac:dyDescent="0.25">
      <c r="A375" s="25" t="s">
        <v>392</v>
      </c>
      <c r="B375" s="16" t="s">
        <v>2387</v>
      </c>
      <c r="C375" s="17" t="s">
        <v>3040</v>
      </c>
      <c r="D375" s="18" t="s">
        <v>3041</v>
      </c>
      <c r="E375" s="18" t="s">
        <v>2472</v>
      </c>
      <c r="F375" s="3">
        <v>29.81</v>
      </c>
      <c r="G375" s="4">
        <v>11.66</v>
      </c>
      <c r="H375" s="19" t="s">
        <v>17</v>
      </c>
      <c r="I375" s="23" t="s">
        <v>17</v>
      </c>
      <c r="J375" s="5" t="s">
        <v>17</v>
      </c>
      <c r="K375" s="7" t="s">
        <v>18</v>
      </c>
      <c r="L375" s="8" t="s">
        <v>19</v>
      </c>
      <c r="M375" s="8" t="str">
        <f t="shared" si="20"/>
        <v>Over Weight</v>
      </c>
      <c r="N375" s="26" t="str">
        <f t="shared" si="21"/>
        <v>Diabetes</v>
      </c>
      <c r="O375" s="28">
        <v>1999</v>
      </c>
      <c r="P375" s="28" t="s">
        <v>2363</v>
      </c>
      <c r="Q375" s="28">
        <v>22</v>
      </c>
      <c r="R375" s="33">
        <v>2</v>
      </c>
      <c r="S375" s="30">
        <f t="shared" si="22"/>
        <v>36425</v>
      </c>
      <c r="T375" s="31">
        <v>3500.61</v>
      </c>
      <c r="U375" s="32">
        <f t="shared" ca="1" si="23"/>
        <v>25</v>
      </c>
    </row>
    <row r="376" spans="1:21" ht="15.75" x14ac:dyDescent="0.25">
      <c r="A376" s="25" t="s">
        <v>393</v>
      </c>
      <c r="B376" s="16" t="s">
        <v>2387</v>
      </c>
      <c r="C376" s="17" t="s">
        <v>3042</v>
      </c>
      <c r="D376" s="18" t="s">
        <v>2412</v>
      </c>
      <c r="E376" s="18"/>
      <c r="F376" s="3">
        <v>16.329999999999998</v>
      </c>
      <c r="G376" s="4">
        <v>7.26</v>
      </c>
      <c r="H376" s="19" t="s">
        <v>19</v>
      </c>
      <c r="I376" s="23" t="s">
        <v>17</v>
      </c>
      <c r="J376" s="5" t="s">
        <v>17</v>
      </c>
      <c r="K376" s="7" t="s">
        <v>18</v>
      </c>
      <c r="L376" s="8" t="s">
        <v>19</v>
      </c>
      <c r="M376" s="8" t="str">
        <f t="shared" si="20"/>
        <v>Under Weight</v>
      </c>
      <c r="N376" s="26" t="str">
        <f t="shared" si="21"/>
        <v>Diabetes</v>
      </c>
      <c r="O376" s="28">
        <v>1998</v>
      </c>
      <c r="P376" s="28" t="s">
        <v>2363</v>
      </c>
      <c r="Q376" s="28">
        <v>16</v>
      </c>
      <c r="R376" s="33">
        <v>2</v>
      </c>
      <c r="S376" s="30">
        <f t="shared" si="22"/>
        <v>36054</v>
      </c>
      <c r="T376" s="31">
        <v>3537.7</v>
      </c>
      <c r="U376" s="32">
        <f t="shared" ca="1" si="23"/>
        <v>26</v>
      </c>
    </row>
    <row r="377" spans="1:21" ht="15.75" x14ac:dyDescent="0.25">
      <c r="A377" s="25" t="s">
        <v>394</v>
      </c>
      <c r="B377" s="16" t="s">
        <v>2387</v>
      </c>
      <c r="C377" s="17" t="s">
        <v>3043</v>
      </c>
      <c r="D377" s="18" t="s">
        <v>3044</v>
      </c>
      <c r="E377" s="18" t="s">
        <v>2630</v>
      </c>
      <c r="F377" s="3">
        <v>16.37</v>
      </c>
      <c r="G377" s="4">
        <v>4.79</v>
      </c>
      <c r="H377" s="19" t="s">
        <v>19</v>
      </c>
      <c r="I377" s="23" t="s">
        <v>17</v>
      </c>
      <c r="J377" s="5" t="s">
        <v>17</v>
      </c>
      <c r="K377" s="7" t="s">
        <v>18</v>
      </c>
      <c r="L377" s="8" t="s">
        <v>19</v>
      </c>
      <c r="M377" s="8" t="str">
        <f t="shared" si="20"/>
        <v>Under Weight</v>
      </c>
      <c r="N377" s="26" t="str">
        <f t="shared" si="21"/>
        <v>Normal</v>
      </c>
      <c r="O377" s="28">
        <v>2003</v>
      </c>
      <c r="P377" s="28" t="s">
        <v>2366</v>
      </c>
      <c r="Q377" s="28">
        <v>24</v>
      </c>
      <c r="R377" s="33">
        <v>0</v>
      </c>
      <c r="S377" s="30">
        <f t="shared" si="22"/>
        <v>37857</v>
      </c>
      <c r="T377" s="31">
        <v>3538.9</v>
      </c>
      <c r="U377" s="32">
        <f t="shared" ca="1" si="23"/>
        <v>21</v>
      </c>
    </row>
    <row r="378" spans="1:21" ht="15.75" x14ac:dyDescent="0.25">
      <c r="A378" s="25" t="s">
        <v>395</v>
      </c>
      <c r="B378" s="16" t="s">
        <v>2390</v>
      </c>
      <c r="C378" s="17" t="s">
        <v>3045</v>
      </c>
      <c r="D378" s="18" t="s">
        <v>3046</v>
      </c>
      <c r="E378" s="18"/>
      <c r="F378" s="3">
        <v>22.42</v>
      </c>
      <c r="G378" s="4">
        <v>4.68</v>
      </c>
      <c r="H378" s="19" t="s">
        <v>19</v>
      </c>
      <c r="I378" s="23" t="s">
        <v>17</v>
      </c>
      <c r="J378" s="5" t="s">
        <v>17</v>
      </c>
      <c r="K378" s="7" t="s">
        <v>5373</v>
      </c>
      <c r="L378" s="8" t="s">
        <v>17</v>
      </c>
      <c r="M378" s="8" t="str">
        <f t="shared" si="20"/>
        <v>Normal Weight</v>
      </c>
      <c r="N378" s="26" t="str">
        <f t="shared" si="21"/>
        <v>Normal</v>
      </c>
      <c r="O378" s="28">
        <v>1988</v>
      </c>
      <c r="P378" s="28" t="s">
        <v>2367</v>
      </c>
      <c r="Q378" s="28">
        <v>15</v>
      </c>
      <c r="R378" s="33">
        <v>3</v>
      </c>
      <c r="S378" s="30">
        <f t="shared" si="22"/>
        <v>32431</v>
      </c>
      <c r="T378" s="31">
        <v>3540.12</v>
      </c>
      <c r="U378" s="32">
        <f t="shared" ca="1" si="23"/>
        <v>36</v>
      </c>
    </row>
    <row r="379" spans="1:21" ht="15.75" x14ac:dyDescent="0.25">
      <c r="A379" s="25" t="s">
        <v>396</v>
      </c>
      <c r="B379" s="16" t="s">
        <v>2390</v>
      </c>
      <c r="C379" s="17" t="s">
        <v>3047</v>
      </c>
      <c r="D379" s="18" t="s">
        <v>2687</v>
      </c>
      <c r="E379" s="18"/>
      <c r="F379" s="3">
        <v>31.35</v>
      </c>
      <c r="G379" s="4">
        <v>4.33</v>
      </c>
      <c r="H379" s="19" t="s">
        <v>19</v>
      </c>
      <c r="I379" s="23" t="s">
        <v>17</v>
      </c>
      <c r="J379" s="5" t="s">
        <v>28</v>
      </c>
      <c r="K379" s="7" t="s">
        <v>5373</v>
      </c>
      <c r="L379" s="8" t="s">
        <v>17</v>
      </c>
      <c r="M379" s="8" t="str">
        <f t="shared" si="20"/>
        <v>Obesity</v>
      </c>
      <c r="N379" s="26" t="str">
        <f t="shared" si="21"/>
        <v>Normal</v>
      </c>
      <c r="O379" s="28">
        <v>1992</v>
      </c>
      <c r="P379" s="28" t="s">
        <v>2365</v>
      </c>
      <c r="Q379" s="28">
        <v>22</v>
      </c>
      <c r="R379" s="33">
        <v>0</v>
      </c>
      <c r="S379" s="30">
        <f t="shared" si="22"/>
        <v>33960</v>
      </c>
      <c r="T379" s="31">
        <v>3554.2</v>
      </c>
      <c r="U379" s="32">
        <f t="shared" ca="1" si="23"/>
        <v>31</v>
      </c>
    </row>
    <row r="380" spans="1:21" ht="15.75" x14ac:dyDescent="0.25">
      <c r="A380" s="25" t="s">
        <v>397</v>
      </c>
      <c r="B380" s="16" t="s">
        <v>2387</v>
      </c>
      <c r="C380" s="17" t="s">
        <v>3048</v>
      </c>
      <c r="D380" s="18" t="s">
        <v>3049</v>
      </c>
      <c r="E380" s="18" t="s">
        <v>2666</v>
      </c>
      <c r="F380" s="3">
        <v>31.9</v>
      </c>
      <c r="G380" s="4">
        <v>11.89</v>
      </c>
      <c r="H380" s="19" t="s">
        <v>17</v>
      </c>
      <c r="I380" s="23" t="s">
        <v>17</v>
      </c>
      <c r="J380" s="5" t="s">
        <v>17</v>
      </c>
      <c r="K380" s="7" t="s">
        <v>18</v>
      </c>
      <c r="L380" s="8" t="s">
        <v>17</v>
      </c>
      <c r="M380" s="8" t="str">
        <f t="shared" si="20"/>
        <v>Obesity</v>
      </c>
      <c r="N380" s="26" t="str">
        <f t="shared" si="21"/>
        <v>Diabetes</v>
      </c>
      <c r="O380" s="28">
        <v>1994</v>
      </c>
      <c r="P380" s="28" t="s">
        <v>2363</v>
      </c>
      <c r="Q380" s="28">
        <v>24</v>
      </c>
      <c r="R380" s="33">
        <v>0</v>
      </c>
      <c r="S380" s="30">
        <f t="shared" si="22"/>
        <v>34601</v>
      </c>
      <c r="T380" s="31">
        <v>3556.92</v>
      </c>
      <c r="U380" s="32">
        <f t="shared" ca="1" si="23"/>
        <v>30</v>
      </c>
    </row>
    <row r="381" spans="1:21" ht="15.75" x14ac:dyDescent="0.25">
      <c r="A381" s="25" t="s">
        <v>398</v>
      </c>
      <c r="B381" s="16" t="s">
        <v>2387</v>
      </c>
      <c r="C381" s="17" t="s">
        <v>3050</v>
      </c>
      <c r="D381" s="18" t="s">
        <v>2768</v>
      </c>
      <c r="E381" s="18"/>
      <c r="F381" s="3">
        <v>30.6</v>
      </c>
      <c r="G381" s="4">
        <v>5.24</v>
      </c>
      <c r="H381" s="19" t="s">
        <v>17</v>
      </c>
      <c r="I381" s="23" t="s">
        <v>17</v>
      </c>
      <c r="J381" s="5" t="s">
        <v>17</v>
      </c>
      <c r="K381" s="7" t="s">
        <v>18</v>
      </c>
      <c r="L381" s="8" t="s">
        <v>19</v>
      </c>
      <c r="M381" s="8" t="str">
        <f t="shared" si="20"/>
        <v>Obesity</v>
      </c>
      <c r="N381" s="26" t="str">
        <f t="shared" si="21"/>
        <v>Normal</v>
      </c>
      <c r="O381" s="28">
        <v>1995</v>
      </c>
      <c r="P381" s="28" t="s">
        <v>2367</v>
      </c>
      <c r="Q381" s="28">
        <v>9</v>
      </c>
      <c r="R381" s="33">
        <v>0</v>
      </c>
      <c r="S381" s="30">
        <f t="shared" si="22"/>
        <v>34981</v>
      </c>
      <c r="T381" s="31">
        <v>3558.62</v>
      </c>
      <c r="U381" s="32">
        <f t="shared" ca="1" si="23"/>
        <v>29</v>
      </c>
    </row>
    <row r="382" spans="1:21" ht="15.75" x14ac:dyDescent="0.25">
      <c r="A382" s="25" t="s">
        <v>399</v>
      </c>
      <c r="B382" s="16" t="s">
        <v>2390</v>
      </c>
      <c r="C382" s="17" t="s">
        <v>3051</v>
      </c>
      <c r="D382" s="18" t="s">
        <v>3052</v>
      </c>
      <c r="E382" s="18"/>
      <c r="F382" s="3">
        <v>28.975000000000001</v>
      </c>
      <c r="G382" s="4">
        <v>7.63</v>
      </c>
      <c r="H382" s="19" t="s">
        <v>17</v>
      </c>
      <c r="I382" s="23" t="s">
        <v>17</v>
      </c>
      <c r="J382" s="5" t="s">
        <v>17</v>
      </c>
      <c r="K382" s="7" t="s">
        <v>18</v>
      </c>
      <c r="L382" s="8" t="s">
        <v>19</v>
      </c>
      <c r="M382" s="8" t="str">
        <f t="shared" si="20"/>
        <v>Over Weight</v>
      </c>
      <c r="N382" s="26" t="str">
        <f t="shared" si="21"/>
        <v>Diabetes</v>
      </c>
      <c r="O382" s="28">
        <v>1995</v>
      </c>
      <c r="P382" s="28" t="s">
        <v>2362</v>
      </c>
      <c r="Q382" s="28">
        <v>16</v>
      </c>
      <c r="R382" s="33">
        <v>1</v>
      </c>
      <c r="S382" s="30">
        <f t="shared" si="22"/>
        <v>34866</v>
      </c>
      <c r="T382" s="31">
        <v>3561.89</v>
      </c>
      <c r="U382" s="32">
        <f t="shared" ca="1" si="23"/>
        <v>29</v>
      </c>
    </row>
    <row r="383" spans="1:21" ht="15.75" customHeight="1" x14ac:dyDescent="0.25">
      <c r="A383" s="25" t="s">
        <v>400</v>
      </c>
      <c r="B383" s="16" t="s">
        <v>2387</v>
      </c>
      <c r="C383" s="17" t="s">
        <v>3053</v>
      </c>
      <c r="D383" s="18" t="s">
        <v>2656</v>
      </c>
      <c r="E383" s="18" t="s">
        <v>2784</v>
      </c>
      <c r="F383" s="3">
        <v>24.86</v>
      </c>
      <c r="G383" s="4">
        <v>8.92</v>
      </c>
      <c r="H383" s="19" t="s">
        <v>19</v>
      </c>
      <c r="I383" s="23" t="s">
        <v>17</v>
      </c>
      <c r="J383" s="5" t="s">
        <v>17</v>
      </c>
      <c r="K383" s="7" t="s">
        <v>5372</v>
      </c>
      <c r="L383" s="8" t="s">
        <v>17</v>
      </c>
      <c r="M383" s="8" t="str">
        <f t="shared" si="20"/>
        <v>Normal Weight</v>
      </c>
      <c r="N383" s="26" t="str">
        <f t="shared" si="21"/>
        <v>Diabetes</v>
      </c>
      <c r="O383" s="28">
        <v>1981</v>
      </c>
      <c r="P383" s="28" t="s">
        <v>2367</v>
      </c>
      <c r="Q383" s="28">
        <v>10</v>
      </c>
      <c r="R383" s="33">
        <v>1</v>
      </c>
      <c r="S383" s="30">
        <f t="shared" si="22"/>
        <v>29869</v>
      </c>
      <c r="T383" s="31">
        <v>3562.87</v>
      </c>
      <c r="U383" s="32">
        <f t="shared" ca="1" si="23"/>
        <v>43</v>
      </c>
    </row>
    <row r="384" spans="1:21" ht="15.75" x14ac:dyDescent="0.25">
      <c r="A384" s="25" t="s">
        <v>401</v>
      </c>
      <c r="B384" s="16" t="s">
        <v>2390</v>
      </c>
      <c r="C384" s="17" t="s">
        <v>3054</v>
      </c>
      <c r="D384" s="18" t="s">
        <v>2403</v>
      </c>
      <c r="E384" s="18"/>
      <c r="F384" s="3">
        <v>19.54</v>
      </c>
      <c r="G384" s="4">
        <v>5.37</v>
      </c>
      <c r="H384" s="19" t="s">
        <v>17</v>
      </c>
      <c r="I384" s="23" t="s">
        <v>17</v>
      </c>
      <c r="J384" s="5" t="s">
        <v>17</v>
      </c>
      <c r="K384" s="7" t="s">
        <v>18</v>
      </c>
      <c r="L384" s="8" t="s">
        <v>19</v>
      </c>
      <c r="M384" s="8" t="str">
        <f t="shared" si="20"/>
        <v>Normal Weight</v>
      </c>
      <c r="N384" s="26" t="str">
        <f t="shared" si="21"/>
        <v>Normal</v>
      </c>
      <c r="O384" s="28">
        <v>1988</v>
      </c>
      <c r="P384" s="28" t="s">
        <v>2366</v>
      </c>
      <c r="Q384" s="28">
        <v>18</v>
      </c>
      <c r="R384" s="33">
        <v>3</v>
      </c>
      <c r="S384" s="30">
        <f t="shared" si="22"/>
        <v>32373</v>
      </c>
      <c r="T384" s="31">
        <v>3569.96</v>
      </c>
      <c r="U384" s="32">
        <f t="shared" ca="1" si="23"/>
        <v>36</v>
      </c>
    </row>
    <row r="385" spans="1:21" ht="15.75" x14ac:dyDescent="0.25">
      <c r="A385" s="25" t="s">
        <v>402</v>
      </c>
      <c r="B385" s="16" t="s">
        <v>2390</v>
      </c>
      <c r="C385" s="17" t="s">
        <v>3055</v>
      </c>
      <c r="D385" s="18" t="s">
        <v>2830</v>
      </c>
      <c r="E385" s="18"/>
      <c r="F385" s="3">
        <v>26.74</v>
      </c>
      <c r="G385" s="4">
        <v>4.3099999999999996</v>
      </c>
      <c r="H385" s="19" t="s">
        <v>17</v>
      </c>
      <c r="I385" s="23" t="s">
        <v>17</v>
      </c>
      <c r="J385" s="5" t="s">
        <v>17</v>
      </c>
      <c r="K385" s="7" t="s">
        <v>18</v>
      </c>
      <c r="L385" s="8" t="s">
        <v>19</v>
      </c>
      <c r="M385" s="8" t="str">
        <f t="shared" si="20"/>
        <v>Over Weight</v>
      </c>
      <c r="N385" s="26" t="str">
        <f t="shared" si="21"/>
        <v>Normal</v>
      </c>
      <c r="O385" s="28">
        <v>1995</v>
      </c>
      <c r="P385" s="28" t="s">
        <v>2366</v>
      </c>
      <c r="Q385" s="28">
        <v>23</v>
      </c>
      <c r="R385" s="33">
        <v>1</v>
      </c>
      <c r="S385" s="30">
        <f t="shared" si="22"/>
        <v>34934</v>
      </c>
      <c r="T385" s="31">
        <v>3578</v>
      </c>
      <c r="U385" s="32">
        <f t="shared" ca="1" si="23"/>
        <v>29</v>
      </c>
    </row>
    <row r="386" spans="1:21" ht="15.75" x14ac:dyDescent="0.25">
      <c r="A386" s="25" t="s">
        <v>403</v>
      </c>
      <c r="B386" s="16" t="s">
        <v>2387</v>
      </c>
      <c r="C386" s="17" t="s">
        <v>3056</v>
      </c>
      <c r="D386" s="18" t="s">
        <v>2554</v>
      </c>
      <c r="E386" s="18"/>
      <c r="F386" s="3">
        <v>22.99</v>
      </c>
      <c r="G386" s="4">
        <v>10.46</v>
      </c>
      <c r="H386" s="19" t="s">
        <v>17</v>
      </c>
      <c r="I386" s="23" t="s">
        <v>17</v>
      </c>
      <c r="J386" s="5" t="s">
        <v>17</v>
      </c>
      <c r="K386" s="7" t="s">
        <v>5374</v>
      </c>
      <c r="L386" s="8" t="s">
        <v>19</v>
      </c>
      <c r="M386" s="8" t="str">
        <f t="shared" si="20"/>
        <v>Normal Weight</v>
      </c>
      <c r="N386" s="26" t="str">
        <f t="shared" si="21"/>
        <v>Diabetes</v>
      </c>
      <c r="O386" s="28">
        <v>2001</v>
      </c>
      <c r="P386" s="28" t="s">
        <v>2360</v>
      </c>
      <c r="Q386" s="28">
        <v>11</v>
      </c>
      <c r="R386" s="33">
        <v>2</v>
      </c>
      <c r="S386" s="30">
        <f t="shared" si="22"/>
        <v>37206</v>
      </c>
      <c r="T386" s="31">
        <v>3579.83</v>
      </c>
      <c r="U386" s="32">
        <f t="shared" ca="1" si="23"/>
        <v>22</v>
      </c>
    </row>
    <row r="387" spans="1:21" ht="15.75" x14ac:dyDescent="0.25">
      <c r="A387" s="25" t="s">
        <v>404</v>
      </c>
      <c r="B387" s="16" t="s">
        <v>2390</v>
      </c>
      <c r="C387" s="17" t="s">
        <v>3057</v>
      </c>
      <c r="D387" s="18" t="s">
        <v>2504</v>
      </c>
      <c r="E387" s="18" t="s">
        <v>2462</v>
      </c>
      <c r="F387" s="3">
        <v>31.46</v>
      </c>
      <c r="G387" s="4">
        <v>7.39</v>
      </c>
      <c r="H387" s="19" t="s">
        <v>17</v>
      </c>
      <c r="I387" s="23" t="s">
        <v>17</v>
      </c>
      <c r="J387" s="5" t="s">
        <v>17</v>
      </c>
      <c r="K387" s="7" t="s">
        <v>18</v>
      </c>
      <c r="L387" s="8" t="s">
        <v>17</v>
      </c>
      <c r="M387" s="8" t="str">
        <f t="shared" si="20"/>
        <v>Obesity</v>
      </c>
      <c r="N387" s="26" t="str">
        <f t="shared" si="21"/>
        <v>Diabetes</v>
      </c>
      <c r="O387" s="28">
        <v>1986</v>
      </c>
      <c r="P387" s="28" t="s">
        <v>2365</v>
      </c>
      <c r="Q387" s="28">
        <v>27</v>
      </c>
      <c r="R387" s="33">
        <v>3</v>
      </c>
      <c r="S387" s="30">
        <f t="shared" si="22"/>
        <v>31773</v>
      </c>
      <c r="T387" s="31">
        <v>3589.14</v>
      </c>
      <c r="U387" s="32">
        <f t="shared" ca="1" si="23"/>
        <v>37</v>
      </c>
    </row>
    <row r="388" spans="1:21" ht="15.75" x14ac:dyDescent="0.25">
      <c r="A388" s="25" t="s">
        <v>405</v>
      </c>
      <c r="B388" s="16" t="s">
        <v>2390</v>
      </c>
      <c r="C388" s="17" t="s">
        <v>3058</v>
      </c>
      <c r="D388" s="18" t="s">
        <v>3059</v>
      </c>
      <c r="E388" s="18" t="s">
        <v>2392</v>
      </c>
      <c r="F388" s="3">
        <v>30.86</v>
      </c>
      <c r="G388" s="4">
        <v>6.18</v>
      </c>
      <c r="H388" s="19" t="s">
        <v>17</v>
      </c>
      <c r="I388" s="23" t="s">
        <v>19</v>
      </c>
      <c r="J388" s="5" t="s">
        <v>17</v>
      </c>
      <c r="K388" s="7" t="s">
        <v>5372</v>
      </c>
      <c r="L388" s="8" t="s">
        <v>19</v>
      </c>
      <c r="M388" s="8" t="str">
        <f t="shared" ref="M388:M451" si="24">IF(F388&lt;18.5,"Under Weight",IF(F388&lt;=24.9,"Normal Weight",IF(F388&lt;=29.9,"Over Weight","Obesity")))</f>
        <v>Obesity</v>
      </c>
      <c r="N388" s="26" t="str">
        <f t="shared" ref="N388:N451" si="25">IF(G388&lt;5.7,"Normal",IF(G388&lt;=6.4,"Prediabetes","Diabetes"))</f>
        <v>Prediabetes</v>
      </c>
      <c r="O388" s="28">
        <v>1999</v>
      </c>
      <c r="P388" s="28" t="s">
        <v>2362</v>
      </c>
      <c r="Q388" s="28">
        <v>6</v>
      </c>
      <c r="R388" s="33">
        <v>3</v>
      </c>
      <c r="S388" s="30">
        <f t="shared" ref="S388:S451" si="26">DATEVALUE(Q388&amp;" "&amp;P388&amp;" "&amp;O388)</f>
        <v>36317</v>
      </c>
      <c r="T388" s="31">
        <v>3591.48</v>
      </c>
      <c r="U388" s="32">
        <f t="shared" ca="1" si="23"/>
        <v>25</v>
      </c>
    </row>
    <row r="389" spans="1:21" ht="15.75" x14ac:dyDescent="0.25">
      <c r="A389" s="25" t="s">
        <v>406</v>
      </c>
      <c r="B389" s="16" t="s">
        <v>2387</v>
      </c>
      <c r="C389" s="17" t="s">
        <v>3060</v>
      </c>
      <c r="D389" s="18" t="s">
        <v>3061</v>
      </c>
      <c r="E389" s="18"/>
      <c r="F389" s="3">
        <v>31.96</v>
      </c>
      <c r="G389" s="4">
        <v>8.86</v>
      </c>
      <c r="H389" s="19" t="s">
        <v>17</v>
      </c>
      <c r="I389" s="23" t="s">
        <v>17</v>
      </c>
      <c r="J389" s="5" t="s">
        <v>17</v>
      </c>
      <c r="K389" s="7" t="s">
        <v>18</v>
      </c>
      <c r="L389" s="8" t="s">
        <v>19</v>
      </c>
      <c r="M389" s="8" t="str">
        <f t="shared" si="24"/>
        <v>Obesity</v>
      </c>
      <c r="N389" s="26" t="str">
        <f t="shared" si="25"/>
        <v>Diabetes</v>
      </c>
      <c r="O389" s="28">
        <v>1997</v>
      </c>
      <c r="P389" s="28" t="s">
        <v>2360</v>
      </c>
      <c r="Q389" s="28">
        <v>4</v>
      </c>
      <c r="R389" s="33">
        <v>1</v>
      </c>
      <c r="S389" s="30">
        <f t="shared" si="26"/>
        <v>35738</v>
      </c>
      <c r="T389" s="31">
        <v>3594.17</v>
      </c>
      <c r="U389" s="32">
        <f t="shared" ca="1" si="23"/>
        <v>26</v>
      </c>
    </row>
    <row r="390" spans="1:21" ht="15.75" x14ac:dyDescent="0.25">
      <c r="A390" s="25" t="s">
        <v>407</v>
      </c>
      <c r="B390" s="16" t="s">
        <v>2390</v>
      </c>
      <c r="C390" s="17" t="s">
        <v>3062</v>
      </c>
      <c r="D390" s="18" t="s">
        <v>2687</v>
      </c>
      <c r="E390" s="18" t="s">
        <v>2457</v>
      </c>
      <c r="F390" s="3">
        <v>23.76</v>
      </c>
      <c r="G390" s="4">
        <v>10.96</v>
      </c>
      <c r="H390" s="19" t="s">
        <v>17</v>
      </c>
      <c r="I390" s="23" t="s">
        <v>17</v>
      </c>
      <c r="J390" s="5" t="s">
        <v>17</v>
      </c>
      <c r="K390" s="7" t="s">
        <v>5374</v>
      </c>
      <c r="L390" s="8" t="s">
        <v>19</v>
      </c>
      <c r="M390" s="8" t="str">
        <f t="shared" si="24"/>
        <v>Normal Weight</v>
      </c>
      <c r="N390" s="26" t="str">
        <f t="shared" si="25"/>
        <v>Diabetes</v>
      </c>
      <c r="O390" s="28">
        <v>1999</v>
      </c>
      <c r="P390" s="28" t="s">
        <v>2366</v>
      </c>
      <c r="Q390" s="28">
        <v>12</v>
      </c>
      <c r="R390" s="33">
        <v>3</v>
      </c>
      <c r="S390" s="30">
        <f t="shared" si="26"/>
        <v>36384</v>
      </c>
      <c r="T390" s="31">
        <v>3597.6</v>
      </c>
      <c r="U390" s="32">
        <f t="shared" ca="1" si="23"/>
        <v>25</v>
      </c>
    </row>
    <row r="391" spans="1:21" ht="15.75" x14ac:dyDescent="0.25">
      <c r="A391" s="25" t="s">
        <v>408</v>
      </c>
      <c r="B391" s="16" t="s">
        <v>2387</v>
      </c>
      <c r="C391" s="17" t="s">
        <v>3063</v>
      </c>
      <c r="D391" s="18" t="s">
        <v>2945</v>
      </c>
      <c r="E391" s="18"/>
      <c r="F391" s="3">
        <v>19.38</v>
      </c>
      <c r="G391" s="4">
        <v>6.28</v>
      </c>
      <c r="H391" s="19" t="s">
        <v>17</v>
      </c>
      <c r="I391" s="23" t="s">
        <v>17</v>
      </c>
      <c r="J391" s="5" t="s">
        <v>17</v>
      </c>
      <c r="K391" s="7" t="s">
        <v>18</v>
      </c>
      <c r="L391" s="8" t="s">
        <v>19</v>
      </c>
      <c r="M391" s="8" t="str">
        <f t="shared" si="24"/>
        <v>Normal Weight</v>
      </c>
      <c r="N391" s="26" t="str">
        <f t="shared" si="25"/>
        <v>Prediabetes</v>
      </c>
      <c r="O391" s="28">
        <v>1988</v>
      </c>
      <c r="P391" s="28" t="s">
        <v>2360</v>
      </c>
      <c r="Q391" s="28">
        <v>4</v>
      </c>
      <c r="R391" s="33">
        <v>3</v>
      </c>
      <c r="S391" s="30">
        <f t="shared" si="26"/>
        <v>32451</v>
      </c>
      <c r="T391" s="31">
        <v>3603.6</v>
      </c>
      <c r="U391" s="32">
        <f t="shared" ref="U391:U454" ca="1" si="27">DATEDIF(S391,TODAY(),"Y")</f>
        <v>35</v>
      </c>
    </row>
    <row r="392" spans="1:21" ht="15.75" x14ac:dyDescent="0.25">
      <c r="A392" s="25" t="s">
        <v>409</v>
      </c>
      <c r="B392" s="16" t="s">
        <v>2387</v>
      </c>
      <c r="C392" s="17" t="s">
        <v>3064</v>
      </c>
      <c r="D392" s="18" t="s">
        <v>3065</v>
      </c>
      <c r="E392" s="18" t="s">
        <v>2401</v>
      </c>
      <c r="F392" s="3">
        <v>16.21</v>
      </c>
      <c r="G392" s="4">
        <v>6.29</v>
      </c>
      <c r="H392" s="19" t="s">
        <v>19</v>
      </c>
      <c r="I392" s="23" t="s">
        <v>17</v>
      </c>
      <c r="J392" s="5" t="s">
        <v>17</v>
      </c>
      <c r="K392" s="7" t="s">
        <v>5373</v>
      </c>
      <c r="L392" s="8" t="s">
        <v>19</v>
      </c>
      <c r="M392" s="8" t="str">
        <f t="shared" si="24"/>
        <v>Under Weight</v>
      </c>
      <c r="N392" s="26" t="str">
        <f t="shared" si="25"/>
        <v>Prediabetes</v>
      </c>
      <c r="O392" s="28">
        <v>1990</v>
      </c>
      <c r="P392" s="28" t="s">
        <v>2367</v>
      </c>
      <c r="Q392" s="28">
        <v>11</v>
      </c>
      <c r="R392" s="33">
        <v>3</v>
      </c>
      <c r="S392" s="30">
        <f t="shared" si="26"/>
        <v>33157</v>
      </c>
      <c r="T392" s="31">
        <v>3606.43</v>
      </c>
      <c r="U392" s="32">
        <f t="shared" ca="1" si="27"/>
        <v>34</v>
      </c>
    </row>
    <row r="393" spans="1:21" ht="15.75" x14ac:dyDescent="0.25">
      <c r="A393" s="25" t="s">
        <v>410</v>
      </c>
      <c r="B393" s="16" t="s">
        <v>2390</v>
      </c>
      <c r="C393" s="17" t="s">
        <v>3066</v>
      </c>
      <c r="D393" s="18" t="s">
        <v>3067</v>
      </c>
      <c r="E393" s="18"/>
      <c r="F393" s="3">
        <v>32.54</v>
      </c>
      <c r="G393" s="4">
        <v>4.0199999999999996</v>
      </c>
      <c r="H393" s="19" t="s">
        <v>17</v>
      </c>
      <c r="I393" s="23" t="s">
        <v>19</v>
      </c>
      <c r="J393" s="5" t="s">
        <v>17</v>
      </c>
      <c r="K393" s="7" t="s">
        <v>5373</v>
      </c>
      <c r="L393" s="8" t="s">
        <v>19</v>
      </c>
      <c r="M393" s="8" t="str">
        <f t="shared" si="24"/>
        <v>Obesity</v>
      </c>
      <c r="N393" s="26" t="str">
        <f t="shared" si="25"/>
        <v>Normal</v>
      </c>
      <c r="O393" s="28">
        <v>1985</v>
      </c>
      <c r="P393" s="28" t="s">
        <v>2362</v>
      </c>
      <c r="Q393" s="28">
        <v>14</v>
      </c>
      <c r="R393" s="33">
        <v>3</v>
      </c>
      <c r="S393" s="30">
        <f t="shared" si="26"/>
        <v>31212</v>
      </c>
      <c r="T393" s="31">
        <v>3622.13</v>
      </c>
      <c r="U393" s="32">
        <f t="shared" ca="1" si="27"/>
        <v>39</v>
      </c>
    </row>
    <row r="394" spans="1:21" ht="15.75" x14ac:dyDescent="0.25">
      <c r="A394" s="25" t="s">
        <v>411</v>
      </c>
      <c r="B394" s="16" t="s">
        <v>2390</v>
      </c>
      <c r="C394" s="17" t="s">
        <v>3068</v>
      </c>
      <c r="D394" s="18" t="s">
        <v>2471</v>
      </c>
      <c r="E394" s="18"/>
      <c r="F394" s="3">
        <v>36.765000000000001</v>
      </c>
      <c r="G394" s="4">
        <v>11.95</v>
      </c>
      <c r="H394" s="19" t="s">
        <v>19</v>
      </c>
      <c r="I394" s="23" t="s">
        <v>17</v>
      </c>
      <c r="J394" s="5" t="s">
        <v>17</v>
      </c>
      <c r="K394" s="7" t="s">
        <v>5372</v>
      </c>
      <c r="L394" s="8" t="s">
        <v>17</v>
      </c>
      <c r="M394" s="8" t="str">
        <f t="shared" si="24"/>
        <v>Obesity</v>
      </c>
      <c r="N394" s="26" t="str">
        <f t="shared" si="25"/>
        <v>Diabetes</v>
      </c>
      <c r="O394" s="28">
        <v>1992</v>
      </c>
      <c r="P394" s="28" t="s">
        <v>2360</v>
      </c>
      <c r="Q394" s="28">
        <v>17</v>
      </c>
      <c r="R394" s="33">
        <v>0</v>
      </c>
      <c r="S394" s="30">
        <f t="shared" si="26"/>
        <v>33925</v>
      </c>
      <c r="T394" s="31">
        <v>3645.09</v>
      </c>
      <c r="U394" s="32">
        <f t="shared" ca="1" si="27"/>
        <v>31</v>
      </c>
    </row>
    <row r="395" spans="1:21" ht="15.75" x14ac:dyDescent="0.25">
      <c r="A395" s="25" t="s">
        <v>412</v>
      </c>
      <c r="B395" s="16" t="s">
        <v>2387</v>
      </c>
      <c r="C395" s="17" t="s">
        <v>3069</v>
      </c>
      <c r="D395" s="18" t="s">
        <v>3070</v>
      </c>
      <c r="E395" s="18"/>
      <c r="F395" s="3">
        <v>35.909999999999997</v>
      </c>
      <c r="G395" s="4">
        <v>8.7100000000000009</v>
      </c>
      <c r="H395" s="19" t="s">
        <v>17</v>
      </c>
      <c r="I395" s="23" t="s">
        <v>17</v>
      </c>
      <c r="J395" s="5" t="s">
        <v>17</v>
      </c>
      <c r="K395" s="7" t="s">
        <v>18</v>
      </c>
      <c r="L395" s="8" t="s">
        <v>17</v>
      </c>
      <c r="M395" s="8" t="str">
        <f t="shared" si="24"/>
        <v>Obesity</v>
      </c>
      <c r="N395" s="26" t="str">
        <f t="shared" si="25"/>
        <v>Diabetes</v>
      </c>
      <c r="O395" s="28">
        <v>1990</v>
      </c>
      <c r="P395" s="28" t="s">
        <v>2360</v>
      </c>
      <c r="Q395" s="28">
        <v>8</v>
      </c>
      <c r="R395" s="33">
        <v>3</v>
      </c>
      <c r="S395" s="30">
        <f t="shared" si="26"/>
        <v>33185</v>
      </c>
      <c r="T395" s="31">
        <v>3653.29</v>
      </c>
      <c r="U395" s="32">
        <f t="shared" ca="1" si="27"/>
        <v>33</v>
      </c>
    </row>
    <row r="396" spans="1:21" ht="15.75" x14ac:dyDescent="0.25">
      <c r="A396" s="25" t="s">
        <v>413</v>
      </c>
      <c r="B396" s="16" t="s">
        <v>2390</v>
      </c>
      <c r="C396" s="17" t="s">
        <v>2790</v>
      </c>
      <c r="D396" s="18" t="s">
        <v>3071</v>
      </c>
      <c r="E396" s="18"/>
      <c r="F396" s="3">
        <v>32.06</v>
      </c>
      <c r="G396" s="4">
        <v>4.67</v>
      </c>
      <c r="H396" s="19" t="s">
        <v>17</v>
      </c>
      <c r="I396" s="23" t="s">
        <v>19</v>
      </c>
      <c r="J396" s="5" t="s">
        <v>17</v>
      </c>
      <c r="K396" s="7" t="s">
        <v>5373</v>
      </c>
      <c r="L396" s="8" t="s">
        <v>19</v>
      </c>
      <c r="M396" s="8" t="str">
        <f t="shared" si="24"/>
        <v>Obesity</v>
      </c>
      <c r="N396" s="26" t="str">
        <f t="shared" si="25"/>
        <v>Normal</v>
      </c>
      <c r="O396" s="28">
        <v>1992</v>
      </c>
      <c r="P396" s="28" t="s">
        <v>2363</v>
      </c>
      <c r="Q396" s="28">
        <v>14</v>
      </c>
      <c r="R396" s="33">
        <v>1</v>
      </c>
      <c r="S396" s="30">
        <f t="shared" si="26"/>
        <v>33861</v>
      </c>
      <c r="T396" s="31">
        <v>3659.35</v>
      </c>
      <c r="U396" s="32">
        <f t="shared" ca="1" si="27"/>
        <v>32</v>
      </c>
    </row>
    <row r="397" spans="1:21" ht="15.75" x14ac:dyDescent="0.25">
      <c r="A397" s="25" t="s">
        <v>414</v>
      </c>
      <c r="B397" s="16" t="s">
        <v>2387</v>
      </c>
      <c r="C397" s="17" t="s">
        <v>3072</v>
      </c>
      <c r="D397" s="18" t="s">
        <v>3073</v>
      </c>
      <c r="E397" s="18"/>
      <c r="F397" s="3">
        <v>24.1</v>
      </c>
      <c r="G397" s="4">
        <v>11.14</v>
      </c>
      <c r="H397" s="19" t="s">
        <v>19</v>
      </c>
      <c r="I397" s="23" t="s">
        <v>17</v>
      </c>
      <c r="J397" s="5" t="s">
        <v>17</v>
      </c>
      <c r="K397" s="7" t="s">
        <v>5373</v>
      </c>
      <c r="L397" s="8" t="s">
        <v>17</v>
      </c>
      <c r="M397" s="8" t="str">
        <f t="shared" si="24"/>
        <v>Normal Weight</v>
      </c>
      <c r="N397" s="26" t="str">
        <f t="shared" si="25"/>
        <v>Diabetes</v>
      </c>
      <c r="O397" s="28">
        <v>1984</v>
      </c>
      <c r="P397" s="28" t="s">
        <v>2356</v>
      </c>
      <c r="Q397" s="28">
        <v>6</v>
      </c>
      <c r="R397" s="33">
        <v>3</v>
      </c>
      <c r="S397" s="30">
        <f t="shared" si="26"/>
        <v>30869</v>
      </c>
      <c r="T397" s="31">
        <v>3678.86</v>
      </c>
      <c r="U397" s="32">
        <f t="shared" ca="1" si="27"/>
        <v>40</v>
      </c>
    </row>
    <row r="398" spans="1:21" ht="15.75" x14ac:dyDescent="0.25">
      <c r="A398" s="25" t="s">
        <v>415</v>
      </c>
      <c r="B398" s="16" t="s">
        <v>2387</v>
      </c>
      <c r="C398" s="17" t="s">
        <v>3074</v>
      </c>
      <c r="D398" s="18" t="s">
        <v>2591</v>
      </c>
      <c r="E398" s="18" t="s">
        <v>2475</v>
      </c>
      <c r="F398" s="3">
        <v>27.1</v>
      </c>
      <c r="G398" s="4">
        <v>9.0500000000000007</v>
      </c>
      <c r="H398" s="19" t="s">
        <v>17</v>
      </c>
      <c r="I398" s="23" t="s">
        <v>17</v>
      </c>
      <c r="J398" s="5" t="s">
        <v>17</v>
      </c>
      <c r="K398" s="7" t="s">
        <v>5372</v>
      </c>
      <c r="L398" s="8" t="s">
        <v>17</v>
      </c>
      <c r="M398" s="8" t="str">
        <f t="shared" si="24"/>
        <v>Over Weight</v>
      </c>
      <c r="N398" s="26" t="str">
        <f t="shared" si="25"/>
        <v>Diabetes</v>
      </c>
      <c r="O398" s="28">
        <v>2003</v>
      </c>
      <c r="P398" s="28" t="s">
        <v>2356</v>
      </c>
      <c r="Q398" s="28">
        <v>10</v>
      </c>
      <c r="R398" s="33">
        <v>0</v>
      </c>
      <c r="S398" s="30">
        <f t="shared" si="26"/>
        <v>37812</v>
      </c>
      <c r="T398" s="31">
        <v>3688.35</v>
      </c>
      <c r="U398" s="32">
        <f t="shared" ca="1" si="27"/>
        <v>21</v>
      </c>
    </row>
    <row r="399" spans="1:21" ht="15.75" customHeight="1" x14ac:dyDescent="0.25">
      <c r="A399" s="25" t="s">
        <v>416</v>
      </c>
      <c r="B399" s="16" t="s">
        <v>2387</v>
      </c>
      <c r="C399" s="17" t="s">
        <v>3075</v>
      </c>
      <c r="D399" s="18" t="s">
        <v>3076</v>
      </c>
      <c r="E399" s="18"/>
      <c r="F399" s="3">
        <v>24.42</v>
      </c>
      <c r="G399" s="4">
        <v>11.31</v>
      </c>
      <c r="H399" s="19" t="s">
        <v>17</v>
      </c>
      <c r="I399" s="23" t="s">
        <v>17</v>
      </c>
      <c r="J399" s="5" t="s">
        <v>17</v>
      </c>
      <c r="K399" s="7" t="s">
        <v>18</v>
      </c>
      <c r="L399" s="8" t="s">
        <v>19</v>
      </c>
      <c r="M399" s="8" t="str">
        <f t="shared" si="24"/>
        <v>Normal Weight</v>
      </c>
      <c r="N399" s="26" t="str">
        <f t="shared" si="25"/>
        <v>Diabetes</v>
      </c>
      <c r="O399" s="28">
        <v>1981</v>
      </c>
      <c r="P399" s="28" t="s">
        <v>2365</v>
      </c>
      <c r="Q399" s="28">
        <v>14</v>
      </c>
      <c r="R399" s="33">
        <v>1</v>
      </c>
      <c r="S399" s="30">
        <f t="shared" si="26"/>
        <v>29934</v>
      </c>
      <c r="T399" s="31">
        <v>3688.38</v>
      </c>
      <c r="U399" s="32">
        <f t="shared" ca="1" si="27"/>
        <v>42</v>
      </c>
    </row>
    <row r="400" spans="1:21" ht="15.75" x14ac:dyDescent="0.25">
      <c r="A400" s="25" t="s">
        <v>417</v>
      </c>
      <c r="B400" s="16" t="s">
        <v>2390</v>
      </c>
      <c r="C400" s="17" t="s">
        <v>3077</v>
      </c>
      <c r="D400" s="18" t="s">
        <v>2843</v>
      </c>
      <c r="E400" s="18"/>
      <c r="F400" s="3">
        <v>26.695</v>
      </c>
      <c r="G400" s="4">
        <v>4.68</v>
      </c>
      <c r="H400" s="19" t="s">
        <v>19</v>
      </c>
      <c r="I400" s="23" t="s">
        <v>17</v>
      </c>
      <c r="J400" s="5" t="s">
        <v>17</v>
      </c>
      <c r="K400" s="7" t="s">
        <v>5372</v>
      </c>
      <c r="L400" s="8" t="s">
        <v>19</v>
      </c>
      <c r="M400" s="8" t="str">
        <f t="shared" si="24"/>
        <v>Over Weight</v>
      </c>
      <c r="N400" s="26" t="str">
        <f t="shared" si="25"/>
        <v>Normal</v>
      </c>
      <c r="O400" s="28">
        <v>1995</v>
      </c>
      <c r="P400" s="28" t="s">
        <v>2367</v>
      </c>
      <c r="Q400" s="28">
        <v>21</v>
      </c>
      <c r="R400" s="33">
        <v>2</v>
      </c>
      <c r="S400" s="30">
        <f t="shared" si="26"/>
        <v>34993</v>
      </c>
      <c r="T400" s="31">
        <v>3693.43</v>
      </c>
      <c r="U400" s="32">
        <f t="shared" ca="1" si="27"/>
        <v>29</v>
      </c>
    </row>
    <row r="401" spans="1:21" ht="15.75" x14ac:dyDescent="0.25">
      <c r="A401" s="25" t="s">
        <v>418</v>
      </c>
      <c r="B401" s="16" t="s">
        <v>2387</v>
      </c>
      <c r="C401" s="17" t="s">
        <v>3078</v>
      </c>
      <c r="D401" s="18" t="s">
        <v>2574</v>
      </c>
      <c r="E401" s="18"/>
      <c r="F401" s="3">
        <v>27.79</v>
      </c>
      <c r="G401" s="4">
        <v>6.05</v>
      </c>
      <c r="H401" s="19" t="s">
        <v>19</v>
      </c>
      <c r="I401" s="23" t="s">
        <v>19</v>
      </c>
      <c r="J401" s="5" t="s">
        <v>17</v>
      </c>
      <c r="K401" s="7" t="s">
        <v>5373</v>
      </c>
      <c r="L401" s="8" t="s">
        <v>19</v>
      </c>
      <c r="M401" s="8" t="str">
        <f t="shared" si="24"/>
        <v>Over Weight</v>
      </c>
      <c r="N401" s="26" t="str">
        <f t="shared" si="25"/>
        <v>Prediabetes</v>
      </c>
      <c r="O401" s="28">
        <v>1988</v>
      </c>
      <c r="P401" s="28" t="s">
        <v>2366</v>
      </c>
      <c r="Q401" s="28">
        <v>18</v>
      </c>
      <c r="R401" s="33">
        <v>3</v>
      </c>
      <c r="S401" s="30">
        <f t="shared" si="26"/>
        <v>32373</v>
      </c>
      <c r="T401" s="31">
        <v>3699.54</v>
      </c>
      <c r="U401" s="32">
        <f t="shared" ca="1" si="27"/>
        <v>36</v>
      </c>
    </row>
    <row r="402" spans="1:21" ht="15.75" x14ac:dyDescent="0.25">
      <c r="A402" s="25" t="s">
        <v>419</v>
      </c>
      <c r="B402" s="16" t="s">
        <v>2387</v>
      </c>
      <c r="C402" s="17" t="s">
        <v>3079</v>
      </c>
      <c r="D402" s="18" t="s">
        <v>2644</v>
      </c>
      <c r="E402" s="18" t="s">
        <v>2421</v>
      </c>
      <c r="F402" s="3">
        <v>32.68</v>
      </c>
      <c r="G402" s="4">
        <v>4.68</v>
      </c>
      <c r="H402" s="19" t="s">
        <v>19</v>
      </c>
      <c r="I402" s="23" t="s">
        <v>17</v>
      </c>
      <c r="J402" s="5" t="s">
        <v>17</v>
      </c>
      <c r="K402" s="7" t="s">
        <v>18</v>
      </c>
      <c r="L402" s="8" t="s">
        <v>17</v>
      </c>
      <c r="M402" s="8" t="str">
        <f t="shared" si="24"/>
        <v>Obesity</v>
      </c>
      <c r="N402" s="26" t="str">
        <f t="shared" si="25"/>
        <v>Normal</v>
      </c>
      <c r="O402" s="28">
        <v>1989</v>
      </c>
      <c r="P402" s="28" t="s">
        <v>2365</v>
      </c>
      <c r="Q402" s="28">
        <v>2</v>
      </c>
      <c r="R402" s="33">
        <v>0</v>
      </c>
      <c r="S402" s="30">
        <f t="shared" si="26"/>
        <v>32844</v>
      </c>
      <c r="T402" s="31">
        <v>3704.35</v>
      </c>
      <c r="U402" s="32">
        <f t="shared" ca="1" si="27"/>
        <v>34</v>
      </c>
    </row>
    <row r="403" spans="1:21" ht="15.75" x14ac:dyDescent="0.25">
      <c r="A403" s="25" t="s">
        <v>420</v>
      </c>
      <c r="B403" s="16" t="s">
        <v>2390</v>
      </c>
      <c r="C403" s="17" t="s">
        <v>3080</v>
      </c>
      <c r="D403" s="18" t="s">
        <v>3081</v>
      </c>
      <c r="E403" s="18"/>
      <c r="F403" s="3">
        <v>26.4</v>
      </c>
      <c r="G403" s="4">
        <v>9.5</v>
      </c>
      <c r="H403" s="19" t="s">
        <v>19</v>
      </c>
      <c r="I403" s="23" t="s">
        <v>17</v>
      </c>
      <c r="J403" s="5" t="s">
        <v>17</v>
      </c>
      <c r="K403" s="7" t="s">
        <v>5372</v>
      </c>
      <c r="L403" s="8" t="s">
        <v>17</v>
      </c>
      <c r="M403" s="8" t="str">
        <f t="shared" si="24"/>
        <v>Over Weight</v>
      </c>
      <c r="N403" s="26" t="str">
        <f t="shared" si="25"/>
        <v>Diabetes</v>
      </c>
      <c r="O403" s="28">
        <v>2004</v>
      </c>
      <c r="P403" s="28" t="s">
        <v>2360</v>
      </c>
      <c r="Q403" s="28">
        <v>5</v>
      </c>
      <c r="R403" s="33">
        <v>0</v>
      </c>
      <c r="S403" s="30">
        <f t="shared" si="26"/>
        <v>38296</v>
      </c>
      <c r="T403" s="31">
        <v>3722.23</v>
      </c>
      <c r="U403" s="32">
        <f t="shared" ca="1" si="27"/>
        <v>19</v>
      </c>
    </row>
    <row r="404" spans="1:21" ht="15.75" x14ac:dyDescent="0.25">
      <c r="A404" s="25" t="s">
        <v>421</v>
      </c>
      <c r="B404" s="16" t="s">
        <v>2387</v>
      </c>
      <c r="C404" s="17" t="s">
        <v>3082</v>
      </c>
      <c r="D404" s="18" t="s">
        <v>2760</v>
      </c>
      <c r="E404" s="18" t="s">
        <v>2784</v>
      </c>
      <c r="F404" s="3">
        <v>23.655000000000001</v>
      </c>
      <c r="G404" s="4">
        <v>10.84</v>
      </c>
      <c r="H404" s="19" t="s">
        <v>19</v>
      </c>
      <c r="I404" s="23" t="s">
        <v>17</v>
      </c>
      <c r="J404" s="5" t="s">
        <v>28</v>
      </c>
      <c r="K404" s="7" t="s">
        <v>5373</v>
      </c>
      <c r="L404" s="8" t="s">
        <v>19</v>
      </c>
      <c r="M404" s="8" t="str">
        <f t="shared" si="24"/>
        <v>Normal Weight</v>
      </c>
      <c r="N404" s="26" t="str">
        <f t="shared" si="25"/>
        <v>Diabetes</v>
      </c>
      <c r="O404" s="28">
        <v>1986</v>
      </c>
      <c r="P404" s="28" t="s">
        <v>2365</v>
      </c>
      <c r="Q404" s="28">
        <v>1</v>
      </c>
      <c r="R404" s="33">
        <v>3</v>
      </c>
      <c r="S404" s="30">
        <f t="shared" si="26"/>
        <v>31747</v>
      </c>
      <c r="T404" s="31">
        <v>3731.6</v>
      </c>
      <c r="U404" s="32">
        <f t="shared" ca="1" si="27"/>
        <v>37</v>
      </c>
    </row>
    <row r="405" spans="1:21" ht="15.75" x14ac:dyDescent="0.25">
      <c r="A405" s="25" t="s">
        <v>422</v>
      </c>
      <c r="B405" s="16" t="s">
        <v>2387</v>
      </c>
      <c r="C405" s="17" t="s">
        <v>3083</v>
      </c>
      <c r="D405" s="18" t="s">
        <v>3084</v>
      </c>
      <c r="E405" s="18" t="s">
        <v>3085</v>
      </c>
      <c r="F405" s="3">
        <v>27.36</v>
      </c>
      <c r="G405" s="4">
        <v>5.88</v>
      </c>
      <c r="H405" s="19" t="s">
        <v>17</v>
      </c>
      <c r="I405" s="23" t="s">
        <v>17</v>
      </c>
      <c r="J405" s="5" t="s">
        <v>17</v>
      </c>
      <c r="K405" s="7" t="s">
        <v>5372</v>
      </c>
      <c r="L405" s="8" t="s">
        <v>17</v>
      </c>
      <c r="M405" s="8" t="str">
        <f t="shared" si="24"/>
        <v>Over Weight</v>
      </c>
      <c r="N405" s="26" t="str">
        <f t="shared" si="25"/>
        <v>Prediabetes</v>
      </c>
      <c r="O405" s="28">
        <v>1994</v>
      </c>
      <c r="P405" s="28" t="s">
        <v>2366</v>
      </c>
      <c r="Q405" s="28">
        <v>22</v>
      </c>
      <c r="R405" s="33">
        <v>0</v>
      </c>
      <c r="S405" s="30">
        <f t="shared" si="26"/>
        <v>34568</v>
      </c>
      <c r="T405" s="31">
        <v>3732.63</v>
      </c>
      <c r="U405" s="32">
        <f t="shared" ca="1" si="27"/>
        <v>30</v>
      </c>
    </row>
    <row r="406" spans="1:21" ht="15.75" x14ac:dyDescent="0.25">
      <c r="A406" s="25" t="s">
        <v>423</v>
      </c>
      <c r="B406" s="16" t="s">
        <v>2390</v>
      </c>
      <c r="C406" s="17" t="s">
        <v>3086</v>
      </c>
      <c r="D406" s="18" t="s">
        <v>2775</v>
      </c>
      <c r="E406" s="18" t="s">
        <v>2686</v>
      </c>
      <c r="F406" s="3">
        <v>27.82</v>
      </c>
      <c r="G406" s="4">
        <v>5.24</v>
      </c>
      <c r="H406" s="19" t="s">
        <v>19</v>
      </c>
      <c r="I406" s="23" t="s">
        <v>17</v>
      </c>
      <c r="J406" s="5" t="s">
        <v>17</v>
      </c>
      <c r="K406" s="7" t="s">
        <v>18</v>
      </c>
      <c r="L406" s="8" t="s">
        <v>19</v>
      </c>
      <c r="M406" s="8" t="str">
        <f t="shared" si="24"/>
        <v>Over Weight</v>
      </c>
      <c r="N406" s="26" t="str">
        <f t="shared" si="25"/>
        <v>Normal</v>
      </c>
      <c r="O406" s="28">
        <v>1993</v>
      </c>
      <c r="P406" s="28" t="s">
        <v>2362</v>
      </c>
      <c r="Q406" s="28">
        <v>22</v>
      </c>
      <c r="R406" s="33">
        <v>0</v>
      </c>
      <c r="S406" s="30">
        <f t="shared" si="26"/>
        <v>34142</v>
      </c>
      <c r="T406" s="31">
        <v>3736.46</v>
      </c>
      <c r="U406" s="32">
        <f t="shared" ca="1" si="27"/>
        <v>31</v>
      </c>
    </row>
    <row r="407" spans="1:21" ht="15.75" x14ac:dyDescent="0.25">
      <c r="A407" s="25" t="s">
        <v>424</v>
      </c>
      <c r="B407" s="16" t="s">
        <v>2390</v>
      </c>
      <c r="C407" s="17" t="s">
        <v>3087</v>
      </c>
      <c r="D407" s="18" t="s">
        <v>3088</v>
      </c>
      <c r="E407" s="18"/>
      <c r="F407" s="3">
        <v>25.46</v>
      </c>
      <c r="G407" s="4">
        <v>11.75</v>
      </c>
      <c r="H407" s="19" t="s">
        <v>17</v>
      </c>
      <c r="I407" s="23" t="s">
        <v>17</v>
      </c>
      <c r="J407" s="5" t="s">
        <v>17</v>
      </c>
      <c r="K407" s="7" t="s">
        <v>18</v>
      </c>
      <c r="L407" s="8" t="s">
        <v>17</v>
      </c>
      <c r="M407" s="8" t="str">
        <f t="shared" si="24"/>
        <v>Over Weight</v>
      </c>
      <c r="N407" s="26" t="str">
        <f t="shared" si="25"/>
        <v>Diabetes</v>
      </c>
      <c r="O407" s="28">
        <v>1986</v>
      </c>
      <c r="P407" s="28" t="s">
        <v>2363</v>
      </c>
      <c r="Q407" s="28">
        <v>9</v>
      </c>
      <c r="R407" s="33">
        <v>3</v>
      </c>
      <c r="S407" s="30">
        <f t="shared" si="26"/>
        <v>31664</v>
      </c>
      <c r="T407" s="31">
        <v>3748.56</v>
      </c>
      <c r="U407" s="32">
        <f t="shared" ca="1" si="27"/>
        <v>38</v>
      </c>
    </row>
    <row r="408" spans="1:21" ht="15.75" x14ac:dyDescent="0.25">
      <c r="A408" s="25" t="s">
        <v>425</v>
      </c>
      <c r="B408" s="16" t="s">
        <v>2390</v>
      </c>
      <c r="C408" s="17" t="s">
        <v>3089</v>
      </c>
      <c r="D408" s="18" t="s">
        <v>2775</v>
      </c>
      <c r="E408" s="18" t="s">
        <v>2462</v>
      </c>
      <c r="F408" s="3">
        <v>25.1</v>
      </c>
      <c r="G408" s="4">
        <v>6.97</v>
      </c>
      <c r="H408" s="19" t="s">
        <v>17</v>
      </c>
      <c r="I408" s="23" t="s">
        <v>17</v>
      </c>
      <c r="J408" s="5" t="s">
        <v>17</v>
      </c>
      <c r="K408" s="7" t="s">
        <v>18</v>
      </c>
      <c r="L408" s="8" t="s">
        <v>19</v>
      </c>
      <c r="M408" s="8" t="str">
        <f t="shared" si="24"/>
        <v>Over Weight</v>
      </c>
      <c r="N408" s="26" t="str">
        <f t="shared" si="25"/>
        <v>Diabetes</v>
      </c>
      <c r="O408" s="28">
        <v>1991</v>
      </c>
      <c r="P408" s="28" t="s">
        <v>2367</v>
      </c>
      <c r="Q408" s="28">
        <v>28</v>
      </c>
      <c r="R408" s="33">
        <v>0</v>
      </c>
      <c r="S408" s="30">
        <f t="shared" si="26"/>
        <v>33539</v>
      </c>
      <c r="T408" s="31">
        <v>3756.62</v>
      </c>
      <c r="U408" s="32">
        <f t="shared" ca="1" si="27"/>
        <v>33</v>
      </c>
    </row>
    <row r="409" spans="1:21" ht="15.75" x14ac:dyDescent="0.25">
      <c r="A409" s="25" t="s">
        <v>426</v>
      </c>
      <c r="B409" s="16" t="s">
        <v>2390</v>
      </c>
      <c r="C409" s="17" t="s">
        <v>3090</v>
      </c>
      <c r="D409" s="18" t="s">
        <v>3091</v>
      </c>
      <c r="E409" s="18"/>
      <c r="F409" s="3">
        <v>32.11</v>
      </c>
      <c r="G409" s="4">
        <v>4.76</v>
      </c>
      <c r="H409" s="19" t="s">
        <v>17</v>
      </c>
      <c r="I409" s="23" t="s">
        <v>17</v>
      </c>
      <c r="J409" s="5" t="s">
        <v>17</v>
      </c>
      <c r="K409" s="7" t="s">
        <v>5372</v>
      </c>
      <c r="L409" s="8" t="s">
        <v>17</v>
      </c>
      <c r="M409" s="8" t="str">
        <f t="shared" si="24"/>
        <v>Obesity</v>
      </c>
      <c r="N409" s="26" t="str">
        <f t="shared" si="25"/>
        <v>Normal</v>
      </c>
      <c r="O409" s="28">
        <v>1991</v>
      </c>
      <c r="P409" s="28" t="s">
        <v>2366</v>
      </c>
      <c r="Q409" s="28">
        <v>25</v>
      </c>
      <c r="R409" s="33">
        <v>0</v>
      </c>
      <c r="S409" s="30">
        <f t="shared" si="26"/>
        <v>33475</v>
      </c>
      <c r="T409" s="31">
        <v>3757.84</v>
      </c>
      <c r="U409" s="32">
        <f t="shared" ca="1" si="27"/>
        <v>33</v>
      </c>
    </row>
    <row r="410" spans="1:21" ht="15.75" x14ac:dyDescent="0.25">
      <c r="A410" s="25" t="s">
        <v>427</v>
      </c>
      <c r="B410" s="16" t="s">
        <v>2390</v>
      </c>
      <c r="C410" s="17" t="s">
        <v>3092</v>
      </c>
      <c r="D410" s="18" t="s">
        <v>2407</v>
      </c>
      <c r="E410" s="18" t="s">
        <v>2462</v>
      </c>
      <c r="F410" s="3">
        <v>29.8</v>
      </c>
      <c r="G410" s="4">
        <v>8.24</v>
      </c>
      <c r="H410" s="19" t="s">
        <v>19</v>
      </c>
      <c r="I410" s="23" t="s">
        <v>17</v>
      </c>
      <c r="J410" s="5" t="s">
        <v>17</v>
      </c>
      <c r="K410" s="7" t="s">
        <v>5373</v>
      </c>
      <c r="L410" s="8" t="s">
        <v>19</v>
      </c>
      <c r="M410" s="8" t="str">
        <f t="shared" si="24"/>
        <v>Over Weight</v>
      </c>
      <c r="N410" s="26" t="str">
        <f t="shared" si="25"/>
        <v>Diabetes</v>
      </c>
      <c r="O410" s="28">
        <v>1991</v>
      </c>
      <c r="P410" s="28" t="s">
        <v>2367</v>
      </c>
      <c r="Q410" s="28">
        <v>24</v>
      </c>
      <c r="R410" s="33">
        <v>0</v>
      </c>
      <c r="S410" s="30">
        <f t="shared" si="26"/>
        <v>33535</v>
      </c>
      <c r="T410" s="31">
        <v>3761.29</v>
      </c>
      <c r="U410" s="32">
        <f t="shared" ca="1" si="27"/>
        <v>33</v>
      </c>
    </row>
    <row r="411" spans="1:21" ht="15.75" x14ac:dyDescent="0.25">
      <c r="A411" s="25" t="s">
        <v>428</v>
      </c>
      <c r="B411" s="16" t="s">
        <v>2390</v>
      </c>
      <c r="C411" s="17" t="s">
        <v>2935</v>
      </c>
      <c r="D411" s="18" t="s">
        <v>2499</v>
      </c>
      <c r="E411" s="18" t="s">
        <v>2462</v>
      </c>
      <c r="F411" s="3">
        <v>24.01</v>
      </c>
      <c r="G411" s="4">
        <v>4.76</v>
      </c>
      <c r="H411" s="19" t="s">
        <v>17</v>
      </c>
      <c r="I411" s="23" t="s">
        <v>17</v>
      </c>
      <c r="J411" s="5" t="s">
        <v>17</v>
      </c>
      <c r="K411" s="7" t="s">
        <v>5373</v>
      </c>
      <c r="L411" s="8" t="s">
        <v>19</v>
      </c>
      <c r="M411" s="8" t="str">
        <f t="shared" si="24"/>
        <v>Normal Weight</v>
      </c>
      <c r="N411" s="26" t="str">
        <f t="shared" si="25"/>
        <v>Normal</v>
      </c>
      <c r="O411" s="28">
        <v>1994</v>
      </c>
      <c r="P411" s="28" t="s">
        <v>2360</v>
      </c>
      <c r="Q411" s="28">
        <v>21</v>
      </c>
      <c r="R411" s="33">
        <v>1</v>
      </c>
      <c r="S411" s="30">
        <f t="shared" si="26"/>
        <v>34659</v>
      </c>
      <c r="T411" s="31">
        <v>3766.88</v>
      </c>
      <c r="U411" s="32">
        <f t="shared" ca="1" si="27"/>
        <v>29</v>
      </c>
    </row>
    <row r="412" spans="1:21" ht="15.75" x14ac:dyDescent="0.25">
      <c r="A412" s="25" t="s">
        <v>429</v>
      </c>
      <c r="B412" s="16" t="s">
        <v>2387</v>
      </c>
      <c r="C412" s="17" t="s">
        <v>3093</v>
      </c>
      <c r="D412" s="18" t="s">
        <v>2494</v>
      </c>
      <c r="E412" s="18"/>
      <c r="F412" s="3">
        <v>23.21</v>
      </c>
      <c r="G412" s="4">
        <v>6.03</v>
      </c>
      <c r="H412" s="19" t="s">
        <v>17</v>
      </c>
      <c r="I412" s="23" t="s">
        <v>17</v>
      </c>
      <c r="J412" s="5" t="s">
        <v>17</v>
      </c>
      <c r="K412" s="7" t="s">
        <v>5373</v>
      </c>
      <c r="L412" s="8" t="s">
        <v>17</v>
      </c>
      <c r="M412" s="8" t="str">
        <f t="shared" si="24"/>
        <v>Normal Weight</v>
      </c>
      <c r="N412" s="26" t="str">
        <f t="shared" si="25"/>
        <v>Prediabetes</v>
      </c>
      <c r="O412" s="28">
        <v>1987</v>
      </c>
      <c r="P412" s="28" t="s">
        <v>2367</v>
      </c>
      <c r="Q412" s="28">
        <v>24</v>
      </c>
      <c r="R412" s="33">
        <v>3</v>
      </c>
      <c r="S412" s="30">
        <f t="shared" si="26"/>
        <v>32074</v>
      </c>
      <c r="T412" s="31">
        <v>3773.23</v>
      </c>
      <c r="U412" s="32">
        <f t="shared" ca="1" si="27"/>
        <v>37</v>
      </c>
    </row>
    <row r="413" spans="1:21" ht="15.75" customHeight="1" x14ac:dyDescent="0.25">
      <c r="A413" s="25" t="s">
        <v>430</v>
      </c>
      <c r="B413" s="16" t="s">
        <v>2387</v>
      </c>
      <c r="C413" s="17" t="s">
        <v>3094</v>
      </c>
      <c r="D413" s="18" t="s">
        <v>3095</v>
      </c>
      <c r="E413" s="18"/>
      <c r="F413" s="3">
        <v>21.2</v>
      </c>
      <c r="G413" s="4">
        <v>4.07</v>
      </c>
      <c r="H413" s="19" t="s">
        <v>19</v>
      </c>
      <c r="I413" s="23" t="s">
        <v>17</v>
      </c>
      <c r="J413" s="5" t="s">
        <v>17</v>
      </c>
      <c r="K413" s="7" t="s">
        <v>5373</v>
      </c>
      <c r="L413" s="8" t="s">
        <v>19</v>
      </c>
      <c r="M413" s="8" t="str">
        <f t="shared" si="24"/>
        <v>Normal Weight</v>
      </c>
      <c r="N413" s="26" t="str">
        <f t="shared" si="25"/>
        <v>Normal</v>
      </c>
      <c r="O413" s="28">
        <v>1981</v>
      </c>
      <c r="P413" s="28" t="s">
        <v>2365</v>
      </c>
      <c r="Q413" s="28">
        <v>13</v>
      </c>
      <c r="R413" s="33">
        <v>1</v>
      </c>
      <c r="S413" s="30">
        <f t="shared" si="26"/>
        <v>29933</v>
      </c>
      <c r="T413" s="31">
        <v>3785.77</v>
      </c>
      <c r="U413" s="32">
        <f t="shared" ca="1" si="27"/>
        <v>42</v>
      </c>
    </row>
    <row r="414" spans="1:21" ht="15.75" x14ac:dyDescent="0.25">
      <c r="A414" s="25" t="s">
        <v>431</v>
      </c>
      <c r="B414" s="16" t="s">
        <v>2390</v>
      </c>
      <c r="C414" s="17" t="s">
        <v>3096</v>
      </c>
      <c r="D414" s="18" t="s">
        <v>2775</v>
      </c>
      <c r="E414" s="18"/>
      <c r="F414" s="3">
        <v>28.215</v>
      </c>
      <c r="G414" s="4">
        <v>8.26</v>
      </c>
      <c r="H414" s="19" t="s">
        <v>19</v>
      </c>
      <c r="I414" s="23" t="s">
        <v>17</v>
      </c>
      <c r="J414" s="5" t="s">
        <v>17</v>
      </c>
      <c r="K414" s="7" t="s">
        <v>5373</v>
      </c>
      <c r="L414" s="8" t="s">
        <v>19</v>
      </c>
      <c r="M414" s="8" t="str">
        <f t="shared" si="24"/>
        <v>Over Weight</v>
      </c>
      <c r="N414" s="26" t="str">
        <f t="shared" si="25"/>
        <v>Diabetes</v>
      </c>
      <c r="O414" s="28">
        <v>1988</v>
      </c>
      <c r="P414" s="28" t="s">
        <v>2366</v>
      </c>
      <c r="Q414" s="28">
        <v>28</v>
      </c>
      <c r="R414" s="33">
        <v>3</v>
      </c>
      <c r="S414" s="30">
        <f t="shared" si="26"/>
        <v>32383</v>
      </c>
      <c r="T414" s="31">
        <v>3793.55</v>
      </c>
      <c r="U414" s="32">
        <f t="shared" ca="1" si="27"/>
        <v>36</v>
      </c>
    </row>
    <row r="415" spans="1:21" ht="15.75" x14ac:dyDescent="0.25">
      <c r="A415" s="25" t="s">
        <v>432</v>
      </c>
      <c r="B415" s="16" t="s">
        <v>2387</v>
      </c>
      <c r="C415" s="17" t="s">
        <v>3097</v>
      </c>
      <c r="D415" s="18" t="s">
        <v>3098</v>
      </c>
      <c r="E415" s="18" t="s">
        <v>2550</v>
      </c>
      <c r="F415" s="3">
        <v>38.094999999999999</v>
      </c>
      <c r="G415" s="4">
        <v>4.76</v>
      </c>
      <c r="H415" s="19" t="s">
        <v>17</v>
      </c>
      <c r="I415" s="23" t="s">
        <v>17</v>
      </c>
      <c r="J415" s="5" t="s">
        <v>17</v>
      </c>
      <c r="K415" s="7" t="s">
        <v>5373</v>
      </c>
      <c r="L415" s="8" t="s">
        <v>17</v>
      </c>
      <c r="M415" s="8" t="str">
        <f t="shared" si="24"/>
        <v>Obesity</v>
      </c>
      <c r="N415" s="26" t="str">
        <f t="shared" si="25"/>
        <v>Normal</v>
      </c>
      <c r="O415" s="28">
        <v>1999</v>
      </c>
      <c r="P415" s="28" t="s">
        <v>2362</v>
      </c>
      <c r="Q415" s="28">
        <v>24</v>
      </c>
      <c r="R415" s="33">
        <v>0</v>
      </c>
      <c r="S415" s="30">
        <f t="shared" si="26"/>
        <v>36335</v>
      </c>
      <c r="T415" s="31">
        <v>3796.36</v>
      </c>
      <c r="U415" s="32">
        <f t="shared" ca="1" si="27"/>
        <v>25</v>
      </c>
    </row>
    <row r="416" spans="1:21" ht="15.75" customHeight="1" x14ac:dyDescent="0.25">
      <c r="A416" s="25" t="s">
        <v>433</v>
      </c>
      <c r="B416" s="16" t="s">
        <v>2387</v>
      </c>
      <c r="C416" s="17" t="s">
        <v>3099</v>
      </c>
      <c r="D416" s="18" t="s">
        <v>3100</v>
      </c>
      <c r="E416" s="18"/>
      <c r="F416" s="3">
        <v>22.61</v>
      </c>
      <c r="G416" s="4">
        <v>6.13</v>
      </c>
      <c r="H416" s="19" t="s">
        <v>19</v>
      </c>
      <c r="I416" s="23" t="s">
        <v>17</v>
      </c>
      <c r="J416" s="5" t="s">
        <v>28</v>
      </c>
      <c r="K416" s="7" t="s">
        <v>5373</v>
      </c>
      <c r="L416" s="8" t="s">
        <v>19</v>
      </c>
      <c r="M416" s="8" t="str">
        <f t="shared" si="24"/>
        <v>Normal Weight</v>
      </c>
      <c r="N416" s="26" t="str">
        <f t="shared" si="25"/>
        <v>Prediabetes</v>
      </c>
      <c r="O416" s="28">
        <v>1981</v>
      </c>
      <c r="P416" s="28" t="s">
        <v>2363</v>
      </c>
      <c r="Q416" s="28">
        <v>29</v>
      </c>
      <c r="R416" s="33">
        <v>1</v>
      </c>
      <c r="S416" s="30">
        <f t="shared" si="26"/>
        <v>29858</v>
      </c>
      <c r="T416" s="31">
        <v>3797.2</v>
      </c>
      <c r="U416" s="32">
        <f t="shared" ca="1" si="27"/>
        <v>43</v>
      </c>
    </row>
    <row r="417" spans="1:21" ht="15.75" x14ac:dyDescent="0.25">
      <c r="A417" s="25" t="s">
        <v>434</v>
      </c>
      <c r="B417" s="16" t="s">
        <v>2390</v>
      </c>
      <c r="C417" s="17" t="s">
        <v>3101</v>
      </c>
      <c r="D417" s="18" t="s">
        <v>3102</v>
      </c>
      <c r="E417" s="18"/>
      <c r="F417" s="3">
        <v>24.32</v>
      </c>
      <c r="G417" s="4">
        <v>10.47</v>
      </c>
      <c r="H417" s="19" t="s">
        <v>19</v>
      </c>
      <c r="I417" s="23" t="s">
        <v>17</v>
      </c>
      <c r="J417" s="5" t="s">
        <v>17</v>
      </c>
      <c r="K417" s="7" t="s">
        <v>5372</v>
      </c>
      <c r="L417" s="8" t="s">
        <v>19</v>
      </c>
      <c r="M417" s="8" t="str">
        <f t="shared" si="24"/>
        <v>Normal Weight</v>
      </c>
      <c r="N417" s="26" t="str">
        <f t="shared" si="25"/>
        <v>Diabetes</v>
      </c>
      <c r="O417" s="28">
        <v>1994</v>
      </c>
      <c r="P417" s="28" t="s">
        <v>2366</v>
      </c>
      <c r="Q417" s="28">
        <v>12</v>
      </c>
      <c r="R417" s="33">
        <v>2</v>
      </c>
      <c r="S417" s="30">
        <f t="shared" si="26"/>
        <v>34558</v>
      </c>
      <c r="T417" s="31">
        <v>3847.67</v>
      </c>
      <c r="U417" s="32">
        <f t="shared" ca="1" si="27"/>
        <v>30</v>
      </c>
    </row>
    <row r="418" spans="1:21" ht="15.75" x14ac:dyDescent="0.25">
      <c r="A418" s="25" t="s">
        <v>435</v>
      </c>
      <c r="B418" s="16" t="s">
        <v>2390</v>
      </c>
      <c r="C418" s="17" t="s">
        <v>3103</v>
      </c>
      <c r="D418" s="18" t="s">
        <v>2403</v>
      </c>
      <c r="E418" s="18"/>
      <c r="F418" s="3">
        <v>20.96</v>
      </c>
      <c r="G418" s="4">
        <v>4.04</v>
      </c>
      <c r="H418" s="19" t="s">
        <v>19</v>
      </c>
      <c r="I418" s="23" t="s">
        <v>17</v>
      </c>
      <c r="J418" s="5" t="s">
        <v>17</v>
      </c>
      <c r="K418" s="7" t="s">
        <v>5373</v>
      </c>
      <c r="L418" s="8" t="s">
        <v>19</v>
      </c>
      <c r="M418" s="8" t="str">
        <f t="shared" si="24"/>
        <v>Normal Weight</v>
      </c>
      <c r="N418" s="26" t="str">
        <f t="shared" si="25"/>
        <v>Normal</v>
      </c>
      <c r="O418" s="28">
        <v>1991</v>
      </c>
      <c r="P418" s="28" t="s">
        <v>2366</v>
      </c>
      <c r="Q418" s="28">
        <v>19</v>
      </c>
      <c r="R418" s="33">
        <v>0</v>
      </c>
      <c r="S418" s="30">
        <f t="shared" si="26"/>
        <v>33469</v>
      </c>
      <c r="T418" s="31">
        <v>3857.76</v>
      </c>
      <c r="U418" s="32">
        <f t="shared" ca="1" si="27"/>
        <v>33</v>
      </c>
    </row>
    <row r="419" spans="1:21" ht="15.75" x14ac:dyDescent="0.25">
      <c r="A419" s="25" t="s">
        <v>436</v>
      </c>
      <c r="B419" s="16" t="s">
        <v>2387</v>
      </c>
      <c r="C419" s="17" t="s">
        <v>3104</v>
      </c>
      <c r="D419" s="18" t="s">
        <v>2977</v>
      </c>
      <c r="E419" s="18"/>
      <c r="F419" s="3">
        <v>19.68</v>
      </c>
      <c r="G419" s="4">
        <v>5.74</v>
      </c>
      <c r="H419" s="19" t="s">
        <v>17</v>
      </c>
      <c r="I419" s="23" t="s">
        <v>17</v>
      </c>
      <c r="J419" s="5" t="s">
        <v>17</v>
      </c>
      <c r="K419" s="7" t="s">
        <v>18</v>
      </c>
      <c r="L419" s="8" t="s">
        <v>19</v>
      </c>
      <c r="M419" s="8" t="str">
        <f t="shared" si="24"/>
        <v>Normal Weight</v>
      </c>
      <c r="N419" s="26" t="str">
        <f t="shared" si="25"/>
        <v>Prediabetes</v>
      </c>
      <c r="O419" s="28">
        <v>2001</v>
      </c>
      <c r="P419" s="28" t="s">
        <v>2362</v>
      </c>
      <c r="Q419" s="28">
        <v>6</v>
      </c>
      <c r="R419" s="33">
        <v>0</v>
      </c>
      <c r="S419" s="30">
        <f t="shared" si="26"/>
        <v>37048</v>
      </c>
      <c r="T419" s="31">
        <v>3858.51</v>
      </c>
      <c r="U419" s="32">
        <f t="shared" ca="1" si="27"/>
        <v>23</v>
      </c>
    </row>
    <row r="420" spans="1:21" ht="15.75" x14ac:dyDescent="0.25">
      <c r="A420" s="25" t="s">
        <v>437</v>
      </c>
      <c r="B420" s="16" t="s">
        <v>2387</v>
      </c>
      <c r="C420" s="17" t="s">
        <v>3105</v>
      </c>
      <c r="D420" s="18" t="s">
        <v>2824</v>
      </c>
      <c r="E420" s="18"/>
      <c r="F420" s="3">
        <v>18.100000000000001</v>
      </c>
      <c r="G420" s="4">
        <v>6.33</v>
      </c>
      <c r="H420" s="19" t="s">
        <v>17</v>
      </c>
      <c r="I420" s="23" t="s">
        <v>17</v>
      </c>
      <c r="J420" s="5" t="s">
        <v>17</v>
      </c>
      <c r="K420" s="7" t="s">
        <v>5373</v>
      </c>
      <c r="L420" s="8" t="s">
        <v>19</v>
      </c>
      <c r="M420" s="8" t="str">
        <f t="shared" si="24"/>
        <v>Under Weight</v>
      </c>
      <c r="N420" s="26" t="str">
        <f t="shared" si="25"/>
        <v>Prediabetes</v>
      </c>
      <c r="O420" s="28">
        <v>2001</v>
      </c>
      <c r="P420" s="28" t="s">
        <v>2367</v>
      </c>
      <c r="Q420" s="28">
        <v>18</v>
      </c>
      <c r="R420" s="33">
        <v>3</v>
      </c>
      <c r="S420" s="30">
        <f t="shared" si="26"/>
        <v>37182</v>
      </c>
      <c r="T420" s="31">
        <v>3861.21</v>
      </c>
      <c r="U420" s="32">
        <f t="shared" ca="1" si="27"/>
        <v>23</v>
      </c>
    </row>
    <row r="421" spans="1:21" ht="15.75" x14ac:dyDescent="0.25">
      <c r="A421" s="25" t="s">
        <v>438</v>
      </c>
      <c r="B421" s="16" t="s">
        <v>2387</v>
      </c>
      <c r="C421" s="17" t="s">
        <v>3106</v>
      </c>
      <c r="D421" s="18" t="s">
        <v>3107</v>
      </c>
      <c r="E421" s="18" t="s">
        <v>3108</v>
      </c>
      <c r="F421" s="3">
        <v>29.64</v>
      </c>
      <c r="G421" s="4">
        <v>4.28</v>
      </c>
      <c r="H421" s="19" t="s">
        <v>19</v>
      </c>
      <c r="I421" s="23" t="s">
        <v>17</v>
      </c>
      <c r="J421" s="5" t="s">
        <v>17</v>
      </c>
      <c r="K421" s="7" t="s">
        <v>18</v>
      </c>
      <c r="L421" s="8" t="s">
        <v>17</v>
      </c>
      <c r="M421" s="8" t="str">
        <f t="shared" si="24"/>
        <v>Over Weight</v>
      </c>
      <c r="N421" s="26" t="str">
        <f t="shared" si="25"/>
        <v>Normal</v>
      </c>
      <c r="O421" s="28">
        <v>1990</v>
      </c>
      <c r="P421" s="28" t="s">
        <v>2362</v>
      </c>
      <c r="Q421" s="28">
        <v>24</v>
      </c>
      <c r="R421" s="33">
        <v>0</v>
      </c>
      <c r="S421" s="30">
        <f t="shared" si="26"/>
        <v>33048</v>
      </c>
      <c r="T421" s="31">
        <v>3866.86</v>
      </c>
      <c r="U421" s="32">
        <f t="shared" ca="1" si="27"/>
        <v>34</v>
      </c>
    </row>
    <row r="422" spans="1:21" ht="15.75" x14ac:dyDescent="0.25">
      <c r="A422" s="25" t="s">
        <v>439</v>
      </c>
      <c r="B422" s="16" t="s">
        <v>2387</v>
      </c>
      <c r="C422" s="17" t="s">
        <v>3109</v>
      </c>
      <c r="D422" s="18" t="s">
        <v>3110</v>
      </c>
      <c r="E422" s="18" t="s">
        <v>2472</v>
      </c>
      <c r="F422" s="3">
        <v>25.3</v>
      </c>
      <c r="G422" s="4">
        <v>9.4700000000000006</v>
      </c>
      <c r="H422" s="19" t="s">
        <v>19</v>
      </c>
      <c r="I422" s="23" t="s">
        <v>17</v>
      </c>
      <c r="J422" s="5" t="s">
        <v>17</v>
      </c>
      <c r="K422" s="7" t="s">
        <v>5372</v>
      </c>
      <c r="L422" s="8" t="s">
        <v>19</v>
      </c>
      <c r="M422" s="8" t="str">
        <f t="shared" si="24"/>
        <v>Over Weight</v>
      </c>
      <c r="N422" s="26" t="str">
        <f t="shared" si="25"/>
        <v>Diabetes</v>
      </c>
      <c r="O422" s="28">
        <v>1991</v>
      </c>
      <c r="P422" s="28" t="s">
        <v>2356</v>
      </c>
      <c r="Q422" s="28">
        <v>25</v>
      </c>
      <c r="R422" s="33">
        <v>1</v>
      </c>
      <c r="S422" s="30">
        <f t="shared" si="26"/>
        <v>33444</v>
      </c>
      <c r="T422" s="31">
        <v>3875.73</v>
      </c>
      <c r="U422" s="32">
        <f t="shared" ca="1" si="27"/>
        <v>33</v>
      </c>
    </row>
    <row r="423" spans="1:21" ht="15.75" x14ac:dyDescent="0.25">
      <c r="A423" s="25" t="s">
        <v>440</v>
      </c>
      <c r="B423" s="16" t="s">
        <v>2390</v>
      </c>
      <c r="C423" s="17" t="s">
        <v>3111</v>
      </c>
      <c r="D423" s="18" t="s">
        <v>3112</v>
      </c>
      <c r="E423" s="18" t="s">
        <v>2421</v>
      </c>
      <c r="F423" s="3">
        <v>27.6</v>
      </c>
      <c r="G423" s="4">
        <v>4.8499999999999996</v>
      </c>
      <c r="H423" s="19" t="s">
        <v>19</v>
      </c>
      <c r="I423" s="23" t="s">
        <v>17</v>
      </c>
      <c r="J423" s="5" t="s">
        <v>17</v>
      </c>
      <c r="K423" s="7" t="s">
        <v>18</v>
      </c>
      <c r="L423" s="8" t="s">
        <v>17</v>
      </c>
      <c r="M423" s="8" t="str">
        <f t="shared" si="24"/>
        <v>Over Weight</v>
      </c>
      <c r="N423" s="26" t="str">
        <f t="shared" si="25"/>
        <v>Normal</v>
      </c>
      <c r="O423" s="28">
        <v>1996</v>
      </c>
      <c r="P423" s="28" t="s">
        <v>2367</v>
      </c>
      <c r="Q423" s="28">
        <v>23</v>
      </c>
      <c r="R423" s="33">
        <v>2</v>
      </c>
      <c r="S423" s="30">
        <f t="shared" si="26"/>
        <v>35361</v>
      </c>
      <c r="T423" s="31">
        <v>3877.3</v>
      </c>
      <c r="U423" s="32">
        <f t="shared" ca="1" si="27"/>
        <v>28</v>
      </c>
    </row>
    <row r="424" spans="1:21" ht="15.75" x14ac:dyDescent="0.25">
      <c r="A424" s="25" t="s">
        <v>441</v>
      </c>
      <c r="B424" s="16" t="s">
        <v>2387</v>
      </c>
      <c r="C424" s="17" t="s">
        <v>2616</v>
      </c>
      <c r="D424" s="18" t="s">
        <v>3113</v>
      </c>
      <c r="E424" s="18"/>
      <c r="F424" s="3">
        <v>27.645</v>
      </c>
      <c r="G424" s="4">
        <v>11.03</v>
      </c>
      <c r="H424" s="19" t="s">
        <v>19</v>
      </c>
      <c r="I424" s="23" t="s">
        <v>17</v>
      </c>
      <c r="J424" s="5" t="s">
        <v>17</v>
      </c>
      <c r="K424" s="7" t="s">
        <v>5373</v>
      </c>
      <c r="L424" s="8" t="s">
        <v>19</v>
      </c>
      <c r="M424" s="8" t="str">
        <f t="shared" si="24"/>
        <v>Over Weight</v>
      </c>
      <c r="N424" s="26" t="str">
        <f t="shared" si="25"/>
        <v>Diabetes</v>
      </c>
      <c r="O424" s="28">
        <v>2004</v>
      </c>
      <c r="P424" s="28" t="s">
        <v>2356</v>
      </c>
      <c r="Q424" s="28">
        <v>13</v>
      </c>
      <c r="R424" s="33">
        <v>0</v>
      </c>
      <c r="S424" s="30">
        <f t="shared" si="26"/>
        <v>38181</v>
      </c>
      <c r="T424" s="31">
        <v>3889.2</v>
      </c>
      <c r="U424" s="32">
        <f t="shared" ca="1" si="27"/>
        <v>20</v>
      </c>
    </row>
    <row r="425" spans="1:21" ht="15.75" x14ac:dyDescent="0.25">
      <c r="A425" s="25" t="s">
        <v>442</v>
      </c>
      <c r="B425" s="16" t="s">
        <v>2387</v>
      </c>
      <c r="C425" s="17" t="s">
        <v>3114</v>
      </c>
      <c r="D425" s="18" t="s">
        <v>2611</v>
      </c>
      <c r="E425" s="18"/>
      <c r="F425" s="3">
        <v>27.6</v>
      </c>
      <c r="G425" s="4">
        <v>5.22</v>
      </c>
      <c r="H425" s="19" t="s">
        <v>17</v>
      </c>
      <c r="I425" s="23" t="s">
        <v>17</v>
      </c>
      <c r="J425" s="5" t="s">
        <v>17</v>
      </c>
      <c r="K425" s="7" t="s">
        <v>5372</v>
      </c>
      <c r="L425" s="8" t="s">
        <v>19</v>
      </c>
      <c r="M425" s="8" t="str">
        <f t="shared" si="24"/>
        <v>Over Weight</v>
      </c>
      <c r="N425" s="26" t="str">
        <f t="shared" si="25"/>
        <v>Normal</v>
      </c>
      <c r="O425" s="28">
        <v>1993</v>
      </c>
      <c r="P425" s="28" t="s">
        <v>2363</v>
      </c>
      <c r="Q425" s="28">
        <v>14</v>
      </c>
      <c r="R425" s="33">
        <v>0</v>
      </c>
      <c r="S425" s="30">
        <f t="shared" si="26"/>
        <v>34226</v>
      </c>
      <c r="T425" s="31">
        <v>3898.35</v>
      </c>
      <c r="U425" s="32">
        <f t="shared" ca="1" si="27"/>
        <v>31</v>
      </c>
    </row>
    <row r="426" spans="1:21" ht="15.75" customHeight="1" x14ac:dyDescent="0.25">
      <c r="A426" s="25" t="s">
        <v>443</v>
      </c>
      <c r="B426" s="16" t="s">
        <v>2387</v>
      </c>
      <c r="C426" s="17" t="s">
        <v>3115</v>
      </c>
      <c r="D426" s="18" t="s">
        <v>3116</v>
      </c>
      <c r="E426" s="18"/>
      <c r="F426" s="3">
        <v>25.08</v>
      </c>
      <c r="G426" s="4">
        <v>9.52</v>
      </c>
      <c r="H426" s="19" t="s">
        <v>19</v>
      </c>
      <c r="I426" s="23" t="s">
        <v>17</v>
      </c>
      <c r="J426" s="5" t="s">
        <v>17</v>
      </c>
      <c r="K426" s="7" t="s">
        <v>5372</v>
      </c>
      <c r="L426" s="8" t="s">
        <v>17</v>
      </c>
      <c r="M426" s="8" t="str">
        <f t="shared" si="24"/>
        <v>Over Weight</v>
      </c>
      <c r="N426" s="26" t="str">
        <f t="shared" si="25"/>
        <v>Diabetes</v>
      </c>
      <c r="O426" s="28">
        <v>1981</v>
      </c>
      <c r="P426" s="28" t="s">
        <v>2366</v>
      </c>
      <c r="Q426" s="28">
        <v>27</v>
      </c>
      <c r="R426" s="33">
        <v>1</v>
      </c>
      <c r="S426" s="30">
        <f t="shared" si="26"/>
        <v>29825</v>
      </c>
      <c r="T426" s="31">
        <v>3902.07</v>
      </c>
      <c r="U426" s="32">
        <f t="shared" ca="1" si="27"/>
        <v>43</v>
      </c>
    </row>
    <row r="427" spans="1:21" ht="15.75" x14ac:dyDescent="0.25">
      <c r="A427" s="25" t="s">
        <v>444</v>
      </c>
      <c r="B427" s="16" t="s">
        <v>2390</v>
      </c>
      <c r="C427" s="17" t="s">
        <v>3117</v>
      </c>
      <c r="D427" s="18" t="s">
        <v>3100</v>
      </c>
      <c r="E427" s="18"/>
      <c r="F427" s="3">
        <v>30.02</v>
      </c>
      <c r="G427" s="4">
        <v>11.09</v>
      </c>
      <c r="H427" s="19" t="s">
        <v>17</v>
      </c>
      <c r="I427" s="23" t="s">
        <v>17</v>
      </c>
      <c r="J427" s="5" t="s">
        <v>17</v>
      </c>
      <c r="K427" s="7" t="s">
        <v>18</v>
      </c>
      <c r="L427" s="8" t="s">
        <v>17</v>
      </c>
      <c r="M427" s="8" t="str">
        <f t="shared" si="24"/>
        <v>Obesity</v>
      </c>
      <c r="N427" s="26" t="str">
        <f t="shared" si="25"/>
        <v>Diabetes</v>
      </c>
      <c r="O427" s="28">
        <v>1997</v>
      </c>
      <c r="P427" s="28" t="s">
        <v>2360</v>
      </c>
      <c r="Q427" s="28">
        <v>24</v>
      </c>
      <c r="R427" s="33">
        <v>3</v>
      </c>
      <c r="S427" s="30">
        <f t="shared" si="26"/>
        <v>35758</v>
      </c>
      <c r="T427" s="31">
        <v>3906.13</v>
      </c>
      <c r="U427" s="32">
        <f t="shared" ca="1" si="27"/>
        <v>26</v>
      </c>
    </row>
    <row r="428" spans="1:21" ht="15.75" x14ac:dyDescent="0.25">
      <c r="A428" s="25" t="s">
        <v>445</v>
      </c>
      <c r="B428" s="16" t="s">
        <v>2390</v>
      </c>
      <c r="C428" s="17" t="s">
        <v>3118</v>
      </c>
      <c r="D428" s="18" t="s">
        <v>2789</v>
      </c>
      <c r="E428" s="18"/>
      <c r="F428" s="3">
        <v>27.36</v>
      </c>
      <c r="G428" s="4">
        <v>9.4499999999999993</v>
      </c>
      <c r="H428" s="19" t="s">
        <v>19</v>
      </c>
      <c r="I428" s="23" t="s">
        <v>17</v>
      </c>
      <c r="J428" s="5" t="s">
        <v>17</v>
      </c>
      <c r="K428" s="7" t="s">
        <v>5372</v>
      </c>
      <c r="L428" s="8" t="s">
        <v>19</v>
      </c>
      <c r="M428" s="8" t="str">
        <f t="shared" si="24"/>
        <v>Over Weight</v>
      </c>
      <c r="N428" s="26" t="str">
        <f t="shared" si="25"/>
        <v>Diabetes</v>
      </c>
      <c r="O428" s="28">
        <v>1985</v>
      </c>
      <c r="P428" s="28" t="s">
        <v>2356</v>
      </c>
      <c r="Q428" s="28">
        <v>5</v>
      </c>
      <c r="R428" s="33">
        <v>3</v>
      </c>
      <c r="S428" s="30">
        <f t="shared" si="26"/>
        <v>31233</v>
      </c>
      <c r="T428" s="31">
        <v>3910.44</v>
      </c>
      <c r="U428" s="32">
        <f t="shared" ca="1" si="27"/>
        <v>39</v>
      </c>
    </row>
    <row r="429" spans="1:21" ht="15.75" x14ac:dyDescent="0.25">
      <c r="A429" s="25" t="s">
        <v>446</v>
      </c>
      <c r="B429" s="16" t="s">
        <v>2387</v>
      </c>
      <c r="C429" s="17" t="s">
        <v>3119</v>
      </c>
      <c r="D429" s="18" t="s">
        <v>3120</v>
      </c>
      <c r="E429" s="18" t="s">
        <v>2491</v>
      </c>
      <c r="F429" s="3">
        <v>22.2</v>
      </c>
      <c r="G429" s="4">
        <v>5.51</v>
      </c>
      <c r="H429" s="19" t="s">
        <v>17</v>
      </c>
      <c r="I429" s="23" t="s">
        <v>17</v>
      </c>
      <c r="J429" s="5" t="s">
        <v>17</v>
      </c>
      <c r="K429" s="7" t="s">
        <v>18</v>
      </c>
      <c r="L429" s="8" t="s">
        <v>19</v>
      </c>
      <c r="M429" s="8" t="str">
        <f t="shared" si="24"/>
        <v>Normal Weight</v>
      </c>
      <c r="N429" s="26" t="str">
        <f t="shared" si="25"/>
        <v>Normal</v>
      </c>
      <c r="O429" s="28">
        <v>2000</v>
      </c>
      <c r="P429" s="28" t="s">
        <v>2356</v>
      </c>
      <c r="Q429" s="28">
        <v>10</v>
      </c>
      <c r="R429" s="33">
        <v>2</v>
      </c>
      <c r="S429" s="30">
        <f t="shared" si="26"/>
        <v>36717</v>
      </c>
      <c r="T429" s="31">
        <v>3925.76</v>
      </c>
      <c r="U429" s="32">
        <f t="shared" ca="1" si="27"/>
        <v>24</v>
      </c>
    </row>
    <row r="430" spans="1:21" ht="15.75" x14ac:dyDescent="0.25">
      <c r="A430" s="25" t="s">
        <v>447</v>
      </c>
      <c r="B430" s="16" t="s">
        <v>2387</v>
      </c>
      <c r="C430" s="17" t="s">
        <v>3121</v>
      </c>
      <c r="D430" s="18" t="s">
        <v>3122</v>
      </c>
      <c r="E430" s="18"/>
      <c r="F430" s="3">
        <v>25.71</v>
      </c>
      <c r="G430" s="4">
        <v>4.18</v>
      </c>
      <c r="H430" s="19" t="s">
        <v>17</v>
      </c>
      <c r="I430" s="23" t="s">
        <v>19</v>
      </c>
      <c r="J430" s="5" t="s">
        <v>17</v>
      </c>
      <c r="K430" s="7" t="s">
        <v>5373</v>
      </c>
      <c r="L430" s="8" t="s">
        <v>19</v>
      </c>
      <c r="M430" s="8" t="str">
        <f t="shared" si="24"/>
        <v>Over Weight</v>
      </c>
      <c r="N430" s="26" t="str">
        <f t="shared" si="25"/>
        <v>Normal</v>
      </c>
      <c r="O430" s="28">
        <v>2002</v>
      </c>
      <c r="P430" s="28" t="s">
        <v>2362</v>
      </c>
      <c r="Q430" s="28">
        <v>15</v>
      </c>
      <c r="R430" s="33">
        <v>0</v>
      </c>
      <c r="S430" s="30">
        <f t="shared" si="26"/>
        <v>37422</v>
      </c>
      <c r="T430" s="31">
        <v>3931.51</v>
      </c>
      <c r="U430" s="32">
        <f t="shared" ca="1" si="27"/>
        <v>22</v>
      </c>
    </row>
    <row r="431" spans="1:21" ht="15.75" x14ac:dyDescent="0.25">
      <c r="A431" s="25" t="s">
        <v>448</v>
      </c>
      <c r="B431" s="16" t="s">
        <v>2387</v>
      </c>
      <c r="C431" s="17" t="s">
        <v>3123</v>
      </c>
      <c r="D431" s="18" t="s">
        <v>2425</v>
      </c>
      <c r="E431" s="18"/>
      <c r="F431" s="3">
        <v>41.91</v>
      </c>
      <c r="G431" s="4">
        <v>5.98</v>
      </c>
      <c r="H431" s="19" t="s">
        <v>19</v>
      </c>
      <c r="I431" s="23" t="s">
        <v>17</v>
      </c>
      <c r="J431" s="5" t="s">
        <v>17</v>
      </c>
      <c r="K431" s="7" t="s">
        <v>5373</v>
      </c>
      <c r="L431" s="8" t="s">
        <v>17</v>
      </c>
      <c r="M431" s="8" t="str">
        <f t="shared" si="24"/>
        <v>Obesity</v>
      </c>
      <c r="N431" s="26" t="str">
        <f t="shared" si="25"/>
        <v>Prediabetes</v>
      </c>
      <c r="O431" s="28">
        <v>1988</v>
      </c>
      <c r="P431" s="28" t="s">
        <v>2367</v>
      </c>
      <c r="Q431" s="28">
        <v>24</v>
      </c>
      <c r="R431" s="33">
        <v>0</v>
      </c>
      <c r="S431" s="30">
        <f t="shared" si="26"/>
        <v>32440</v>
      </c>
      <c r="T431" s="31">
        <v>3935.18</v>
      </c>
      <c r="U431" s="32">
        <f t="shared" ca="1" si="27"/>
        <v>36</v>
      </c>
    </row>
    <row r="432" spans="1:21" ht="15.75" x14ac:dyDescent="0.25">
      <c r="A432" s="25" t="s">
        <v>449</v>
      </c>
      <c r="B432" s="16" t="s">
        <v>2387</v>
      </c>
      <c r="C432" s="17" t="s">
        <v>3124</v>
      </c>
      <c r="D432" s="18" t="s">
        <v>3125</v>
      </c>
      <c r="E432" s="18" t="s">
        <v>2421</v>
      </c>
      <c r="F432" s="3">
        <v>25.85</v>
      </c>
      <c r="G432" s="4">
        <v>10.16</v>
      </c>
      <c r="H432" s="19" t="s">
        <v>17</v>
      </c>
      <c r="I432" s="23" t="s">
        <v>17</v>
      </c>
      <c r="J432" s="5" t="s">
        <v>17</v>
      </c>
      <c r="K432" s="7" t="s">
        <v>18</v>
      </c>
      <c r="L432" s="8" t="s">
        <v>19</v>
      </c>
      <c r="M432" s="8" t="str">
        <f t="shared" si="24"/>
        <v>Over Weight</v>
      </c>
      <c r="N432" s="26" t="str">
        <f t="shared" si="25"/>
        <v>Diabetes</v>
      </c>
      <c r="O432" s="28">
        <v>1993</v>
      </c>
      <c r="P432" s="28" t="s">
        <v>2363</v>
      </c>
      <c r="Q432" s="28">
        <v>29</v>
      </c>
      <c r="R432" s="33">
        <v>0</v>
      </c>
      <c r="S432" s="30">
        <f t="shared" si="26"/>
        <v>34241</v>
      </c>
      <c r="T432" s="31">
        <v>3943.6</v>
      </c>
      <c r="U432" s="32">
        <f t="shared" ca="1" si="27"/>
        <v>31</v>
      </c>
    </row>
    <row r="433" spans="1:21" ht="15.75" x14ac:dyDescent="0.25">
      <c r="A433" s="25" t="s">
        <v>450</v>
      </c>
      <c r="B433" s="16" t="s">
        <v>2387</v>
      </c>
      <c r="C433" s="17" t="s">
        <v>3126</v>
      </c>
      <c r="D433" s="18" t="s">
        <v>3127</v>
      </c>
      <c r="E433" s="18" t="s">
        <v>2421</v>
      </c>
      <c r="F433" s="3">
        <v>23.844999999999999</v>
      </c>
      <c r="G433" s="4">
        <v>11.71</v>
      </c>
      <c r="H433" s="19" t="s">
        <v>17</v>
      </c>
      <c r="I433" s="23" t="s">
        <v>17</v>
      </c>
      <c r="J433" s="5" t="s">
        <v>17</v>
      </c>
      <c r="K433" s="7" t="s">
        <v>5372</v>
      </c>
      <c r="L433" s="8" t="s">
        <v>19</v>
      </c>
      <c r="M433" s="8" t="str">
        <f t="shared" si="24"/>
        <v>Normal Weight</v>
      </c>
      <c r="N433" s="26" t="str">
        <f t="shared" si="25"/>
        <v>Diabetes</v>
      </c>
      <c r="O433" s="28">
        <v>1993</v>
      </c>
      <c r="P433" s="28" t="s">
        <v>2360</v>
      </c>
      <c r="Q433" s="28">
        <v>11</v>
      </c>
      <c r="R433" s="33">
        <v>1</v>
      </c>
      <c r="S433" s="30">
        <f t="shared" si="26"/>
        <v>34284</v>
      </c>
      <c r="T433" s="31">
        <v>3947.41</v>
      </c>
      <c r="U433" s="32">
        <f t="shared" ca="1" si="27"/>
        <v>30</v>
      </c>
    </row>
    <row r="434" spans="1:21" ht="15.75" x14ac:dyDescent="0.25">
      <c r="A434" s="25" t="s">
        <v>451</v>
      </c>
      <c r="B434" s="16" t="s">
        <v>2387</v>
      </c>
      <c r="C434" s="17" t="s">
        <v>3128</v>
      </c>
      <c r="D434" s="18" t="s">
        <v>3129</v>
      </c>
      <c r="E434" s="18"/>
      <c r="F434" s="3">
        <v>30.59</v>
      </c>
      <c r="G434" s="4">
        <v>5.23</v>
      </c>
      <c r="H434" s="19" t="s">
        <v>17</v>
      </c>
      <c r="I434" s="23" t="s">
        <v>17</v>
      </c>
      <c r="J434" s="5" t="s">
        <v>28</v>
      </c>
      <c r="K434" s="7" t="s">
        <v>5373</v>
      </c>
      <c r="L434" s="8" t="s">
        <v>17</v>
      </c>
      <c r="M434" s="8" t="str">
        <f t="shared" si="24"/>
        <v>Obesity</v>
      </c>
      <c r="N434" s="26" t="str">
        <f t="shared" si="25"/>
        <v>Normal</v>
      </c>
      <c r="O434" s="28">
        <v>1999</v>
      </c>
      <c r="P434" s="28" t="s">
        <v>2356</v>
      </c>
      <c r="Q434" s="28">
        <v>10</v>
      </c>
      <c r="R434" s="33">
        <v>0</v>
      </c>
      <c r="S434" s="30">
        <f t="shared" si="26"/>
        <v>36351</v>
      </c>
      <c r="T434" s="31">
        <v>3955.98</v>
      </c>
      <c r="U434" s="32">
        <f t="shared" ca="1" si="27"/>
        <v>25</v>
      </c>
    </row>
    <row r="435" spans="1:21" ht="15.75" x14ac:dyDescent="0.25">
      <c r="A435" s="25" t="s">
        <v>452</v>
      </c>
      <c r="B435" s="16" t="s">
        <v>2390</v>
      </c>
      <c r="C435" s="17" t="s">
        <v>3130</v>
      </c>
      <c r="D435" s="18" t="s">
        <v>3091</v>
      </c>
      <c r="E435" s="18"/>
      <c r="F435" s="3">
        <v>24.795000000000002</v>
      </c>
      <c r="G435" s="4">
        <v>6.85</v>
      </c>
      <c r="H435" s="19" t="s">
        <v>17</v>
      </c>
      <c r="I435" s="23" t="s">
        <v>17</v>
      </c>
      <c r="J435" s="5" t="s">
        <v>17</v>
      </c>
      <c r="K435" s="7" t="s">
        <v>18</v>
      </c>
      <c r="L435" s="8" t="s">
        <v>19</v>
      </c>
      <c r="M435" s="8" t="str">
        <f t="shared" si="24"/>
        <v>Normal Weight</v>
      </c>
      <c r="N435" s="26" t="str">
        <f t="shared" si="25"/>
        <v>Diabetes</v>
      </c>
      <c r="O435" s="28">
        <v>1995</v>
      </c>
      <c r="P435" s="28" t="s">
        <v>2356</v>
      </c>
      <c r="Q435" s="28">
        <v>11</v>
      </c>
      <c r="R435" s="33">
        <v>1</v>
      </c>
      <c r="S435" s="30">
        <f t="shared" si="26"/>
        <v>34891</v>
      </c>
      <c r="T435" s="31">
        <v>3956.07</v>
      </c>
      <c r="U435" s="32">
        <f t="shared" ca="1" si="27"/>
        <v>29</v>
      </c>
    </row>
    <row r="436" spans="1:21" ht="15.75" x14ac:dyDescent="0.25">
      <c r="A436" s="25" t="s">
        <v>453</v>
      </c>
      <c r="B436" s="16" t="s">
        <v>2387</v>
      </c>
      <c r="C436" s="17" t="s">
        <v>3131</v>
      </c>
      <c r="D436" s="18" t="s">
        <v>2574</v>
      </c>
      <c r="E436" s="18"/>
      <c r="F436" s="3">
        <v>24.13</v>
      </c>
      <c r="G436" s="4">
        <v>7.05</v>
      </c>
      <c r="H436" s="19" t="s">
        <v>19</v>
      </c>
      <c r="I436" s="23" t="s">
        <v>17</v>
      </c>
      <c r="J436" s="5" t="s">
        <v>17</v>
      </c>
      <c r="K436" s="7" t="s">
        <v>5372</v>
      </c>
      <c r="L436" s="8" t="s">
        <v>19</v>
      </c>
      <c r="M436" s="8" t="str">
        <f t="shared" si="24"/>
        <v>Normal Weight</v>
      </c>
      <c r="N436" s="26" t="str">
        <f t="shared" si="25"/>
        <v>Diabetes</v>
      </c>
      <c r="O436" s="28">
        <v>1990</v>
      </c>
      <c r="P436" s="28" t="s">
        <v>2356</v>
      </c>
      <c r="Q436" s="28">
        <v>29</v>
      </c>
      <c r="R436" s="33">
        <v>0</v>
      </c>
      <c r="S436" s="30">
        <f t="shared" si="26"/>
        <v>33083</v>
      </c>
      <c r="T436" s="31">
        <v>3972.92</v>
      </c>
      <c r="U436" s="32">
        <f t="shared" ca="1" si="27"/>
        <v>34</v>
      </c>
    </row>
    <row r="437" spans="1:21" ht="15.75" x14ac:dyDescent="0.25">
      <c r="A437" s="25" t="s">
        <v>454</v>
      </c>
      <c r="B437" s="16" t="s">
        <v>2390</v>
      </c>
      <c r="C437" s="17" t="s">
        <v>3132</v>
      </c>
      <c r="D437" s="18" t="s">
        <v>2585</v>
      </c>
      <c r="E437" s="18" t="s">
        <v>2392</v>
      </c>
      <c r="F437" s="3">
        <v>25.84</v>
      </c>
      <c r="G437" s="4">
        <v>11.64</v>
      </c>
      <c r="H437" s="19" t="s">
        <v>17</v>
      </c>
      <c r="I437" s="23" t="s">
        <v>17</v>
      </c>
      <c r="J437" s="5" t="s">
        <v>17</v>
      </c>
      <c r="K437" s="7" t="s">
        <v>5372</v>
      </c>
      <c r="L437" s="8" t="s">
        <v>19</v>
      </c>
      <c r="M437" s="8" t="str">
        <f t="shared" si="24"/>
        <v>Over Weight</v>
      </c>
      <c r="N437" s="26" t="str">
        <f t="shared" si="25"/>
        <v>Diabetes</v>
      </c>
      <c r="O437" s="28">
        <v>1996</v>
      </c>
      <c r="P437" s="28" t="s">
        <v>2366</v>
      </c>
      <c r="Q437" s="28">
        <v>17</v>
      </c>
      <c r="R437" s="33">
        <v>2</v>
      </c>
      <c r="S437" s="30">
        <f t="shared" si="26"/>
        <v>35294</v>
      </c>
      <c r="T437" s="31">
        <v>3981.98</v>
      </c>
      <c r="U437" s="32">
        <f t="shared" ca="1" si="27"/>
        <v>28</v>
      </c>
    </row>
    <row r="438" spans="1:21" ht="15.75" x14ac:dyDescent="0.25">
      <c r="A438" s="25" t="s">
        <v>455</v>
      </c>
      <c r="B438" s="16" t="s">
        <v>2390</v>
      </c>
      <c r="C438" s="17" t="s">
        <v>3133</v>
      </c>
      <c r="D438" s="18" t="s">
        <v>3134</v>
      </c>
      <c r="E438" s="18"/>
      <c r="F438" s="3">
        <v>28</v>
      </c>
      <c r="G438" s="4">
        <v>10.52</v>
      </c>
      <c r="H438" s="19" t="s">
        <v>17</v>
      </c>
      <c r="I438" s="23" t="s">
        <v>17</v>
      </c>
      <c r="J438" s="5" t="s">
        <v>17</v>
      </c>
      <c r="K438" s="7" t="s">
        <v>18</v>
      </c>
      <c r="L438" s="8" t="s">
        <v>19</v>
      </c>
      <c r="M438" s="8" t="str">
        <f t="shared" si="24"/>
        <v>Over Weight</v>
      </c>
      <c r="N438" s="26" t="str">
        <f t="shared" si="25"/>
        <v>Diabetes</v>
      </c>
      <c r="O438" s="28">
        <v>1996</v>
      </c>
      <c r="P438" s="28" t="s">
        <v>2363</v>
      </c>
      <c r="Q438" s="28">
        <v>8</v>
      </c>
      <c r="R438" s="33">
        <v>2</v>
      </c>
      <c r="S438" s="30">
        <f t="shared" si="26"/>
        <v>35316</v>
      </c>
      <c r="T438" s="31">
        <v>3987.93</v>
      </c>
      <c r="U438" s="32">
        <f t="shared" ca="1" si="27"/>
        <v>28</v>
      </c>
    </row>
    <row r="439" spans="1:21" ht="15.75" x14ac:dyDescent="0.25">
      <c r="A439" s="25" t="s">
        <v>456</v>
      </c>
      <c r="B439" s="16" t="s">
        <v>2390</v>
      </c>
      <c r="C439" s="17" t="s">
        <v>3135</v>
      </c>
      <c r="D439" s="18" t="s">
        <v>3136</v>
      </c>
      <c r="E439" s="18" t="s">
        <v>2682</v>
      </c>
      <c r="F439" s="3">
        <v>34.1</v>
      </c>
      <c r="G439" s="4">
        <v>4.01</v>
      </c>
      <c r="H439" s="19" t="s">
        <v>19</v>
      </c>
      <c r="I439" s="23" t="s">
        <v>17</v>
      </c>
      <c r="J439" s="5" t="s">
        <v>28</v>
      </c>
      <c r="K439" s="7" t="s">
        <v>5373</v>
      </c>
      <c r="L439" s="8" t="s">
        <v>17</v>
      </c>
      <c r="M439" s="8" t="str">
        <f t="shared" si="24"/>
        <v>Obesity</v>
      </c>
      <c r="N439" s="26" t="str">
        <f t="shared" si="25"/>
        <v>Normal</v>
      </c>
      <c r="O439" s="28">
        <v>1990</v>
      </c>
      <c r="P439" s="28" t="s">
        <v>2360</v>
      </c>
      <c r="Q439" s="28">
        <v>22</v>
      </c>
      <c r="R439" s="33">
        <v>0</v>
      </c>
      <c r="S439" s="30">
        <f t="shared" si="26"/>
        <v>33199</v>
      </c>
      <c r="T439" s="31">
        <v>3989.84</v>
      </c>
      <c r="U439" s="32">
        <f t="shared" ca="1" si="27"/>
        <v>33</v>
      </c>
    </row>
    <row r="440" spans="1:21" ht="15.75" x14ac:dyDescent="0.25">
      <c r="A440" s="25" t="s">
        <v>457</v>
      </c>
      <c r="B440" s="16" t="s">
        <v>2387</v>
      </c>
      <c r="C440" s="17" t="s">
        <v>3137</v>
      </c>
      <c r="D440" s="18" t="s">
        <v>3027</v>
      </c>
      <c r="E440" s="18"/>
      <c r="F440" s="3">
        <v>26.125</v>
      </c>
      <c r="G440" s="4">
        <v>8.56</v>
      </c>
      <c r="H440" s="19" t="s">
        <v>19</v>
      </c>
      <c r="I440" s="23" t="s">
        <v>17</v>
      </c>
      <c r="J440" s="5" t="s">
        <v>17</v>
      </c>
      <c r="K440" s="7" t="s">
        <v>5373</v>
      </c>
      <c r="L440" s="8" t="s">
        <v>19</v>
      </c>
      <c r="M440" s="8" t="str">
        <f t="shared" si="24"/>
        <v>Over Weight</v>
      </c>
      <c r="N440" s="26" t="str">
        <f t="shared" si="25"/>
        <v>Diabetes</v>
      </c>
      <c r="O440" s="28">
        <v>1990</v>
      </c>
      <c r="P440" s="28" t="s">
        <v>2360</v>
      </c>
      <c r="Q440" s="28">
        <v>1</v>
      </c>
      <c r="R440" s="33">
        <v>0</v>
      </c>
      <c r="S440" s="30">
        <f t="shared" si="26"/>
        <v>33178</v>
      </c>
      <c r="T440" s="31">
        <v>3994.18</v>
      </c>
      <c r="U440" s="32">
        <f t="shared" ca="1" si="27"/>
        <v>33</v>
      </c>
    </row>
    <row r="441" spans="1:21" ht="15.75" x14ac:dyDescent="0.25">
      <c r="A441" s="25" t="s">
        <v>458</v>
      </c>
      <c r="B441" s="16" t="s">
        <v>2390</v>
      </c>
      <c r="C441" s="17" t="s">
        <v>3138</v>
      </c>
      <c r="D441" s="18" t="s">
        <v>2558</v>
      </c>
      <c r="E441" s="18" t="s">
        <v>2462</v>
      </c>
      <c r="F441" s="3">
        <v>25.6</v>
      </c>
      <c r="G441" s="4">
        <v>10.5</v>
      </c>
      <c r="H441" s="19" t="s">
        <v>17</v>
      </c>
      <c r="I441" s="23" t="s">
        <v>17</v>
      </c>
      <c r="J441" s="5" t="s">
        <v>17</v>
      </c>
      <c r="K441" s="7" t="s">
        <v>5372</v>
      </c>
      <c r="L441" s="8" t="s">
        <v>19</v>
      </c>
      <c r="M441" s="8" t="str">
        <f t="shared" si="24"/>
        <v>Over Weight</v>
      </c>
      <c r="N441" s="26" t="str">
        <f t="shared" si="25"/>
        <v>Diabetes</v>
      </c>
      <c r="O441" s="28">
        <v>1989</v>
      </c>
      <c r="P441" s="28" t="s">
        <v>2356</v>
      </c>
      <c r="Q441" s="28">
        <v>10</v>
      </c>
      <c r="R441" s="33">
        <v>3</v>
      </c>
      <c r="S441" s="30">
        <f t="shared" si="26"/>
        <v>32699</v>
      </c>
      <c r="T441" s="31">
        <v>4002.36</v>
      </c>
      <c r="U441" s="32">
        <f t="shared" ca="1" si="27"/>
        <v>35</v>
      </c>
    </row>
    <row r="442" spans="1:21" ht="15.75" x14ac:dyDescent="0.25">
      <c r="A442" s="25" t="s">
        <v>459</v>
      </c>
      <c r="B442" s="16" t="s">
        <v>2387</v>
      </c>
      <c r="C442" s="17" t="s">
        <v>3139</v>
      </c>
      <c r="D442" s="18" t="s">
        <v>3140</v>
      </c>
      <c r="E442" s="18"/>
      <c r="F442" s="3">
        <v>24.32</v>
      </c>
      <c r="G442" s="4">
        <v>6.39</v>
      </c>
      <c r="H442" s="19" t="s">
        <v>17</v>
      </c>
      <c r="I442" s="23" t="s">
        <v>17</v>
      </c>
      <c r="J442" s="5" t="s">
        <v>17</v>
      </c>
      <c r="K442" s="7" t="s">
        <v>18</v>
      </c>
      <c r="L442" s="8" t="s">
        <v>17</v>
      </c>
      <c r="M442" s="8" t="str">
        <f t="shared" si="24"/>
        <v>Normal Weight</v>
      </c>
      <c r="N442" s="26" t="str">
        <f t="shared" si="25"/>
        <v>Prediabetes</v>
      </c>
      <c r="O442" s="28">
        <v>2000</v>
      </c>
      <c r="P442" s="28" t="s">
        <v>2363</v>
      </c>
      <c r="Q442" s="28">
        <v>13</v>
      </c>
      <c r="R442" s="33">
        <v>3</v>
      </c>
      <c r="S442" s="30">
        <f t="shared" si="26"/>
        <v>36782</v>
      </c>
      <c r="T442" s="31">
        <v>4005.42</v>
      </c>
      <c r="U442" s="32">
        <f t="shared" ca="1" si="27"/>
        <v>24</v>
      </c>
    </row>
    <row r="443" spans="1:21" ht="15.75" x14ac:dyDescent="0.25">
      <c r="A443" s="25" t="s">
        <v>460</v>
      </c>
      <c r="B443" s="16" t="s">
        <v>2387</v>
      </c>
      <c r="C443" s="17" t="s">
        <v>3141</v>
      </c>
      <c r="D443" s="18" t="s">
        <v>3142</v>
      </c>
      <c r="E443" s="18" t="s">
        <v>2472</v>
      </c>
      <c r="F443" s="3">
        <v>22.88</v>
      </c>
      <c r="G443" s="4">
        <v>5.71</v>
      </c>
      <c r="H443" s="19" t="s">
        <v>19</v>
      </c>
      <c r="I443" s="23" t="s">
        <v>17</v>
      </c>
      <c r="J443" s="5" t="s">
        <v>28</v>
      </c>
      <c r="K443" s="7" t="s">
        <v>5373</v>
      </c>
      <c r="L443" s="8" t="s">
        <v>19</v>
      </c>
      <c r="M443" s="8" t="str">
        <f t="shared" si="24"/>
        <v>Normal Weight</v>
      </c>
      <c r="N443" s="26" t="str">
        <f t="shared" si="25"/>
        <v>Prediabetes</v>
      </c>
      <c r="O443" s="28">
        <v>1992</v>
      </c>
      <c r="P443" s="28" t="s">
        <v>2367</v>
      </c>
      <c r="Q443" s="28">
        <v>11</v>
      </c>
      <c r="R443" s="33">
        <v>1</v>
      </c>
      <c r="S443" s="30">
        <f t="shared" si="26"/>
        <v>33888</v>
      </c>
      <c r="T443" s="31">
        <v>4032.24</v>
      </c>
      <c r="U443" s="32">
        <f t="shared" ca="1" si="27"/>
        <v>32</v>
      </c>
    </row>
    <row r="444" spans="1:21" ht="15.75" x14ac:dyDescent="0.25">
      <c r="A444" s="25" t="s">
        <v>461</v>
      </c>
      <c r="B444" s="16" t="s">
        <v>2390</v>
      </c>
      <c r="C444" s="17" t="s">
        <v>3143</v>
      </c>
      <c r="D444" s="18" t="s">
        <v>2843</v>
      </c>
      <c r="E444" s="18" t="s">
        <v>2408</v>
      </c>
      <c r="F444" s="3">
        <v>24.984999999999999</v>
      </c>
      <c r="G444" s="4">
        <v>4.43</v>
      </c>
      <c r="H444" s="19" t="s">
        <v>19</v>
      </c>
      <c r="I444" s="23" t="s">
        <v>17</v>
      </c>
      <c r="J444" s="5" t="s">
        <v>28</v>
      </c>
      <c r="K444" s="7" t="s">
        <v>5373</v>
      </c>
      <c r="L444" s="8" t="s">
        <v>17</v>
      </c>
      <c r="M444" s="8" t="str">
        <f t="shared" si="24"/>
        <v>Over Weight</v>
      </c>
      <c r="N444" s="26" t="str">
        <f t="shared" si="25"/>
        <v>Normal</v>
      </c>
      <c r="O444" s="28">
        <v>1984</v>
      </c>
      <c r="P444" s="28" t="s">
        <v>2356</v>
      </c>
      <c r="Q444" s="28">
        <v>7</v>
      </c>
      <c r="R444" s="33">
        <v>3</v>
      </c>
      <c r="S444" s="30">
        <f t="shared" si="26"/>
        <v>30870</v>
      </c>
      <c r="T444" s="31">
        <v>4038.41</v>
      </c>
      <c r="U444" s="32">
        <f t="shared" ca="1" si="27"/>
        <v>40</v>
      </c>
    </row>
    <row r="445" spans="1:21" ht="15.75" x14ac:dyDescent="0.25">
      <c r="A445" s="25" t="s">
        <v>462</v>
      </c>
      <c r="B445" s="16" t="s">
        <v>2390</v>
      </c>
      <c r="C445" s="17" t="s">
        <v>2538</v>
      </c>
      <c r="D445" s="18" t="s">
        <v>2534</v>
      </c>
      <c r="E445" s="18" t="s">
        <v>2579</v>
      </c>
      <c r="F445" s="3">
        <v>33.1</v>
      </c>
      <c r="G445" s="4">
        <v>5.52</v>
      </c>
      <c r="H445" s="19" t="s">
        <v>17</v>
      </c>
      <c r="I445" s="23" t="s">
        <v>17</v>
      </c>
      <c r="J445" s="5" t="s">
        <v>28</v>
      </c>
      <c r="K445" s="7" t="s">
        <v>5373</v>
      </c>
      <c r="L445" s="8" t="s">
        <v>17</v>
      </c>
      <c r="M445" s="8" t="str">
        <f t="shared" si="24"/>
        <v>Obesity</v>
      </c>
      <c r="N445" s="26" t="str">
        <f t="shared" si="25"/>
        <v>Normal</v>
      </c>
      <c r="O445" s="28">
        <v>1983</v>
      </c>
      <c r="P445" s="28" t="s">
        <v>2360</v>
      </c>
      <c r="Q445" s="28">
        <v>10</v>
      </c>
      <c r="R445" s="33">
        <v>3</v>
      </c>
      <c r="S445" s="30">
        <f t="shared" si="26"/>
        <v>30630</v>
      </c>
      <c r="T445" s="31">
        <v>4039.9</v>
      </c>
      <c r="U445" s="32">
        <f t="shared" ca="1" si="27"/>
        <v>40</v>
      </c>
    </row>
    <row r="446" spans="1:21" ht="15.75" x14ac:dyDescent="0.25">
      <c r="A446" s="25" t="s">
        <v>463</v>
      </c>
      <c r="B446" s="16" t="s">
        <v>2387</v>
      </c>
      <c r="C446" s="17" t="s">
        <v>3144</v>
      </c>
      <c r="D446" s="18" t="s">
        <v>3145</v>
      </c>
      <c r="E446" s="18"/>
      <c r="F446" s="3">
        <v>27.83</v>
      </c>
      <c r="G446" s="4">
        <v>9.1999999999999993</v>
      </c>
      <c r="H446" s="19" t="s">
        <v>19</v>
      </c>
      <c r="I446" s="23" t="s">
        <v>17</v>
      </c>
      <c r="J446" s="5" t="s">
        <v>17</v>
      </c>
      <c r="K446" s="7" t="s">
        <v>5373</v>
      </c>
      <c r="L446" s="8" t="s">
        <v>19</v>
      </c>
      <c r="M446" s="8" t="str">
        <f t="shared" si="24"/>
        <v>Over Weight</v>
      </c>
      <c r="N446" s="26" t="str">
        <f t="shared" si="25"/>
        <v>Diabetes</v>
      </c>
      <c r="O446" s="28">
        <v>1993</v>
      </c>
      <c r="P446" s="28" t="s">
        <v>2365</v>
      </c>
      <c r="Q446" s="28">
        <v>26</v>
      </c>
      <c r="R446" s="33">
        <v>1</v>
      </c>
      <c r="S446" s="30">
        <f t="shared" si="26"/>
        <v>34329</v>
      </c>
      <c r="T446" s="31">
        <v>4040.56</v>
      </c>
      <c r="U446" s="32">
        <f t="shared" ca="1" si="27"/>
        <v>30</v>
      </c>
    </row>
    <row r="447" spans="1:21" ht="15.75" x14ac:dyDescent="0.25">
      <c r="A447" s="25" t="s">
        <v>464</v>
      </c>
      <c r="B447" s="16" t="s">
        <v>2387</v>
      </c>
      <c r="C447" s="17" t="s">
        <v>3146</v>
      </c>
      <c r="D447" s="18" t="s">
        <v>3147</v>
      </c>
      <c r="E447" s="18"/>
      <c r="F447" s="3">
        <v>30.875</v>
      </c>
      <c r="G447" s="4">
        <v>10.97</v>
      </c>
      <c r="H447" s="19" t="s">
        <v>19</v>
      </c>
      <c r="I447" s="23" t="s">
        <v>17</v>
      </c>
      <c r="J447" s="5" t="s">
        <v>17</v>
      </c>
      <c r="K447" s="7" t="s">
        <v>5372</v>
      </c>
      <c r="L447" s="8" t="s">
        <v>17</v>
      </c>
      <c r="M447" s="8" t="str">
        <f t="shared" si="24"/>
        <v>Obesity</v>
      </c>
      <c r="N447" s="26" t="str">
        <f t="shared" si="25"/>
        <v>Diabetes</v>
      </c>
      <c r="O447" s="28">
        <v>1988</v>
      </c>
      <c r="P447" s="28" t="s">
        <v>2360</v>
      </c>
      <c r="Q447" s="28">
        <v>30</v>
      </c>
      <c r="R447" s="33">
        <v>3</v>
      </c>
      <c r="S447" s="30">
        <f t="shared" si="26"/>
        <v>32477</v>
      </c>
      <c r="T447" s="31">
        <v>4047.94</v>
      </c>
      <c r="U447" s="32">
        <f t="shared" ca="1" si="27"/>
        <v>35</v>
      </c>
    </row>
    <row r="448" spans="1:21" ht="15.75" x14ac:dyDescent="0.25">
      <c r="A448" s="25" t="s">
        <v>465</v>
      </c>
      <c r="B448" s="16" t="s">
        <v>2390</v>
      </c>
      <c r="C448" s="17" t="s">
        <v>3148</v>
      </c>
      <c r="D448" s="18" t="s">
        <v>2499</v>
      </c>
      <c r="E448" s="18"/>
      <c r="F448" s="3">
        <v>27.265000000000001</v>
      </c>
      <c r="G448" s="4">
        <v>4.25</v>
      </c>
      <c r="H448" s="19" t="s">
        <v>17</v>
      </c>
      <c r="I448" s="23" t="s">
        <v>17</v>
      </c>
      <c r="J448" s="5" t="s">
        <v>28</v>
      </c>
      <c r="K448" s="7" t="s">
        <v>5373</v>
      </c>
      <c r="L448" s="8" t="s">
        <v>17</v>
      </c>
      <c r="M448" s="8" t="str">
        <f t="shared" si="24"/>
        <v>Over Weight</v>
      </c>
      <c r="N448" s="26" t="str">
        <f t="shared" si="25"/>
        <v>Normal</v>
      </c>
      <c r="O448" s="28">
        <v>1993</v>
      </c>
      <c r="P448" s="28" t="s">
        <v>2366</v>
      </c>
      <c r="Q448" s="28">
        <v>13</v>
      </c>
      <c r="R448" s="33">
        <v>2</v>
      </c>
      <c r="S448" s="30">
        <f t="shared" si="26"/>
        <v>34194</v>
      </c>
      <c r="T448" s="31">
        <v>4058.12</v>
      </c>
      <c r="U448" s="32">
        <f t="shared" ca="1" si="27"/>
        <v>31</v>
      </c>
    </row>
    <row r="449" spans="1:21" ht="15.75" x14ac:dyDescent="0.25">
      <c r="A449" s="25" t="s">
        <v>466</v>
      </c>
      <c r="B449" s="16" t="s">
        <v>2387</v>
      </c>
      <c r="C449" s="17" t="s">
        <v>3149</v>
      </c>
      <c r="D449" s="18" t="s">
        <v>3150</v>
      </c>
      <c r="E449" s="18" t="s">
        <v>2529</v>
      </c>
      <c r="F449" s="3">
        <v>26.7</v>
      </c>
      <c r="G449" s="4">
        <v>5.23</v>
      </c>
      <c r="H449" s="19" t="s">
        <v>17</v>
      </c>
      <c r="I449" s="23" t="s">
        <v>17</v>
      </c>
      <c r="J449" s="5" t="s">
        <v>28</v>
      </c>
      <c r="K449" s="7" t="s">
        <v>5373</v>
      </c>
      <c r="L449" s="8" t="s">
        <v>19</v>
      </c>
      <c r="M449" s="8" t="str">
        <f t="shared" si="24"/>
        <v>Over Weight</v>
      </c>
      <c r="N449" s="26" t="str">
        <f t="shared" si="25"/>
        <v>Normal</v>
      </c>
      <c r="O449" s="28">
        <v>1995</v>
      </c>
      <c r="P449" s="28" t="s">
        <v>2363</v>
      </c>
      <c r="Q449" s="28">
        <v>14</v>
      </c>
      <c r="R449" s="33">
        <v>2</v>
      </c>
      <c r="S449" s="30">
        <f t="shared" si="26"/>
        <v>34956</v>
      </c>
      <c r="T449" s="31">
        <v>4058.71</v>
      </c>
      <c r="U449" s="32">
        <f t="shared" ca="1" si="27"/>
        <v>29</v>
      </c>
    </row>
    <row r="450" spans="1:21" ht="15.75" customHeight="1" x14ac:dyDescent="0.25">
      <c r="A450" s="25" t="s">
        <v>467</v>
      </c>
      <c r="B450" s="16" t="s">
        <v>2390</v>
      </c>
      <c r="C450" s="17" t="s">
        <v>3151</v>
      </c>
      <c r="D450" s="18" t="s">
        <v>3152</v>
      </c>
      <c r="E450" s="18" t="s">
        <v>2426</v>
      </c>
      <c r="F450" s="3">
        <v>29.925000000000001</v>
      </c>
      <c r="G450" s="4">
        <v>5.96</v>
      </c>
      <c r="H450" s="19" t="s">
        <v>19</v>
      </c>
      <c r="I450" s="23" t="s">
        <v>17</v>
      </c>
      <c r="J450" s="5" t="s">
        <v>28</v>
      </c>
      <c r="K450" s="7" t="s">
        <v>5373</v>
      </c>
      <c r="L450" s="8" t="s">
        <v>19</v>
      </c>
      <c r="M450" s="8" t="str">
        <f t="shared" si="24"/>
        <v>Obesity</v>
      </c>
      <c r="N450" s="26" t="str">
        <f t="shared" si="25"/>
        <v>Prediabetes</v>
      </c>
      <c r="O450" s="28">
        <v>1983</v>
      </c>
      <c r="P450" s="28" t="s">
        <v>2363</v>
      </c>
      <c r="Q450" s="28">
        <v>16</v>
      </c>
      <c r="R450" s="33">
        <v>3</v>
      </c>
      <c r="S450" s="30">
        <f t="shared" si="26"/>
        <v>30575</v>
      </c>
      <c r="T450" s="31">
        <v>4070.42</v>
      </c>
      <c r="U450" s="32">
        <f t="shared" ca="1" si="27"/>
        <v>41</v>
      </c>
    </row>
    <row r="451" spans="1:21" ht="15.75" x14ac:dyDescent="0.25">
      <c r="A451" s="25" t="s">
        <v>468</v>
      </c>
      <c r="B451" s="16" t="s">
        <v>2390</v>
      </c>
      <c r="C451" s="17" t="s">
        <v>2388</v>
      </c>
      <c r="D451" s="18" t="s">
        <v>2481</v>
      </c>
      <c r="E451" s="18" t="s">
        <v>2421</v>
      </c>
      <c r="F451" s="3">
        <v>19.95</v>
      </c>
      <c r="G451" s="4">
        <v>4.29</v>
      </c>
      <c r="H451" s="19" t="s">
        <v>19</v>
      </c>
      <c r="I451" s="23" t="s">
        <v>17</v>
      </c>
      <c r="J451" s="5" t="s">
        <v>17</v>
      </c>
      <c r="K451" s="7" t="s">
        <v>5372</v>
      </c>
      <c r="L451" s="8" t="s">
        <v>19</v>
      </c>
      <c r="M451" s="8" t="str">
        <f t="shared" si="24"/>
        <v>Normal Weight</v>
      </c>
      <c r="N451" s="26" t="str">
        <f t="shared" si="25"/>
        <v>Normal</v>
      </c>
      <c r="O451" s="28">
        <v>2002</v>
      </c>
      <c r="P451" s="28" t="s">
        <v>2367</v>
      </c>
      <c r="Q451" s="28">
        <v>18</v>
      </c>
      <c r="R451" s="33">
        <v>0</v>
      </c>
      <c r="S451" s="30">
        <f t="shared" si="26"/>
        <v>37547</v>
      </c>
      <c r="T451" s="31">
        <v>4070.51</v>
      </c>
      <c r="U451" s="32">
        <f t="shared" ca="1" si="27"/>
        <v>22</v>
      </c>
    </row>
    <row r="452" spans="1:21" ht="15.75" x14ac:dyDescent="0.25">
      <c r="A452" s="25" t="s">
        <v>469</v>
      </c>
      <c r="B452" s="16" t="s">
        <v>2387</v>
      </c>
      <c r="C452" s="17" t="s">
        <v>3153</v>
      </c>
      <c r="D452" s="18" t="s">
        <v>3154</v>
      </c>
      <c r="E452" s="18"/>
      <c r="F452" s="3">
        <v>24.225000000000001</v>
      </c>
      <c r="G452" s="4">
        <v>4.09</v>
      </c>
      <c r="H452" s="19" t="s">
        <v>17</v>
      </c>
      <c r="I452" s="23" t="s">
        <v>17</v>
      </c>
      <c r="J452" s="5" t="s">
        <v>17</v>
      </c>
      <c r="K452" s="7" t="s">
        <v>18</v>
      </c>
      <c r="L452" s="8" t="s">
        <v>17</v>
      </c>
      <c r="M452" s="8" t="str">
        <f t="shared" ref="M452:M515" si="28">IF(F452&lt;18.5,"Under Weight",IF(F452&lt;=24.9,"Normal Weight",IF(F452&lt;=29.9,"Over Weight","Obesity")))</f>
        <v>Normal Weight</v>
      </c>
      <c r="N452" s="26" t="str">
        <f t="shared" ref="N452:N515" si="29">IF(G452&lt;5.7,"Normal",IF(G452&lt;=6.4,"Prediabetes","Diabetes"))</f>
        <v>Normal</v>
      </c>
      <c r="O452" s="28">
        <v>1990</v>
      </c>
      <c r="P452" s="28" t="s">
        <v>2365</v>
      </c>
      <c r="Q452" s="28">
        <v>1</v>
      </c>
      <c r="R452" s="33">
        <v>1</v>
      </c>
      <c r="S452" s="30">
        <f t="shared" ref="S452:S515" si="30">DATEVALUE(Q452&amp;" "&amp;P452&amp;" "&amp;O452)</f>
        <v>33208</v>
      </c>
      <c r="T452" s="31">
        <v>4074.45</v>
      </c>
      <c r="U452" s="32">
        <f t="shared" ca="1" si="27"/>
        <v>33</v>
      </c>
    </row>
    <row r="453" spans="1:21" ht="15.75" x14ac:dyDescent="0.25">
      <c r="A453" s="25" t="s">
        <v>470</v>
      </c>
      <c r="B453" s="16" t="s">
        <v>2387</v>
      </c>
      <c r="C453" s="17" t="s">
        <v>3002</v>
      </c>
      <c r="D453" s="18" t="s">
        <v>2943</v>
      </c>
      <c r="E453" s="18" t="s">
        <v>2544</v>
      </c>
      <c r="F453" s="3">
        <v>28.12</v>
      </c>
      <c r="G453" s="4">
        <v>4.88</v>
      </c>
      <c r="H453" s="19" t="s">
        <v>17</v>
      </c>
      <c r="I453" s="23" t="s">
        <v>17</v>
      </c>
      <c r="J453" s="5" t="s">
        <v>17</v>
      </c>
      <c r="K453" s="7" t="s">
        <v>18</v>
      </c>
      <c r="L453" s="8" t="s">
        <v>19</v>
      </c>
      <c r="M453" s="8" t="str">
        <f t="shared" si="28"/>
        <v>Over Weight</v>
      </c>
      <c r="N453" s="26" t="str">
        <f t="shared" si="29"/>
        <v>Normal</v>
      </c>
      <c r="O453" s="28">
        <v>1990</v>
      </c>
      <c r="P453" s="28" t="s">
        <v>2365</v>
      </c>
      <c r="Q453" s="28">
        <v>14</v>
      </c>
      <c r="R453" s="33">
        <v>1</v>
      </c>
      <c r="S453" s="30">
        <f t="shared" si="30"/>
        <v>33221</v>
      </c>
      <c r="T453" s="31">
        <v>4076.5</v>
      </c>
      <c r="U453" s="32">
        <f t="shared" ca="1" si="27"/>
        <v>33</v>
      </c>
    </row>
    <row r="454" spans="1:21" ht="15.75" x14ac:dyDescent="0.25">
      <c r="A454" s="25" t="s">
        <v>471</v>
      </c>
      <c r="B454" s="16" t="s">
        <v>2390</v>
      </c>
      <c r="C454" s="17" t="s">
        <v>2500</v>
      </c>
      <c r="D454" s="18" t="s">
        <v>3155</v>
      </c>
      <c r="E454" s="18"/>
      <c r="F454" s="3">
        <v>23.21</v>
      </c>
      <c r="G454" s="4">
        <v>6.76</v>
      </c>
      <c r="H454" s="19" t="s">
        <v>17</v>
      </c>
      <c r="I454" s="23" t="s">
        <v>17</v>
      </c>
      <c r="J454" s="5" t="s">
        <v>17</v>
      </c>
      <c r="K454" s="7" t="s">
        <v>18</v>
      </c>
      <c r="L454" s="8" t="s">
        <v>19</v>
      </c>
      <c r="M454" s="8" t="str">
        <f t="shared" si="28"/>
        <v>Normal Weight</v>
      </c>
      <c r="N454" s="26" t="str">
        <f t="shared" si="29"/>
        <v>Diabetes</v>
      </c>
      <c r="O454" s="28">
        <v>1994</v>
      </c>
      <c r="P454" s="28" t="s">
        <v>2366</v>
      </c>
      <c r="Q454" s="28">
        <v>21</v>
      </c>
      <c r="R454" s="33">
        <v>1</v>
      </c>
      <c r="S454" s="30">
        <f t="shared" si="30"/>
        <v>34567</v>
      </c>
      <c r="T454" s="31">
        <v>4133.6400000000003</v>
      </c>
      <c r="U454" s="32">
        <f t="shared" ca="1" si="27"/>
        <v>30</v>
      </c>
    </row>
    <row r="455" spans="1:21" ht="15.75" x14ac:dyDescent="0.25">
      <c r="A455" s="25" t="s">
        <v>472</v>
      </c>
      <c r="B455" s="16" t="s">
        <v>2387</v>
      </c>
      <c r="C455" s="17" t="s">
        <v>3156</v>
      </c>
      <c r="D455" s="18" t="s">
        <v>3157</v>
      </c>
      <c r="E455" s="18" t="s">
        <v>2491</v>
      </c>
      <c r="F455" s="3">
        <v>23.98</v>
      </c>
      <c r="G455" s="4">
        <v>10.67</v>
      </c>
      <c r="H455" s="19" t="s">
        <v>17</v>
      </c>
      <c r="I455" s="23" t="s">
        <v>17</v>
      </c>
      <c r="J455" s="5" t="s">
        <v>17</v>
      </c>
      <c r="K455" s="7" t="s">
        <v>18</v>
      </c>
      <c r="L455" s="8" t="s">
        <v>17</v>
      </c>
      <c r="M455" s="8" t="str">
        <f t="shared" si="28"/>
        <v>Normal Weight</v>
      </c>
      <c r="N455" s="26" t="str">
        <f t="shared" si="29"/>
        <v>Diabetes</v>
      </c>
      <c r="O455" s="28">
        <v>1991</v>
      </c>
      <c r="P455" s="28" t="s">
        <v>2366</v>
      </c>
      <c r="Q455" s="28">
        <v>6</v>
      </c>
      <c r="R455" s="33">
        <v>0</v>
      </c>
      <c r="S455" s="30">
        <f t="shared" si="30"/>
        <v>33456</v>
      </c>
      <c r="T455" s="31">
        <v>4134.08</v>
      </c>
      <c r="U455" s="32">
        <f t="shared" ref="U455:U518" ca="1" si="31">DATEDIF(S455,TODAY(),"Y")</f>
        <v>33</v>
      </c>
    </row>
    <row r="456" spans="1:21" ht="15.75" x14ac:dyDescent="0.25">
      <c r="A456" s="25" t="s">
        <v>473</v>
      </c>
      <c r="B456" s="16" t="s">
        <v>2390</v>
      </c>
      <c r="C456" s="17" t="s">
        <v>3158</v>
      </c>
      <c r="D456" s="18" t="s">
        <v>2659</v>
      </c>
      <c r="E456" s="18"/>
      <c r="F456" s="3">
        <v>30</v>
      </c>
      <c r="G456" s="4">
        <v>6.21</v>
      </c>
      <c r="H456" s="19" t="s">
        <v>17</v>
      </c>
      <c r="I456" s="23" t="s">
        <v>17</v>
      </c>
      <c r="J456" s="5" t="s">
        <v>17</v>
      </c>
      <c r="K456" s="7" t="s">
        <v>18</v>
      </c>
      <c r="L456" s="8" t="s">
        <v>19</v>
      </c>
      <c r="M456" s="8" t="str">
        <f t="shared" si="28"/>
        <v>Obesity</v>
      </c>
      <c r="N456" s="26" t="str">
        <f t="shared" si="29"/>
        <v>Prediabetes</v>
      </c>
      <c r="O456" s="28">
        <v>1992</v>
      </c>
      <c r="P456" s="28" t="s">
        <v>2362</v>
      </c>
      <c r="Q456" s="28">
        <v>18</v>
      </c>
      <c r="R456" s="33">
        <v>0</v>
      </c>
      <c r="S456" s="30">
        <f t="shared" si="30"/>
        <v>33773</v>
      </c>
      <c r="T456" s="31">
        <v>4137.5200000000004</v>
      </c>
      <c r="U456" s="32">
        <f t="shared" ca="1" si="31"/>
        <v>32</v>
      </c>
    </row>
    <row r="457" spans="1:21" ht="15.75" x14ac:dyDescent="0.25">
      <c r="A457" s="25" t="s">
        <v>474</v>
      </c>
      <c r="B457" s="16" t="s">
        <v>2390</v>
      </c>
      <c r="C457" s="17" t="s">
        <v>3159</v>
      </c>
      <c r="D457" s="18" t="s">
        <v>2403</v>
      </c>
      <c r="E457" s="18"/>
      <c r="F457" s="3">
        <v>17.350000000000001</v>
      </c>
      <c r="G457" s="4">
        <v>5.03</v>
      </c>
      <c r="H457" s="19" t="s">
        <v>19</v>
      </c>
      <c r="I457" s="23" t="s">
        <v>17</v>
      </c>
      <c r="J457" s="5" t="s">
        <v>17</v>
      </c>
      <c r="K457" s="7" t="s">
        <v>18</v>
      </c>
      <c r="L457" s="8" t="s">
        <v>19</v>
      </c>
      <c r="M457" s="8" t="str">
        <f t="shared" si="28"/>
        <v>Under Weight</v>
      </c>
      <c r="N457" s="26" t="str">
        <f t="shared" si="29"/>
        <v>Normal</v>
      </c>
      <c r="O457" s="28">
        <v>1992</v>
      </c>
      <c r="P457" s="28" t="s">
        <v>2362</v>
      </c>
      <c r="Q457" s="28">
        <v>28</v>
      </c>
      <c r="R457" s="33">
        <v>1</v>
      </c>
      <c r="S457" s="30">
        <f t="shared" si="30"/>
        <v>33783</v>
      </c>
      <c r="T457" s="31">
        <v>4149.74</v>
      </c>
      <c r="U457" s="32">
        <f t="shared" ca="1" si="31"/>
        <v>32</v>
      </c>
    </row>
    <row r="458" spans="1:21" ht="15.75" x14ac:dyDescent="0.25">
      <c r="A458" s="25" t="s">
        <v>475</v>
      </c>
      <c r="B458" s="16" t="s">
        <v>2390</v>
      </c>
      <c r="C458" s="17" t="s">
        <v>3160</v>
      </c>
      <c r="D458" s="18" t="s">
        <v>2844</v>
      </c>
      <c r="E458" s="18"/>
      <c r="F458" s="3">
        <v>22.704999999999998</v>
      </c>
      <c r="G458" s="4">
        <v>5.27</v>
      </c>
      <c r="H458" s="19" t="s">
        <v>17</v>
      </c>
      <c r="I458" s="23" t="s">
        <v>17</v>
      </c>
      <c r="J458" s="5" t="s">
        <v>17</v>
      </c>
      <c r="K458" s="7" t="s">
        <v>18</v>
      </c>
      <c r="L458" s="8" t="s">
        <v>17</v>
      </c>
      <c r="M458" s="8" t="str">
        <f t="shared" si="28"/>
        <v>Normal Weight</v>
      </c>
      <c r="N458" s="26" t="str">
        <f t="shared" si="29"/>
        <v>Normal</v>
      </c>
      <c r="O458" s="28">
        <v>1992</v>
      </c>
      <c r="P458" s="28" t="s">
        <v>2366</v>
      </c>
      <c r="Q458" s="28">
        <v>4</v>
      </c>
      <c r="R458" s="33">
        <v>1</v>
      </c>
      <c r="S458" s="30">
        <f t="shared" si="30"/>
        <v>33820</v>
      </c>
      <c r="T458" s="31">
        <v>4151.03</v>
      </c>
      <c r="U458" s="32">
        <f t="shared" ca="1" si="31"/>
        <v>32</v>
      </c>
    </row>
    <row r="459" spans="1:21" ht="15.75" x14ac:dyDescent="0.25">
      <c r="A459" s="25" t="s">
        <v>476</v>
      </c>
      <c r="B459" s="16" t="s">
        <v>2390</v>
      </c>
      <c r="C459" s="17" t="s">
        <v>3161</v>
      </c>
      <c r="D459" s="18" t="s">
        <v>2538</v>
      </c>
      <c r="E459" s="18"/>
      <c r="F459" s="3">
        <v>25.41</v>
      </c>
      <c r="G459" s="4">
        <v>10.53</v>
      </c>
      <c r="H459" s="19" t="s">
        <v>19</v>
      </c>
      <c r="I459" s="23" t="s">
        <v>17</v>
      </c>
      <c r="J459" s="5" t="s">
        <v>17</v>
      </c>
      <c r="K459" s="7" t="s">
        <v>5373</v>
      </c>
      <c r="L459" s="8" t="s">
        <v>19</v>
      </c>
      <c r="M459" s="8" t="str">
        <f t="shared" si="28"/>
        <v>Over Weight</v>
      </c>
      <c r="N459" s="26" t="str">
        <f t="shared" si="29"/>
        <v>Diabetes</v>
      </c>
      <c r="O459" s="28">
        <v>1998</v>
      </c>
      <c r="P459" s="28" t="s">
        <v>2360</v>
      </c>
      <c r="Q459" s="28">
        <v>26</v>
      </c>
      <c r="R459" s="33">
        <v>0</v>
      </c>
      <c r="S459" s="30">
        <f t="shared" si="30"/>
        <v>36125</v>
      </c>
      <c r="T459" s="31">
        <v>4154.97</v>
      </c>
      <c r="U459" s="32">
        <f t="shared" ca="1" si="31"/>
        <v>25</v>
      </c>
    </row>
    <row r="460" spans="1:21" ht="15.75" x14ac:dyDescent="0.25">
      <c r="A460" s="25" t="s">
        <v>477</v>
      </c>
      <c r="B460" s="16" t="s">
        <v>2390</v>
      </c>
      <c r="C460" s="17" t="s">
        <v>3162</v>
      </c>
      <c r="D460" s="18" t="s">
        <v>3163</v>
      </c>
      <c r="E460" s="18"/>
      <c r="F460" s="3">
        <v>18.23</v>
      </c>
      <c r="G460" s="4">
        <v>5.78</v>
      </c>
      <c r="H460" s="19" t="s">
        <v>17</v>
      </c>
      <c r="I460" s="23" t="s">
        <v>17</v>
      </c>
      <c r="J460" s="5" t="s">
        <v>28</v>
      </c>
      <c r="K460" s="7" t="s">
        <v>5373</v>
      </c>
      <c r="L460" s="8" t="s">
        <v>19</v>
      </c>
      <c r="M460" s="8" t="str">
        <f t="shared" si="28"/>
        <v>Under Weight</v>
      </c>
      <c r="N460" s="26" t="str">
        <f t="shared" si="29"/>
        <v>Prediabetes</v>
      </c>
      <c r="O460" s="28">
        <v>1984</v>
      </c>
      <c r="P460" s="28" t="s">
        <v>2363</v>
      </c>
      <c r="Q460" s="28">
        <v>16</v>
      </c>
      <c r="R460" s="33">
        <v>3</v>
      </c>
      <c r="S460" s="30">
        <f t="shared" si="30"/>
        <v>30941</v>
      </c>
      <c r="T460" s="31">
        <v>4163.21</v>
      </c>
      <c r="U460" s="32">
        <f t="shared" ca="1" si="31"/>
        <v>40</v>
      </c>
    </row>
    <row r="461" spans="1:21" ht="15.75" x14ac:dyDescent="0.25">
      <c r="A461" s="25" t="s">
        <v>478</v>
      </c>
      <c r="B461" s="16" t="s">
        <v>2387</v>
      </c>
      <c r="C461" s="17" t="s">
        <v>3164</v>
      </c>
      <c r="D461" s="18" t="s">
        <v>3165</v>
      </c>
      <c r="E461" s="18"/>
      <c r="F461" s="3">
        <v>24.7</v>
      </c>
      <c r="G461" s="4">
        <v>4.3600000000000003</v>
      </c>
      <c r="H461" s="19" t="s">
        <v>17</v>
      </c>
      <c r="I461" s="23" t="s">
        <v>17</v>
      </c>
      <c r="J461" s="5" t="s">
        <v>28</v>
      </c>
      <c r="K461" s="7" t="s">
        <v>5373</v>
      </c>
      <c r="L461" s="8" t="s">
        <v>19</v>
      </c>
      <c r="M461" s="8" t="str">
        <f t="shared" si="28"/>
        <v>Normal Weight</v>
      </c>
      <c r="N461" s="26" t="str">
        <f t="shared" si="29"/>
        <v>Normal</v>
      </c>
      <c r="O461" s="28">
        <v>1989</v>
      </c>
      <c r="P461" s="28" t="s">
        <v>2362</v>
      </c>
      <c r="Q461" s="28">
        <v>25</v>
      </c>
      <c r="R461" s="33">
        <v>0</v>
      </c>
      <c r="S461" s="30">
        <f t="shared" si="30"/>
        <v>32684</v>
      </c>
      <c r="T461" s="31">
        <v>4185.1000000000004</v>
      </c>
      <c r="U461" s="32">
        <f t="shared" ca="1" si="31"/>
        <v>35</v>
      </c>
    </row>
    <row r="462" spans="1:21" ht="15.75" x14ac:dyDescent="0.25">
      <c r="A462" s="25" t="s">
        <v>479</v>
      </c>
      <c r="B462" s="16" t="s">
        <v>2390</v>
      </c>
      <c r="C462" s="17" t="s">
        <v>2527</v>
      </c>
      <c r="D462" s="18" t="s">
        <v>3166</v>
      </c>
      <c r="E462" s="18" t="s">
        <v>2457</v>
      </c>
      <c r="F462" s="3">
        <v>37.4</v>
      </c>
      <c r="G462" s="4">
        <v>9.7200000000000006</v>
      </c>
      <c r="H462" s="19" t="s">
        <v>19</v>
      </c>
      <c r="I462" s="23" t="s">
        <v>17</v>
      </c>
      <c r="J462" s="5" t="s">
        <v>28</v>
      </c>
      <c r="K462" s="7" t="s">
        <v>5373</v>
      </c>
      <c r="L462" s="8" t="s">
        <v>17</v>
      </c>
      <c r="M462" s="8" t="str">
        <f t="shared" si="28"/>
        <v>Obesity</v>
      </c>
      <c r="N462" s="26" t="str">
        <f t="shared" si="29"/>
        <v>Diabetes</v>
      </c>
      <c r="O462" s="28">
        <v>1995</v>
      </c>
      <c r="P462" s="28" t="s">
        <v>2367</v>
      </c>
      <c r="Q462" s="28">
        <v>3</v>
      </c>
      <c r="R462" s="33">
        <v>0</v>
      </c>
      <c r="S462" s="30">
        <f t="shared" si="30"/>
        <v>34975</v>
      </c>
      <c r="T462" s="31">
        <v>4188.7299999999996</v>
      </c>
      <c r="U462" s="32">
        <f t="shared" ca="1" si="31"/>
        <v>29</v>
      </c>
    </row>
    <row r="463" spans="1:21" ht="15.75" x14ac:dyDescent="0.25">
      <c r="A463" s="25" t="s">
        <v>480</v>
      </c>
      <c r="B463" s="16" t="s">
        <v>2387</v>
      </c>
      <c r="C463" s="17" t="s">
        <v>2923</v>
      </c>
      <c r="D463" s="18" t="s">
        <v>3167</v>
      </c>
      <c r="E463" s="18"/>
      <c r="F463" s="3">
        <v>26.885000000000002</v>
      </c>
      <c r="G463" s="4">
        <v>5.18</v>
      </c>
      <c r="H463" s="19" t="s">
        <v>17</v>
      </c>
      <c r="I463" s="23" t="s">
        <v>17</v>
      </c>
      <c r="J463" s="5" t="s">
        <v>28</v>
      </c>
      <c r="K463" s="7" t="s">
        <v>5373</v>
      </c>
      <c r="L463" s="8" t="s">
        <v>19</v>
      </c>
      <c r="M463" s="8" t="str">
        <f t="shared" si="28"/>
        <v>Over Weight</v>
      </c>
      <c r="N463" s="26" t="str">
        <f t="shared" si="29"/>
        <v>Normal</v>
      </c>
      <c r="O463" s="28">
        <v>1997</v>
      </c>
      <c r="P463" s="28" t="s">
        <v>2363</v>
      </c>
      <c r="Q463" s="28">
        <v>6</v>
      </c>
      <c r="R463" s="33">
        <v>2</v>
      </c>
      <c r="S463" s="30">
        <f t="shared" si="30"/>
        <v>35679</v>
      </c>
      <c r="T463" s="31">
        <v>4189.1099999999997</v>
      </c>
      <c r="U463" s="32">
        <f t="shared" ca="1" si="31"/>
        <v>27</v>
      </c>
    </row>
    <row r="464" spans="1:21" ht="15.75" x14ac:dyDescent="0.25">
      <c r="A464" s="25" t="s">
        <v>481</v>
      </c>
      <c r="B464" s="16" t="s">
        <v>2387</v>
      </c>
      <c r="C464" s="17" t="s">
        <v>2560</v>
      </c>
      <c r="D464" s="18" t="s">
        <v>2514</v>
      </c>
      <c r="E464" s="18"/>
      <c r="F464" s="3">
        <v>25.27</v>
      </c>
      <c r="G464" s="4">
        <v>5.29</v>
      </c>
      <c r="H464" s="19" t="s">
        <v>17</v>
      </c>
      <c r="I464" s="23" t="s">
        <v>17</v>
      </c>
      <c r="J464" s="5" t="s">
        <v>28</v>
      </c>
      <c r="K464" s="7" t="s">
        <v>5373</v>
      </c>
      <c r="L464" s="8" t="s">
        <v>19</v>
      </c>
      <c r="M464" s="8" t="str">
        <f t="shared" si="28"/>
        <v>Over Weight</v>
      </c>
      <c r="N464" s="26" t="str">
        <f t="shared" si="29"/>
        <v>Normal</v>
      </c>
      <c r="O464" s="28">
        <v>1998</v>
      </c>
      <c r="P464" s="28" t="s">
        <v>2365</v>
      </c>
      <c r="Q464" s="28">
        <v>14</v>
      </c>
      <c r="R464" s="33">
        <v>3</v>
      </c>
      <c r="S464" s="30">
        <f t="shared" si="30"/>
        <v>36143</v>
      </c>
      <c r="T464" s="31">
        <v>4234.93</v>
      </c>
      <c r="U464" s="32">
        <f t="shared" ca="1" si="31"/>
        <v>25</v>
      </c>
    </row>
    <row r="465" spans="1:21" ht="15.75" x14ac:dyDescent="0.25">
      <c r="A465" s="25" t="s">
        <v>482</v>
      </c>
      <c r="B465" s="16" t="s">
        <v>2387</v>
      </c>
      <c r="C465" s="17" t="s">
        <v>3168</v>
      </c>
      <c r="D465" s="18" t="s">
        <v>3169</v>
      </c>
      <c r="E465" s="18" t="s">
        <v>2392</v>
      </c>
      <c r="F465" s="3">
        <v>23.655000000000001</v>
      </c>
      <c r="G465" s="4">
        <v>4.8600000000000003</v>
      </c>
      <c r="H465" s="19" t="s">
        <v>19</v>
      </c>
      <c r="I465" s="23" t="s">
        <v>17</v>
      </c>
      <c r="J465" s="5" t="s">
        <v>17</v>
      </c>
      <c r="K465" s="7" t="s">
        <v>18</v>
      </c>
      <c r="L465" s="8" t="s">
        <v>19</v>
      </c>
      <c r="M465" s="8" t="str">
        <f t="shared" si="28"/>
        <v>Normal Weight</v>
      </c>
      <c r="N465" s="26" t="str">
        <f t="shared" si="29"/>
        <v>Normal</v>
      </c>
      <c r="O465" s="28">
        <v>1992</v>
      </c>
      <c r="P465" s="28" t="s">
        <v>2362</v>
      </c>
      <c r="Q465" s="28">
        <v>27</v>
      </c>
      <c r="R465" s="33">
        <v>1</v>
      </c>
      <c r="S465" s="30">
        <f t="shared" si="30"/>
        <v>33782</v>
      </c>
      <c r="T465" s="31">
        <v>4237.13</v>
      </c>
      <c r="U465" s="32">
        <f t="shared" ca="1" si="31"/>
        <v>32</v>
      </c>
    </row>
    <row r="466" spans="1:21" ht="15.75" x14ac:dyDescent="0.25">
      <c r="A466" s="25" t="s">
        <v>483</v>
      </c>
      <c r="B466" s="16" t="s">
        <v>2390</v>
      </c>
      <c r="C466" s="17" t="s">
        <v>3170</v>
      </c>
      <c r="D466" s="18" t="s">
        <v>3171</v>
      </c>
      <c r="E466" s="18" t="s">
        <v>3172</v>
      </c>
      <c r="F466" s="3">
        <v>55.05</v>
      </c>
      <c r="G466" s="4">
        <v>7.66</v>
      </c>
      <c r="H466" s="19" t="s">
        <v>17</v>
      </c>
      <c r="I466" s="23" t="s">
        <v>17</v>
      </c>
      <c r="J466" s="5" t="s">
        <v>17</v>
      </c>
      <c r="K466" s="7" t="s">
        <v>18</v>
      </c>
      <c r="L466" s="8" t="s">
        <v>17</v>
      </c>
      <c r="M466" s="8" t="str">
        <f t="shared" si="28"/>
        <v>Obesity</v>
      </c>
      <c r="N466" s="26" t="str">
        <f t="shared" si="29"/>
        <v>Diabetes</v>
      </c>
      <c r="O466" s="28">
        <v>1991</v>
      </c>
      <c r="P466" s="28" t="s">
        <v>2360</v>
      </c>
      <c r="Q466" s="28">
        <v>3</v>
      </c>
      <c r="R466" s="33">
        <v>1</v>
      </c>
      <c r="S466" s="30">
        <f t="shared" si="30"/>
        <v>33545</v>
      </c>
      <c r="T466" s="31">
        <v>4239.8900000000003</v>
      </c>
      <c r="U466" s="32">
        <f t="shared" ca="1" si="31"/>
        <v>32</v>
      </c>
    </row>
    <row r="467" spans="1:21" ht="15.75" x14ac:dyDescent="0.25">
      <c r="A467" s="25" t="s">
        <v>484</v>
      </c>
      <c r="B467" s="16" t="s">
        <v>2387</v>
      </c>
      <c r="C467" s="17" t="s">
        <v>3173</v>
      </c>
      <c r="D467" s="18" t="s">
        <v>2554</v>
      </c>
      <c r="E467" s="18"/>
      <c r="F467" s="3">
        <v>24.89</v>
      </c>
      <c r="G467" s="4">
        <v>6.1</v>
      </c>
      <c r="H467" s="19" t="s">
        <v>19</v>
      </c>
      <c r="I467" s="23" t="s">
        <v>17</v>
      </c>
      <c r="J467" s="5" t="s">
        <v>28</v>
      </c>
      <c r="K467" s="7" t="s">
        <v>5373</v>
      </c>
      <c r="L467" s="8" t="s">
        <v>19</v>
      </c>
      <c r="M467" s="8" t="str">
        <f t="shared" si="28"/>
        <v>Normal Weight</v>
      </c>
      <c r="N467" s="26" t="str">
        <f t="shared" si="29"/>
        <v>Prediabetes</v>
      </c>
      <c r="O467" s="28">
        <v>1991</v>
      </c>
      <c r="P467" s="28" t="s">
        <v>2365</v>
      </c>
      <c r="Q467" s="28">
        <v>1</v>
      </c>
      <c r="R467" s="33">
        <v>1</v>
      </c>
      <c r="S467" s="30">
        <f t="shared" si="30"/>
        <v>33573</v>
      </c>
      <c r="T467" s="31">
        <v>4243.59</v>
      </c>
      <c r="U467" s="32">
        <f t="shared" ca="1" si="31"/>
        <v>32</v>
      </c>
    </row>
    <row r="468" spans="1:21" ht="15.75" customHeight="1" x14ac:dyDescent="0.25">
      <c r="A468" s="25" t="s">
        <v>485</v>
      </c>
      <c r="B468" s="16" t="s">
        <v>2390</v>
      </c>
      <c r="C468" s="17" t="s">
        <v>3174</v>
      </c>
      <c r="D468" s="18" t="s">
        <v>3175</v>
      </c>
      <c r="E468" s="18"/>
      <c r="F468" s="3">
        <v>18.715</v>
      </c>
      <c r="G468" s="4">
        <v>4.4400000000000004</v>
      </c>
      <c r="H468" s="19" t="s">
        <v>17</v>
      </c>
      <c r="I468" s="23" t="s">
        <v>17</v>
      </c>
      <c r="J468" s="5" t="s">
        <v>17</v>
      </c>
      <c r="K468" s="7" t="s">
        <v>18</v>
      </c>
      <c r="L468" s="8" t="s">
        <v>17</v>
      </c>
      <c r="M468" s="8" t="str">
        <f t="shared" si="28"/>
        <v>Normal Weight</v>
      </c>
      <c r="N468" s="26" t="str">
        <f t="shared" si="29"/>
        <v>Normal</v>
      </c>
      <c r="O468" s="28">
        <v>1982</v>
      </c>
      <c r="P468" s="28" t="s">
        <v>2362</v>
      </c>
      <c r="Q468" s="28">
        <v>16</v>
      </c>
      <c r="R468" s="33">
        <v>3</v>
      </c>
      <c r="S468" s="30">
        <f t="shared" si="30"/>
        <v>30118</v>
      </c>
      <c r="T468" s="31">
        <v>4250.24</v>
      </c>
      <c r="U468" s="32">
        <f t="shared" ca="1" si="31"/>
        <v>42</v>
      </c>
    </row>
    <row r="469" spans="1:21" ht="15.75" x14ac:dyDescent="0.25">
      <c r="A469" s="25" t="s">
        <v>486</v>
      </c>
      <c r="B469" s="16" t="s">
        <v>2390</v>
      </c>
      <c r="C469" s="17" t="s">
        <v>2534</v>
      </c>
      <c r="D469" s="18" t="s">
        <v>2391</v>
      </c>
      <c r="E469" s="18" t="s">
        <v>2709</v>
      </c>
      <c r="F469" s="3">
        <v>28.12</v>
      </c>
      <c r="G469" s="4">
        <v>6.15</v>
      </c>
      <c r="H469" s="19" t="s">
        <v>17</v>
      </c>
      <c r="I469" s="23" t="s">
        <v>17</v>
      </c>
      <c r="J469" s="5" t="s">
        <v>17</v>
      </c>
      <c r="K469" s="7" t="s">
        <v>18</v>
      </c>
      <c r="L469" s="8" t="s">
        <v>19</v>
      </c>
      <c r="M469" s="8" t="str">
        <f t="shared" si="28"/>
        <v>Over Weight</v>
      </c>
      <c r="N469" s="26" t="str">
        <f t="shared" si="29"/>
        <v>Prediabetes</v>
      </c>
      <c r="O469" s="28">
        <v>1995</v>
      </c>
      <c r="P469" s="28" t="s">
        <v>2367</v>
      </c>
      <c r="Q469" s="28">
        <v>14</v>
      </c>
      <c r="R469" s="33">
        <v>3</v>
      </c>
      <c r="S469" s="30">
        <f t="shared" si="30"/>
        <v>34986</v>
      </c>
      <c r="T469" s="31">
        <v>4260.74</v>
      </c>
      <c r="U469" s="32">
        <f t="shared" ca="1" si="31"/>
        <v>29</v>
      </c>
    </row>
    <row r="470" spans="1:21" ht="15.75" x14ac:dyDescent="0.25">
      <c r="A470" s="25" t="s">
        <v>487</v>
      </c>
      <c r="B470" s="16" t="s">
        <v>2387</v>
      </c>
      <c r="C470" s="17" t="s">
        <v>3176</v>
      </c>
      <c r="D470" s="18" t="s">
        <v>3177</v>
      </c>
      <c r="E470" s="18" t="s">
        <v>2467</v>
      </c>
      <c r="F470" s="3">
        <v>26.6</v>
      </c>
      <c r="G470" s="4">
        <v>4.53</v>
      </c>
      <c r="H470" s="19" t="s">
        <v>17</v>
      </c>
      <c r="I470" s="23" t="s">
        <v>17</v>
      </c>
      <c r="J470" s="5" t="s">
        <v>17</v>
      </c>
      <c r="K470" s="7" t="s">
        <v>18</v>
      </c>
      <c r="L470" s="8" t="s">
        <v>19</v>
      </c>
      <c r="M470" s="8" t="str">
        <f t="shared" si="28"/>
        <v>Over Weight</v>
      </c>
      <c r="N470" s="26" t="str">
        <f t="shared" si="29"/>
        <v>Normal</v>
      </c>
      <c r="O470" s="28">
        <v>1983</v>
      </c>
      <c r="P470" s="28" t="s">
        <v>2360</v>
      </c>
      <c r="Q470" s="28">
        <v>20</v>
      </c>
      <c r="R470" s="33">
        <v>3</v>
      </c>
      <c r="S470" s="30">
        <f t="shared" si="30"/>
        <v>30640</v>
      </c>
      <c r="T470" s="31">
        <v>4265.01</v>
      </c>
      <c r="U470" s="32">
        <f t="shared" ca="1" si="31"/>
        <v>40</v>
      </c>
    </row>
    <row r="471" spans="1:21" ht="15.75" x14ac:dyDescent="0.25">
      <c r="A471" s="25" t="s">
        <v>488</v>
      </c>
      <c r="B471" s="16" t="s">
        <v>2387</v>
      </c>
      <c r="C471" s="17" t="s">
        <v>3178</v>
      </c>
      <c r="D471" s="18" t="s">
        <v>3179</v>
      </c>
      <c r="E471" s="18"/>
      <c r="F471" s="3">
        <v>30.114999999999998</v>
      </c>
      <c r="G471" s="4">
        <v>5.48</v>
      </c>
      <c r="H471" s="19" t="s">
        <v>17</v>
      </c>
      <c r="I471" s="23" t="s">
        <v>19</v>
      </c>
      <c r="J471" s="5" t="s">
        <v>17</v>
      </c>
      <c r="K471" s="7" t="s">
        <v>5373</v>
      </c>
      <c r="L471" s="8" t="s">
        <v>17</v>
      </c>
      <c r="M471" s="8" t="str">
        <f t="shared" si="28"/>
        <v>Obesity</v>
      </c>
      <c r="N471" s="26" t="str">
        <f t="shared" si="29"/>
        <v>Normal</v>
      </c>
      <c r="O471" s="28">
        <v>1992</v>
      </c>
      <c r="P471" s="28" t="s">
        <v>2362</v>
      </c>
      <c r="Q471" s="28">
        <v>18</v>
      </c>
      <c r="R471" s="33">
        <v>2</v>
      </c>
      <c r="S471" s="30">
        <f t="shared" si="30"/>
        <v>33773</v>
      </c>
      <c r="T471" s="31">
        <v>4266.17</v>
      </c>
      <c r="U471" s="32">
        <f t="shared" ca="1" si="31"/>
        <v>32</v>
      </c>
    </row>
    <row r="472" spans="1:21" ht="15.75" x14ac:dyDescent="0.25">
      <c r="A472" s="25" t="s">
        <v>489</v>
      </c>
      <c r="B472" s="16" t="s">
        <v>2390</v>
      </c>
      <c r="C472" s="17" t="s">
        <v>3180</v>
      </c>
      <c r="D472" s="18" t="s">
        <v>3181</v>
      </c>
      <c r="E472" s="18"/>
      <c r="F472" s="3">
        <v>24.605</v>
      </c>
      <c r="G472" s="4">
        <v>5.48</v>
      </c>
      <c r="H472" s="19" t="s">
        <v>17</v>
      </c>
      <c r="I472" s="23" t="s">
        <v>17</v>
      </c>
      <c r="J472" s="5" t="s">
        <v>17</v>
      </c>
      <c r="K472" s="7" t="s">
        <v>18</v>
      </c>
      <c r="L472" s="8" t="s">
        <v>19</v>
      </c>
      <c r="M472" s="8" t="str">
        <f t="shared" si="28"/>
        <v>Normal Weight</v>
      </c>
      <c r="N472" s="26" t="str">
        <f t="shared" si="29"/>
        <v>Normal</v>
      </c>
      <c r="O472" s="28">
        <v>2003</v>
      </c>
      <c r="P472" s="28" t="s">
        <v>2362</v>
      </c>
      <c r="Q472" s="28">
        <v>8</v>
      </c>
      <c r="R472" s="33">
        <v>0</v>
      </c>
      <c r="S472" s="30">
        <f t="shared" si="30"/>
        <v>37780</v>
      </c>
      <c r="T472" s="31">
        <v>4278.55</v>
      </c>
      <c r="U472" s="32">
        <f t="shared" ca="1" si="31"/>
        <v>21</v>
      </c>
    </row>
    <row r="473" spans="1:21" ht="15.75" x14ac:dyDescent="0.25">
      <c r="A473" s="25" t="s">
        <v>490</v>
      </c>
      <c r="B473" s="16" t="s">
        <v>2390</v>
      </c>
      <c r="C473" s="17" t="s">
        <v>3182</v>
      </c>
      <c r="D473" s="18" t="s">
        <v>3183</v>
      </c>
      <c r="E473" s="18"/>
      <c r="F473" s="3">
        <v>29.6</v>
      </c>
      <c r="G473" s="4">
        <v>8.1</v>
      </c>
      <c r="H473" s="19" t="s">
        <v>17</v>
      </c>
      <c r="I473" s="23" t="s">
        <v>17</v>
      </c>
      <c r="J473" s="5" t="s">
        <v>17</v>
      </c>
      <c r="K473" s="7" t="s">
        <v>18</v>
      </c>
      <c r="L473" s="8" t="s">
        <v>17</v>
      </c>
      <c r="M473" s="8" t="str">
        <f t="shared" si="28"/>
        <v>Over Weight</v>
      </c>
      <c r="N473" s="26" t="str">
        <f t="shared" si="29"/>
        <v>Diabetes</v>
      </c>
      <c r="O473" s="28">
        <v>2000</v>
      </c>
      <c r="P473" s="28" t="s">
        <v>2360</v>
      </c>
      <c r="Q473" s="28">
        <v>25</v>
      </c>
      <c r="R473" s="33">
        <v>3</v>
      </c>
      <c r="S473" s="30">
        <f t="shared" si="30"/>
        <v>36855</v>
      </c>
      <c r="T473" s="31">
        <v>4296.2700000000004</v>
      </c>
      <c r="U473" s="32">
        <f t="shared" ca="1" si="31"/>
        <v>23</v>
      </c>
    </row>
    <row r="474" spans="1:21" ht="15.75" x14ac:dyDescent="0.25">
      <c r="A474" s="25" t="s">
        <v>491</v>
      </c>
      <c r="B474" s="16" t="s">
        <v>2390</v>
      </c>
      <c r="C474" s="17" t="s">
        <v>3184</v>
      </c>
      <c r="D474" s="18" t="s">
        <v>2818</v>
      </c>
      <c r="E474" s="18"/>
      <c r="F474" s="3">
        <v>24.42</v>
      </c>
      <c r="G474" s="4">
        <v>7.16</v>
      </c>
      <c r="H474" s="19" t="s">
        <v>17</v>
      </c>
      <c r="I474" s="23" t="s">
        <v>17</v>
      </c>
      <c r="J474" s="5" t="s">
        <v>17</v>
      </c>
      <c r="K474" s="7" t="s">
        <v>18</v>
      </c>
      <c r="L474" s="8" t="s">
        <v>19</v>
      </c>
      <c r="M474" s="8" t="str">
        <f t="shared" si="28"/>
        <v>Normal Weight</v>
      </c>
      <c r="N474" s="26" t="str">
        <f t="shared" si="29"/>
        <v>Diabetes</v>
      </c>
      <c r="O474" s="28">
        <v>1988</v>
      </c>
      <c r="P474" s="28" t="s">
        <v>2365</v>
      </c>
      <c r="Q474" s="28">
        <v>19</v>
      </c>
      <c r="R474" s="33">
        <v>0</v>
      </c>
      <c r="S474" s="30">
        <f t="shared" si="30"/>
        <v>32496</v>
      </c>
      <c r="T474" s="31">
        <v>4320.41</v>
      </c>
      <c r="U474" s="32">
        <f t="shared" ca="1" si="31"/>
        <v>35</v>
      </c>
    </row>
    <row r="475" spans="1:21" ht="15.75" x14ac:dyDescent="0.25">
      <c r="A475" s="25" t="s">
        <v>492</v>
      </c>
      <c r="B475" s="16" t="s">
        <v>2390</v>
      </c>
      <c r="C475" s="17" t="s">
        <v>2849</v>
      </c>
      <c r="D475" s="18" t="s">
        <v>2801</v>
      </c>
      <c r="E475" s="18" t="s">
        <v>2544</v>
      </c>
      <c r="F475" s="3">
        <v>20.9</v>
      </c>
      <c r="G475" s="4">
        <v>4.55</v>
      </c>
      <c r="H475" s="19" t="s">
        <v>19</v>
      </c>
      <c r="I475" s="23" t="s">
        <v>17</v>
      </c>
      <c r="J475" s="5" t="s">
        <v>28</v>
      </c>
      <c r="K475" s="7" t="s">
        <v>5373</v>
      </c>
      <c r="L475" s="8" t="s">
        <v>19</v>
      </c>
      <c r="M475" s="8" t="str">
        <f t="shared" si="28"/>
        <v>Normal Weight</v>
      </c>
      <c r="N475" s="26" t="str">
        <f t="shared" si="29"/>
        <v>Normal</v>
      </c>
      <c r="O475" s="28">
        <v>1994</v>
      </c>
      <c r="P475" s="28" t="s">
        <v>2360</v>
      </c>
      <c r="Q475" s="28">
        <v>2</v>
      </c>
      <c r="R475" s="33">
        <v>1</v>
      </c>
      <c r="S475" s="30">
        <f t="shared" si="30"/>
        <v>34640</v>
      </c>
      <c r="T475" s="31">
        <v>4337.74</v>
      </c>
      <c r="U475" s="32">
        <f t="shared" ca="1" si="31"/>
        <v>29</v>
      </c>
    </row>
    <row r="476" spans="1:21" ht="15.75" x14ac:dyDescent="0.25">
      <c r="A476" s="25" t="s">
        <v>493</v>
      </c>
      <c r="B476" s="16" t="s">
        <v>2390</v>
      </c>
      <c r="C476" s="17" t="s">
        <v>3185</v>
      </c>
      <c r="D476" s="18" t="s">
        <v>2414</v>
      </c>
      <c r="E476" s="18"/>
      <c r="F476" s="3">
        <v>22.895</v>
      </c>
      <c r="G476" s="4">
        <v>6.03</v>
      </c>
      <c r="H476" s="19" t="s">
        <v>17</v>
      </c>
      <c r="I476" s="23" t="s">
        <v>17</v>
      </c>
      <c r="J476" s="5" t="s">
        <v>17</v>
      </c>
      <c r="K476" s="7" t="s">
        <v>18</v>
      </c>
      <c r="L476" s="8" t="s">
        <v>19</v>
      </c>
      <c r="M476" s="8" t="str">
        <f t="shared" si="28"/>
        <v>Normal Weight</v>
      </c>
      <c r="N476" s="26" t="str">
        <f t="shared" si="29"/>
        <v>Prediabetes</v>
      </c>
      <c r="O476" s="28">
        <v>1994</v>
      </c>
      <c r="P476" s="28" t="s">
        <v>2367</v>
      </c>
      <c r="Q476" s="28">
        <v>26</v>
      </c>
      <c r="R476" s="33">
        <v>2</v>
      </c>
      <c r="S476" s="30">
        <f t="shared" si="30"/>
        <v>34633</v>
      </c>
      <c r="T476" s="31">
        <v>4340.4399999999996</v>
      </c>
      <c r="U476" s="32">
        <f t="shared" ca="1" si="31"/>
        <v>30</v>
      </c>
    </row>
    <row r="477" spans="1:21" ht="15.75" x14ac:dyDescent="0.25">
      <c r="A477" s="25" t="s">
        <v>494</v>
      </c>
      <c r="B477" s="16" t="s">
        <v>2390</v>
      </c>
      <c r="C477" s="17" t="s">
        <v>3186</v>
      </c>
      <c r="D477" s="18" t="s">
        <v>3187</v>
      </c>
      <c r="E477" s="18"/>
      <c r="F477" s="3">
        <v>28.3</v>
      </c>
      <c r="G477" s="4">
        <v>5.47</v>
      </c>
      <c r="H477" s="19" t="s">
        <v>19</v>
      </c>
      <c r="I477" s="23" t="s">
        <v>17</v>
      </c>
      <c r="J477" s="5" t="s">
        <v>28</v>
      </c>
      <c r="K477" s="7" t="s">
        <v>5373</v>
      </c>
      <c r="L477" s="8" t="s">
        <v>19</v>
      </c>
      <c r="M477" s="8" t="str">
        <f t="shared" si="28"/>
        <v>Over Weight</v>
      </c>
      <c r="N477" s="26" t="str">
        <f t="shared" si="29"/>
        <v>Normal</v>
      </c>
      <c r="O477" s="28">
        <v>1991</v>
      </c>
      <c r="P477" s="28" t="s">
        <v>2362</v>
      </c>
      <c r="Q477" s="28">
        <v>1</v>
      </c>
      <c r="R477" s="33">
        <v>0</v>
      </c>
      <c r="S477" s="30">
        <f t="shared" si="30"/>
        <v>33390</v>
      </c>
      <c r="T477" s="31">
        <v>4347.0200000000004</v>
      </c>
      <c r="U477" s="32">
        <f t="shared" ca="1" si="31"/>
        <v>33</v>
      </c>
    </row>
    <row r="478" spans="1:21" ht="15.75" x14ac:dyDescent="0.25">
      <c r="A478" s="25" t="s">
        <v>495</v>
      </c>
      <c r="B478" s="16" t="s">
        <v>2390</v>
      </c>
      <c r="C478" s="17" t="s">
        <v>3188</v>
      </c>
      <c r="D478" s="18" t="s">
        <v>2612</v>
      </c>
      <c r="E478" s="18" t="s">
        <v>5334</v>
      </c>
      <c r="F478" s="3">
        <v>54.3</v>
      </c>
      <c r="G478" s="4">
        <v>4.1500000000000004</v>
      </c>
      <c r="H478" s="19" t="s">
        <v>19</v>
      </c>
      <c r="I478" s="23" t="s">
        <v>17</v>
      </c>
      <c r="J478" s="5" t="s">
        <v>17</v>
      </c>
      <c r="K478" s="7" t="s">
        <v>5373</v>
      </c>
      <c r="L478" s="8" t="s">
        <v>17</v>
      </c>
      <c r="M478" s="8" t="str">
        <f t="shared" si="28"/>
        <v>Obesity</v>
      </c>
      <c r="N478" s="26" t="str">
        <f t="shared" si="29"/>
        <v>Normal</v>
      </c>
      <c r="O478" s="28">
        <v>1994</v>
      </c>
      <c r="P478" s="28" t="s">
        <v>2360</v>
      </c>
      <c r="Q478" s="28">
        <v>1</v>
      </c>
      <c r="R478" s="33">
        <v>2</v>
      </c>
      <c r="S478" s="30">
        <f t="shared" si="30"/>
        <v>34639</v>
      </c>
      <c r="T478" s="31">
        <v>4349.46</v>
      </c>
      <c r="U478" s="32">
        <f t="shared" ca="1" si="31"/>
        <v>29</v>
      </c>
    </row>
    <row r="479" spans="1:21" ht="15.75" x14ac:dyDescent="0.25">
      <c r="A479" s="25" t="s">
        <v>496</v>
      </c>
      <c r="B479" s="16" t="s">
        <v>2387</v>
      </c>
      <c r="C479" s="17" t="s">
        <v>3189</v>
      </c>
      <c r="D479" s="18" t="s">
        <v>2977</v>
      </c>
      <c r="E479" s="18" t="s">
        <v>2421</v>
      </c>
      <c r="F479" s="3">
        <v>33.344999999999999</v>
      </c>
      <c r="G479" s="4">
        <v>11.32</v>
      </c>
      <c r="H479" s="19" t="s">
        <v>19</v>
      </c>
      <c r="I479" s="23" t="s">
        <v>17</v>
      </c>
      <c r="J479" s="5" t="s">
        <v>17</v>
      </c>
      <c r="K479" s="7" t="s">
        <v>5373</v>
      </c>
      <c r="L479" s="8" t="s">
        <v>17</v>
      </c>
      <c r="M479" s="8" t="str">
        <f t="shared" si="28"/>
        <v>Obesity</v>
      </c>
      <c r="N479" s="26" t="str">
        <f t="shared" si="29"/>
        <v>Diabetes</v>
      </c>
      <c r="O479" s="28">
        <v>1991</v>
      </c>
      <c r="P479" s="28" t="s">
        <v>2363</v>
      </c>
      <c r="Q479" s="28">
        <v>13</v>
      </c>
      <c r="R479" s="33">
        <v>1</v>
      </c>
      <c r="S479" s="30">
        <f t="shared" si="30"/>
        <v>33494</v>
      </c>
      <c r="T479" s="31">
        <v>4350.51</v>
      </c>
      <c r="U479" s="32">
        <f t="shared" ca="1" si="31"/>
        <v>33</v>
      </c>
    </row>
    <row r="480" spans="1:21" ht="15.75" x14ac:dyDescent="0.25">
      <c r="A480" s="25" t="s">
        <v>497</v>
      </c>
      <c r="B480" s="16" t="s">
        <v>2390</v>
      </c>
      <c r="C480" s="17" t="s">
        <v>3190</v>
      </c>
      <c r="D480" s="18" t="s">
        <v>3191</v>
      </c>
      <c r="E480" s="18" t="s">
        <v>2666</v>
      </c>
      <c r="F480" s="3">
        <v>33</v>
      </c>
      <c r="G480" s="4">
        <v>9.51</v>
      </c>
      <c r="H480" s="19" t="s">
        <v>19</v>
      </c>
      <c r="I480" s="23" t="s">
        <v>17</v>
      </c>
      <c r="J480" s="5" t="s">
        <v>17</v>
      </c>
      <c r="K480" s="7" t="s">
        <v>18</v>
      </c>
      <c r="L480" s="8" t="s">
        <v>17</v>
      </c>
      <c r="M480" s="8" t="str">
        <f t="shared" si="28"/>
        <v>Obesity</v>
      </c>
      <c r="N480" s="26" t="str">
        <f t="shared" si="29"/>
        <v>Diabetes</v>
      </c>
      <c r="O480" s="28">
        <v>1990</v>
      </c>
      <c r="P480" s="28" t="s">
        <v>2366</v>
      </c>
      <c r="Q480" s="28">
        <v>28</v>
      </c>
      <c r="R480" s="33">
        <v>0</v>
      </c>
      <c r="S480" s="30">
        <f t="shared" si="30"/>
        <v>33113</v>
      </c>
      <c r="T480" s="31">
        <v>4357.04</v>
      </c>
      <c r="U480" s="32">
        <f t="shared" ca="1" si="31"/>
        <v>34</v>
      </c>
    </row>
    <row r="481" spans="1:21" ht="15.75" x14ac:dyDescent="0.25">
      <c r="A481" s="25" t="s">
        <v>498</v>
      </c>
      <c r="B481" s="16" t="s">
        <v>2390</v>
      </c>
      <c r="C481" s="17" t="s">
        <v>3192</v>
      </c>
      <c r="D481" s="18" t="s">
        <v>2597</v>
      </c>
      <c r="E481" s="18" t="s">
        <v>2523</v>
      </c>
      <c r="F481" s="3">
        <v>28.024999999999999</v>
      </c>
      <c r="G481" s="4">
        <v>7.67</v>
      </c>
      <c r="H481" s="19" t="s">
        <v>19</v>
      </c>
      <c r="I481" s="23" t="s">
        <v>17</v>
      </c>
      <c r="J481" s="5" t="s">
        <v>17</v>
      </c>
      <c r="K481" s="7" t="s">
        <v>5373</v>
      </c>
      <c r="L481" s="8" t="s">
        <v>19</v>
      </c>
      <c r="M481" s="8" t="str">
        <f t="shared" si="28"/>
        <v>Over Weight</v>
      </c>
      <c r="N481" s="26" t="str">
        <f t="shared" si="29"/>
        <v>Diabetes</v>
      </c>
      <c r="O481" s="28">
        <v>1997</v>
      </c>
      <c r="P481" s="28" t="s">
        <v>2360</v>
      </c>
      <c r="Q481" s="28">
        <v>29</v>
      </c>
      <c r="R481" s="33">
        <v>3</v>
      </c>
      <c r="S481" s="30">
        <f t="shared" si="30"/>
        <v>35763</v>
      </c>
      <c r="T481" s="31">
        <v>4391.6499999999996</v>
      </c>
      <c r="U481" s="32">
        <f t="shared" ca="1" si="31"/>
        <v>26</v>
      </c>
    </row>
    <row r="482" spans="1:21" ht="15.75" customHeight="1" x14ac:dyDescent="0.25">
      <c r="A482" s="25" t="s">
        <v>499</v>
      </c>
      <c r="B482" s="16" t="s">
        <v>2390</v>
      </c>
      <c r="C482" s="17" t="s">
        <v>3193</v>
      </c>
      <c r="D482" s="18" t="s">
        <v>3194</v>
      </c>
      <c r="E482" s="18"/>
      <c r="F482" s="3">
        <v>28.69</v>
      </c>
      <c r="G482" s="4">
        <v>6.23</v>
      </c>
      <c r="H482" s="19" t="s">
        <v>17</v>
      </c>
      <c r="I482" s="23" t="s">
        <v>17</v>
      </c>
      <c r="J482" s="5" t="s">
        <v>17</v>
      </c>
      <c r="K482" s="7" t="s">
        <v>5373</v>
      </c>
      <c r="L482" s="8" t="s">
        <v>19</v>
      </c>
      <c r="M482" s="8" t="str">
        <f t="shared" si="28"/>
        <v>Over Weight</v>
      </c>
      <c r="N482" s="26" t="str">
        <f t="shared" si="29"/>
        <v>Prediabetes</v>
      </c>
      <c r="O482" s="28">
        <v>1982</v>
      </c>
      <c r="P482" s="28" t="s">
        <v>2362</v>
      </c>
      <c r="Q482" s="28">
        <v>29</v>
      </c>
      <c r="R482" s="33">
        <v>3</v>
      </c>
      <c r="S482" s="30">
        <f t="shared" si="30"/>
        <v>30131</v>
      </c>
      <c r="T482" s="31">
        <v>4392.7</v>
      </c>
      <c r="U482" s="32">
        <f t="shared" ca="1" si="31"/>
        <v>42</v>
      </c>
    </row>
    <row r="483" spans="1:21" ht="15.75" x14ac:dyDescent="0.25">
      <c r="A483" s="25" t="s">
        <v>500</v>
      </c>
      <c r="B483" s="16" t="s">
        <v>2390</v>
      </c>
      <c r="C483" s="17" t="s">
        <v>3195</v>
      </c>
      <c r="D483" s="18" t="s">
        <v>2750</v>
      </c>
      <c r="E483" s="18"/>
      <c r="F483" s="3">
        <v>40.28</v>
      </c>
      <c r="G483" s="4">
        <v>8.9</v>
      </c>
      <c r="H483" s="19" t="s">
        <v>17</v>
      </c>
      <c r="I483" s="23" t="s">
        <v>17</v>
      </c>
      <c r="J483" s="5" t="s">
        <v>17</v>
      </c>
      <c r="K483" s="7" t="s">
        <v>18</v>
      </c>
      <c r="L483" s="8" t="s">
        <v>17</v>
      </c>
      <c r="M483" s="8" t="str">
        <f t="shared" si="28"/>
        <v>Obesity</v>
      </c>
      <c r="N483" s="26" t="str">
        <f t="shared" si="29"/>
        <v>Diabetes</v>
      </c>
      <c r="O483" s="28">
        <v>1988</v>
      </c>
      <c r="P483" s="28" t="s">
        <v>2356</v>
      </c>
      <c r="Q483" s="28">
        <v>18</v>
      </c>
      <c r="R483" s="33">
        <v>3</v>
      </c>
      <c r="S483" s="30">
        <f t="shared" si="30"/>
        <v>32342</v>
      </c>
      <c r="T483" s="31">
        <v>4397.3100000000004</v>
      </c>
      <c r="U483" s="32">
        <f t="shared" ca="1" si="31"/>
        <v>36</v>
      </c>
    </row>
    <row r="484" spans="1:21" ht="15.75" x14ac:dyDescent="0.25">
      <c r="A484" s="25" t="s">
        <v>501</v>
      </c>
      <c r="B484" s="16" t="s">
        <v>2390</v>
      </c>
      <c r="C484" s="17" t="s">
        <v>3196</v>
      </c>
      <c r="D484" s="18" t="s">
        <v>3197</v>
      </c>
      <c r="E484" s="18" t="s">
        <v>2457</v>
      </c>
      <c r="F484" s="3">
        <v>37.299999999999997</v>
      </c>
      <c r="G484" s="4">
        <v>7.79</v>
      </c>
      <c r="H484" s="19" t="s">
        <v>19</v>
      </c>
      <c r="I484" s="23" t="s">
        <v>17</v>
      </c>
      <c r="J484" s="5" t="s">
        <v>17</v>
      </c>
      <c r="K484" s="7" t="s">
        <v>18</v>
      </c>
      <c r="L484" s="8" t="s">
        <v>17</v>
      </c>
      <c r="M484" s="8" t="str">
        <f t="shared" si="28"/>
        <v>Obesity</v>
      </c>
      <c r="N484" s="26" t="str">
        <f t="shared" si="29"/>
        <v>Diabetes</v>
      </c>
      <c r="O484" s="28">
        <v>1986</v>
      </c>
      <c r="P484" s="28" t="s">
        <v>2366</v>
      </c>
      <c r="Q484" s="28">
        <v>11</v>
      </c>
      <c r="R484" s="33">
        <v>0</v>
      </c>
      <c r="S484" s="30">
        <f t="shared" si="30"/>
        <v>31635</v>
      </c>
      <c r="T484" s="31">
        <v>4399.7299999999996</v>
      </c>
      <c r="U484" s="32">
        <f t="shared" ca="1" si="31"/>
        <v>38</v>
      </c>
    </row>
    <row r="485" spans="1:21" ht="15.75" x14ac:dyDescent="0.25">
      <c r="A485" s="25" t="s">
        <v>502</v>
      </c>
      <c r="B485" s="16" t="s">
        <v>2387</v>
      </c>
      <c r="C485" s="17" t="s">
        <v>3198</v>
      </c>
      <c r="D485" s="18" t="s">
        <v>3199</v>
      </c>
      <c r="E485" s="18" t="s">
        <v>2401</v>
      </c>
      <c r="F485" s="3">
        <v>54.47</v>
      </c>
      <c r="G485" s="4">
        <v>4.49</v>
      </c>
      <c r="H485" s="19" t="s">
        <v>19</v>
      </c>
      <c r="I485" s="23" t="s">
        <v>17</v>
      </c>
      <c r="J485" s="5" t="s">
        <v>17</v>
      </c>
      <c r="K485" s="7" t="s">
        <v>5372</v>
      </c>
      <c r="L485" s="8" t="s">
        <v>17</v>
      </c>
      <c r="M485" s="8" t="str">
        <f t="shared" si="28"/>
        <v>Obesity</v>
      </c>
      <c r="N485" s="26" t="str">
        <f t="shared" si="29"/>
        <v>Normal</v>
      </c>
      <c r="O485" s="28">
        <v>1986</v>
      </c>
      <c r="P485" s="28" t="s">
        <v>2356</v>
      </c>
      <c r="Q485" s="28">
        <v>13</v>
      </c>
      <c r="R485" s="33">
        <v>0</v>
      </c>
      <c r="S485" s="30">
        <f t="shared" si="30"/>
        <v>31606</v>
      </c>
      <c r="T485" s="31">
        <v>4402.2299999999996</v>
      </c>
      <c r="U485" s="32">
        <f t="shared" ca="1" si="31"/>
        <v>38</v>
      </c>
    </row>
    <row r="486" spans="1:21" ht="15.75" x14ac:dyDescent="0.25">
      <c r="A486" s="25" t="s">
        <v>503</v>
      </c>
      <c r="B486" s="16" t="s">
        <v>2387</v>
      </c>
      <c r="C486" s="17" t="s">
        <v>2653</v>
      </c>
      <c r="D486" s="18" t="s">
        <v>3200</v>
      </c>
      <c r="E486" s="18"/>
      <c r="F486" s="3">
        <v>38.06</v>
      </c>
      <c r="G486" s="4">
        <v>5.24</v>
      </c>
      <c r="H486" s="19" t="s">
        <v>19</v>
      </c>
      <c r="I486" s="23" t="s">
        <v>17</v>
      </c>
      <c r="J486" s="5" t="s">
        <v>28</v>
      </c>
      <c r="K486" s="7" t="s">
        <v>5373</v>
      </c>
      <c r="L486" s="8" t="s">
        <v>17</v>
      </c>
      <c r="M486" s="8" t="str">
        <f t="shared" si="28"/>
        <v>Obesity</v>
      </c>
      <c r="N486" s="26" t="str">
        <f t="shared" si="29"/>
        <v>Normal</v>
      </c>
      <c r="O486" s="28">
        <v>1988</v>
      </c>
      <c r="P486" s="28" t="s">
        <v>2363</v>
      </c>
      <c r="Q486" s="28">
        <v>16</v>
      </c>
      <c r="R486" s="33">
        <v>0</v>
      </c>
      <c r="S486" s="30">
        <f t="shared" si="30"/>
        <v>32402</v>
      </c>
      <c r="T486" s="31">
        <v>4415.16</v>
      </c>
      <c r="U486" s="32">
        <f t="shared" ca="1" si="31"/>
        <v>36</v>
      </c>
    </row>
    <row r="487" spans="1:21" ht="15.75" x14ac:dyDescent="0.25">
      <c r="A487" s="25" t="s">
        <v>504</v>
      </c>
      <c r="B487" s="16" t="s">
        <v>2390</v>
      </c>
      <c r="C487" s="17" t="s">
        <v>3201</v>
      </c>
      <c r="D487" s="18" t="s">
        <v>2391</v>
      </c>
      <c r="E487" s="18"/>
      <c r="F487" s="3">
        <v>51.47</v>
      </c>
      <c r="G487" s="4">
        <v>9.6</v>
      </c>
      <c r="H487" s="19" t="s">
        <v>17</v>
      </c>
      <c r="I487" s="23" t="s">
        <v>17</v>
      </c>
      <c r="J487" s="5" t="s">
        <v>17</v>
      </c>
      <c r="K487" s="7" t="s">
        <v>18</v>
      </c>
      <c r="L487" s="8" t="s">
        <v>17</v>
      </c>
      <c r="M487" s="8" t="str">
        <f t="shared" si="28"/>
        <v>Obesity</v>
      </c>
      <c r="N487" s="26" t="str">
        <f t="shared" si="29"/>
        <v>Diabetes</v>
      </c>
      <c r="O487" s="28">
        <v>1992</v>
      </c>
      <c r="P487" s="28" t="s">
        <v>2366</v>
      </c>
      <c r="Q487" s="28">
        <v>15</v>
      </c>
      <c r="R487" s="33">
        <v>0</v>
      </c>
      <c r="S487" s="30">
        <f t="shared" si="30"/>
        <v>33831</v>
      </c>
      <c r="T487" s="31">
        <v>4420.95</v>
      </c>
      <c r="U487" s="32">
        <f t="shared" ca="1" si="31"/>
        <v>32</v>
      </c>
    </row>
    <row r="488" spans="1:21" ht="15.75" x14ac:dyDescent="0.25">
      <c r="A488" s="25" t="s">
        <v>505</v>
      </c>
      <c r="B488" s="16" t="s">
        <v>2390</v>
      </c>
      <c r="C488" s="17" t="s">
        <v>2970</v>
      </c>
      <c r="D488" s="18" t="s">
        <v>2541</v>
      </c>
      <c r="E488" s="18"/>
      <c r="F488" s="3">
        <v>29.8</v>
      </c>
      <c r="G488" s="4">
        <v>5.78</v>
      </c>
      <c r="H488" s="19" t="s">
        <v>19</v>
      </c>
      <c r="I488" s="23" t="s">
        <v>17</v>
      </c>
      <c r="J488" s="5" t="s">
        <v>17</v>
      </c>
      <c r="K488" s="7" t="s">
        <v>18</v>
      </c>
      <c r="L488" s="8" t="s">
        <v>17</v>
      </c>
      <c r="M488" s="8" t="str">
        <f t="shared" si="28"/>
        <v>Over Weight</v>
      </c>
      <c r="N488" s="26" t="str">
        <f t="shared" si="29"/>
        <v>Prediabetes</v>
      </c>
      <c r="O488" s="28">
        <v>1994</v>
      </c>
      <c r="P488" s="28" t="s">
        <v>2365</v>
      </c>
      <c r="Q488" s="28">
        <v>29</v>
      </c>
      <c r="R488" s="33">
        <v>2</v>
      </c>
      <c r="S488" s="30">
        <f t="shared" si="30"/>
        <v>34697</v>
      </c>
      <c r="T488" s="31">
        <v>4428.8900000000003</v>
      </c>
      <c r="U488" s="32">
        <f t="shared" ca="1" si="31"/>
        <v>29</v>
      </c>
    </row>
    <row r="489" spans="1:21" ht="15.75" x14ac:dyDescent="0.25">
      <c r="A489" s="25" t="s">
        <v>506</v>
      </c>
      <c r="B489" s="16" t="s">
        <v>3203</v>
      </c>
      <c r="C489" s="17" t="s">
        <v>3202</v>
      </c>
      <c r="D489" s="18" t="s">
        <v>3204</v>
      </c>
      <c r="E489" s="18" t="s">
        <v>2686</v>
      </c>
      <c r="F489" s="3">
        <v>49.77</v>
      </c>
      <c r="G489" s="4">
        <v>7.02</v>
      </c>
      <c r="H489" s="19" t="s">
        <v>17</v>
      </c>
      <c r="I489" s="23" t="s">
        <v>17</v>
      </c>
      <c r="J489" s="5" t="s">
        <v>17</v>
      </c>
      <c r="K489" s="7" t="s">
        <v>18</v>
      </c>
      <c r="L489" s="8" t="s">
        <v>17</v>
      </c>
      <c r="M489" s="8" t="str">
        <f t="shared" si="28"/>
        <v>Obesity</v>
      </c>
      <c r="N489" s="26" t="str">
        <f t="shared" si="29"/>
        <v>Diabetes</v>
      </c>
      <c r="O489" s="28">
        <v>1993</v>
      </c>
      <c r="P489" s="28" t="s">
        <v>2363</v>
      </c>
      <c r="Q489" s="28">
        <v>4</v>
      </c>
      <c r="R489" s="33">
        <v>2</v>
      </c>
      <c r="S489" s="30">
        <f t="shared" si="30"/>
        <v>34216</v>
      </c>
      <c r="T489" s="31">
        <v>4433.3900000000003</v>
      </c>
      <c r="U489" s="32">
        <f t="shared" ca="1" si="31"/>
        <v>31</v>
      </c>
    </row>
    <row r="490" spans="1:21" ht="15.75" x14ac:dyDescent="0.25">
      <c r="A490" s="25" t="s">
        <v>507</v>
      </c>
      <c r="B490" s="16" t="s">
        <v>2387</v>
      </c>
      <c r="C490" s="17" t="s">
        <v>3205</v>
      </c>
      <c r="D490" s="18" t="s">
        <v>3206</v>
      </c>
      <c r="E490" s="18"/>
      <c r="F490" s="3">
        <v>25.555</v>
      </c>
      <c r="G490" s="4">
        <v>4.09</v>
      </c>
      <c r="H490" s="19" t="s">
        <v>19</v>
      </c>
      <c r="I490" s="23" t="s">
        <v>17</v>
      </c>
      <c r="J490" s="5" t="s">
        <v>17</v>
      </c>
      <c r="K490" s="7" t="s">
        <v>18</v>
      </c>
      <c r="L490" s="8" t="s">
        <v>19</v>
      </c>
      <c r="M490" s="8" t="str">
        <f t="shared" si="28"/>
        <v>Over Weight</v>
      </c>
      <c r="N490" s="26" t="str">
        <f t="shared" si="29"/>
        <v>Normal</v>
      </c>
      <c r="O490" s="28">
        <v>1993</v>
      </c>
      <c r="P490" s="28" t="s">
        <v>2365</v>
      </c>
      <c r="Q490" s="28">
        <v>23</v>
      </c>
      <c r="R490" s="33">
        <v>2</v>
      </c>
      <c r="S490" s="30">
        <f t="shared" si="30"/>
        <v>34326</v>
      </c>
      <c r="T490" s="31">
        <v>4433.92</v>
      </c>
      <c r="U490" s="32">
        <f t="shared" ca="1" si="31"/>
        <v>30</v>
      </c>
    </row>
    <row r="491" spans="1:21" ht="15.75" x14ac:dyDescent="0.25">
      <c r="A491" s="25" t="s">
        <v>508</v>
      </c>
      <c r="B491" s="16" t="s">
        <v>2390</v>
      </c>
      <c r="C491" s="17" t="s">
        <v>3207</v>
      </c>
      <c r="D491" s="18" t="s">
        <v>2661</v>
      </c>
      <c r="E491" s="18"/>
      <c r="F491" s="3">
        <v>29.64</v>
      </c>
      <c r="G491" s="4">
        <v>4.93</v>
      </c>
      <c r="H491" s="19" t="s">
        <v>17</v>
      </c>
      <c r="I491" s="23" t="s">
        <v>17</v>
      </c>
      <c r="J491" s="5" t="s">
        <v>28</v>
      </c>
      <c r="K491" s="7" t="s">
        <v>5373</v>
      </c>
      <c r="L491" s="8" t="s">
        <v>17</v>
      </c>
      <c r="M491" s="8" t="str">
        <f t="shared" si="28"/>
        <v>Over Weight</v>
      </c>
      <c r="N491" s="26" t="str">
        <f t="shared" si="29"/>
        <v>Normal</v>
      </c>
      <c r="O491" s="28">
        <v>1994</v>
      </c>
      <c r="P491" s="28" t="s">
        <v>2367</v>
      </c>
      <c r="Q491" s="28">
        <v>8</v>
      </c>
      <c r="R491" s="33">
        <v>2</v>
      </c>
      <c r="S491" s="30">
        <f t="shared" si="30"/>
        <v>34615</v>
      </c>
      <c r="T491" s="31">
        <v>4435.09</v>
      </c>
      <c r="U491" s="32">
        <f t="shared" ca="1" si="31"/>
        <v>30</v>
      </c>
    </row>
    <row r="492" spans="1:21" ht="15.75" x14ac:dyDescent="0.25">
      <c r="A492" s="25" t="s">
        <v>509</v>
      </c>
      <c r="B492" s="16" t="s">
        <v>2390</v>
      </c>
      <c r="C492" s="17" t="s">
        <v>3208</v>
      </c>
      <c r="D492" s="18" t="s">
        <v>2403</v>
      </c>
      <c r="E492" s="18"/>
      <c r="F492" s="3">
        <v>53.93</v>
      </c>
      <c r="G492" s="4">
        <v>5.34</v>
      </c>
      <c r="H492" s="19" t="s">
        <v>19</v>
      </c>
      <c r="I492" s="23" t="s">
        <v>17</v>
      </c>
      <c r="J492" s="5" t="s">
        <v>17</v>
      </c>
      <c r="K492" s="7" t="s">
        <v>5372</v>
      </c>
      <c r="L492" s="8" t="s">
        <v>17</v>
      </c>
      <c r="M492" s="8" t="str">
        <f t="shared" si="28"/>
        <v>Obesity</v>
      </c>
      <c r="N492" s="26" t="str">
        <f t="shared" si="29"/>
        <v>Normal</v>
      </c>
      <c r="O492" s="28">
        <v>1994</v>
      </c>
      <c r="P492" s="28" t="s">
        <v>2367</v>
      </c>
      <c r="Q492" s="28">
        <v>24</v>
      </c>
      <c r="R492" s="33">
        <v>2</v>
      </c>
      <c r="S492" s="30">
        <f t="shared" si="30"/>
        <v>34631</v>
      </c>
      <c r="T492" s="31">
        <v>4438.26</v>
      </c>
      <c r="U492" s="32">
        <f t="shared" ca="1" si="31"/>
        <v>30</v>
      </c>
    </row>
    <row r="493" spans="1:21" ht="15.75" x14ac:dyDescent="0.25">
      <c r="A493" s="25" t="s">
        <v>510</v>
      </c>
      <c r="B493" s="16" t="s">
        <v>2387</v>
      </c>
      <c r="C493" s="17" t="s">
        <v>3209</v>
      </c>
      <c r="D493" s="18" t="s">
        <v>3210</v>
      </c>
      <c r="E493" s="18" t="s">
        <v>2508</v>
      </c>
      <c r="F493" s="3">
        <v>28.024999999999999</v>
      </c>
      <c r="G493" s="4">
        <v>5.65</v>
      </c>
      <c r="H493" s="19" t="s">
        <v>17</v>
      </c>
      <c r="I493" s="23" t="s">
        <v>17</v>
      </c>
      <c r="J493" s="5" t="s">
        <v>17</v>
      </c>
      <c r="K493" s="7" t="s">
        <v>5373</v>
      </c>
      <c r="L493" s="8" t="s">
        <v>19</v>
      </c>
      <c r="M493" s="8" t="str">
        <f t="shared" si="28"/>
        <v>Over Weight</v>
      </c>
      <c r="N493" s="26" t="str">
        <f t="shared" si="29"/>
        <v>Normal</v>
      </c>
      <c r="O493" s="28">
        <v>1991</v>
      </c>
      <c r="P493" s="28" t="s">
        <v>2363</v>
      </c>
      <c r="Q493" s="28">
        <v>3</v>
      </c>
      <c r="R493" s="33">
        <v>1</v>
      </c>
      <c r="S493" s="30">
        <f t="shared" si="30"/>
        <v>33484</v>
      </c>
      <c r="T493" s="31">
        <v>4441.21</v>
      </c>
      <c r="U493" s="32">
        <f t="shared" ca="1" si="31"/>
        <v>33</v>
      </c>
    </row>
    <row r="494" spans="1:21" ht="15.75" x14ac:dyDescent="0.25">
      <c r="A494" s="25" t="s">
        <v>511</v>
      </c>
      <c r="B494" s="16" t="s">
        <v>2387</v>
      </c>
      <c r="C494" s="17" t="s">
        <v>2471</v>
      </c>
      <c r="D494" s="18" t="s">
        <v>3211</v>
      </c>
      <c r="E494" s="18"/>
      <c r="F494" s="3">
        <v>27.5</v>
      </c>
      <c r="G494" s="4">
        <v>4.49</v>
      </c>
      <c r="H494" s="19" t="s">
        <v>17</v>
      </c>
      <c r="I494" s="23" t="s">
        <v>17</v>
      </c>
      <c r="J494" s="5" t="s">
        <v>17</v>
      </c>
      <c r="K494" s="7" t="s">
        <v>18</v>
      </c>
      <c r="L494" s="8" t="s">
        <v>17</v>
      </c>
      <c r="M494" s="8" t="str">
        <f t="shared" si="28"/>
        <v>Over Weight</v>
      </c>
      <c r="N494" s="26" t="str">
        <f t="shared" si="29"/>
        <v>Normal</v>
      </c>
      <c r="O494" s="28">
        <v>1994</v>
      </c>
      <c r="P494" s="28" t="s">
        <v>2362</v>
      </c>
      <c r="Q494" s="28">
        <v>28</v>
      </c>
      <c r="R494" s="33">
        <v>3</v>
      </c>
      <c r="S494" s="30">
        <f t="shared" si="30"/>
        <v>34513</v>
      </c>
      <c r="T494" s="31">
        <v>4449.46</v>
      </c>
      <c r="U494" s="32">
        <f t="shared" ca="1" si="31"/>
        <v>30</v>
      </c>
    </row>
    <row r="495" spans="1:21" ht="15.75" x14ac:dyDescent="0.25">
      <c r="A495" s="25" t="s">
        <v>512</v>
      </c>
      <c r="B495" s="16" t="s">
        <v>2387</v>
      </c>
      <c r="C495" s="17" t="s">
        <v>3212</v>
      </c>
      <c r="D495" s="18" t="s">
        <v>2937</v>
      </c>
      <c r="E495" s="18"/>
      <c r="F495" s="3">
        <v>21.8</v>
      </c>
      <c r="G495" s="4">
        <v>10.55</v>
      </c>
      <c r="H495" s="19" t="s">
        <v>17</v>
      </c>
      <c r="I495" s="23" t="s">
        <v>17</v>
      </c>
      <c r="J495" s="5" t="s">
        <v>17</v>
      </c>
      <c r="K495" s="7" t="s">
        <v>18</v>
      </c>
      <c r="L495" s="8" t="s">
        <v>19</v>
      </c>
      <c r="M495" s="8" t="str">
        <f t="shared" si="28"/>
        <v>Normal Weight</v>
      </c>
      <c r="N495" s="26" t="str">
        <f t="shared" si="29"/>
        <v>Diabetes</v>
      </c>
      <c r="O495" s="28">
        <v>1990</v>
      </c>
      <c r="P495" s="28" t="s">
        <v>2366</v>
      </c>
      <c r="Q495" s="28">
        <v>8</v>
      </c>
      <c r="R495" s="33">
        <v>1</v>
      </c>
      <c r="S495" s="30">
        <f t="shared" si="30"/>
        <v>33093</v>
      </c>
      <c r="T495" s="31">
        <v>4454.3999999999996</v>
      </c>
      <c r="U495" s="32">
        <f t="shared" ca="1" si="31"/>
        <v>34</v>
      </c>
    </row>
    <row r="496" spans="1:21" ht="15.75" x14ac:dyDescent="0.25">
      <c r="A496" s="25" t="s">
        <v>513</v>
      </c>
      <c r="B496" s="16" t="s">
        <v>2390</v>
      </c>
      <c r="C496" s="17" t="s">
        <v>3213</v>
      </c>
      <c r="D496" s="18" t="s">
        <v>3214</v>
      </c>
      <c r="E496" s="18"/>
      <c r="F496" s="3">
        <v>26.41</v>
      </c>
      <c r="G496" s="4">
        <v>4.92</v>
      </c>
      <c r="H496" s="19" t="s">
        <v>19</v>
      </c>
      <c r="I496" s="23" t="s">
        <v>17</v>
      </c>
      <c r="J496" s="5" t="s">
        <v>28</v>
      </c>
      <c r="K496" s="7" t="s">
        <v>5373</v>
      </c>
      <c r="L496" s="8" t="s">
        <v>19</v>
      </c>
      <c r="M496" s="8" t="str">
        <f t="shared" si="28"/>
        <v>Over Weight</v>
      </c>
      <c r="N496" s="26" t="str">
        <f t="shared" si="29"/>
        <v>Normal</v>
      </c>
      <c r="O496" s="28">
        <v>1990</v>
      </c>
      <c r="P496" s="28" t="s">
        <v>2356</v>
      </c>
      <c r="Q496" s="28">
        <v>15</v>
      </c>
      <c r="R496" s="33">
        <v>1</v>
      </c>
      <c r="S496" s="30">
        <f t="shared" si="30"/>
        <v>33069</v>
      </c>
      <c r="T496" s="31">
        <v>4462.72</v>
      </c>
      <c r="U496" s="32">
        <f t="shared" ca="1" si="31"/>
        <v>34</v>
      </c>
    </row>
    <row r="497" spans="1:21" ht="15.75" x14ac:dyDescent="0.25">
      <c r="A497" s="25" t="s">
        <v>514</v>
      </c>
      <c r="B497" s="16" t="s">
        <v>2390</v>
      </c>
      <c r="C497" s="17" t="s">
        <v>3195</v>
      </c>
      <c r="D497" s="18" t="s">
        <v>2597</v>
      </c>
      <c r="E497" s="18" t="s">
        <v>2408</v>
      </c>
      <c r="F497" s="3">
        <v>27.835000000000001</v>
      </c>
      <c r="G497" s="4">
        <v>5.9</v>
      </c>
      <c r="H497" s="19" t="s">
        <v>19</v>
      </c>
      <c r="I497" s="23" t="s">
        <v>17</v>
      </c>
      <c r="J497" s="5" t="s">
        <v>17</v>
      </c>
      <c r="K497" s="7" t="s">
        <v>5373</v>
      </c>
      <c r="L497" s="8" t="s">
        <v>19</v>
      </c>
      <c r="M497" s="8" t="str">
        <f t="shared" si="28"/>
        <v>Over Weight</v>
      </c>
      <c r="N497" s="26" t="str">
        <f t="shared" si="29"/>
        <v>Prediabetes</v>
      </c>
      <c r="O497" s="28">
        <v>1991</v>
      </c>
      <c r="P497" s="28" t="s">
        <v>2356</v>
      </c>
      <c r="Q497" s="28">
        <v>4</v>
      </c>
      <c r="R497" s="33">
        <v>2</v>
      </c>
      <c r="S497" s="30">
        <f t="shared" si="30"/>
        <v>33423</v>
      </c>
      <c r="T497" s="31">
        <v>4463.21</v>
      </c>
      <c r="U497" s="32">
        <f t="shared" ca="1" si="31"/>
        <v>33</v>
      </c>
    </row>
    <row r="498" spans="1:21" ht="15.75" x14ac:dyDescent="0.25">
      <c r="A498" s="25" t="s">
        <v>515</v>
      </c>
      <c r="B498" s="16" t="s">
        <v>3203</v>
      </c>
      <c r="C498" s="17" t="s">
        <v>3215</v>
      </c>
      <c r="D498" s="18" t="s">
        <v>2591</v>
      </c>
      <c r="E498" s="18"/>
      <c r="F498" s="3">
        <v>51.74</v>
      </c>
      <c r="G498" s="4">
        <v>4.9800000000000004</v>
      </c>
      <c r="H498" s="19" t="s">
        <v>19</v>
      </c>
      <c r="I498" s="23" t="s">
        <v>17</v>
      </c>
      <c r="J498" s="5" t="s">
        <v>17</v>
      </c>
      <c r="K498" s="7" t="s">
        <v>5372</v>
      </c>
      <c r="L498" s="8" t="s">
        <v>17</v>
      </c>
      <c r="M498" s="8" t="str">
        <f t="shared" si="28"/>
        <v>Obesity</v>
      </c>
      <c r="N498" s="26" t="str">
        <f t="shared" si="29"/>
        <v>Normal</v>
      </c>
      <c r="O498" s="28">
        <v>1999</v>
      </c>
      <c r="P498" s="28" t="s">
        <v>2360</v>
      </c>
      <c r="Q498" s="28">
        <v>20</v>
      </c>
      <c r="R498" s="33">
        <v>3</v>
      </c>
      <c r="S498" s="30">
        <f t="shared" si="30"/>
        <v>36484</v>
      </c>
      <c r="T498" s="31">
        <v>4466.62</v>
      </c>
      <c r="U498" s="32">
        <f t="shared" ca="1" si="31"/>
        <v>24</v>
      </c>
    </row>
    <row r="499" spans="1:21" ht="15.75" x14ac:dyDescent="0.25">
      <c r="A499" s="25" t="s">
        <v>516</v>
      </c>
      <c r="B499" s="16" t="s">
        <v>2387</v>
      </c>
      <c r="C499" s="17" t="s">
        <v>3216</v>
      </c>
      <c r="D499" s="18" t="s">
        <v>3217</v>
      </c>
      <c r="E499" s="18" t="s">
        <v>2421</v>
      </c>
      <c r="F499" s="3">
        <v>23.37</v>
      </c>
      <c r="G499" s="4">
        <v>5.8</v>
      </c>
      <c r="H499" s="19" t="s">
        <v>17</v>
      </c>
      <c r="I499" s="23" t="s">
        <v>17</v>
      </c>
      <c r="J499" s="5" t="s">
        <v>17</v>
      </c>
      <c r="K499" s="7" t="s">
        <v>18</v>
      </c>
      <c r="L499" s="8" t="s">
        <v>19</v>
      </c>
      <c r="M499" s="8" t="str">
        <f t="shared" si="28"/>
        <v>Normal Weight</v>
      </c>
      <c r="N499" s="26" t="str">
        <f t="shared" si="29"/>
        <v>Prediabetes</v>
      </c>
      <c r="O499" s="28">
        <v>2004</v>
      </c>
      <c r="P499" s="28" t="s">
        <v>2356</v>
      </c>
      <c r="Q499" s="28">
        <v>18</v>
      </c>
      <c r="R499" s="33">
        <v>0</v>
      </c>
      <c r="S499" s="30">
        <f t="shared" si="30"/>
        <v>38186</v>
      </c>
      <c r="T499" s="31">
        <v>4468.25</v>
      </c>
      <c r="U499" s="32">
        <f t="shared" ca="1" si="31"/>
        <v>20</v>
      </c>
    </row>
    <row r="500" spans="1:21" ht="15.75" x14ac:dyDescent="0.25">
      <c r="A500" s="25" t="s">
        <v>517</v>
      </c>
      <c r="B500" s="16" t="s">
        <v>2390</v>
      </c>
      <c r="C500" s="17" t="s">
        <v>5297</v>
      </c>
      <c r="D500" s="18" t="s">
        <v>2818</v>
      </c>
      <c r="E500" s="18"/>
      <c r="F500" s="3">
        <v>29.7</v>
      </c>
      <c r="G500" s="4">
        <v>6.21</v>
      </c>
      <c r="H500" s="19" t="s">
        <v>19</v>
      </c>
      <c r="I500" s="23" t="s">
        <v>17</v>
      </c>
      <c r="J500" s="5" t="s">
        <v>28</v>
      </c>
      <c r="K500" s="7" t="s">
        <v>5373</v>
      </c>
      <c r="L500" s="8" t="s">
        <v>19</v>
      </c>
      <c r="M500" s="8" t="str">
        <f t="shared" si="28"/>
        <v>Over Weight</v>
      </c>
      <c r="N500" s="26" t="str">
        <f t="shared" si="29"/>
        <v>Prediabetes</v>
      </c>
      <c r="O500" s="28">
        <v>1992</v>
      </c>
      <c r="P500" s="28" t="s">
        <v>2356</v>
      </c>
      <c r="Q500" s="28">
        <v>12</v>
      </c>
      <c r="R500" s="33">
        <v>0</v>
      </c>
      <c r="S500" s="30">
        <f t="shared" si="30"/>
        <v>33797</v>
      </c>
      <c r="T500" s="31">
        <v>4488.58</v>
      </c>
      <c r="U500" s="32">
        <f t="shared" ca="1" si="31"/>
        <v>32</v>
      </c>
    </row>
    <row r="501" spans="1:21" ht="15.75" x14ac:dyDescent="0.25">
      <c r="A501" s="25" t="s">
        <v>518</v>
      </c>
      <c r="B501" s="16" t="s">
        <v>2387</v>
      </c>
      <c r="C501" s="17" t="s">
        <v>3218</v>
      </c>
      <c r="D501" s="18" t="s">
        <v>3219</v>
      </c>
      <c r="E501" s="18"/>
      <c r="F501" s="3">
        <v>20.045000000000002</v>
      </c>
      <c r="G501" s="4">
        <v>6.17</v>
      </c>
      <c r="H501" s="19" t="s">
        <v>17</v>
      </c>
      <c r="I501" s="23" t="s">
        <v>17</v>
      </c>
      <c r="J501" s="5" t="s">
        <v>28</v>
      </c>
      <c r="K501" s="7" t="s">
        <v>5373</v>
      </c>
      <c r="L501" s="8" t="s">
        <v>19</v>
      </c>
      <c r="M501" s="8" t="str">
        <f t="shared" si="28"/>
        <v>Normal Weight</v>
      </c>
      <c r="N501" s="26" t="str">
        <f t="shared" si="29"/>
        <v>Prediabetes</v>
      </c>
      <c r="O501" s="28">
        <v>1988</v>
      </c>
      <c r="P501" s="28" t="s">
        <v>2362</v>
      </c>
      <c r="Q501" s="28">
        <v>26</v>
      </c>
      <c r="R501" s="33">
        <v>0</v>
      </c>
      <c r="S501" s="30">
        <f t="shared" si="30"/>
        <v>32320</v>
      </c>
      <c r="T501" s="31">
        <v>4500.34</v>
      </c>
      <c r="U501" s="32">
        <f t="shared" ca="1" si="31"/>
        <v>36</v>
      </c>
    </row>
    <row r="502" spans="1:21" ht="15.75" x14ac:dyDescent="0.25">
      <c r="A502" s="25" t="s">
        <v>519</v>
      </c>
      <c r="B502" s="16" t="s">
        <v>2387</v>
      </c>
      <c r="C502" s="17" t="s">
        <v>3220</v>
      </c>
      <c r="D502" s="18" t="s">
        <v>2591</v>
      </c>
      <c r="E502" s="18"/>
      <c r="F502" s="3">
        <v>27.83</v>
      </c>
      <c r="G502" s="4">
        <v>5.36</v>
      </c>
      <c r="H502" s="19" t="s">
        <v>17</v>
      </c>
      <c r="I502" s="23" t="s">
        <v>17</v>
      </c>
      <c r="J502" s="5" t="s">
        <v>17</v>
      </c>
      <c r="K502" s="7" t="s">
        <v>5372</v>
      </c>
      <c r="L502" s="8" t="s">
        <v>17</v>
      </c>
      <c r="M502" s="8" t="str">
        <f t="shared" si="28"/>
        <v>Over Weight</v>
      </c>
      <c r="N502" s="26" t="str">
        <f t="shared" si="29"/>
        <v>Normal</v>
      </c>
      <c r="O502" s="28">
        <v>1997</v>
      </c>
      <c r="P502" s="28" t="s">
        <v>2367</v>
      </c>
      <c r="Q502" s="28">
        <v>13</v>
      </c>
      <c r="R502" s="33">
        <v>4</v>
      </c>
      <c r="S502" s="30">
        <f t="shared" si="30"/>
        <v>35716</v>
      </c>
      <c r="T502" s="31">
        <v>4504.66</v>
      </c>
      <c r="U502" s="32">
        <f t="shared" ca="1" si="31"/>
        <v>27</v>
      </c>
    </row>
    <row r="503" spans="1:21" ht="15.75" customHeight="1" x14ac:dyDescent="0.25">
      <c r="A503" s="25" t="s">
        <v>520</v>
      </c>
      <c r="B503" s="16" t="s">
        <v>2390</v>
      </c>
      <c r="C503" s="17" t="s">
        <v>3221</v>
      </c>
      <c r="D503" s="18" t="s">
        <v>3222</v>
      </c>
      <c r="E503" s="18"/>
      <c r="F503" s="3">
        <v>28.93</v>
      </c>
      <c r="G503" s="4">
        <v>5.2</v>
      </c>
      <c r="H503" s="19" t="s">
        <v>17</v>
      </c>
      <c r="I503" s="23" t="s">
        <v>17</v>
      </c>
      <c r="J503" s="5" t="s">
        <v>17</v>
      </c>
      <c r="K503" s="7" t="s">
        <v>18</v>
      </c>
      <c r="L503" s="8" t="s">
        <v>19</v>
      </c>
      <c r="M503" s="8" t="str">
        <f t="shared" si="28"/>
        <v>Over Weight</v>
      </c>
      <c r="N503" s="26" t="str">
        <f t="shared" si="29"/>
        <v>Normal</v>
      </c>
      <c r="O503" s="28">
        <v>1982</v>
      </c>
      <c r="P503" s="28" t="s">
        <v>2363</v>
      </c>
      <c r="Q503" s="28">
        <v>27</v>
      </c>
      <c r="R503" s="33">
        <v>3</v>
      </c>
      <c r="S503" s="30">
        <f t="shared" si="30"/>
        <v>30221</v>
      </c>
      <c r="T503" s="31">
        <v>4511.41</v>
      </c>
      <c r="U503" s="32">
        <f t="shared" ca="1" si="31"/>
        <v>42</v>
      </c>
    </row>
    <row r="504" spans="1:21" ht="15.75" customHeight="1" x14ac:dyDescent="0.25">
      <c r="A504" s="25" t="s">
        <v>521</v>
      </c>
      <c r="B504" s="16" t="s">
        <v>2390</v>
      </c>
      <c r="C504" s="17" t="s">
        <v>2538</v>
      </c>
      <c r="D504" s="18" t="s">
        <v>3223</v>
      </c>
      <c r="E504" s="18" t="s">
        <v>2682</v>
      </c>
      <c r="F504" s="3">
        <v>33.82</v>
      </c>
      <c r="G504" s="4">
        <v>5.42</v>
      </c>
      <c r="H504" s="19" t="s">
        <v>17</v>
      </c>
      <c r="I504" s="23" t="s">
        <v>17</v>
      </c>
      <c r="J504" s="5" t="s">
        <v>17</v>
      </c>
      <c r="K504" s="7" t="s">
        <v>18</v>
      </c>
      <c r="L504" s="8" t="s">
        <v>17</v>
      </c>
      <c r="M504" s="8" t="str">
        <f t="shared" si="28"/>
        <v>Obesity</v>
      </c>
      <c r="N504" s="26" t="str">
        <f t="shared" si="29"/>
        <v>Normal</v>
      </c>
      <c r="O504" s="28">
        <v>1980</v>
      </c>
      <c r="P504" s="28" t="s">
        <v>2362</v>
      </c>
      <c r="Q504" s="28">
        <v>16</v>
      </c>
      <c r="R504" s="33">
        <v>2</v>
      </c>
      <c r="S504" s="30">
        <f t="shared" si="30"/>
        <v>29388</v>
      </c>
      <c r="T504" s="31">
        <v>4515.71</v>
      </c>
      <c r="U504" s="32">
        <f t="shared" ca="1" si="31"/>
        <v>44</v>
      </c>
    </row>
    <row r="505" spans="1:21" ht="15.75" x14ac:dyDescent="0.25">
      <c r="A505" s="25" t="s">
        <v>522</v>
      </c>
      <c r="B505" s="16" t="s">
        <v>2387</v>
      </c>
      <c r="C505" s="17" t="s">
        <v>3224</v>
      </c>
      <c r="D505" s="18" t="s">
        <v>3225</v>
      </c>
      <c r="E505" s="18" t="s">
        <v>2550</v>
      </c>
      <c r="F505" s="3">
        <v>20.234999999999999</v>
      </c>
      <c r="G505" s="4">
        <v>6.84</v>
      </c>
      <c r="H505" s="19" t="s">
        <v>17</v>
      </c>
      <c r="I505" s="23" t="s">
        <v>17</v>
      </c>
      <c r="J505" s="5" t="s">
        <v>17</v>
      </c>
      <c r="K505" s="7" t="s">
        <v>18</v>
      </c>
      <c r="L505" s="8" t="s">
        <v>19</v>
      </c>
      <c r="M505" s="8" t="str">
        <f t="shared" si="28"/>
        <v>Normal Weight</v>
      </c>
      <c r="N505" s="26" t="str">
        <f t="shared" si="29"/>
        <v>Diabetes</v>
      </c>
      <c r="O505" s="28">
        <v>2003</v>
      </c>
      <c r="P505" s="28" t="s">
        <v>2367</v>
      </c>
      <c r="Q505" s="28">
        <v>2</v>
      </c>
      <c r="R505" s="33">
        <v>0</v>
      </c>
      <c r="S505" s="30">
        <f t="shared" si="30"/>
        <v>37896</v>
      </c>
      <c r="T505" s="31">
        <v>4518.3999999999996</v>
      </c>
      <c r="U505" s="32">
        <f t="shared" ca="1" si="31"/>
        <v>21</v>
      </c>
    </row>
    <row r="506" spans="1:21" ht="15.75" x14ac:dyDescent="0.25">
      <c r="A506" s="25" t="s">
        <v>523</v>
      </c>
      <c r="B506" s="16" t="s">
        <v>2387</v>
      </c>
      <c r="C506" s="17" t="s">
        <v>3226</v>
      </c>
      <c r="D506" s="18" t="s">
        <v>3227</v>
      </c>
      <c r="E506" s="18" t="s">
        <v>2686</v>
      </c>
      <c r="F506" s="3">
        <v>49.2</v>
      </c>
      <c r="G506" s="4">
        <v>10.9</v>
      </c>
      <c r="H506" s="19" t="s">
        <v>19</v>
      </c>
      <c r="I506" s="23" t="s">
        <v>17</v>
      </c>
      <c r="J506" s="5" t="s">
        <v>28</v>
      </c>
      <c r="K506" s="7" t="s">
        <v>5373</v>
      </c>
      <c r="L506" s="8" t="s">
        <v>17</v>
      </c>
      <c r="M506" s="8" t="str">
        <f t="shared" si="28"/>
        <v>Obesity</v>
      </c>
      <c r="N506" s="26" t="str">
        <f t="shared" si="29"/>
        <v>Diabetes</v>
      </c>
      <c r="O506" s="28">
        <v>1987</v>
      </c>
      <c r="P506" s="28" t="s">
        <v>2365</v>
      </c>
      <c r="Q506" s="28">
        <v>5</v>
      </c>
      <c r="R506" s="33">
        <v>3</v>
      </c>
      <c r="S506" s="30">
        <f t="shared" si="30"/>
        <v>32116</v>
      </c>
      <c r="T506" s="31">
        <v>4518.7700000000004</v>
      </c>
      <c r="U506" s="32">
        <f t="shared" ca="1" si="31"/>
        <v>36</v>
      </c>
    </row>
    <row r="507" spans="1:21" ht="15.75" x14ac:dyDescent="0.25">
      <c r="A507" s="25" t="s">
        <v>524</v>
      </c>
      <c r="B507" s="16" t="s">
        <v>2387</v>
      </c>
      <c r="C507" s="17" t="s">
        <v>3228</v>
      </c>
      <c r="D507" s="18" t="s">
        <v>2425</v>
      </c>
      <c r="E507" s="18"/>
      <c r="F507" s="3">
        <v>26.4</v>
      </c>
      <c r="G507" s="4">
        <v>4.87</v>
      </c>
      <c r="H507" s="19" t="s">
        <v>19</v>
      </c>
      <c r="I507" s="23" t="s">
        <v>17</v>
      </c>
      <c r="J507" s="5" t="s">
        <v>17</v>
      </c>
      <c r="K507" s="7" t="s">
        <v>18</v>
      </c>
      <c r="L507" s="8" t="s">
        <v>19</v>
      </c>
      <c r="M507" s="8" t="str">
        <f t="shared" si="28"/>
        <v>Over Weight</v>
      </c>
      <c r="N507" s="26" t="str">
        <f t="shared" si="29"/>
        <v>Normal</v>
      </c>
      <c r="O507" s="28">
        <v>1988</v>
      </c>
      <c r="P507" s="28" t="s">
        <v>2365</v>
      </c>
      <c r="Q507" s="28">
        <v>21</v>
      </c>
      <c r="R507" s="33">
        <v>0</v>
      </c>
      <c r="S507" s="30">
        <f t="shared" si="30"/>
        <v>32498</v>
      </c>
      <c r="T507" s="31">
        <v>4518.83</v>
      </c>
      <c r="U507" s="32">
        <f t="shared" ca="1" si="31"/>
        <v>35</v>
      </c>
    </row>
    <row r="508" spans="1:21" ht="15.75" x14ac:dyDescent="0.25">
      <c r="A508" s="25" t="s">
        <v>525</v>
      </c>
      <c r="B508" s="16" t="s">
        <v>2387</v>
      </c>
      <c r="C508" s="17" t="s">
        <v>3229</v>
      </c>
      <c r="D508" s="18" t="s">
        <v>3230</v>
      </c>
      <c r="E508" s="18"/>
      <c r="F508" s="3">
        <v>28.38</v>
      </c>
      <c r="G508" s="4">
        <v>6.07</v>
      </c>
      <c r="H508" s="19" t="s">
        <v>17</v>
      </c>
      <c r="I508" s="23" t="s">
        <v>17</v>
      </c>
      <c r="J508" s="5" t="s">
        <v>17</v>
      </c>
      <c r="K508" s="7" t="s">
        <v>5373</v>
      </c>
      <c r="L508" s="8" t="s">
        <v>19</v>
      </c>
      <c r="M508" s="8" t="str">
        <f t="shared" si="28"/>
        <v>Over Weight</v>
      </c>
      <c r="N508" s="26" t="str">
        <f t="shared" si="29"/>
        <v>Prediabetes</v>
      </c>
      <c r="O508" s="28">
        <v>1992</v>
      </c>
      <c r="P508" s="28" t="s">
        <v>2366</v>
      </c>
      <c r="Q508" s="28">
        <v>13</v>
      </c>
      <c r="R508" s="33">
        <v>1</v>
      </c>
      <c r="S508" s="30">
        <f t="shared" si="30"/>
        <v>33829</v>
      </c>
      <c r="T508" s="31">
        <v>4527.18</v>
      </c>
      <c r="U508" s="32">
        <f t="shared" ca="1" si="31"/>
        <v>32</v>
      </c>
    </row>
    <row r="509" spans="1:21" ht="15.75" x14ac:dyDescent="0.25">
      <c r="A509" s="25" t="s">
        <v>526</v>
      </c>
      <c r="B509" s="16" t="s">
        <v>2390</v>
      </c>
      <c r="C509" s="17" t="s">
        <v>3231</v>
      </c>
      <c r="D509" s="18" t="s">
        <v>2909</v>
      </c>
      <c r="E509" s="18" t="s">
        <v>2426</v>
      </c>
      <c r="F509" s="3">
        <v>24.64</v>
      </c>
      <c r="G509" s="4">
        <v>4.33</v>
      </c>
      <c r="H509" s="19" t="s">
        <v>17</v>
      </c>
      <c r="I509" s="23" t="s">
        <v>17</v>
      </c>
      <c r="J509" s="5" t="s">
        <v>17</v>
      </c>
      <c r="K509" s="7" t="s">
        <v>18</v>
      </c>
      <c r="L509" s="8" t="s">
        <v>19</v>
      </c>
      <c r="M509" s="8" t="str">
        <f t="shared" si="28"/>
        <v>Normal Weight</v>
      </c>
      <c r="N509" s="26" t="str">
        <f t="shared" si="29"/>
        <v>Normal</v>
      </c>
      <c r="O509" s="28">
        <v>1993</v>
      </c>
      <c r="P509" s="28" t="s">
        <v>2362</v>
      </c>
      <c r="Q509" s="28">
        <v>29</v>
      </c>
      <c r="R509" s="33">
        <v>2</v>
      </c>
      <c r="S509" s="30">
        <f t="shared" si="30"/>
        <v>34149</v>
      </c>
      <c r="T509" s="31">
        <v>4529.4799999999996</v>
      </c>
      <c r="U509" s="32">
        <f t="shared" ca="1" si="31"/>
        <v>31</v>
      </c>
    </row>
    <row r="510" spans="1:21" ht="15.75" x14ac:dyDescent="0.25">
      <c r="A510" s="25" t="s">
        <v>527</v>
      </c>
      <c r="B510" s="16" t="s">
        <v>2390</v>
      </c>
      <c r="C510" s="17" t="s">
        <v>3232</v>
      </c>
      <c r="D510" s="18" t="s">
        <v>2461</v>
      </c>
      <c r="E510" s="18"/>
      <c r="F510" s="3">
        <v>39.71</v>
      </c>
      <c r="G510" s="4">
        <v>5.83</v>
      </c>
      <c r="H510" s="19" t="s">
        <v>17</v>
      </c>
      <c r="I510" s="23" t="s">
        <v>17</v>
      </c>
      <c r="J510" s="5" t="s">
        <v>17</v>
      </c>
      <c r="K510" s="7" t="s">
        <v>5373</v>
      </c>
      <c r="L510" s="8" t="s">
        <v>17</v>
      </c>
      <c r="M510" s="8" t="str">
        <f t="shared" si="28"/>
        <v>Obesity</v>
      </c>
      <c r="N510" s="26" t="str">
        <f t="shared" si="29"/>
        <v>Prediabetes</v>
      </c>
      <c r="O510" s="28">
        <v>1988</v>
      </c>
      <c r="P510" s="28" t="s">
        <v>2362</v>
      </c>
      <c r="Q510" s="28">
        <v>13</v>
      </c>
      <c r="R510" s="33">
        <v>1</v>
      </c>
      <c r="S510" s="30">
        <f t="shared" si="30"/>
        <v>32307</v>
      </c>
      <c r="T510" s="31">
        <v>4536.26</v>
      </c>
      <c r="U510" s="32">
        <f t="shared" ca="1" si="31"/>
        <v>36</v>
      </c>
    </row>
    <row r="511" spans="1:21" ht="15.75" x14ac:dyDescent="0.25">
      <c r="A511" s="25" t="s">
        <v>528</v>
      </c>
      <c r="B511" s="16" t="s">
        <v>2387</v>
      </c>
      <c r="C511" s="17" t="s">
        <v>3233</v>
      </c>
      <c r="D511" s="18" t="s">
        <v>3234</v>
      </c>
      <c r="E511" s="18" t="s">
        <v>2686</v>
      </c>
      <c r="F511" s="3">
        <v>22.22</v>
      </c>
      <c r="G511" s="4">
        <v>5.5</v>
      </c>
      <c r="H511" s="19" t="s">
        <v>17</v>
      </c>
      <c r="I511" s="23" t="s">
        <v>17</v>
      </c>
      <c r="J511" s="5" t="s">
        <v>17</v>
      </c>
      <c r="K511" s="7" t="s">
        <v>18</v>
      </c>
      <c r="L511" s="8" t="s">
        <v>19</v>
      </c>
      <c r="M511" s="8" t="str">
        <f t="shared" si="28"/>
        <v>Normal Weight</v>
      </c>
      <c r="N511" s="26" t="str">
        <f t="shared" si="29"/>
        <v>Normal</v>
      </c>
      <c r="O511" s="28">
        <v>1990</v>
      </c>
      <c r="P511" s="28" t="s">
        <v>2360</v>
      </c>
      <c r="Q511" s="28">
        <v>17</v>
      </c>
      <c r="R511" s="33">
        <v>0</v>
      </c>
      <c r="S511" s="30">
        <f t="shared" si="30"/>
        <v>33194</v>
      </c>
      <c r="T511" s="31">
        <v>4544.2299999999996</v>
      </c>
      <c r="U511" s="32">
        <f t="shared" ca="1" si="31"/>
        <v>33</v>
      </c>
    </row>
    <row r="512" spans="1:21" ht="15.75" x14ac:dyDescent="0.25">
      <c r="A512" s="25" t="s">
        <v>529</v>
      </c>
      <c r="B512" s="16" t="s">
        <v>2390</v>
      </c>
      <c r="C512" s="17" t="s">
        <v>3235</v>
      </c>
      <c r="D512" s="18" t="s">
        <v>2830</v>
      </c>
      <c r="E512" s="18" t="s">
        <v>2579</v>
      </c>
      <c r="F512" s="3">
        <v>33.344999999999999</v>
      </c>
      <c r="G512" s="4">
        <v>4.79</v>
      </c>
      <c r="H512" s="19" t="s">
        <v>17</v>
      </c>
      <c r="I512" s="23" t="s">
        <v>17</v>
      </c>
      <c r="J512" s="5" t="s">
        <v>28</v>
      </c>
      <c r="K512" s="7" t="s">
        <v>5373</v>
      </c>
      <c r="L512" s="8" t="s">
        <v>17</v>
      </c>
      <c r="M512" s="8" t="str">
        <f t="shared" si="28"/>
        <v>Obesity</v>
      </c>
      <c r="N512" s="26" t="str">
        <f t="shared" si="29"/>
        <v>Normal</v>
      </c>
      <c r="O512" s="28">
        <v>2004</v>
      </c>
      <c r="P512" s="28" t="s">
        <v>2365</v>
      </c>
      <c r="Q512" s="28">
        <v>22</v>
      </c>
      <c r="R512" s="33">
        <v>4</v>
      </c>
      <c r="S512" s="30">
        <f t="shared" si="30"/>
        <v>38343</v>
      </c>
      <c r="T512" s="31">
        <v>4561.1899999999996</v>
      </c>
      <c r="U512" s="32">
        <f t="shared" ca="1" si="31"/>
        <v>19</v>
      </c>
    </row>
    <row r="513" spans="1:21" ht="15.75" x14ac:dyDescent="0.25">
      <c r="A513" s="25" t="s">
        <v>530</v>
      </c>
      <c r="B513" s="16" t="s">
        <v>2390</v>
      </c>
      <c r="C513" s="17" t="s">
        <v>3236</v>
      </c>
      <c r="D513" s="18" t="s">
        <v>2810</v>
      </c>
      <c r="E513" s="18"/>
      <c r="F513" s="3">
        <v>24.42</v>
      </c>
      <c r="G513" s="4">
        <v>5.81</v>
      </c>
      <c r="H513" s="19" t="s">
        <v>17</v>
      </c>
      <c r="I513" s="23" t="s">
        <v>17</v>
      </c>
      <c r="J513" s="5" t="s">
        <v>17</v>
      </c>
      <c r="K513" s="7" t="s">
        <v>5373</v>
      </c>
      <c r="L513" s="8" t="s">
        <v>19</v>
      </c>
      <c r="M513" s="8" t="str">
        <f t="shared" si="28"/>
        <v>Normal Weight</v>
      </c>
      <c r="N513" s="26" t="str">
        <f t="shared" si="29"/>
        <v>Prediabetes</v>
      </c>
      <c r="O513" s="28">
        <v>1990</v>
      </c>
      <c r="P513" s="28" t="s">
        <v>2363</v>
      </c>
      <c r="Q513" s="28">
        <v>20</v>
      </c>
      <c r="R513" s="33">
        <v>1</v>
      </c>
      <c r="S513" s="30">
        <f t="shared" si="30"/>
        <v>33136</v>
      </c>
      <c r="T513" s="31">
        <v>4562.84</v>
      </c>
      <c r="U513" s="32">
        <f t="shared" ca="1" si="31"/>
        <v>34</v>
      </c>
    </row>
    <row r="514" spans="1:21" ht="15.75" x14ac:dyDescent="0.25">
      <c r="A514" s="25" t="s">
        <v>531</v>
      </c>
      <c r="B514" s="16" t="s">
        <v>2390</v>
      </c>
      <c r="C514" s="17" t="s">
        <v>3237</v>
      </c>
      <c r="D514" s="18" t="s">
        <v>2391</v>
      </c>
      <c r="E514" s="18"/>
      <c r="F514" s="3">
        <v>29.81</v>
      </c>
      <c r="G514" s="4">
        <v>5.58</v>
      </c>
      <c r="H514" s="19" t="s">
        <v>17</v>
      </c>
      <c r="I514" s="23" t="s">
        <v>17</v>
      </c>
      <c r="J514" s="5" t="s">
        <v>17</v>
      </c>
      <c r="K514" s="7" t="s">
        <v>18</v>
      </c>
      <c r="L514" s="8" t="s">
        <v>19</v>
      </c>
      <c r="M514" s="8" t="str">
        <f t="shared" si="28"/>
        <v>Over Weight</v>
      </c>
      <c r="N514" s="26" t="str">
        <f t="shared" si="29"/>
        <v>Normal</v>
      </c>
      <c r="O514" s="28">
        <v>1996</v>
      </c>
      <c r="P514" s="28" t="s">
        <v>2365</v>
      </c>
      <c r="Q514" s="28">
        <v>25</v>
      </c>
      <c r="R514" s="33">
        <v>2</v>
      </c>
      <c r="S514" s="30">
        <f t="shared" si="30"/>
        <v>35424</v>
      </c>
      <c r="T514" s="31">
        <v>4564.1899999999996</v>
      </c>
      <c r="U514" s="32">
        <f t="shared" ca="1" si="31"/>
        <v>27</v>
      </c>
    </row>
    <row r="515" spans="1:21" ht="15.75" x14ac:dyDescent="0.25">
      <c r="A515" s="25" t="s">
        <v>532</v>
      </c>
      <c r="B515" s="16" t="s">
        <v>2390</v>
      </c>
      <c r="C515" s="17" t="s">
        <v>3238</v>
      </c>
      <c r="D515" s="18" t="s">
        <v>3239</v>
      </c>
      <c r="E515" s="18"/>
      <c r="F515" s="3">
        <v>51.18</v>
      </c>
      <c r="G515" s="4">
        <v>4.4000000000000004</v>
      </c>
      <c r="H515" s="19" t="s">
        <v>19</v>
      </c>
      <c r="I515" s="23" t="s">
        <v>17</v>
      </c>
      <c r="J515" s="5" t="s">
        <v>17</v>
      </c>
      <c r="K515" s="7" t="s">
        <v>5372</v>
      </c>
      <c r="L515" s="8" t="s">
        <v>17</v>
      </c>
      <c r="M515" s="8" t="str">
        <f t="shared" si="28"/>
        <v>Obesity</v>
      </c>
      <c r="N515" s="26" t="str">
        <f t="shared" si="29"/>
        <v>Normal</v>
      </c>
      <c r="O515" s="28">
        <v>1989</v>
      </c>
      <c r="P515" s="28" t="s">
        <v>2363</v>
      </c>
      <c r="Q515" s="28">
        <v>18</v>
      </c>
      <c r="R515" s="33">
        <v>0</v>
      </c>
      <c r="S515" s="30">
        <f t="shared" si="30"/>
        <v>32769</v>
      </c>
      <c r="T515" s="31">
        <v>4571.41</v>
      </c>
      <c r="U515" s="32">
        <f t="shared" ca="1" si="31"/>
        <v>35</v>
      </c>
    </row>
    <row r="516" spans="1:21" ht="15.75" x14ac:dyDescent="0.25">
      <c r="A516" s="25" t="s">
        <v>533</v>
      </c>
      <c r="B516" s="16" t="s">
        <v>2387</v>
      </c>
      <c r="C516" s="17" t="s">
        <v>3240</v>
      </c>
      <c r="D516" s="18" t="s">
        <v>3241</v>
      </c>
      <c r="E516" s="18"/>
      <c r="F516" s="3">
        <v>51.37</v>
      </c>
      <c r="G516" s="4">
        <v>8.18</v>
      </c>
      <c r="H516" s="19" t="s">
        <v>19</v>
      </c>
      <c r="I516" s="23" t="s">
        <v>17</v>
      </c>
      <c r="J516" s="5" t="s">
        <v>17</v>
      </c>
      <c r="K516" s="7" t="s">
        <v>18</v>
      </c>
      <c r="L516" s="8" t="s">
        <v>17</v>
      </c>
      <c r="M516" s="8" t="str">
        <f t="shared" ref="M516:M579" si="32">IF(F516&lt;18.5,"Under Weight",IF(F516&lt;=24.9,"Normal Weight",IF(F516&lt;=29.9,"Over Weight","Obesity")))</f>
        <v>Obesity</v>
      </c>
      <c r="N516" s="26" t="str">
        <f t="shared" ref="N516:N579" si="33">IF(G516&lt;5.7,"Normal",IF(G516&lt;=6.4,"Prediabetes","Diabetes"))</f>
        <v>Diabetes</v>
      </c>
      <c r="O516" s="28">
        <v>2000</v>
      </c>
      <c r="P516" s="28" t="s">
        <v>2356</v>
      </c>
      <c r="Q516" s="28">
        <v>2</v>
      </c>
      <c r="R516" s="33">
        <v>0</v>
      </c>
      <c r="S516" s="30">
        <f t="shared" ref="S516:S579" si="34">DATEVALUE(Q516&amp;" "&amp;P516&amp;" "&amp;O516)</f>
        <v>36709</v>
      </c>
      <c r="T516" s="31">
        <v>4608.03</v>
      </c>
      <c r="U516" s="32">
        <f t="shared" ca="1" si="31"/>
        <v>24</v>
      </c>
    </row>
    <row r="517" spans="1:21" ht="15.75" x14ac:dyDescent="0.25">
      <c r="A517" s="25" t="s">
        <v>534</v>
      </c>
      <c r="B517" s="16" t="s">
        <v>2390</v>
      </c>
      <c r="C517" s="17" t="s">
        <v>3242</v>
      </c>
      <c r="D517" s="18" t="s">
        <v>2822</v>
      </c>
      <c r="E517" s="18" t="s">
        <v>2550</v>
      </c>
      <c r="F517" s="3">
        <v>36.19</v>
      </c>
      <c r="G517" s="4">
        <v>5.52</v>
      </c>
      <c r="H517" s="19" t="s">
        <v>19</v>
      </c>
      <c r="I517" s="23" t="s">
        <v>17</v>
      </c>
      <c r="J517" s="5" t="s">
        <v>17</v>
      </c>
      <c r="K517" s="7" t="s">
        <v>18</v>
      </c>
      <c r="L517" s="8" t="s">
        <v>17</v>
      </c>
      <c r="M517" s="8" t="str">
        <f t="shared" si="32"/>
        <v>Obesity</v>
      </c>
      <c r="N517" s="26" t="str">
        <f t="shared" si="33"/>
        <v>Normal</v>
      </c>
      <c r="O517" s="28">
        <v>1998</v>
      </c>
      <c r="P517" s="28" t="s">
        <v>2362</v>
      </c>
      <c r="Q517" s="28">
        <v>29</v>
      </c>
      <c r="R517" s="33">
        <v>3</v>
      </c>
      <c r="S517" s="30">
        <f t="shared" si="34"/>
        <v>35975</v>
      </c>
      <c r="T517" s="31">
        <v>4618.08</v>
      </c>
      <c r="U517" s="32">
        <f t="shared" ca="1" si="31"/>
        <v>26</v>
      </c>
    </row>
    <row r="518" spans="1:21" ht="15.75" x14ac:dyDescent="0.25">
      <c r="A518" s="25" t="s">
        <v>535</v>
      </c>
      <c r="B518" s="16" t="s">
        <v>2390</v>
      </c>
      <c r="C518" s="17" t="s">
        <v>2654</v>
      </c>
      <c r="D518" s="18" t="s">
        <v>2533</v>
      </c>
      <c r="E518" s="18"/>
      <c r="F518" s="3">
        <v>25.9</v>
      </c>
      <c r="G518" s="4">
        <v>4.84</v>
      </c>
      <c r="H518" s="19" t="s">
        <v>17</v>
      </c>
      <c r="I518" s="23" t="s">
        <v>17</v>
      </c>
      <c r="J518" s="5" t="s">
        <v>17</v>
      </c>
      <c r="K518" s="7" t="s">
        <v>18</v>
      </c>
      <c r="L518" s="8" t="s">
        <v>19</v>
      </c>
      <c r="M518" s="8" t="str">
        <f t="shared" si="32"/>
        <v>Over Weight</v>
      </c>
      <c r="N518" s="26" t="str">
        <f t="shared" si="33"/>
        <v>Normal</v>
      </c>
      <c r="O518" s="28">
        <v>1985</v>
      </c>
      <c r="P518" s="28" t="s">
        <v>2362</v>
      </c>
      <c r="Q518" s="28">
        <v>22</v>
      </c>
      <c r="R518" s="33">
        <v>0</v>
      </c>
      <c r="S518" s="30">
        <f t="shared" si="34"/>
        <v>31220</v>
      </c>
      <c r="T518" s="31">
        <v>4646.76</v>
      </c>
      <c r="U518" s="32">
        <f t="shared" ca="1" si="31"/>
        <v>39</v>
      </c>
    </row>
    <row r="519" spans="1:21" ht="15.75" x14ac:dyDescent="0.25">
      <c r="A519" s="25" t="s">
        <v>536</v>
      </c>
      <c r="B519" s="16" t="s">
        <v>2387</v>
      </c>
      <c r="C519" s="17" t="s">
        <v>3243</v>
      </c>
      <c r="D519" s="18" t="s">
        <v>2614</v>
      </c>
      <c r="E519" s="18"/>
      <c r="F519" s="3">
        <v>35.72</v>
      </c>
      <c r="G519" s="4">
        <v>4.08</v>
      </c>
      <c r="H519" s="19" t="s">
        <v>17</v>
      </c>
      <c r="I519" s="23" t="s">
        <v>17</v>
      </c>
      <c r="J519" s="5" t="s">
        <v>28</v>
      </c>
      <c r="K519" s="7" t="s">
        <v>5373</v>
      </c>
      <c r="L519" s="8" t="s">
        <v>17</v>
      </c>
      <c r="M519" s="8" t="str">
        <f t="shared" si="32"/>
        <v>Obesity</v>
      </c>
      <c r="N519" s="26" t="str">
        <f t="shared" si="33"/>
        <v>Normal</v>
      </c>
      <c r="O519" s="28">
        <v>1996</v>
      </c>
      <c r="P519" s="28" t="s">
        <v>2367</v>
      </c>
      <c r="Q519" s="28">
        <v>25</v>
      </c>
      <c r="R519" s="33">
        <v>3</v>
      </c>
      <c r="S519" s="30">
        <f t="shared" si="34"/>
        <v>35363</v>
      </c>
      <c r="T519" s="31">
        <v>4661.29</v>
      </c>
      <c r="U519" s="32">
        <f t="shared" ref="U519:U582" ca="1" si="35">DATEDIF(S519,TODAY(),"Y")</f>
        <v>28</v>
      </c>
    </row>
    <row r="520" spans="1:21" ht="15.75" x14ac:dyDescent="0.25">
      <c r="A520" s="25" t="s">
        <v>537</v>
      </c>
      <c r="B520" s="16" t="s">
        <v>2387</v>
      </c>
      <c r="C520" s="17" t="s">
        <v>3244</v>
      </c>
      <c r="D520" s="18" t="s">
        <v>3219</v>
      </c>
      <c r="E520" s="18"/>
      <c r="F520" s="3">
        <v>27.94</v>
      </c>
      <c r="G520" s="4">
        <v>4.4800000000000004</v>
      </c>
      <c r="H520" s="19" t="s">
        <v>17</v>
      </c>
      <c r="I520" s="23" t="s">
        <v>17</v>
      </c>
      <c r="J520" s="5" t="s">
        <v>28</v>
      </c>
      <c r="K520" s="7" t="s">
        <v>5373</v>
      </c>
      <c r="L520" s="8" t="s">
        <v>19</v>
      </c>
      <c r="M520" s="8" t="str">
        <f t="shared" si="32"/>
        <v>Over Weight</v>
      </c>
      <c r="N520" s="26" t="str">
        <f t="shared" si="33"/>
        <v>Normal</v>
      </c>
      <c r="O520" s="28">
        <v>1990</v>
      </c>
      <c r="P520" s="28" t="s">
        <v>2366</v>
      </c>
      <c r="Q520" s="28">
        <v>5</v>
      </c>
      <c r="R520" s="33">
        <v>1</v>
      </c>
      <c r="S520" s="30">
        <f t="shared" si="34"/>
        <v>33090</v>
      </c>
      <c r="T520" s="31">
        <v>4667.6099999999997</v>
      </c>
      <c r="U520" s="32">
        <f t="shared" ca="1" si="35"/>
        <v>34</v>
      </c>
    </row>
    <row r="521" spans="1:21" ht="15.75" x14ac:dyDescent="0.25">
      <c r="A521" s="25" t="s">
        <v>538</v>
      </c>
      <c r="B521" s="16" t="s">
        <v>2390</v>
      </c>
      <c r="C521" s="17" t="s">
        <v>3245</v>
      </c>
      <c r="D521" s="18" t="s">
        <v>3081</v>
      </c>
      <c r="E521" s="18"/>
      <c r="F521" s="3">
        <v>27.1</v>
      </c>
      <c r="G521" s="4">
        <v>5.73</v>
      </c>
      <c r="H521" s="19" t="s">
        <v>17</v>
      </c>
      <c r="I521" s="23" t="s">
        <v>17</v>
      </c>
      <c r="J521" s="5" t="s">
        <v>17</v>
      </c>
      <c r="K521" s="7" t="s">
        <v>18</v>
      </c>
      <c r="L521" s="8" t="s">
        <v>19</v>
      </c>
      <c r="M521" s="8" t="str">
        <f t="shared" si="32"/>
        <v>Over Weight</v>
      </c>
      <c r="N521" s="26" t="str">
        <f t="shared" si="33"/>
        <v>Prediabetes</v>
      </c>
      <c r="O521" s="28">
        <v>1990</v>
      </c>
      <c r="P521" s="28" t="s">
        <v>2363</v>
      </c>
      <c r="Q521" s="28">
        <v>26</v>
      </c>
      <c r="R521" s="33">
        <v>2</v>
      </c>
      <c r="S521" s="30">
        <f t="shared" si="34"/>
        <v>33142</v>
      </c>
      <c r="T521" s="31">
        <v>4670.6400000000003</v>
      </c>
      <c r="U521" s="32">
        <f t="shared" ca="1" si="35"/>
        <v>34</v>
      </c>
    </row>
    <row r="522" spans="1:21" ht="15.75" x14ac:dyDescent="0.25">
      <c r="A522" s="25" t="s">
        <v>539</v>
      </c>
      <c r="B522" s="16" t="s">
        <v>2387</v>
      </c>
      <c r="C522" s="17" t="s">
        <v>3246</v>
      </c>
      <c r="D522" s="18" t="s">
        <v>3247</v>
      </c>
      <c r="E522" s="18"/>
      <c r="F522" s="3">
        <v>18.3</v>
      </c>
      <c r="G522" s="4">
        <v>5.46</v>
      </c>
      <c r="H522" s="19" t="s">
        <v>19</v>
      </c>
      <c r="I522" s="23" t="s">
        <v>17</v>
      </c>
      <c r="J522" s="5" t="s">
        <v>28</v>
      </c>
      <c r="K522" s="7" t="s">
        <v>5373</v>
      </c>
      <c r="L522" s="8" t="s">
        <v>19</v>
      </c>
      <c r="M522" s="8" t="str">
        <f t="shared" si="32"/>
        <v>Under Weight</v>
      </c>
      <c r="N522" s="26" t="str">
        <f t="shared" si="33"/>
        <v>Normal</v>
      </c>
      <c r="O522" s="28">
        <v>1990</v>
      </c>
      <c r="P522" s="28" t="s">
        <v>2356</v>
      </c>
      <c r="Q522" s="28">
        <v>13</v>
      </c>
      <c r="R522" s="33">
        <v>2</v>
      </c>
      <c r="S522" s="30">
        <f t="shared" si="34"/>
        <v>33067</v>
      </c>
      <c r="T522" s="31">
        <v>4673.3900000000003</v>
      </c>
      <c r="U522" s="32">
        <f t="shared" ca="1" si="35"/>
        <v>34</v>
      </c>
    </row>
    <row r="523" spans="1:21" ht="15.75" customHeight="1" x14ac:dyDescent="0.25">
      <c r="A523" s="25" t="s">
        <v>540</v>
      </c>
      <c r="B523" s="16" t="s">
        <v>2390</v>
      </c>
      <c r="C523" s="17" t="s">
        <v>3248</v>
      </c>
      <c r="D523" s="18" t="s">
        <v>3249</v>
      </c>
      <c r="E523" s="18"/>
      <c r="F523" s="3">
        <v>25.3</v>
      </c>
      <c r="G523" s="4">
        <v>5.0199999999999996</v>
      </c>
      <c r="H523" s="19" t="s">
        <v>19</v>
      </c>
      <c r="I523" s="23" t="s">
        <v>17</v>
      </c>
      <c r="J523" s="5" t="s">
        <v>17</v>
      </c>
      <c r="K523" s="7" t="s">
        <v>5373</v>
      </c>
      <c r="L523" s="8" t="s">
        <v>19</v>
      </c>
      <c r="M523" s="8" t="str">
        <f t="shared" si="32"/>
        <v>Over Weight</v>
      </c>
      <c r="N523" s="26" t="str">
        <f t="shared" si="33"/>
        <v>Normal</v>
      </c>
      <c r="O523" s="28">
        <v>1979</v>
      </c>
      <c r="P523" s="28" t="s">
        <v>2367</v>
      </c>
      <c r="Q523" s="28">
        <v>18</v>
      </c>
      <c r="R523" s="33">
        <v>2</v>
      </c>
      <c r="S523" s="30">
        <f t="shared" si="34"/>
        <v>29146</v>
      </c>
      <c r="T523" s="31">
        <v>4674.2</v>
      </c>
      <c r="U523" s="32">
        <f t="shared" ca="1" si="35"/>
        <v>45</v>
      </c>
    </row>
    <row r="524" spans="1:21" ht="15.75" x14ac:dyDescent="0.25">
      <c r="A524" s="25" t="s">
        <v>541</v>
      </c>
      <c r="B524" s="16" t="s">
        <v>2390</v>
      </c>
      <c r="C524" s="17" t="s">
        <v>3250</v>
      </c>
      <c r="D524" s="18" t="s">
        <v>2447</v>
      </c>
      <c r="E524" s="18"/>
      <c r="F524" s="3">
        <v>38.83</v>
      </c>
      <c r="G524" s="4">
        <v>6.36</v>
      </c>
      <c r="H524" s="19" t="s">
        <v>17</v>
      </c>
      <c r="I524" s="23" t="s">
        <v>17</v>
      </c>
      <c r="J524" s="5" t="s">
        <v>17</v>
      </c>
      <c r="K524" s="7" t="s">
        <v>5373</v>
      </c>
      <c r="L524" s="8" t="s">
        <v>17</v>
      </c>
      <c r="M524" s="8" t="str">
        <f t="shared" si="32"/>
        <v>Obesity</v>
      </c>
      <c r="N524" s="26" t="str">
        <f t="shared" si="33"/>
        <v>Prediabetes</v>
      </c>
      <c r="O524" s="28">
        <v>2003</v>
      </c>
      <c r="P524" s="28" t="s">
        <v>2367</v>
      </c>
      <c r="Q524" s="28">
        <v>4</v>
      </c>
      <c r="R524" s="33">
        <v>0</v>
      </c>
      <c r="S524" s="30">
        <f t="shared" si="34"/>
        <v>37898</v>
      </c>
      <c r="T524" s="31">
        <v>4678.8</v>
      </c>
      <c r="U524" s="32">
        <f t="shared" ca="1" si="35"/>
        <v>21</v>
      </c>
    </row>
    <row r="525" spans="1:21" ht="15.75" x14ac:dyDescent="0.25">
      <c r="A525" s="25" t="s">
        <v>542</v>
      </c>
      <c r="B525" s="16" t="s">
        <v>2387</v>
      </c>
      <c r="C525" s="17" t="s">
        <v>3251</v>
      </c>
      <c r="D525" s="18" t="s">
        <v>3252</v>
      </c>
      <c r="E525" s="18" t="s">
        <v>2550</v>
      </c>
      <c r="F525" s="3">
        <v>27.6</v>
      </c>
      <c r="G525" s="4">
        <v>5.36</v>
      </c>
      <c r="H525" s="19" t="s">
        <v>17</v>
      </c>
      <c r="I525" s="23" t="s">
        <v>17</v>
      </c>
      <c r="J525" s="5" t="s">
        <v>17</v>
      </c>
      <c r="K525" s="7" t="s">
        <v>5373</v>
      </c>
      <c r="L525" s="8" t="s">
        <v>17</v>
      </c>
      <c r="M525" s="8" t="str">
        <f t="shared" si="32"/>
        <v>Over Weight</v>
      </c>
      <c r="N525" s="26" t="str">
        <f t="shared" si="33"/>
        <v>Normal</v>
      </c>
      <c r="O525" s="28">
        <v>1990</v>
      </c>
      <c r="P525" s="28" t="s">
        <v>2363</v>
      </c>
      <c r="Q525" s="28">
        <v>4</v>
      </c>
      <c r="R525" s="33">
        <v>2</v>
      </c>
      <c r="S525" s="30">
        <f t="shared" si="34"/>
        <v>33120</v>
      </c>
      <c r="T525" s="31">
        <v>4686.3900000000003</v>
      </c>
      <c r="U525" s="32">
        <f t="shared" ca="1" si="35"/>
        <v>34</v>
      </c>
    </row>
    <row r="526" spans="1:21" ht="15.75" x14ac:dyDescent="0.25">
      <c r="A526" s="25" t="s">
        <v>543</v>
      </c>
      <c r="B526" s="16" t="s">
        <v>3203</v>
      </c>
      <c r="C526" s="17" t="s">
        <v>3253</v>
      </c>
      <c r="D526" s="18" t="s">
        <v>3254</v>
      </c>
      <c r="E526" s="18" t="s">
        <v>2467</v>
      </c>
      <c r="F526" s="3">
        <v>46.4</v>
      </c>
      <c r="G526" s="4">
        <v>8.3699999999999992</v>
      </c>
      <c r="H526" s="19" t="s">
        <v>19</v>
      </c>
      <c r="I526" s="23" t="s">
        <v>17</v>
      </c>
      <c r="J526" s="5" t="s">
        <v>28</v>
      </c>
      <c r="K526" s="7" t="s">
        <v>5373</v>
      </c>
      <c r="L526" s="8" t="s">
        <v>17</v>
      </c>
      <c r="M526" s="8" t="str">
        <f t="shared" si="32"/>
        <v>Obesity</v>
      </c>
      <c r="N526" s="26" t="str">
        <f t="shared" si="33"/>
        <v>Diabetes</v>
      </c>
      <c r="O526" s="28">
        <v>2003</v>
      </c>
      <c r="P526" s="28" t="s">
        <v>2362</v>
      </c>
      <c r="Q526" s="28">
        <v>22</v>
      </c>
      <c r="R526" s="33">
        <v>5</v>
      </c>
      <c r="S526" s="30">
        <f t="shared" si="34"/>
        <v>37794</v>
      </c>
      <c r="T526" s="31">
        <v>4687.8</v>
      </c>
      <c r="U526" s="32">
        <f t="shared" ca="1" si="35"/>
        <v>21</v>
      </c>
    </row>
    <row r="527" spans="1:21" ht="15.75" customHeight="1" x14ac:dyDescent="0.25">
      <c r="A527" s="25" t="s">
        <v>544</v>
      </c>
      <c r="B527" s="16" t="s">
        <v>2387</v>
      </c>
      <c r="C527" s="17" t="s">
        <v>3255</v>
      </c>
      <c r="D527" s="18" t="s">
        <v>3256</v>
      </c>
      <c r="E527" s="18" t="s">
        <v>2784</v>
      </c>
      <c r="F527" s="3">
        <v>51.92</v>
      </c>
      <c r="G527" s="4">
        <v>5.18</v>
      </c>
      <c r="H527" s="19" t="s">
        <v>19</v>
      </c>
      <c r="I527" s="23" t="s">
        <v>17</v>
      </c>
      <c r="J527" s="5" t="s">
        <v>28</v>
      </c>
      <c r="K527" s="7" t="s">
        <v>5373</v>
      </c>
      <c r="L527" s="8" t="s">
        <v>17</v>
      </c>
      <c r="M527" s="8" t="str">
        <f t="shared" si="32"/>
        <v>Obesity</v>
      </c>
      <c r="N527" s="26" t="str">
        <f t="shared" si="33"/>
        <v>Normal</v>
      </c>
      <c r="O527" s="28">
        <v>1977</v>
      </c>
      <c r="P527" s="28" t="s">
        <v>2365</v>
      </c>
      <c r="Q527" s="28">
        <v>4</v>
      </c>
      <c r="R527" s="33">
        <v>2</v>
      </c>
      <c r="S527" s="30">
        <f t="shared" si="34"/>
        <v>28463</v>
      </c>
      <c r="T527" s="31">
        <v>4699.47</v>
      </c>
      <c r="U527" s="32">
        <f t="shared" ca="1" si="35"/>
        <v>46</v>
      </c>
    </row>
    <row r="528" spans="1:21" ht="15.75" customHeight="1" x14ac:dyDescent="0.25">
      <c r="A528" s="25" t="s">
        <v>545</v>
      </c>
      <c r="B528" s="16" t="s">
        <v>2387</v>
      </c>
      <c r="C528" s="17" t="s">
        <v>3257</v>
      </c>
      <c r="D528" s="18" t="s">
        <v>2760</v>
      </c>
      <c r="E528" s="18"/>
      <c r="F528" s="3">
        <v>32.395000000000003</v>
      </c>
      <c r="G528" s="4">
        <v>5.68</v>
      </c>
      <c r="H528" s="19" t="s">
        <v>19</v>
      </c>
      <c r="I528" s="23" t="s">
        <v>17</v>
      </c>
      <c r="J528" s="5" t="s">
        <v>17</v>
      </c>
      <c r="K528" s="7" t="s">
        <v>5373</v>
      </c>
      <c r="L528" s="8" t="s">
        <v>17</v>
      </c>
      <c r="M528" s="8" t="str">
        <f t="shared" si="32"/>
        <v>Obesity</v>
      </c>
      <c r="N528" s="26" t="str">
        <f t="shared" si="33"/>
        <v>Normal</v>
      </c>
      <c r="O528" s="28">
        <v>1981</v>
      </c>
      <c r="P528" s="28" t="s">
        <v>2366</v>
      </c>
      <c r="Q528" s="28">
        <v>12</v>
      </c>
      <c r="R528" s="33">
        <v>1</v>
      </c>
      <c r="S528" s="30">
        <f t="shared" si="34"/>
        <v>29810</v>
      </c>
      <c r="T528" s="31">
        <v>4712.12</v>
      </c>
      <c r="U528" s="32">
        <f t="shared" ca="1" si="35"/>
        <v>43</v>
      </c>
    </row>
    <row r="529" spans="1:21" ht="15.75" x14ac:dyDescent="0.25">
      <c r="A529" s="25" t="s">
        <v>546</v>
      </c>
      <c r="B529" s="16" t="s">
        <v>3203</v>
      </c>
      <c r="C529" s="17" t="s">
        <v>3258</v>
      </c>
      <c r="D529" s="18" t="s">
        <v>2856</v>
      </c>
      <c r="E529" s="18" t="s">
        <v>2508</v>
      </c>
      <c r="F529" s="3">
        <v>46.19</v>
      </c>
      <c r="G529" s="4">
        <v>7.31</v>
      </c>
      <c r="H529" s="19" t="s">
        <v>19</v>
      </c>
      <c r="I529" s="23" t="s">
        <v>17</v>
      </c>
      <c r="J529" s="5" t="s">
        <v>28</v>
      </c>
      <c r="K529" s="7" t="s">
        <v>5373</v>
      </c>
      <c r="L529" s="8" t="s">
        <v>17</v>
      </c>
      <c r="M529" s="8" t="str">
        <f t="shared" si="32"/>
        <v>Obesity</v>
      </c>
      <c r="N529" s="26" t="str">
        <f t="shared" si="33"/>
        <v>Diabetes</v>
      </c>
      <c r="O529" s="28">
        <v>1992</v>
      </c>
      <c r="P529" s="28" t="s">
        <v>2367</v>
      </c>
      <c r="Q529" s="28">
        <v>9</v>
      </c>
      <c r="R529" s="33">
        <v>1</v>
      </c>
      <c r="S529" s="30">
        <f t="shared" si="34"/>
        <v>33886</v>
      </c>
      <c r="T529" s="31">
        <v>4718.2</v>
      </c>
      <c r="U529" s="32">
        <f t="shared" ca="1" si="35"/>
        <v>32</v>
      </c>
    </row>
    <row r="530" spans="1:21" ht="15.75" x14ac:dyDescent="0.25">
      <c r="A530" s="25" t="s">
        <v>547</v>
      </c>
      <c r="B530" s="16" t="s">
        <v>2387</v>
      </c>
      <c r="C530" s="17" t="s">
        <v>3259</v>
      </c>
      <c r="D530" s="18" t="s">
        <v>2514</v>
      </c>
      <c r="E530" s="18"/>
      <c r="F530" s="3">
        <v>27.93</v>
      </c>
      <c r="G530" s="4">
        <v>4.67</v>
      </c>
      <c r="H530" s="19" t="s">
        <v>17</v>
      </c>
      <c r="I530" s="23" t="s">
        <v>17</v>
      </c>
      <c r="J530" s="5" t="s">
        <v>28</v>
      </c>
      <c r="K530" s="7" t="s">
        <v>5373</v>
      </c>
      <c r="L530" s="8" t="s">
        <v>17</v>
      </c>
      <c r="M530" s="8" t="str">
        <f t="shared" si="32"/>
        <v>Over Weight</v>
      </c>
      <c r="N530" s="26" t="str">
        <f t="shared" si="33"/>
        <v>Normal</v>
      </c>
      <c r="O530" s="28">
        <v>1992</v>
      </c>
      <c r="P530" s="28" t="s">
        <v>2363</v>
      </c>
      <c r="Q530" s="28">
        <v>28</v>
      </c>
      <c r="R530" s="33">
        <v>1</v>
      </c>
      <c r="S530" s="30">
        <f t="shared" si="34"/>
        <v>33875</v>
      </c>
      <c r="T530" s="31">
        <v>4719.5200000000004</v>
      </c>
      <c r="U530" s="32">
        <f t="shared" ca="1" si="35"/>
        <v>32</v>
      </c>
    </row>
    <row r="531" spans="1:21" ht="15.75" x14ac:dyDescent="0.25">
      <c r="A531" s="25" t="s">
        <v>548</v>
      </c>
      <c r="B531" s="16" t="s">
        <v>2390</v>
      </c>
      <c r="C531" s="17" t="s">
        <v>3260</v>
      </c>
      <c r="D531" s="18" t="s">
        <v>2866</v>
      </c>
      <c r="E531" s="18"/>
      <c r="F531" s="3">
        <v>45.62</v>
      </c>
      <c r="G531" s="4">
        <v>6.87</v>
      </c>
      <c r="H531" s="19" t="s">
        <v>17</v>
      </c>
      <c r="I531" s="23" t="s">
        <v>17</v>
      </c>
      <c r="J531" s="5" t="s">
        <v>17</v>
      </c>
      <c r="K531" s="7" t="s">
        <v>18</v>
      </c>
      <c r="L531" s="8" t="s">
        <v>17</v>
      </c>
      <c r="M531" s="8" t="str">
        <f t="shared" si="32"/>
        <v>Obesity</v>
      </c>
      <c r="N531" s="26" t="str">
        <f t="shared" si="33"/>
        <v>Diabetes</v>
      </c>
      <c r="O531" s="28">
        <v>1994</v>
      </c>
      <c r="P531" s="28" t="s">
        <v>2366</v>
      </c>
      <c r="Q531" s="28">
        <v>12</v>
      </c>
      <c r="R531" s="33">
        <v>2</v>
      </c>
      <c r="S531" s="30">
        <f t="shared" si="34"/>
        <v>34558</v>
      </c>
      <c r="T531" s="31">
        <v>4719.74</v>
      </c>
      <c r="U531" s="32">
        <f t="shared" ca="1" si="35"/>
        <v>30</v>
      </c>
    </row>
    <row r="532" spans="1:21" ht="15.75" customHeight="1" x14ac:dyDescent="0.25">
      <c r="A532" s="25" t="s">
        <v>549</v>
      </c>
      <c r="B532" s="16" t="s">
        <v>2390</v>
      </c>
      <c r="C532" s="17" t="s">
        <v>3261</v>
      </c>
      <c r="D532" s="18" t="s">
        <v>2847</v>
      </c>
      <c r="E532" s="18" t="s">
        <v>2408</v>
      </c>
      <c r="F532" s="3">
        <v>35.31</v>
      </c>
      <c r="G532" s="4">
        <v>5.87</v>
      </c>
      <c r="H532" s="19" t="s">
        <v>17</v>
      </c>
      <c r="I532" s="23" t="s">
        <v>17</v>
      </c>
      <c r="J532" s="5" t="s">
        <v>28</v>
      </c>
      <c r="K532" s="7" t="s">
        <v>5373</v>
      </c>
      <c r="L532" s="8" t="s">
        <v>17</v>
      </c>
      <c r="M532" s="8" t="str">
        <f t="shared" si="32"/>
        <v>Obesity</v>
      </c>
      <c r="N532" s="26" t="str">
        <f t="shared" si="33"/>
        <v>Prediabetes</v>
      </c>
      <c r="O532" s="28">
        <v>1980</v>
      </c>
      <c r="P532" s="28" t="s">
        <v>2356</v>
      </c>
      <c r="Q532" s="28">
        <v>2</v>
      </c>
      <c r="R532" s="33">
        <v>2</v>
      </c>
      <c r="S532" s="30">
        <f t="shared" si="34"/>
        <v>29404</v>
      </c>
      <c r="T532" s="31">
        <v>4728.71</v>
      </c>
      <c r="U532" s="32">
        <f t="shared" ca="1" si="35"/>
        <v>44</v>
      </c>
    </row>
    <row r="533" spans="1:21" ht="15.75" x14ac:dyDescent="0.25">
      <c r="A533" s="25" t="s">
        <v>550</v>
      </c>
      <c r="B533" s="16" t="s">
        <v>2387</v>
      </c>
      <c r="C533" s="17" t="s">
        <v>3262</v>
      </c>
      <c r="D533" s="18" t="s">
        <v>2522</v>
      </c>
      <c r="E533" s="18"/>
      <c r="F533" s="3">
        <v>30.4</v>
      </c>
      <c r="G533" s="4">
        <v>4.07</v>
      </c>
      <c r="H533" s="19" t="s">
        <v>19</v>
      </c>
      <c r="I533" s="23" t="s">
        <v>17</v>
      </c>
      <c r="J533" s="5" t="s">
        <v>17</v>
      </c>
      <c r="K533" s="7" t="s">
        <v>5373</v>
      </c>
      <c r="L533" s="8" t="s">
        <v>17</v>
      </c>
      <c r="M533" s="8" t="str">
        <f t="shared" si="32"/>
        <v>Obesity</v>
      </c>
      <c r="N533" s="26" t="str">
        <f t="shared" si="33"/>
        <v>Normal</v>
      </c>
      <c r="O533" s="28">
        <v>1986</v>
      </c>
      <c r="P533" s="28" t="s">
        <v>2363</v>
      </c>
      <c r="Q533" s="28">
        <v>5</v>
      </c>
      <c r="R533" s="33">
        <v>3</v>
      </c>
      <c r="S533" s="30">
        <f t="shared" si="34"/>
        <v>31660</v>
      </c>
      <c r="T533" s="31">
        <v>4734.6400000000003</v>
      </c>
      <c r="U533" s="32">
        <f t="shared" ca="1" si="35"/>
        <v>38</v>
      </c>
    </row>
    <row r="534" spans="1:21" ht="15.75" x14ac:dyDescent="0.25">
      <c r="A534" s="25" t="s">
        <v>551</v>
      </c>
      <c r="B534" s="16" t="s">
        <v>2390</v>
      </c>
      <c r="C534" s="17" t="s">
        <v>3263</v>
      </c>
      <c r="D534" s="18" t="s">
        <v>2442</v>
      </c>
      <c r="E534" s="18"/>
      <c r="F534" s="3">
        <v>20.13</v>
      </c>
      <c r="G534" s="4">
        <v>6.47</v>
      </c>
      <c r="H534" s="19" t="s">
        <v>17</v>
      </c>
      <c r="I534" s="23" t="s">
        <v>17</v>
      </c>
      <c r="J534" s="5" t="s">
        <v>28</v>
      </c>
      <c r="K534" s="7" t="s">
        <v>5373</v>
      </c>
      <c r="L534" s="8" t="s">
        <v>19</v>
      </c>
      <c r="M534" s="8" t="str">
        <f t="shared" si="32"/>
        <v>Normal Weight</v>
      </c>
      <c r="N534" s="26" t="str">
        <f t="shared" si="33"/>
        <v>Diabetes</v>
      </c>
      <c r="O534" s="28">
        <v>1991</v>
      </c>
      <c r="P534" s="28" t="s">
        <v>2367</v>
      </c>
      <c r="Q534" s="28">
        <v>12</v>
      </c>
      <c r="R534" s="33">
        <v>1</v>
      </c>
      <c r="S534" s="30">
        <f t="shared" si="34"/>
        <v>33523</v>
      </c>
      <c r="T534" s="31">
        <v>4738.2700000000004</v>
      </c>
      <c r="U534" s="32">
        <f t="shared" ca="1" si="35"/>
        <v>33</v>
      </c>
    </row>
    <row r="535" spans="1:21" ht="15.75" x14ac:dyDescent="0.25">
      <c r="A535" s="25" t="s">
        <v>552</v>
      </c>
      <c r="B535" s="16" t="s">
        <v>2387</v>
      </c>
      <c r="C535" s="17" t="s">
        <v>3264</v>
      </c>
      <c r="D535" s="18" t="s">
        <v>3265</v>
      </c>
      <c r="E535" s="18"/>
      <c r="F535" s="3">
        <v>23.655000000000001</v>
      </c>
      <c r="G535" s="4">
        <v>5.14</v>
      </c>
      <c r="H535" s="19" t="s">
        <v>17</v>
      </c>
      <c r="I535" s="23" t="s">
        <v>17</v>
      </c>
      <c r="J535" s="5" t="s">
        <v>17</v>
      </c>
      <c r="K535" s="7" t="s">
        <v>5373</v>
      </c>
      <c r="L535" s="8" t="s">
        <v>19</v>
      </c>
      <c r="M535" s="8" t="str">
        <f t="shared" si="32"/>
        <v>Normal Weight</v>
      </c>
      <c r="N535" s="26" t="str">
        <f t="shared" si="33"/>
        <v>Normal</v>
      </c>
      <c r="O535" s="28">
        <v>2004</v>
      </c>
      <c r="P535" s="28" t="s">
        <v>2360</v>
      </c>
      <c r="Q535" s="28">
        <v>24</v>
      </c>
      <c r="R535" s="33">
        <v>0</v>
      </c>
      <c r="S535" s="30">
        <f t="shared" si="34"/>
        <v>38315</v>
      </c>
      <c r="T535" s="31">
        <v>4740.78</v>
      </c>
      <c r="U535" s="32">
        <f t="shared" ca="1" si="35"/>
        <v>19</v>
      </c>
    </row>
    <row r="536" spans="1:21" ht="15.75" x14ac:dyDescent="0.25">
      <c r="A536" s="25" t="s">
        <v>553</v>
      </c>
      <c r="B536" s="16" t="s">
        <v>2390</v>
      </c>
      <c r="C536" s="17" t="s">
        <v>3266</v>
      </c>
      <c r="D536" s="18" t="s">
        <v>2461</v>
      </c>
      <c r="E536" s="18"/>
      <c r="F536" s="3">
        <v>49.05</v>
      </c>
      <c r="G536" s="4">
        <v>9.77</v>
      </c>
      <c r="H536" s="19" t="s">
        <v>19</v>
      </c>
      <c r="I536" s="23" t="s">
        <v>17</v>
      </c>
      <c r="J536" s="5" t="s">
        <v>17</v>
      </c>
      <c r="K536" s="7" t="s">
        <v>18</v>
      </c>
      <c r="L536" s="8" t="s">
        <v>17</v>
      </c>
      <c r="M536" s="8" t="str">
        <f t="shared" si="32"/>
        <v>Obesity</v>
      </c>
      <c r="N536" s="26" t="str">
        <f t="shared" si="33"/>
        <v>Diabetes</v>
      </c>
      <c r="O536" s="28">
        <v>1987</v>
      </c>
      <c r="P536" s="28" t="s">
        <v>2362</v>
      </c>
      <c r="Q536" s="28">
        <v>5</v>
      </c>
      <c r="R536" s="33">
        <v>1</v>
      </c>
      <c r="S536" s="30">
        <f t="shared" si="34"/>
        <v>31933</v>
      </c>
      <c r="T536" s="31">
        <v>4746.34</v>
      </c>
      <c r="U536" s="32">
        <f t="shared" ca="1" si="35"/>
        <v>37</v>
      </c>
    </row>
    <row r="537" spans="1:21" ht="15.75" x14ac:dyDescent="0.25">
      <c r="A537" s="25" t="s">
        <v>554</v>
      </c>
      <c r="B537" s="16" t="s">
        <v>2387</v>
      </c>
      <c r="C537" s="17" t="s">
        <v>3267</v>
      </c>
      <c r="D537" s="18" t="s">
        <v>3268</v>
      </c>
      <c r="E537" s="18"/>
      <c r="F537" s="3">
        <v>51.94</v>
      </c>
      <c r="G537" s="4">
        <v>8.8000000000000007</v>
      </c>
      <c r="H537" s="19" t="s">
        <v>19</v>
      </c>
      <c r="I537" s="23" t="s">
        <v>17</v>
      </c>
      <c r="J537" s="5" t="s">
        <v>17</v>
      </c>
      <c r="K537" s="7" t="s">
        <v>5372</v>
      </c>
      <c r="L537" s="8" t="s">
        <v>17</v>
      </c>
      <c r="M537" s="8" t="str">
        <f t="shared" si="32"/>
        <v>Obesity</v>
      </c>
      <c r="N537" s="26" t="str">
        <f t="shared" si="33"/>
        <v>Diabetes</v>
      </c>
      <c r="O537" s="28">
        <v>1987</v>
      </c>
      <c r="P537" s="28" t="s">
        <v>2363</v>
      </c>
      <c r="Q537" s="28">
        <v>2</v>
      </c>
      <c r="R537" s="33">
        <v>1</v>
      </c>
      <c r="S537" s="30">
        <f t="shared" si="34"/>
        <v>32022</v>
      </c>
      <c r="T537" s="31">
        <v>4747.05</v>
      </c>
      <c r="U537" s="32">
        <f t="shared" ca="1" si="35"/>
        <v>37</v>
      </c>
    </row>
    <row r="538" spans="1:21" ht="15.75" x14ac:dyDescent="0.25">
      <c r="A538" s="25" t="s">
        <v>555</v>
      </c>
      <c r="B538" s="16" t="s">
        <v>2390</v>
      </c>
      <c r="C538" s="17" t="s">
        <v>2538</v>
      </c>
      <c r="D538" s="18" t="s">
        <v>3269</v>
      </c>
      <c r="E538" s="18"/>
      <c r="F538" s="3">
        <v>29.83</v>
      </c>
      <c r="G538" s="4">
        <v>5.84</v>
      </c>
      <c r="H538" s="19" t="s">
        <v>17</v>
      </c>
      <c r="I538" s="23" t="s">
        <v>17</v>
      </c>
      <c r="J538" s="5" t="s">
        <v>17</v>
      </c>
      <c r="K538" s="7" t="s">
        <v>5373</v>
      </c>
      <c r="L538" s="8" t="s">
        <v>19</v>
      </c>
      <c r="M538" s="8" t="str">
        <f t="shared" si="32"/>
        <v>Over Weight</v>
      </c>
      <c r="N538" s="26" t="str">
        <f t="shared" si="33"/>
        <v>Prediabetes</v>
      </c>
      <c r="O538" s="28">
        <v>1987</v>
      </c>
      <c r="P538" s="28" t="s">
        <v>2360</v>
      </c>
      <c r="Q538" s="28">
        <v>22</v>
      </c>
      <c r="R538" s="33">
        <v>1</v>
      </c>
      <c r="S538" s="30">
        <f t="shared" si="34"/>
        <v>32103</v>
      </c>
      <c r="T538" s="31">
        <v>4751.07</v>
      </c>
      <c r="U538" s="32">
        <f t="shared" ca="1" si="35"/>
        <v>36</v>
      </c>
    </row>
    <row r="539" spans="1:21" ht="15.75" x14ac:dyDescent="0.25">
      <c r="A539" s="25" t="s">
        <v>556</v>
      </c>
      <c r="B539" s="16" t="s">
        <v>2387</v>
      </c>
      <c r="C539" s="17" t="s">
        <v>3270</v>
      </c>
      <c r="D539" s="18" t="s">
        <v>3271</v>
      </c>
      <c r="E539" s="18"/>
      <c r="F539" s="3">
        <v>22.6</v>
      </c>
      <c r="G539" s="4">
        <v>10.43</v>
      </c>
      <c r="H539" s="19" t="s">
        <v>19</v>
      </c>
      <c r="I539" s="23" t="s">
        <v>17</v>
      </c>
      <c r="J539" s="5" t="s">
        <v>17</v>
      </c>
      <c r="K539" s="7" t="s">
        <v>5373</v>
      </c>
      <c r="L539" s="8" t="s">
        <v>19</v>
      </c>
      <c r="M539" s="8" t="str">
        <f t="shared" si="32"/>
        <v>Normal Weight</v>
      </c>
      <c r="N539" s="26" t="str">
        <f t="shared" si="33"/>
        <v>Diabetes</v>
      </c>
      <c r="O539" s="28">
        <v>1992</v>
      </c>
      <c r="P539" s="28" t="s">
        <v>2366</v>
      </c>
      <c r="Q539" s="28">
        <v>16</v>
      </c>
      <c r="R539" s="33">
        <v>2</v>
      </c>
      <c r="S539" s="30">
        <f t="shared" si="34"/>
        <v>33832</v>
      </c>
      <c r="T539" s="31">
        <v>4753.6400000000003</v>
      </c>
      <c r="U539" s="32">
        <f t="shared" ca="1" si="35"/>
        <v>32</v>
      </c>
    </row>
    <row r="540" spans="1:21" ht="15.75" x14ac:dyDescent="0.25">
      <c r="A540" s="25" t="s">
        <v>557</v>
      </c>
      <c r="B540" s="16" t="s">
        <v>2387</v>
      </c>
      <c r="C540" s="17" t="s">
        <v>3272</v>
      </c>
      <c r="D540" s="18" t="s">
        <v>2878</v>
      </c>
      <c r="E540" s="18"/>
      <c r="F540" s="3">
        <v>46.69</v>
      </c>
      <c r="G540" s="4">
        <v>4.25</v>
      </c>
      <c r="H540" s="19" t="s">
        <v>19</v>
      </c>
      <c r="I540" s="23" t="s">
        <v>17</v>
      </c>
      <c r="J540" s="5" t="s">
        <v>17</v>
      </c>
      <c r="K540" s="7" t="s">
        <v>5373</v>
      </c>
      <c r="L540" s="8" t="s">
        <v>17</v>
      </c>
      <c r="M540" s="8" t="str">
        <f t="shared" si="32"/>
        <v>Obesity</v>
      </c>
      <c r="N540" s="26" t="str">
        <f t="shared" si="33"/>
        <v>Normal</v>
      </c>
      <c r="O540" s="28">
        <v>1987</v>
      </c>
      <c r="P540" s="28" t="s">
        <v>2363</v>
      </c>
      <c r="Q540" s="28">
        <v>27</v>
      </c>
      <c r="R540" s="33">
        <v>1</v>
      </c>
      <c r="S540" s="30">
        <f t="shared" si="34"/>
        <v>32047</v>
      </c>
      <c r="T540" s="31">
        <v>4762.33</v>
      </c>
      <c r="U540" s="32">
        <f t="shared" ca="1" si="35"/>
        <v>37</v>
      </c>
    </row>
    <row r="541" spans="1:21" ht="15.75" x14ac:dyDescent="0.25">
      <c r="A541" s="25" t="s">
        <v>558</v>
      </c>
      <c r="B541" s="16" t="s">
        <v>2387</v>
      </c>
      <c r="C541" s="17" t="s">
        <v>3273</v>
      </c>
      <c r="D541" s="18" t="s">
        <v>2522</v>
      </c>
      <c r="E541" s="18"/>
      <c r="F541" s="3">
        <v>28.49</v>
      </c>
      <c r="G541" s="4">
        <v>4.8899999999999997</v>
      </c>
      <c r="H541" s="19" t="s">
        <v>17</v>
      </c>
      <c r="I541" s="23" t="s">
        <v>17</v>
      </c>
      <c r="J541" s="5" t="s">
        <v>17</v>
      </c>
      <c r="K541" s="7" t="s">
        <v>18</v>
      </c>
      <c r="L541" s="8" t="s">
        <v>19</v>
      </c>
      <c r="M541" s="8" t="str">
        <f t="shared" si="32"/>
        <v>Over Weight</v>
      </c>
      <c r="N541" s="26" t="str">
        <f t="shared" si="33"/>
        <v>Normal</v>
      </c>
      <c r="O541" s="28">
        <v>1989</v>
      </c>
      <c r="P541" s="28" t="s">
        <v>2366</v>
      </c>
      <c r="Q541" s="28">
        <v>1</v>
      </c>
      <c r="R541" s="33">
        <v>1</v>
      </c>
      <c r="S541" s="30">
        <f t="shared" si="34"/>
        <v>32721</v>
      </c>
      <c r="T541" s="31">
        <v>4766.0200000000004</v>
      </c>
      <c r="U541" s="32">
        <f t="shared" ca="1" si="35"/>
        <v>35</v>
      </c>
    </row>
    <row r="542" spans="1:21" ht="15.75" x14ac:dyDescent="0.25">
      <c r="A542" s="25" t="s">
        <v>559</v>
      </c>
      <c r="B542" s="16" t="s">
        <v>2390</v>
      </c>
      <c r="C542" s="17" t="s">
        <v>2625</v>
      </c>
      <c r="D542" s="18" t="s">
        <v>2533</v>
      </c>
      <c r="E542" s="18"/>
      <c r="F542" s="3">
        <v>28.5</v>
      </c>
      <c r="G542" s="4">
        <v>5.55</v>
      </c>
      <c r="H542" s="19" t="s">
        <v>19</v>
      </c>
      <c r="I542" s="23" t="s">
        <v>17</v>
      </c>
      <c r="J542" s="5" t="s">
        <v>17</v>
      </c>
      <c r="K542" s="7" t="s">
        <v>5373</v>
      </c>
      <c r="L542" s="8" t="s">
        <v>19</v>
      </c>
      <c r="M542" s="8" t="str">
        <f t="shared" si="32"/>
        <v>Over Weight</v>
      </c>
      <c r="N542" s="26" t="str">
        <f t="shared" si="33"/>
        <v>Normal</v>
      </c>
      <c r="O542" s="28">
        <v>1989</v>
      </c>
      <c r="P542" s="28" t="s">
        <v>2365</v>
      </c>
      <c r="Q542" s="28">
        <v>9</v>
      </c>
      <c r="R542" s="33">
        <v>1</v>
      </c>
      <c r="S542" s="30">
        <f t="shared" si="34"/>
        <v>32851</v>
      </c>
      <c r="T542" s="31">
        <v>4779.6000000000004</v>
      </c>
      <c r="U542" s="32">
        <f t="shared" ca="1" si="35"/>
        <v>34</v>
      </c>
    </row>
    <row r="543" spans="1:21" ht="15.75" x14ac:dyDescent="0.25">
      <c r="A543" s="25" t="s">
        <v>560</v>
      </c>
      <c r="B543" s="16" t="s">
        <v>2390</v>
      </c>
      <c r="C543" s="17" t="s">
        <v>3274</v>
      </c>
      <c r="D543" s="18" t="s">
        <v>2572</v>
      </c>
      <c r="E543" s="18" t="s">
        <v>2488</v>
      </c>
      <c r="F543" s="3">
        <v>24.4</v>
      </c>
      <c r="G543" s="4">
        <v>4.5199999999999996</v>
      </c>
      <c r="H543" s="19" t="s">
        <v>17</v>
      </c>
      <c r="I543" s="23" t="s">
        <v>17</v>
      </c>
      <c r="J543" s="5" t="s">
        <v>17</v>
      </c>
      <c r="K543" s="7" t="s">
        <v>5373</v>
      </c>
      <c r="L543" s="8" t="s">
        <v>19</v>
      </c>
      <c r="M543" s="8" t="str">
        <f t="shared" si="32"/>
        <v>Normal Weight</v>
      </c>
      <c r="N543" s="26" t="str">
        <f t="shared" si="33"/>
        <v>Normal</v>
      </c>
      <c r="O543" s="28">
        <v>1987</v>
      </c>
      <c r="P543" s="28" t="s">
        <v>2362</v>
      </c>
      <c r="Q543" s="28">
        <v>22</v>
      </c>
      <c r="R543" s="33">
        <v>3</v>
      </c>
      <c r="S543" s="30">
        <f t="shared" si="34"/>
        <v>31950</v>
      </c>
      <c r="T543" s="31">
        <v>4787.42</v>
      </c>
      <c r="U543" s="32">
        <f t="shared" ca="1" si="35"/>
        <v>37</v>
      </c>
    </row>
    <row r="544" spans="1:21" ht="15.75" x14ac:dyDescent="0.25">
      <c r="A544" s="25" t="s">
        <v>561</v>
      </c>
      <c r="B544" s="16" t="s">
        <v>2390</v>
      </c>
      <c r="C544" s="17" t="s">
        <v>3275</v>
      </c>
      <c r="D544" s="18" t="s">
        <v>3276</v>
      </c>
      <c r="E544" s="18" t="s">
        <v>2612</v>
      </c>
      <c r="F544" s="3">
        <v>29.15</v>
      </c>
      <c r="G544" s="4">
        <v>4.45</v>
      </c>
      <c r="H544" s="19" t="s">
        <v>19</v>
      </c>
      <c r="I544" s="23" t="s">
        <v>17</v>
      </c>
      <c r="J544" s="5" t="s">
        <v>17</v>
      </c>
      <c r="K544" s="7" t="s">
        <v>5373</v>
      </c>
      <c r="L544" s="8" t="s">
        <v>19</v>
      </c>
      <c r="M544" s="8" t="str">
        <f t="shared" si="32"/>
        <v>Over Weight</v>
      </c>
      <c r="N544" s="26" t="str">
        <f t="shared" si="33"/>
        <v>Normal</v>
      </c>
      <c r="O544" s="28">
        <v>1989</v>
      </c>
      <c r="P544" s="28" t="s">
        <v>2365</v>
      </c>
      <c r="Q544" s="28">
        <v>16</v>
      </c>
      <c r="R544" s="33">
        <v>1</v>
      </c>
      <c r="S544" s="30">
        <f t="shared" si="34"/>
        <v>32858</v>
      </c>
      <c r="T544" s="31">
        <v>4795.66</v>
      </c>
      <c r="U544" s="32">
        <f t="shared" ca="1" si="35"/>
        <v>34</v>
      </c>
    </row>
    <row r="545" spans="1:21" ht="15.75" customHeight="1" x14ac:dyDescent="0.25">
      <c r="A545" s="25" t="s">
        <v>562</v>
      </c>
      <c r="B545" s="16" t="s">
        <v>2387</v>
      </c>
      <c r="C545" s="17" t="s">
        <v>3277</v>
      </c>
      <c r="D545" s="18" t="s">
        <v>2644</v>
      </c>
      <c r="E545" s="18"/>
      <c r="F545" s="3">
        <v>27.28</v>
      </c>
      <c r="G545" s="4">
        <v>4.72</v>
      </c>
      <c r="H545" s="19" t="s">
        <v>17</v>
      </c>
      <c r="I545" s="23" t="s">
        <v>19</v>
      </c>
      <c r="J545" s="5" t="s">
        <v>17</v>
      </c>
      <c r="K545" s="7" t="s">
        <v>5373</v>
      </c>
      <c r="L545" s="8" t="s">
        <v>19</v>
      </c>
      <c r="M545" s="8" t="str">
        <f t="shared" si="32"/>
        <v>Over Weight</v>
      </c>
      <c r="N545" s="26" t="str">
        <f t="shared" si="33"/>
        <v>Normal</v>
      </c>
      <c r="O545" s="28">
        <v>1978</v>
      </c>
      <c r="P545" s="28" t="s">
        <v>2367</v>
      </c>
      <c r="Q545" s="28">
        <v>3</v>
      </c>
      <c r="R545" s="33">
        <v>2</v>
      </c>
      <c r="S545" s="30">
        <f t="shared" si="34"/>
        <v>28766</v>
      </c>
      <c r="T545" s="31">
        <v>4812.34</v>
      </c>
      <c r="U545" s="32">
        <f t="shared" ca="1" si="35"/>
        <v>46</v>
      </c>
    </row>
    <row r="546" spans="1:21" ht="15.75" customHeight="1" x14ac:dyDescent="0.25">
      <c r="A546" s="25" t="s">
        <v>563</v>
      </c>
      <c r="B546" s="16" t="s">
        <v>2387</v>
      </c>
      <c r="C546" s="17" t="s">
        <v>3278</v>
      </c>
      <c r="D546" s="18" t="s">
        <v>2410</v>
      </c>
      <c r="E546" s="18" t="s">
        <v>2421</v>
      </c>
      <c r="F546" s="3">
        <v>32.229999999999997</v>
      </c>
      <c r="G546" s="4">
        <v>4.6500000000000004</v>
      </c>
      <c r="H546" s="19" t="s">
        <v>19</v>
      </c>
      <c r="I546" s="23" t="s">
        <v>17</v>
      </c>
      <c r="J546" s="5" t="s">
        <v>28</v>
      </c>
      <c r="K546" s="7" t="s">
        <v>5373</v>
      </c>
      <c r="L546" s="8" t="s">
        <v>17</v>
      </c>
      <c r="M546" s="8" t="str">
        <f t="shared" si="32"/>
        <v>Obesity</v>
      </c>
      <c r="N546" s="26" t="str">
        <f t="shared" si="33"/>
        <v>Normal</v>
      </c>
      <c r="O546" s="28">
        <v>1981</v>
      </c>
      <c r="P546" s="28" t="s">
        <v>2356</v>
      </c>
      <c r="Q546" s="28">
        <v>3</v>
      </c>
      <c r="R546" s="33">
        <v>1</v>
      </c>
      <c r="S546" s="30">
        <f t="shared" si="34"/>
        <v>29770</v>
      </c>
      <c r="T546" s="31">
        <v>4827.1000000000004</v>
      </c>
      <c r="U546" s="32">
        <f t="shared" ca="1" si="35"/>
        <v>43</v>
      </c>
    </row>
    <row r="547" spans="1:21" ht="15.75" x14ac:dyDescent="0.25">
      <c r="A547" s="25" t="s">
        <v>564</v>
      </c>
      <c r="B547" s="16" t="s">
        <v>3203</v>
      </c>
      <c r="C547" s="17" t="s">
        <v>3279</v>
      </c>
      <c r="D547" s="18" t="s">
        <v>3280</v>
      </c>
      <c r="E547" s="18"/>
      <c r="F547" s="3">
        <v>44.2</v>
      </c>
      <c r="G547" s="4">
        <v>11.34</v>
      </c>
      <c r="H547" s="19" t="s">
        <v>19</v>
      </c>
      <c r="I547" s="23" t="s">
        <v>17</v>
      </c>
      <c r="J547" s="5" t="s">
        <v>28</v>
      </c>
      <c r="K547" s="7" t="s">
        <v>5373</v>
      </c>
      <c r="L547" s="8" t="s">
        <v>17</v>
      </c>
      <c r="M547" s="8" t="str">
        <f t="shared" si="32"/>
        <v>Obesity</v>
      </c>
      <c r="N547" s="26" t="str">
        <f t="shared" si="33"/>
        <v>Diabetes</v>
      </c>
      <c r="O547" s="28">
        <v>1995</v>
      </c>
      <c r="P547" s="28" t="s">
        <v>2365</v>
      </c>
      <c r="Q547" s="28">
        <v>1</v>
      </c>
      <c r="R547" s="33">
        <v>3</v>
      </c>
      <c r="S547" s="30">
        <f t="shared" si="34"/>
        <v>35034</v>
      </c>
      <c r="T547" s="31">
        <v>4827.8999999999996</v>
      </c>
      <c r="U547" s="32">
        <f t="shared" ca="1" si="35"/>
        <v>28</v>
      </c>
    </row>
    <row r="548" spans="1:21" ht="15.75" x14ac:dyDescent="0.25">
      <c r="A548" s="25" t="s">
        <v>565</v>
      </c>
      <c r="B548" s="16" t="s">
        <v>2390</v>
      </c>
      <c r="C548" s="17" t="s">
        <v>3281</v>
      </c>
      <c r="D548" s="18" t="s">
        <v>3046</v>
      </c>
      <c r="E548" s="18"/>
      <c r="F548" s="3">
        <v>29.734999999999999</v>
      </c>
      <c r="G548" s="4">
        <v>4.53</v>
      </c>
      <c r="H548" s="19" t="s">
        <v>17</v>
      </c>
      <c r="I548" s="23" t="s">
        <v>17</v>
      </c>
      <c r="J548" s="5" t="s">
        <v>28</v>
      </c>
      <c r="K548" s="7" t="s">
        <v>5373</v>
      </c>
      <c r="L548" s="8" t="s">
        <v>17</v>
      </c>
      <c r="M548" s="8" t="str">
        <f t="shared" si="32"/>
        <v>Over Weight</v>
      </c>
      <c r="N548" s="26" t="str">
        <f t="shared" si="33"/>
        <v>Normal</v>
      </c>
      <c r="O548" s="28">
        <v>2002</v>
      </c>
      <c r="P548" s="28" t="s">
        <v>2362</v>
      </c>
      <c r="Q548" s="28">
        <v>27</v>
      </c>
      <c r="R548" s="33">
        <v>5</v>
      </c>
      <c r="S548" s="30">
        <f t="shared" si="34"/>
        <v>37434</v>
      </c>
      <c r="T548" s="31">
        <v>4830.63</v>
      </c>
      <c r="U548" s="32">
        <f t="shared" ca="1" si="35"/>
        <v>22</v>
      </c>
    </row>
    <row r="549" spans="1:21" ht="15.75" x14ac:dyDescent="0.25">
      <c r="A549" s="25" t="s">
        <v>566</v>
      </c>
      <c r="B549" s="16" t="s">
        <v>2387</v>
      </c>
      <c r="C549" s="17" t="s">
        <v>3282</v>
      </c>
      <c r="D549" s="18" t="s">
        <v>3283</v>
      </c>
      <c r="E549" s="18"/>
      <c r="F549" s="3">
        <v>28.31</v>
      </c>
      <c r="G549" s="4">
        <v>6.35</v>
      </c>
      <c r="H549" s="19" t="s">
        <v>17</v>
      </c>
      <c r="I549" s="23" t="s">
        <v>17</v>
      </c>
      <c r="J549" s="5" t="s">
        <v>17</v>
      </c>
      <c r="K549" s="7" t="s">
        <v>18</v>
      </c>
      <c r="L549" s="8" t="s">
        <v>19</v>
      </c>
      <c r="M549" s="8" t="str">
        <f t="shared" si="32"/>
        <v>Over Weight</v>
      </c>
      <c r="N549" s="26" t="str">
        <f t="shared" si="33"/>
        <v>Prediabetes</v>
      </c>
      <c r="O549" s="28">
        <v>2000</v>
      </c>
      <c r="P549" s="28" t="s">
        <v>2365</v>
      </c>
      <c r="Q549" s="28">
        <v>11</v>
      </c>
      <c r="R549" s="33">
        <v>0</v>
      </c>
      <c r="S549" s="30">
        <f t="shared" si="34"/>
        <v>36871</v>
      </c>
      <c r="T549" s="31">
        <v>4835.43</v>
      </c>
      <c r="U549" s="32">
        <f t="shared" ca="1" si="35"/>
        <v>23</v>
      </c>
    </row>
    <row r="550" spans="1:21" ht="15.75" x14ac:dyDescent="0.25">
      <c r="A550" s="25" t="s">
        <v>567</v>
      </c>
      <c r="B550" s="16" t="s">
        <v>2390</v>
      </c>
      <c r="C550" s="17" t="s">
        <v>3284</v>
      </c>
      <c r="D550" s="18" t="s">
        <v>2471</v>
      </c>
      <c r="E550" s="18" t="s">
        <v>2550</v>
      </c>
      <c r="F550" s="3">
        <v>46.62</v>
      </c>
      <c r="G550" s="4">
        <v>8.51</v>
      </c>
      <c r="H550" s="19" t="s">
        <v>17</v>
      </c>
      <c r="I550" s="23" t="s">
        <v>17</v>
      </c>
      <c r="J550" s="5" t="s">
        <v>17</v>
      </c>
      <c r="K550" s="7" t="s">
        <v>18</v>
      </c>
      <c r="L550" s="8" t="s">
        <v>17</v>
      </c>
      <c r="M550" s="8" t="str">
        <f t="shared" si="32"/>
        <v>Obesity</v>
      </c>
      <c r="N550" s="26" t="str">
        <f t="shared" si="33"/>
        <v>Diabetes</v>
      </c>
      <c r="O550" s="28">
        <v>1992</v>
      </c>
      <c r="P550" s="28" t="s">
        <v>2363</v>
      </c>
      <c r="Q550" s="28">
        <v>10</v>
      </c>
      <c r="R550" s="33">
        <v>3</v>
      </c>
      <c r="S550" s="30">
        <f t="shared" si="34"/>
        <v>33857</v>
      </c>
      <c r="T550" s="31">
        <v>4837.58</v>
      </c>
      <c r="U550" s="32">
        <f t="shared" ca="1" si="35"/>
        <v>32</v>
      </c>
    </row>
    <row r="551" spans="1:21" ht="15.75" x14ac:dyDescent="0.25">
      <c r="A551" s="25" t="s">
        <v>568</v>
      </c>
      <c r="B551" s="16" t="s">
        <v>2390</v>
      </c>
      <c r="C551" s="17" t="s">
        <v>3285</v>
      </c>
      <c r="D551" s="18" t="s">
        <v>3286</v>
      </c>
      <c r="E551" s="18" t="s">
        <v>2431</v>
      </c>
      <c r="F551" s="3">
        <v>51.75</v>
      </c>
      <c r="G551" s="4">
        <v>8.59</v>
      </c>
      <c r="H551" s="19" t="s">
        <v>19</v>
      </c>
      <c r="I551" s="23" t="s">
        <v>17</v>
      </c>
      <c r="J551" s="5" t="s">
        <v>17</v>
      </c>
      <c r="K551" s="7" t="s">
        <v>5373</v>
      </c>
      <c r="L551" s="8" t="s">
        <v>17</v>
      </c>
      <c r="M551" s="8" t="str">
        <f t="shared" si="32"/>
        <v>Obesity</v>
      </c>
      <c r="N551" s="26" t="str">
        <f t="shared" si="33"/>
        <v>Diabetes</v>
      </c>
      <c r="O551" s="28">
        <v>1984</v>
      </c>
      <c r="P551" s="28" t="s">
        <v>2367</v>
      </c>
      <c r="Q551" s="28">
        <v>15</v>
      </c>
      <c r="R551" s="33">
        <v>3</v>
      </c>
      <c r="S551" s="30">
        <f t="shared" si="34"/>
        <v>30970</v>
      </c>
      <c r="T551" s="31">
        <v>4839.18</v>
      </c>
      <c r="U551" s="32">
        <f t="shared" ca="1" si="35"/>
        <v>40</v>
      </c>
    </row>
    <row r="552" spans="1:21" ht="15.75" x14ac:dyDescent="0.25">
      <c r="A552" s="25" t="s">
        <v>569</v>
      </c>
      <c r="B552" s="16" t="s">
        <v>2390</v>
      </c>
      <c r="C552" s="17" t="s">
        <v>3287</v>
      </c>
      <c r="D552" s="18" t="s">
        <v>2947</v>
      </c>
      <c r="E552" s="18"/>
      <c r="F552" s="3">
        <v>25.7</v>
      </c>
      <c r="G552" s="4">
        <v>4.13</v>
      </c>
      <c r="H552" s="19" t="s">
        <v>19</v>
      </c>
      <c r="I552" s="23" t="s">
        <v>17</v>
      </c>
      <c r="J552" s="5" t="s">
        <v>17</v>
      </c>
      <c r="K552" s="7" t="s">
        <v>18</v>
      </c>
      <c r="L552" s="8" t="s">
        <v>19</v>
      </c>
      <c r="M552" s="8" t="str">
        <f t="shared" si="32"/>
        <v>Over Weight</v>
      </c>
      <c r="N552" s="26" t="str">
        <f t="shared" si="33"/>
        <v>Normal</v>
      </c>
      <c r="O552" s="28">
        <v>1995</v>
      </c>
      <c r="P552" s="28" t="s">
        <v>2363</v>
      </c>
      <c r="Q552" s="28">
        <v>29</v>
      </c>
      <c r="R552" s="33">
        <v>0</v>
      </c>
      <c r="S552" s="30">
        <f t="shared" si="34"/>
        <v>34971</v>
      </c>
      <c r="T552" s="31">
        <v>4840.95</v>
      </c>
      <c r="U552" s="32">
        <f t="shared" ca="1" si="35"/>
        <v>29</v>
      </c>
    </row>
    <row r="553" spans="1:21" ht="15.75" customHeight="1" x14ac:dyDescent="0.25">
      <c r="A553" s="25" t="s">
        <v>570</v>
      </c>
      <c r="B553" s="16" t="s">
        <v>2387</v>
      </c>
      <c r="C553" s="17" t="s">
        <v>3288</v>
      </c>
      <c r="D553" s="18" t="s">
        <v>3289</v>
      </c>
      <c r="E553" s="18"/>
      <c r="F553" s="3">
        <v>31.79</v>
      </c>
      <c r="G553" s="4">
        <v>4.55</v>
      </c>
      <c r="H553" s="19" t="s">
        <v>17</v>
      </c>
      <c r="I553" s="23" t="s">
        <v>17</v>
      </c>
      <c r="J553" s="5" t="s">
        <v>17</v>
      </c>
      <c r="K553" s="7" t="s">
        <v>18</v>
      </c>
      <c r="L553" s="8" t="s">
        <v>17</v>
      </c>
      <c r="M553" s="8" t="str">
        <f t="shared" si="32"/>
        <v>Obesity</v>
      </c>
      <c r="N553" s="26" t="str">
        <f t="shared" si="33"/>
        <v>Normal</v>
      </c>
      <c r="O553" s="28">
        <v>1979</v>
      </c>
      <c r="P553" s="28" t="s">
        <v>2365</v>
      </c>
      <c r="Q553" s="28">
        <v>13</v>
      </c>
      <c r="R553" s="33">
        <v>2</v>
      </c>
      <c r="S553" s="30">
        <f t="shared" si="34"/>
        <v>29202</v>
      </c>
      <c r="T553" s="31">
        <v>4843.79</v>
      </c>
      <c r="U553" s="32">
        <f t="shared" ca="1" si="35"/>
        <v>44</v>
      </c>
    </row>
    <row r="554" spans="1:21" ht="15.75" customHeight="1" x14ac:dyDescent="0.25">
      <c r="A554" s="25" t="s">
        <v>571</v>
      </c>
      <c r="B554" s="16" t="s">
        <v>2390</v>
      </c>
      <c r="C554" s="17" t="s">
        <v>2744</v>
      </c>
      <c r="D554" s="18" t="s">
        <v>3183</v>
      </c>
      <c r="E554" s="18"/>
      <c r="F554" s="3">
        <v>24.795000000000002</v>
      </c>
      <c r="G554" s="4">
        <v>4.5199999999999996</v>
      </c>
      <c r="H554" s="19" t="s">
        <v>17</v>
      </c>
      <c r="I554" s="23" t="s">
        <v>17</v>
      </c>
      <c r="J554" s="5" t="s">
        <v>17</v>
      </c>
      <c r="K554" s="7" t="s">
        <v>18</v>
      </c>
      <c r="L554" s="8" t="s">
        <v>19</v>
      </c>
      <c r="M554" s="8" t="str">
        <f t="shared" si="32"/>
        <v>Normal Weight</v>
      </c>
      <c r="N554" s="26" t="str">
        <f t="shared" si="33"/>
        <v>Normal</v>
      </c>
      <c r="O554" s="28">
        <v>1974</v>
      </c>
      <c r="P554" s="28" t="s">
        <v>2363</v>
      </c>
      <c r="Q554" s="28">
        <v>11</v>
      </c>
      <c r="R554" s="33">
        <v>0</v>
      </c>
      <c r="S554" s="30">
        <f t="shared" si="34"/>
        <v>27283</v>
      </c>
      <c r="T554" s="31">
        <v>4844.67</v>
      </c>
      <c r="U554" s="32">
        <f t="shared" ca="1" si="35"/>
        <v>50</v>
      </c>
    </row>
    <row r="555" spans="1:21" ht="15.75" x14ac:dyDescent="0.25">
      <c r="A555" s="25" t="s">
        <v>572</v>
      </c>
      <c r="B555" s="16" t="s">
        <v>2390</v>
      </c>
      <c r="C555" s="17" t="s">
        <v>3290</v>
      </c>
      <c r="D555" s="18" t="s">
        <v>3291</v>
      </c>
      <c r="E555" s="18"/>
      <c r="F555" s="3">
        <v>53.98</v>
      </c>
      <c r="G555" s="4">
        <v>5.07</v>
      </c>
      <c r="H555" s="19" t="s">
        <v>17</v>
      </c>
      <c r="I555" s="23" t="s">
        <v>17</v>
      </c>
      <c r="J555" s="5" t="s">
        <v>28</v>
      </c>
      <c r="K555" s="7" t="s">
        <v>5373</v>
      </c>
      <c r="L555" s="8" t="s">
        <v>17</v>
      </c>
      <c r="M555" s="8" t="str">
        <f t="shared" si="32"/>
        <v>Obesity</v>
      </c>
      <c r="N555" s="26" t="str">
        <f t="shared" si="33"/>
        <v>Normal</v>
      </c>
      <c r="O555" s="28">
        <v>2001</v>
      </c>
      <c r="P555" s="28" t="s">
        <v>2362</v>
      </c>
      <c r="Q555" s="28">
        <v>7</v>
      </c>
      <c r="R555" s="33">
        <v>0</v>
      </c>
      <c r="S555" s="30">
        <f t="shared" si="34"/>
        <v>37049</v>
      </c>
      <c r="T555" s="31">
        <v>4846.53</v>
      </c>
      <c r="U555" s="32">
        <f t="shared" ca="1" si="35"/>
        <v>23</v>
      </c>
    </row>
    <row r="556" spans="1:21" ht="15.75" x14ac:dyDescent="0.25">
      <c r="A556" s="25" t="s">
        <v>573</v>
      </c>
      <c r="B556" s="16" t="s">
        <v>2387</v>
      </c>
      <c r="C556" s="17" t="s">
        <v>3292</v>
      </c>
      <c r="D556" s="18" t="s">
        <v>2755</v>
      </c>
      <c r="E556" s="18" t="s">
        <v>2408</v>
      </c>
      <c r="F556" s="3">
        <v>41.325000000000003</v>
      </c>
      <c r="G556" s="4">
        <v>4.04</v>
      </c>
      <c r="H556" s="19" t="s">
        <v>19</v>
      </c>
      <c r="I556" s="23" t="s">
        <v>17</v>
      </c>
      <c r="J556" s="5" t="s">
        <v>28</v>
      </c>
      <c r="K556" s="7" t="s">
        <v>5373</v>
      </c>
      <c r="L556" s="8" t="s">
        <v>17</v>
      </c>
      <c r="M556" s="8" t="str">
        <f t="shared" si="32"/>
        <v>Obesity</v>
      </c>
      <c r="N556" s="26" t="str">
        <f t="shared" si="33"/>
        <v>Normal</v>
      </c>
      <c r="O556" s="28">
        <v>1995</v>
      </c>
      <c r="P556" s="28" t="s">
        <v>2365</v>
      </c>
      <c r="Q556" s="28">
        <v>27</v>
      </c>
      <c r="R556" s="33">
        <v>3</v>
      </c>
      <c r="S556" s="30">
        <f t="shared" si="34"/>
        <v>35060</v>
      </c>
      <c r="T556" s="31">
        <v>4846.92</v>
      </c>
      <c r="U556" s="32">
        <f t="shared" ca="1" si="35"/>
        <v>28</v>
      </c>
    </row>
    <row r="557" spans="1:21" ht="15.75" x14ac:dyDescent="0.25">
      <c r="A557" s="25" t="s">
        <v>574</v>
      </c>
      <c r="B557" s="16" t="s">
        <v>2390</v>
      </c>
      <c r="C557" s="17" t="s">
        <v>3293</v>
      </c>
      <c r="D557" s="18" t="s">
        <v>2597</v>
      </c>
      <c r="E557" s="18"/>
      <c r="F557" s="3">
        <v>51.65</v>
      </c>
      <c r="G557" s="4">
        <v>5.3</v>
      </c>
      <c r="H557" s="19" t="s">
        <v>19</v>
      </c>
      <c r="I557" s="23" t="s">
        <v>17</v>
      </c>
      <c r="J557" s="5" t="s">
        <v>17</v>
      </c>
      <c r="K557" s="7" t="s">
        <v>18</v>
      </c>
      <c r="L557" s="8" t="s">
        <v>17</v>
      </c>
      <c r="M557" s="8" t="str">
        <f t="shared" si="32"/>
        <v>Obesity</v>
      </c>
      <c r="N557" s="26" t="str">
        <f t="shared" si="33"/>
        <v>Normal</v>
      </c>
      <c r="O557" s="28">
        <v>1989</v>
      </c>
      <c r="P557" s="28" t="s">
        <v>2363</v>
      </c>
      <c r="Q557" s="28">
        <v>1</v>
      </c>
      <c r="R557" s="33">
        <v>3</v>
      </c>
      <c r="S557" s="30">
        <f t="shared" si="34"/>
        <v>32752</v>
      </c>
      <c r="T557" s="31">
        <v>4859.8900000000003</v>
      </c>
      <c r="U557" s="32">
        <f t="shared" ca="1" si="35"/>
        <v>35</v>
      </c>
    </row>
    <row r="558" spans="1:21" ht="15.75" x14ac:dyDescent="0.25">
      <c r="A558" s="25" t="s">
        <v>575</v>
      </c>
      <c r="B558" s="16" t="s">
        <v>2390</v>
      </c>
      <c r="C558" s="17" t="s">
        <v>3294</v>
      </c>
      <c r="D558" s="18" t="s">
        <v>3019</v>
      </c>
      <c r="E558" s="18" t="s">
        <v>3295</v>
      </c>
      <c r="F558" s="3">
        <v>44.52</v>
      </c>
      <c r="G558" s="4">
        <v>8.64</v>
      </c>
      <c r="H558" s="19" t="s">
        <v>19</v>
      </c>
      <c r="I558" s="23" t="s">
        <v>17</v>
      </c>
      <c r="J558" s="5" t="s">
        <v>28</v>
      </c>
      <c r="K558" s="7" t="s">
        <v>5373</v>
      </c>
      <c r="L558" s="8" t="s">
        <v>17</v>
      </c>
      <c r="M558" s="8" t="str">
        <f t="shared" si="32"/>
        <v>Obesity</v>
      </c>
      <c r="N558" s="26" t="str">
        <f t="shared" si="33"/>
        <v>Diabetes</v>
      </c>
      <c r="O558" s="28">
        <v>1997</v>
      </c>
      <c r="P558" s="28" t="s">
        <v>2363</v>
      </c>
      <c r="Q558" s="28">
        <v>29</v>
      </c>
      <c r="R558" s="33">
        <v>4</v>
      </c>
      <c r="S558" s="30">
        <f t="shared" si="34"/>
        <v>35702</v>
      </c>
      <c r="T558" s="31">
        <v>4877.9799999999996</v>
      </c>
      <c r="U558" s="32">
        <f t="shared" ca="1" si="35"/>
        <v>27</v>
      </c>
    </row>
    <row r="559" spans="1:21" ht="15.75" x14ac:dyDescent="0.25">
      <c r="A559" s="25" t="s">
        <v>576</v>
      </c>
      <c r="B559" s="16" t="s">
        <v>2387</v>
      </c>
      <c r="C559" s="17" t="s">
        <v>3296</v>
      </c>
      <c r="D559" s="18" t="s">
        <v>3297</v>
      </c>
      <c r="E559" s="18" t="s">
        <v>2431</v>
      </c>
      <c r="F559" s="3">
        <v>53.29</v>
      </c>
      <c r="G559" s="4">
        <v>4.03</v>
      </c>
      <c r="H559" s="19" t="s">
        <v>17</v>
      </c>
      <c r="I559" s="23" t="s">
        <v>17</v>
      </c>
      <c r="J559" s="5" t="s">
        <v>28</v>
      </c>
      <c r="K559" s="7" t="s">
        <v>5373</v>
      </c>
      <c r="L559" s="8" t="s">
        <v>17</v>
      </c>
      <c r="M559" s="8" t="str">
        <f t="shared" si="32"/>
        <v>Obesity</v>
      </c>
      <c r="N559" s="26" t="str">
        <f t="shared" si="33"/>
        <v>Normal</v>
      </c>
      <c r="O559" s="28">
        <v>1986</v>
      </c>
      <c r="P559" s="28" t="s">
        <v>2365</v>
      </c>
      <c r="Q559" s="28">
        <v>23</v>
      </c>
      <c r="R559" s="33">
        <v>0</v>
      </c>
      <c r="S559" s="30">
        <f t="shared" si="34"/>
        <v>31769</v>
      </c>
      <c r="T559" s="31">
        <v>4883.87</v>
      </c>
      <c r="U559" s="32">
        <f t="shared" ca="1" si="35"/>
        <v>37</v>
      </c>
    </row>
    <row r="560" spans="1:21" ht="15.75" x14ac:dyDescent="0.25">
      <c r="A560" s="25" t="s">
        <v>577</v>
      </c>
      <c r="B560" s="16" t="s">
        <v>2390</v>
      </c>
      <c r="C560" s="17" t="s">
        <v>3298</v>
      </c>
      <c r="D560" s="18" t="s">
        <v>2585</v>
      </c>
      <c r="E560" s="18"/>
      <c r="F560" s="3">
        <v>46.63</v>
      </c>
      <c r="G560" s="4">
        <v>4.26</v>
      </c>
      <c r="H560" s="19" t="s">
        <v>19</v>
      </c>
      <c r="I560" s="23" t="s">
        <v>17</v>
      </c>
      <c r="J560" s="5" t="s">
        <v>17</v>
      </c>
      <c r="K560" s="7" t="s">
        <v>5372</v>
      </c>
      <c r="L560" s="8" t="s">
        <v>17</v>
      </c>
      <c r="M560" s="8" t="str">
        <f t="shared" si="32"/>
        <v>Obesity</v>
      </c>
      <c r="N560" s="26" t="str">
        <f t="shared" si="33"/>
        <v>Normal</v>
      </c>
      <c r="O560" s="28">
        <v>1986</v>
      </c>
      <c r="P560" s="28" t="s">
        <v>2367</v>
      </c>
      <c r="Q560" s="28">
        <v>27</v>
      </c>
      <c r="R560" s="33">
        <v>0</v>
      </c>
      <c r="S560" s="30">
        <f t="shared" si="34"/>
        <v>31712</v>
      </c>
      <c r="T560" s="31">
        <v>4889.04</v>
      </c>
      <c r="U560" s="32">
        <f t="shared" ca="1" si="35"/>
        <v>38</v>
      </c>
    </row>
    <row r="561" spans="1:21" ht="15.75" x14ac:dyDescent="0.25">
      <c r="A561" s="25" t="s">
        <v>578</v>
      </c>
      <c r="B561" s="16" t="s">
        <v>2387</v>
      </c>
      <c r="C561" s="17" t="s">
        <v>3299</v>
      </c>
      <c r="D561" s="18" t="s">
        <v>2977</v>
      </c>
      <c r="E561" s="18" t="s">
        <v>2472</v>
      </c>
      <c r="F561" s="3">
        <v>28.88</v>
      </c>
      <c r="G561" s="4">
        <v>5.35</v>
      </c>
      <c r="H561" s="19" t="s">
        <v>17</v>
      </c>
      <c r="I561" s="23" t="s">
        <v>17</v>
      </c>
      <c r="J561" s="5" t="s">
        <v>28</v>
      </c>
      <c r="K561" s="7" t="s">
        <v>5373</v>
      </c>
      <c r="L561" s="8" t="s">
        <v>19</v>
      </c>
      <c r="M561" s="8" t="str">
        <f t="shared" si="32"/>
        <v>Over Weight</v>
      </c>
      <c r="N561" s="26" t="str">
        <f t="shared" si="33"/>
        <v>Normal</v>
      </c>
      <c r="O561" s="28">
        <v>1989</v>
      </c>
      <c r="P561" s="28" t="s">
        <v>2356</v>
      </c>
      <c r="Q561" s="28">
        <v>10</v>
      </c>
      <c r="R561" s="33">
        <v>2</v>
      </c>
      <c r="S561" s="30">
        <f t="shared" si="34"/>
        <v>32699</v>
      </c>
      <c r="T561" s="31">
        <v>4890</v>
      </c>
      <c r="U561" s="32">
        <f t="shared" ca="1" si="35"/>
        <v>35</v>
      </c>
    </row>
    <row r="562" spans="1:21" ht="15.75" x14ac:dyDescent="0.25">
      <c r="A562" s="25" t="s">
        <v>579</v>
      </c>
      <c r="B562" s="16" t="s">
        <v>2390</v>
      </c>
      <c r="C562" s="17" t="s">
        <v>3300</v>
      </c>
      <c r="D562" s="18" t="s">
        <v>3301</v>
      </c>
      <c r="E562" s="18"/>
      <c r="F562" s="3">
        <v>23.98</v>
      </c>
      <c r="G562" s="4">
        <v>4.9000000000000004</v>
      </c>
      <c r="H562" s="19" t="s">
        <v>17</v>
      </c>
      <c r="I562" s="23" t="s">
        <v>17</v>
      </c>
      <c r="J562" s="5" t="s">
        <v>17</v>
      </c>
      <c r="K562" s="7" t="s">
        <v>18</v>
      </c>
      <c r="L562" s="8" t="s">
        <v>17</v>
      </c>
      <c r="M562" s="8" t="str">
        <f t="shared" si="32"/>
        <v>Normal Weight</v>
      </c>
      <c r="N562" s="26" t="str">
        <f t="shared" si="33"/>
        <v>Normal</v>
      </c>
      <c r="O562" s="28">
        <v>1990</v>
      </c>
      <c r="P562" s="28" t="s">
        <v>2360</v>
      </c>
      <c r="Q562" s="28">
        <v>28</v>
      </c>
      <c r="R562" s="33">
        <v>3</v>
      </c>
      <c r="S562" s="30">
        <f t="shared" si="34"/>
        <v>33205</v>
      </c>
      <c r="T562" s="31">
        <v>4894.3900000000003</v>
      </c>
      <c r="U562" s="32">
        <f t="shared" ca="1" si="35"/>
        <v>33</v>
      </c>
    </row>
    <row r="563" spans="1:21" ht="15.75" x14ac:dyDescent="0.25">
      <c r="A563" s="25" t="s">
        <v>581</v>
      </c>
      <c r="B563" s="16" t="s">
        <v>2387</v>
      </c>
      <c r="C563" s="17" t="s">
        <v>3302</v>
      </c>
      <c r="D563" s="18" t="s">
        <v>2886</v>
      </c>
      <c r="E563" s="18" t="s">
        <v>2421</v>
      </c>
      <c r="F563" s="3">
        <v>23.65</v>
      </c>
      <c r="G563" s="4">
        <v>4.5</v>
      </c>
      <c r="H563" s="19" t="s">
        <v>17</v>
      </c>
      <c r="I563" s="23" t="s">
        <v>17</v>
      </c>
      <c r="J563" s="5" t="s">
        <v>17</v>
      </c>
      <c r="K563" s="7" t="s">
        <v>18</v>
      </c>
      <c r="L563" s="8" t="s">
        <v>17</v>
      </c>
      <c r="M563" s="8" t="str">
        <f t="shared" si="32"/>
        <v>Normal Weight</v>
      </c>
      <c r="N563" s="26" t="str">
        <f t="shared" si="33"/>
        <v>Normal</v>
      </c>
      <c r="O563" s="28">
        <v>1988</v>
      </c>
      <c r="P563" s="28" t="s">
        <v>2363</v>
      </c>
      <c r="Q563" s="28">
        <v>23</v>
      </c>
      <c r="R563" s="33">
        <v>1</v>
      </c>
      <c r="S563" s="30">
        <f t="shared" si="34"/>
        <v>32409</v>
      </c>
      <c r="T563" s="31">
        <v>4894.75</v>
      </c>
      <c r="U563" s="32">
        <f t="shared" ca="1" si="35"/>
        <v>36</v>
      </c>
    </row>
    <row r="564" spans="1:21" ht="15.75" x14ac:dyDescent="0.25">
      <c r="A564" s="25" t="s">
        <v>582</v>
      </c>
      <c r="B564" s="16" t="s">
        <v>2390</v>
      </c>
      <c r="C564" s="17" t="s">
        <v>3303</v>
      </c>
      <c r="D564" s="18" t="s">
        <v>2729</v>
      </c>
      <c r="E564" s="18" t="s">
        <v>2784</v>
      </c>
      <c r="F564" s="3">
        <v>49.09</v>
      </c>
      <c r="G564" s="4">
        <v>8.3800000000000008</v>
      </c>
      <c r="H564" s="19" t="s">
        <v>19</v>
      </c>
      <c r="I564" s="23" t="s">
        <v>17</v>
      </c>
      <c r="J564" s="5" t="s">
        <v>17</v>
      </c>
      <c r="K564" s="7" t="s">
        <v>5372</v>
      </c>
      <c r="L564" s="8" t="s">
        <v>17</v>
      </c>
      <c r="M564" s="8" t="str">
        <f t="shared" si="32"/>
        <v>Obesity</v>
      </c>
      <c r="N564" s="26" t="str">
        <f t="shared" si="33"/>
        <v>Diabetes</v>
      </c>
      <c r="O564" s="28">
        <v>1993</v>
      </c>
      <c r="P564" s="28" t="s">
        <v>2356</v>
      </c>
      <c r="Q564" s="28">
        <v>10</v>
      </c>
      <c r="R564" s="33">
        <v>2</v>
      </c>
      <c r="S564" s="30">
        <f t="shared" si="34"/>
        <v>34160</v>
      </c>
      <c r="T564" s="31">
        <v>4906.41</v>
      </c>
      <c r="U564" s="32">
        <f t="shared" ca="1" si="35"/>
        <v>31</v>
      </c>
    </row>
    <row r="565" spans="1:21" ht="15.75" customHeight="1" x14ac:dyDescent="0.25">
      <c r="A565" s="25" t="s">
        <v>583</v>
      </c>
      <c r="B565" s="16" t="s">
        <v>2390</v>
      </c>
      <c r="C565" s="17" t="s">
        <v>3304</v>
      </c>
      <c r="D565" s="18" t="s">
        <v>2533</v>
      </c>
      <c r="E565" s="18" t="s">
        <v>2609</v>
      </c>
      <c r="F565" s="3">
        <v>28.024999999999999</v>
      </c>
      <c r="G565" s="4">
        <v>7.03</v>
      </c>
      <c r="H565" s="19" t="s">
        <v>17</v>
      </c>
      <c r="I565" s="23" t="s">
        <v>17</v>
      </c>
      <c r="J565" s="5" t="s">
        <v>17</v>
      </c>
      <c r="K565" s="7" t="s">
        <v>18</v>
      </c>
      <c r="L565" s="8" t="s">
        <v>19</v>
      </c>
      <c r="M565" s="8" t="str">
        <f t="shared" si="32"/>
        <v>Over Weight</v>
      </c>
      <c r="N565" s="26" t="str">
        <f t="shared" si="33"/>
        <v>Diabetes</v>
      </c>
      <c r="O565" s="28">
        <v>1981</v>
      </c>
      <c r="P565" s="28" t="s">
        <v>2367</v>
      </c>
      <c r="Q565" s="28">
        <v>18</v>
      </c>
      <c r="R565" s="33">
        <v>1</v>
      </c>
      <c r="S565" s="30">
        <f t="shared" si="34"/>
        <v>29877</v>
      </c>
      <c r="T565" s="31">
        <v>4911.8900000000003</v>
      </c>
      <c r="U565" s="32">
        <f t="shared" ca="1" si="35"/>
        <v>43</v>
      </c>
    </row>
    <row r="566" spans="1:21" ht="15.75" x14ac:dyDescent="0.25">
      <c r="A566" s="25" t="s">
        <v>584</v>
      </c>
      <c r="B566" s="16" t="s">
        <v>2387</v>
      </c>
      <c r="C566" s="17" t="s">
        <v>3305</v>
      </c>
      <c r="D566" s="18" t="s">
        <v>3013</v>
      </c>
      <c r="E566" s="18" t="s">
        <v>2784</v>
      </c>
      <c r="F566" s="3">
        <v>43.32</v>
      </c>
      <c r="G566" s="4">
        <v>8.75</v>
      </c>
      <c r="H566" s="19" t="s">
        <v>19</v>
      </c>
      <c r="I566" s="23" t="s">
        <v>17</v>
      </c>
      <c r="J566" s="5" t="s">
        <v>28</v>
      </c>
      <c r="K566" s="7" t="s">
        <v>5373</v>
      </c>
      <c r="L566" s="8" t="s">
        <v>17</v>
      </c>
      <c r="M566" s="8" t="str">
        <f t="shared" si="32"/>
        <v>Obesity</v>
      </c>
      <c r="N566" s="26" t="str">
        <f t="shared" si="33"/>
        <v>Diabetes</v>
      </c>
      <c r="O566" s="28">
        <v>2002</v>
      </c>
      <c r="P566" s="28" t="s">
        <v>2366</v>
      </c>
      <c r="Q566" s="28">
        <v>21</v>
      </c>
      <c r="R566" s="33">
        <v>5</v>
      </c>
      <c r="S566" s="30">
        <f t="shared" si="34"/>
        <v>37489</v>
      </c>
      <c r="T566" s="31">
        <v>4915.0600000000004</v>
      </c>
      <c r="U566" s="32">
        <f t="shared" ca="1" si="35"/>
        <v>22</v>
      </c>
    </row>
    <row r="567" spans="1:21" ht="15.75" x14ac:dyDescent="0.25">
      <c r="A567" s="25" t="s">
        <v>585</v>
      </c>
      <c r="B567" s="16" t="s">
        <v>3203</v>
      </c>
      <c r="C567" s="17" t="s">
        <v>3306</v>
      </c>
      <c r="D567" s="18" t="s">
        <v>2522</v>
      </c>
      <c r="E567" s="18"/>
      <c r="F567" s="3">
        <v>45.92</v>
      </c>
      <c r="G567" s="4">
        <v>9.51</v>
      </c>
      <c r="H567" s="19" t="s">
        <v>17</v>
      </c>
      <c r="I567" s="23" t="s">
        <v>17</v>
      </c>
      <c r="J567" s="5" t="s">
        <v>17</v>
      </c>
      <c r="K567" s="7" t="s">
        <v>18</v>
      </c>
      <c r="L567" s="8" t="s">
        <v>17</v>
      </c>
      <c r="M567" s="8" t="str">
        <f t="shared" si="32"/>
        <v>Obesity</v>
      </c>
      <c r="N567" s="26" t="str">
        <f t="shared" si="33"/>
        <v>Diabetes</v>
      </c>
      <c r="O567" s="28">
        <v>1993</v>
      </c>
      <c r="P567" s="28" t="s">
        <v>2366</v>
      </c>
      <c r="Q567" s="28">
        <v>10</v>
      </c>
      <c r="R567" s="33">
        <v>2</v>
      </c>
      <c r="S567" s="30">
        <f t="shared" si="34"/>
        <v>34191</v>
      </c>
      <c r="T567" s="31">
        <v>4922.92</v>
      </c>
      <c r="U567" s="32">
        <f t="shared" ca="1" si="35"/>
        <v>31</v>
      </c>
    </row>
    <row r="568" spans="1:21" ht="15.75" x14ac:dyDescent="0.25">
      <c r="A568" s="25" t="s">
        <v>586</v>
      </c>
      <c r="B568" s="16" t="s">
        <v>2390</v>
      </c>
      <c r="C568" s="17" t="s">
        <v>3307</v>
      </c>
      <c r="D568" s="18" t="s">
        <v>2442</v>
      </c>
      <c r="E568" s="18" t="s">
        <v>2392</v>
      </c>
      <c r="F568" s="3">
        <v>44.03</v>
      </c>
      <c r="G568" s="4">
        <v>9.36</v>
      </c>
      <c r="H568" s="19" t="s">
        <v>17</v>
      </c>
      <c r="I568" s="23" t="s">
        <v>17</v>
      </c>
      <c r="J568" s="5" t="s">
        <v>17</v>
      </c>
      <c r="K568" s="7" t="s">
        <v>18</v>
      </c>
      <c r="L568" s="8" t="s">
        <v>17</v>
      </c>
      <c r="M568" s="8" t="str">
        <f t="shared" si="32"/>
        <v>Obesity</v>
      </c>
      <c r="N568" s="26" t="str">
        <f t="shared" si="33"/>
        <v>Diabetes</v>
      </c>
      <c r="O568" s="28">
        <v>1991</v>
      </c>
      <c r="P568" s="28" t="s">
        <v>2366</v>
      </c>
      <c r="Q568" s="28">
        <v>23</v>
      </c>
      <c r="R568" s="33">
        <v>2</v>
      </c>
      <c r="S568" s="30">
        <f t="shared" si="34"/>
        <v>33473</v>
      </c>
      <c r="T568" s="31">
        <v>4931.6499999999996</v>
      </c>
      <c r="U568" s="32">
        <f t="shared" ca="1" si="35"/>
        <v>33</v>
      </c>
    </row>
    <row r="569" spans="1:21" ht="15.75" x14ac:dyDescent="0.25">
      <c r="A569" s="25" t="s">
        <v>587</v>
      </c>
      <c r="B569" s="16" t="s">
        <v>2387</v>
      </c>
      <c r="C569" s="17" t="s">
        <v>3308</v>
      </c>
      <c r="D569" s="18" t="s">
        <v>3204</v>
      </c>
      <c r="E569" s="18"/>
      <c r="F569" s="3">
        <v>24.6</v>
      </c>
      <c r="G569" s="4">
        <v>4.8099999999999996</v>
      </c>
      <c r="H569" s="19" t="s">
        <v>17</v>
      </c>
      <c r="I569" s="23" t="s">
        <v>17</v>
      </c>
      <c r="J569" s="5" t="s">
        <v>17</v>
      </c>
      <c r="K569" s="7" t="s">
        <v>18</v>
      </c>
      <c r="L569" s="8" t="s">
        <v>19</v>
      </c>
      <c r="M569" s="8" t="str">
        <f t="shared" si="32"/>
        <v>Normal Weight</v>
      </c>
      <c r="N569" s="26" t="str">
        <f t="shared" si="33"/>
        <v>Normal</v>
      </c>
      <c r="O569" s="28">
        <v>1991</v>
      </c>
      <c r="P569" s="28" t="s">
        <v>2360</v>
      </c>
      <c r="Q569" s="28">
        <v>27</v>
      </c>
      <c r="R569" s="33">
        <v>2</v>
      </c>
      <c r="S569" s="30">
        <f t="shared" si="34"/>
        <v>33569</v>
      </c>
      <c r="T569" s="31">
        <v>4934.71</v>
      </c>
      <c r="U569" s="32">
        <f t="shared" ca="1" si="35"/>
        <v>32</v>
      </c>
    </row>
    <row r="570" spans="1:21" ht="15.75" customHeight="1" x14ac:dyDescent="0.25">
      <c r="A570" s="25" t="s">
        <v>588</v>
      </c>
      <c r="B570" s="16" t="s">
        <v>2387</v>
      </c>
      <c r="C570" s="17" t="s">
        <v>3309</v>
      </c>
      <c r="D570" s="18" t="s">
        <v>3310</v>
      </c>
      <c r="E570" s="18" t="s">
        <v>2491</v>
      </c>
      <c r="F570" s="3">
        <v>49.15</v>
      </c>
      <c r="G570" s="4">
        <v>8.08</v>
      </c>
      <c r="H570" s="19" t="s">
        <v>17</v>
      </c>
      <c r="I570" s="23" t="s">
        <v>17</v>
      </c>
      <c r="J570" s="5" t="s">
        <v>17</v>
      </c>
      <c r="K570" s="7" t="s">
        <v>18</v>
      </c>
      <c r="L570" s="8" t="s">
        <v>17</v>
      </c>
      <c r="M570" s="8" t="str">
        <f t="shared" si="32"/>
        <v>Obesity</v>
      </c>
      <c r="N570" s="26" t="str">
        <f t="shared" si="33"/>
        <v>Diabetes</v>
      </c>
      <c r="O570" s="28">
        <v>1974</v>
      </c>
      <c r="P570" s="28" t="s">
        <v>2362</v>
      </c>
      <c r="Q570" s="28">
        <v>26</v>
      </c>
      <c r="R570" s="33">
        <v>0</v>
      </c>
      <c r="S570" s="30">
        <f t="shared" si="34"/>
        <v>27206</v>
      </c>
      <c r="T570" s="31">
        <v>4942.0600000000004</v>
      </c>
      <c r="U570" s="32">
        <f t="shared" ca="1" si="35"/>
        <v>50</v>
      </c>
    </row>
    <row r="571" spans="1:21" ht="15.75" x14ac:dyDescent="0.25">
      <c r="A571" s="25" t="s">
        <v>589</v>
      </c>
      <c r="B571" s="16" t="s">
        <v>2387</v>
      </c>
      <c r="C571" s="17" t="s">
        <v>3311</v>
      </c>
      <c r="D571" s="18" t="s">
        <v>3312</v>
      </c>
      <c r="E571" s="18" t="s">
        <v>2401</v>
      </c>
      <c r="F571" s="3">
        <v>28.31</v>
      </c>
      <c r="G571" s="4">
        <v>6.29</v>
      </c>
      <c r="H571" s="19" t="s">
        <v>17</v>
      </c>
      <c r="I571" s="23" t="s">
        <v>17</v>
      </c>
      <c r="J571" s="5" t="s">
        <v>28</v>
      </c>
      <c r="K571" s="7" t="s">
        <v>5373</v>
      </c>
      <c r="L571" s="8" t="s">
        <v>19</v>
      </c>
      <c r="M571" s="8" t="str">
        <f t="shared" si="32"/>
        <v>Over Weight</v>
      </c>
      <c r="N571" s="26" t="str">
        <f t="shared" si="33"/>
        <v>Prediabetes</v>
      </c>
      <c r="O571" s="28">
        <v>1991</v>
      </c>
      <c r="P571" s="28" t="s">
        <v>2366</v>
      </c>
      <c r="Q571" s="28">
        <v>30</v>
      </c>
      <c r="R571" s="33">
        <v>2</v>
      </c>
      <c r="S571" s="30">
        <f t="shared" si="34"/>
        <v>33480</v>
      </c>
      <c r="T571" s="31">
        <v>4949.76</v>
      </c>
      <c r="U571" s="32">
        <f t="shared" ca="1" si="35"/>
        <v>33</v>
      </c>
    </row>
    <row r="572" spans="1:21" ht="15.75" customHeight="1" x14ac:dyDescent="0.25">
      <c r="A572" s="25" t="s">
        <v>590</v>
      </c>
      <c r="B572" s="16" t="s">
        <v>2390</v>
      </c>
      <c r="C572" s="17" t="s">
        <v>3313</v>
      </c>
      <c r="D572" s="18" t="s">
        <v>2606</v>
      </c>
      <c r="E572" s="18" t="s">
        <v>2462</v>
      </c>
      <c r="F572" s="3">
        <v>22.99</v>
      </c>
      <c r="G572" s="4">
        <v>6.29</v>
      </c>
      <c r="H572" s="19" t="s">
        <v>17</v>
      </c>
      <c r="I572" s="23" t="s">
        <v>17</v>
      </c>
      <c r="J572" s="5" t="s">
        <v>17</v>
      </c>
      <c r="K572" s="7" t="s">
        <v>5373</v>
      </c>
      <c r="L572" s="8" t="s">
        <v>19</v>
      </c>
      <c r="M572" s="8" t="str">
        <f t="shared" si="32"/>
        <v>Normal Weight</v>
      </c>
      <c r="N572" s="26" t="str">
        <f t="shared" si="33"/>
        <v>Prediabetes</v>
      </c>
      <c r="O572" s="28">
        <v>1973</v>
      </c>
      <c r="P572" s="28" t="s">
        <v>2360</v>
      </c>
      <c r="Q572" s="28">
        <v>7</v>
      </c>
      <c r="R572" s="33">
        <v>0</v>
      </c>
      <c r="S572" s="30">
        <f t="shared" si="34"/>
        <v>26975</v>
      </c>
      <c r="T572" s="31">
        <v>4985.22</v>
      </c>
      <c r="U572" s="32">
        <f t="shared" ca="1" si="35"/>
        <v>50</v>
      </c>
    </row>
    <row r="573" spans="1:21" ht="15.75" x14ac:dyDescent="0.25">
      <c r="A573" s="25" t="s">
        <v>591</v>
      </c>
      <c r="B573" s="16" t="s">
        <v>2390</v>
      </c>
      <c r="C573" s="17" t="s">
        <v>3314</v>
      </c>
      <c r="D573" s="18" t="s">
        <v>2407</v>
      </c>
      <c r="E573" s="18" t="s">
        <v>2457</v>
      </c>
      <c r="F573" s="3">
        <v>29.07</v>
      </c>
      <c r="G573" s="4">
        <v>5.12</v>
      </c>
      <c r="H573" s="19" t="s">
        <v>17</v>
      </c>
      <c r="I573" s="23" t="s">
        <v>17</v>
      </c>
      <c r="J573" s="5" t="s">
        <v>28</v>
      </c>
      <c r="K573" s="7" t="s">
        <v>5373</v>
      </c>
      <c r="L573" s="8" t="s">
        <v>19</v>
      </c>
      <c r="M573" s="8" t="str">
        <f t="shared" si="32"/>
        <v>Over Weight</v>
      </c>
      <c r="N573" s="26" t="str">
        <f t="shared" si="33"/>
        <v>Normal</v>
      </c>
      <c r="O573" s="28">
        <v>1988</v>
      </c>
      <c r="P573" s="28" t="s">
        <v>2362</v>
      </c>
      <c r="Q573" s="28">
        <v>24</v>
      </c>
      <c r="R573" s="33">
        <v>0</v>
      </c>
      <c r="S573" s="30">
        <f t="shared" si="34"/>
        <v>32318</v>
      </c>
      <c r="T573" s="31">
        <v>4992.38</v>
      </c>
      <c r="U573" s="32">
        <f t="shared" ca="1" si="35"/>
        <v>36</v>
      </c>
    </row>
    <row r="574" spans="1:21" ht="15.75" x14ac:dyDescent="0.25">
      <c r="A574" s="25" t="s">
        <v>592</v>
      </c>
      <c r="B574" s="16" t="s">
        <v>2390</v>
      </c>
      <c r="C574" s="17" t="s">
        <v>3315</v>
      </c>
      <c r="D574" s="18" t="s">
        <v>2781</v>
      </c>
      <c r="E574" s="18"/>
      <c r="F574" s="3">
        <v>42.02</v>
      </c>
      <c r="G574" s="4">
        <v>9.9499999999999993</v>
      </c>
      <c r="H574" s="19" t="s">
        <v>19</v>
      </c>
      <c r="I574" s="23" t="s">
        <v>17</v>
      </c>
      <c r="J574" s="5" t="s">
        <v>28</v>
      </c>
      <c r="K574" s="7" t="s">
        <v>5373</v>
      </c>
      <c r="L574" s="8" t="s">
        <v>17</v>
      </c>
      <c r="M574" s="8" t="str">
        <f t="shared" si="32"/>
        <v>Obesity</v>
      </c>
      <c r="N574" s="26" t="str">
        <f t="shared" si="33"/>
        <v>Diabetes</v>
      </c>
      <c r="O574" s="28">
        <v>2001</v>
      </c>
      <c r="P574" s="28" t="s">
        <v>2367</v>
      </c>
      <c r="Q574" s="28">
        <v>5</v>
      </c>
      <c r="R574" s="33">
        <v>0</v>
      </c>
      <c r="S574" s="30">
        <f t="shared" si="34"/>
        <v>37169</v>
      </c>
      <c r="T574" s="31">
        <v>4999.04</v>
      </c>
      <c r="U574" s="32">
        <f t="shared" ca="1" si="35"/>
        <v>23</v>
      </c>
    </row>
    <row r="575" spans="1:21" ht="15.75" x14ac:dyDescent="0.25">
      <c r="A575" s="25" t="s">
        <v>593</v>
      </c>
      <c r="B575" s="16" t="s">
        <v>3203</v>
      </c>
      <c r="C575" s="17" t="s">
        <v>3316</v>
      </c>
      <c r="D575" s="18" t="s">
        <v>3317</v>
      </c>
      <c r="E575" s="18" t="s">
        <v>2550</v>
      </c>
      <c r="F575" s="3">
        <v>49.07</v>
      </c>
      <c r="G575" s="4">
        <v>9.08</v>
      </c>
      <c r="H575" s="19" t="s">
        <v>19</v>
      </c>
      <c r="I575" s="23" t="s">
        <v>17</v>
      </c>
      <c r="J575" s="5" t="s">
        <v>17</v>
      </c>
      <c r="K575" s="7" t="s">
        <v>5373</v>
      </c>
      <c r="L575" s="8" t="s">
        <v>17</v>
      </c>
      <c r="M575" s="8" t="str">
        <f t="shared" si="32"/>
        <v>Obesity</v>
      </c>
      <c r="N575" s="26" t="str">
        <f t="shared" si="33"/>
        <v>Diabetes</v>
      </c>
      <c r="O575" s="28">
        <v>1988</v>
      </c>
      <c r="P575" s="28" t="s">
        <v>2363</v>
      </c>
      <c r="Q575" s="28">
        <v>4</v>
      </c>
      <c r="R575" s="33">
        <v>1</v>
      </c>
      <c r="S575" s="30">
        <f t="shared" si="34"/>
        <v>32390</v>
      </c>
      <c r="T575" s="31">
        <v>5002.78</v>
      </c>
      <c r="U575" s="32">
        <f t="shared" ca="1" si="35"/>
        <v>36</v>
      </c>
    </row>
    <row r="576" spans="1:21" ht="15.75" customHeight="1" x14ac:dyDescent="0.25">
      <c r="A576" s="25" t="s">
        <v>594</v>
      </c>
      <c r="B576" s="16" t="s">
        <v>2390</v>
      </c>
      <c r="C576" s="17" t="s">
        <v>3318</v>
      </c>
      <c r="D576" s="18" t="s">
        <v>2872</v>
      </c>
      <c r="E576" s="18" t="s">
        <v>2686</v>
      </c>
      <c r="F576" s="3">
        <v>19.8</v>
      </c>
      <c r="G576" s="4">
        <v>4.82</v>
      </c>
      <c r="H576" s="19" t="s">
        <v>17</v>
      </c>
      <c r="I576" s="23" t="s">
        <v>17</v>
      </c>
      <c r="J576" s="5" t="s">
        <v>17</v>
      </c>
      <c r="K576" s="7" t="s">
        <v>18</v>
      </c>
      <c r="L576" s="8" t="s">
        <v>19</v>
      </c>
      <c r="M576" s="8" t="str">
        <f t="shared" si="32"/>
        <v>Normal Weight</v>
      </c>
      <c r="N576" s="26" t="str">
        <f t="shared" si="33"/>
        <v>Normal</v>
      </c>
      <c r="O576" s="28">
        <v>1977</v>
      </c>
      <c r="P576" s="28" t="s">
        <v>2362</v>
      </c>
      <c r="Q576" s="28">
        <v>9</v>
      </c>
      <c r="R576" s="33">
        <v>2</v>
      </c>
      <c r="S576" s="30">
        <f t="shared" si="34"/>
        <v>28285</v>
      </c>
      <c r="T576" s="31">
        <v>5003.7700000000004</v>
      </c>
      <c r="U576" s="32">
        <f t="shared" ca="1" si="35"/>
        <v>47</v>
      </c>
    </row>
    <row r="577" spans="1:21" ht="15.75" x14ac:dyDescent="0.25">
      <c r="A577" s="25" t="s">
        <v>595</v>
      </c>
      <c r="B577" s="16" t="s">
        <v>2390</v>
      </c>
      <c r="C577" s="17" t="s">
        <v>3319</v>
      </c>
      <c r="D577" s="18" t="s">
        <v>3320</v>
      </c>
      <c r="E577" s="18"/>
      <c r="F577" s="3">
        <v>27.36</v>
      </c>
      <c r="G577" s="4">
        <v>4.6500000000000004</v>
      </c>
      <c r="H577" s="19" t="s">
        <v>17</v>
      </c>
      <c r="I577" s="23" t="s">
        <v>19</v>
      </c>
      <c r="J577" s="5" t="s">
        <v>17</v>
      </c>
      <c r="K577" s="7" t="s">
        <v>5373</v>
      </c>
      <c r="L577" s="8" t="s">
        <v>19</v>
      </c>
      <c r="M577" s="8" t="str">
        <f t="shared" si="32"/>
        <v>Over Weight</v>
      </c>
      <c r="N577" s="26" t="str">
        <f t="shared" si="33"/>
        <v>Normal</v>
      </c>
      <c r="O577" s="28">
        <v>1988</v>
      </c>
      <c r="P577" s="28" t="s">
        <v>2356</v>
      </c>
      <c r="Q577" s="28">
        <v>8</v>
      </c>
      <c r="R577" s="33">
        <v>1</v>
      </c>
      <c r="S577" s="30">
        <f t="shared" si="34"/>
        <v>32332</v>
      </c>
      <c r="T577" s="31">
        <v>5003.8500000000004</v>
      </c>
      <c r="U577" s="32">
        <f t="shared" ca="1" si="35"/>
        <v>36</v>
      </c>
    </row>
    <row r="578" spans="1:21" ht="15.75" x14ac:dyDescent="0.25">
      <c r="A578" s="25" t="s">
        <v>596</v>
      </c>
      <c r="B578" s="16" t="s">
        <v>2387</v>
      </c>
      <c r="C578" s="17" t="s">
        <v>3321</v>
      </c>
      <c r="D578" s="18" t="s">
        <v>2887</v>
      </c>
      <c r="E578" s="18" t="s">
        <v>2870</v>
      </c>
      <c r="F578" s="3">
        <v>42.95</v>
      </c>
      <c r="G578" s="4">
        <v>5.16</v>
      </c>
      <c r="H578" s="19" t="s">
        <v>19</v>
      </c>
      <c r="I578" s="23" t="s">
        <v>17</v>
      </c>
      <c r="J578" s="5" t="s">
        <v>17</v>
      </c>
      <c r="K578" s="7" t="s">
        <v>5373</v>
      </c>
      <c r="L578" s="8" t="s">
        <v>17</v>
      </c>
      <c r="M578" s="8" t="str">
        <f t="shared" si="32"/>
        <v>Obesity</v>
      </c>
      <c r="N578" s="26" t="str">
        <f t="shared" si="33"/>
        <v>Normal</v>
      </c>
      <c r="O578" s="28">
        <v>1988</v>
      </c>
      <c r="P578" s="28" t="s">
        <v>2360</v>
      </c>
      <c r="Q578" s="28">
        <v>9</v>
      </c>
      <c r="R578" s="33">
        <v>1</v>
      </c>
      <c r="S578" s="30">
        <f t="shared" si="34"/>
        <v>32456</v>
      </c>
      <c r="T578" s="31">
        <v>5012.47</v>
      </c>
      <c r="U578" s="32">
        <f t="shared" ca="1" si="35"/>
        <v>35</v>
      </c>
    </row>
    <row r="579" spans="1:21" ht="15.75" x14ac:dyDescent="0.25">
      <c r="A579" s="25" t="s">
        <v>597</v>
      </c>
      <c r="B579" s="16" t="s">
        <v>3203</v>
      </c>
      <c r="C579" s="17" t="s">
        <v>3322</v>
      </c>
      <c r="D579" s="18" t="s">
        <v>2640</v>
      </c>
      <c r="E579" s="18"/>
      <c r="F579" s="3">
        <v>42.66</v>
      </c>
      <c r="G579" s="4">
        <v>10.44</v>
      </c>
      <c r="H579" s="19" t="s">
        <v>17</v>
      </c>
      <c r="I579" s="23" t="s">
        <v>17</v>
      </c>
      <c r="J579" s="5" t="s">
        <v>17</v>
      </c>
      <c r="K579" s="7" t="s">
        <v>18</v>
      </c>
      <c r="L579" s="8" t="s">
        <v>17</v>
      </c>
      <c r="M579" s="8" t="str">
        <f t="shared" si="32"/>
        <v>Obesity</v>
      </c>
      <c r="N579" s="26" t="str">
        <f t="shared" si="33"/>
        <v>Diabetes</v>
      </c>
      <c r="O579" s="28">
        <v>1985</v>
      </c>
      <c r="P579" s="28" t="s">
        <v>2365</v>
      </c>
      <c r="Q579" s="28">
        <v>28</v>
      </c>
      <c r="R579" s="33">
        <v>0</v>
      </c>
      <c r="S579" s="30">
        <f t="shared" si="34"/>
        <v>31409</v>
      </c>
      <c r="T579" s="31">
        <v>5028.1499999999996</v>
      </c>
      <c r="U579" s="32">
        <f t="shared" ca="1" si="35"/>
        <v>38</v>
      </c>
    </row>
    <row r="580" spans="1:21" ht="15.75" x14ac:dyDescent="0.25">
      <c r="A580" s="25" t="s">
        <v>598</v>
      </c>
      <c r="B580" s="16" t="s">
        <v>2390</v>
      </c>
      <c r="C580" s="17" t="s">
        <v>3323</v>
      </c>
      <c r="D580" s="18" t="s">
        <v>3324</v>
      </c>
      <c r="E580" s="18"/>
      <c r="F580" s="3">
        <v>33.630000000000003</v>
      </c>
      <c r="G580" s="4">
        <v>5.69</v>
      </c>
      <c r="H580" s="19" t="s">
        <v>17</v>
      </c>
      <c r="I580" s="23" t="s">
        <v>17</v>
      </c>
      <c r="J580" s="5" t="s">
        <v>17</v>
      </c>
      <c r="K580" s="7" t="s">
        <v>5373</v>
      </c>
      <c r="L580" s="8" t="s">
        <v>17</v>
      </c>
      <c r="M580" s="8" t="str">
        <f t="shared" ref="M580:M643" si="36">IF(F580&lt;18.5,"Under Weight",IF(F580&lt;=24.9,"Normal Weight",IF(F580&lt;=29.9,"Over Weight","Obesity")))</f>
        <v>Obesity</v>
      </c>
      <c r="N580" s="26" t="str">
        <f t="shared" ref="N580:N643" si="37">IF(G580&lt;5.7,"Normal",IF(G580&lt;=6.4,"Prediabetes","Diabetes"))</f>
        <v>Normal</v>
      </c>
      <c r="O580" s="28">
        <v>1991</v>
      </c>
      <c r="P580" s="28" t="s">
        <v>2363</v>
      </c>
      <c r="Q580" s="28">
        <v>10</v>
      </c>
      <c r="R580" s="33">
        <v>2</v>
      </c>
      <c r="S580" s="30">
        <f t="shared" ref="S580:S643" si="38">DATEVALUE(Q580&amp;" "&amp;P580&amp;" "&amp;O580)</f>
        <v>33491</v>
      </c>
      <c r="T580" s="31">
        <v>5031.2700000000004</v>
      </c>
      <c r="U580" s="32">
        <f t="shared" ca="1" si="35"/>
        <v>33</v>
      </c>
    </row>
    <row r="581" spans="1:21" ht="15.75" x14ac:dyDescent="0.25">
      <c r="A581" s="25" t="s">
        <v>599</v>
      </c>
      <c r="B581" s="16" t="s">
        <v>2387</v>
      </c>
      <c r="C581" s="17" t="s">
        <v>3325</v>
      </c>
      <c r="D581" s="18" t="s">
        <v>3326</v>
      </c>
      <c r="E581" s="18" t="s">
        <v>2426</v>
      </c>
      <c r="F581" s="3">
        <v>26.84</v>
      </c>
      <c r="G581" s="4">
        <v>6.5</v>
      </c>
      <c r="H581" s="19" t="s">
        <v>17</v>
      </c>
      <c r="I581" s="23" t="s">
        <v>17</v>
      </c>
      <c r="J581" s="5" t="s">
        <v>17</v>
      </c>
      <c r="K581" s="7" t="s">
        <v>18</v>
      </c>
      <c r="L581" s="8" t="s">
        <v>19</v>
      </c>
      <c r="M581" s="8" t="str">
        <f t="shared" si="36"/>
        <v>Over Weight</v>
      </c>
      <c r="N581" s="26" t="str">
        <f t="shared" si="37"/>
        <v>Diabetes</v>
      </c>
      <c r="O581" s="28">
        <v>1986</v>
      </c>
      <c r="P581" s="28" t="s">
        <v>2362</v>
      </c>
      <c r="Q581" s="28">
        <v>29</v>
      </c>
      <c r="R581" s="33">
        <v>3</v>
      </c>
      <c r="S581" s="30">
        <f t="shared" si="38"/>
        <v>31592</v>
      </c>
      <c r="T581" s="31">
        <v>5034.1000000000004</v>
      </c>
      <c r="U581" s="32">
        <f t="shared" ca="1" si="35"/>
        <v>38</v>
      </c>
    </row>
    <row r="582" spans="1:21" ht="15.75" x14ac:dyDescent="0.25">
      <c r="A582" s="25" t="s">
        <v>600</v>
      </c>
      <c r="B582" s="16" t="s">
        <v>2387</v>
      </c>
      <c r="C582" s="17" t="s">
        <v>3327</v>
      </c>
      <c r="D582" s="18" t="s">
        <v>3328</v>
      </c>
      <c r="E582" s="18" t="s">
        <v>2445</v>
      </c>
      <c r="F582" s="3">
        <v>28.3</v>
      </c>
      <c r="G582" s="4">
        <v>5.73</v>
      </c>
      <c r="H582" s="19" t="s">
        <v>17</v>
      </c>
      <c r="I582" s="23" t="s">
        <v>17</v>
      </c>
      <c r="J582" s="5" t="s">
        <v>28</v>
      </c>
      <c r="K582" s="7" t="s">
        <v>5373</v>
      </c>
      <c r="L582" s="8" t="s">
        <v>19</v>
      </c>
      <c r="M582" s="8" t="str">
        <f t="shared" si="36"/>
        <v>Over Weight</v>
      </c>
      <c r="N582" s="26" t="str">
        <f t="shared" si="37"/>
        <v>Prediabetes</v>
      </c>
      <c r="O582" s="28">
        <v>1997</v>
      </c>
      <c r="P582" s="28" t="s">
        <v>2365</v>
      </c>
      <c r="Q582" s="28">
        <v>4</v>
      </c>
      <c r="R582" s="33">
        <v>0</v>
      </c>
      <c r="S582" s="30">
        <f t="shared" si="38"/>
        <v>35768</v>
      </c>
      <c r="T582" s="31">
        <v>5038.57</v>
      </c>
      <c r="U582" s="32">
        <f t="shared" ca="1" si="35"/>
        <v>26</v>
      </c>
    </row>
    <row r="583" spans="1:21" ht="15.75" x14ac:dyDescent="0.25">
      <c r="A583" s="25" t="s">
        <v>601</v>
      </c>
      <c r="B583" s="16" t="s">
        <v>2390</v>
      </c>
      <c r="C583" s="17" t="s">
        <v>3329</v>
      </c>
      <c r="D583" s="18" t="s">
        <v>3330</v>
      </c>
      <c r="E583" s="18"/>
      <c r="F583" s="3">
        <v>27.06</v>
      </c>
      <c r="G583" s="4">
        <v>5.74</v>
      </c>
      <c r="H583" s="19" t="s">
        <v>19</v>
      </c>
      <c r="I583" s="23" t="s">
        <v>17</v>
      </c>
      <c r="J583" s="5" t="s">
        <v>17</v>
      </c>
      <c r="K583" s="7" t="s">
        <v>18</v>
      </c>
      <c r="L583" s="8" t="s">
        <v>19</v>
      </c>
      <c r="M583" s="8" t="str">
        <f t="shared" si="36"/>
        <v>Over Weight</v>
      </c>
      <c r="N583" s="26" t="str">
        <f t="shared" si="37"/>
        <v>Prediabetes</v>
      </c>
      <c r="O583" s="28">
        <v>2001</v>
      </c>
      <c r="P583" s="28" t="s">
        <v>2367</v>
      </c>
      <c r="Q583" s="28">
        <v>16</v>
      </c>
      <c r="R583" s="33">
        <v>0</v>
      </c>
      <c r="S583" s="30">
        <f t="shared" si="38"/>
        <v>37180</v>
      </c>
      <c r="T583" s="31">
        <v>5043.13</v>
      </c>
      <c r="U583" s="32">
        <f t="shared" ref="U583:U646" ca="1" si="39">DATEDIF(S583,TODAY(),"Y")</f>
        <v>23</v>
      </c>
    </row>
    <row r="584" spans="1:21" ht="15.75" x14ac:dyDescent="0.25">
      <c r="A584" s="25" t="s">
        <v>602</v>
      </c>
      <c r="B584" s="16" t="s">
        <v>2390</v>
      </c>
      <c r="C584" s="17" t="s">
        <v>3331</v>
      </c>
      <c r="D584" s="18" t="s">
        <v>2394</v>
      </c>
      <c r="E584" s="18"/>
      <c r="F584" s="3">
        <v>47.13</v>
      </c>
      <c r="G584" s="4">
        <v>8.6999999999999993</v>
      </c>
      <c r="H584" s="19" t="s">
        <v>17</v>
      </c>
      <c r="I584" s="23" t="s">
        <v>17</v>
      </c>
      <c r="J584" s="5" t="s">
        <v>17</v>
      </c>
      <c r="K584" s="7" t="s">
        <v>18</v>
      </c>
      <c r="L584" s="8" t="s">
        <v>17</v>
      </c>
      <c r="M584" s="8" t="str">
        <f t="shared" si="36"/>
        <v>Obesity</v>
      </c>
      <c r="N584" s="26" t="str">
        <f t="shared" si="37"/>
        <v>Diabetes</v>
      </c>
      <c r="O584" s="28">
        <v>1997</v>
      </c>
      <c r="P584" s="28" t="s">
        <v>2356</v>
      </c>
      <c r="Q584" s="28">
        <v>29</v>
      </c>
      <c r="R584" s="33">
        <v>0</v>
      </c>
      <c r="S584" s="30">
        <f t="shared" si="38"/>
        <v>35640</v>
      </c>
      <c r="T584" s="31">
        <v>5045.1499999999996</v>
      </c>
      <c r="U584" s="32">
        <f t="shared" ca="1" si="39"/>
        <v>27</v>
      </c>
    </row>
    <row r="585" spans="1:21" ht="15.75" customHeight="1" x14ac:dyDescent="0.25">
      <c r="A585" s="25" t="s">
        <v>603</v>
      </c>
      <c r="B585" s="16" t="s">
        <v>2387</v>
      </c>
      <c r="C585" s="17" t="s">
        <v>3332</v>
      </c>
      <c r="D585" s="18" t="s">
        <v>3333</v>
      </c>
      <c r="E585" s="18" t="s">
        <v>2438</v>
      </c>
      <c r="F585" s="3">
        <v>51.72</v>
      </c>
      <c r="G585" s="4">
        <v>5.09</v>
      </c>
      <c r="H585" s="19" t="s">
        <v>17</v>
      </c>
      <c r="I585" s="23" t="s">
        <v>17</v>
      </c>
      <c r="J585" s="5" t="s">
        <v>17</v>
      </c>
      <c r="K585" s="7" t="s">
        <v>18</v>
      </c>
      <c r="L585" s="8" t="s">
        <v>17</v>
      </c>
      <c r="M585" s="8" t="str">
        <f t="shared" si="36"/>
        <v>Obesity</v>
      </c>
      <c r="N585" s="26" t="str">
        <f t="shared" si="37"/>
        <v>Normal</v>
      </c>
      <c r="O585" s="28">
        <v>1980</v>
      </c>
      <c r="P585" s="28" t="s">
        <v>2363</v>
      </c>
      <c r="Q585" s="28">
        <v>7</v>
      </c>
      <c r="R585" s="33">
        <v>2</v>
      </c>
      <c r="S585" s="30">
        <f t="shared" si="38"/>
        <v>29471</v>
      </c>
      <c r="T585" s="31">
        <v>5054.05</v>
      </c>
      <c r="U585" s="32">
        <f t="shared" ca="1" si="39"/>
        <v>44</v>
      </c>
    </row>
    <row r="586" spans="1:21" ht="15.75" x14ac:dyDescent="0.25">
      <c r="A586" s="25" t="s">
        <v>604</v>
      </c>
      <c r="B586" s="16" t="s">
        <v>2390</v>
      </c>
      <c r="C586" s="17" t="s">
        <v>3334</v>
      </c>
      <c r="D586" s="18" t="s">
        <v>2775</v>
      </c>
      <c r="E586" s="18"/>
      <c r="F586" s="3">
        <v>48.59</v>
      </c>
      <c r="G586" s="4">
        <v>5.57</v>
      </c>
      <c r="H586" s="19" t="s">
        <v>17</v>
      </c>
      <c r="I586" s="23" t="s">
        <v>17</v>
      </c>
      <c r="J586" s="5" t="s">
        <v>17</v>
      </c>
      <c r="K586" s="7" t="s">
        <v>18</v>
      </c>
      <c r="L586" s="8" t="s">
        <v>17</v>
      </c>
      <c r="M586" s="8" t="str">
        <f t="shared" si="36"/>
        <v>Obesity</v>
      </c>
      <c r="N586" s="26" t="str">
        <f t="shared" si="37"/>
        <v>Normal</v>
      </c>
      <c r="O586" s="28">
        <v>1993</v>
      </c>
      <c r="P586" s="28" t="s">
        <v>2362</v>
      </c>
      <c r="Q586" s="28">
        <v>11</v>
      </c>
      <c r="R586" s="33">
        <v>0</v>
      </c>
      <c r="S586" s="30">
        <f t="shared" si="38"/>
        <v>34131</v>
      </c>
      <c r="T586" s="31">
        <v>5059.5600000000004</v>
      </c>
      <c r="U586" s="32">
        <f t="shared" ca="1" si="39"/>
        <v>31</v>
      </c>
    </row>
    <row r="587" spans="1:21" ht="15.75" customHeight="1" x14ac:dyDescent="0.25">
      <c r="A587" s="25" t="s">
        <v>605</v>
      </c>
      <c r="B587" s="16" t="s">
        <v>2387</v>
      </c>
      <c r="C587" s="17" t="s">
        <v>3335</v>
      </c>
      <c r="D587" s="18" t="s">
        <v>3336</v>
      </c>
      <c r="E587" s="18" t="s">
        <v>2505</v>
      </c>
      <c r="F587" s="3">
        <v>45.18</v>
      </c>
      <c r="G587" s="4">
        <v>10.87</v>
      </c>
      <c r="H587" s="19" t="s">
        <v>17</v>
      </c>
      <c r="I587" s="23" t="s">
        <v>17</v>
      </c>
      <c r="J587" s="5" t="s">
        <v>17</v>
      </c>
      <c r="K587" s="7" t="s">
        <v>18</v>
      </c>
      <c r="L587" s="8" t="s">
        <v>17</v>
      </c>
      <c r="M587" s="8" t="str">
        <f t="shared" si="36"/>
        <v>Obesity</v>
      </c>
      <c r="N587" s="26" t="str">
        <f t="shared" si="37"/>
        <v>Diabetes</v>
      </c>
      <c r="O587" s="28">
        <v>1978</v>
      </c>
      <c r="P587" s="28" t="s">
        <v>2360</v>
      </c>
      <c r="Q587" s="28">
        <v>22</v>
      </c>
      <c r="R587" s="33">
        <v>2</v>
      </c>
      <c r="S587" s="30">
        <f t="shared" si="38"/>
        <v>28816</v>
      </c>
      <c r="T587" s="31">
        <v>5077.1899999999996</v>
      </c>
      <c r="U587" s="32">
        <f t="shared" ca="1" si="39"/>
        <v>45</v>
      </c>
    </row>
    <row r="588" spans="1:21" ht="15.75" x14ac:dyDescent="0.25">
      <c r="A588" s="25" t="s">
        <v>606</v>
      </c>
      <c r="B588" s="16" t="s">
        <v>2387</v>
      </c>
      <c r="C588" s="17" t="s">
        <v>3337</v>
      </c>
      <c r="D588" s="18" t="s">
        <v>3027</v>
      </c>
      <c r="E588" s="18"/>
      <c r="F588" s="3">
        <v>27.9</v>
      </c>
      <c r="G588" s="4">
        <v>6.02</v>
      </c>
      <c r="H588" s="19" t="s">
        <v>17</v>
      </c>
      <c r="I588" s="23" t="s">
        <v>17</v>
      </c>
      <c r="J588" s="5" t="s">
        <v>28</v>
      </c>
      <c r="K588" s="7" t="s">
        <v>5373</v>
      </c>
      <c r="L588" s="8" t="s">
        <v>19</v>
      </c>
      <c r="M588" s="8" t="str">
        <f t="shared" si="36"/>
        <v>Over Weight</v>
      </c>
      <c r="N588" s="26" t="str">
        <f t="shared" si="37"/>
        <v>Prediabetes</v>
      </c>
      <c r="O588" s="28">
        <v>1997</v>
      </c>
      <c r="P588" s="28" t="s">
        <v>2356</v>
      </c>
      <c r="Q588" s="28">
        <v>14</v>
      </c>
      <c r="R588" s="33">
        <v>5</v>
      </c>
      <c r="S588" s="30">
        <f t="shared" si="38"/>
        <v>35625</v>
      </c>
      <c r="T588" s="31">
        <v>5080.1000000000004</v>
      </c>
      <c r="U588" s="32">
        <f t="shared" ca="1" si="39"/>
        <v>27</v>
      </c>
    </row>
    <row r="589" spans="1:21" ht="15.75" x14ac:dyDescent="0.25">
      <c r="A589" s="25" t="s">
        <v>607</v>
      </c>
      <c r="B589" s="16" t="s">
        <v>2387</v>
      </c>
      <c r="C589" s="17" t="s">
        <v>3338</v>
      </c>
      <c r="D589" s="18" t="s">
        <v>3339</v>
      </c>
      <c r="E589" s="18" t="s">
        <v>2594</v>
      </c>
      <c r="F589" s="3">
        <v>51.33</v>
      </c>
      <c r="G589" s="4">
        <v>7</v>
      </c>
      <c r="H589" s="19" t="s">
        <v>17</v>
      </c>
      <c r="I589" s="23" t="s">
        <v>17</v>
      </c>
      <c r="J589" s="5" t="s">
        <v>17</v>
      </c>
      <c r="K589" s="7" t="s">
        <v>18</v>
      </c>
      <c r="L589" s="8" t="s">
        <v>17</v>
      </c>
      <c r="M589" s="8" t="str">
        <f t="shared" si="36"/>
        <v>Obesity</v>
      </c>
      <c r="N589" s="26" t="str">
        <f t="shared" si="37"/>
        <v>Diabetes</v>
      </c>
      <c r="O589" s="28">
        <v>1999</v>
      </c>
      <c r="P589" s="28" t="s">
        <v>2362</v>
      </c>
      <c r="Q589" s="28">
        <v>19</v>
      </c>
      <c r="R589" s="33">
        <v>0</v>
      </c>
      <c r="S589" s="30">
        <f t="shared" si="38"/>
        <v>36330</v>
      </c>
      <c r="T589" s="31">
        <v>5087.92</v>
      </c>
      <c r="U589" s="32">
        <f t="shared" ca="1" si="39"/>
        <v>25</v>
      </c>
    </row>
    <row r="590" spans="1:21" ht="15.75" x14ac:dyDescent="0.25">
      <c r="A590" s="25" t="s">
        <v>608</v>
      </c>
      <c r="B590" s="16" t="s">
        <v>2387</v>
      </c>
      <c r="C590" s="17" t="s">
        <v>3340</v>
      </c>
      <c r="D590" s="18" t="s">
        <v>3341</v>
      </c>
      <c r="E590" s="18" t="s">
        <v>2491</v>
      </c>
      <c r="F590" s="3">
        <v>30.59</v>
      </c>
      <c r="G590" s="4">
        <v>5.56</v>
      </c>
      <c r="H590" s="19" t="s">
        <v>19</v>
      </c>
      <c r="I590" s="23" t="s">
        <v>17</v>
      </c>
      <c r="J590" s="5" t="s">
        <v>17</v>
      </c>
      <c r="K590" s="7" t="s">
        <v>5373</v>
      </c>
      <c r="L590" s="8" t="s">
        <v>17</v>
      </c>
      <c r="M590" s="8" t="str">
        <f t="shared" si="36"/>
        <v>Obesity</v>
      </c>
      <c r="N590" s="26" t="str">
        <f t="shared" si="37"/>
        <v>Normal</v>
      </c>
      <c r="O590" s="28">
        <v>1987</v>
      </c>
      <c r="P590" s="28" t="s">
        <v>2360</v>
      </c>
      <c r="Q590" s="28">
        <v>18</v>
      </c>
      <c r="R590" s="33">
        <v>1</v>
      </c>
      <c r="S590" s="30">
        <f t="shared" si="38"/>
        <v>32099</v>
      </c>
      <c r="T590" s="31">
        <v>5116.5</v>
      </c>
      <c r="U590" s="32">
        <f t="shared" ca="1" si="39"/>
        <v>36</v>
      </c>
    </row>
    <row r="591" spans="1:21" ht="15.75" x14ac:dyDescent="0.25">
      <c r="A591" s="25" t="s">
        <v>609</v>
      </c>
      <c r="B591" s="16" t="s">
        <v>3203</v>
      </c>
      <c r="C591" s="17" t="s">
        <v>2557</v>
      </c>
      <c r="D591" s="18" t="s">
        <v>2545</v>
      </c>
      <c r="E591" s="18"/>
      <c r="F591" s="3">
        <v>39.229999999999997</v>
      </c>
      <c r="G591" s="4">
        <v>8.4499999999999993</v>
      </c>
      <c r="H591" s="19" t="s">
        <v>17</v>
      </c>
      <c r="I591" s="23" t="s">
        <v>17</v>
      </c>
      <c r="J591" s="5" t="s">
        <v>17</v>
      </c>
      <c r="K591" s="7" t="s">
        <v>18</v>
      </c>
      <c r="L591" s="8" t="s">
        <v>17</v>
      </c>
      <c r="M591" s="8" t="str">
        <f t="shared" si="36"/>
        <v>Obesity</v>
      </c>
      <c r="N591" s="26" t="str">
        <f t="shared" si="37"/>
        <v>Diabetes</v>
      </c>
      <c r="O591" s="28">
        <v>1988</v>
      </c>
      <c r="P591" s="28" t="s">
        <v>2360</v>
      </c>
      <c r="Q591" s="28">
        <v>1</v>
      </c>
      <c r="R591" s="33">
        <v>2</v>
      </c>
      <c r="S591" s="30">
        <f t="shared" si="38"/>
        <v>32448</v>
      </c>
      <c r="T591" s="31">
        <v>5124.1899999999996</v>
      </c>
      <c r="U591" s="32">
        <f t="shared" ca="1" si="39"/>
        <v>35</v>
      </c>
    </row>
    <row r="592" spans="1:21" ht="15.75" x14ac:dyDescent="0.25">
      <c r="A592" s="25" t="s">
        <v>610</v>
      </c>
      <c r="B592" s="16" t="s">
        <v>2387</v>
      </c>
      <c r="C592" s="17" t="s">
        <v>3342</v>
      </c>
      <c r="D592" s="18" t="s">
        <v>3343</v>
      </c>
      <c r="E592" s="18"/>
      <c r="F592" s="3">
        <v>19.094999999999999</v>
      </c>
      <c r="G592" s="4">
        <v>6.19</v>
      </c>
      <c r="H592" s="19" t="s">
        <v>17</v>
      </c>
      <c r="I592" s="23" t="s">
        <v>17</v>
      </c>
      <c r="J592" s="5" t="s">
        <v>17</v>
      </c>
      <c r="K592" s="7" t="s">
        <v>18</v>
      </c>
      <c r="L592" s="8" t="s">
        <v>19</v>
      </c>
      <c r="M592" s="8" t="str">
        <f t="shared" si="36"/>
        <v>Normal Weight</v>
      </c>
      <c r="N592" s="26" t="str">
        <f t="shared" si="37"/>
        <v>Prediabetes</v>
      </c>
      <c r="O592" s="28">
        <v>1987</v>
      </c>
      <c r="P592" s="28" t="s">
        <v>2363</v>
      </c>
      <c r="Q592" s="28">
        <v>13</v>
      </c>
      <c r="R592" s="33">
        <v>1</v>
      </c>
      <c r="S592" s="30">
        <f t="shared" si="38"/>
        <v>32033</v>
      </c>
      <c r="T592" s="31">
        <v>5125.22</v>
      </c>
      <c r="U592" s="32">
        <f t="shared" ca="1" si="39"/>
        <v>37</v>
      </c>
    </row>
    <row r="593" spans="1:21" ht="15.75" x14ac:dyDescent="0.25">
      <c r="A593" s="25" t="s">
        <v>611</v>
      </c>
      <c r="B593" s="16" t="s">
        <v>2390</v>
      </c>
      <c r="C593" s="17" t="s">
        <v>3344</v>
      </c>
      <c r="D593" s="18" t="s">
        <v>2872</v>
      </c>
      <c r="E593" s="18"/>
      <c r="F593" s="3">
        <v>49.72</v>
      </c>
      <c r="G593" s="4">
        <v>7.71</v>
      </c>
      <c r="H593" s="19" t="s">
        <v>17</v>
      </c>
      <c r="I593" s="23" t="s">
        <v>17</v>
      </c>
      <c r="J593" s="5" t="s">
        <v>17</v>
      </c>
      <c r="K593" s="7" t="s">
        <v>18</v>
      </c>
      <c r="L593" s="8" t="s">
        <v>17</v>
      </c>
      <c r="M593" s="8" t="str">
        <f t="shared" si="36"/>
        <v>Obesity</v>
      </c>
      <c r="N593" s="26" t="str">
        <f t="shared" si="37"/>
        <v>Diabetes</v>
      </c>
      <c r="O593" s="28">
        <v>1988</v>
      </c>
      <c r="P593" s="28" t="s">
        <v>2363</v>
      </c>
      <c r="Q593" s="28">
        <v>15</v>
      </c>
      <c r="R593" s="33">
        <v>3</v>
      </c>
      <c r="S593" s="30">
        <f t="shared" si="38"/>
        <v>32401</v>
      </c>
      <c r="T593" s="31">
        <v>5136.75</v>
      </c>
      <c r="U593" s="32">
        <f t="shared" ca="1" si="39"/>
        <v>36</v>
      </c>
    </row>
    <row r="594" spans="1:21" ht="15.75" x14ac:dyDescent="0.25">
      <c r="A594" s="25" t="s">
        <v>612</v>
      </c>
      <c r="B594" s="16" t="s">
        <v>2387</v>
      </c>
      <c r="C594" s="17" t="s">
        <v>2534</v>
      </c>
      <c r="D594" s="18" t="s">
        <v>3345</v>
      </c>
      <c r="E594" s="18"/>
      <c r="F594" s="3">
        <v>21.754999999999999</v>
      </c>
      <c r="G594" s="4">
        <v>4.63</v>
      </c>
      <c r="H594" s="19" t="s">
        <v>17</v>
      </c>
      <c r="I594" s="23" t="s">
        <v>17</v>
      </c>
      <c r="J594" s="5" t="s">
        <v>28</v>
      </c>
      <c r="K594" s="7" t="s">
        <v>5373</v>
      </c>
      <c r="L594" s="8" t="s">
        <v>19</v>
      </c>
      <c r="M594" s="8" t="str">
        <f t="shared" si="36"/>
        <v>Normal Weight</v>
      </c>
      <c r="N594" s="26" t="str">
        <f t="shared" si="37"/>
        <v>Normal</v>
      </c>
      <c r="O594" s="28">
        <v>1993</v>
      </c>
      <c r="P594" s="28" t="s">
        <v>2365</v>
      </c>
      <c r="Q594" s="28">
        <v>10</v>
      </c>
      <c r="R594" s="33">
        <v>3</v>
      </c>
      <c r="S594" s="30">
        <f t="shared" si="38"/>
        <v>34313</v>
      </c>
      <c r="T594" s="31">
        <v>5138.26</v>
      </c>
      <c r="U594" s="32">
        <f t="shared" ca="1" si="39"/>
        <v>30</v>
      </c>
    </row>
    <row r="595" spans="1:21" ht="15.75" x14ac:dyDescent="0.25">
      <c r="A595" s="25" t="s">
        <v>613</v>
      </c>
      <c r="B595" s="16" t="s">
        <v>2387</v>
      </c>
      <c r="C595" s="17" t="s">
        <v>3346</v>
      </c>
      <c r="D595" s="18" t="s">
        <v>3347</v>
      </c>
      <c r="E595" s="18" t="s">
        <v>2550</v>
      </c>
      <c r="F595" s="3">
        <v>48.39</v>
      </c>
      <c r="G595" s="4">
        <v>4.6100000000000003</v>
      </c>
      <c r="H595" s="19" t="s">
        <v>17</v>
      </c>
      <c r="I595" s="23" t="s">
        <v>17</v>
      </c>
      <c r="J595" s="5" t="s">
        <v>17</v>
      </c>
      <c r="K595" s="7" t="s">
        <v>18</v>
      </c>
      <c r="L595" s="8" t="s">
        <v>17</v>
      </c>
      <c r="M595" s="8" t="str">
        <f t="shared" si="36"/>
        <v>Obesity</v>
      </c>
      <c r="N595" s="26" t="str">
        <f t="shared" si="37"/>
        <v>Normal</v>
      </c>
      <c r="O595" s="28">
        <v>1984</v>
      </c>
      <c r="P595" s="28" t="s">
        <v>2366</v>
      </c>
      <c r="Q595" s="28">
        <v>22</v>
      </c>
      <c r="R595" s="33">
        <v>3</v>
      </c>
      <c r="S595" s="30">
        <f t="shared" si="38"/>
        <v>30916</v>
      </c>
      <c r="T595" s="31">
        <v>5144.18</v>
      </c>
      <c r="U595" s="32">
        <f t="shared" ca="1" si="39"/>
        <v>40</v>
      </c>
    </row>
    <row r="596" spans="1:21" ht="15.75" x14ac:dyDescent="0.25">
      <c r="A596" s="25" t="s">
        <v>614</v>
      </c>
      <c r="B596" s="16" t="s">
        <v>3203</v>
      </c>
      <c r="C596" s="17" t="s">
        <v>3348</v>
      </c>
      <c r="D596" s="18" t="s">
        <v>2388</v>
      </c>
      <c r="E596" s="18" t="s">
        <v>2612</v>
      </c>
      <c r="F596" s="3">
        <v>47.15</v>
      </c>
      <c r="G596" s="4">
        <v>9.5299999999999994</v>
      </c>
      <c r="H596" s="19" t="s">
        <v>19</v>
      </c>
      <c r="I596" s="23" t="s">
        <v>17</v>
      </c>
      <c r="J596" s="5" t="s">
        <v>17</v>
      </c>
      <c r="K596" s="7" t="s">
        <v>5373</v>
      </c>
      <c r="L596" s="8" t="s">
        <v>17</v>
      </c>
      <c r="M596" s="8" t="str">
        <f t="shared" si="36"/>
        <v>Obesity</v>
      </c>
      <c r="N596" s="26" t="str">
        <f t="shared" si="37"/>
        <v>Diabetes</v>
      </c>
      <c r="O596" s="28">
        <v>1990</v>
      </c>
      <c r="P596" s="28" t="s">
        <v>2366</v>
      </c>
      <c r="Q596" s="28">
        <v>22</v>
      </c>
      <c r="R596" s="33">
        <v>1</v>
      </c>
      <c r="S596" s="30">
        <f t="shared" si="38"/>
        <v>33107</v>
      </c>
      <c r="T596" s="31">
        <v>5148.55</v>
      </c>
      <c r="U596" s="32">
        <f t="shared" ca="1" si="39"/>
        <v>34</v>
      </c>
    </row>
    <row r="597" spans="1:21" ht="15.75" x14ac:dyDescent="0.25">
      <c r="A597" s="25" t="s">
        <v>615</v>
      </c>
      <c r="B597" s="16" t="s">
        <v>2387</v>
      </c>
      <c r="C597" s="17" t="s">
        <v>3349</v>
      </c>
      <c r="D597" s="18" t="s">
        <v>3350</v>
      </c>
      <c r="E597" s="18" t="s">
        <v>2392</v>
      </c>
      <c r="F597" s="3">
        <v>47.59</v>
      </c>
      <c r="G597" s="4">
        <v>11.43</v>
      </c>
      <c r="H597" s="19" t="s">
        <v>19</v>
      </c>
      <c r="I597" s="23" t="s">
        <v>17</v>
      </c>
      <c r="J597" s="5" t="s">
        <v>17</v>
      </c>
      <c r="K597" s="7" t="s">
        <v>5372</v>
      </c>
      <c r="L597" s="8" t="s">
        <v>17</v>
      </c>
      <c r="M597" s="8" t="str">
        <f t="shared" si="36"/>
        <v>Obesity</v>
      </c>
      <c r="N597" s="26" t="str">
        <f t="shared" si="37"/>
        <v>Diabetes</v>
      </c>
      <c r="O597" s="28">
        <v>1990</v>
      </c>
      <c r="P597" s="28" t="s">
        <v>2367</v>
      </c>
      <c r="Q597" s="28">
        <v>9</v>
      </c>
      <c r="R597" s="33">
        <v>2</v>
      </c>
      <c r="S597" s="30">
        <f t="shared" si="38"/>
        <v>33155</v>
      </c>
      <c r="T597" s="31">
        <v>5152.13</v>
      </c>
      <c r="U597" s="32">
        <f t="shared" ca="1" si="39"/>
        <v>34</v>
      </c>
    </row>
    <row r="598" spans="1:21" ht="15.75" x14ac:dyDescent="0.25">
      <c r="A598" s="25" t="s">
        <v>616</v>
      </c>
      <c r="B598" s="16" t="s">
        <v>2390</v>
      </c>
      <c r="C598" s="17" t="s">
        <v>3351</v>
      </c>
      <c r="D598" s="18" t="s">
        <v>3352</v>
      </c>
      <c r="E598" s="18"/>
      <c r="F598" s="3">
        <v>39.81</v>
      </c>
      <c r="G598" s="4">
        <v>7.65</v>
      </c>
      <c r="H598" s="19" t="s">
        <v>19</v>
      </c>
      <c r="I598" s="23" t="s">
        <v>17</v>
      </c>
      <c r="J598" s="5" t="s">
        <v>28</v>
      </c>
      <c r="K598" s="7" t="s">
        <v>5373</v>
      </c>
      <c r="L598" s="8" t="s">
        <v>17</v>
      </c>
      <c r="M598" s="8" t="str">
        <f t="shared" si="36"/>
        <v>Obesity</v>
      </c>
      <c r="N598" s="26" t="str">
        <f t="shared" si="37"/>
        <v>Diabetes</v>
      </c>
      <c r="O598" s="28">
        <v>1991</v>
      </c>
      <c r="P598" s="28" t="s">
        <v>2366</v>
      </c>
      <c r="Q598" s="28">
        <v>29</v>
      </c>
      <c r="R598" s="33">
        <v>3</v>
      </c>
      <c r="S598" s="30">
        <f t="shared" si="38"/>
        <v>33479</v>
      </c>
      <c r="T598" s="31">
        <v>5166.96</v>
      </c>
      <c r="U598" s="32">
        <f t="shared" ca="1" si="39"/>
        <v>33</v>
      </c>
    </row>
    <row r="599" spans="1:21" ht="15.75" x14ac:dyDescent="0.25">
      <c r="A599" s="25" t="s">
        <v>617</v>
      </c>
      <c r="B599" s="16" t="s">
        <v>2390</v>
      </c>
      <c r="C599" s="17" t="s">
        <v>3353</v>
      </c>
      <c r="D599" s="18" t="s">
        <v>3354</v>
      </c>
      <c r="E599" s="18" t="s">
        <v>2472</v>
      </c>
      <c r="F599" s="3">
        <v>31.02</v>
      </c>
      <c r="G599" s="4">
        <v>5.87</v>
      </c>
      <c r="H599" s="19" t="s">
        <v>19</v>
      </c>
      <c r="I599" s="23" t="s">
        <v>17</v>
      </c>
      <c r="J599" s="5" t="s">
        <v>17</v>
      </c>
      <c r="K599" s="7" t="s">
        <v>18</v>
      </c>
      <c r="L599" s="8" t="s">
        <v>17</v>
      </c>
      <c r="M599" s="8" t="str">
        <f t="shared" si="36"/>
        <v>Obesity</v>
      </c>
      <c r="N599" s="26" t="str">
        <f t="shared" si="37"/>
        <v>Prediabetes</v>
      </c>
      <c r="O599" s="28">
        <v>1984</v>
      </c>
      <c r="P599" s="28" t="s">
        <v>2367</v>
      </c>
      <c r="Q599" s="28">
        <v>16</v>
      </c>
      <c r="R599" s="33">
        <v>3</v>
      </c>
      <c r="S599" s="30">
        <f t="shared" si="38"/>
        <v>30971</v>
      </c>
      <c r="T599" s="31">
        <v>5177.12</v>
      </c>
      <c r="U599" s="32">
        <f t="shared" ca="1" si="39"/>
        <v>40</v>
      </c>
    </row>
    <row r="600" spans="1:21" ht="15.75" customHeight="1" x14ac:dyDescent="0.25">
      <c r="A600" s="25" t="s">
        <v>618</v>
      </c>
      <c r="B600" s="16" t="s">
        <v>2387</v>
      </c>
      <c r="C600" s="17" t="s">
        <v>3355</v>
      </c>
      <c r="D600" s="18" t="s">
        <v>2886</v>
      </c>
      <c r="E600" s="18" t="s">
        <v>2392</v>
      </c>
      <c r="F600" s="3">
        <v>24.75</v>
      </c>
      <c r="G600" s="4">
        <v>4.3600000000000003</v>
      </c>
      <c r="H600" s="19" t="s">
        <v>19</v>
      </c>
      <c r="I600" s="23" t="s">
        <v>17</v>
      </c>
      <c r="J600" s="5" t="s">
        <v>17</v>
      </c>
      <c r="K600" s="7" t="s">
        <v>5373</v>
      </c>
      <c r="L600" s="8" t="s">
        <v>19</v>
      </c>
      <c r="M600" s="8" t="str">
        <f t="shared" si="36"/>
        <v>Normal Weight</v>
      </c>
      <c r="N600" s="26" t="str">
        <f t="shared" si="37"/>
        <v>Normal</v>
      </c>
      <c r="O600" s="28">
        <v>1979</v>
      </c>
      <c r="P600" s="28" t="s">
        <v>2363</v>
      </c>
      <c r="Q600" s="28">
        <v>12</v>
      </c>
      <c r="R600" s="33">
        <v>2</v>
      </c>
      <c r="S600" s="30">
        <f t="shared" si="38"/>
        <v>29110</v>
      </c>
      <c r="T600" s="31">
        <v>5195.58</v>
      </c>
      <c r="U600" s="32">
        <f t="shared" ca="1" si="39"/>
        <v>45</v>
      </c>
    </row>
    <row r="601" spans="1:21" ht="15.75" x14ac:dyDescent="0.25">
      <c r="A601" s="25" t="s">
        <v>619</v>
      </c>
      <c r="B601" s="16" t="s">
        <v>2387</v>
      </c>
      <c r="C601" s="17" t="s">
        <v>3356</v>
      </c>
      <c r="D601" s="18" t="s">
        <v>3357</v>
      </c>
      <c r="E601" s="18"/>
      <c r="F601" s="3">
        <v>30.114999999999998</v>
      </c>
      <c r="G601" s="4">
        <v>10.119999999999999</v>
      </c>
      <c r="H601" s="19" t="s">
        <v>17</v>
      </c>
      <c r="I601" s="23" t="s">
        <v>17</v>
      </c>
      <c r="J601" s="5" t="s">
        <v>17</v>
      </c>
      <c r="K601" s="7" t="s">
        <v>5374</v>
      </c>
      <c r="L601" s="8" t="s">
        <v>17</v>
      </c>
      <c r="M601" s="8" t="str">
        <f t="shared" si="36"/>
        <v>Obesity</v>
      </c>
      <c r="N601" s="26" t="str">
        <f t="shared" si="37"/>
        <v>Diabetes</v>
      </c>
      <c r="O601" s="28">
        <v>2004</v>
      </c>
      <c r="P601" s="28" t="s">
        <v>2362</v>
      </c>
      <c r="Q601" s="28">
        <v>6</v>
      </c>
      <c r="R601" s="33">
        <v>0</v>
      </c>
      <c r="S601" s="30">
        <f t="shared" si="38"/>
        <v>38144</v>
      </c>
      <c r="T601" s="31">
        <v>5198.6899999999996</v>
      </c>
      <c r="U601" s="32">
        <f t="shared" ca="1" si="39"/>
        <v>20</v>
      </c>
    </row>
    <row r="602" spans="1:21" ht="15.75" customHeight="1" x14ac:dyDescent="0.25">
      <c r="A602" s="25" t="s">
        <v>620</v>
      </c>
      <c r="B602" s="16" t="s">
        <v>2390</v>
      </c>
      <c r="C602" s="17" t="s">
        <v>3358</v>
      </c>
      <c r="D602" s="18" t="s">
        <v>3359</v>
      </c>
      <c r="E602" s="18" t="s">
        <v>2445</v>
      </c>
      <c r="F602" s="3">
        <v>26.03</v>
      </c>
      <c r="G602" s="4">
        <v>4.01</v>
      </c>
      <c r="H602" s="19" t="s">
        <v>17</v>
      </c>
      <c r="I602" s="23" t="s">
        <v>17</v>
      </c>
      <c r="J602" s="5" t="s">
        <v>28</v>
      </c>
      <c r="K602" s="7" t="s">
        <v>5373</v>
      </c>
      <c r="L602" s="8" t="s">
        <v>19</v>
      </c>
      <c r="M602" s="8" t="str">
        <f t="shared" si="36"/>
        <v>Over Weight</v>
      </c>
      <c r="N602" s="26" t="str">
        <f t="shared" si="37"/>
        <v>Normal</v>
      </c>
      <c r="O602" s="28">
        <v>1983</v>
      </c>
      <c r="P602" s="28" t="s">
        <v>2367</v>
      </c>
      <c r="Q602" s="28">
        <v>24</v>
      </c>
      <c r="R602" s="33">
        <v>3</v>
      </c>
      <c r="S602" s="30">
        <f t="shared" si="38"/>
        <v>30613</v>
      </c>
      <c r="T602" s="31">
        <v>5207.97</v>
      </c>
      <c r="U602" s="32">
        <f t="shared" ca="1" si="39"/>
        <v>41</v>
      </c>
    </row>
    <row r="603" spans="1:21" ht="15.75" x14ac:dyDescent="0.25">
      <c r="A603" s="25" t="s">
        <v>621</v>
      </c>
      <c r="B603" s="16" t="s">
        <v>2387</v>
      </c>
      <c r="C603" s="17" t="s">
        <v>3360</v>
      </c>
      <c r="D603" s="18" t="s">
        <v>3110</v>
      </c>
      <c r="E603" s="18" t="s">
        <v>2491</v>
      </c>
      <c r="F603" s="3">
        <v>20.045000000000002</v>
      </c>
      <c r="G603" s="4">
        <v>4.7699999999999996</v>
      </c>
      <c r="H603" s="19" t="s">
        <v>19</v>
      </c>
      <c r="I603" s="23" t="s">
        <v>17</v>
      </c>
      <c r="J603" s="5" t="s">
        <v>17</v>
      </c>
      <c r="K603" s="7" t="s">
        <v>5373</v>
      </c>
      <c r="L603" s="8" t="s">
        <v>19</v>
      </c>
      <c r="M603" s="8" t="str">
        <f t="shared" si="36"/>
        <v>Normal Weight</v>
      </c>
      <c r="N603" s="26" t="str">
        <f t="shared" si="37"/>
        <v>Normal</v>
      </c>
      <c r="O603" s="28">
        <v>1993</v>
      </c>
      <c r="P603" s="28" t="s">
        <v>2362</v>
      </c>
      <c r="Q603" s="28">
        <v>17</v>
      </c>
      <c r="R603" s="33">
        <v>3</v>
      </c>
      <c r="S603" s="30">
        <f t="shared" si="38"/>
        <v>34137</v>
      </c>
      <c r="T603" s="31">
        <v>5209.58</v>
      </c>
      <c r="U603" s="32">
        <f t="shared" ca="1" si="39"/>
        <v>31</v>
      </c>
    </row>
    <row r="604" spans="1:21" ht="15.75" x14ac:dyDescent="0.25">
      <c r="A604" s="25" t="s">
        <v>622</v>
      </c>
      <c r="B604" s="16" t="s">
        <v>3203</v>
      </c>
      <c r="C604" s="17" t="s">
        <v>2403</v>
      </c>
      <c r="D604" s="18" t="s">
        <v>2768</v>
      </c>
      <c r="E604" s="18"/>
      <c r="F604" s="3">
        <v>40.24</v>
      </c>
      <c r="G604" s="4">
        <v>6.83</v>
      </c>
      <c r="H604" s="19" t="s">
        <v>17</v>
      </c>
      <c r="I604" s="23" t="s">
        <v>17</v>
      </c>
      <c r="J604" s="5" t="s">
        <v>17</v>
      </c>
      <c r="K604" s="7" t="s">
        <v>18</v>
      </c>
      <c r="L604" s="8" t="s">
        <v>17</v>
      </c>
      <c r="M604" s="8" t="str">
        <f t="shared" si="36"/>
        <v>Obesity</v>
      </c>
      <c r="N604" s="26" t="str">
        <f t="shared" si="37"/>
        <v>Diabetes</v>
      </c>
      <c r="O604" s="28">
        <v>1999</v>
      </c>
      <c r="P604" s="28" t="s">
        <v>2365</v>
      </c>
      <c r="Q604" s="28">
        <v>1</v>
      </c>
      <c r="R604" s="33">
        <v>0</v>
      </c>
      <c r="S604" s="30">
        <f t="shared" si="38"/>
        <v>36495</v>
      </c>
      <c r="T604" s="31">
        <v>5213.22</v>
      </c>
      <c r="U604" s="32">
        <f t="shared" ca="1" si="39"/>
        <v>24</v>
      </c>
    </row>
    <row r="605" spans="1:21" ht="15.75" x14ac:dyDescent="0.25">
      <c r="A605" s="25" t="s">
        <v>623</v>
      </c>
      <c r="B605" s="16" t="s">
        <v>3203</v>
      </c>
      <c r="C605" s="17" t="s">
        <v>3361</v>
      </c>
      <c r="D605" s="18" t="s">
        <v>2531</v>
      </c>
      <c r="E605" s="18" t="s">
        <v>2438</v>
      </c>
      <c r="F605" s="3">
        <v>43.15</v>
      </c>
      <c r="G605" s="4">
        <v>6.14</v>
      </c>
      <c r="H605" s="19" t="s">
        <v>19</v>
      </c>
      <c r="I605" s="23" t="s">
        <v>17</v>
      </c>
      <c r="J605" s="5" t="s">
        <v>28</v>
      </c>
      <c r="K605" s="7" t="s">
        <v>5373</v>
      </c>
      <c r="L605" s="8" t="s">
        <v>17</v>
      </c>
      <c r="M605" s="8" t="str">
        <f t="shared" si="36"/>
        <v>Obesity</v>
      </c>
      <c r="N605" s="26" t="str">
        <f t="shared" si="37"/>
        <v>Prediabetes</v>
      </c>
      <c r="O605" s="28">
        <v>1995</v>
      </c>
      <c r="P605" s="28" t="s">
        <v>2362</v>
      </c>
      <c r="Q605" s="28">
        <v>6</v>
      </c>
      <c r="R605" s="33">
        <v>0</v>
      </c>
      <c r="S605" s="30">
        <f t="shared" si="38"/>
        <v>34856</v>
      </c>
      <c r="T605" s="31">
        <v>5216.4799999999996</v>
      </c>
      <c r="U605" s="32">
        <f t="shared" ca="1" si="39"/>
        <v>29</v>
      </c>
    </row>
    <row r="606" spans="1:21" ht="15.75" x14ac:dyDescent="0.25">
      <c r="A606" s="25" t="s">
        <v>624</v>
      </c>
      <c r="B606" s="16" t="s">
        <v>2390</v>
      </c>
      <c r="C606" s="17" t="s">
        <v>3362</v>
      </c>
      <c r="D606" s="18" t="s">
        <v>3330</v>
      </c>
      <c r="E606" s="18"/>
      <c r="F606" s="3">
        <v>27.7</v>
      </c>
      <c r="G606" s="4">
        <v>5.6</v>
      </c>
      <c r="H606" s="19" t="s">
        <v>17</v>
      </c>
      <c r="I606" s="23" t="s">
        <v>17</v>
      </c>
      <c r="J606" s="5" t="s">
        <v>28</v>
      </c>
      <c r="K606" s="7" t="s">
        <v>5373</v>
      </c>
      <c r="L606" s="8" t="s">
        <v>19</v>
      </c>
      <c r="M606" s="8" t="str">
        <f t="shared" si="36"/>
        <v>Over Weight</v>
      </c>
      <c r="N606" s="26" t="str">
        <f t="shared" si="37"/>
        <v>Normal</v>
      </c>
      <c r="O606" s="28">
        <v>1987</v>
      </c>
      <c r="P606" s="28" t="s">
        <v>2362</v>
      </c>
      <c r="Q606" s="28">
        <v>29</v>
      </c>
      <c r="R606" s="33">
        <v>0</v>
      </c>
      <c r="S606" s="30">
        <f t="shared" si="38"/>
        <v>31957</v>
      </c>
      <c r="T606" s="31">
        <v>5227.99</v>
      </c>
      <c r="U606" s="32">
        <f t="shared" ca="1" si="39"/>
        <v>37</v>
      </c>
    </row>
    <row r="607" spans="1:21" ht="15.75" x14ac:dyDescent="0.25">
      <c r="A607" s="25" t="s">
        <v>625</v>
      </c>
      <c r="B607" s="16" t="s">
        <v>2390</v>
      </c>
      <c r="C607" s="17" t="s">
        <v>2626</v>
      </c>
      <c r="D607" s="18" t="s">
        <v>2737</v>
      </c>
      <c r="E607" s="18" t="s">
        <v>2462</v>
      </c>
      <c r="F607" s="3">
        <v>45.68</v>
      </c>
      <c r="G607" s="4">
        <v>4.8</v>
      </c>
      <c r="H607" s="19" t="s">
        <v>17</v>
      </c>
      <c r="I607" s="23" t="s">
        <v>17</v>
      </c>
      <c r="J607" s="5" t="s">
        <v>17</v>
      </c>
      <c r="K607" s="7" t="s">
        <v>5372</v>
      </c>
      <c r="L607" s="8" t="s">
        <v>17</v>
      </c>
      <c r="M607" s="8" t="str">
        <f t="shared" si="36"/>
        <v>Obesity</v>
      </c>
      <c r="N607" s="26" t="str">
        <f t="shared" si="37"/>
        <v>Normal</v>
      </c>
      <c r="O607" s="28">
        <v>1987</v>
      </c>
      <c r="P607" s="28" t="s">
        <v>2365</v>
      </c>
      <c r="Q607" s="28">
        <v>26</v>
      </c>
      <c r="R607" s="33">
        <v>1</v>
      </c>
      <c r="S607" s="30">
        <f t="shared" si="38"/>
        <v>32137</v>
      </c>
      <c r="T607" s="31">
        <v>5240.7700000000004</v>
      </c>
      <c r="U607" s="32">
        <f t="shared" ca="1" si="39"/>
        <v>36</v>
      </c>
    </row>
    <row r="608" spans="1:21" ht="15.75" x14ac:dyDescent="0.25">
      <c r="A608" s="25" t="s">
        <v>626</v>
      </c>
      <c r="B608" s="16" t="s">
        <v>2390</v>
      </c>
      <c r="C608" s="17" t="s">
        <v>3363</v>
      </c>
      <c r="D608" s="18" t="s">
        <v>2535</v>
      </c>
      <c r="E608" s="18" t="s">
        <v>2467</v>
      </c>
      <c r="F608" s="3">
        <v>27.3</v>
      </c>
      <c r="G608" s="4">
        <v>11.89</v>
      </c>
      <c r="H608" s="19" t="s">
        <v>17</v>
      </c>
      <c r="I608" s="23" t="s">
        <v>17</v>
      </c>
      <c r="J608" s="5" t="s">
        <v>17</v>
      </c>
      <c r="K608" s="7" t="s">
        <v>18</v>
      </c>
      <c r="L608" s="8" t="s">
        <v>19</v>
      </c>
      <c r="M608" s="8" t="str">
        <f t="shared" si="36"/>
        <v>Over Weight</v>
      </c>
      <c r="N608" s="26" t="str">
        <f t="shared" si="37"/>
        <v>Diabetes</v>
      </c>
      <c r="O608" s="28">
        <v>1987</v>
      </c>
      <c r="P608" s="28" t="s">
        <v>2356</v>
      </c>
      <c r="Q608" s="28">
        <v>5</v>
      </c>
      <c r="R608" s="33">
        <v>1</v>
      </c>
      <c r="S608" s="30">
        <f t="shared" si="38"/>
        <v>31963</v>
      </c>
      <c r="T608" s="31">
        <v>5245.23</v>
      </c>
      <c r="U608" s="32">
        <f t="shared" ca="1" si="39"/>
        <v>37</v>
      </c>
    </row>
    <row r="609" spans="1:21" ht="15.75" x14ac:dyDescent="0.25">
      <c r="A609" s="25" t="s">
        <v>627</v>
      </c>
      <c r="B609" s="16" t="s">
        <v>2390</v>
      </c>
      <c r="C609" s="17" t="s">
        <v>3364</v>
      </c>
      <c r="D609" s="18" t="s">
        <v>3365</v>
      </c>
      <c r="E609" s="18"/>
      <c r="F609" s="3">
        <v>54.45</v>
      </c>
      <c r="G609" s="4">
        <v>4.7300000000000004</v>
      </c>
      <c r="H609" s="19" t="s">
        <v>19</v>
      </c>
      <c r="I609" s="23" t="s">
        <v>17</v>
      </c>
      <c r="J609" s="5" t="s">
        <v>17</v>
      </c>
      <c r="K609" s="7" t="s">
        <v>5373</v>
      </c>
      <c r="L609" s="8" t="s">
        <v>17</v>
      </c>
      <c r="M609" s="8" t="str">
        <f t="shared" si="36"/>
        <v>Obesity</v>
      </c>
      <c r="N609" s="26" t="str">
        <f t="shared" si="37"/>
        <v>Normal</v>
      </c>
      <c r="O609" s="28">
        <v>1987</v>
      </c>
      <c r="P609" s="28" t="s">
        <v>2363</v>
      </c>
      <c r="Q609" s="28">
        <v>9</v>
      </c>
      <c r="R609" s="33">
        <v>1</v>
      </c>
      <c r="S609" s="30">
        <f t="shared" si="38"/>
        <v>32029</v>
      </c>
      <c r="T609" s="31">
        <v>5246.05</v>
      </c>
      <c r="U609" s="32">
        <f t="shared" ca="1" si="39"/>
        <v>37</v>
      </c>
    </row>
    <row r="610" spans="1:21" ht="15.75" x14ac:dyDescent="0.25">
      <c r="A610" s="25" t="s">
        <v>628</v>
      </c>
      <c r="B610" s="16" t="s">
        <v>2390</v>
      </c>
      <c r="C610" s="17" t="s">
        <v>3366</v>
      </c>
      <c r="D610" s="18" t="s">
        <v>2786</v>
      </c>
      <c r="E610" s="18"/>
      <c r="F610" s="3">
        <v>54.43</v>
      </c>
      <c r="G610" s="4">
        <v>4.6100000000000003</v>
      </c>
      <c r="H610" s="19" t="s">
        <v>19</v>
      </c>
      <c r="I610" s="23" t="s">
        <v>17</v>
      </c>
      <c r="J610" s="5" t="s">
        <v>17</v>
      </c>
      <c r="K610" s="7" t="s">
        <v>5373</v>
      </c>
      <c r="L610" s="8" t="s">
        <v>17</v>
      </c>
      <c r="M610" s="8" t="str">
        <f t="shared" si="36"/>
        <v>Obesity</v>
      </c>
      <c r="N610" s="26" t="str">
        <f t="shared" si="37"/>
        <v>Normal</v>
      </c>
      <c r="O610" s="28">
        <v>1990</v>
      </c>
      <c r="P610" s="28" t="s">
        <v>2356</v>
      </c>
      <c r="Q610" s="28">
        <v>6</v>
      </c>
      <c r="R610" s="33">
        <v>3</v>
      </c>
      <c r="S610" s="30">
        <f t="shared" si="38"/>
        <v>33060</v>
      </c>
      <c r="T610" s="31">
        <v>5253.52</v>
      </c>
      <c r="U610" s="32">
        <f t="shared" ca="1" si="39"/>
        <v>34</v>
      </c>
    </row>
    <row r="611" spans="1:21" ht="15.75" x14ac:dyDescent="0.25">
      <c r="A611" s="25" t="s">
        <v>629</v>
      </c>
      <c r="B611" s="16" t="s">
        <v>2390</v>
      </c>
      <c r="C611" s="17" t="s">
        <v>3367</v>
      </c>
      <c r="D611" s="18" t="s">
        <v>2606</v>
      </c>
      <c r="E611" s="18" t="s">
        <v>2452</v>
      </c>
      <c r="F611" s="3">
        <v>48.01</v>
      </c>
      <c r="G611" s="4">
        <v>7.3</v>
      </c>
      <c r="H611" s="19" t="s">
        <v>17</v>
      </c>
      <c r="I611" s="23" t="s">
        <v>17</v>
      </c>
      <c r="J611" s="5" t="s">
        <v>17</v>
      </c>
      <c r="K611" s="7" t="s">
        <v>18</v>
      </c>
      <c r="L611" s="8" t="s">
        <v>17</v>
      </c>
      <c r="M611" s="8" t="str">
        <f t="shared" si="36"/>
        <v>Obesity</v>
      </c>
      <c r="N611" s="26" t="str">
        <f t="shared" si="37"/>
        <v>Diabetes</v>
      </c>
      <c r="O611" s="28">
        <v>1989</v>
      </c>
      <c r="P611" s="28" t="s">
        <v>2360</v>
      </c>
      <c r="Q611" s="28">
        <v>25</v>
      </c>
      <c r="R611" s="33">
        <v>2</v>
      </c>
      <c r="S611" s="30">
        <f t="shared" si="38"/>
        <v>32837</v>
      </c>
      <c r="T611" s="31">
        <v>5257.51</v>
      </c>
      <c r="U611" s="32">
        <f t="shared" ca="1" si="39"/>
        <v>34</v>
      </c>
    </row>
    <row r="612" spans="1:21" ht="15.75" x14ac:dyDescent="0.25">
      <c r="A612" s="25" t="s">
        <v>630</v>
      </c>
      <c r="B612" s="16" t="s">
        <v>3203</v>
      </c>
      <c r="C612" s="17" t="s">
        <v>3368</v>
      </c>
      <c r="D612" s="18" t="s">
        <v>3369</v>
      </c>
      <c r="E612" s="18"/>
      <c r="F612" s="3">
        <v>48.32</v>
      </c>
      <c r="G612" s="4">
        <v>5.88</v>
      </c>
      <c r="H612" s="19" t="s">
        <v>17</v>
      </c>
      <c r="I612" s="23" t="s">
        <v>17</v>
      </c>
      <c r="J612" s="5" t="s">
        <v>17</v>
      </c>
      <c r="K612" s="7" t="s">
        <v>18</v>
      </c>
      <c r="L612" s="8" t="s">
        <v>17</v>
      </c>
      <c r="M612" s="8" t="str">
        <f t="shared" si="36"/>
        <v>Obesity</v>
      </c>
      <c r="N612" s="26" t="str">
        <f t="shared" si="37"/>
        <v>Prediabetes</v>
      </c>
      <c r="O612" s="28">
        <v>1989</v>
      </c>
      <c r="P612" s="28" t="s">
        <v>2356</v>
      </c>
      <c r="Q612" s="28">
        <v>19</v>
      </c>
      <c r="R612" s="33">
        <v>2</v>
      </c>
      <c r="S612" s="30">
        <f t="shared" si="38"/>
        <v>32708</v>
      </c>
      <c r="T612" s="31">
        <v>5261.47</v>
      </c>
      <c r="U612" s="32">
        <f t="shared" ca="1" si="39"/>
        <v>35</v>
      </c>
    </row>
    <row r="613" spans="1:21" ht="15.75" x14ac:dyDescent="0.25">
      <c r="A613" s="25" t="s">
        <v>631</v>
      </c>
      <c r="B613" s="16" t="s">
        <v>2390</v>
      </c>
      <c r="C613" s="17" t="s">
        <v>3370</v>
      </c>
      <c r="D613" s="18" t="s">
        <v>3371</v>
      </c>
      <c r="E613" s="18"/>
      <c r="F613" s="3">
        <v>22.895</v>
      </c>
      <c r="G613" s="4">
        <v>4.0599999999999996</v>
      </c>
      <c r="H613" s="19" t="s">
        <v>17</v>
      </c>
      <c r="I613" s="23" t="s">
        <v>17</v>
      </c>
      <c r="J613" s="5" t="s">
        <v>28</v>
      </c>
      <c r="K613" s="7" t="s">
        <v>5373</v>
      </c>
      <c r="L613" s="8" t="s">
        <v>19</v>
      </c>
      <c r="M613" s="8" t="str">
        <f t="shared" si="36"/>
        <v>Normal Weight</v>
      </c>
      <c r="N613" s="26" t="str">
        <f t="shared" si="37"/>
        <v>Normal</v>
      </c>
      <c r="O613" s="28">
        <v>1986</v>
      </c>
      <c r="P613" s="28" t="s">
        <v>2367</v>
      </c>
      <c r="Q613" s="28">
        <v>25</v>
      </c>
      <c r="R613" s="33">
        <v>0</v>
      </c>
      <c r="S613" s="30">
        <f t="shared" si="38"/>
        <v>31710</v>
      </c>
      <c r="T613" s="31">
        <v>5266.37</v>
      </c>
      <c r="U613" s="32">
        <f t="shared" ca="1" si="39"/>
        <v>38</v>
      </c>
    </row>
    <row r="614" spans="1:21" ht="15.75" x14ac:dyDescent="0.25">
      <c r="A614" s="25" t="s">
        <v>632</v>
      </c>
      <c r="B614" s="16" t="s">
        <v>2387</v>
      </c>
      <c r="C614" s="17" t="s">
        <v>3372</v>
      </c>
      <c r="D614" s="18" t="s">
        <v>2531</v>
      </c>
      <c r="E614" s="18" t="s">
        <v>2426</v>
      </c>
      <c r="F614" s="3">
        <v>54.85</v>
      </c>
      <c r="G614" s="4">
        <v>4.9000000000000004</v>
      </c>
      <c r="H614" s="19" t="s">
        <v>17</v>
      </c>
      <c r="I614" s="23" t="s">
        <v>17</v>
      </c>
      <c r="J614" s="5" t="s">
        <v>17</v>
      </c>
      <c r="K614" s="7" t="s">
        <v>5373</v>
      </c>
      <c r="L614" s="8" t="s">
        <v>17</v>
      </c>
      <c r="M614" s="8" t="str">
        <f t="shared" si="36"/>
        <v>Obesity</v>
      </c>
      <c r="N614" s="26" t="str">
        <f t="shared" si="37"/>
        <v>Normal</v>
      </c>
      <c r="O614" s="28">
        <v>1986</v>
      </c>
      <c r="P614" s="28" t="s">
        <v>2363</v>
      </c>
      <c r="Q614" s="28">
        <v>20</v>
      </c>
      <c r="R614" s="33">
        <v>0</v>
      </c>
      <c r="S614" s="30">
        <f t="shared" si="38"/>
        <v>31675</v>
      </c>
      <c r="T614" s="31">
        <v>5267.82</v>
      </c>
      <c r="U614" s="32">
        <f t="shared" ca="1" si="39"/>
        <v>38</v>
      </c>
    </row>
    <row r="615" spans="1:21" ht="15.75" x14ac:dyDescent="0.25">
      <c r="A615" s="25" t="s">
        <v>633</v>
      </c>
      <c r="B615" s="16" t="s">
        <v>2387</v>
      </c>
      <c r="C615" s="17" t="s">
        <v>3373</v>
      </c>
      <c r="D615" s="18" t="s">
        <v>3374</v>
      </c>
      <c r="E615" s="18" t="s">
        <v>2421</v>
      </c>
      <c r="F615" s="3">
        <v>21.85</v>
      </c>
      <c r="G615" s="4">
        <v>5.52</v>
      </c>
      <c r="H615" s="19" t="s">
        <v>17</v>
      </c>
      <c r="I615" s="23" t="s">
        <v>17</v>
      </c>
      <c r="J615" s="5" t="s">
        <v>28</v>
      </c>
      <c r="K615" s="7" t="s">
        <v>5373</v>
      </c>
      <c r="L615" s="8" t="s">
        <v>19</v>
      </c>
      <c r="M615" s="8" t="str">
        <f t="shared" si="36"/>
        <v>Normal Weight</v>
      </c>
      <c r="N615" s="26" t="str">
        <f t="shared" si="37"/>
        <v>Normal</v>
      </c>
      <c r="O615" s="28">
        <v>1986</v>
      </c>
      <c r="P615" s="28" t="s">
        <v>2367</v>
      </c>
      <c r="Q615" s="28">
        <v>20</v>
      </c>
      <c r="R615" s="33">
        <v>0</v>
      </c>
      <c r="S615" s="30">
        <f t="shared" si="38"/>
        <v>31705</v>
      </c>
      <c r="T615" s="31">
        <v>5272.18</v>
      </c>
      <c r="U615" s="32">
        <f t="shared" ca="1" si="39"/>
        <v>38</v>
      </c>
    </row>
    <row r="616" spans="1:21" ht="15.75" x14ac:dyDescent="0.25">
      <c r="A616" s="25" t="s">
        <v>634</v>
      </c>
      <c r="B616" s="16" t="s">
        <v>2390</v>
      </c>
      <c r="C616" s="17" t="s">
        <v>3375</v>
      </c>
      <c r="D616" s="18" t="s">
        <v>2533</v>
      </c>
      <c r="E616" s="18" t="s">
        <v>2870</v>
      </c>
      <c r="F616" s="3">
        <v>51.86</v>
      </c>
      <c r="G616" s="4">
        <v>5.2</v>
      </c>
      <c r="H616" s="19" t="s">
        <v>19</v>
      </c>
      <c r="I616" s="23" t="s">
        <v>17</v>
      </c>
      <c r="J616" s="5" t="s">
        <v>17</v>
      </c>
      <c r="K616" s="7" t="s">
        <v>18</v>
      </c>
      <c r="L616" s="8" t="s">
        <v>17</v>
      </c>
      <c r="M616" s="8" t="str">
        <f t="shared" si="36"/>
        <v>Obesity</v>
      </c>
      <c r="N616" s="26" t="str">
        <f t="shared" si="37"/>
        <v>Normal</v>
      </c>
      <c r="O616" s="28">
        <v>1987</v>
      </c>
      <c r="P616" s="28" t="s">
        <v>2363</v>
      </c>
      <c r="Q616" s="28">
        <v>1</v>
      </c>
      <c r="R616" s="33">
        <v>3</v>
      </c>
      <c r="S616" s="30">
        <f t="shared" si="38"/>
        <v>32021</v>
      </c>
      <c r="T616" s="31">
        <v>5275.86</v>
      </c>
      <c r="U616" s="32">
        <f t="shared" ca="1" si="39"/>
        <v>37</v>
      </c>
    </row>
    <row r="617" spans="1:21" ht="15.75" customHeight="1" x14ac:dyDescent="0.25">
      <c r="A617" s="25" t="s">
        <v>635</v>
      </c>
      <c r="B617" s="16" t="s">
        <v>2387</v>
      </c>
      <c r="C617" s="17" t="s">
        <v>3376</v>
      </c>
      <c r="D617" s="18" t="s">
        <v>3377</v>
      </c>
      <c r="E617" s="18" t="s">
        <v>2529</v>
      </c>
      <c r="F617" s="3">
        <v>39.049999999999997</v>
      </c>
      <c r="G617" s="4">
        <v>7.59</v>
      </c>
      <c r="H617" s="19" t="s">
        <v>17</v>
      </c>
      <c r="I617" s="23" t="s">
        <v>17</v>
      </c>
      <c r="J617" s="5" t="s">
        <v>17</v>
      </c>
      <c r="K617" s="7" t="s">
        <v>5374</v>
      </c>
      <c r="L617" s="8" t="s">
        <v>17</v>
      </c>
      <c r="M617" s="8" t="str">
        <f t="shared" si="36"/>
        <v>Obesity</v>
      </c>
      <c r="N617" s="26" t="str">
        <f t="shared" si="37"/>
        <v>Diabetes</v>
      </c>
      <c r="O617" s="28">
        <v>1974</v>
      </c>
      <c r="P617" s="28" t="s">
        <v>2360</v>
      </c>
      <c r="Q617" s="28">
        <v>12</v>
      </c>
      <c r="R617" s="33">
        <v>0</v>
      </c>
      <c r="S617" s="30">
        <f t="shared" si="38"/>
        <v>27345</v>
      </c>
      <c r="T617" s="31">
        <v>5291.71</v>
      </c>
      <c r="U617" s="32">
        <f t="shared" ca="1" si="39"/>
        <v>49</v>
      </c>
    </row>
    <row r="618" spans="1:21" ht="15.75" x14ac:dyDescent="0.25">
      <c r="A618" s="25" t="s">
        <v>636</v>
      </c>
      <c r="B618" s="16" t="s">
        <v>2387</v>
      </c>
      <c r="C618" s="17" t="s">
        <v>2540</v>
      </c>
      <c r="D618" s="18" t="s">
        <v>2518</v>
      </c>
      <c r="E618" s="18" t="s">
        <v>2550</v>
      </c>
      <c r="F618" s="3">
        <v>31.824999999999999</v>
      </c>
      <c r="G618" s="4">
        <v>8.2799999999999994</v>
      </c>
      <c r="H618" s="19" t="s">
        <v>17</v>
      </c>
      <c r="I618" s="23" t="s">
        <v>17</v>
      </c>
      <c r="J618" s="5" t="s">
        <v>17</v>
      </c>
      <c r="K618" s="7" t="s">
        <v>5374</v>
      </c>
      <c r="L618" s="8" t="s">
        <v>17</v>
      </c>
      <c r="M618" s="8" t="str">
        <f t="shared" si="36"/>
        <v>Obesity</v>
      </c>
      <c r="N618" s="26" t="str">
        <f t="shared" si="37"/>
        <v>Diabetes</v>
      </c>
      <c r="O618" s="28">
        <v>2004</v>
      </c>
      <c r="P618" s="28" t="s">
        <v>2366</v>
      </c>
      <c r="Q618" s="28">
        <v>22</v>
      </c>
      <c r="R618" s="33">
        <v>0</v>
      </c>
      <c r="S618" s="30">
        <f t="shared" si="38"/>
        <v>38221</v>
      </c>
      <c r="T618" s="31">
        <v>5293.67</v>
      </c>
      <c r="U618" s="32">
        <f t="shared" ca="1" si="39"/>
        <v>20</v>
      </c>
    </row>
    <row r="619" spans="1:21" ht="15.75" x14ac:dyDescent="0.25">
      <c r="A619" s="25" t="s">
        <v>637</v>
      </c>
      <c r="B619" s="16" t="s">
        <v>3203</v>
      </c>
      <c r="C619" s="17" t="s">
        <v>2905</v>
      </c>
      <c r="D619" s="18" t="s">
        <v>2760</v>
      </c>
      <c r="E619" s="18"/>
      <c r="F619" s="3">
        <v>46.43</v>
      </c>
      <c r="G619" s="4">
        <v>6.72</v>
      </c>
      <c r="H619" s="19" t="s">
        <v>17</v>
      </c>
      <c r="I619" s="23" t="s">
        <v>17</v>
      </c>
      <c r="J619" s="5" t="s">
        <v>17</v>
      </c>
      <c r="K619" s="7" t="s">
        <v>18</v>
      </c>
      <c r="L619" s="8" t="s">
        <v>17</v>
      </c>
      <c r="M619" s="8" t="str">
        <f t="shared" si="36"/>
        <v>Obesity</v>
      </c>
      <c r="N619" s="26" t="str">
        <f t="shared" si="37"/>
        <v>Diabetes</v>
      </c>
      <c r="O619" s="28">
        <v>2000</v>
      </c>
      <c r="P619" s="28" t="s">
        <v>2363</v>
      </c>
      <c r="Q619" s="28">
        <v>9</v>
      </c>
      <c r="R619" s="33">
        <v>0</v>
      </c>
      <c r="S619" s="30">
        <f t="shared" si="38"/>
        <v>36778</v>
      </c>
      <c r="T619" s="31">
        <v>5306.7</v>
      </c>
      <c r="U619" s="32">
        <f t="shared" ca="1" si="39"/>
        <v>24</v>
      </c>
    </row>
    <row r="620" spans="1:21" ht="15.75" x14ac:dyDescent="0.25">
      <c r="A620" s="25" t="s">
        <v>638</v>
      </c>
      <c r="B620" s="16" t="s">
        <v>2387</v>
      </c>
      <c r="C620" s="17" t="s">
        <v>3378</v>
      </c>
      <c r="D620" s="18" t="s">
        <v>2755</v>
      </c>
      <c r="E620" s="18"/>
      <c r="F620" s="3">
        <v>53.63</v>
      </c>
      <c r="G620" s="4">
        <v>5.47</v>
      </c>
      <c r="H620" s="19" t="s">
        <v>19</v>
      </c>
      <c r="I620" s="23" t="s">
        <v>17</v>
      </c>
      <c r="J620" s="5" t="s">
        <v>17</v>
      </c>
      <c r="K620" s="7" t="s">
        <v>5373</v>
      </c>
      <c r="L620" s="8" t="s">
        <v>17</v>
      </c>
      <c r="M620" s="8" t="str">
        <f t="shared" si="36"/>
        <v>Obesity</v>
      </c>
      <c r="N620" s="26" t="str">
        <f t="shared" si="37"/>
        <v>Normal</v>
      </c>
      <c r="O620" s="28">
        <v>1994</v>
      </c>
      <c r="P620" s="28" t="s">
        <v>2360</v>
      </c>
      <c r="Q620" s="28">
        <v>13</v>
      </c>
      <c r="R620" s="33">
        <v>3</v>
      </c>
      <c r="S620" s="30">
        <f t="shared" si="38"/>
        <v>34651</v>
      </c>
      <c r="T620" s="31">
        <v>5312.17</v>
      </c>
      <c r="U620" s="32">
        <f t="shared" ca="1" si="39"/>
        <v>29</v>
      </c>
    </row>
    <row r="621" spans="1:21" ht="15.75" customHeight="1" x14ac:dyDescent="0.25">
      <c r="A621" s="25" t="s">
        <v>639</v>
      </c>
      <c r="B621" s="16" t="s">
        <v>2387</v>
      </c>
      <c r="C621" s="17" t="s">
        <v>3379</v>
      </c>
      <c r="D621" s="18" t="s">
        <v>2839</v>
      </c>
      <c r="E621" s="18" t="s">
        <v>2467</v>
      </c>
      <c r="F621" s="3">
        <v>48.7</v>
      </c>
      <c r="G621" s="4">
        <v>4.71</v>
      </c>
      <c r="H621" s="19" t="s">
        <v>17</v>
      </c>
      <c r="I621" s="23" t="s">
        <v>17</v>
      </c>
      <c r="J621" s="5" t="s">
        <v>17</v>
      </c>
      <c r="K621" s="7" t="s">
        <v>18</v>
      </c>
      <c r="L621" s="8" t="s">
        <v>17</v>
      </c>
      <c r="M621" s="8" t="str">
        <f t="shared" si="36"/>
        <v>Obesity</v>
      </c>
      <c r="N621" s="26" t="str">
        <f t="shared" si="37"/>
        <v>Normal</v>
      </c>
      <c r="O621" s="28">
        <v>1974</v>
      </c>
      <c r="P621" s="28" t="s">
        <v>2363</v>
      </c>
      <c r="Q621" s="28">
        <v>2</v>
      </c>
      <c r="R621" s="33">
        <v>0</v>
      </c>
      <c r="S621" s="30">
        <f t="shared" si="38"/>
        <v>27274</v>
      </c>
      <c r="T621" s="31">
        <v>5322.24</v>
      </c>
      <c r="U621" s="32">
        <f t="shared" ca="1" si="39"/>
        <v>50</v>
      </c>
    </row>
    <row r="622" spans="1:21" ht="15.75" x14ac:dyDescent="0.25">
      <c r="A622" s="25" t="s">
        <v>640</v>
      </c>
      <c r="B622" s="16" t="s">
        <v>2387</v>
      </c>
      <c r="C622" s="17" t="s">
        <v>3380</v>
      </c>
      <c r="D622" s="18" t="s">
        <v>2591</v>
      </c>
      <c r="E622" s="18" t="s">
        <v>2491</v>
      </c>
      <c r="F622" s="3">
        <v>48.81</v>
      </c>
      <c r="G622" s="4">
        <v>5.49</v>
      </c>
      <c r="H622" s="19" t="s">
        <v>17</v>
      </c>
      <c r="I622" s="23" t="s">
        <v>17</v>
      </c>
      <c r="J622" s="5" t="s">
        <v>17</v>
      </c>
      <c r="K622" s="7" t="s">
        <v>18</v>
      </c>
      <c r="L622" s="8" t="s">
        <v>17</v>
      </c>
      <c r="M622" s="8" t="str">
        <f t="shared" si="36"/>
        <v>Obesity</v>
      </c>
      <c r="N622" s="26" t="str">
        <f t="shared" si="37"/>
        <v>Normal</v>
      </c>
      <c r="O622" s="28">
        <v>1992</v>
      </c>
      <c r="P622" s="28" t="s">
        <v>2362</v>
      </c>
      <c r="Q622" s="28">
        <v>18</v>
      </c>
      <c r="R622" s="33">
        <v>3</v>
      </c>
      <c r="S622" s="30">
        <f t="shared" si="38"/>
        <v>33773</v>
      </c>
      <c r="T622" s="31">
        <v>5325.65</v>
      </c>
      <c r="U622" s="32">
        <f t="shared" ca="1" si="39"/>
        <v>32</v>
      </c>
    </row>
    <row r="623" spans="1:21" ht="15.75" x14ac:dyDescent="0.25">
      <c r="A623" s="25" t="s">
        <v>641</v>
      </c>
      <c r="B623" s="16" t="s">
        <v>3203</v>
      </c>
      <c r="C623" s="17" t="s">
        <v>3381</v>
      </c>
      <c r="D623" s="18" t="s">
        <v>3382</v>
      </c>
      <c r="E623" s="18" t="s">
        <v>2579</v>
      </c>
      <c r="F623" s="3">
        <v>47.53</v>
      </c>
      <c r="G623" s="4">
        <v>4.72</v>
      </c>
      <c r="H623" s="19" t="s">
        <v>17</v>
      </c>
      <c r="I623" s="23" t="s">
        <v>17</v>
      </c>
      <c r="J623" s="5" t="s">
        <v>17</v>
      </c>
      <c r="K623" s="7" t="s">
        <v>18</v>
      </c>
      <c r="L623" s="8" t="s">
        <v>17</v>
      </c>
      <c r="M623" s="8" t="str">
        <f t="shared" si="36"/>
        <v>Obesity</v>
      </c>
      <c r="N623" s="26" t="str">
        <f t="shared" si="37"/>
        <v>Normal</v>
      </c>
      <c r="O623" s="28">
        <v>1991</v>
      </c>
      <c r="P623" s="28" t="s">
        <v>2366</v>
      </c>
      <c r="Q623" s="28">
        <v>28</v>
      </c>
      <c r="R623" s="33">
        <v>2</v>
      </c>
      <c r="S623" s="30">
        <f t="shared" si="38"/>
        <v>33478</v>
      </c>
      <c r="T623" s="31">
        <v>5327.4</v>
      </c>
      <c r="U623" s="32">
        <f t="shared" ca="1" si="39"/>
        <v>33</v>
      </c>
    </row>
    <row r="624" spans="1:21" ht="15.75" customHeight="1" x14ac:dyDescent="0.25">
      <c r="A624" s="25" t="s">
        <v>642</v>
      </c>
      <c r="B624" s="16" t="s">
        <v>2390</v>
      </c>
      <c r="C624" s="17" t="s">
        <v>3383</v>
      </c>
      <c r="D624" s="18" t="s">
        <v>3384</v>
      </c>
      <c r="E624" s="18"/>
      <c r="F624" s="3">
        <v>36.85</v>
      </c>
      <c r="G624" s="4">
        <v>6.7</v>
      </c>
      <c r="H624" s="19" t="s">
        <v>17</v>
      </c>
      <c r="I624" s="23" t="s">
        <v>17</v>
      </c>
      <c r="J624" s="5" t="s">
        <v>17</v>
      </c>
      <c r="K624" s="7" t="s">
        <v>18</v>
      </c>
      <c r="L624" s="8" t="s">
        <v>17</v>
      </c>
      <c r="M624" s="8" t="str">
        <f t="shared" si="36"/>
        <v>Obesity</v>
      </c>
      <c r="N624" s="26" t="str">
        <f t="shared" si="37"/>
        <v>Diabetes</v>
      </c>
      <c r="O624" s="28">
        <v>1972</v>
      </c>
      <c r="P624" s="28" t="s">
        <v>2365</v>
      </c>
      <c r="Q624" s="28">
        <v>15</v>
      </c>
      <c r="R624" s="33">
        <v>0</v>
      </c>
      <c r="S624" s="30">
        <f t="shared" si="38"/>
        <v>26648</v>
      </c>
      <c r="T624" s="31">
        <v>5344.81</v>
      </c>
      <c r="U624" s="32">
        <f t="shared" ca="1" si="39"/>
        <v>51</v>
      </c>
    </row>
    <row r="625" spans="1:21" ht="15.75" x14ac:dyDescent="0.25">
      <c r="A625" s="25" t="s">
        <v>643</v>
      </c>
      <c r="B625" s="16" t="s">
        <v>2387</v>
      </c>
      <c r="C625" s="17" t="s">
        <v>3385</v>
      </c>
      <c r="D625" s="18" t="s">
        <v>3199</v>
      </c>
      <c r="E625" s="18" t="s">
        <v>3386</v>
      </c>
      <c r="F625" s="3">
        <v>29.3</v>
      </c>
      <c r="G625" s="4">
        <v>5.5</v>
      </c>
      <c r="H625" s="19" t="s">
        <v>17</v>
      </c>
      <c r="I625" s="23" t="s">
        <v>17</v>
      </c>
      <c r="J625" s="5" t="s">
        <v>17</v>
      </c>
      <c r="K625" s="7" t="s">
        <v>18</v>
      </c>
      <c r="L625" s="8" t="s">
        <v>17</v>
      </c>
      <c r="M625" s="8" t="str">
        <f t="shared" si="36"/>
        <v>Over Weight</v>
      </c>
      <c r="N625" s="26" t="str">
        <f t="shared" si="37"/>
        <v>Normal</v>
      </c>
      <c r="O625" s="28">
        <v>1989</v>
      </c>
      <c r="P625" s="28" t="s">
        <v>2360</v>
      </c>
      <c r="Q625" s="28">
        <v>7</v>
      </c>
      <c r="R625" s="33">
        <v>1</v>
      </c>
      <c r="S625" s="30">
        <f t="shared" si="38"/>
        <v>32819</v>
      </c>
      <c r="T625" s="31">
        <v>5354.07</v>
      </c>
      <c r="U625" s="32">
        <f t="shared" ca="1" si="39"/>
        <v>34</v>
      </c>
    </row>
    <row r="626" spans="1:21" ht="15.75" x14ac:dyDescent="0.25">
      <c r="A626" s="25" t="s">
        <v>644</v>
      </c>
      <c r="B626" s="16" t="s">
        <v>2390</v>
      </c>
      <c r="C626" s="17" t="s">
        <v>3387</v>
      </c>
      <c r="D626" s="18" t="s">
        <v>2625</v>
      </c>
      <c r="E626" s="18" t="s">
        <v>2408</v>
      </c>
      <c r="F626" s="3">
        <v>19.3</v>
      </c>
      <c r="G626" s="4">
        <v>4.46</v>
      </c>
      <c r="H626" s="19" t="s">
        <v>17</v>
      </c>
      <c r="I626" s="23" t="s">
        <v>17</v>
      </c>
      <c r="J626" s="5" t="s">
        <v>17</v>
      </c>
      <c r="K626" s="7" t="s">
        <v>5373</v>
      </c>
      <c r="L626" s="8" t="s">
        <v>19</v>
      </c>
      <c r="M626" s="8" t="str">
        <f t="shared" si="36"/>
        <v>Normal Weight</v>
      </c>
      <c r="N626" s="26" t="str">
        <f t="shared" si="37"/>
        <v>Normal</v>
      </c>
      <c r="O626" s="28">
        <v>1994</v>
      </c>
      <c r="P626" s="28" t="s">
        <v>2365</v>
      </c>
      <c r="Q626" s="28">
        <v>7</v>
      </c>
      <c r="R626" s="33">
        <v>0</v>
      </c>
      <c r="S626" s="30">
        <f t="shared" si="38"/>
        <v>34675</v>
      </c>
      <c r="T626" s="31">
        <v>5364.66</v>
      </c>
      <c r="U626" s="32">
        <f t="shared" ca="1" si="39"/>
        <v>29</v>
      </c>
    </row>
    <row r="627" spans="1:21" ht="15.75" x14ac:dyDescent="0.25">
      <c r="A627" s="25" t="s">
        <v>645</v>
      </c>
      <c r="B627" s="16" t="s">
        <v>2390</v>
      </c>
      <c r="C627" s="17" t="s">
        <v>3388</v>
      </c>
      <c r="D627" s="18" t="s">
        <v>3389</v>
      </c>
      <c r="E627" s="18"/>
      <c r="F627" s="3">
        <v>24.13</v>
      </c>
      <c r="G627" s="4">
        <v>5.29</v>
      </c>
      <c r="H627" s="19" t="s">
        <v>19</v>
      </c>
      <c r="I627" s="23" t="s">
        <v>17</v>
      </c>
      <c r="J627" s="5" t="s">
        <v>28</v>
      </c>
      <c r="K627" s="7" t="s">
        <v>5373</v>
      </c>
      <c r="L627" s="8" t="s">
        <v>19</v>
      </c>
      <c r="M627" s="8" t="str">
        <f t="shared" si="36"/>
        <v>Normal Weight</v>
      </c>
      <c r="N627" s="26" t="str">
        <f t="shared" si="37"/>
        <v>Normal</v>
      </c>
      <c r="O627" s="28">
        <v>1986</v>
      </c>
      <c r="P627" s="28" t="s">
        <v>2362</v>
      </c>
      <c r="Q627" s="28">
        <v>1</v>
      </c>
      <c r="R627" s="33">
        <v>1</v>
      </c>
      <c r="S627" s="30">
        <f t="shared" si="38"/>
        <v>31564</v>
      </c>
      <c r="T627" s="31">
        <v>5373.36</v>
      </c>
      <c r="U627" s="32">
        <f t="shared" ca="1" si="39"/>
        <v>38</v>
      </c>
    </row>
    <row r="628" spans="1:21" ht="15.75" x14ac:dyDescent="0.25">
      <c r="A628" s="25" t="s">
        <v>646</v>
      </c>
      <c r="B628" s="16" t="s">
        <v>2390</v>
      </c>
      <c r="C628" s="17" t="s">
        <v>3390</v>
      </c>
      <c r="D628" s="18" t="s">
        <v>2775</v>
      </c>
      <c r="E628" s="18" t="s">
        <v>2612</v>
      </c>
      <c r="F628" s="3">
        <v>46.7</v>
      </c>
      <c r="G628" s="4">
        <v>10.99</v>
      </c>
      <c r="H628" s="19" t="s">
        <v>17</v>
      </c>
      <c r="I628" s="23" t="s">
        <v>17</v>
      </c>
      <c r="J628" s="5" t="s">
        <v>17</v>
      </c>
      <c r="K628" s="7" t="s">
        <v>18</v>
      </c>
      <c r="L628" s="8" t="s">
        <v>17</v>
      </c>
      <c r="M628" s="8" t="str">
        <f t="shared" si="36"/>
        <v>Obesity</v>
      </c>
      <c r="N628" s="26" t="str">
        <f t="shared" si="37"/>
        <v>Diabetes</v>
      </c>
      <c r="O628" s="28">
        <v>1989</v>
      </c>
      <c r="P628" s="28" t="s">
        <v>2360</v>
      </c>
      <c r="Q628" s="28">
        <v>18</v>
      </c>
      <c r="R628" s="33">
        <v>2</v>
      </c>
      <c r="S628" s="30">
        <f t="shared" si="38"/>
        <v>32830</v>
      </c>
      <c r="T628" s="31">
        <v>5375.04</v>
      </c>
      <c r="U628" s="32">
        <f t="shared" ca="1" si="39"/>
        <v>34</v>
      </c>
    </row>
    <row r="629" spans="1:21" ht="15.75" x14ac:dyDescent="0.25">
      <c r="A629" s="25" t="s">
        <v>647</v>
      </c>
      <c r="B629" s="16" t="s">
        <v>2390</v>
      </c>
      <c r="C629" s="17" t="s">
        <v>3391</v>
      </c>
      <c r="D629" s="18" t="s">
        <v>3392</v>
      </c>
      <c r="E629" s="18" t="s">
        <v>2431</v>
      </c>
      <c r="F629" s="3">
        <v>45.27</v>
      </c>
      <c r="G629" s="4">
        <v>5.2</v>
      </c>
      <c r="H629" s="19" t="s">
        <v>19</v>
      </c>
      <c r="I629" s="23" t="s">
        <v>17</v>
      </c>
      <c r="J629" s="5" t="s">
        <v>17</v>
      </c>
      <c r="K629" s="7" t="s">
        <v>18</v>
      </c>
      <c r="L629" s="8" t="s">
        <v>17</v>
      </c>
      <c r="M629" s="8" t="str">
        <f t="shared" si="36"/>
        <v>Obesity</v>
      </c>
      <c r="N629" s="26" t="str">
        <f t="shared" si="37"/>
        <v>Normal</v>
      </c>
      <c r="O629" s="28">
        <v>1986</v>
      </c>
      <c r="P629" s="28" t="s">
        <v>2356</v>
      </c>
      <c r="Q629" s="28">
        <v>22</v>
      </c>
      <c r="R629" s="33">
        <v>1</v>
      </c>
      <c r="S629" s="30">
        <f t="shared" si="38"/>
        <v>31615</v>
      </c>
      <c r="T629" s="31">
        <v>5377.46</v>
      </c>
      <c r="U629" s="32">
        <f t="shared" ca="1" si="39"/>
        <v>38</v>
      </c>
    </row>
    <row r="630" spans="1:21" ht="15.75" x14ac:dyDescent="0.25">
      <c r="A630" s="25" t="s">
        <v>648</v>
      </c>
      <c r="B630" s="16" t="s">
        <v>3203</v>
      </c>
      <c r="C630" s="17" t="s">
        <v>3393</v>
      </c>
      <c r="D630" s="18" t="s">
        <v>3394</v>
      </c>
      <c r="E630" s="18" t="s">
        <v>2408</v>
      </c>
      <c r="F630" s="3">
        <v>44.29</v>
      </c>
      <c r="G630" s="4">
        <v>9.66</v>
      </c>
      <c r="H630" s="19" t="s">
        <v>17</v>
      </c>
      <c r="I630" s="23" t="s">
        <v>17</v>
      </c>
      <c r="J630" s="5" t="s">
        <v>17</v>
      </c>
      <c r="K630" s="7" t="s">
        <v>5372</v>
      </c>
      <c r="L630" s="8" t="s">
        <v>17</v>
      </c>
      <c r="M630" s="8" t="str">
        <f t="shared" si="36"/>
        <v>Obesity</v>
      </c>
      <c r="N630" s="26" t="str">
        <f t="shared" si="37"/>
        <v>Diabetes</v>
      </c>
      <c r="O630" s="28">
        <v>1984</v>
      </c>
      <c r="P630" s="28" t="s">
        <v>2362</v>
      </c>
      <c r="Q630" s="28">
        <v>1</v>
      </c>
      <c r="R630" s="33">
        <v>0</v>
      </c>
      <c r="S630" s="30">
        <f t="shared" si="38"/>
        <v>30834</v>
      </c>
      <c r="T630" s="31">
        <v>5383.54</v>
      </c>
      <c r="U630" s="32">
        <f t="shared" ca="1" si="39"/>
        <v>40</v>
      </c>
    </row>
    <row r="631" spans="1:21" ht="15.75" x14ac:dyDescent="0.25">
      <c r="A631" s="25" t="s">
        <v>649</v>
      </c>
      <c r="B631" s="16" t="s">
        <v>2390</v>
      </c>
      <c r="C631" s="17" t="s">
        <v>3395</v>
      </c>
      <c r="D631" s="18" t="s">
        <v>2403</v>
      </c>
      <c r="E631" s="18" t="s">
        <v>2472</v>
      </c>
      <c r="F631" s="3">
        <v>54.59</v>
      </c>
      <c r="G631" s="4">
        <v>4.22</v>
      </c>
      <c r="H631" s="19" t="s">
        <v>19</v>
      </c>
      <c r="I631" s="23" t="s">
        <v>17</v>
      </c>
      <c r="J631" s="5" t="s">
        <v>17</v>
      </c>
      <c r="K631" s="7" t="s">
        <v>5373</v>
      </c>
      <c r="L631" s="8" t="s">
        <v>17</v>
      </c>
      <c r="M631" s="8" t="str">
        <f t="shared" si="36"/>
        <v>Obesity</v>
      </c>
      <c r="N631" s="26" t="str">
        <f t="shared" si="37"/>
        <v>Normal</v>
      </c>
      <c r="O631" s="28">
        <v>1988</v>
      </c>
      <c r="P631" s="28" t="s">
        <v>2366</v>
      </c>
      <c r="Q631" s="28">
        <v>8</v>
      </c>
      <c r="R631" s="33">
        <v>1</v>
      </c>
      <c r="S631" s="30">
        <f t="shared" si="38"/>
        <v>32363</v>
      </c>
      <c r="T631" s="31">
        <v>5385.34</v>
      </c>
      <c r="U631" s="32">
        <f t="shared" ca="1" si="39"/>
        <v>36</v>
      </c>
    </row>
    <row r="632" spans="1:21" ht="15.75" x14ac:dyDescent="0.25">
      <c r="A632" s="25" t="s">
        <v>650</v>
      </c>
      <c r="B632" s="16" t="s">
        <v>2387</v>
      </c>
      <c r="C632" s="17" t="s">
        <v>2891</v>
      </c>
      <c r="D632" s="18" t="s">
        <v>3107</v>
      </c>
      <c r="E632" s="18" t="s">
        <v>2784</v>
      </c>
      <c r="F632" s="3">
        <v>32.965000000000003</v>
      </c>
      <c r="G632" s="4">
        <v>11.78</v>
      </c>
      <c r="H632" s="19" t="s">
        <v>17</v>
      </c>
      <c r="I632" s="23" t="s">
        <v>17</v>
      </c>
      <c r="J632" s="5" t="s">
        <v>17</v>
      </c>
      <c r="K632" s="7" t="s">
        <v>18</v>
      </c>
      <c r="L632" s="8" t="s">
        <v>17</v>
      </c>
      <c r="M632" s="8" t="str">
        <f t="shared" si="36"/>
        <v>Obesity</v>
      </c>
      <c r="N632" s="26" t="str">
        <f t="shared" si="37"/>
        <v>Diabetes</v>
      </c>
      <c r="O632" s="28">
        <v>1989</v>
      </c>
      <c r="P632" s="28" t="s">
        <v>2360</v>
      </c>
      <c r="Q632" s="28">
        <v>6</v>
      </c>
      <c r="R632" s="33">
        <v>3</v>
      </c>
      <c r="S632" s="30">
        <f t="shared" si="38"/>
        <v>32818</v>
      </c>
      <c r="T632" s="31">
        <v>5396.44</v>
      </c>
      <c r="U632" s="32">
        <f t="shared" ca="1" si="39"/>
        <v>34</v>
      </c>
    </row>
    <row r="633" spans="1:21" ht="15.75" x14ac:dyDescent="0.25">
      <c r="A633" s="25" t="s">
        <v>651</v>
      </c>
      <c r="B633" s="16" t="s">
        <v>3203</v>
      </c>
      <c r="C633" s="17" t="s">
        <v>3396</v>
      </c>
      <c r="D633" s="18" t="s">
        <v>2477</v>
      </c>
      <c r="E633" s="18" t="s">
        <v>2426</v>
      </c>
      <c r="F633" s="3">
        <v>38.049999999999997</v>
      </c>
      <c r="G633" s="4">
        <v>9.6199999999999992</v>
      </c>
      <c r="H633" s="19" t="s">
        <v>17</v>
      </c>
      <c r="I633" s="23" t="s">
        <v>17</v>
      </c>
      <c r="J633" s="5" t="s">
        <v>17</v>
      </c>
      <c r="K633" s="7" t="s">
        <v>18</v>
      </c>
      <c r="L633" s="8" t="s">
        <v>17</v>
      </c>
      <c r="M633" s="8" t="str">
        <f t="shared" si="36"/>
        <v>Obesity</v>
      </c>
      <c r="N633" s="26" t="str">
        <f t="shared" si="37"/>
        <v>Diabetes</v>
      </c>
      <c r="O633" s="28">
        <v>1984</v>
      </c>
      <c r="P633" s="28" t="s">
        <v>2363</v>
      </c>
      <c r="Q633" s="28">
        <v>3</v>
      </c>
      <c r="R633" s="33">
        <v>0</v>
      </c>
      <c r="S633" s="30">
        <f t="shared" si="38"/>
        <v>30928</v>
      </c>
      <c r="T633" s="31">
        <v>5397.62</v>
      </c>
      <c r="U633" s="32">
        <f t="shared" ca="1" si="39"/>
        <v>40</v>
      </c>
    </row>
    <row r="634" spans="1:21" ht="15.75" x14ac:dyDescent="0.25">
      <c r="A634" s="25" t="s">
        <v>652</v>
      </c>
      <c r="B634" s="16" t="s">
        <v>2390</v>
      </c>
      <c r="C634" s="17" t="s">
        <v>3397</v>
      </c>
      <c r="D634" s="18" t="s">
        <v>2814</v>
      </c>
      <c r="E634" s="18"/>
      <c r="F634" s="3">
        <v>46.14</v>
      </c>
      <c r="G634" s="4">
        <v>10.78</v>
      </c>
      <c r="H634" s="19" t="s">
        <v>17</v>
      </c>
      <c r="I634" s="23" t="s">
        <v>17</v>
      </c>
      <c r="J634" s="5" t="s">
        <v>17</v>
      </c>
      <c r="K634" s="7" t="s">
        <v>18</v>
      </c>
      <c r="L634" s="8" t="s">
        <v>17</v>
      </c>
      <c r="M634" s="8" t="str">
        <f t="shared" si="36"/>
        <v>Obesity</v>
      </c>
      <c r="N634" s="26" t="str">
        <f t="shared" si="37"/>
        <v>Diabetes</v>
      </c>
      <c r="O634" s="28">
        <v>1984</v>
      </c>
      <c r="P634" s="28" t="s">
        <v>2366</v>
      </c>
      <c r="Q634" s="28">
        <v>1</v>
      </c>
      <c r="R634" s="33">
        <v>0</v>
      </c>
      <c r="S634" s="30">
        <f t="shared" si="38"/>
        <v>30895</v>
      </c>
      <c r="T634" s="31">
        <v>5400.98</v>
      </c>
      <c r="U634" s="32">
        <f t="shared" ca="1" si="39"/>
        <v>40</v>
      </c>
    </row>
    <row r="635" spans="1:21" ht="15.75" x14ac:dyDescent="0.25">
      <c r="A635" s="25" t="s">
        <v>653</v>
      </c>
      <c r="B635" s="16" t="s">
        <v>2390</v>
      </c>
      <c r="C635" s="17" t="s">
        <v>3398</v>
      </c>
      <c r="D635" s="18" t="s">
        <v>2775</v>
      </c>
      <c r="E635" s="18"/>
      <c r="F635" s="3">
        <v>41.325000000000003</v>
      </c>
      <c r="G635" s="4">
        <v>5.1100000000000003</v>
      </c>
      <c r="H635" s="19" t="s">
        <v>19</v>
      </c>
      <c r="I635" s="23" t="s">
        <v>17</v>
      </c>
      <c r="J635" s="5" t="s">
        <v>17</v>
      </c>
      <c r="K635" s="7" t="s">
        <v>5372</v>
      </c>
      <c r="L635" s="8" t="s">
        <v>17</v>
      </c>
      <c r="M635" s="8" t="str">
        <f t="shared" si="36"/>
        <v>Obesity</v>
      </c>
      <c r="N635" s="26" t="str">
        <f t="shared" si="37"/>
        <v>Normal</v>
      </c>
      <c r="O635" s="28">
        <v>1985</v>
      </c>
      <c r="P635" s="28" t="s">
        <v>2365</v>
      </c>
      <c r="Q635" s="28">
        <v>23</v>
      </c>
      <c r="R635" s="33">
        <v>3</v>
      </c>
      <c r="S635" s="30">
        <f t="shared" si="38"/>
        <v>31404</v>
      </c>
      <c r="T635" s="31">
        <v>5402.89</v>
      </c>
      <c r="U635" s="32">
        <f t="shared" ca="1" si="39"/>
        <v>38</v>
      </c>
    </row>
    <row r="636" spans="1:21" ht="15.75" customHeight="1" x14ac:dyDescent="0.25">
      <c r="A636" s="25" t="s">
        <v>654</v>
      </c>
      <c r="B636" s="16" t="s">
        <v>3203</v>
      </c>
      <c r="C636" s="17" t="s">
        <v>3399</v>
      </c>
      <c r="D636" s="18" t="s">
        <v>3400</v>
      </c>
      <c r="E636" s="18"/>
      <c r="F636" s="3">
        <v>44.64</v>
      </c>
      <c r="G636" s="4">
        <v>7.18</v>
      </c>
      <c r="H636" s="19" t="s">
        <v>17</v>
      </c>
      <c r="I636" s="23" t="s">
        <v>17</v>
      </c>
      <c r="J636" s="5" t="s">
        <v>17</v>
      </c>
      <c r="K636" s="7" t="s">
        <v>18</v>
      </c>
      <c r="L636" s="8" t="s">
        <v>17</v>
      </c>
      <c r="M636" s="8" t="str">
        <f t="shared" si="36"/>
        <v>Obesity</v>
      </c>
      <c r="N636" s="26" t="str">
        <f t="shared" si="37"/>
        <v>Diabetes</v>
      </c>
      <c r="O636" s="28">
        <v>1975</v>
      </c>
      <c r="P636" s="28" t="s">
        <v>2363</v>
      </c>
      <c r="Q636" s="28">
        <v>27</v>
      </c>
      <c r="R636" s="33">
        <v>1</v>
      </c>
      <c r="S636" s="30">
        <f t="shared" si="38"/>
        <v>27664</v>
      </c>
      <c r="T636" s="31">
        <v>5411.99</v>
      </c>
      <c r="U636" s="32">
        <f t="shared" ca="1" si="39"/>
        <v>49</v>
      </c>
    </row>
    <row r="637" spans="1:21" ht="15.75" customHeight="1" x14ac:dyDescent="0.25">
      <c r="A637" s="25" t="s">
        <v>655</v>
      </c>
      <c r="B637" s="16" t="s">
        <v>2390</v>
      </c>
      <c r="C637" s="17" t="s">
        <v>2975</v>
      </c>
      <c r="D637" s="18" t="s">
        <v>3046</v>
      </c>
      <c r="E637" s="18" t="s">
        <v>2709</v>
      </c>
      <c r="F637" s="3">
        <v>25.175000000000001</v>
      </c>
      <c r="G637" s="4">
        <v>4.96</v>
      </c>
      <c r="H637" s="19" t="s">
        <v>17</v>
      </c>
      <c r="I637" s="23" t="s">
        <v>19</v>
      </c>
      <c r="J637" s="5" t="s">
        <v>17</v>
      </c>
      <c r="K637" s="7" t="s">
        <v>5373</v>
      </c>
      <c r="L637" s="8" t="s">
        <v>28</v>
      </c>
      <c r="M637" s="8" t="str">
        <f t="shared" si="36"/>
        <v>Over Weight</v>
      </c>
      <c r="N637" s="26" t="str">
        <f t="shared" si="37"/>
        <v>Normal</v>
      </c>
      <c r="O637" s="28">
        <v>1982</v>
      </c>
      <c r="P637" s="28" t="s">
        <v>2363</v>
      </c>
      <c r="Q637" s="28">
        <v>27</v>
      </c>
      <c r="R637" s="33">
        <v>0</v>
      </c>
      <c r="S637" s="30">
        <f t="shared" si="38"/>
        <v>30221</v>
      </c>
      <c r="T637" s="31">
        <v>5415.66</v>
      </c>
      <c r="U637" s="32">
        <f t="shared" ca="1" si="39"/>
        <v>42</v>
      </c>
    </row>
    <row r="638" spans="1:21" ht="15.75" x14ac:dyDescent="0.25">
      <c r="A638" s="25" t="s">
        <v>656</v>
      </c>
      <c r="B638" s="16" t="s">
        <v>3203</v>
      </c>
      <c r="C638" s="17" t="s">
        <v>3401</v>
      </c>
      <c r="D638" s="18" t="s">
        <v>3402</v>
      </c>
      <c r="E638" s="18"/>
      <c r="F638" s="3">
        <v>43.11</v>
      </c>
      <c r="G638" s="4">
        <v>4.67</v>
      </c>
      <c r="H638" s="19" t="s">
        <v>19</v>
      </c>
      <c r="I638" s="23" t="s">
        <v>17</v>
      </c>
      <c r="J638" s="5" t="s">
        <v>17</v>
      </c>
      <c r="K638" s="7" t="s">
        <v>18</v>
      </c>
      <c r="L638" s="8" t="s">
        <v>17</v>
      </c>
      <c r="M638" s="8" t="str">
        <f t="shared" si="36"/>
        <v>Obesity</v>
      </c>
      <c r="N638" s="26" t="str">
        <f t="shared" si="37"/>
        <v>Normal</v>
      </c>
      <c r="O638" s="28">
        <v>1991</v>
      </c>
      <c r="P638" s="28" t="s">
        <v>2356</v>
      </c>
      <c r="Q638" s="28">
        <v>6</v>
      </c>
      <c r="R638" s="33">
        <v>3</v>
      </c>
      <c r="S638" s="30">
        <f t="shared" si="38"/>
        <v>33425</v>
      </c>
      <c r="T638" s="31">
        <v>5425.02</v>
      </c>
      <c r="U638" s="32">
        <f t="shared" ca="1" si="39"/>
        <v>33</v>
      </c>
    </row>
    <row r="639" spans="1:21" ht="15.75" x14ac:dyDescent="0.25">
      <c r="A639" s="25" t="s">
        <v>657</v>
      </c>
      <c r="B639" s="16" t="s">
        <v>2387</v>
      </c>
      <c r="C639" s="17" t="s">
        <v>3403</v>
      </c>
      <c r="D639" s="18" t="s">
        <v>2451</v>
      </c>
      <c r="E639" s="18"/>
      <c r="F639" s="3">
        <v>53.32</v>
      </c>
      <c r="G639" s="4">
        <v>5.0599999999999996</v>
      </c>
      <c r="H639" s="19" t="s">
        <v>17</v>
      </c>
      <c r="I639" s="23" t="s">
        <v>17</v>
      </c>
      <c r="J639" s="5" t="s">
        <v>17</v>
      </c>
      <c r="K639" s="7" t="s">
        <v>18</v>
      </c>
      <c r="L639" s="8" t="s">
        <v>17</v>
      </c>
      <c r="M639" s="8" t="str">
        <f t="shared" si="36"/>
        <v>Obesity</v>
      </c>
      <c r="N639" s="26" t="str">
        <f t="shared" si="37"/>
        <v>Normal</v>
      </c>
      <c r="O639" s="28">
        <v>1992</v>
      </c>
      <c r="P639" s="28" t="s">
        <v>2363</v>
      </c>
      <c r="Q639" s="28">
        <v>17</v>
      </c>
      <c r="R639" s="33">
        <v>3</v>
      </c>
      <c r="S639" s="30">
        <f t="shared" si="38"/>
        <v>33864</v>
      </c>
      <c r="T639" s="31">
        <v>5428.73</v>
      </c>
      <c r="U639" s="32">
        <f t="shared" ca="1" si="39"/>
        <v>32</v>
      </c>
    </row>
    <row r="640" spans="1:21" ht="15.75" customHeight="1" x14ac:dyDescent="0.25">
      <c r="A640" s="25" t="s">
        <v>658</v>
      </c>
      <c r="B640" s="16" t="s">
        <v>2390</v>
      </c>
      <c r="C640" s="17" t="s">
        <v>3404</v>
      </c>
      <c r="D640" s="18" t="s">
        <v>2642</v>
      </c>
      <c r="E640" s="18"/>
      <c r="F640" s="3">
        <v>38.04</v>
      </c>
      <c r="G640" s="4">
        <v>5.0199999999999996</v>
      </c>
      <c r="H640" s="19" t="s">
        <v>19</v>
      </c>
      <c r="I640" s="23" t="s">
        <v>17</v>
      </c>
      <c r="J640" s="5" t="s">
        <v>17</v>
      </c>
      <c r="K640" s="7" t="s">
        <v>5373</v>
      </c>
      <c r="L640" s="8" t="s">
        <v>17</v>
      </c>
      <c r="M640" s="8" t="str">
        <f t="shared" si="36"/>
        <v>Obesity</v>
      </c>
      <c r="N640" s="26" t="str">
        <f t="shared" si="37"/>
        <v>Normal</v>
      </c>
      <c r="O640" s="28">
        <v>1978</v>
      </c>
      <c r="P640" s="28" t="s">
        <v>2362</v>
      </c>
      <c r="Q640" s="28">
        <v>8</v>
      </c>
      <c r="R640" s="33">
        <v>2</v>
      </c>
      <c r="S640" s="30">
        <f t="shared" si="38"/>
        <v>28649</v>
      </c>
      <c r="T640" s="31">
        <v>5428.98</v>
      </c>
      <c r="U640" s="32">
        <f t="shared" ca="1" si="39"/>
        <v>46</v>
      </c>
    </row>
    <row r="641" spans="1:21" ht="15.75" customHeight="1" x14ac:dyDescent="0.25">
      <c r="A641" s="25" t="s">
        <v>659</v>
      </c>
      <c r="B641" s="16" t="s">
        <v>2387</v>
      </c>
      <c r="C641" s="17" t="s">
        <v>3405</v>
      </c>
      <c r="D641" s="18" t="s">
        <v>2549</v>
      </c>
      <c r="E641" s="18" t="s">
        <v>2411</v>
      </c>
      <c r="F641" s="3">
        <v>37.9</v>
      </c>
      <c r="G641" s="4">
        <v>7.76</v>
      </c>
      <c r="H641" s="19" t="s">
        <v>17</v>
      </c>
      <c r="I641" s="23" t="s">
        <v>17</v>
      </c>
      <c r="J641" s="5" t="s">
        <v>17</v>
      </c>
      <c r="K641" s="7" t="s">
        <v>18</v>
      </c>
      <c r="L641" s="8" t="s">
        <v>17</v>
      </c>
      <c r="M641" s="8" t="str">
        <f t="shared" si="36"/>
        <v>Obesity</v>
      </c>
      <c r="N641" s="26" t="str">
        <f t="shared" si="37"/>
        <v>Diabetes</v>
      </c>
      <c r="O641" s="28">
        <v>1982</v>
      </c>
      <c r="P641" s="28" t="s">
        <v>2366</v>
      </c>
      <c r="Q641" s="28">
        <v>25</v>
      </c>
      <c r="R641" s="33">
        <v>0</v>
      </c>
      <c r="S641" s="30">
        <f t="shared" si="38"/>
        <v>30188</v>
      </c>
      <c r="T641" s="31">
        <v>5438.75</v>
      </c>
      <c r="U641" s="32">
        <f t="shared" ca="1" si="39"/>
        <v>42</v>
      </c>
    </row>
    <row r="642" spans="1:21" ht="15.75" x14ac:dyDescent="0.25">
      <c r="A642" s="25" t="s">
        <v>660</v>
      </c>
      <c r="B642" s="16" t="s">
        <v>3203</v>
      </c>
      <c r="C642" s="17" t="s">
        <v>2395</v>
      </c>
      <c r="D642" s="18" t="s">
        <v>3406</v>
      </c>
      <c r="E642" s="18" t="s">
        <v>2791</v>
      </c>
      <c r="F642" s="3">
        <v>39.6</v>
      </c>
      <c r="G642" s="4">
        <v>9.32</v>
      </c>
      <c r="H642" s="19" t="s">
        <v>17</v>
      </c>
      <c r="I642" s="23" t="s">
        <v>17</v>
      </c>
      <c r="J642" s="5" t="s">
        <v>17</v>
      </c>
      <c r="K642" s="7" t="s">
        <v>18</v>
      </c>
      <c r="L642" s="8" t="s">
        <v>17</v>
      </c>
      <c r="M642" s="8" t="str">
        <f t="shared" si="36"/>
        <v>Obesity</v>
      </c>
      <c r="N642" s="26" t="str">
        <f t="shared" si="37"/>
        <v>Diabetes</v>
      </c>
      <c r="O642" s="28">
        <v>1986</v>
      </c>
      <c r="P642" s="28" t="s">
        <v>2365</v>
      </c>
      <c r="Q642" s="28">
        <v>25</v>
      </c>
      <c r="R642" s="33">
        <v>0</v>
      </c>
      <c r="S642" s="30">
        <f t="shared" si="38"/>
        <v>31771</v>
      </c>
      <c r="T642" s="31">
        <v>5458.05</v>
      </c>
      <c r="U642" s="32">
        <f t="shared" ca="1" si="39"/>
        <v>37</v>
      </c>
    </row>
    <row r="643" spans="1:21" ht="15.75" customHeight="1" x14ac:dyDescent="0.25">
      <c r="A643" s="25" t="s">
        <v>661</v>
      </c>
      <c r="B643" s="16" t="s">
        <v>2390</v>
      </c>
      <c r="C643" s="17" t="s">
        <v>3407</v>
      </c>
      <c r="D643" s="18" t="s">
        <v>3408</v>
      </c>
      <c r="E643" s="18"/>
      <c r="F643" s="3">
        <v>50.92</v>
      </c>
      <c r="G643" s="4">
        <v>5.31</v>
      </c>
      <c r="H643" s="19" t="s">
        <v>19</v>
      </c>
      <c r="I643" s="23" t="s">
        <v>17</v>
      </c>
      <c r="J643" s="5" t="s">
        <v>17</v>
      </c>
      <c r="K643" s="7" t="s">
        <v>5373</v>
      </c>
      <c r="L643" s="8" t="s">
        <v>17</v>
      </c>
      <c r="M643" s="8" t="str">
        <f t="shared" si="36"/>
        <v>Obesity</v>
      </c>
      <c r="N643" s="26" t="str">
        <f t="shared" si="37"/>
        <v>Normal</v>
      </c>
      <c r="O643" s="28">
        <v>1973</v>
      </c>
      <c r="P643" s="28" t="s">
        <v>2367</v>
      </c>
      <c r="Q643" s="28">
        <v>24</v>
      </c>
      <c r="R643" s="33">
        <v>0</v>
      </c>
      <c r="S643" s="30">
        <f t="shared" si="38"/>
        <v>26961</v>
      </c>
      <c r="T643" s="31">
        <v>5466.88</v>
      </c>
      <c r="U643" s="32">
        <f t="shared" ca="1" si="39"/>
        <v>51</v>
      </c>
    </row>
    <row r="644" spans="1:21" ht="15.75" x14ac:dyDescent="0.25">
      <c r="A644" s="25" t="s">
        <v>662</v>
      </c>
      <c r="B644" s="16" t="s">
        <v>2387</v>
      </c>
      <c r="C644" s="17" t="s">
        <v>2527</v>
      </c>
      <c r="D644" s="18" t="s">
        <v>2388</v>
      </c>
      <c r="E644" s="18" t="s">
        <v>2426</v>
      </c>
      <c r="F644" s="3">
        <v>21.85</v>
      </c>
      <c r="G644" s="4">
        <v>5.56</v>
      </c>
      <c r="H644" s="19" t="s">
        <v>19</v>
      </c>
      <c r="I644" s="23" t="s">
        <v>17</v>
      </c>
      <c r="J644" s="5" t="s">
        <v>17</v>
      </c>
      <c r="K644" s="7" t="s">
        <v>18</v>
      </c>
      <c r="L644" s="8" t="s">
        <v>19</v>
      </c>
      <c r="M644" s="8" t="str">
        <f t="shared" ref="M644:M707" si="40">IF(F644&lt;18.5,"Under Weight",IF(F644&lt;=24.9,"Normal Weight",IF(F644&lt;=29.9,"Over Weight","Obesity")))</f>
        <v>Normal Weight</v>
      </c>
      <c r="N644" s="26" t="str">
        <f t="shared" ref="N644:N707" si="41">IF(G644&lt;5.7,"Normal",IF(G644&lt;=6.4,"Prediabetes","Diabetes"))</f>
        <v>Normal</v>
      </c>
      <c r="O644" s="28">
        <v>1986</v>
      </c>
      <c r="P644" s="28" t="s">
        <v>2365</v>
      </c>
      <c r="Q644" s="28">
        <v>2</v>
      </c>
      <c r="R644" s="33">
        <v>0</v>
      </c>
      <c r="S644" s="30">
        <f t="shared" ref="S644:S707" si="42">DATEVALUE(Q644&amp;" "&amp;P644&amp;" "&amp;O644)</f>
        <v>31748</v>
      </c>
      <c r="T644" s="31">
        <v>5469.01</v>
      </c>
      <c r="U644" s="32">
        <f t="shared" ca="1" si="39"/>
        <v>37</v>
      </c>
    </row>
    <row r="645" spans="1:21" ht="15.75" x14ac:dyDescent="0.25">
      <c r="A645" s="25" t="s">
        <v>663</v>
      </c>
      <c r="B645" s="16" t="s">
        <v>2390</v>
      </c>
      <c r="C645" s="17" t="s">
        <v>3409</v>
      </c>
      <c r="D645" s="18" t="s">
        <v>2403</v>
      </c>
      <c r="E645" s="18"/>
      <c r="F645" s="3">
        <v>36.08</v>
      </c>
      <c r="G645" s="4">
        <v>7.11</v>
      </c>
      <c r="H645" s="19" t="s">
        <v>19</v>
      </c>
      <c r="I645" s="23" t="s">
        <v>17</v>
      </c>
      <c r="J645" s="5" t="s">
        <v>28</v>
      </c>
      <c r="K645" s="7" t="s">
        <v>5373</v>
      </c>
      <c r="L645" s="8" t="s">
        <v>17</v>
      </c>
      <c r="M645" s="8" t="str">
        <f t="shared" si="40"/>
        <v>Obesity</v>
      </c>
      <c r="N645" s="26" t="str">
        <f t="shared" si="41"/>
        <v>Diabetes</v>
      </c>
      <c r="O645" s="28">
        <v>1986</v>
      </c>
      <c r="P645" s="28" t="s">
        <v>2356</v>
      </c>
      <c r="Q645" s="28">
        <v>12</v>
      </c>
      <c r="R645" s="33">
        <v>1</v>
      </c>
      <c r="S645" s="30">
        <f t="shared" si="42"/>
        <v>31605</v>
      </c>
      <c r="T645" s="31">
        <v>5472.45</v>
      </c>
      <c r="U645" s="32">
        <f t="shared" ca="1" si="39"/>
        <v>38</v>
      </c>
    </row>
    <row r="646" spans="1:21" ht="15.75" x14ac:dyDescent="0.25">
      <c r="A646" s="25" t="s">
        <v>664</v>
      </c>
      <c r="B646" s="16" t="s">
        <v>2390</v>
      </c>
      <c r="C646" s="17" t="s">
        <v>3410</v>
      </c>
      <c r="D646" s="18" t="s">
        <v>3411</v>
      </c>
      <c r="E646" s="18"/>
      <c r="F646" s="3">
        <v>40.44</v>
      </c>
      <c r="G646" s="4">
        <v>5.13</v>
      </c>
      <c r="H646" s="19" t="s">
        <v>19</v>
      </c>
      <c r="I646" s="23" t="s">
        <v>17</v>
      </c>
      <c r="J646" s="5" t="s">
        <v>28</v>
      </c>
      <c r="K646" s="7" t="s">
        <v>5373</v>
      </c>
      <c r="L646" s="8" t="s">
        <v>17</v>
      </c>
      <c r="M646" s="8" t="str">
        <f t="shared" si="40"/>
        <v>Obesity</v>
      </c>
      <c r="N646" s="26" t="str">
        <f t="shared" si="41"/>
        <v>Normal</v>
      </c>
      <c r="O646" s="28">
        <v>1986</v>
      </c>
      <c r="P646" s="28" t="s">
        <v>2363</v>
      </c>
      <c r="Q646" s="28">
        <v>30</v>
      </c>
      <c r="R646" s="33">
        <v>1</v>
      </c>
      <c r="S646" s="30">
        <f t="shared" si="42"/>
        <v>31685</v>
      </c>
      <c r="T646" s="31">
        <v>5478.04</v>
      </c>
      <c r="U646" s="32">
        <f t="shared" ca="1" si="39"/>
        <v>38</v>
      </c>
    </row>
    <row r="647" spans="1:21" ht="15.75" x14ac:dyDescent="0.25">
      <c r="A647" s="25" t="s">
        <v>665</v>
      </c>
      <c r="B647" s="16" t="s">
        <v>2387</v>
      </c>
      <c r="C647" s="17" t="s">
        <v>3412</v>
      </c>
      <c r="D647" s="18" t="s">
        <v>2644</v>
      </c>
      <c r="E647" s="18" t="s">
        <v>2421</v>
      </c>
      <c r="F647" s="3">
        <v>38.094999999999999</v>
      </c>
      <c r="G647" s="4">
        <v>10.199999999999999</v>
      </c>
      <c r="H647" s="19" t="s">
        <v>17</v>
      </c>
      <c r="I647" s="23" t="s">
        <v>17</v>
      </c>
      <c r="J647" s="5" t="s">
        <v>17</v>
      </c>
      <c r="K647" s="7" t="s">
        <v>18</v>
      </c>
      <c r="L647" s="8" t="s">
        <v>17</v>
      </c>
      <c r="M647" s="8" t="str">
        <f t="shared" si="40"/>
        <v>Obesity</v>
      </c>
      <c r="N647" s="26" t="str">
        <f t="shared" si="41"/>
        <v>Diabetes</v>
      </c>
      <c r="O647" s="28">
        <v>1984</v>
      </c>
      <c r="P647" s="28" t="s">
        <v>2366</v>
      </c>
      <c r="Q647" s="28">
        <v>26</v>
      </c>
      <c r="R647" s="33">
        <v>1</v>
      </c>
      <c r="S647" s="30">
        <f t="shared" si="42"/>
        <v>30920</v>
      </c>
      <c r="T647" s="31">
        <v>5484.47</v>
      </c>
      <c r="U647" s="32">
        <f t="shared" ref="U647:U710" ca="1" si="43">DATEDIF(S647,TODAY(),"Y")</f>
        <v>40</v>
      </c>
    </row>
    <row r="648" spans="1:21" ht="15.75" x14ac:dyDescent="0.25">
      <c r="A648" s="25" t="s">
        <v>666</v>
      </c>
      <c r="B648" s="16" t="s">
        <v>2387</v>
      </c>
      <c r="C648" s="17" t="s">
        <v>3413</v>
      </c>
      <c r="D648" s="18" t="s">
        <v>2591</v>
      </c>
      <c r="E648" s="18" t="s">
        <v>2426</v>
      </c>
      <c r="F648" s="3">
        <v>44.95</v>
      </c>
      <c r="G648" s="4">
        <v>10.4</v>
      </c>
      <c r="H648" s="19" t="s">
        <v>17</v>
      </c>
      <c r="I648" s="23" t="s">
        <v>17</v>
      </c>
      <c r="J648" s="5" t="s">
        <v>17</v>
      </c>
      <c r="K648" s="7" t="s">
        <v>18</v>
      </c>
      <c r="L648" s="8" t="s">
        <v>17</v>
      </c>
      <c r="M648" s="8" t="str">
        <f t="shared" si="40"/>
        <v>Obesity</v>
      </c>
      <c r="N648" s="26" t="str">
        <f t="shared" si="41"/>
        <v>Diabetes</v>
      </c>
      <c r="O648" s="28">
        <v>1984</v>
      </c>
      <c r="P648" s="28" t="s">
        <v>2366</v>
      </c>
      <c r="Q648" s="28">
        <v>17</v>
      </c>
      <c r="R648" s="33">
        <v>1</v>
      </c>
      <c r="S648" s="30">
        <f t="shared" si="42"/>
        <v>30911</v>
      </c>
      <c r="T648" s="31">
        <v>5488.26</v>
      </c>
      <c r="U648" s="32">
        <f t="shared" ca="1" si="43"/>
        <v>40</v>
      </c>
    </row>
    <row r="649" spans="1:21" ht="15.75" x14ac:dyDescent="0.25">
      <c r="A649" s="25" t="s">
        <v>667</v>
      </c>
      <c r="B649" s="16" t="s">
        <v>2387</v>
      </c>
      <c r="C649" s="17" t="s">
        <v>3414</v>
      </c>
      <c r="D649" s="18" t="s">
        <v>3415</v>
      </c>
      <c r="E649" s="18" t="s">
        <v>2579</v>
      </c>
      <c r="F649" s="3">
        <v>35.54</v>
      </c>
      <c r="G649" s="4">
        <v>10.67</v>
      </c>
      <c r="H649" s="19" t="s">
        <v>17</v>
      </c>
      <c r="I649" s="23" t="s">
        <v>17</v>
      </c>
      <c r="J649" s="5" t="s">
        <v>17</v>
      </c>
      <c r="K649" s="7" t="s">
        <v>18</v>
      </c>
      <c r="L649" s="8" t="s">
        <v>17</v>
      </c>
      <c r="M649" s="8" t="str">
        <f t="shared" si="40"/>
        <v>Obesity</v>
      </c>
      <c r="N649" s="26" t="str">
        <f t="shared" si="41"/>
        <v>Diabetes</v>
      </c>
      <c r="O649" s="28">
        <v>1988</v>
      </c>
      <c r="P649" s="28" t="s">
        <v>2356</v>
      </c>
      <c r="Q649" s="28">
        <v>29</v>
      </c>
      <c r="R649" s="33">
        <v>3</v>
      </c>
      <c r="S649" s="30">
        <f t="shared" si="42"/>
        <v>32353</v>
      </c>
      <c r="T649" s="31">
        <v>5503.36</v>
      </c>
      <c r="U649" s="32">
        <f t="shared" ca="1" si="43"/>
        <v>36</v>
      </c>
    </row>
    <row r="650" spans="1:21" ht="15.75" customHeight="1" x14ac:dyDescent="0.25">
      <c r="A650" s="25" t="s">
        <v>668</v>
      </c>
      <c r="B650" s="16" t="s">
        <v>2390</v>
      </c>
      <c r="C650" s="17" t="s">
        <v>3416</v>
      </c>
      <c r="D650" s="18" t="s">
        <v>2566</v>
      </c>
      <c r="E650" s="18" t="s">
        <v>2491</v>
      </c>
      <c r="F650" s="3">
        <v>39.799999999999997</v>
      </c>
      <c r="G650" s="4">
        <v>4.6500000000000004</v>
      </c>
      <c r="H650" s="19" t="s">
        <v>19</v>
      </c>
      <c r="I650" s="23" t="s">
        <v>17</v>
      </c>
      <c r="J650" s="5" t="s">
        <v>17</v>
      </c>
      <c r="K650" s="7" t="s">
        <v>5372</v>
      </c>
      <c r="L650" s="8" t="s">
        <v>17</v>
      </c>
      <c r="M650" s="8" t="str">
        <f t="shared" si="40"/>
        <v>Obesity</v>
      </c>
      <c r="N650" s="26" t="str">
        <f t="shared" si="41"/>
        <v>Normal</v>
      </c>
      <c r="O650" s="28">
        <v>1981</v>
      </c>
      <c r="P650" s="28" t="s">
        <v>2360</v>
      </c>
      <c r="Q650" s="28">
        <v>7</v>
      </c>
      <c r="R650" s="33">
        <v>1</v>
      </c>
      <c r="S650" s="30">
        <f t="shared" si="42"/>
        <v>29897</v>
      </c>
      <c r="T650" s="31">
        <v>5539.4</v>
      </c>
      <c r="U650" s="32">
        <f t="shared" ca="1" si="43"/>
        <v>42</v>
      </c>
    </row>
    <row r="651" spans="1:21" ht="15.75" customHeight="1" x14ac:dyDescent="0.25">
      <c r="A651" s="25" t="s">
        <v>669</v>
      </c>
      <c r="B651" s="16" t="s">
        <v>2390</v>
      </c>
      <c r="C651" s="17" t="s">
        <v>3417</v>
      </c>
      <c r="D651" s="18" t="s">
        <v>3081</v>
      </c>
      <c r="E651" s="18"/>
      <c r="F651" s="3">
        <v>33.659999999999997</v>
      </c>
      <c r="G651" s="4">
        <v>5.65</v>
      </c>
      <c r="H651" s="19" t="s">
        <v>19</v>
      </c>
      <c r="I651" s="23" t="s">
        <v>17</v>
      </c>
      <c r="J651" s="5" t="s">
        <v>17</v>
      </c>
      <c r="K651" s="7" t="s">
        <v>5372</v>
      </c>
      <c r="L651" s="8" t="s">
        <v>17</v>
      </c>
      <c r="M651" s="8" t="str">
        <f t="shared" si="40"/>
        <v>Obesity</v>
      </c>
      <c r="N651" s="26" t="str">
        <f t="shared" si="41"/>
        <v>Normal</v>
      </c>
      <c r="O651" s="28">
        <v>1980</v>
      </c>
      <c r="P651" s="28" t="s">
        <v>2365</v>
      </c>
      <c r="Q651" s="28">
        <v>7</v>
      </c>
      <c r="R651" s="33">
        <v>2</v>
      </c>
      <c r="S651" s="30">
        <f t="shared" si="42"/>
        <v>29562</v>
      </c>
      <c r="T651" s="31">
        <v>5540.35</v>
      </c>
      <c r="U651" s="32">
        <f t="shared" ca="1" si="43"/>
        <v>43</v>
      </c>
    </row>
    <row r="652" spans="1:21" ht="15.75" x14ac:dyDescent="0.25">
      <c r="A652" s="25" t="s">
        <v>670</v>
      </c>
      <c r="B652" s="16" t="s">
        <v>2387</v>
      </c>
      <c r="C652" s="17" t="s">
        <v>3418</v>
      </c>
      <c r="D652" s="18" t="s">
        <v>3419</v>
      </c>
      <c r="E652" s="18"/>
      <c r="F652" s="3">
        <v>35.5</v>
      </c>
      <c r="G652" s="4">
        <v>11.97</v>
      </c>
      <c r="H652" s="19" t="s">
        <v>17</v>
      </c>
      <c r="I652" s="23" t="s">
        <v>17</v>
      </c>
      <c r="J652" s="5" t="s">
        <v>17</v>
      </c>
      <c r="K652" s="7" t="s">
        <v>18</v>
      </c>
      <c r="L652" s="8" t="s">
        <v>17</v>
      </c>
      <c r="M652" s="8" t="str">
        <f t="shared" si="40"/>
        <v>Obesity</v>
      </c>
      <c r="N652" s="26" t="str">
        <f t="shared" si="41"/>
        <v>Diabetes</v>
      </c>
      <c r="O652" s="28">
        <v>1999</v>
      </c>
      <c r="P652" s="28" t="s">
        <v>2363</v>
      </c>
      <c r="Q652" s="28">
        <v>22</v>
      </c>
      <c r="R652" s="33">
        <v>0</v>
      </c>
      <c r="S652" s="30">
        <f t="shared" si="42"/>
        <v>36425</v>
      </c>
      <c r="T652" s="31">
        <v>5552.61</v>
      </c>
      <c r="U652" s="32">
        <f t="shared" ca="1" si="43"/>
        <v>25</v>
      </c>
    </row>
    <row r="653" spans="1:21" ht="15.75" customHeight="1" x14ac:dyDescent="0.25">
      <c r="A653" s="25" t="s">
        <v>671</v>
      </c>
      <c r="B653" s="16" t="s">
        <v>2390</v>
      </c>
      <c r="C653" s="17" t="s">
        <v>3420</v>
      </c>
      <c r="D653" s="18" t="s">
        <v>2414</v>
      </c>
      <c r="E653" s="18"/>
      <c r="F653" s="3">
        <v>41.63</v>
      </c>
      <c r="G653" s="4">
        <v>6.71</v>
      </c>
      <c r="H653" s="19" t="s">
        <v>17</v>
      </c>
      <c r="I653" s="23" t="s">
        <v>17</v>
      </c>
      <c r="J653" s="5" t="s">
        <v>17</v>
      </c>
      <c r="K653" s="7" t="s">
        <v>18</v>
      </c>
      <c r="L653" s="8" t="s">
        <v>17</v>
      </c>
      <c r="M653" s="8" t="str">
        <f t="shared" si="40"/>
        <v>Obesity</v>
      </c>
      <c r="N653" s="26" t="str">
        <f t="shared" si="41"/>
        <v>Diabetes</v>
      </c>
      <c r="O653" s="28">
        <v>1974</v>
      </c>
      <c r="P653" s="28" t="s">
        <v>2363</v>
      </c>
      <c r="Q653" s="28">
        <v>18</v>
      </c>
      <c r="R653" s="33">
        <v>0</v>
      </c>
      <c r="S653" s="30">
        <f t="shared" si="42"/>
        <v>27290</v>
      </c>
      <c r="T653" s="31">
        <v>5576.35</v>
      </c>
      <c r="U653" s="32">
        <f t="shared" ca="1" si="43"/>
        <v>50</v>
      </c>
    </row>
    <row r="654" spans="1:21" ht="15.75" x14ac:dyDescent="0.25">
      <c r="A654" s="25" t="s">
        <v>672</v>
      </c>
      <c r="B654" s="16" t="s">
        <v>2387</v>
      </c>
      <c r="C654" s="17" t="s">
        <v>3421</v>
      </c>
      <c r="D654" s="18" t="s">
        <v>3127</v>
      </c>
      <c r="E654" s="18"/>
      <c r="F654" s="3">
        <v>46.49</v>
      </c>
      <c r="G654" s="4">
        <v>11.92</v>
      </c>
      <c r="H654" s="19" t="s">
        <v>17</v>
      </c>
      <c r="I654" s="23" t="s">
        <v>17</v>
      </c>
      <c r="J654" s="5" t="s">
        <v>17</v>
      </c>
      <c r="K654" s="7" t="s">
        <v>18</v>
      </c>
      <c r="L654" s="8" t="s">
        <v>17</v>
      </c>
      <c r="M654" s="8" t="str">
        <f t="shared" si="40"/>
        <v>Obesity</v>
      </c>
      <c r="N654" s="26" t="str">
        <f t="shared" si="41"/>
        <v>Diabetes</v>
      </c>
      <c r="O654" s="28">
        <v>1985</v>
      </c>
      <c r="P654" s="28" t="s">
        <v>2363</v>
      </c>
      <c r="Q654" s="28">
        <v>5</v>
      </c>
      <c r="R654" s="33">
        <v>3</v>
      </c>
      <c r="S654" s="30">
        <f t="shared" si="42"/>
        <v>31295</v>
      </c>
      <c r="T654" s="31">
        <v>5582.95</v>
      </c>
      <c r="U654" s="32">
        <f t="shared" ca="1" si="43"/>
        <v>39</v>
      </c>
    </row>
    <row r="655" spans="1:21" ht="15.75" x14ac:dyDescent="0.25">
      <c r="A655" s="25" t="s">
        <v>673</v>
      </c>
      <c r="B655" s="16" t="s">
        <v>2390</v>
      </c>
      <c r="C655" s="17" t="s">
        <v>3422</v>
      </c>
      <c r="D655" s="18" t="s">
        <v>3423</v>
      </c>
      <c r="E655" s="18"/>
      <c r="F655" s="3">
        <v>43.29</v>
      </c>
      <c r="G655" s="4">
        <v>5.35</v>
      </c>
      <c r="H655" s="19" t="s">
        <v>17</v>
      </c>
      <c r="I655" s="23" t="s">
        <v>17</v>
      </c>
      <c r="J655" s="5" t="s">
        <v>17</v>
      </c>
      <c r="K655" s="7" t="s">
        <v>5372</v>
      </c>
      <c r="L655" s="8" t="s">
        <v>17</v>
      </c>
      <c r="M655" s="8" t="str">
        <f t="shared" si="40"/>
        <v>Obesity</v>
      </c>
      <c r="N655" s="26" t="str">
        <f t="shared" si="41"/>
        <v>Normal</v>
      </c>
      <c r="O655" s="28">
        <v>1986</v>
      </c>
      <c r="P655" s="28" t="s">
        <v>2360</v>
      </c>
      <c r="Q655" s="28">
        <v>21</v>
      </c>
      <c r="R655" s="33">
        <v>2</v>
      </c>
      <c r="S655" s="30">
        <f t="shared" si="42"/>
        <v>31737</v>
      </c>
      <c r="T655" s="31">
        <v>5584.31</v>
      </c>
      <c r="U655" s="32">
        <f t="shared" ca="1" si="43"/>
        <v>37</v>
      </c>
    </row>
    <row r="656" spans="1:21" ht="15.75" customHeight="1" x14ac:dyDescent="0.25">
      <c r="A656" s="25" t="s">
        <v>674</v>
      </c>
      <c r="B656" s="16" t="s">
        <v>2390</v>
      </c>
      <c r="C656" s="17" t="s">
        <v>3424</v>
      </c>
      <c r="D656" s="18" t="s">
        <v>2493</v>
      </c>
      <c r="E656" s="18"/>
      <c r="F656" s="3">
        <v>43.08</v>
      </c>
      <c r="G656" s="4">
        <v>8.9600000000000009</v>
      </c>
      <c r="H656" s="19" t="s">
        <v>19</v>
      </c>
      <c r="I656" s="23" t="s">
        <v>17</v>
      </c>
      <c r="J656" s="5" t="s">
        <v>17</v>
      </c>
      <c r="K656" s="7" t="s">
        <v>5373</v>
      </c>
      <c r="L656" s="8" t="s">
        <v>17</v>
      </c>
      <c r="M656" s="8" t="str">
        <f t="shared" si="40"/>
        <v>Obesity</v>
      </c>
      <c r="N656" s="26" t="str">
        <f t="shared" si="41"/>
        <v>Diabetes</v>
      </c>
      <c r="O656" s="28">
        <v>1983</v>
      </c>
      <c r="P656" s="28" t="s">
        <v>2367</v>
      </c>
      <c r="Q656" s="28">
        <v>3</v>
      </c>
      <c r="R656" s="33">
        <v>3</v>
      </c>
      <c r="S656" s="30">
        <f t="shared" si="42"/>
        <v>30592</v>
      </c>
      <c r="T656" s="31">
        <v>5587.59</v>
      </c>
      <c r="U656" s="32">
        <f t="shared" ca="1" si="43"/>
        <v>41</v>
      </c>
    </row>
    <row r="657" spans="1:21" ht="15.75" x14ac:dyDescent="0.25">
      <c r="A657" s="25" t="s">
        <v>675</v>
      </c>
      <c r="B657" s="16" t="s">
        <v>2390</v>
      </c>
      <c r="C657" s="17" t="s">
        <v>3425</v>
      </c>
      <c r="D657" s="18" t="s">
        <v>3426</v>
      </c>
      <c r="E657" s="18"/>
      <c r="F657" s="3">
        <v>39.07</v>
      </c>
      <c r="G657" s="4">
        <v>11.93</v>
      </c>
      <c r="H657" s="19" t="s">
        <v>17</v>
      </c>
      <c r="I657" s="23" t="s">
        <v>17</v>
      </c>
      <c r="J657" s="5" t="s">
        <v>17</v>
      </c>
      <c r="K657" s="7" t="s">
        <v>18</v>
      </c>
      <c r="L657" s="8" t="s">
        <v>17</v>
      </c>
      <c r="M657" s="8" t="str">
        <f t="shared" si="40"/>
        <v>Obesity</v>
      </c>
      <c r="N657" s="26" t="str">
        <f t="shared" si="41"/>
        <v>Diabetes</v>
      </c>
      <c r="O657" s="28">
        <v>1988</v>
      </c>
      <c r="P657" s="28" t="s">
        <v>2360</v>
      </c>
      <c r="Q657" s="28">
        <v>18</v>
      </c>
      <c r="R657" s="33">
        <v>1</v>
      </c>
      <c r="S657" s="30">
        <f t="shared" si="42"/>
        <v>32465</v>
      </c>
      <c r="T657" s="31">
        <v>5594.85</v>
      </c>
      <c r="U657" s="32">
        <f t="shared" ca="1" si="43"/>
        <v>35</v>
      </c>
    </row>
    <row r="658" spans="1:21" ht="15.75" customHeight="1" x14ac:dyDescent="0.25">
      <c r="A658" s="25" t="s">
        <v>676</v>
      </c>
      <c r="B658" s="16" t="s">
        <v>2390</v>
      </c>
      <c r="C658" s="17" t="s">
        <v>3427</v>
      </c>
      <c r="D658" s="18" t="s">
        <v>2391</v>
      </c>
      <c r="E658" s="18" t="s">
        <v>2426</v>
      </c>
      <c r="F658" s="3">
        <v>41.3</v>
      </c>
      <c r="G658" s="4">
        <v>9.59</v>
      </c>
      <c r="H658" s="19" t="s">
        <v>17</v>
      </c>
      <c r="I658" s="23" t="s">
        <v>17</v>
      </c>
      <c r="J658" s="5" t="s">
        <v>17</v>
      </c>
      <c r="K658" s="7" t="s">
        <v>18</v>
      </c>
      <c r="L658" s="8" t="s">
        <v>17</v>
      </c>
      <c r="M658" s="8" t="str">
        <f t="shared" si="40"/>
        <v>Obesity</v>
      </c>
      <c r="N658" s="26" t="str">
        <f t="shared" si="41"/>
        <v>Diabetes</v>
      </c>
      <c r="O658" s="28">
        <v>1978</v>
      </c>
      <c r="P658" s="28" t="s">
        <v>2363</v>
      </c>
      <c r="Q658" s="28">
        <v>11</v>
      </c>
      <c r="R658" s="33">
        <v>2</v>
      </c>
      <c r="S658" s="30">
        <f t="shared" si="42"/>
        <v>28744</v>
      </c>
      <c r="T658" s="31">
        <v>5612.83</v>
      </c>
      <c r="U658" s="32">
        <f t="shared" ca="1" si="43"/>
        <v>46</v>
      </c>
    </row>
    <row r="659" spans="1:21" ht="15.75" x14ac:dyDescent="0.25">
      <c r="A659" s="25" t="s">
        <v>677</v>
      </c>
      <c r="B659" s="16" t="s">
        <v>2387</v>
      </c>
      <c r="C659" s="17" t="s">
        <v>3310</v>
      </c>
      <c r="D659" s="18" t="s">
        <v>3428</v>
      </c>
      <c r="E659" s="18"/>
      <c r="F659" s="3">
        <v>42.95</v>
      </c>
      <c r="G659" s="4">
        <v>11.88</v>
      </c>
      <c r="H659" s="19" t="s">
        <v>19</v>
      </c>
      <c r="I659" s="23" t="s">
        <v>17</v>
      </c>
      <c r="J659" s="5" t="s">
        <v>17</v>
      </c>
      <c r="K659" s="7" t="s">
        <v>5372</v>
      </c>
      <c r="L659" s="8" t="s">
        <v>17</v>
      </c>
      <c r="M659" s="8" t="str">
        <f t="shared" si="40"/>
        <v>Obesity</v>
      </c>
      <c r="N659" s="26" t="str">
        <f t="shared" si="41"/>
        <v>Diabetes</v>
      </c>
      <c r="O659" s="28">
        <v>1994</v>
      </c>
      <c r="P659" s="28" t="s">
        <v>2360</v>
      </c>
      <c r="Q659" s="28">
        <v>15</v>
      </c>
      <c r="R659" s="33">
        <v>5</v>
      </c>
      <c r="S659" s="30">
        <f t="shared" si="42"/>
        <v>34653</v>
      </c>
      <c r="T659" s="31">
        <v>5615.37</v>
      </c>
      <c r="U659" s="32">
        <f t="shared" ca="1" si="43"/>
        <v>29</v>
      </c>
    </row>
    <row r="660" spans="1:21" ht="15.75" x14ac:dyDescent="0.25">
      <c r="A660" s="25" t="s">
        <v>678</v>
      </c>
      <c r="B660" s="16" t="s">
        <v>2387</v>
      </c>
      <c r="C660" s="17" t="s">
        <v>3429</v>
      </c>
      <c r="D660" s="18" t="s">
        <v>3177</v>
      </c>
      <c r="E660" s="18" t="s">
        <v>2508</v>
      </c>
      <c r="F660" s="3">
        <v>46.96</v>
      </c>
      <c r="G660" s="4">
        <v>4.6399999999999997</v>
      </c>
      <c r="H660" s="19" t="s">
        <v>17</v>
      </c>
      <c r="I660" s="23" t="s">
        <v>17</v>
      </c>
      <c r="J660" s="5" t="s">
        <v>28</v>
      </c>
      <c r="K660" s="7" t="s">
        <v>5373</v>
      </c>
      <c r="L660" s="8" t="s">
        <v>17</v>
      </c>
      <c r="M660" s="8" t="str">
        <f t="shared" si="40"/>
        <v>Obesity</v>
      </c>
      <c r="N660" s="26" t="str">
        <f t="shared" si="41"/>
        <v>Normal</v>
      </c>
      <c r="O660" s="28">
        <v>1987</v>
      </c>
      <c r="P660" s="28" t="s">
        <v>2365</v>
      </c>
      <c r="Q660" s="28">
        <v>9</v>
      </c>
      <c r="R660" s="33">
        <v>1</v>
      </c>
      <c r="S660" s="30">
        <f t="shared" si="42"/>
        <v>32120</v>
      </c>
      <c r="T660" s="31">
        <v>5630.46</v>
      </c>
      <c r="U660" s="32">
        <f t="shared" ca="1" si="43"/>
        <v>36</v>
      </c>
    </row>
    <row r="661" spans="1:21" ht="15.75" customHeight="1" x14ac:dyDescent="0.25">
      <c r="A661" s="25" t="s">
        <v>679</v>
      </c>
      <c r="B661" s="16" t="s">
        <v>2387</v>
      </c>
      <c r="C661" s="17" t="s">
        <v>3430</v>
      </c>
      <c r="D661" s="18" t="s">
        <v>3431</v>
      </c>
      <c r="E661" s="18"/>
      <c r="F661" s="3">
        <v>30.495000000000001</v>
      </c>
      <c r="G661" s="4">
        <v>9.5299999999999994</v>
      </c>
      <c r="H661" s="19" t="s">
        <v>17</v>
      </c>
      <c r="I661" s="23" t="s">
        <v>17</v>
      </c>
      <c r="J661" s="5" t="s">
        <v>17</v>
      </c>
      <c r="K661" s="7" t="s">
        <v>18</v>
      </c>
      <c r="L661" s="8" t="s">
        <v>17</v>
      </c>
      <c r="M661" s="8" t="str">
        <f t="shared" si="40"/>
        <v>Obesity</v>
      </c>
      <c r="N661" s="26" t="str">
        <f t="shared" si="41"/>
        <v>Diabetes</v>
      </c>
      <c r="O661" s="28">
        <v>1983</v>
      </c>
      <c r="P661" s="28" t="s">
        <v>2362</v>
      </c>
      <c r="Q661" s="28">
        <v>8</v>
      </c>
      <c r="R661" s="33">
        <v>0</v>
      </c>
      <c r="S661" s="30">
        <f t="shared" si="42"/>
        <v>30475</v>
      </c>
      <c r="T661" s="31">
        <v>5649.72</v>
      </c>
      <c r="U661" s="32">
        <f t="shared" ca="1" si="43"/>
        <v>41</v>
      </c>
    </row>
    <row r="662" spans="1:21" ht="15.75" customHeight="1" x14ac:dyDescent="0.25">
      <c r="A662" s="25" t="s">
        <v>680</v>
      </c>
      <c r="B662" s="16" t="s">
        <v>2387</v>
      </c>
      <c r="C662" s="17" t="s">
        <v>3432</v>
      </c>
      <c r="D662" s="18" t="s">
        <v>3433</v>
      </c>
      <c r="E662" s="18"/>
      <c r="F662" s="3">
        <v>17.954999999999998</v>
      </c>
      <c r="G662" s="4">
        <v>5.29</v>
      </c>
      <c r="H662" s="19" t="s">
        <v>19</v>
      </c>
      <c r="I662" s="23" t="s">
        <v>17</v>
      </c>
      <c r="J662" s="5" t="s">
        <v>17</v>
      </c>
      <c r="K662" s="7" t="s">
        <v>5373</v>
      </c>
      <c r="L662" s="8" t="s">
        <v>19</v>
      </c>
      <c r="M662" s="8" t="str">
        <f t="shared" si="40"/>
        <v>Under Weight</v>
      </c>
      <c r="N662" s="26" t="str">
        <f t="shared" si="41"/>
        <v>Normal</v>
      </c>
      <c r="O662" s="28">
        <v>1978</v>
      </c>
      <c r="P662" s="28" t="s">
        <v>2363</v>
      </c>
      <c r="Q662" s="28">
        <v>27</v>
      </c>
      <c r="R662" s="33">
        <v>2</v>
      </c>
      <c r="S662" s="30">
        <f t="shared" si="42"/>
        <v>28760</v>
      </c>
      <c r="T662" s="31">
        <v>5650.14</v>
      </c>
      <c r="U662" s="32">
        <f t="shared" ca="1" si="43"/>
        <v>46</v>
      </c>
    </row>
    <row r="663" spans="1:21" ht="15.75" customHeight="1" x14ac:dyDescent="0.25">
      <c r="A663" s="25" t="s">
        <v>681</v>
      </c>
      <c r="B663" s="16" t="s">
        <v>2390</v>
      </c>
      <c r="C663" s="17" t="s">
        <v>3434</v>
      </c>
      <c r="D663" s="18" t="s">
        <v>3435</v>
      </c>
      <c r="E663" s="18" t="s">
        <v>2462</v>
      </c>
      <c r="F663" s="3">
        <v>25.6</v>
      </c>
      <c r="G663" s="4">
        <v>10.95</v>
      </c>
      <c r="H663" s="19" t="s">
        <v>17</v>
      </c>
      <c r="I663" s="23" t="s">
        <v>17</v>
      </c>
      <c r="J663" s="5" t="s">
        <v>17</v>
      </c>
      <c r="K663" s="7" t="s">
        <v>5374</v>
      </c>
      <c r="L663" s="8" t="s">
        <v>17</v>
      </c>
      <c r="M663" s="8" t="str">
        <f t="shared" si="40"/>
        <v>Over Weight</v>
      </c>
      <c r="N663" s="26" t="str">
        <f t="shared" si="41"/>
        <v>Diabetes</v>
      </c>
      <c r="O663" s="28">
        <v>1983</v>
      </c>
      <c r="P663" s="28" t="s">
        <v>2363</v>
      </c>
      <c r="Q663" s="28">
        <v>3</v>
      </c>
      <c r="R663" s="33">
        <v>0</v>
      </c>
      <c r="S663" s="30">
        <f t="shared" si="42"/>
        <v>30562</v>
      </c>
      <c r="T663" s="31">
        <v>5662.23</v>
      </c>
      <c r="U663" s="32">
        <f t="shared" ca="1" si="43"/>
        <v>41</v>
      </c>
    </row>
    <row r="664" spans="1:21" ht="15.75" x14ac:dyDescent="0.25">
      <c r="A664" s="25" t="s">
        <v>682</v>
      </c>
      <c r="B664" s="16" t="s">
        <v>2390</v>
      </c>
      <c r="C664" s="17" t="s">
        <v>3436</v>
      </c>
      <c r="D664" s="18" t="s">
        <v>2541</v>
      </c>
      <c r="E664" s="18" t="s">
        <v>2709</v>
      </c>
      <c r="F664" s="3">
        <v>34.21</v>
      </c>
      <c r="G664" s="4">
        <v>9.17</v>
      </c>
      <c r="H664" s="19" t="s">
        <v>17</v>
      </c>
      <c r="I664" s="23" t="s">
        <v>17</v>
      </c>
      <c r="J664" s="5" t="s">
        <v>17</v>
      </c>
      <c r="K664" s="7" t="s">
        <v>18</v>
      </c>
      <c r="L664" s="8" t="s">
        <v>17</v>
      </c>
      <c r="M664" s="8" t="str">
        <f t="shared" si="40"/>
        <v>Obesity</v>
      </c>
      <c r="N664" s="26" t="str">
        <f t="shared" si="41"/>
        <v>Diabetes</v>
      </c>
      <c r="O664" s="28">
        <v>1984</v>
      </c>
      <c r="P664" s="28" t="s">
        <v>2366</v>
      </c>
      <c r="Q664" s="28">
        <v>12</v>
      </c>
      <c r="R664" s="33">
        <v>3</v>
      </c>
      <c r="S664" s="30">
        <f t="shared" si="42"/>
        <v>30906</v>
      </c>
      <c r="T664" s="31">
        <v>5679.13</v>
      </c>
      <c r="U664" s="32">
        <f t="shared" ca="1" si="43"/>
        <v>40</v>
      </c>
    </row>
    <row r="665" spans="1:21" ht="15.75" customHeight="1" x14ac:dyDescent="0.25">
      <c r="A665" s="25" t="s">
        <v>683</v>
      </c>
      <c r="B665" s="16" t="s">
        <v>2390</v>
      </c>
      <c r="C665" s="17" t="s">
        <v>3437</v>
      </c>
      <c r="D665" s="18" t="s">
        <v>3438</v>
      </c>
      <c r="E665" s="18" t="s">
        <v>2392</v>
      </c>
      <c r="F665" s="3">
        <v>39.74</v>
      </c>
      <c r="G665" s="4">
        <v>7.39</v>
      </c>
      <c r="H665" s="19" t="s">
        <v>17</v>
      </c>
      <c r="I665" s="23" t="s">
        <v>17</v>
      </c>
      <c r="J665" s="5" t="s">
        <v>17</v>
      </c>
      <c r="K665" s="7" t="s">
        <v>18</v>
      </c>
      <c r="L665" s="8" t="s">
        <v>17</v>
      </c>
      <c r="M665" s="8" t="str">
        <f t="shared" si="40"/>
        <v>Obesity</v>
      </c>
      <c r="N665" s="26" t="str">
        <f t="shared" si="41"/>
        <v>Diabetes</v>
      </c>
      <c r="O665" s="28">
        <v>1972</v>
      </c>
      <c r="P665" s="28" t="s">
        <v>2367</v>
      </c>
      <c r="Q665" s="28">
        <v>28</v>
      </c>
      <c r="R665" s="33">
        <v>0</v>
      </c>
      <c r="S665" s="30">
        <f t="shared" si="42"/>
        <v>26600</v>
      </c>
      <c r="T665" s="31">
        <v>5690.79</v>
      </c>
      <c r="U665" s="32">
        <f t="shared" ca="1" si="43"/>
        <v>52</v>
      </c>
    </row>
    <row r="666" spans="1:21" ht="15.75" x14ac:dyDescent="0.25">
      <c r="A666" s="25" t="s">
        <v>684</v>
      </c>
      <c r="B666" s="16" t="s">
        <v>2387</v>
      </c>
      <c r="C666" s="17" t="s">
        <v>3439</v>
      </c>
      <c r="D666" s="18" t="s">
        <v>3145</v>
      </c>
      <c r="E666" s="18" t="s">
        <v>2467</v>
      </c>
      <c r="F666" s="3">
        <v>49.53</v>
      </c>
      <c r="G666" s="4">
        <v>9.1300000000000008</v>
      </c>
      <c r="H666" s="19" t="s">
        <v>19</v>
      </c>
      <c r="I666" s="23" t="s">
        <v>17</v>
      </c>
      <c r="J666" s="5" t="s">
        <v>17</v>
      </c>
      <c r="K666" s="7" t="s">
        <v>18</v>
      </c>
      <c r="L666" s="8" t="s">
        <v>17</v>
      </c>
      <c r="M666" s="8" t="str">
        <f t="shared" si="40"/>
        <v>Obesity</v>
      </c>
      <c r="N666" s="26" t="str">
        <f t="shared" si="41"/>
        <v>Diabetes</v>
      </c>
      <c r="O666" s="28">
        <v>1992</v>
      </c>
      <c r="P666" s="28" t="s">
        <v>2360</v>
      </c>
      <c r="Q666" s="28">
        <v>3</v>
      </c>
      <c r="R666" s="33">
        <v>3</v>
      </c>
      <c r="S666" s="30">
        <f t="shared" si="42"/>
        <v>33911</v>
      </c>
      <c r="T666" s="31">
        <v>5693.43</v>
      </c>
      <c r="U666" s="32">
        <f t="shared" ca="1" si="43"/>
        <v>31</v>
      </c>
    </row>
    <row r="667" spans="1:21" ht="15.75" customHeight="1" x14ac:dyDescent="0.25">
      <c r="A667" s="25" t="s">
        <v>685</v>
      </c>
      <c r="B667" s="16" t="s">
        <v>2387</v>
      </c>
      <c r="C667" s="17" t="s">
        <v>3440</v>
      </c>
      <c r="D667" s="18" t="s">
        <v>3441</v>
      </c>
      <c r="E667" s="18" t="s">
        <v>2508</v>
      </c>
      <c r="F667" s="3">
        <v>39.33</v>
      </c>
      <c r="G667" s="4">
        <v>10.4</v>
      </c>
      <c r="H667" s="19" t="s">
        <v>17</v>
      </c>
      <c r="I667" s="23" t="s">
        <v>17</v>
      </c>
      <c r="J667" s="5" t="s">
        <v>17</v>
      </c>
      <c r="K667" s="7" t="s">
        <v>5374</v>
      </c>
      <c r="L667" s="8" t="s">
        <v>17</v>
      </c>
      <c r="M667" s="8" t="str">
        <f t="shared" si="40"/>
        <v>Obesity</v>
      </c>
      <c r="N667" s="26" t="str">
        <f t="shared" si="41"/>
        <v>Diabetes</v>
      </c>
      <c r="O667" s="28">
        <v>1974</v>
      </c>
      <c r="P667" s="28" t="s">
        <v>2356</v>
      </c>
      <c r="Q667" s="28">
        <v>6</v>
      </c>
      <c r="R667" s="33">
        <v>0</v>
      </c>
      <c r="S667" s="30">
        <f t="shared" si="42"/>
        <v>27216</v>
      </c>
      <c r="T667" s="31">
        <v>5698.74</v>
      </c>
      <c r="U667" s="32">
        <f t="shared" ca="1" si="43"/>
        <v>50</v>
      </c>
    </row>
    <row r="668" spans="1:21" ht="15.75" customHeight="1" x14ac:dyDescent="0.25">
      <c r="A668" s="25" t="s">
        <v>686</v>
      </c>
      <c r="B668" s="16" t="s">
        <v>2390</v>
      </c>
      <c r="C668" s="17" t="s">
        <v>3442</v>
      </c>
      <c r="D668" s="18" t="s">
        <v>2775</v>
      </c>
      <c r="E668" s="18" t="s">
        <v>2630</v>
      </c>
      <c r="F668" s="3">
        <v>39.979999999999997</v>
      </c>
      <c r="G668" s="4">
        <v>9.4600000000000009</v>
      </c>
      <c r="H668" s="19" t="s">
        <v>19</v>
      </c>
      <c r="I668" s="23" t="s">
        <v>17</v>
      </c>
      <c r="J668" s="5" t="s">
        <v>17</v>
      </c>
      <c r="K668" s="7" t="s">
        <v>5372</v>
      </c>
      <c r="L668" s="8" t="s">
        <v>17</v>
      </c>
      <c r="M668" s="8" t="str">
        <f t="shared" si="40"/>
        <v>Obesity</v>
      </c>
      <c r="N668" s="26" t="str">
        <f t="shared" si="41"/>
        <v>Diabetes</v>
      </c>
      <c r="O668" s="28">
        <v>1981</v>
      </c>
      <c r="P668" s="28" t="s">
        <v>2362</v>
      </c>
      <c r="Q668" s="28">
        <v>15</v>
      </c>
      <c r="R668" s="33">
        <v>0</v>
      </c>
      <c r="S668" s="30">
        <f t="shared" si="42"/>
        <v>29752</v>
      </c>
      <c r="T668" s="31">
        <v>5699.84</v>
      </c>
      <c r="U668" s="32">
        <f t="shared" ca="1" si="43"/>
        <v>43</v>
      </c>
    </row>
    <row r="669" spans="1:21" ht="15.75" x14ac:dyDescent="0.25">
      <c r="A669" s="25" t="s">
        <v>687</v>
      </c>
      <c r="B669" s="16" t="s">
        <v>3203</v>
      </c>
      <c r="C669" s="17" t="s">
        <v>3443</v>
      </c>
      <c r="D669" s="18" t="s">
        <v>2886</v>
      </c>
      <c r="E669" s="18" t="s">
        <v>2421</v>
      </c>
      <c r="F669" s="3">
        <v>46.51</v>
      </c>
      <c r="G669" s="4">
        <v>8.69</v>
      </c>
      <c r="H669" s="19" t="s">
        <v>19</v>
      </c>
      <c r="I669" s="23" t="s">
        <v>17</v>
      </c>
      <c r="J669" s="5" t="s">
        <v>17</v>
      </c>
      <c r="K669" s="7" t="s">
        <v>18</v>
      </c>
      <c r="L669" s="8" t="s">
        <v>17</v>
      </c>
      <c r="M669" s="8" t="str">
        <f t="shared" si="40"/>
        <v>Obesity</v>
      </c>
      <c r="N669" s="26" t="str">
        <f t="shared" si="41"/>
        <v>Diabetes</v>
      </c>
      <c r="O669" s="28">
        <v>1993</v>
      </c>
      <c r="P669" s="28" t="s">
        <v>2360</v>
      </c>
      <c r="Q669" s="28">
        <v>3</v>
      </c>
      <c r="R669" s="33">
        <v>4</v>
      </c>
      <c r="S669" s="30">
        <f t="shared" si="42"/>
        <v>34276</v>
      </c>
      <c r="T669" s="31">
        <v>5708.87</v>
      </c>
      <c r="U669" s="32">
        <f t="shared" ca="1" si="43"/>
        <v>30</v>
      </c>
    </row>
    <row r="670" spans="1:21" ht="15.75" customHeight="1" x14ac:dyDescent="0.25">
      <c r="A670" s="25" t="s">
        <v>688</v>
      </c>
      <c r="B670" s="16" t="s">
        <v>3203</v>
      </c>
      <c r="C670" s="17" t="s">
        <v>3444</v>
      </c>
      <c r="D670" s="18" t="s">
        <v>3445</v>
      </c>
      <c r="E670" s="18" t="s">
        <v>2666</v>
      </c>
      <c r="F670" s="3">
        <v>43.58</v>
      </c>
      <c r="G670" s="4">
        <v>4.2300000000000004</v>
      </c>
      <c r="H670" s="19" t="s">
        <v>17</v>
      </c>
      <c r="I670" s="23" t="s">
        <v>17</v>
      </c>
      <c r="J670" s="5" t="s">
        <v>28</v>
      </c>
      <c r="K670" s="7" t="s">
        <v>5373</v>
      </c>
      <c r="L670" s="8" t="s">
        <v>17</v>
      </c>
      <c r="M670" s="8" t="str">
        <f t="shared" si="40"/>
        <v>Obesity</v>
      </c>
      <c r="N670" s="26" t="str">
        <f t="shared" si="41"/>
        <v>Normal</v>
      </c>
      <c r="O670" s="28">
        <v>1981</v>
      </c>
      <c r="P670" s="28" t="s">
        <v>2366</v>
      </c>
      <c r="Q670" s="28">
        <v>30</v>
      </c>
      <c r="R670" s="33">
        <v>0</v>
      </c>
      <c r="S670" s="30">
        <f t="shared" si="42"/>
        <v>29828</v>
      </c>
      <c r="T670" s="31">
        <v>5709.16</v>
      </c>
      <c r="U670" s="32">
        <f t="shared" ca="1" si="43"/>
        <v>43</v>
      </c>
    </row>
    <row r="671" spans="1:21" ht="15.75" customHeight="1" x14ac:dyDescent="0.25">
      <c r="A671" s="25" t="s">
        <v>689</v>
      </c>
      <c r="B671" s="16" t="s">
        <v>2390</v>
      </c>
      <c r="C671" s="17" t="s">
        <v>3446</v>
      </c>
      <c r="D671" s="18" t="s">
        <v>2471</v>
      </c>
      <c r="E671" s="18" t="s">
        <v>2457</v>
      </c>
      <c r="F671" s="3">
        <v>42.28</v>
      </c>
      <c r="G671" s="4">
        <v>9.16</v>
      </c>
      <c r="H671" s="19" t="s">
        <v>19</v>
      </c>
      <c r="I671" s="23" t="s">
        <v>17</v>
      </c>
      <c r="J671" s="5" t="s">
        <v>17</v>
      </c>
      <c r="K671" s="7" t="s">
        <v>5373</v>
      </c>
      <c r="L671" s="8" t="s">
        <v>17</v>
      </c>
      <c r="M671" s="8" t="str">
        <f t="shared" si="40"/>
        <v>Obesity</v>
      </c>
      <c r="N671" s="26" t="str">
        <f t="shared" si="41"/>
        <v>Diabetes</v>
      </c>
      <c r="O671" s="28">
        <v>1971</v>
      </c>
      <c r="P671" s="28" t="s">
        <v>2365</v>
      </c>
      <c r="Q671" s="28">
        <v>18</v>
      </c>
      <c r="R671" s="33">
        <v>0</v>
      </c>
      <c r="S671" s="30">
        <f t="shared" si="42"/>
        <v>26285</v>
      </c>
      <c r="T671" s="31">
        <v>5720.38</v>
      </c>
      <c r="U671" s="32">
        <f t="shared" ca="1" si="43"/>
        <v>52</v>
      </c>
    </row>
    <row r="672" spans="1:21" ht="15.75" x14ac:dyDescent="0.25">
      <c r="A672" s="25" t="s">
        <v>690</v>
      </c>
      <c r="B672" s="16" t="s">
        <v>3203</v>
      </c>
      <c r="C672" s="17" t="s">
        <v>3028</v>
      </c>
      <c r="D672" s="18" t="s">
        <v>2425</v>
      </c>
      <c r="E672" s="18"/>
      <c r="F672" s="3">
        <v>35.520000000000003</v>
      </c>
      <c r="G672" s="4">
        <v>8.26</v>
      </c>
      <c r="H672" s="19" t="s">
        <v>17</v>
      </c>
      <c r="I672" s="23" t="s">
        <v>17</v>
      </c>
      <c r="J672" s="5" t="s">
        <v>17</v>
      </c>
      <c r="K672" s="7" t="s">
        <v>18</v>
      </c>
      <c r="L672" s="8" t="s">
        <v>17</v>
      </c>
      <c r="M672" s="8" t="str">
        <f t="shared" si="40"/>
        <v>Obesity</v>
      </c>
      <c r="N672" s="26" t="str">
        <f t="shared" si="41"/>
        <v>Diabetes</v>
      </c>
      <c r="O672" s="28">
        <v>1987</v>
      </c>
      <c r="P672" s="28" t="s">
        <v>2367</v>
      </c>
      <c r="Q672" s="28">
        <v>19</v>
      </c>
      <c r="R672" s="33">
        <v>2</v>
      </c>
      <c r="S672" s="30">
        <f t="shared" si="42"/>
        <v>32069</v>
      </c>
      <c r="T672" s="31">
        <v>5729.01</v>
      </c>
      <c r="U672" s="32">
        <f t="shared" ca="1" si="43"/>
        <v>37</v>
      </c>
    </row>
    <row r="673" spans="1:21" ht="15.75" customHeight="1" x14ac:dyDescent="0.25">
      <c r="A673" s="25" t="s">
        <v>691</v>
      </c>
      <c r="B673" s="16" t="s">
        <v>2390</v>
      </c>
      <c r="C673" s="17" t="s">
        <v>3447</v>
      </c>
      <c r="D673" s="18" t="s">
        <v>2533</v>
      </c>
      <c r="E673" s="18" t="s">
        <v>2472</v>
      </c>
      <c r="F673" s="3">
        <v>33.6</v>
      </c>
      <c r="G673" s="4">
        <v>11.25</v>
      </c>
      <c r="H673" s="19" t="s">
        <v>17</v>
      </c>
      <c r="I673" s="23" t="s">
        <v>17</v>
      </c>
      <c r="J673" s="5" t="s">
        <v>17</v>
      </c>
      <c r="K673" s="7" t="s">
        <v>18</v>
      </c>
      <c r="L673" s="8" t="s">
        <v>17</v>
      </c>
      <c r="M673" s="8" t="str">
        <f t="shared" si="40"/>
        <v>Obesity</v>
      </c>
      <c r="N673" s="26" t="str">
        <f t="shared" si="41"/>
        <v>Diabetes</v>
      </c>
      <c r="O673" s="28">
        <v>1972</v>
      </c>
      <c r="P673" s="28" t="s">
        <v>2366</v>
      </c>
      <c r="Q673" s="28">
        <v>21</v>
      </c>
      <c r="R673" s="33">
        <v>0</v>
      </c>
      <c r="S673" s="30">
        <f t="shared" si="42"/>
        <v>26532</v>
      </c>
      <c r="T673" s="31">
        <v>5741.67</v>
      </c>
      <c r="U673" s="32">
        <f t="shared" ca="1" si="43"/>
        <v>52</v>
      </c>
    </row>
    <row r="674" spans="1:21" ht="15.75" x14ac:dyDescent="0.25">
      <c r="A674" s="25" t="s">
        <v>692</v>
      </c>
      <c r="B674" s="16" t="s">
        <v>2387</v>
      </c>
      <c r="C674" s="17" t="s">
        <v>3448</v>
      </c>
      <c r="D674" s="18" t="s">
        <v>3449</v>
      </c>
      <c r="E674" s="18"/>
      <c r="F674" s="3">
        <v>22.42</v>
      </c>
      <c r="G674" s="4">
        <v>6.74</v>
      </c>
      <c r="H674" s="19" t="s">
        <v>17</v>
      </c>
      <c r="I674" s="23" t="s">
        <v>17</v>
      </c>
      <c r="J674" s="5" t="s">
        <v>17</v>
      </c>
      <c r="K674" s="7" t="s">
        <v>18</v>
      </c>
      <c r="L674" s="8" t="s">
        <v>19</v>
      </c>
      <c r="M674" s="8" t="str">
        <f t="shared" si="40"/>
        <v>Normal Weight</v>
      </c>
      <c r="N674" s="26" t="str">
        <f t="shared" si="41"/>
        <v>Diabetes</v>
      </c>
      <c r="O674" s="28">
        <v>1993</v>
      </c>
      <c r="P674" s="28" t="s">
        <v>2362</v>
      </c>
      <c r="Q674" s="28">
        <v>10</v>
      </c>
      <c r="R674" s="33">
        <v>0</v>
      </c>
      <c r="S674" s="30">
        <f t="shared" si="42"/>
        <v>34130</v>
      </c>
      <c r="T674" s="31">
        <v>5748.13</v>
      </c>
      <c r="U674" s="32">
        <f t="shared" ca="1" si="43"/>
        <v>31</v>
      </c>
    </row>
    <row r="675" spans="1:21" ht="15.75" customHeight="1" x14ac:dyDescent="0.25">
      <c r="A675" s="25" t="s">
        <v>693</v>
      </c>
      <c r="B675" s="16" t="s">
        <v>2387</v>
      </c>
      <c r="C675" s="17" t="s">
        <v>3450</v>
      </c>
      <c r="D675" s="18" t="s">
        <v>3451</v>
      </c>
      <c r="E675" s="18" t="s">
        <v>2475</v>
      </c>
      <c r="F675" s="3">
        <v>46.86</v>
      </c>
      <c r="G675" s="4">
        <v>4.87</v>
      </c>
      <c r="H675" s="19" t="s">
        <v>17</v>
      </c>
      <c r="I675" s="23" t="s">
        <v>17</v>
      </c>
      <c r="J675" s="5" t="s">
        <v>17</v>
      </c>
      <c r="K675" s="7" t="s">
        <v>18</v>
      </c>
      <c r="L675" s="8" t="s">
        <v>17</v>
      </c>
      <c r="M675" s="8" t="str">
        <f t="shared" si="40"/>
        <v>Obesity</v>
      </c>
      <c r="N675" s="26" t="str">
        <f t="shared" si="41"/>
        <v>Normal</v>
      </c>
      <c r="O675" s="28">
        <v>1983</v>
      </c>
      <c r="P675" s="28" t="s">
        <v>2366</v>
      </c>
      <c r="Q675" s="28">
        <v>30</v>
      </c>
      <c r="R675" s="33">
        <v>0</v>
      </c>
      <c r="S675" s="30">
        <f t="shared" si="42"/>
        <v>30558</v>
      </c>
      <c r="T675" s="31">
        <v>5757.41</v>
      </c>
      <c r="U675" s="32">
        <f t="shared" ca="1" si="43"/>
        <v>41</v>
      </c>
    </row>
    <row r="676" spans="1:21" ht="15.75" x14ac:dyDescent="0.25">
      <c r="A676" s="25" t="s">
        <v>694</v>
      </c>
      <c r="B676" s="16" t="s">
        <v>2387</v>
      </c>
      <c r="C676" s="17" t="s">
        <v>3452</v>
      </c>
      <c r="D676" s="18" t="s">
        <v>3453</v>
      </c>
      <c r="E676" s="18"/>
      <c r="F676" s="3">
        <v>32.965000000000003</v>
      </c>
      <c r="G676" s="4">
        <v>6.68</v>
      </c>
      <c r="H676" s="19" t="s">
        <v>17</v>
      </c>
      <c r="I676" s="23" t="s">
        <v>17</v>
      </c>
      <c r="J676" s="5" t="s">
        <v>17</v>
      </c>
      <c r="K676" s="7" t="s">
        <v>5374</v>
      </c>
      <c r="L676" s="8" t="s">
        <v>17</v>
      </c>
      <c r="M676" s="8" t="str">
        <f t="shared" si="40"/>
        <v>Obesity</v>
      </c>
      <c r="N676" s="26" t="str">
        <f t="shared" si="41"/>
        <v>Diabetes</v>
      </c>
      <c r="O676" s="28">
        <v>2004</v>
      </c>
      <c r="P676" s="28" t="s">
        <v>2360</v>
      </c>
      <c r="Q676" s="28">
        <v>1</v>
      </c>
      <c r="R676" s="33">
        <v>0</v>
      </c>
      <c r="S676" s="30">
        <f t="shared" si="42"/>
        <v>38292</v>
      </c>
      <c r="T676" s="31">
        <v>5778.71</v>
      </c>
      <c r="U676" s="32">
        <f t="shared" ca="1" si="43"/>
        <v>19</v>
      </c>
    </row>
    <row r="677" spans="1:21" ht="15.75" customHeight="1" x14ac:dyDescent="0.25">
      <c r="A677" s="25" t="s">
        <v>695</v>
      </c>
      <c r="B677" s="16" t="s">
        <v>2387</v>
      </c>
      <c r="C677" s="17" t="s">
        <v>3454</v>
      </c>
      <c r="D677" s="18" t="s">
        <v>2640</v>
      </c>
      <c r="E677" s="18" t="s">
        <v>2467</v>
      </c>
      <c r="F677" s="3">
        <v>39.340000000000003</v>
      </c>
      <c r="G677" s="4">
        <v>5.0199999999999996</v>
      </c>
      <c r="H677" s="19" t="s">
        <v>19</v>
      </c>
      <c r="I677" s="23" t="s">
        <v>17</v>
      </c>
      <c r="J677" s="5" t="s">
        <v>28</v>
      </c>
      <c r="K677" s="7" t="s">
        <v>5373</v>
      </c>
      <c r="L677" s="8" t="s">
        <v>17</v>
      </c>
      <c r="M677" s="8" t="str">
        <f t="shared" si="40"/>
        <v>Obesity</v>
      </c>
      <c r="N677" s="26" t="str">
        <f t="shared" si="41"/>
        <v>Normal</v>
      </c>
      <c r="O677" s="28">
        <v>1980</v>
      </c>
      <c r="P677" s="28" t="s">
        <v>2363</v>
      </c>
      <c r="Q677" s="28">
        <v>18</v>
      </c>
      <c r="R677" s="33">
        <v>2</v>
      </c>
      <c r="S677" s="30">
        <f t="shared" si="42"/>
        <v>29482</v>
      </c>
      <c r="T677" s="31">
        <v>5807.06</v>
      </c>
      <c r="U677" s="32">
        <f t="shared" ca="1" si="43"/>
        <v>44</v>
      </c>
    </row>
    <row r="678" spans="1:21" ht="15.75" customHeight="1" x14ac:dyDescent="0.25">
      <c r="A678" s="25" t="s">
        <v>696</v>
      </c>
      <c r="B678" s="16" t="s">
        <v>2387</v>
      </c>
      <c r="C678" s="17" t="s">
        <v>3455</v>
      </c>
      <c r="D678" s="18" t="s">
        <v>3456</v>
      </c>
      <c r="E678" s="18"/>
      <c r="F678" s="3">
        <v>47</v>
      </c>
      <c r="G678" s="4">
        <v>10.64</v>
      </c>
      <c r="H678" s="19" t="s">
        <v>19</v>
      </c>
      <c r="I678" s="23" t="s">
        <v>17</v>
      </c>
      <c r="J678" s="5" t="s">
        <v>17</v>
      </c>
      <c r="K678" s="7" t="s">
        <v>18</v>
      </c>
      <c r="L678" s="8" t="s">
        <v>17</v>
      </c>
      <c r="M678" s="8" t="str">
        <f t="shared" si="40"/>
        <v>Obesity</v>
      </c>
      <c r="N678" s="26" t="str">
        <f t="shared" si="41"/>
        <v>Diabetes</v>
      </c>
      <c r="O678" s="28">
        <v>1972</v>
      </c>
      <c r="P678" s="28" t="s">
        <v>2360</v>
      </c>
      <c r="Q678" s="28">
        <v>2</v>
      </c>
      <c r="R678" s="33">
        <v>0</v>
      </c>
      <c r="S678" s="30">
        <f t="shared" si="42"/>
        <v>26605</v>
      </c>
      <c r="T678" s="31">
        <v>5812.9</v>
      </c>
      <c r="U678" s="32">
        <f t="shared" ca="1" si="43"/>
        <v>51</v>
      </c>
    </row>
    <row r="679" spans="1:21" ht="15.75" x14ac:dyDescent="0.25">
      <c r="A679" s="25" t="s">
        <v>697</v>
      </c>
      <c r="B679" s="16" t="s">
        <v>3203</v>
      </c>
      <c r="C679" s="17" t="s">
        <v>3457</v>
      </c>
      <c r="D679" s="18" t="s">
        <v>3458</v>
      </c>
      <c r="E679" s="18"/>
      <c r="F679" s="3">
        <v>36.71</v>
      </c>
      <c r="G679" s="4">
        <v>8.74</v>
      </c>
      <c r="H679" s="19" t="s">
        <v>19</v>
      </c>
      <c r="I679" s="23" t="s">
        <v>17</v>
      </c>
      <c r="J679" s="5" t="s">
        <v>17</v>
      </c>
      <c r="K679" s="7" t="s">
        <v>18</v>
      </c>
      <c r="L679" s="8" t="s">
        <v>17</v>
      </c>
      <c r="M679" s="8" t="str">
        <f t="shared" si="40"/>
        <v>Obesity</v>
      </c>
      <c r="N679" s="26" t="str">
        <f t="shared" si="41"/>
        <v>Diabetes</v>
      </c>
      <c r="O679" s="28">
        <v>2002</v>
      </c>
      <c r="P679" s="28" t="s">
        <v>2356</v>
      </c>
      <c r="Q679" s="28">
        <v>22</v>
      </c>
      <c r="R679" s="33">
        <v>0</v>
      </c>
      <c r="S679" s="30">
        <f t="shared" si="42"/>
        <v>37459</v>
      </c>
      <c r="T679" s="31">
        <v>5816.58</v>
      </c>
      <c r="U679" s="32">
        <f t="shared" ca="1" si="43"/>
        <v>22</v>
      </c>
    </row>
    <row r="680" spans="1:21" ht="15.75" customHeight="1" x14ac:dyDescent="0.25">
      <c r="A680" s="25" t="s">
        <v>698</v>
      </c>
      <c r="B680" s="16" t="s">
        <v>2387</v>
      </c>
      <c r="C680" s="17" t="s">
        <v>3459</v>
      </c>
      <c r="D680" s="18" t="s">
        <v>3199</v>
      </c>
      <c r="E680" s="18" t="s">
        <v>2508</v>
      </c>
      <c r="F680" s="3">
        <v>53.48</v>
      </c>
      <c r="G680" s="4">
        <v>5.64</v>
      </c>
      <c r="H680" s="19" t="s">
        <v>17</v>
      </c>
      <c r="I680" s="23" t="s">
        <v>17</v>
      </c>
      <c r="J680" s="5" t="s">
        <v>17</v>
      </c>
      <c r="K680" s="7" t="s">
        <v>18</v>
      </c>
      <c r="L680" s="8" t="s">
        <v>17</v>
      </c>
      <c r="M680" s="8" t="str">
        <f t="shared" si="40"/>
        <v>Obesity</v>
      </c>
      <c r="N680" s="26" t="str">
        <f t="shared" si="41"/>
        <v>Normal</v>
      </c>
      <c r="O680" s="28">
        <v>1971</v>
      </c>
      <c r="P680" s="28" t="s">
        <v>2363</v>
      </c>
      <c r="Q680" s="28">
        <v>27</v>
      </c>
      <c r="R680" s="33">
        <v>0</v>
      </c>
      <c r="S680" s="30">
        <f t="shared" si="42"/>
        <v>26203</v>
      </c>
      <c r="T680" s="31">
        <v>5832.6</v>
      </c>
      <c r="U680" s="32">
        <f t="shared" ca="1" si="43"/>
        <v>53</v>
      </c>
    </row>
    <row r="681" spans="1:21" ht="15.75" x14ac:dyDescent="0.25">
      <c r="A681" s="25" t="s">
        <v>699</v>
      </c>
      <c r="B681" s="16" t="s">
        <v>2390</v>
      </c>
      <c r="C681" s="17" t="s">
        <v>3460</v>
      </c>
      <c r="D681" s="18" t="s">
        <v>3392</v>
      </c>
      <c r="E681" s="18" t="s">
        <v>2457</v>
      </c>
      <c r="F681" s="3">
        <v>35.5</v>
      </c>
      <c r="G681" s="4">
        <v>10.37</v>
      </c>
      <c r="H681" s="19" t="s">
        <v>17</v>
      </c>
      <c r="I681" s="23" t="s">
        <v>17</v>
      </c>
      <c r="J681" s="5" t="s">
        <v>17</v>
      </c>
      <c r="K681" s="7" t="s">
        <v>18</v>
      </c>
      <c r="L681" s="8" t="s">
        <v>17</v>
      </c>
      <c r="M681" s="8" t="str">
        <f t="shared" si="40"/>
        <v>Obesity</v>
      </c>
      <c r="N681" s="26" t="str">
        <f t="shared" si="41"/>
        <v>Diabetes</v>
      </c>
      <c r="O681" s="28">
        <v>1987</v>
      </c>
      <c r="P681" s="28" t="s">
        <v>2356</v>
      </c>
      <c r="Q681" s="28">
        <v>27</v>
      </c>
      <c r="R681" s="33">
        <v>2</v>
      </c>
      <c r="S681" s="30">
        <f t="shared" si="42"/>
        <v>31985</v>
      </c>
      <c r="T681" s="31">
        <v>5836.52</v>
      </c>
      <c r="U681" s="32">
        <f t="shared" ca="1" si="43"/>
        <v>37</v>
      </c>
    </row>
    <row r="682" spans="1:21" ht="15.75" x14ac:dyDescent="0.25">
      <c r="A682" s="25" t="s">
        <v>700</v>
      </c>
      <c r="B682" s="16" t="s">
        <v>2390</v>
      </c>
      <c r="C682" s="17" t="s">
        <v>3461</v>
      </c>
      <c r="D682" s="18" t="s">
        <v>2843</v>
      </c>
      <c r="E682" s="18"/>
      <c r="F682" s="3">
        <v>36.979999999999997</v>
      </c>
      <c r="G682" s="4">
        <v>9.56</v>
      </c>
      <c r="H682" s="19" t="s">
        <v>19</v>
      </c>
      <c r="I682" s="23" t="s">
        <v>17</v>
      </c>
      <c r="J682" s="5" t="s">
        <v>17</v>
      </c>
      <c r="K682" s="7" t="s">
        <v>18</v>
      </c>
      <c r="L682" s="8" t="s">
        <v>17</v>
      </c>
      <c r="M682" s="8" t="str">
        <f t="shared" si="40"/>
        <v>Obesity</v>
      </c>
      <c r="N682" s="26" t="str">
        <f t="shared" si="41"/>
        <v>Diabetes</v>
      </c>
      <c r="O682" s="28">
        <v>1995</v>
      </c>
      <c r="P682" s="28" t="s">
        <v>2366</v>
      </c>
      <c r="Q682" s="28">
        <v>20</v>
      </c>
      <c r="R682" s="33">
        <v>0</v>
      </c>
      <c r="S682" s="30">
        <f t="shared" si="42"/>
        <v>34931</v>
      </c>
      <c r="T682" s="31">
        <v>5843.99</v>
      </c>
      <c r="U682" s="32">
        <f t="shared" ca="1" si="43"/>
        <v>29</v>
      </c>
    </row>
    <row r="683" spans="1:21" ht="15.75" x14ac:dyDescent="0.25">
      <c r="A683" s="25" t="s">
        <v>701</v>
      </c>
      <c r="B683" s="16" t="s">
        <v>2387</v>
      </c>
      <c r="C683" s="17" t="s">
        <v>3462</v>
      </c>
      <c r="D683" s="18" t="s">
        <v>3463</v>
      </c>
      <c r="E683" s="18"/>
      <c r="F683" s="3">
        <v>32.395000000000003</v>
      </c>
      <c r="G683" s="4">
        <v>8.23</v>
      </c>
      <c r="H683" s="19" t="s">
        <v>19</v>
      </c>
      <c r="I683" s="23" t="s">
        <v>17</v>
      </c>
      <c r="J683" s="5" t="s">
        <v>28</v>
      </c>
      <c r="K683" s="7" t="s">
        <v>5373</v>
      </c>
      <c r="L683" s="8" t="s">
        <v>17</v>
      </c>
      <c r="M683" s="8" t="str">
        <f t="shared" si="40"/>
        <v>Obesity</v>
      </c>
      <c r="N683" s="26" t="str">
        <f t="shared" si="41"/>
        <v>Diabetes</v>
      </c>
      <c r="O683" s="28">
        <v>1987</v>
      </c>
      <c r="P683" s="28" t="s">
        <v>2363</v>
      </c>
      <c r="Q683" s="28">
        <v>30</v>
      </c>
      <c r="R683" s="33">
        <v>2</v>
      </c>
      <c r="S683" s="30">
        <f t="shared" si="42"/>
        <v>32050</v>
      </c>
      <c r="T683" s="31">
        <v>5846.92</v>
      </c>
      <c r="U683" s="32">
        <f t="shared" ca="1" si="43"/>
        <v>37</v>
      </c>
    </row>
    <row r="684" spans="1:21" ht="15.75" x14ac:dyDescent="0.25">
      <c r="A684" s="25" t="s">
        <v>702</v>
      </c>
      <c r="B684" s="16" t="s">
        <v>3203</v>
      </c>
      <c r="C684" s="17" t="s">
        <v>3464</v>
      </c>
      <c r="D684" s="18" t="s">
        <v>3113</v>
      </c>
      <c r="E684" s="18" t="s">
        <v>2666</v>
      </c>
      <c r="F684" s="3">
        <v>32.729999999999997</v>
      </c>
      <c r="G684" s="4">
        <v>7.03</v>
      </c>
      <c r="H684" s="19" t="s">
        <v>17</v>
      </c>
      <c r="I684" s="23" t="s">
        <v>17</v>
      </c>
      <c r="J684" s="5" t="s">
        <v>17</v>
      </c>
      <c r="K684" s="7" t="s">
        <v>18</v>
      </c>
      <c r="L684" s="8" t="s">
        <v>17</v>
      </c>
      <c r="M684" s="8" t="str">
        <f t="shared" si="40"/>
        <v>Obesity</v>
      </c>
      <c r="N684" s="26" t="str">
        <f t="shared" si="41"/>
        <v>Diabetes</v>
      </c>
      <c r="O684" s="28">
        <v>1985</v>
      </c>
      <c r="P684" s="28" t="s">
        <v>2362</v>
      </c>
      <c r="Q684" s="28">
        <v>18</v>
      </c>
      <c r="R684" s="33">
        <v>3</v>
      </c>
      <c r="S684" s="30">
        <f t="shared" si="42"/>
        <v>31216</v>
      </c>
      <c r="T684" s="31">
        <v>5847.24</v>
      </c>
      <c r="U684" s="32">
        <f t="shared" ca="1" si="43"/>
        <v>39</v>
      </c>
    </row>
    <row r="685" spans="1:21" ht="15.75" x14ac:dyDescent="0.25">
      <c r="A685" s="25" t="s">
        <v>703</v>
      </c>
      <c r="B685" s="16" t="s">
        <v>2387</v>
      </c>
      <c r="C685" s="17" t="s">
        <v>3465</v>
      </c>
      <c r="D685" s="18" t="s">
        <v>2591</v>
      </c>
      <c r="E685" s="18"/>
      <c r="F685" s="3">
        <v>20.52</v>
      </c>
      <c r="G685" s="4">
        <v>5.45</v>
      </c>
      <c r="H685" s="19" t="s">
        <v>17</v>
      </c>
      <c r="I685" s="23" t="s">
        <v>17</v>
      </c>
      <c r="J685" s="5" t="s">
        <v>17</v>
      </c>
      <c r="K685" s="7" t="s">
        <v>5373</v>
      </c>
      <c r="L685" s="8" t="s">
        <v>19</v>
      </c>
      <c r="M685" s="8" t="str">
        <f t="shared" si="40"/>
        <v>Normal Weight</v>
      </c>
      <c r="N685" s="26" t="str">
        <f t="shared" si="41"/>
        <v>Normal</v>
      </c>
      <c r="O685" s="28">
        <v>1984</v>
      </c>
      <c r="P685" s="28" t="s">
        <v>2360</v>
      </c>
      <c r="Q685" s="28">
        <v>22</v>
      </c>
      <c r="R685" s="33">
        <v>1</v>
      </c>
      <c r="S685" s="30">
        <f t="shared" si="42"/>
        <v>31008</v>
      </c>
      <c r="T685" s="31">
        <v>5855.9</v>
      </c>
      <c r="U685" s="32">
        <f t="shared" ca="1" si="43"/>
        <v>39</v>
      </c>
    </row>
    <row r="686" spans="1:21" ht="15.75" x14ac:dyDescent="0.25">
      <c r="A686" s="25" t="s">
        <v>704</v>
      </c>
      <c r="B686" s="16" t="s">
        <v>2387</v>
      </c>
      <c r="C686" s="17" t="s">
        <v>3466</v>
      </c>
      <c r="D686" s="18" t="s">
        <v>2989</v>
      </c>
      <c r="E686" s="18" t="s">
        <v>2392</v>
      </c>
      <c r="F686" s="3">
        <v>51.72</v>
      </c>
      <c r="G686" s="4">
        <v>5.76</v>
      </c>
      <c r="H686" s="19" t="s">
        <v>17</v>
      </c>
      <c r="I686" s="23" t="s">
        <v>17</v>
      </c>
      <c r="J686" s="5" t="s">
        <v>17</v>
      </c>
      <c r="K686" s="7" t="s">
        <v>18</v>
      </c>
      <c r="L686" s="8" t="s">
        <v>17</v>
      </c>
      <c r="M686" s="8" t="str">
        <f t="shared" si="40"/>
        <v>Obesity</v>
      </c>
      <c r="N686" s="26" t="str">
        <f t="shared" si="41"/>
        <v>Prediabetes</v>
      </c>
      <c r="O686" s="28">
        <v>1993</v>
      </c>
      <c r="P686" s="28" t="s">
        <v>2367</v>
      </c>
      <c r="Q686" s="28">
        <v>19</v>
      </c>
      <c r="R686" s="33">
        <v>0</v>
      </c>
      <c r="S686" s="30">
        <f t="shared" si="42"/>
        <v>34261</v>
      </c>
      <c r="T686" s="31">
        <v>5877.02</v>
      </c>
      <c r="U686" s="32">
        <f t="shared" ca="1" si="43"/>
        <v>31</v>
      </c>
    </row>
    <row r="687" spans="1:21" ht="15.75" customHeight="1" x14ac:dyDescent="0.25">
      <c r="A687" s="25" t="s">
        <v>705</v>
      </c>
      <c r="B687" s="16" t="s">
        <v>2390</v>
      </c>
      <c r="C687" s="17" t="s">
        <v>3467</v>
      </c>
      <c r="D687" s="18" t="s">
        <v>3468</v>
      </c>
      <c r="E687" s="18"/>
      <c r="F687" s="3">
        <v>50.2</v>
      </c>
      <c r="G687" s="4">
        <v>5.4</v>
      </c>
      <c r="H687" s="19" t="s">
        <v>17</v>
      </c>
      <c r="I687" s="23" t="s">
        <v>17</v>
      </c>
      <c r="J687" s="5" t="s">
        <v>17</v>
      </c>
      <c r="K687" s="7" t="s">
        <v>18</v>
      </c>
      <c r="L687" s="8" t="s">
        <v>17</v>
      </c>
      <c r="M687" s="8" t="str">
        <f t="shared" si="40"/>
        <v>Obesity</v>
      </c>
      <c r="N687" s="26" t="str">
        <f t="shared" si="41"/>
        <v>Normal</v>
      </c>
      <c r="O687" s="28">
        <v>1982</v>
      </c>
      <c r="P687" s="28" t="s">
        <v>2356</v>
      </c>
      <c r="Q687" s="28">
        <v>8</v>
      </c>
      <c r="R687" s="33">
        <v>0</v>
      </c>
      <c r="S687" s="30">
        <f t="shared" si="42"/>
        <v>30140</v>
      </c>
      <c r="T687" s="31">
        <v>5910.94</v>
      </c>
      <c r="U687" s="32">
        <f t="shared" ca="1" si="43"/>
        <v>42</v>
      </c>
    </row>
    <row r="688" spans="1:21" ht="15.75" customHeight="1" x14ac:dyDescent="0.25">
      <c r="A688" s="25" t="s">
        <v>706</v>
      </c>
      <c r="B688" s="16" t="s">
        <v>2390</v>
      </c>
      <c r="C688" s="17" t="s">
        <v>3469</v>
      </c>
      <c r="D688" s="18" t="s">
        <v>2400</v>
      </c>
      <c r="E688" s="18" t="s">
        <v>2612</v>
      </c>
      <c r="F688" s="3">
        <v>25.52</v>
      </c>
      <c r="G688" s="4">
        <v>6.35</v>
      </c>
      <c r="H688" s="19" t="s">
        <v>17</v>
      </c>
      <c r="I688" s="23" t="s">
        <v>17</v>
      </c>
      <c r="J688" s="5" t="s">
        <v>28</v>
      </c>
      <c r="K688" s="7" t="s">
        <v>5373</v>
      </c>
      <c r="L688" s="8" t="s">
        <v>17</v>
      </c>
      <c r="M688" s="8" t="str">
        <f t="shared" si="40"/>
        <v>Over Weight</v>
      </c>
      <c r="N688" s="26" t="str">
        <f t="shared" si="41"/>
        <v>Prediabetes</v>
      </c>
      <c r="O688" s="28">
        <v>1982</v>
      </c>
      <c r="P688" s="28" t="s">
        <v>2365</v>
      </c>
      <c r="Q688" s="28">
        <v>21</v>
      </c>
      <c r="R688" s="33">
        <v>0</v>
      </c>
      <c r="S688" s="30">
        <f t="shared" si="42"/>
        <v>30306</v>
      </c>
      <c r="T688" s="31">
        <v>5920.1</v>
      </c>
      <c r="U688" s="32">
        <f t="shared" ca="1" si="43"/>
        <v>41</v>
      </c>
    </row>
    <row r="689" spans="1:21" ht="15.75" x14ac:dyDescent="0.25">
      <c r="A689" s="25" t="s">
        <v>707</v>
      </c>
      <c r="B689" s="16" t="s">
        <v>2387</v>
      </c>
      <c r="C689" s="17" t="s">
        <v>3470</v>
      </c>
      <c r="D689" s="18" t="s">
        <v>3471</v>
      </c>
      <c r="E689" s="18"/>
      <c r="F689" s="3">
        <v>35.200000000000003</v>
      </c>
      <c r="G689" s="4">
        <v>6.26</v>
      </c>
      <c r="H689" s="19" t="s">
        <v>19</v>
      </c>
      <c r="I689" s="23" t="s">
        <v>17</v>
      </c>
      <c r="J689" s="5" t="s">
        <v>17</v>
      </c>
      <c r="K689" s="7" t="s">
        <v>5372</v>
      </c>
      <c r="L689" s="8" t="s">
        <v>17</v>
      </c>
      <c r="M689" s="8" t="str">
        <f t="shared" si="40"/>
        <v>Obesity</v>
      </c>
      <c r="N689" s="26" t="str">
        <f t="shared" si="41"/>
        <v>Prediabetes</v>
      </c>
      <c r="O689" s="28">
        <v>1987</v>
      </c>
      <c r="P689" s="28" t="s">
        <v>2356</v>
      </c>
      <c r="Q689" s="28">
        <v>29</v>
      </c>
      <c r="R689" s="33">
        <v>3</v>
      </c>
      <c r="S689" s="30">
        <f t="shared" si="42"/>
        <v>31987</v>
      </c>
      <c r="T689" s="31">
        <v>5926.85</v>
      </c>
      <c r="U689" s="32">
        <f t="shared" ca="1" si="43"/>
        <v>37</v>
      </c>
    </row>
    <row r="690" spans="1:21" ht="15.75" x14ac:dyDescent="0.25">
      <c r="A690" s="25" t="s">
        <v>708</v>
      </c>
      <c r="B690" s="16" t="s">
        <v>2387</v>
      </c>
      <c r="C690" s="17" t="s">
        <v>5298</v>
      </c>
      <c r="D690" s="18" t="s">
        <v>2987</v>
      </c>
      <c r="E690" s="18"/>
      <c r="F690" s="3">
        <v>41.26</v>
      </c>
      <c r="G690" s="4">
        <v>5.97</v>
      </c>
      <c r="H690" s="19" t="s">
        <v>19</v>
      </c>
      <c r="I690" s="23" t="s">
        <v>17</v>
      </c>
      <c r="J690" s="5" t="s">
        <v>17</v>
      </c>
      <c r="K690" s="7" t="s">
        <v>18</v>
      </c>
      <c r="L690" s="8" t="s">
        <v>17</v>
      </c>
      <c r="M690" s="8" t="str">
        <f t="shared" si="40"/>
        <v>Obesity</v>
      </c>
      <c r="N690" s="26" t="str">
        <f t="shared" si="41"/>
        <v>Prediabetes</v>
      </c>
      <c r="O690" s="28">
        <v>1993</v>
      </c>
      <c r="P690" s="28" t="s">
        <v>2366</v>
      </c>
      <c r="Q690" s="28">
        <v>13</v>
      </c>
      <c r="R690" s="33">
        <v>0</v>
      </c>
      <c r="S690" s="30">
        <f t="shared" si="42"/>
        <v>34194</v>
      </c>
      <c r="T690" s="31">
        <v>5926.93</v>
      </c>
      <c r="U690" s="32">
        <f t="shared" ca="1" si="43"/>
        <v>31</v>
      </c>
    </row>
    <row r="691" spans="1:21" ht="15.75" x14ac:dyDescent="0.25">
      <c r="A691" s="25" t="s">
        <v>709</v>
      </c>
      <c r="B691" s="16" t="s">
        <v>2387</v>
      </c>
      <c r="C691" s="17" t="s">
        <v>3472</v>
      </c>
      <c r="D691" s="18" t="s">
        <v>2824</v>
      </c>
      <c r="E691" s="18" t="s">
        <v>2421</v>
      </c>
      <c r="F691" s="3">
        <v>17.195</v>
      </c>
      <c r="G691" s="4">
        <v>5.29</v>
      </c>
      <c r="H691" s="19" t="s">
        <v>19</v>
      </c>
      <c r="I691" s="23" t="s">
        <v>17</v>
      </c>
      <c r="J691" s="5" t="s">
        <v>17</v>
      </c>
      <c r="K691" s="7" t="s">
        <v>18</v>
      </c>
      <c r="L691" s="8" t="s">
        <v>19</v>
      </c>
      <c r="M691" s="8" t="str">
        <f t="shared" si="40"/>
        <v>Under Weight</v>
      </c>
      <c r="N691" s="26" t="str">
        <f t="shared" si="41"/>
        <v>Normal</v>
      </c>
      <c r="O691" s="28">
        <v>1994</v>
      </c>
      <c r="P691" s="28" t="s">
        <v>2356</v>
      </c>
      <c r="Q691" s="28">
        <v>30</v>
      </c>
      <c r="R691" s="33">
        <v>0</v>
      </c>
      <c r="S691" s="30">
        <f t="shared" si="42"/>
        <v>34545</v>
      </c>
      <c r="T691" s="31">
        <v>5927.65</v>
      </c>
      <c r="U691" s="32">
        <f t="shared" ca="1" si="43"/>
        <v>30</v>
      </c>
    </row>
    <row r="692" spans="1:21" ht="15.75" x14ac:dyDescent="0.25">
      <c r="A692" s="25" t="s">
        <v>710</v>
      </c>
      <c r="B692" s="16" t="s">
        <v>2387</v>
      </c>
      <c r="C692" s="17" t="s">
        <v>3473</v>
      </c>
      <c r="D692" s="18" t="s">
        <v>3474</v>
      </c>
      <c r="E692" s="18"/>
      <c r="F692" s="3">
        <v>23.085000000000001</v>
      </c>
      <c r="G692" s="4">
        <v>4.2699999999999996</v>
      </c>
      <c r="H692" s="19" t="s">
        <v>19</v>
      </c>
      <c r="I692" s="23" t="s">
        <v>17</v>
      </c>
      <c r="J692" s="5" t="s">
        <v>17</v>
      </c>
      <c r="K692" s="7" t="s">
        <v>5372</v>
      </c>
      <c r="L692" s="8" t="s">
        <v>17</v>
      </c>
      <c r="M692" s="8" t="str">
        <f t="shared" si="40"/>
        <v>Normal Weight</v>
      </c>
      <c r="N692" s="26" t="str">
        <f t="shared" si="41"/>
        <v>Normal</v>
      </c>
      <c r="O692" s="28">
        <v>1987</v>
      </c>
      <c r="P692" s="28" t="s">
        <v>2356</v>
      </c>
      <c r="Q692" s="28">
        <v>14</v>
      </c>
      <c r="R692" s="33">
        <v>3</v>
      </c>
      <c r="S692" s="30">
        <f t="shared" si="42"/>
        <v>31972</v>
      </c>
      <c r="T692" s="31">
        <v>5934.38</v>
      </c>
      <c r="U692" s="32">
        <f t="shared" ca="1" si="43"/>
        <v>37</v>
      </c>
    </row>
    <row r="693" spans="1:21" ht="15.75" x14ac:dyDescent="0.25">
      <c r="A693" s="25" t="s">
        <v>711</v>
      </c>
      <c r="B693" s="16" t="s">
        <v>2387</v>
      </c>
      <c r="C693" s="17" t="s">
        <v>3475</v>
      </c>
      <c r="D693" s="18" t="s">
        <v>3476</v>
      </c>
      <c r="E693" s="18" t="s">
        <v>2612</v>
      </c>
      <c r="F693" s="3">
        <v>21.66</v>
      </c>
      <c r="G693" s="4">
        <v>5.2</v>
      </c>
      <c r="H693" s="19" t="s">
        <v>19</v>
      </c>
      <c r="I693" s="23" t="s">
        <v>17</v>
      </c>
      <c r="J693" s="5" t="s">
        <v>17</v>
      </c>
      <c r="K693" s="7" t="s">
        <v>5372</v>
      </c>
      <c r="L693" s="8" t="s">
        <v>17</v>
      </c>
      <c r="M693" s="8" t="str">
        <f t="shared" si="40"/>
        <v>Normal Weight</v>
      </c>
      <c r="N693" s="26" t="str">
        <f t="shared" si="41"/>
        <v>Normal</v>
      </c>
      <c r="O693" s="28">
        <v>2003</v>
      </c>
      <c r="P693" s="28" t="s">
        <v>2366</v>
      </c>
      <c r="Q693" s="28">
        <v>13</v>
      </c>
      <c r="R693" s="33">
        <v>0</v>
      </c>
      <c r="S693" s="30">
        <f t="shared" si="42"/>
        <v>37846</v>
      </c>
      <c r="T693" s="31">
        <v>5957.35</v>
      </c>
      <c r="U693" s="32">
        <f t="shared" ca="1" si="43"/>
        <v>21</v>
      </c>
    </row>
    <row r="694" spans="1:21" ht="15.75" x14ac:dyDescent="0.25">
      <c r="A694" s="25" t="s">
        <v>712</v>
      </c>
      <c r="B694" s="16" t="s">
        <v>2390</v>
      </c>
      <c r="C694" s="17" t="s">
        <v>5299</v>
      </c>
      <c r="D694" s="18" t="s">
        <v>3477</v>
      </c>
      <c r="E694" s="18"/>
      <c r="F694" s="3">
        <v>36.47</v>
      </c>
      <c r="G694" s="4">
        <v>8.23</v>
      </c>
      <c r="H694" s="19" t="s">
        <v>19</v>
      </c>
      <c r="I694" s="23" t="s">
        <v>17</v>
      </c>
      <c r="J694" s="5" t="s">
        <v>17</v>
      </c>
      <c r="K694" s="7" t="s">
        <v>18</v>
      </c>
      <c r="L694" s="8" t="s">
        <v>17</v>
      </c>
      <c r="M694" s="8" t="str">
        <f t="shared" si="40"/>
        <v>Obesity</v>
      </c>
      <c r="N694" s="26" t="str">
        <f t="shared" si="41"/>
        <v>Diabetes</v>
      </c>
      <c r="O694" s="28">
        <v>2004</v>
      </c>
      <c r="P694" s="28" t="s">
        <v>2356</v>
      </c>
      <c r="Q694" s="28">
        <v>15</v>
      </c>
      <c r="R694" s="33">
        <v>0</v>
      </c>
      <c r="S694" s="30">
        <f t="shared" si="42"/>
        <v>38183</v>
      </c>
      <c r="T694" s="31">
        <v>5960.91</v>
      </c>
      <c r="U694" s="32">
        <f t="shared" ca="1" si="43"/>
        <v>20</v>
      </c>
    </row>
    <row r="695" spans="1:21" ht="15.75" customHeight="1" x14ac:dyDescent="0.25">
      <c r="A695" s="25" t="s">
        <v>713</v>
      </c>
      <c r="B695" s="16" t="s">
        <v>3203</v>
      </c>
      <c r="C695" s="17" t="s">
        <v>3478</v>
      </c>
      <c r="D695" s="18" t="s">
        <v>2574</v>
      </c>
      <c r="E695" s="18" t="s">
        <v>2401</v>
      </c>
      <c r="F695" s="3">
        <v>36.08</v>
      </c>
      <c r="G695" s="4">
        <v>10.33</v>
      </c>
      <c r="H695" s="19" t="s">
        <v>19</v>
      </c>
      <c r="I695" s="23" t="s">
        <v>17</v>
      </c>
      <c r="J695" s="5" t="s">
        <v>17</v>
      </c>
      <c r="K695" s="7" t="s">
        <v>18</v>
      </c>
      <c r="L695" s="8" t="s">
        <v>17</v>
      </c>
      <c r="M695" s="8" t="str">
        <f t="shared" si="40"/>
        <v>Obesity</v>
      </c>
      <c r="N695" s="26" t="str">
        <f t="shared" si="41"/>
        <v>Diabetes</v>
      </c>
      <c r="O695" s="28">
        <v>1980</v>
      </c>
      <c r="P695" s="28" t="s">
        <v>2366</v>
      </c>
      <c r="Q695" s="28">
        <v>5</v>
      </c>
      <c r="R695" s="33">
        <v>0</v>
      </c>
      <c r="S695" s="30">
        <f t="shared" si="42"/>
        <v>29438</v>
      </c>
      <c r="T695" s="31">
        <v>5966.89</v>
      </c>
      <c r="U695" s="32">
        <f t="shared" ca="1" si="43"/>
        <v>44</v>
      </c>
    </row>
    <row r="696" spans="1:21" ht="15.75" customHeight="1" x14ac:dyDescent="0.25">
      <c r="A696" s="25" t="s">
        <v>714</v>
      </c>
      <c r="B696" s="16" t="s">
        <v>2387</v>
      </c>
      <c r="C696" s="17" t="s">
        <v>3479</v>
      </c>
      <c r="D696" s="18" t="s">
        <v>3480</v>
      </c>
      <c r="E696" s="18"/>
      <c r="F696" s="3">
        <v>23.18</v>
      </c>
      <c r="G696" s="4">
        <v>6.13</v>
      </c>
      <c r="H696" s="19" t="s">
        <v>17</v>
      </c>
      <c r="I696" s="23" t="s">
        <v>17</v>
      </c>
      <c r="J696" s="5" t="s">
        <v>17</v>
      </c>
      <c r="K696" s="7" t="s">
        <v>18</v>
      </c>
      <c r="L696" s="8" t="s">
        <v>17</v>
      </c>
      <c r="M696" s="8" t="str">
        <f t="shared" si="40"/>
        <v>Normal Weight</v>
      </c>
      <c r="N696" s="26" t="str">
        <f t="shared" si="41"/>
        <v>Prediabetes</v>
      </c>
      <c r="O696" s="28">
        <v>1980</v>
      </c>
      <c r="P696" s="28" t="s">
        <v>2356</v>
      </c>
      <c r="Q696" s="28">
        <v>21</v>
      </c>
      <c r="R696" s="33">
        <v>0</v>
      </c>
      <c r="S696" s="30">
        <f t="shared" si="42"/>
        <v>29423</v>
      </c>
      <c r="T696" s="31">
        <v>5969.72</v>
      </c>
      <c r="U696" s="32">
        <f t="shared" ca="1" si="43"/>
        <v>44</v>
      </c>
    </row>
    <row r="697" spans="1:21" ht="15.75" x14ac:dyDescent="0.25">
      <c r="A697" s="25" t="s">
        <v>715</v>
      </c>
      <c r="B697" s="16" t="s">
        <v>2390</v>
      </c>
      <c r="C697" s="17" t="s">
        <v>3481</v>
      </c>
      <c r="D697" s="18" t="s">
        <v>3482</v>
      </c>
      <c r="E697" s="18"/>
      <c r="F697" s="3">
        <v>39.159999999999997</v>
      </c>
      <c r="G697" s="4">
        <v>8.08</v>
      </c>
      <c r="H697" s="19" t="s">
        <v>17</v>
      </c>
      <c r="I697" s="23" t="s">
        <v>17</v>
      </c>
      <c r="J697" s="5" t="s">
        <v>17</v>
      </c>
      <c r="K697" s="7" t="s">
        <v>5374</v>
      </c>
      <c r="L697" s="8" t="s">
        <v>17</v>
      </c>
      <c r="M697" s="8" t="str">
        <f t="shared" si="40"/>
        <v>Obesity</v>
      </c>
      <c r="N697" s="26" t="str">
        <f t="shared" si="41"/>
        <v>Diabetes</v>
      </c>
      <c r="O697" s="28">
        <v>1989</v>
      </c>
      <c r="P697" s="28" t="s">
        <v>2356</v>
      </c>
      <c r="Q697" s="28">
        <v>22</v>
      </c>
      <c r="R697" s="33">
        <v>3</v>
      </c>
      <c r="S697" s="30">
        <f t="shared" si="42"/>
        <v>32711</v>
      </c>
      <c r="T697" s="31">
        <v>5972.38</v>
      </c>
      <c r="U697" s="32">
        <f t="shared" ca="1" si="43"/>
        <v>35</v>
      </c>
    </row>
    <row r="698" spans="1:21" ht="15.75" x14ac:dyDescent="0.25">
      <c r="A698" s="25" t="s">
        <v>716</v>
      </c>
      <c r="B698" s="16" t="s">
        <v>2390</v>
      </c>
      <c r="C698" s="17" t="s">
        <v>3483</v>
      </c>
      <c r="D698" s="18" t="s">
        <v>3484</v>
      </c>
      <c r="E698" s="18" t="s">
        <v>2472</v>
      </c>
      <c r="F698" s="3">
        <v>38.19</v>
      </c>
      <c r="G698" s="4">
        <v>10.49</v>
      </c>
      <c r="H698" s="19" t="s">
        <v>17</v>
      </c>
      <c r="I698" s="23" t="s">
        <v>17</v>
      </c>
      <c r="J698" s="5" t="s">
        <v>17</v>
      </c>
      <c r="K698" s="7" t="s">
        <v>5374</v>
      </c>
      <c r="L698" s="8" t="s">
        <v>17</v>
      </c>
      <c r="M698" s="8" t="str">
        <f t="shared" si="40"/>
        <v>Obesity</v>
      </c>
      <c r="N698" s="26" t="str">
        <f t="shared" si="41"/>
        <v>Diabetes</v>
      </c>
      <c r="O698" s="28">
        <v>1984</v>
      </c>
      <c r="P698" s="28" t="s">
        <v>2363</v>
      </c>
      <c r="Q698" s="28">
        <v>19</v>
      </c>
      <c r="R698" s="33">
        <v>1</v>
      </c>
      <c r="S698" s="30">
        <f t="shared" si="42"/>
        <v>30944</v>
      </c>
      <c r="T698" s="31">
        <v>5974.38</v>
      </c>
      <c r="U698" s="32">
        <f t="shared" ca="1" si="43"/>
        <v>40</v>
      </c>
    </row>
    <row r="699" spans="1:21" ht="15.75" x14ac:dyDescent="0.25">
      <c r="A699" s="25" t="s">
        <v>717</v>
      </c>
      <c r="B699" s="16" t="s">
        <v>2390</v>
      </c>
      <c r="C699" s="17" t="s">
        <v>3485</v>
      </c>
      <c r="D699" s="18" t="s">
        <v>2713</v>
      </c>
      <c r="E699" s="18" t="s">
        <v>2438</v>
      </c>
      <c r="F699" s="3">
        <v>26.41</v>
      </c>
      <c r="G699" s="4">
        <v>8.11</v>
      </c>
      <c r="H699" s="19" t="s">
        <v>17</v>
      </c>
      <c r="I699" s="23" t="s">
        <v>17</v>
      </c>
      <c r="J699" s="5" t="s">
        <v>17</v>
      </c>
      <c r="K699" s="7" t="s">
        <v>5374</v>
      </c>
      <c r="L699" s="8" t="s">
        <v>17</v>
      </c>
      <c r="M699" s="8" t="str">
        <f t="shared" si="40"/>
        <v>Over Weight</v>
      </c>
      <c r="N699" s="26" t="str">
        <f t="shared" si="41"/>
        <v>Diabetes</v>
      </c>
      <c r="O699" s="28">
        <v>1984</v>
      </c>
      <c r="P699" s="28" t="s">
        <v>2360</v>
      </c>
      <c r="Q699" s="28">
        <v>11</v>
      </c>
      <c r="R699" s="33">
        <v>1</v>
      </c>
      <c r="S699" s="30">
        <f t="shared" si="42"/>
        <v>30997</v>
      </c>
      <c r="T699" s="31">
        <v>5976.83</v>
      </c>
      <c r="U699" s="32">
        <f t="shared" ca="1" si="43"/>
        <v>39</v>
      </c>
    </row>
    <row r="700" spans="1:21" ht="15.75" customHeight="1" x14ac:dyDescent="0.25">
      <c r="A700" s="25" t="s">
        <v>718</v>
      </c>
      <c r="B700" s="16" t="s">
        <v>2387</v>
      </c>
      <c r="C700" s="17" t="s">
        <v>3486</v>
      </c>
      <c r="D700" s="18" t="s">
        <v>2564</v>
      </c>
      <c r="E700" s="18"/>
      <c r="F700" s="3">
        <v>28.785</v>
      </c>
      <c r="G700" s="4">
        <v>6.6</v>
      </c>
      <c r="H700" s="19" t="s">
        <v>17</v>
      </c>
      <c r="I700" s="23" t="s">
        <v>17</v>
      </c>
      <c r="J700" s="5" t="s">
        <v>17</v>
      </c>
      <c r="K700" s="7" t="s">
        <v>18</v>
      </c>
      <c r="L700" s="8" t="s">
        <v>17</v>
      </c>
      <c r="M700" s="8" t="str">
        <f t="shared" si="40"/>
        <v>Over Weight</v>
      </c>
      <c r="N700" s="26" t="str">
        <f t="shared" si="41"/>
        <v>Diabetes</v>
      </c>
      <c r="O700" s="28">
        <v>1970</v>
      </c>
      <c r="P700" s="28" t="s">
        <v>2362</v>
      </c>
      <c r="Q700" s="28">
        <v>25</v>
      </c>
      <c r="R700" s="33">
        <v>0</v>
      </c>
      <c r="S700" s="30">
        <f t="shared" si="42"/>
        <v>25744</v>
      </c>
      <c r="T700" s="31">
        <v>5979.66</v>
      </c>
      <c r="U700" s="32">
        <f t="shared" ca="1" si="43"/>
        <v>54</v>
      </c>
    </row>
    <row r="701" spans="1:21" ht="15.75" customHeight="1" x14ac:dyDescent="0.25">
      <c r="A701" s="25" t="s">
        <v>719</v>
      </c>
      <c r="B701" s="16" t="s">
        <v>2387</v>
      </c>
      <c r="C701" s="17" t="s">
        <v>3487</v>
      </c>
      <c r="D701" s="18" t="s">
        <v>3328</v>
      </c>
      <c r="E701" s="18" t="s">
        <v>2472</v>
      </c>
      <c r="F701" s="3">
        <v>26.695</v>
      </c>
      <c r="G701" s="4">
        <v>10.14</v>
      </c>
      <c r="H701" s="19" t="s">
        <v>19</v>
      </c>
      <c r="I701" s="23" t="s">
        <v>17</v>
      </c>
      <c r="J701" s="5" t="s">
        <v>28</v>
      </c>
      <c r="K701" s="7" t="s">
        <v>5373</v>
      </c>
      <c r="L701" s="8" t="s">
        <v>17</v>
      </c>
      <c r="M701" s="8" t="str">
        <f t="shared" si="40"/>
        <v>Over Weight</v>
      </c>
      <c r="N701" s="26" t="str">
        <f t="shared" si="41"/>
        <v>Diabetes</v>
      </c>
      <c r="O701" s="28">
        <v>1980</v>
      </c>
      <c r="P701" s="28" t="s">
        <v>2367</v>
      </c>
      <c r="Q701" s="28">
        <v>10</v>
      </c>
      <c r="R701" s="33">
        <v>0</v>
      </c>
      <c r="S701" s="30">
        <f t="shared" si="42"/>
        <v>29504</v>
      </c>
      <c r="T701" s="31">
        <v>5979.73</v>
      </c>
      <c r="U701" s="32">
        <f t="shared" ca="1" si="43"/>
        <v>44</v>
      </c>
    </row>
    <row r="702" spans="1:21" ht="15.75" customHeight="1" x14ac:dyDescent="0.25">
      <c r="A702" s="25" t="s">
        <v>720</v>
      </c>
      <c r="B702" s="16" t="s">
        <v>2390</v>
      </c>
      <c r="C702" s="17" t="s">
        <v>3488</v>
      </c>
      <c r="D702" s="18" t="s">
        <v>3489</v>
      </c>
      <c r="E702" s="18" t="s">
        <v>2488</v>
      </c>
      <c r="F702" s="3">
        <v>32.799999999999997</v>
      </c>
      <c r="G702" s="4">
        <v>6.06</v>
      </c>
      <c r="H702" s="19" t="s">
        <v>19</v>
      </c>
      <c r="I702" s="23" t="s">
        <v>17</v>
      </c>
      <c r="J702" s="5" t="s">
        <v>17</v>
      </c>
      <c r="K702" s="7" t="s">
        <v>5373</v>
      </c>
      <c r="L702" s="8" t="s">
        <v>17</v>
      </c>
      <c r="M702" s="8" t="str">
        <f t="shared" si="40"/>
        <v>Obesity</v>
      </c>
      <c r="N702" s="26" t="str">
        <f t="shared" si="41"/>
        <v>Prediabetes</v>
      </c>
      <c r="O702" s="28">
        <v>1974</v>
      </c>
      <c r="P702" s="28" t="s">
        <v>2367</v>
      </c>
      <c r="Q702" s="28">
        <v>11</v>
      </c>
      <c r="R702" s="33">
        <v>0</v>
      </c>
      <c r="S702" s="30">
        <f t="shared" si="42"/>
        <v>27313</v>
      </c>
      <c r="T702" s="31">
        <v>5979.99</v>
      </c>
      <c r="U702" s="32">
        <f t="shared" ca="1" si="43"/>
        <v>50</v>
      </c>
    </row>
    <row r="703" spans="1:21" ht="15.75" x14ac:dyDescent="0.25">
      <c r="A703" s="25" t="s">
        <v>721</v>
      </c>
      <c r="B703" s="16" t="s">
        <v>3203</v>
      </c>
      <c r="C703" s="17" t="s">
        <v>3490</v>
      </c>
      <c r="D703" s="18" t="s">
        <v>3491</v>
      </c>
      <c r="E703" s="18"/>
      <c r="F703" s="3">
        <v>35.869999999999997</v>
      </c>
      <c r="G703" s="4">
        <v>9.91</v>
      </c>
      <c r="H703" s="19" t="s">
        <v>19</v>
      </c>
      <c r="I703" s="23" t="s">
        <v>17</v>
      </c>
      <c r="J703" s="5" t="s">
        <v>17</v>
      </c>
      <c r="K703" s="7" t="s">
        <v>18</v>
      </c>
      <c r="L703" s="8" t="s">
        <v>17</v>
      </c>
      <c r="M703" s="8" t="str">
        <f t="shared" si="40"/>
        <v>Obesity</v>
      </c>
      <c r="N703" s="26" t="str">
        <f t="shared" si="41"/>
        <v>Diabetes</v>
      </c>
      <c r="O703" s="28">
        <v>1988</v>
      </c>
      <c r="P703" s="28" t="s">
        <v>2362</v>
      </c>
      <c r="Q703" s="28">
        <v>10</v>
      </c>
      <c r="R703" s="33">
        <v>2</v>
      </c>
      <c r="S703" s="30">
        <f t="shared" si="42"/>
        <v>32304</v>
      </c>
      <c r="T703" s="31">
        <v>5989.52</v>
      </c>
      <c r="U703" s="32">
        <f t="shared" ca="1" si="43"/>
        <v>36</v>
      </c>
    </row>
    <row r="704" spans="1:21" ht="15.75" customHeight="1" x14ac:dyDescent="0.25">
      <c r="A704" s="25" t="s">
        <v>722</v>
      </c>
      <c r="B704" s="16" t="s">
        <v>2390</v>
      </c>
      <c r="C704" s="17" t="s">
        <v>3492</v>
      </c>
      <c r="D704" s="18" t="s">
        <v>3493</v>
      </c>
      <c r="E704" s="18"/>
      <c r="F704" s="3">
        <v>21.66</v>
      </c>
      <c r="G704" s="4">
        <v>4.1399999999999997</v>
      </c>
      <c r="H704" s="19" t="s">
        <v>19</v>
      </c>
      <c r="I704" s="23" t="s">
        <v>17</v>
      </c>
      <c r="J704" s="5" t="s">
        <v>17</v>
      </c>
      <c r="K704" s="7" t="s">
        <v>5372</v>
      </c>
      <c r="L704" s="8" t="s">
        <v>17</v>
      </c>
      <c r="M704" s="8" t="str">
        <f t="shared" si="40"/>
        <v>Normal Weight</v>
      </c>
      <c r="N704" s="26" t="str">
        <f t="shared" si="41"/>
        <v>Normal</v>
      </c>
      <c r="O704" s="28">
        <v>1974</v>
      </c>
      <c r="P704" s="28" t="s">
        <v>2366</v>
      </c>
      <c r="Q704" s="28">
        <v>17</v>
      </c>
      <c r="R704" s="33">
        <v>0</v>
      </c>
      <c r="S704" s="30">
        <f t="shared" si="42"/>
        <v>27258</v>
      </c>
      <c r="T704" s="31">
        <v>5990.17</v>
      </c>
      <c r="U704" s="32">
        <f t="shared" ca="1" si="43"/>
        <v>50</v>
      </c>
    </row>
    <row r="705" spans="1:21" ht="15.75" customHeight="1" x14ac:dyDescent="0.25">
      <c r="A705" s="25" t="s">
        <v>723</v>
      </c>
      <c r="B705" s="16" t="s">
        <v>2390</v>
      </c>
      <c r="C705" s="17" t="s">
        <v>3494</v>
      </c>
      <c r="D705" s="18" t="s">
        <v>2828</v>
      </c>
      <c r="E705" s="18"/>
      <c r="F705" s="3">
        <v>37.72</v>
      </c>
      <c r="G705" s="4">
        <v>4.38</v>
      </c>
      <c r="H705" s="19" t="s">
        <v>19</v>
      </c>
      <c r="I705" s="23" t="s">
        <v>17</v>
      </c>
      <c r="J705" s="5" t="s">
        <v>28</v>
      </c>
      <c r="K705" s="7" t="s">
        <v>5373</v>
      </c>
      <c r="L705" s="8" t="s">
        <v>17</v>
      </c>
      <c r="M705" s="8" t="str">
        <f t="shared" si="40"/>
        <v>Obesity</v>
      </c>
      <c r="N705" s="26" t="str">
        <f t="shared" si="41"/>
        <v>Normal</v>
      </c>
      <c r="O705" s="28">
        <v>1980</v>
      </c>
      <c r="P705" s="28" t="s">
        <v>2366</v>
      </c>
      <c r="Q705" s="28">
        <v>8</v>
      </c>
      <c r="R705" s="33">
        <v>2</v>
      </c>
      <c r="S705" s="30">
        <f t="shared" si="42"/>
        <v>29441</v>
      </c>
      <c r="T705" s="31">
        <v>5993.62</v>
      </c>
      <c r="U705" s="32">
        <f t="shared" ca="1" si="43"/>
        <v>44</v>
      </c>
    </row>
    <row r="706" spans="1:21" ht="15.75" x14ac:dyDescent="0.25">
      <c r="A706" s="25" t="s">
        <v>724</v>
      </c>
      <c r="B706" s="16" t="s">
        <v>2387</v>
      </c>
      <c r="C706" s="17" t="s">
        <v>3495</v>
      </c>
      <c r="D706" s="18" t="s">
        <v>2554</v>
      </c>
      <c r="E706" s="18"/>
      <c r="F706" s="3">
        <v>39.700000000000003</v>
      </c>
      <c r="G706" s="4">
        <v>9.83</v>
      </c>
      <c r="H706" s="19" t="s">
        <v>17</v>
      </c>
      <c r="I706" s="23" t="s">
        <v>17</v>
      </c>
      <c r="J706" s="5" t="s">
        <v>17</v>
      </c>
      <c r="K706" s="7" t="s">
        <v>5374</v>
      </c>
      <c r="L706" s="8" t="s">
        <v>17</v>
      </c>
      <c r="M706" s="8" t="str">
        <f t="shared" si="40"/>
        <v>Obesity</v>
      </c>
      <c r="N706" s="26" t="str">
        <f t="shared" si="41"/>
        <v>Diabetes</v>
      </c>
      <c r="O706" s="28">
        <v>1989</v>
      </c>
      <c r="P706" s="28" t="s">
        <v>2366</v>
      </c>
      <c r="Q706" s="28">
        <v>16</v>
      </c>
      <c r="R706" s="33">
        <v>4</v>
      </c>
      <c r="S706" s="30">
        <f t="shared" si="42"/>
        <v>32736</v>
      </c>
      <c r="T706" s="31">
        <v>6059.17</v>
      </c>
      <c r="U706" s="32">
        <f t="shared" ca="1" si="43"/>
        <v>35</v>
      </c>
    </row>
    <row r="707" spans="1:21" ht="15.75" x14ac:dyDescent="0.25">
      <c r="A707" s="25" t="s">
        <v>725</v>
      </c>
      <c r="B707" s="16" t="s">
        <v>2387</v>
      </c>
      <c r="C707" s="17" t="s">
        <v>3496</v>
      </c>
      <c r="D707" s="18" t="s">
        <v>3497</v>
      </c>
      <c r="E707" s="18" t="s">
        <v>2594</v>
      </c>
      <c r="F707" s="3">
        <v>35.97</v>
      </c>
      <c r="G707" s="4">
        <v>11.08</v>
      </c>
      <c r="H707" s="19" t="s">
        <v>17</v>
      </c>
      <c r="I707" s="23" t="s">
        <v>17</v>
      </c>
      <c r="J707" s="5" t="s">
        <v>17</v>
      </c>
      <c r="K707" s="7" t="s">
        <v>5374</v>
      </c>
      <c r="L707" s="8" t="s">
        <v>17</v>
      </c>
      <c r="M707" s="8" t="str">
        <f t="shared" si="40"/>
        <v>Obesity</v>
      </c>
      <c r="N707" s="26" t="str">
        <f t="shared" si="41"/>
        <v>Diabetes</v>
      </c>
      <c r="O707" s="28">
        <v>1996</v>
      </c>
      <c r="P707" s="28" t="s">
        <v>2356</v>
      </c>
      <c r="Q707" s="28">
        <v>28</v>
      </c>
      <c r="R707" s="33">
        <v>0</v>
      </c>
      <c r="S707" s="30">
        <f t="shared" si="42"/>
        <v>35274</v>
      </c>
      <c r="T707" s="31">
        <v>6061.8</v>
      </c>
      <c r="U707" s="32">
        <f t="shared" ca="1" si="43"/>
        <v>28</v>
      </c>
    </row>
    <row r="708" spans="1:21" ht="15.75" x14ac:dyDescent="0.25">
      <c r="A708" s="25" t="s">
        <v>726</v>
      </c>
      <c r="B708" s="16" t="s">
        <v>2390</v>
      </c>
      <c r="C708" s="17" t="s">
        <v>3498</v>
      </c>
      <c r="D708" s="18" t="s">
        <v>3499</v>
      </c>
      <c r="E708" s="18" t="s">
        <v>2967</v>
      </c>
      <c r="F708" s="3">
        <v>37.85</v>
      </c>
      <c r="G708" s="4">
        <v>11.01</v>
      </c>
      <c r="H708" s="19" t="s">
        <v>17</v>
      </c>
      <c r="I708" s="23" t="s">
        <v>17</v>
      </c>
      <c r="J708" s="5" t="s">
        <v>17</v>
      </c>
      <c r="K708" s="7" t="s">
        <v>18</v>
      </c>
      <c r="L708" s="8" t="s">
        <v>17</v>
      </c>
      <c r="M708" s="8" t="str">
        <f t="shared" ref="M708:M771" si="44">IF(F708&lt;18.5,"Under Weight",IF(F708&lt;=24.9,"Normal Weight",IF(F708&lt;=29.9,"Over Weight","Obesity")))</f>
        <v>Obesity</v>
      </c>
      <c r="N708" s="26" t="str">
        <f t="shared" ref="N708:N771" si="45">IF(G708&lt;5.7,"Normal",IF(G708&lt;=6.4,"Prediabetes","Diabetes"))</f>
        <v>Diabetes</v>
      </c>
      <c r="O708" s="28">
        <v>1994</v>
      </c>
      <c r="P708" s="28" t="s">
        <v>2360</v>
      </c>
      <c r="Q708" s="28">
        <v>8</v>
      </c>
      <c r="R708" s="33">
        <v>0</v>
      </c>
      <c r="S708" s="30">
        <f t="shared" ref="S708:S771" si="46">DATEVALUE(Q708&amp;" "&amp;P708&amp;" "&amp;O708)</f>
        <v>34646</v>
      </c>
      <c r="T708" s="31">
        <v>6064.37</v>
      </c>
      <c r="U708" s="32">
        <f t="shared" ca="1" si="43"/>
        <v>29</v>
      </c>
    </row>
    <row r="709" spans="1:21" ht="15.75" x14ac:dyDescent="0.25">
      <c r="A709" s="25" t="s">
        <v>727</v>
      </c>
      <c r="B709" s="16" t="s">
        <v>2387</v>
      </c>
      <c r="C709" s="17" t="s">
        <v>3500</v>
      </c>
      <c r="D709" s="18" t="s">
        <v>2611</v>
      </c>
      <c r="E709" s="18"/>
      <c r="F709" s="3">
        <v>21.66</v>
      </c>
      <c r="G709" s="4">
        <v>4.37</v>
      </c>
      <c r="H709" s="19" t="s">
        <v>17</v>
      </c>
      <c r="I709" s="23" t="s">
        <v>19</v>
      </c>
      <c r="J709" s="5" t="s">
        <v>17</v>
      </c>
      <c r="K709" s="7" t="s">
        <v>5373</v>
      </c>
      <c r="L709" s="8" t="s">
        <v>19</v>
      </c>
      <c r="M709" s="8" t="str">
        <f t="shared" si="44"/>
        <v>Normal Weight</v>
      </c>
      <c r="N709" s="26" t="str">
        <f t="shared" si="45"/>
        <v>Normal</v>
      </c>
      <c r="O709" s="28">
        <v>1984</v>
      </c>
      <c r="P709" s="28" t="s">
        <v>2363</v>
      </c>
      <c r="Q709" s="28">
        <v>21</v>
      </c>
      <c r="R709" s="33">
        <v>1</v>
      </c>
      <c r="S709" s="30">
        <f t="shared" si="46"/>
        <v>30946</v>
      </c>
      <c r="T709" s="31">
        <v>6067.13</v>
      </c>
      <c r="U709" s="32">
        <f t="shared" ca="1" si="43"/>
        <v>40</v>
      </c>
    </row>
    <row r="710" spans="1:21" ht="15.75" customHeight="1" x14ac:dyDescent="0.25">
      <c r="A710" s="25" t="s">
        <v>728</v>
      </c>
      <c r="B710" s="16" t="s">
        <v>3203</v>
      </c>
      <c r="C710" s="17" t="s">
        <v>3195</v>
      </c>
      <c r="D710" s="18" t="s">
        <v>2522</v>
      </c>
      <c r="E710" s="18"/>
      <c r="F710" s="3">
        <v>39.369999999999997</v>
      </c>
      <c r="G710" s="4">
        <v>5.91</v>
      </c>
      <c r="H710" s="19" t="s">
        <v>17</v>
      </c>
      <c r="I710" s="23" t="s">
        <v>17</v>
      </c>
      <c r="J710" s="5" t="s">
        <v>17</v>
      </c>
      <c r="K710" s="7" t="s">
        <v>5372</v>
      </c>
      <c r="L710" s="8" t="s">
        <v>17</v>
      </c>
      <c r="M710" s="8" t="str">
        <f t="shared" si="44"/>
        <v>Obesity</v>
      </c>
      <c r="N710" s="26" t="str">
        <f t="shared" si="45"/>
        <v>Prediabetes</v>
      </c>
      <c r="O710" s="28">
        <v>1979</v>
      </c>
      <c r="P710" s="28" t="s">
        <v>2366</v>
      </c>
      <c r="Q710" s="28">
        <v>8</v>
      </c>
      <c r="R710" s="33">
        <v>2</v>
      </c>
      <c r="S710" s="30">
        <f t="shared" si="46"/>
        <v>29075</v>
      </c>
      <c r="T710" s="31">
        <v>6074.37</v>
      </c>
      <c r="U710" s="32">
        <f t="shared" ca="1" si="43"/>
        <v>45</v>
      </c>
    </row>
    <row r="711" spans="1:21" ht="15.75" x14ac:dyDescent="0.25">
      <c r="A711" s="25" t="s">
        <v>729</v>
      </c>
      <c r="B711" s="16" t="s">
        <v>3203</v>
      </c>
      <c r="C711" s="17" t="s">
        <v>3501</v>
      </c>
      <c r="D711" s="18" t="s">
        <v>3502</v>
      </c>
      <c r="E711" s="18"/>
      <c r="F711" s="3">
        <v>40.880000000000003</v>
      </c>
      <c r="G711" s="4">
        <v>7.65</v>
      </c>
      <c r="H711" s="19" t="s">
        <v>17</v>
      </c>
      <c r="I711" s="23" t="s">
        <v>17</v>
      </c>
      <c r="J711" s="5" t="s">
        <v>17</v>
      </c>
      <c r="K711" s="7" t="s">
        <v>18</v>
      </c>
      <c r="L711" s="8" t="s">
        <v>17</v>
      </c>
      <c r="M711" s="8" t="str">
        <f t="shared" si="44"/>
        <v>Obesity</v>
      </c>
      <c r="N711" s="26" t="str">
        <f t="shared" si="45"/>
        <v>Diabetes</v>
      </c>
      <c r="O711" s="28">
        <v>1984</v>
      </c>
      <c r="P711" s="28" t="s">
        <v>2367</v>
      </c>
      <c r="Q711" s="28">
        <v>14</v>
      </c>
      <c r="R711" s="33">
        <v>1</v>
      </c>
      <c r="S711" s="30">
        <f t="shared" si="46"/>
        <v>30969</v>
      </c>
      <c r="T711" s="31">
        <v>6079.67</v>
      </c>
      <c r="U711" s="32">
        <f t="shared" ref="U711:U774" ca="1" si="47">DATEDIF(S711,TODAY(),"Y")</f>
        <v>40</v>
      </c>
    </row>
    <row r="712" spans="1:21" ht="15.75" x14ac:dyDescent="0.25">
      <c r="A712" s="25" t="s">
        <v>730</v>
      </c>
      <c r="B712" s="16" t="s">
        <v>2387</v>
      </c>
      <c r="C712" s="17" t="s">
        <v>3503</v>
      </c>
      <c r="D712" s="18" t="s">
        <v>3504</v>
      </c>
      <c r="E712" s="18" t="s">
        <v>2612</v>
      </c>
      <c r="F712" s="3">
        <v>26.22</v>
      </c>
      <c r="G712" s="4">
        <v>5.37</v>
      </c>
      <c r="H712" s="19" t="s">
        <v>19</v>
      </c>
      <c r="I712" s="23" t="s">
        <v>17</v>
      </c>
      <c r="J712" s="5" t="s">
        <v>17</v>
      </c>
      <c r="K712" s="7" t="s">
        <v>5372</v>
      </c>
      <c r="L712" s="8" t="s">
        <v>17</v>
      </c>
      <c r="M712" s="8" t="str">
        <f t="shared" si="44"/>
        <v>Over Weight</v>
      </c>
      <c r="N712" s="26" t="str">
        <f t="shared" si="45"/>
        <v>Normal</v>
      </c>
      <c r="O712" s="28">
        <v>1984</v>
      </c>
      <c r="P712" s="28" t="s">
        <v>2356</v>
      </c>
      <c r="Q712" s="28">
        <v>25</v>
      </c>
      <c r="R712" s="33">
        <v>2</v>
      </c>
      <c r="S712" s="30">
        <f t="shared" si="46"/>
        <v>30888</v>
      </c>
      <c r="T712" s="31">
        <v>6082.41</v>
      </c>
      <c r="U712" s="32">
        <f t="shared" ca="1" si="47"/>
        <v>40</v>
      </c>
    </row>
    <row r="713" spans="1:21" ht="15.75" customHeight="1" x14ac:dyDescent="0.25">
      <c r="A713" s="25" t="s">
        <v>731</v>
      </c>
      <c r="B713" s="16" t="s">
        <v>2387</v>
      </c>
      <c r="C713" s="17" t="s">
        <v>3505</v>
      </c>
      <c r="D713" s="18" t="s">
        <v>3506</v>
      </c>
      <c r="E713" s="18"/>
      <c r="F713" s="3">
        <v>25.08</v>
      </c>
      <c r="G713" s="4">
        <v>5.75</v>
      </c>
      <c r="H713" s="19" t="s">
        <v>19</v>
      </c>
      <c r="I713" s="23" t="s">
        <v>17</v>
      </c>
      <c r="J713" s="5" t="s">
        <v>17</v>
      </c>
      <c r="K713" s="7" t="s">
        <v>5372</v>
      </c>
      <c r="L713" s="8" t="s">
        <v>17</v>
      </c>
      <c r="M713" s="8" t="str">
        <f t="shared" si="44"/>
        <v>Over Weight</v>
      </c>
      <c r="N713" s="26" t="str">
        <f t="shared" si="45"/>
        <v>Prediabetes</v>
      </c>
      <c r="O713" s="28">
        <v>1970</v>
      </c>
      <c r="P713" s="28" t="s">
        <v>2362</v>
      </c>
      <c r="Q713" s="28">
        <v>9</v>
      </c>
      <c r="R713" s="33">
        <v>0</v>
      </c>
      <c r="S713" s="30">
        <f t="shared" si="46"/>
        <v>25728</v>
      </c>
      <c r="T713" s="31">
        <v>6098.38</v>
      </c>
      <c r="U713" s="32">
        <f t="shared" ca="1" si="47"/>
        <v>54</v>
      </c>
    </row>
    <row r="714" spans="1:21" ht="15.75" x14ac:dyDescent="0.25">
      <c r="A714" s="25" t="s">
        <v>732</v>
      </c>
      <c r="B714" s="16" t="s">
        <v>2387</v>
      </c>
      <c r="C714" s="17" t="s">
        <v>3507</v>
      </c>
      <c r="D714" s="18" t="s">
        <v>3206</v>
      </c>
      <c r="E714" s="18" t="s">
        <v>2609</v>
      </c>
      <c r="F714" s="3">
        <v>39.1</v>
      </c>
      <c r="G714" s="4">
        <v>6.79</v>
      </c>
      <c r="H714" s="19" t="s">
        <v>19</v>
      </c>
      <c r="I714" s="23" t="s">
        <v>17</v>
      </c>
      <c r="J714" s="5" t="s">
        <v>17</v>
      </c>
      <c r="K714" s="7" t="s">
        <v>5372</v>
      </c>
      <c r="L714" s="8" t="s">
        <v>17</v>
      </c>
      <c r="M714" s="8" t="str">
        <f t="shared" si="44"/>
        <v>Obesity</v>
      </c>
      <c r="N714" s="26" t="str">
        <f t="shared" si="45"/>
        <v>Diabetes</v>
      </c>
      <c r="O714" s="28">
        <v>1995</v>
      </c>
      <c r="P714" s="28" t="s">
        <v>2363</v>
      </c>
      <c r="Q714" s="28">
        <v>9</v>
      </c>
      <c r="R714" s="33">
        <v>0</v>
      </c>
      <c r="S714" s="30">
        <f t="shared" si="46"/>
        <v>34951</v>
      </c>
      <c r="T714" s="31">
        <v>6111.95</v>
      </c>
      <c r="U714" s="32">
        <f t="shared" ca="1" si="47"/>
        <v>29</v>
      </c>
    </row>
    <row r="715" spans="1:21" ht="15.75" x14ac:dyDescent="0.25">
      <c r="A715" s="25" t="s">
        <v>733</v>
      </c>
      <c r="B715" s="16" t="s">
        <v>2390</v>
      </c>
      <c r="C715" s="17" t="s">
        <v>3508</v>
      </c>
      <c r="D715" s="18" t="s">
        <v>3509</v>
      </c>
      <c r="E715" s="18"/>
      <c r="F715" s="3">
        <v>37.905000000000001</v>
      </c>
      <c r="G715" s="4">
        <v>7.03</v>
      </c>
      <c r="H715" s="19" t="s">
        <v>17</v>
      </c>
      <c r="I715" s="23" t="s">
        <v>17</v>
      </c>
      <c r="J715" s="5" t="s">
        <v>17</v>
      </c>
      <c r="K715" s="7" t="s">
        <v>5374</v>
      </c>
      <c r="L715" s="8" t="s">
        <v>17</v>
      </c>
      <c r="M715" s="8" t="str">
        <f t="shared" si="44"/>
        <v>Obesity</v>
      </c>
      <c r="N715" s="26" t="str">
        <f t="shared" si="45"/>
        <v>Diabetes</v>
      </c>
      <c r="O715" s="28">
        <v>1985</v>
      </c>
      <c r="P715" s="28" t="s">
        <v>2356</v>
      </c>
      <c r="Q715" s="28">
        <v>21</v>
      </c>
      <c r="R715" s="33">
        <v>1</v>
      </c>
      <c r="S715" s="30">
        <f t="shared" si="46"/>
        <v>31249</v>
      </c>
      <c r="T715" s="31">
        <v>6112.35</v>
      </c>
      <c r="U715" s="32">
        <f t="shared" ca="1" si="47"/>
        <v>39</v>
      </c>
    </row>
    <row r="716" spans="1:21" ht="15.75" x14ac:dyDescent="0.25">
      <c r="A716" s="25" t="s">
        <v>734</v>
      </c>
      <c r="B716" s="16" t="s">
        <v>3203</v>
      </c>
      <c r="C716" s="17" t="s">
        <v>3510</v>
      </c>
      <c r="D716" s="18" t="s">
        <v>2856</v>
      </c>
      <c r="E716" s="18"/>
      <c r="F716" s="3">
        <v>43.35</v>
      </c>
      <c r="G716" s="4">
        <v>5.41</v>
      </c>
      <c r="H716" s="19" t="s">
        <v>19</v>
      </c>
      <c r="I716" s="23" t="s">
        <v>17</v>
      </c>
      <c r="J716" s="5" t="s">
        <v>28</v>
      </c>
      <c r="K716" s="7" t="s">
        <v>5373</v>
      </c>
      <c r="L716" s="8" t="s">
        <v>17</v>
      </c>
      <c r="M716" s="8" t="str">
        <f t="shared" si="44"/>
        <v>Obesity</v>
      </c>
      <c r="N716" s="26" t="str">
        <f t="shared" si="45"/>
        <v>Normal</v>
      </c>
      <c r="O716" s="28">
        <v>1991</v>
      </c>
      <c r="P716" s="28" t="s">
        <v>2356</v>
      </c>
      <c r="Q716" s="28">
        <v>25</v>
      </c>
      <c r="R716" s="33">
        <v>3</v>
      </c>
      <c r="S716" s="30">
        <f t="shared" si="46"/>
        <v>33444</v>
      </c>
      <c r="T716" s="31">
        <v>6113.23</v>
      </c>
      <c r="U716" s="32">
        <f t="shared" ca="1" si="47"/>
        <v>33</v>
      </c>
    </row>
    <row r="717" spans="1:21" ht="15.75" customHeight="1" x14ac:dyDescent="0.25">
      <c r="A717" s="25" t="s">
        <v>735</v>
      </c>
      <c r="B717" s="16" t="s">
        <v>3203</v>
      </c>
      <c r="C717" s="17" t="s">
        <v>2527</v>
      </c>
      <c r="D717" s="18" t="s">
        <v>3511</v>
      </c>
      <c r="E717" s="18" t="s">
        <v>2491</v>
      </c>
      <c r="F717" s="3">
        <v>36.15</v>
      </c>
      <c r="G717" s="4">
        <v>8.0500000000000007</v>
      </c>
      <c r="H717" s="19" t="s">
        <v>17</v>
      </c>
      <c r="I717" s="23" t="s">
        <v>17</v>
      </c>
      <c r="J717" s="5" t="s">
        <v>17</v>
      </c>
      <c r="K717" s="7" t="s">
        <v>18</v>
      </c>
      <c r="L717" s="8" t="s">
        <v>17</v>
      </c>
      <c r="M717" s="8" t="str">
        <f t="shared" si="44"/>
        <v>Obesity</v>
      </c>
      <c r="N717" s="26" t="str">
        <f t="shared" si="45"/>
        <v>Diabetes</v>
      </c>
      <c r="O717" s="28">
        <v>1983</v>
      </c>
      <c r="P717" s="28" t="s">
        <v>2366</v>
      </c>
      <c r="Q717" s="28">
        <v>11</v>
      </c>
      <c r="R717" s="33">
        <v>1</v>
      </c>
      <c r="S717" s="30">
        <f t="shared" si="46"/>
        <v>30539</v>
      </c>
      <c r="T717" s="31">
        <v>6117.49</v>
      </c>
      <c r="U717" s="32">
        <f t="shared" ca="1" si="47"/>
        <v>41</v>
      </c>
    </row>
    <row r="718" spans="1:21" ht="15.75" x14ac:dyDescent="0.25">
      <c r="A718" s="25" t="s">
        <v>736</v>
      </c>
      <c r="B718" s="16" t="s">
        <v>2387</v>
      </c>
      <c r="C718" s="17" t="s">
        <v>3512</v>
      </c>
      <c r="D718" s="18" t="s">
        <v>2755</v>
      </c>
      <c r="E718" s="18" t="s">
        <v>2505</v>
      </c>
      <c r="F718" s="3">
        <v>44.98</v>
      </c>
      <c r="G718" s="4">
        <v>5.94</v>
      </c>
      <c r="H718" s="19" t="s">
        <v>17</v>
      </c>
      <c r="I718" s="23" t="s">
        <v>17</v>
      </c>
      <c r="J718" s="5" t="s">
        <v>17</v>
      </c>
      <c r="K718" s="7" t="s">
        <v>5373</v>
      </c>
      <c r="L718" s="8" t="s">
        <v>17</v>
      </c>
      <c r="M718" s="8" t="str">
        <f t="shared" si="44"/>
        <v>Obesity</v>
      </c>
      <c r="N718" s="26" t="str">
        <f t="shared" si="45"/>
        <v>Prediabetes</v>
      </c>
      <c r="O718" s="28">
        <v>1983</v>
      </c>
      <c r="P718" s="28" t="s">
        <v>2360</v>
      </c>
      <c r="Q718" s="28">
        <v>16</v>
      </c>
      <c r="R718" s="33">
        <v>1</v>
      </c>
      <c r="S718" s="30">
        <f t="shared" si="46"/>
        <v>30636</v>
      </c>
      <c r="T718" s="31">
        <v>6123.57</v>
      </c>
      <c r="U718" s="32">
        <f t="shared" ca="1" si="47"/>
        <v>40</v>
      </c>
    </row>
    <row r="719" spans="1:21" ht="15.75" x14ac:dyDescent="0.25">
      <c r="A719" s="25" t="s">
        <v>737</v>
      </c>
      <c r="B719" s="16" t="s">
        <v>2387</v>
      </c>
      <c r="C719" s="17" t="s">
        <v>3513</v>
      </c>
      <c r="D719" s="18" t="s">
        <v>2550</v>
      </c>
      <c r="E719" s="18" t="s">
        <v>2554</v>
      </c>
      <c r="F719" s="3">
        <v>38.28</v>
      </c>
      <c r="G719" s="4">
        <v>5.51</v>
      </c>
      <c r="H719" s="19" t="s">
        <v>17</v>
      </c>
      <c r="I719" s="23" t="s">
        <v>19</v>
      </c>
      <c r="J719" s="5" t="s">
        <v>17</v>
      </c>
      <c r="K719" s="7" t="s">
        <v>5373</v>
      </c>
      <c r="L719" s="8" t="s">
        <v>17</v>
      </c>
      <c r="M719" s="8" t="str">
        <f t="shared" si="44"/>
        <v>Obesity</v>
      </c>
      <c r="N719" s="26" t="str">
        <f t="shared" si="45"/>
        <v>Normal</v>
      </c>
      <c r="O719" s="28">
        <v>1990</v>
      </c>
      <c r="P719" s="28" t="s">
        <v>2366</v>
      </c>
      <c r="Q719" s="28">
        <v>18</v>
      </c>
      <c r="R719" s="33">
        <v>3</v>
      </c>
      <c r="S719" s="30">
        <f t="shared" si="46"/>
        <v>33103</v>
      </c>
      <c r="T719" s="31">
        <v>6128.8</v>
      </c>
      <c r="U719" s="32">
        <f t="shared" ca="1" si="47"/>
        <v>34</v>
      </c>
    </row>
    <row r="720" spans="1:21" ht="15.75" customHeight="1" x14ac:dyDescent="0.25">
      <c r="A720" s="25" t="s">
        <v>738</v>
      </c>
      <c r="B720" s="16" t="s">
        <v>2390</v>
      </c>
      <c r="C720" s="17" t="s">
        <v>3514</v>
      </c>
      <c r="D720" s="18" t="s">
        <v>3515</v>
      </c>
      <c r="E720" s="18" t="s">
        <v>2752</v>
      </c>
      <c r="F720" s="3">
        <v>32.299999999999997</v>
      </c>
      <c r="G720" s="4">
        <v>6.55</v>
      </c>
      <c r="H720" s="19" t="s">
        <v>19</v>
      </c>
      <c r="I720" s="23" t="s">
        <v>17</v>
      </c>
      <c r="J720" s="5" t="s">
        <v>17</v>
      </c>
      <c r="K720" s="7" t="s">
        <v>5372</v>
      </c>
      <c r="L720" s="8" t="s">
        <v>17</v>
      </c>
      <c r="M720" s="8" t="str">
        <f t="shared" si="44"/>
        <v>Obesity</v>
      </c>
      <c r="N720" s="26" t="str">
        <f t="shared" si="45"/>
        <v>Diabetes</v>
      </c>
      <c r="O720" s="28">
        <v>1969</v>
      </c>
      <c r="P720" s="28" t="s">
        <v>2360</v>
      </c>
      <c r="Q720" s="28">
        <v>9</v>
      </c>
      <c r="R720" s="33">
        <v>0</v>
      </c>
      <c r="S720" s="30">
        <f t="shared" si="46"/>
        <v>25516</v>
      </c>
      <c r="T720" s="31">
        <v>6138.5</v>
      </c>
      <c r="U720" s="32">
        <f t="shared" ca="1" si="47"/>
        <v>54</v>
      </c>
    </row>
    <row r="721" spans="1:21" ht="15.75" customHeight="1" x14ac:dyDescent="0.25">
      <c r="A721" s="25" t="s">
        <v>739</v>
      </c>
      <c r="B721" s="16" t="s">
        <v>2390</v>
      </c>
      <c r="C721" s="17" t="s">
        <v>3516</v>
      </c>
      <c r="D721" s="18" t="s">
        <v>3517</v>
      </c>
      <c r="E721" s="18"/>
      <c r="F721" s="3">
        <v>39.51</v>
      </c>
      <c r="G721" s="4">
        <v>5.79</v>
      </c>
      <c r="H721" s="19" t="s">
        <v>19</v>
      </c>
      <c r="I721" s="23" t="s">
        <v>17</v>
      </c>
      <c r="J721" s="5" t="s">
        <v>17</v>
      </c>
      <c r="K721" s="7" t="s">
        <v>18</v>
      </c>
      <c r="L721" s="8" t="s">
        <v>17</v>
      </c>
      <c r="M721" s="8" t="str">
        <f t="shared" si="44"/>
        <v>Obesity</v>
      </c>
      <c r="N721" s="26" t="str">
        <f t="shared" si="45"/>
        <v>Prediabetes</v>
      </c>
      <c r="O721" s="28">
        <v>1978</v>
      </c>
      <c r="P721" s="28" t="s">
        <v>2363</v>
      </c>
      <c r="Q721" s="28">
        <v>5</v>
      </c>
      <c r="R721" s="33">
        <v>2</v>
      </c>
      <c r="S721" s="30">
        <f t="shared" si="46"/>
        <v>28738</v>
      </c>
      <c r="T721" s="31">
        <v>6138.58</v>
      </c>
      <c r="U721" s="32">
        <f t="shared" ca="1" si="47"/>
        <v>46</v>
      </c>
    </row>
    <row r="722" spans="1:21" ht="15.75" customHeight="1" x14ac:dyDescent="0.25">
      <c r="A722" s="25" t="s">
        <v>740</v>
      </c>
      <c r="B722" s="16" t="s">
        <v>2390</v>
      </c>
      <c r="C722" s="17" t="s">
        <v>3518</v>
      </c>
      <c r="D722" s="18" t="s">
        <v>3519</v>
      </c>
      <c r="E722" s="18"/>
      <c r="F722" s="3">
        <v>50.46</v>
      </c>
      <c r="G722" s="4">
        <v>4.5599999999999996</v>
      </c>
      <c r="H722" s="19" t="s">
        <v>17</v>
      </c>
      <c r="I722" s="23" t="s">
        <v>17</v>
      </c>
      <c r="J722" s="5" t="s">
        <v>17</v>
      </c>
      <c r="K722" s="7" t="s">
        <v>18</v>
      </c>
      <c r="L722" s="8" t="s">
        <v>17</v>
      </c>
      <c r="M722" s="8" t="str">
        <f t="shared" si="44"/>
        <v>Obesity</v>
      </c>
      <c r="N722" s="26" t="str">
        <f t="shared" si="45"/>
        <v>Normal</v>
      </c>
      <c r="O722" s="28">
        <v>1976</v>
      </c>
      <c r="P722" s="28" t="s">
        <v>2365</v>
      </c>
      <c r="Q722" s="28">
        <v>12</v>
      </c>
      <c r="R722" s="33">
        <v>2</v>
      </c>
      <c r="S722" s="30">
        <f t="shared" si="46"/>
        <v>28106</v>
      </c>
      <c r="T722" s="31">
        <v>6139.14</v>
      </c>
      <c r="U722" s="32">
        <f t="shared" ca="1" si="47"/>
        <v>47</v>
      </c>
    </row>
    <row r="723" spans="1:21" ht="15.75" customHeight="1" x14ac:dyDescent="0.25">
      <c r="A723" s="25" t="s">
        <v>741</v>
      </c>
      <c r="B723" s="16" t="s">
        <v>2387</v>
      </c>
      <c r="C723" s="17" t="s">
        <v>3520</v>
      </c>
      <c r="D723" s="18" t="s">
        <v>2455</v>
      </c>
      <c r="E723" s="18"/>
      <c r="F723" s="3">
        <v>31.73</v>
      </c>
      <c r="G723" s="4">
        <v>7</v>
      </c>
      <c r="H723" s="19" t="s">
        <v>17</v>
      </c>
      <c r="I723" s="23" t="s">
        <v>17</v>
      </c>
      <c r="J723" s="5" t="s">
        <v>17</v>
      </c>
      <c r="K723" s="7" t="s">
        <v>18</v>
      </c>
      <c r="L723" s="8" t="s">
        <v>17</v>
      </c>
      <c r="M723" s="8" t="str">
        <f t="shared" si="44"/>
        <v>Obesity</v>
      </c>
      <c r="N723" s="26" t="str">
        <f t="shared" si="45"/>
        <v>Diabetes</v>
      </c>
      <c r="O723" s="28">
        <v>1970</v>
      </c>
      <c r="P723" s="28" t="s">
        <v>2367</v>
      </c>
      <c r="Q723" s="28">
        <v>14</v>
      </c>
      <c r="R723" s="33">
        <v>0</v>
      </c>
      <c r="S723" s="30">
        <f t="shared" si="46"/>
        <v>25855</v>
      </c>
      <c r="T723" s="31">
        <v>6147.12</v>
      </c>
      <c r="U723" s="32">
        <f t="shared" ca="1" si="47"/>
        <v>54</v>
      </c>
    </row>
    <row r="724" spans="1:21" ht="15.75" customHeight="1" x14ac:dyDescent="0.25">
      <c r="A724" s="25" t="s">
        <v>742</v>
      </c>
      <c r="B724" s="16" t="s">
        <v>2387</v>
      </c>
      <c r="C724" s="17" t="s">
        <v>3521</v>
      </c>
      <c r="D724" s="18" t="s">
        <v>2494</v>
      </c>
      <c r="E724" s="18"/>
      <c r="F724" s="3">
        <v>32.1</v>
      </c>
      <c r="G724" s="4">
        <v>6.57</v>
      </c>
      <c r="H724" s="19" t="s">
        <v>19</v>
      </c>
      <c r="I724" s="23" t="s">
        <v>17</v>
      </c>
      <c r="J724" s="5" t="s">
        <v>28</v>
      </c>
      <c r="K724" s="7" t="s">
        <v>5373</v>
      </c>
      <c r="L724" s="8" t="s">
        <v>17</v>
      </c>
      <c r="M724" s="8" t="str">
        <f t="shared" si="44"/>
        <v>Obesity</v>
      </c>
      <c r="N724" s="26" t="str">
        <f t="shared" si="45"/>
        <v>Diabetes</v>
      </c>
      <c r="O724" s="28">
        <v>1973</v>
      </c>
      <c r="P724" s="28" t="s">
        <v>2360</v>
      </c>
      <c r="Q724" s="28">
        <v>6</v>
      </c>
      <c r="R724" s="33">
        <v>0</v>
      </c>
      <c r="S724" s="30">
        <f t="shared" si="46"/>
        <v>26974</v>
      </c>
      <c r="T724" s="31">
        <v>6152.05</v>
      </c>
      <c r="U724" s="32">
        <f t="shared" ca="1" si="47"/>
        <v>50</v>
      </c>
    </row>
    <row r="725" spans="1:21" ht="15.75" x14ac:dyDescent="0.25">
      <c r="A725" s="25" t="s">
        <v>743</v>
      </c>
      <c r="B725" s="16" t="s">
        <v>2387</v>
      </c>
      <c r="C725" s="17" t="s">
        <v>3522</v>
      </c>
      <c r="D725" s="18" t="s">
        <v>3256</v>
      </c>
      <c r="E725" s="18" t="s">
        <v>2609</v>
      </c>
      <c r="F725" s="3">
        <v>27.83</v>
      </c>
      <c r="G725" s="4">
        <v>11.61</v>
      </c>
      <c r="H725" s="19" t="s">
        <v>19</v>
      </c>
      <c r="I725" s="23" t="s">
        <v>17</v>
      </c>
      <c r="J725" s="5" t="s">
        <v>28</v>
      </c>
      <c r="K725" s="7" t="s">
        <v>5373</v>
      </c>
      <c r="L725" s="8" t="s">
        <v>17</v>
      </c>
      <c r="M725" s="8" t="str">
        <f t="shared" si="44"/>
        <v>Over Weight</v>
      </c>
      <c r="N725" s="26" t="str">
        <f t="shared" si="45"/>
        <v>Diabetes</v>
      </c>
      <c r="O725" s="28">
        <v>1985</v>
      </c>
      <c r="P725" s="28" t="s">
        <v>2367</v>
      </c>
      <c r="Q725" s="28">
        <v>15</v>
      </c>
      <c r="R725" s="33">
        <v>3</v>
      </c>
      <c r="S725" s="30">
        <f t="shared" si="46"/>
        <v>31335</v>
      </c>
      <c r="T725" s="31">
        <v>6159.57</v>
      </c>
      <c r="U725" s="32">
        <f t="shared" ca="1" si="47"/>
        <v>39</v>
      </c>
    </row>
    <row r="726" spans="1:21" ht="15.75" x14ac:dyDescent="0.25">
      <c r="A726" s="25" t="s">
        <v>744</v>
      </c>
      <c r="B726" s="16" t="s">
        <v>3203</v>
      </c>
      <c r="C726" s="17" t="s">
        <v>3523</v>
      </c>
      <c r="D726" s="18" t="s">
        <v>3211</v>
      </c>
      <c r="E726" s="18"/>
      <c r="F726" s="3">
        <v>27.72</v>
      </c>
      <c r="G726" s="4">
        <v>8.16</v>
      </c>
      <c r="H726" s="19" t="s">
        <v>19</v>
      </c>
      <c r="I726" s="23" t="s">
        <v>17</v>
      </c>
      <c r="J726" s="5" t="s">
        <v>28</v>
      </c>
      <c r="K726" s="7" t="s">
        <v>5373</v>
      </c>
      <c r="L726" s="8" t="s">
        <v>17</v>
      </c>
      <c r="M726" s="8" t="str">
        <f t="shared" si="44"/>
        <v>Over Weight</v>
      </c>
      <c r="N726" s="26" t="str">
        <f t="shared" si="45"/>
        <v>Diabetes</v>
      </c>
      <c r="O726" s="28">
        <v>1984</v>
      </c>
      <c r="P726" s="28" t="s">
        <v>2367</v>
      </c>
      <c r="Q726" s="28">
        <v>6</v>
      </c>
      <c r="R726" s="33">
        <v>3</v>
      </c>
      <c r="S726" s="30">
        <f t="shared" si="46"/>
        <v>30961</v>
      </c>
      <c r="T726" s="31">
        <v>6170.96</v>
      </c>
      <c r="U726" s="32">
        <f t="shared" ca="1" si="47"/>
        <v>40</v>
      </c>
    </row>
    <row r="727" spans="1:21" ht="15.75" x14ac:dyDescent="0.25">
      <c r="A727" s="25" t="s">
        <v>745</v>
      </c>
      <c r="B727" s="16" t="s">
        <v>2390</v>
      </c>
      <c r="C727" s="17" t="s">
        <v>3524</v>
      </c>
      <c r="D727" s="18" t="s">
        <v>2672</v>
      </c>
      <c r="E727" s="18" t="s">
        <v>5335</v>
      </c>
      <c r="F727" s="3">
        <v>36.765000000000001</v>
      </c>
      <c r="G727" s="4">
        <v>4.4800000000000004</v>
      </c>
      <c r="H727" s="19" t="s">
        <v>19</v>
      </c>
      <c r="I727" s="23" t="s">
        <v>17</v>
      </c>
      <c r="J727" s="5" t="s">
        <v>17</v>
      </c>
      <c r="K727" s="7" t="s">
        <v>5372</v>
      </c>
      <c r="L727" s="8" t="s">
        <v>17</v>
      </c>
      <c r="M727" s="8" t="str">
        <f t="shared" si="44"/>
        <v>Obesity</v>
      </c>
      <c r="N727" s="26" t="str">
        <f t="shared" si="45"/>
        <v>Normal</v>
      </c>
      <c r="O727" s="28">
        <v>1985</v>
      </c>
      <c r="P727" s="28" t="s">
        <v>2366</v>
      </c>
      <c r="Q727" s="28">
        <v>9</v>
      </c>
      <c r="R727" s="33">
        <v>3</v>
      </c>
      <c r="S727" s="30">
        <f t="shared" si="46"/>
        <v>31268</v>
      </c>
      <c r="T727" s="31">
        <v>6183.32</v>
      </c>
      <c r="U727" s="32">
        <f t="shared" ca="1" si="47"/>
        <v>39</v>
      </c>
    </row>
    <row r="728" spans="1:21" ht="15.75" customHeight="1" x14ac:dyDescent="0.25">
      <c r="A728" s="25" t="s">
        <v>746</v>
      </c>
      <c r="B728" s="16" t="s">
        <v>2390</v>
      </c>
      <c r="C728" s="17" t="s">
        <v>2575</v>
      </c>
      <c r="D728" s="18" t="s">
        <v>2481</v>
      </c>
      <c r="E728" s="18"/>
      <c r="F728" s="3">
        <v>48.36</v>
      </c>
      <c r="G728" s="4">
        <v>4.08</v>
      </c>
      <c r="H728" s="19" t="s">
        <v>17</v>
      </c>
      <c r="I728" s="23" t="s">
        <v>17</v>
      </c>
      <c r="J728" s="5" t="s">
        <v>17</v>
      </c>
      <c r="K728" s="7" t="s">
        <v>18</v>
      </c>
      <c r="L728" s="8" t="s">
        <v>17</v>
      </c>
      <c r="M728" s="8" t="str">
        <f t="shared" si="44"/>
        <v>Obesity</v>
      </c>
      <c r="N728" s="26" t="str">
        <f t="shared" si="45"/>
        <v>Normal</v>
      </c>
      <c r="O728" s="28">
        <v>1970</v>
      </c>
      <c r="P728" s="28" t="s">
        <v>2367</v>
      </c>
      <c r="Q728" s="28">
        <v>5</v>
      </c>
      <c r="R728" s="33">
        <v>0</v>
      </c>
      <c r="S728" s="30">
        <f t="shared" si="46"/>
        <v>25846</v>
      </c>
      <c r="T728" s="31">
        <v>6183.46</v>
      </c>
      <c r="U728" s="32">
        <f t="shared" ca="1" si="47"/>
        <v>54</v>
      </c>
    </row>
    <row r="729" spans="1:21" ht="15.75" x14ac:dyDescent="0.25">
      <c r="A729" s="25" t="s">
        <v>747</v>
      </c>
      <c r="B729" s="16" t="s">
        <v>2390</v>
      </c>
      <c r="C729" s="17" t="s">
        <v>3526</v>
      </c>
      <c r="D729" s="18" t="s">
        <v>2433</v>
      </c>
      <c r="E729" s="18"/>
      <c r="F729" s="3">
        <v>31.445</v>
      </c>
      <c r="G729" s="4">
        <v>4.4000000000000004</v>
      </c>
      <c r="H729" s="19" t="s">
        <v>19</v>
      </c>
      <c r="I729" s="23" t="s">
        <v>17</v>
      </c>
      <c r="J729" s="5" t="s">
        <v>17</v>
      </c>
      <c r="K729" s="7" t="s">
        <v>5372</v>
      </c>
      <c r="L729" s="8" t="s">
        <v>17</v>
      </c>
      <c r="M729" s="8" t="str">
        <f t="shared" si="44"/>
        <v>Obesity</v>
      </c>
      <c r="N729" s="26" t="str">
        <f t="shared" si="45"/>
        <v>Normal</v>
      </c>
      <c r="O729" s="28">
        <v>1988</v>
      </c>
      <c r="P729" s="28" t="s">
        <v>2360</v>
      </c>
      <c r="Q729" s="28">
        <v>1</v>
      </c>
      <c r="R729" s="33">
        <v>3</v>
      </c>
      <c r="S729" s="30">
        <f t="shared" si="46"/>
        <v>32448</v>
      </c>
      <c r="T729" s="31">
        <v>6184.3</v>
      </c>
      <c r="U729" s="32">
        <f t="shared" ca="1" si="47"/>
        <v>35</v>
      </c>
    </row>
    <row r="730" spans="1:21" ht="15.75" customHeight="1" x14ac:dyDescent="0.25">
      <c r="A730" s="25" t="s">
        <v>748</v>
      </c>
      <c r="B730" s="16" t="s">
        <v>2390</v>
      </c>
      <c r="C730" s="17" t="s">
        <v>3527</v>
      </c>
      <c r="D730" s="18" t="s">
        <v>2447</v>
      </c>
      <c r="E730" s="18" t="s">
        <v>2657</v>
      </c>
      <c r="F730" s="3">
        <v>27.55</v>
      </c>
      <c r="G730" s="4">
        <v>9.02</v>
      </c>
      <c r="H730" s="19" t="s">
        <v>17</v>
      </c>
      <c r="I730" s="23" t="s">
        <v>17</v>
      </c>
      <c r="J730" s="5" t="s">
        <v>17</v>
      </c>
      <c r="K730" s="7" t="s">
        <v>18</v>
      </c>
      <c r="L730" s="8" t="s">
        <v>17</v>
      </c>
      <c r="M730" s="8" t="str">
        <f t="shared" si="44"/>
        <v>Over Weight</v>
      </c>
      <c r="N730" s="26" t="str">
        <f t="shared" si="45"/>
        <v>Diabetes</v>
      </c>
      <c r="O730" s="28">
        <v>1981</v>
      </c>
      <c r="P730" s="28" t="s">
        <v>2360</v>
      </c>
      <c r="Q730" s="28">
        <v>22</v>
      </c>
      <c r="R730" s="33">
        <v>0</v>
      </c>
      <c r="S730" s="30">
        <f t="shared" si="46"/>
        <v>29912</v>
      </c>
      <c r="T730" s="31">
        <v>6185.32</v>
      </c>
      <c r="U730" s="32">
        <f t="shared" ca="1" si="47"/>
        <v>42</v>
      </c>
    </row>
    <row r="731" spans="1:21" ht="15.75" customHeight="1" x14ac:dyDescent="0.25">
      <c r="A731" s="25" t="s">
        <v>749</v>
      </c>
      <c r="B731" s="16" t="s">
        <v>2390</v>
      </c>
      <c r="C731" s="17" t="s">
        <v>3516</v>
      </c>
      <c r="D731" s="18" t="s">
        <v>3528</v>
      </c>
      <c r="E731" s="18"/>
      <c r="F731" s="3">
        <v>33.11</v>
      </c>
      <c r="G731" s="4">
        <v>8.06</v>
      </c>
      <c r="H731" s="19" t="s">
        <v>17</v>
      </c>
      <c r="I731" s="23" t="s">
        <v>17</v>
      </c>
      <c r="J731" s="5" t="s">
        <v>17</v>
      </c>
      <c r="K731" s="7" t="s">
        <v>18</v>
      </c>
      <c r="L731" s="8" t="s">
        <v>17</v>
      </c>
      <c r="M731" s="8" t="str">
        <f t="shared" si="44"/>
        <v>Obesity</v>
      </c>
      <c r="N731" s="26" t="str">
        <f t="shared" si="45"/>
        <v>Diabetes</v>
      </c>
      <c r="O731" s="28">
        <v>1981</v>
      </c>
      <c r="P731" s="28" t="s">
        <v>2367</v>
      </c>
      <c r="Q731" s="28">
        <v>1</v>
      </c>
      <c r="R731" s="33">
        <v>0</v>
      </c>
      <c r="S731" s="30">
        <f t="shared" si="46"/>
        <v>29860</v>
      </c>
      <c r="T731" s="31">
        <v>6186.13</v>
      </c>
      <c r="U731" s="32">
        <f t="shared" ca="1" si="47"/>
        <v>43</v>
      </c>
    </row>
    <row r="732" spans="1:21" ht="15.75" x14ac:dyDescent="0.25">
      <c r="A732" s="25" t="s">
        <v>750</v>
      </c>
      <c r="B732" s="16" t="s">
        <v>2387</v>
      </c>
      <c r="C732" s="17" t="s">
        <v>5300</v>
      </c>
      <c r="D732" s="18" t="s">
        <v>3530</v>
      </c>
      <c r="E732" s="18"/>
      <c r="F732" s="3">
        <v>36.85</v>
      </c>
      <c r="G732" s="4">
        <v>6.21</v>
      </c>
      <c r="H732" s="19" t="s">
        <v>19</v>
      </c>
      <c r="I732" s="23" t="s">
        <v>17</v>
      </c>
      <c r="J732" s="5" t="s">
        <v>17</v>
      </c>
      <c r="K732" s="7" t="s">
        <v>5372</v>
      </c>
      <c r="L732" s="8" t="s">
        <v>17</v>
      </c>
      <c r="M732" s="8" t="str">
        <f t="shared" si="44"/>
        <v>Obesity</v>
      </c>
      <c r="N732" s="26" t="str">
        <f t="shared" si="45"/>
        <v>Prediabetes</v>
      </c>
      <c r="O732" s="28">
        <v>1988</v>
      </c>
      <c r="P732" s="28" t="s">
        <v>2367</v>
      </c>
      <c r="Q732" s="28">
        <v>23</v>
      </c>
      <c r="R732" s="33">
        <v>3</v>
      </c>
      <c r="S732" s="30">
        <f t="shared" si="46"/>
        <v>32439</v>
      </c>
      <c r="T732" s="31">
        <v>6196.45</v>
      </c>
      <c r="U732" s="32">
        <f t="shared" ca="1" si="47"/>
        <v>36</v>
      </c>
    </row>
    <row r="733" spans="1:21" ht="15.75" x14ac:dyDescent="0.25">
      <c r="A733" s="25" t="s">
        <v>751</v>
      </c>
      <c r="B733" s="16" t="s">
        <v>2387</v>
      </c>
      <c r="C733" s="17" t="s">
        <v>3531</v>
      </c>
      <c r="D733" s="18" t="s">
        <v>2425</v>
      </c>
      <c r="E733" s="18" t="s">
        <v>2491</v>
      </c>
      <c r="F733" s="3">
        <v>36.299999999999997</v>
      </c>
      <c r="G733" s="4">
        <v>5.79</v>
      </c>
      <c r="H733" s="19" t="s">
        <v>19</v>
      </c>
      <c r="I733" s="23" t="s">
        <v>17</v>
      </c>
      <c r="J733" s="5" t="s">
        <v>17</v>
      </c>
      <c r="K733" s="7" t="s">
        <v>5372</v>
      </c>
      <c r="L733" s="8" t="s">
        <v>17</v>
      </c>
      <c r="M733" s="8" t="str">
        <f t="shared" si="44"/>
        <v>Obesity</v>
      </c>
      <c r="N733" s="26" t="str">
        <f t="shared" si="45"/>
        <v>Prediabetes</v>
      </c>
      <c r="O733" s="28">
        <v>1985</v>
      </c>
      <c r="P733" s="28" t="s">
        <v>2356</v>
      </c>
      <c r="Q733" s="28">
        <v>22</v>
      </c>
      <c r="R733" s="33">
        <v>2</v>
      </c>
      <c r="S733" s="30">
        <f t="shared" si="46"/>
        <v>31250</v>
      </c>
      <c r="T733" s="31">
        <v>6198.75</v>
      </c>
      <c r="U733" s="32">
        <f t="shared" ca="1" si="47"/>
        <v>39</v>
      </c>
    </row>
    <row r="734" spans="1:21" ht="15.75" x14ac:dyDescent="0.25">
      <c r="A734" s="25" t="s">
        <v>752</v>
      </c>
      <c r="B734" s="16" t="s">
        <v>2390</v>
      </c>
      <c r="C734" s="17" t="s">
        <v>3532</v>
      </c>
      <c r="D734" s="18" t="s">
        <v>2623</v>
      </c>
      <c r="E734" s="18"/>
      <c r="F734" s="3">
        <v>45.34</v>
      </c>
      <c r="G734" s="4">
        <v>5.69</v>
      </c>
      <c r="H734" s="19" t="s">
        <v>19</v>
      </c>
      <c r="I734" s="23" t="s">
        <v>17</v>
      </c>
      <c r="J734" s="5" t="s">
        <v>17</v>
      </c>
      <c r="K734" s="7" t="s">
        <v>18</v>
      </c>
      <c r="L734" s="8" t="s">
        <v>17</v>
      </c>
      <c r="M734" s="8" t="str">
        <f t="shared" si="44"/>
        <v>Obesity</v>
      </c>
      <c r="N734" s="26" t="str">
        <f t="shared" si="45"/>
        <v>Normal</v>
      </c>
      <c r="O734" s="28">
        <v>1985</v>
      </c>
      <c r="P734" s="28" t="s">
        <v>2365</v>
      </c>
      <c r="Q734" s="28">
        <v>20</v>
      </c>
      <c r="R734" s="33">
        <v>2</v>
      </c>
      <c r="S734" s="30">
        <f t="shared" si="46"/>
        <v>31401</v>
      </c>
      <c r="T734" s="31">
        <v>6203.9</v>
      </c>
      <c r="U734" s="32">
        <f t="shared" ca="1" si="47"/>
        <v>38</v>
      </c>
    </row>
    <row r="735" spans="1:21" ht="15.75" x14ac:dyDescent="0.25">
      <c r="A735" s="25" t="s">
        <v>753</v>
      </c>
      <c r="B735" s="16" t="s">
        <v>2387</v>
      </c>
      <c r="C735" s="17" t="s">
        <v>3533</v>
      </c>
      <c r="D735" s="18" t="s">
        <v>3534</v>
      </c>
      <c r="E735" s="18"/>
      <c r="F735" s="3">
        <v>31.8</v>
      </c>
      <c r="G735" s="4">
        <v>5.36</v>
      </c>
      <c r="H735" s="19" t="s">
        <v>19</v>
      </c>
      <c r="I735" s="23" t="s">
        <v>17</v>
      </c>
      <c r="J735" s="5" t="s">
        <v>17</v>
      </c>
      <c r="K735" s="7" t="s">
        <v>5372</v>
      </c>
      <c r="L735" s="8" t="s">
        <v>17</v>
      </c>
      <c r="M735" s="8" t="str">
        <f t="shared" si="44"/>
        <v>Obesity</v>
      </c>
      <c r="N735" s="26" t="str">
        <f t="shared" si="45"/>
        <v>Normal</v>
      </c>
      <c r="O735" s="28">
        <v>1985</v>
      </c>
      <c r="P735" s="28" t="s">
        <v>2363</v>
      </c>
      <c r="Q735" s="28">
        <v>22</v>
      </c>
      <c r="R735" s="33">
        <v>2</v>
      </c>
      <c r="S735" s="30">
        <f t="shared" si="46"/>
        <v>31312</v>
      </c>
      <c r="T735" s="31">
        <v>6203.9</v>
      </c>
      <c r="U735" s="32">
        <f t="shared" ca="1" si="47"/>
        <v>39</v>
      </c>
    </row>
    <row r="736" spans="1:21" ht="15.75" x14ac:dyDescent="0.25">
      <c r="A736" s="25" t="s">
        <v>754</v>
      </c>
      <c r="B736" s="16" t="s">
        <v>2387</v>
      </c>
      <c r="C736" s="17" t="s">
        <v>2534</v>
      </c>
      <c r="D736" s="18" t="s">
        <v>3110</v>
      </c>
      <c r="E736" s="18"/>
      <c r="F736" s="3">
        <v>41.02</v>
      </c>
      <c r="G736" s="4">
        <v>11.37</v>
      </c>
      <c r="H736" s="19" t="s">
        <v>17</v>
      </c>
      <c r="I736" s="23" t="s">
        <v>17</v>
      </c>
      <c r="J736" s="5" t="s">
        <v>17</v>
      </c>
      <c r="K736" s="7" t="s">
        <v>18</v>
      </c>
      <c r="L736" s="8" t="s">
        <v>17</v>
      </c>
      <c r="M736" s="8" t="str">
        <f t="shared" si="44"/>
        <v>Obesity</v>
      </c>
      <c r="N736" s="26" t="str">
        <f t="shared" si="45"/>
        <v>Diabetes</v>
      </c>
      <c r="O736" s="28">
        <v>1999</v>
      </c>
      <c r="P736" s="28" t="s">
        <v>2363</v>
      </c>
      <c r="Q736" s="28">
        <v>10</v>
      </c>
      <c r="R736" s="33">
        <v>0</v>
      </c>
      <c r="S736" s="30">
        <f t="shared" si="46"/>
        <v>36413</v>
      </c>
      <c r="T736" s="31">
        <v>6207.26</v>
      </c>
      <c r="U736" s="32">
        <f t="shared" ca="1" si="47"/>
        <v>25</v>
      </c>
    </row>
    <row r="737" spans="1:21" ht="15.75" x14ac:dyDescent="0.25">
      <c r="A737" s="25" t="s">
        <v>755</v>
      </c>
      <c r="B737" s="16" t="s">
        <v>2387</v>
      </c>
      <c r="C737" s="17" t="s">
        <v>3535</v>
      </c>
      <c r="D737" s="18" t="s">
        <v>2611</v>
      </c>
      <c r="E737" s="18" t="s">
        <v>2657</v>
      </c>
      <c r="F737" s="3">
        <v>32.68</v>
      </c>
      <c r="G737" s="4">
        <v>11.87</v>
      </c>
      <c r="H737" s="19" t="s">
        <v>17</v>
      </c>
      <c r="I737" s="23" t="s">
        <v>17</v>
      </c>
      <c r="J737" s="5" t="s">
        <v>17</v>
      </c>
      <c r="K737" s="7" t="s">
        <v>18</v>
      </c>
      <c r="L737" s="8" t="s">
        <v>17</v>
      </c>
      <c r="M737" s="8" t="str">
        <f t="shared" si="44"/>
        <v>Obesity</v>
      </c>
      <c r="N737" s="26" t="str">
        <f t="shared" si="45"/>
        <v>Diabetes</v>
      </c>
      <c r="O737" s="28">
        <v>1992</v>
      </c>
      <c r="P737" s="28" t="s">
        <v>2366</v>
      </c>
      <c r="Q737" s="28">
        <v>12</v>
      </c>
      <c r="R737" s="33">
        <v>0</v>
      </c>
      <c r="S737" s="30">
        <f t="shared" si="46"/>
        <v>33828</v>
      </c>
      <c r="T737" s="31">
        <v>6208.5</v>
      </c>
      <c r="U737" s="32">
        <f t="shared" ca="1" si="47"/>
        <v>32</v>
      </c>
    </row>
    <row r="738" spans="1:21" ht="15.75" customHeight="1" x14ac:dyDescent="0.25">
      <c r="A738" s="25" t="s">
        <v>756</v>
      </c>
      <c r="B738" s="16" t="s">
        <v>2387</v>
      </c>
      <c r="C738" s="17" t="s">
        <v>3536</v>
      </c>
      <c r="D738" s="18" t="s">
        <v>2388</v>
      </c>
      <c r="E738" s="18" t="s">
        <v>2686</v>
      </c>
      <c r="F738" s="3">
        <v>21.7</v>
      </c>
      <c r="G738" s="4">
        <v>4.9000000000000004</v>
      </c>
      <c r="H738" s="19" t="s">
        <v>17</v>
      </c>
      <c r="I738" s="23" t="s">
        <v>17</v>
      </c>
      <c r="J738" s="5" t="s">
        <v>28</v>
      </c>
      <c r="K738" s="7" t="s">
        <v>5373</v>
      </c>
      <c r="L738" s="8" t="s">
        <v>19</v>
      </c>
      <c r="M738" s="8" t="str">
        <f t="shared" si="44"/>
        <v>Normal Weight</v>
      </c>
      <c r="N738" s="26" t="str">
        <f t="shared" si="45"/>
        <v>Normal</v>
      </c>
      <c r="O738" s="28">
        <v>1972</v>
      </c>
      <c r="P738" s="28" t="s">
        <v>2362</v>
      </c>
      <c r="Q738" s="28">
        <v>29</v>
      </c>
      <c r="R738" s="33">
        <v>0</v>
      </c>
      <c r="S738" s="30">
        <f t="shared" si="46"/>
        <v>26479</v>
      </c>
      <c r="T738" s="31">
        <v>6219.93</v>
      </c>
      <c r="U738" s="32">
        <f t="shared" ca="1" si="47"/>
        <v>52</v>
      </c>
    </row>
    <row r="739" spans="1:21" ht="15.75" customHeight="1" x14ac:dyDescent="0.25">
      <c r="A739" s="25" t="s">
        <v>757</v>
      </c>
      <c r="B739" s="16" t="s">
        <v>2390</v>
      </c>
      <c r="C739" s="17" t="s">
        <v>3537</v>
      </c>
      <c r="D739" s="18" t="s">
        <v>2933</v>
      </c>
      <c r="E739" s="18"/>
      <c r="F739" s="3">
        <v>40.479999999999997</v>
      </c>
      <c r="G739" s="4">
        <v>6.7</v>
      </c>
      <c r="H739" s="19" t="s">
        <v>17</v>
      </c>
      <c r="I739" s="23" t="s">
        <v>17</v>
      </c>
      <c r="J739" s="5" t="s">
        <v>17</v>
      </c>
      <c r="K739" s="7" t="s">
        <v>5374</v>
      </c>
      <c r="L739" s="8" t="s">
        <v>17</v>
      </c>
      <c r="M739" s="8" t="str">
        <f t="shared" si="44"/>
        <v>Obesity</v>
      </c>
      <c r="N739" s="26" t="str">
        <f t="shared" si="45"/>
        <v>Diabetes</v>
      </c>
      <c r="O739" s="28">
        <v>1978</v>
      </c>
      <c r="P739" s="28" t="s">
        <v>2363</v>
      </c>
      <c r="Q739" s="28">
        <v>19</v>
      </c>
      <c r="R739" s="33">
        <v>2</v>
      </c>
      <c r="S739" s="30">
        <f t="shared" si="46"/>
        <v>28752</v>
      </c>
      <c r="T739" s="31">
        <v>6236.95</v>
      </c>
      <c r="U739" s="32">
        <f t="shared" ca="1" si="47"/>
        <v>46</v>
      </c>
    </row>
    <row r="740" spans="1:21" ht="15.75" customHeight="1" x14ac:dyDescent="0.25">
      <c r="A740" s="25" t="s">
        <v>758</v>
      </c>
      <c r="B740" s="16" t="s">
        <v>2390</v>
      </c>
      <c r="C740" s="17" t="s">
        <v>3538</v>
      </c>
      <c r="D740" s="18" t="s">
        <v>2994</v>
      </c>
      <c r="E740" s="18" t="s">
        <v>5336</v>
      </c>
      <c r="F740" s="3">
        <v>34.5</v>
      </c>
      <c r="G740" s="4">
        <v>10.3</v>
      </c>
      <c r="H740" s="19" t="s">
        <v>17</v>
      </c>
      <c r="I740" s="23" t="s">
        <v>17</v>
      </c>
      <c r="J740" s="5" t="s">
        <v>17</v>
      </c>
      <c r="K740" s="7" t="s">
        <v>5374</v>
      </c>
      <c r="L740" s="8" t="s">
        <v>17</v>
      </c>
      <c r="M740" s="8" t="str">
        <f t="shared" si="44"/>
        <v>Obesity</v>
      </c>
      <c r="N740" s="26" t="str">
        <f t="shared" si="45"/>
        <v>Diabetes</v>
      </c>
      <c r="O740" s="28">
        <v>1983</v>
      </c>
      <c r="P740" s="28" t="s">
        <v>2366</v>
      </c>
      <c r="Q740" s="28">
        <v>11</v>
      </c>
      <c r="R740" s="33">
        <v>1</v>
      </c>
      <c r="S740" s="30">
        <f t="shared" si="46"/>
        <v>30539</v>
      </c>
      <c r="T740" s="31">
        <v>6238.3</v>
      </c>
      <c r="U740" s="32">
        <f t="shared" ca="1" si="47"/>
        <v>41</v>
      </c>
    </row>
    <row r="741" spans="1:21" ht="15.75" customHeight="1" x14ac:dyDescent="0.25">
      <c r="A741" s="25" t="s">
        <v>759</v>
      </c>
      <c r="B741" s="16" t="s">
        <v>2390</v>
      </c>
      <c r="C741" s="17" t="s">
        <v>3539</v>
      </c>
      <c r="D741" s="18" t="s">
        <v>3540</v>
      </c>
      <c r="E741" s="18" t="s">
        <v>2612</v>
      </c>
      <c r="F741" s="3">
        <v>45.9</v>
      </c>
      <c r="G741" s="4">
        <v>11.14</v>
      </c>
      <c r="H741" s="19" t="s">
        <v>19</v>
      </c>
      <c r="I741" s="23" t="s">
        <v>17</v>
      </c>
      <c r="J741" s="5" t="s">
        <v>17</v>
      </c>
      <c r="K741" s="7" t="s">
        <v>5373</v>
      </c>
      <c r="L741" s="8" t="s">
        <v>17</v>
      </c>
      <c r="M741" s="8" t="str">
        <f t="shared" si="44"/>
        <v>Obesity</v>
      </c>
      <c r="N741" s="26" t="str">
        <f t="shared" si="45"/>
        <v>Diabetes</v>
      </c>
      <c r="O741" s="28">
        <v>1979</v>
      </c>
      <c r="P741" s="28" t="s">
        <v>2367</v>
      </c>
      <c r="Q741" s="28">
        <v>10</v>
      </c>
      <c r="R741" s="33">
        <v>0</v>
      </c>
      <c r="S741" s="30">
        <f t="shared" si="46"/>
        <v>29138</v>
      </c>
      <c r="T741" s="31">
        <v>6250.44</v>
      </c>
      <c r="U741" s="32">
        <f t="shared" ca="1" si="47"/>
        <v>45</v>
      </c>
    </row>
    <row r="742" spans="1:21" ht="15.75" customHeight="1" x14ac:dyDescent="0.25">
      <c r="A742" s="25" t="s">
        <v>760</v>
      </c>
      <c r="B742" s="16" t="s">
        <v>3203</v>
      </c>
      <c r="C742" s="17" t="s">
        <v>3541</v>
      </c>
      <c r="D742" s="18" t="s">
        <v>2778</v>
      </c>
      <c r="E742" s="18" t="s">
        <v>2472</v>
      </c>
      <c r="F742" s="3">
        <v>33.479999999999997</v>
      </c>
      <c r="G742" s="4">
        <v>4.74</v>
      </c>
      <c r="H742" s="19" t="s">
        <v>19</v>
      </c>
      <c r="I742" s="23" t="s">
        <v>17</v>
      </c>
      <c r="J742" s="5" t="s">
        <v>17</v>
      </c>
      <c r="K742" s="7" t="s">
        <v>5372</v>
      </c>
      <c r="L742" s="8" t="s">
        <v>17</v>
      </c>
      <c r="M742" s="8" t="str">
        <f t="shared" si="44"/>
        <v>Obesity</v>
      </c>
      <c r="N742" s="26" t="str">
        <f t="shared" si="45"/>
        <v>Normal</v>
      </c>
      <c r="O742" s="28">
        <v>1972</v>
      </c>
      <c r="P742" s="28" t="s">
        <v>2360</v>
      </c>
      <c r="Q742" s="28">
        <v>11</v>
      </c>
      <c r="R742" s="33">
        <v>0</v>
      </c>
      <c r="S742" s="30">
        <f t="shared" si="46"/>
        <v>26614</v>
      </c>
      <c r="T742" s="31">
        <v>6253.85</v>
      </c>
      <c r="U742" s="32">
        <f t="shared" ca="1" si="47"/>
        <v>51</v>
      </c>
    </row>
    <row r="743" spans="1:21" ht="15.75" customHeight="1" x14ac:dyDescent="0.25">
      <c r="A743" s="25" t="s">
        <v>761</v>
      </c>
      <c r="B743" s="16" t="s">
        <v>2390</v>
      </c>
      <c r="C743" s="17" t="s">
        <v>3542</v>
      </c>
      <c r="D743" s="18" t="s">
        <v>2818</v>
      </c>
      <c r="E743" s="18"/>
      <c r="F743" s="3">
        <v>28.31</v>
      </c>
      <c r="G743" s="4">
        <v>5.96</v>
      </c>
      <c r="H743" s="19" t="s">
        <v>19</v>
      </c>
      <c r="I743" s="23" t="s">
        <v>17</v>
      </c>
      <c r="J743" s="5" t="s">
        <v>17</v>
      </c>
      <c r="K743" s="7" t="s">
        <v>5372</v>
      </c>
      <c r="L743" s="8" t="s">
        <v>17</v>
      </c>
      <c r="M743" s="8" t="str">
        <f t="shared" si="44"/>
        <v>Over Weight</v>
      </c>
      <c r="N743" s="26" t="str">
        <f t="shared" si="45"/>
        <v>Prediabetes</v>
      </c>
      <c r="O743" s="28">
        <v>1972</v>
      </c>
      <c r="P743" s="28" t="s">
        <v>2363</v>
      </c>
      <c r="Q743" s="28">
        <v>8</v>
      </c>
      <c r="R743" s="33">
        <v>0</v>
      </c>
      <c r="S743" s="30">
        <f t="shared" si="46"/>
        <v>26550</v>
      </c>
      <c r="T743" s="31">
        <v>6254.13</v>
      </c>
      <c r="U743" s="32">
        <f t="shared" ca="1" si="47"/>
        <v>52</v>
      </c>
    </row>
    <row r="744" spans="1:21" ht="15.75" customHeight="1" x14ac:dyDescent="0.25">
      <c r="A744" s="25" t="s">
        <v>762</v>
      </c>
      <c r="B744" s="16" t="s">
        <v>2390</v>
      </c>
      <c r="C744" s="17" t="s">
        <v>3543</v>
      </c>
      <c r="D744" s="18" t="s">
        <v>2687</v>
      </c>
      <c r="E744" s="18" t="s">
        <v>2784</v>
      </c>
      <c r="F744" s="3">
        <v>21.565000000000001</v>
      </c>
      <c r="G744" s="4">
        <v>4.95</v>
      </c>
      <c r="H744" s="19" t="s">
        <v>17</v>
      </c>
      <c r="I744" s="23" t="s">
        <v>19</v>
      </c>
      <c r="J744" s="5" t="s">
        <v>17</v>
      </c>
      <c r="K744" s="7" t="s">
        <v>5373</v>
      </c>
      <c r="L744" s="8" t="s">
        <v>19</v>
      </c>
      <c r="M744" s="8" t="str">
        <f t="shared" si="44"/>
        <v>Normal Weight</v>
      </c>
      <c r="N744" s="26" t="str">
        <f t="shared" si="45"/>
        <v>Normal</v>
      </c>
      <c r="O744" s="28">
        <v>1970</v>
      </c>
      <c r="P744" s="28" t="s">
        <v>2367</v>
      </c>
      <c r="Q744" s="28">
        <v>11</v>
      </c>
      <c r="R744" s="33">
        <v>0</v>
      </c>
      <c r="S744" s="30">
        <f t="shared" si="46"/>
        <v>25852</v>
      </c>
      <c r="T744" s="31">
        <v>6255.38</v>
      </c>
      <c r="U744" s="32">
        <f t="shared" ca="1" si="47"/>
        <v>54</v>
      </c>
    </row>
    <row r="745" spans="1:21" ht="15.75" x14ac:dyDescent="0.25">
      <c r="A745" s="25" t="s">
        <v>763</v>
      </c>
      <c r="B745" s="16" t="s">
        <v>3203</v>
      </c>
      <c r="C745" s="17" t="s">
        <v>3544</v>
      </c>
      <c r="D745" s="18" t="s">
        <v>3154</v>
      </c>
      <c r="E745" s="18"/>
      <c r="F745" s="3">
        <v>35.590000000000003</v>
      </c>
      <c r="G745" s="4">
        <v>5.21</v>
      </c>
      <c r="H745" s="19" t="s">
        <v>19</v>
      </c>
      <c r="I745" s="23" t="s">
        <v>17</v>
      </c>
      <c r="J745" s="5" t="s">
        <v>28</v>
      </c>
      <c r="K745" s="7" t="s">
        <v>5373</v>
      </c>
      <c r="L745" s="8" t="s">
        <v>17</v>
      </c>
      <c r="M745" s="8" t="str">
        <f t="shared" si="44"/>
        <v>Obesity</v>
      </c>
      <c r="N745" s="26" t="str">
        <f t="shared" si="45"/>
        <v>Normal</v>
      </c>
      <c r="O745" s="28">
        <v>1995</v>
      </c>
      <c r="P745" s="28" t="s">
        <v>2367</v>
      </c>
      <c r="Q745" s="28">
        <v>17</v>
      </c>
      <c r="R745" s="33">
        <v>0</v>
      </c>
      <c r="S745" s="30">
        <f t="shared" si="46"/>
        <v>34989</v>
      </c>
      <c r="T745" s="31">
        <v>6261.2</v>
      </c>
      <c r="U745" s="32">
        <f t="shared" ca="1" si="47"/>
        <v>29</v>
      </c>
    </row>
    <row r="746" spans="1:21" ht="15.75" x14ac:dyDescent="0.25">
      <c r="A746" s="25" t="s">
        <v>764</v>
      </c>
      <c r="B746" s="16" t="s">
        <v>3203</v>
      </c>
      <c r="C746" s="17" t="s">
        <v>2436</v>
      </c>
      <c r="D746" s="18" t="s">
        <v>2984</v>
      </c>
      <c r="E746" s="18" t="s">
        <v>2508</v>
      </c>
      <c r="F746" s="3">
        <v>43.44</v>
      </c>
      <c r="G746" s="4">
        <v>4.8600000000000003</v>
      </c>
      <c r="H746" s="19" t="s">
        <v>19</v>
      </c>
      <c r="I746" s="23" t="s">
        <v>17</v>
      </c>
      <c r="J746" s="5" t="s">
        <v>17</v>
      </c>
      <c r="K746" s="7" t="s">
        <v>18</v>
      </c>
      <c r="L746" s="8" t="s">
        <v>17</v>
      </c>
      <c r="M746" s="8" t="str">
        <f t="shared" si="44"/>
        <v>Obesity</v>
      </c>
      <c r="N746" s="26" t="str">
        <f t="shared" si="45"/>
        <v>Normal</v>
      </c>
      <c r="O746" s="28">
        <v>1984</v>
      </c>
      <c r="P746" s="28" t="s">
        <v>2363</v>
      </c>
      <c r="Q746" s="28">
        <v>25</v>
      </c>
      <c r="R746" s="33">
        <v>3</v>
      </c>
      <c r="S746" s="30">
        <f t="shared" si="46"/>
        <v>30950</v>
      </c>
      <c r="T746" s="31">
        <v>6269.33</v>
      </c>
      <c r="U746" s="32">
        <f t="shared" ca="1" si="47"/>
        <v>40</v>
      </c>
    </row>
    <row r="747" spans="1:21" ht="15.75" customHeight="1" x14ac:dyDescent="0.25">
      <c r="A747" s="25" t="s">
        <v>765</v>
      </c>
      <c r="B747" s="16" t="s">
        <v>2387</v>
      </c>
      <c r="C747" s="17" t="s">
        <v>3545</v>
      </c>
      <c r="D747" s="18" t="s">
        <v>3546</v>
      </c>
      <c r="E747" s="18"/>
      <c r="F747" s="3">
        <v>21.754999999999999</v>
      </c>
      <c r="G747" s="4">
        <v>7.79</v>
      </c>
      <c r="H747" s="19" t="s">
        <v>19</v>
      </c>
      <c r="I747" s="23" t="s">
        <v>17</v>
      </c>
      <c r="J747" s="5" t="s">
        <v>17</v>
      </c>
      <c r="K747" s="7" t="s">
        <v>18</v>
      </c>
      <c r="L747" s="8" t="s">
        <v>17</v>
      </c>
      <c r="M747" s="8" t="str">
        <f t="shared" si="44"/>
        <v>Normal Weight</v>
      </c>
      <c r="N747" s="26" t="str">
        <f t="shared" si="45"/>
        <v>Diabetes</v>
      </c>
      <c r="O747" s="28">
        <v>1981</v>
      </c>
      <c r="P747" s="28" t="s">
        <v>2362</v>
      </c>
      <c r="Q747" s="28">
        <v>30</v>
      </c>
      <c r="R747" s="33">
        <v>1</v>
      </c>
      <c r="S747" s="30">
        <f t="shared" si="46"/>
        <v>29767</v>
      </c>
      <c r="T747" s="31">
        <v>6272.48</v>
      </c>
      <c r="U747" s="32">
        <f t="shared" ca="1" si="47"/>
        <v>43</v>
      </c>
    </row>
    <row r="748" spans="1:21" ht="15.75" x14ac:dyDescent="0.25">
      <c r="A748" s="25" t="s">
        <v>766</v>
      </c>
      <c r="B748" s="16" t="s">
        <v>2390</v>
      </c>
      <c r="C748" s="17" t="s">
        <v>3547</v>
      </c>
      <c r="D748" s="18" t="s">
        <v>2606</v>
      </c>
      <c r="E748" s="18" t="s">
        <v>2475</v>
      </c>
      <c r="F748" s="3">
        <v>44.55</v>
      </c>
      <c r="G748" s="4">
        <v>7.12</v>
      </c>
      <c r="H748" s="19" t="s">
        <v>19</v>
      </c>
      <c r="I748" s="23" t="s">
        <v>17</v>
      </c>
      <c r="J748" s="5" t="s">
        <v>17</v>
      </c>
      <c r="K748" s="7" t="s">
        <v>5373</v>
      </c>
      <c r="L748" s="8" t="s">
        <v>17</v>
      </c>
      <c r="M748" s="8" t="str">
        <f t="shared" si="44"/>
        <v>Obesity</v>
      </c>
      <c r="N748" s="26" t="str">
        <f t="shared" si="45"/>
        <v>Diabetes</v>
      </c>
      <c r="O748" s="28">
        <v>1993</v>
      </c>
      <c r="P748" s="28" t="s">
        <v>2367</v>
      </c>
      <c r="Q748" s="28">
        <v>16</v>
      </c>
      <c r="R748" s="33">
        <v>0</v>
      </c>
      <c r="S748" s="30">
        <f t="shared" si="46"/>
        <v>34258</v>
      </c>
      <c r="T748" s="31">
        <v>6276.3</v>
      </c>
      <c r="U748" s="32">
        <f t="shared" ca="1" si="47"/>
        <v>31</v>
      </c>
    </row>
    <row r="749" spans="1:21" ht="15.75" customHeight="1" x14ac:dyDescent="0.25">
      <c r="A749" s="25" t="s">
        <v>767</v>
      </c>
      <c r="B749" s="16" t="s">
        <v>3203</v>
      </c>
      <c r="C749" s="17" t="s">
        <v>3548</v>
      </c>
      <c r="D749" s="18" t="s">
        <v>3549</v>
      </c>
      <c r="E749" s="18" t="s">
        <v>2421</v>
      </c>
      <c r="F749" s="3">
        <v>43.32</v>
      </c>
      <c r="G749" s="4">
        <v>4.67</v>
      </c>
      <c r="H749" s="19" t="s">
        <v>19</v>
      </c>
      <c r="I749" s="23" t="s">
        <v>17</v>
      </c>
      <c r="J749" s="5" t="s">
        <v>17</v>
      </c>
      <c r="K749" s="7" t="s">
        <v>18</v>
      </c>
      <c r="L749" s="8" t="s">
        <v>17</v>
      </c>
      <c r="M749" s="8" t="str">
        <f t="shared" si="44"/>
        <v>Obesity</v>
      </c>
      <c r="N749" s="26" t="str">
        <f t="shared" si="45"/>
        <v>Normal</v>
      </c>
      <c r="O749" s="28">
        <v>1981</v>
      </c>
      <c r="P749" s="28" t="s">
        <v>2360</v>
      </c>
      <c r="Q749" s="28">
        <v>24</v>
      </c>
      <c r="R749" s="33">
        <v>1</v>
      </c>
      <c r="S749" s="30">
        <f t="shared" si="46"/>
        <v>29914</v>
      </c>
      <c r="T749" s="31">
        <v>6282.24</v>
      </c>
      <c r="U749" s="32">
        <f t="shared" ca="1" si="47"/>
        <v>42</v>
      </c>
    </row>
    <row r="750" spans="1:21" ht="15.75" customHeight="1" x14ac:dyDescent="0.25">
      <c r="A750" s="25" t="s">
        <v>768</v>
      </c>
      <c r="B750" s="16" t="s">
        <v>2390</v>
      </c>
      <c r="C750" s="17" t="s">
        <v>3550</v>
      </c>
      <c r="D750" s="18" t="s">
        <v>2818</v>
      </c>
      <c r="E750" s="18"/>
      <c r="F750" s="3">
        <v>31.23</v>
      </c>
      <c r="G750" s="4">
        <v>9.1199999999999992</v>
      </c>
      <c r="H750" s="19" t="s">
        <v>19</v>
      </c>
      <c r="I750" s="23" t="s">
        <v>17</v>
      </c>
      <c r="J750" s="5" t="s">
        <v>28</v>
      </c>
      <c r="K750" s="7" t="s">
        <v>5373</v>
      </c>
      <c r="L750" s="8" t="s">
        <v>17</v>
      </c>
      <c r="M750" s="8" t="str">
        <f t="shared" si="44"/>
        <v>Obesity</v>
      </c>
      <c r="N750" s="26" t="str">
        <f t="shared" si="45"/>
        <v>Diabetes</v>
      </c>
      <c r="O750" s="28">
        <v>1981</v>
      </c>
      <c r="P750" s="28" t="s">
        <v>2366</v>
      </c>
      <c r="Q750" s="28">
        <v>26</v>
      </c>
      <c r="R750" s="33">
        <v>1</v>
      </c>
      <c r="S750" s="30">
        <f t="shared" si="46"/>
        <v>29824</v>
      </c>
      <c r="T750" s="31">
        <v>6289.75</v>
      </c>
      <c r="U750" s="32">
        <f t="shared" ca="1" si="47"/>
        <v>43</v>
      </c>
    </row>
    <row r="751" spans="1:21" ht="15.75" x14ac:dyDescent="0.25">
      <c r="A751" s="25" t="s">
        <v>769</v>
      </c>
      <c r="B751" s="16" t="s">
        <v>2390</v>
      </c>
      <c r="C751" s="17" t="s">
        <v>3551</v>
      </c>
      <c r="D751" s="18" t="s">
        <v>2533</v>
      </c>
      <c r="E751" s="18"/>
      <c r="F751" s="3">
        <v>42.81</v>
      </c>
      <c r="G751" s="4">
        <v>4.1500000000000004</v>
      </c>
      <c r="H751" s="19" t="s">
        <v>17</v>
      </c>
      <c r="I751" s="23" t="s">
        <v>17</v>
      </c>
      <c r="J751" s="5" t="s">
        <v>17</v>
      </c>
      <c r="K751" s="7" t="s">
        <v>5373</v>
      </c>
      <c r="L751" s="8" t="s">
        <v>17</v>
      </c>
      <c r="M751" s="8" t="str">
        <f t="shared" si="44"/>
        <v>Obesity</v>
      </c>
      <c r="N751" s="26" t="str">
        <f t="shared" si="45"/>
        <v>Normal</v>
      </c>
      <c r="O751" s="28">
        <v>1996</v>
      </c>
      <c r="P751" s="28" t="s">
        <v>2356</v>
      </c>
      <c r="Q751" s="28">
        <v>4</v>
      </c>
      <c r="R751" s="33">
        <v>0</v>
      </c>
      <c r="S751" s="30">
        <f t="shared" si="46"/>
        <v>35250</v>
      </c>
      <c r="T751" s="31">
        <v>6293.63</v>
      </c>
      <c r="U751" s="32">
        <f t="shared" ca="1" si="47"/>
        <v>28</v>
      </c>
    </row>
    <row r="752" spans="1:21" ht="15.75" customHeight="1" x14ac:dyDescent="0.25">
      <c r="A752" s="25" t="s">
        <v>770</v>
      </c>
      <c r="B752" s="16" t="s">
        <v>2387</v>
      </c>
      <c r="C752" s="17" t="s">
        <v>3552</v>
      </c>
      <c r="D752" s="18" t="s">
        <v>2531</v>
      </c>
      <c r="E752" s="18"/>
      <c r="F752" s="3">
        <v>35.909999999999997</v>
      </c>
      <c r="G752" s="4">
        <v>6.72</v>
      </c>
      <c r="H752" s="19" t="s">
        <v>19</v>
      </c>
      <c r="I752" s="23" t="s">
        <v>17</v>
      </c>
      <c r="J752" s="5" t="s">
        <v>17</v>
      </c>
      <c r="K752" s="7" t="s">
        <v>5372</v>
      </c>
      <c r="L752" s="8" t="s">
        <v>17</v>
      </c>
      <c r="M752" s="8" t="str">
        <f t="shared" si="44"/>
        <v>Obesity</v>
      </c>
      <c r="N752" s="26" t="str">
        <f t="shared" si="45"/>
        <v>Diabetes</v>
      </c>
      <c r="O752" s="28">
        <v>1974</v>
      </c>
      <c r="P752" s="28" t="s">
        <v>2363</v>
      </c>
      <c r="Q752" s="28">
        <v>17</v>
      </c>
      <c r="R752" s="33">
        <v>0</v>
      </c>
      <c r="S752" s="30">
        <f t="shared" si="46"/>
        <v>27289</v>
      </c>
      <c r="T752" s="31">
        <v>6302.23</v>
      </c>
      <c r="U752" s="32">
        <f t="shared" ca="1" si="47"/>
        <v>50</v>
      </c>
    </row>
    <row r="753" spans="1:21" ht="15.75" customHeight="1" x14ac:dyDescent="0.25">
      <c r="A753" s="25" t="s">
        <v>771</v>
      </c>
      <c r="B753" s="16" t="s">
        <v>2390</v>
      </c>
      <c r="C753" s="17" t="s">
        <v>3553</v>
      </c>
      <c r="D753" s="18" t="s">
        <v>2566</v>
      </c>
      <c r="E753" s="18"/>
      <c r="F753" s="3">
        <v>36.65</v>
      </c>
      <c r="G753" s="4">
        <v>5.01</v>
      </c>
      <c r="H753" s="19" t="s">
        <v>19</v>
      </c>
      <c r="I753" s="23" t="s">
        <v>17</v>
      </c>
      <c r="J753" s="5" t="s">
        <v>28</v>
      </c>
      <c r="K753" s="7" t="s">
        <v>5373</v>
      </c>
      <c r="L753" s="8" t="s">
        <v>17</v>
      </c>
      <c r="M753" s="8" t="str">
        <f t="shared" si="44"/>
        <v>Obesity</v>
      </c>
      <c r="N753" s="26" t="str">
        <f t="shared" si="45"/>
        <v>Normal</v>
      </c>
      <c r="O753" s="28">
        <v>1969</v>
      </c>
      <c r="P753" s="28" t="s">
        <v>2363</v>
      </c>
      <c r="Q753" s="28">
        <v>4</v>
      </c>
      <c r="R753" s="33">
        <v>0</v>
      </c>
      <c r="S753" s="30">
        <f t="shared" si="46"/>
        <v>25450</v>
      </c>
      <c r="T753" s="31">
        <v>6305.61</v>
      </c>
      <c r="U753" s="32">
        <f t="shared" ca="1" si="47"/>
        <v>55</v>
      </c>
    </row>
    <row r="754" spans="1:21" ht="15.75" x14ac:dyDescent="0.25">
      <c r="A754" s="25" t="s">
        <v>772</v>
      </c>
      <c r="B754" s="16" t="s">
        <v>2387</v>
      </c>
      <c r="C754" s="17" t="s">
        <v>3554</v>
      </c>
      <c r="D754" s="18" t="s">
        <v>3027</v>
      </c>
      <c r="E754" s="18" t="s">
        <v>2682</v>
      </c>
      <c r="F754" s="3">
        <v>22.04</v>
      </c>
      <c r="G754" s="4">
        <v>10.9</v>
      </c>
      <c r="H754" s="19" t="s">
        <v>19</v>
      </c>
      <c r="I754" s="23" t="s">
        <v>17</v>
      </c>
      <c r="J754" s="5" t="s">
        <v>17</v>
      </c>
      <c r="K754" s="7" t="s">
        <v>5372</v>
      </c>
      <c r="L754" s="8" t="s">
        <v>17</v>
      </c>
      <c r="M754" s="8" t="str">
        <f t="shared" si="44"/>
        <v>Normal Weight</v>
      </c>
      <c r="N754" s="26" t="str">
        <f t="shared" si="45"/>
        <v>Diabetes</v>
      </c>
      <c r="O754" s="28">
        <v>2004</v>
      </c>
      <c r="P754" s="28" t="s">
        <v>2356</v>
      </c>
      <c r="Q754" s="28">
        <v>27</v>
      </c>
      <c r="R754" s="33">
        <v>0</v>
      </c>
      <c r="S754" s="30">
        <f t="shared" si="46"/>
        <v>38195</v>
      </c>
      <c r="T754" s="31">
        <v>6311.11</v>
      </c>
      <c r="U754" s="32">
        <f t="shared" ca="1" si="47"/>
        <v>20</v>
      </c>
    </row>
    <row r="755" spans="1:21" ht="15.75" x14ac:dyDescent="0.25">
      <c r="A755" s="25" t="s">
        <v>773</v>
      </c>
      <c r="B755" s="16" t="s">
        <v>2387</v>
      </c>
      <c r="C755" s="17" t="s">
        <v>3555</v>
      </c>
      <c r="D755" s="18" t="s">
        <v>3556</v>
      </c>
      <c r="E755" s="18"/>
      <c r="F755" s="3">
        <v>31.824999999999999</v>
      </c>
      <c r="G755" s="4">
        <v>5.52</v>
      </c>
      <c r="H755" s="19" t="s">
        <v>19</v>
      </c>
      <c r="I755" s="23" t="s">
        <v>17</v>
      </c>
      <c r="J755" s="5" t="s">
        <v>17</v>
      </c>
      <c r="K755" s="7" t="s">
        <v>5373</v>
      </c>
      <c r="L755" s="8" t="s">
        <v>17</v>
      </c>
      <c r="M755" s="8" t="str">
        <f t="shared" si="44"/>
        <v>Obesity</v>
      </c>
      <c r="N755" s="26" t="str">
        <f t="shared" si="45"/>
        <v>Normal</v>
      </c>
      <c r="O755" s="28">
        <v>1985</v>
      </c>
      <c r="P755" s="28" t="s">
        <v>2360</v>
      </c>
      <c r="Q755" s="28">
        <v>19</v>
      </c>
      <c r="R755" s="33">
        <v>2</v>
      </c>
      <c r="S755" s="30">
        <f t="shared" si="46"/>
        <v>31370</v>
      </c>
      <c r="T755" s="31">
        <v>6311.95</v>
      </c>
      <c r="U755" s="32">
        <f t="shared" ca="1" si="47"/>
        <v>38</v>
      </c>
    </row>
    <row r="756" spans="1:21" ht="15.75" x14ac:dyDescent="0.25">
      <c r="A756" s="25" t="s">
        <v>774</v>
      </c>
      <c r="B756" s="16" t="s">
        <v>2387</v>
      </c>
      <c r="C756" s="17" t="s">
        <v>3557</v>
      </c>
      <c r="D756" s="18" t="s">
        <v>3558</v>
      </c>
      <c r="E756" s="18"/>
      <c r="F756" s="3">
        <v>53.58</v>
      </c>
      <c r="G756" s="4">
        <v>4.55</v>
      </c>
      <c r="H756" s="19" t="s">
        <v>17</v>
      </c>
      <c r="I756" s="23" t="s">
        <v>17</v>
      </c>
      <c r="J756" s="5" t="s">
        <v>17</v>
      </c>
      <c r="K756" s="7" t="s">
        <v>5373</v>
      </c>
      <c r="L756" s="8" t="s">
        <v>17</v>
      </c>
      <c r="M756" s="8" t="str">
        <f t="shared" si="44"/>
        <v>Obesity</v>
      </c>
      <c r="N756" s="26" t="str">
        <f t="shared" si="45"/>
        <v>Normal</v>
      </c>
      <c r="O756" s="28">
        <v>1985</v>
      </c>
      <c r="P756" s="28" t="s">
        <v>2365</v>
      </c>
      <c r="Q756" s="28">
        <v>15</v>
      </c>
      <c r="R756" s="33">
        <v>2</v>
      </c>
      <c r="S756" s="30">
        <f t="shared" si="46"/>
        <v>31396</v>
      </c>
      <c r="T756" s="31">
        <v>6313.76</v>
      </c>
      <c r="U756" s="32">
        <f t="shared" ca="1" si="47"/>
        <v>38</v>
      </c>
    </row>
    <row r="757" spans="1:21" ht="15.75" x14ac:dyDescent="0.25">
      <c r="A757" s="25" t="s">
        <v>775</v>
      </c>
      <c r="B757" s="16" t="s">
        <v>3203</v>
      </c>
      <c r="C757" s="17" t="s">
        <v>3559</v>
      </c>
      <c r="D757" s="18" t="s">
        <v>3560</v>
      </c>
      <c r="E757" s="18"/>
      <c r="F757" s="3">
        <v>34.299999999999997</v>
      </c>
      <c r="G757" s="4">
        <v>11.76</v>
      </c>
      <c r="H757" s="19" t="s">
        <v>17</v>
      </c>
      <c r="I757" s="23" t="s">
        <v>17</v>
      </c>
      <c r="J757" s="5" t="s">
        <v>17</v>
      </c>
      <c r="K757" s="7" t="s">
        <v>18</v>
      </c>
      <c r="L757" s="8" t="s">
        <v>17</v>
      </c>
      <c r="M757" s="8" t="str">
        <f t="shared" si="44"/>
        <v>Obesity</v>
      </c>
      <c r="N757" s="26" t="str">
        <f t="shared" si="45"/>
        <v>Diabetes</v>
      </c>
      <c r="O757" s="28">
        <v>1990</v>
      </c>
      <c r="P757" s="28" t="s">
        <v>2366</v>
      </c>
      <c r="Q757" s="28">
        <v>13</v>
      </c>
      <c r="R757" s="33">
        <v>3</v>
      </c>
      <c r="S757" s="30">
        <f t="shared" si="46"/>
        <v>33098</v>
      </c>
      <c r="T757" s="31">
        <v>6334.34</v>
      </c>
      <c r="U757" s="32">
        <f t="shared" ca="1" si="47"/>
        <v>34</v>
      </c>
    </row>
    <row r="758" spans="1:21" ht="15.75" x14ac:dyDescent="0.25">
      <c r="A758" s="25" t="s">
        <v>776</v>
      </c>
      <c r="B758" s="16" t="s">
        <v>2390</v>
      </c>
      <c r="C758" s="17" t="s">
        <v>3561</v>
      </c>
      <c r="D758" s="18" t="s">
        <v>3562</v>
      </c>
      <c r="E758" s="18" t="s">
        <v>2612</v>
      </c>
      <c r="F758" s="3">
        <v>32.11</v>
      </c>
      <c r="G758" s="4">
        <v>7.06</v>
      </c>
      <c r="H758" s="19" t="s">
        <v>17</v>
      </c>
      <c r="I758" s="23" t="s">
        <v>17</v>
      </c>
      <c r="J758" s="5" t="s">
        <v>17</v>
      </c>
      <c r="K758" s="7" t="s">
        <v>18</v>
      </c>
      <c r="L758" s="8" t="s">
        <v>17</v>
      </c>
      <c r="M758" s="8" t="str">
        <f t="shared" si="44"/>
        <v>Obesity</v>
      </c>
      <c r="N758" s="26" t="str">
        <f t="shared" si="45"/>
        <v>Diabetes</v>
      </c>
      <c r="O758" s="28">
        <v>1986</v>
      </c>
      <c r="P758" s="28" t="s">
        <v>2363</v>
      </c>
      <c r="Q758" s="28">
        <v>25</v>
      </c>
      <c r="R758" s="33">
        <v>3</v>
      </c>
      <c r="S758" s="30">
        <f t="shared" si="46"/>
        <v>31680</v>
      </c>
      <c r="T758" s="31">
        <v>6335.64</v>
      </c>
      <c r="U758" s="32">
        <f t="shared" ca="1" si="47"/>
        <v>38</v>
      </c>
    </row>
    <row r="759" spans="1:21" ht="15.75" customHeight="1" x14ac:dyDescent="0.25">
      <c r="A759" s="25" t="s">
        <v>777</v>
      </c>
      <c r="B759" s="16" t="s">
        <v>2390</v>
      </c>
      <c r="C759" s="17" t="s">
        <v>3563</v>
      </c>
      <c r="D759" s="18" t="s">
        <v>3564</v>
      </c>
      <c r="E759" s="18" t="s">
        <v>5337</v>
      </c>
      <c r="F759" s="3">
        <v>31.78</v>
      </c>
      <c r="G759" s="4">
        <v>11.35</v>
      </c>
      <c r="H759" s="19" t="s">
        <v>19</v>
      </c>
      <c r="I759" s="23" t="s">
        <v>17</v>
      </c>
      <c r="J759" s="5" t="s">
        <v>28</v>
      </c>
      <c r="K759" s="7" t="s">
        <v>5373</v>
      </c>
      <c r="L759" s="8" t="s">
        <v>17</v>
      </c>
      <c r="M759" s="8" t="str">
        <f t="shared" si="44"/>
        <v>Obesity</v>
      </c>
      <c r="N759" s="26" t="str">
        <f t="shared" si="45"/>
        <v>Diabetes</v>
      </c>
      <c r="O759" s="28">
        <v>1983</v>
      </c>
      <c r="P759" s="28" t="s">
        <v>2367</v>
      </c>
      <c r="Q759" s="28">
        <v>21</v>
      </c>
      <c r="R759" s="33">
        <v>2</v>
      </c>
      <c r="S759" s="30">
        <f t="shared" si="46"/>
        <v>30610</v>
      </c>
      <c r="T759" s="31">
        <v>6338.08</v>
      </c>
      <c r="U759" s="32">
        <f t="shared" ca="1" si="47"/>
        <v>41</v>
      </c>
    </row>
    <row r="760" spans="1:21" ht="15.75" customHeight="1" x14ac:dyDescent="0.25">
      <c r="A760" s="25" t="s">
        <v>778</v>
      </c>
      <c r="B760" s="16" t="s">
        <v>2390</v>
      </c>
      <c r="C760" s="17" t="s">
        <v>3565</v>
      </c>
      <c r="D760" s="18" t="s">
        <v>2737</v>
      </c>
      <c r="E760" s="18"/>
      <c r="F760" s="3">
        <v>46.89</v>
      </c>
      <c r="G760" s="4">
        <v>5.52</v>
      </c>
      <c r="H760" s="19" t="s">
        <v>17</v>
      </c>
      <c r="I760" s="23" t="s">
        <v>17</v>
      </c>
      <c r="J760" s="5" t="s">
        <v>17</v>
      </c>
      <c r="K760" s="7" t="s">
        <v>18</v>
      </c>
      <c r="L760" s="8" t="s">
        <v>17</v>
      </c>
      <c r="M760" s="8" t="str">
        <f t="shared" si="44"/>
        <v>Obesity</v>
      </c>
      <c r="N760" s="26" t="str">
        <f t="shared" si="45"/>
        <v>Normal</v>
      </c>
      <c r="O760" s="28">
        <v>1983</v>
      </c>
      <c r="P760" s="28" t="s">
        <v>2366</v>
      </c>
      <c r="Q760" s="28">
        <v>19</v>
      </c>
      <c r="R760" s="33">
        <v>2</v>
      </c>
      <c r="S760" s="30">
        <f t="shared" si="46"/>
        <v>30547</v>
      </c>
      <c r="T760" s="31">
        <v>6356.27</v>
      </c>
      <c r="U760" s="32">
        <f t="shared" ca="1" si="47"/>
        <v>41</v>
      </c>
    </row>
    <row r="761" spans="1:21" ht="15.75" customHeight="1" x14ac:dyDescent="0.25">
      <c r="A761" s="25" t="s">
        <v>779</v>
      </c>
      <c r="B761" s="16" t="s">
        <v>2390</v>
      </c>
      <c r="C761" s="17" t="s">
        <v>3566</v>
      </c>
      <c r="D761" s="18" t="s">
        <v>3567</v>
      </c>
      <c r="E761" s="18"/>
      <c r="F761" s="3">
        <v>39.35</v>
      </c>
      <c r="G761" s="4">
        <v>7.86</v>
      </c>
      <c r="H761" s="19" t="s">
        <v>19</v>
      </c>
      <c r="I761" s="23" t="s">
        <v>17</v>
      </c>
      <c r="J761" s="5" t="s">
        <v>17</v>
      </c>
      <c r="K761" s="7" t="s">
        <v>5373</v>
      </c>
      <c r="L761" s="8" t="s">
        <v>17</v>
      </c>
      <c r="M761" s="8" t="str">
        <f t="shared" si="44"/>
        <v>Obesity</v>
      </c>
      <c r="N761" s="26" t="str">
        <f t="shared" si="45"/>
        <v>Diabetes</v>
      </c>
      <c r="O761" s="28">
        <v>1980</v>
      </c>
      <c r="P761" s="28" t="s">
        <v>2367</v>
      </c>
      <c r="Q761" s="28">
        <v>30</v>
      </c>
      <c r="R761" s="33">
        <v>0</v>
      </c>
      <c r="S761" s="30">
        <f t="shared" si="46"/>
        <v>29524</v>
      </c>
      <c r="T761" s="31">
        <v>6358.78</v>
      </c>
      <c r="U761" s="32">
        <f t="shared" ca="1" si="47"/>
        <v>43</v>
      </c>
    </row>
    <row r="762" spans="1:21" ht="15.75" x14ac:dyDescent="0.25">
      <c r="A762" s="25" t="s">
        <v>780</v>
      </c>
      <c r="B762" s="16" t="s">
        <v>2387</v>
      </c>
      <c r="C762" s="17" t="s">
        <v>3568</v>
      </c>
      <c r="D762" s="18" t="s">
        <v>3569</v>
      </c>
      <c r="E762" s="18" t="s">
        <v>2784</v>
      </c>
      <c r="F762" s="3">
        <v>39.200000000000003</v>
      </c>
      <c r="G762" s="4">
        <v>11.38</v>
      </c>
      <c r="H762" s="19" t="s">
        <v>17</v>
      </c>
      <c r="I762" s="23" t="s">
        <v>17</v>
      </c>
      <c r="J762" s="5" t="s">
        <v>17</v>
      </c>
      <c r="K762" s="7" t="s">
        <v>18</v>
      </c>
      <c r="L762" s="8" t="s">
        <v>17</v>
      </c>
      <c r="M762" s="8" t="str">
        <f t="shared" si="44"/>
        <v>Obesity</v>
      </c>
      <c r="N762" s="26" t="str">
        <f t="shared" si="45"/>
        <v>Diabetes</v>
      </c>
      <c r="O762" s="28">
        <v>1989</v>
      </c>
      <c r="P762" s="28" t="s">
        <v>2362</v>
      </c>
      <c r="Q762" s="28">
        <v>24</v>
      </c>
      <c r="R762" s="33">
        <v>3</v>
      </c>
      <c r="S762" s="30">
        <f t="shared" si="46"/>
        <v>32683</v>
      </c>
      <c r="T762" s="31">
        <v>6360.99</v>
      </c>
      <c r="U762" s="32">
        <f t="shared" ca="1" si="47"/>
        <v>35</v>
      </c>
    </row>
    <row r="763" spans="1:21" ht="15.75" x14ac:dyDescent="0.25">
      <c r="A763" s="25" t="s">
        <v>781</v>
      </c>
      <c r="B763" s="16" t="s">
        <v>2387</v>
      </c>
      <c r="C763" s="17" t="s">
        <v>3570</v>
      </c>
      <c r="D763" s="18" t="s">
        <v>3211</v>
      </c>
      <c r="E763" s="18"/>
      <c r="F763" s="3">
        <v>39.159999999999997</v>
      </c>
      <c r="G763" s="4">
        <v>10.48</v>
      </c>
      <c r="H763" s="19" t="s">
        <v>17</v>
      </c>
      <c r="I763" s="23" t="s">
        <v>17</v>
      </c>
      <c r="J763" s="5" t="s">
        <v>17</v>
      </c>
      <c r="K763" s="7" t="s">
        <v>18</v>
      </c>
      <c r="L763" s="8" t="s">
        <v>17</v>
      </c>
      <c r="M763" s="8" t="str">
        <f t="shared" si="44"/>
        <v>Obesity</v>
      </c>
      <c r="N763" s="26" t="str">
        <f t="shared" si="45"/>
        <v>Diabetes</v>
      </c>
      <c r="O763" s="28">
        <v>1996</v>
      </c>
      <c r="P763" s="28" t="s">
        <v>2356</v>
      </c>
      <c r="Q763" s="28">
        <v>7</v>
      </c>
      <c r="R763" s="33">
        <v>0</v>
      </c>
      <c r="S763" s="30">
        <f t="shared" si="46"/>
        <v>35253</v>
      </c>
      <c r="T763" s="31">
        <v>6361.47</v>
      </c>
      <c r="U763" s="32">
        <f t="shared" ca="1" si="47"/>
        <v>28</v>
      </c>
    </row>
    <row r="764" spans="1:21" ht="15.75" customHeight="1" x14ac:dyDescent="0.25">
      <c r="A764" s="25" t="s">
        <v>782</v>
      </c>
      <c r="B764" s="16" t="s">
        <v>2390</v>
      </c>
      <c r="C764" s="17" t="s">
        <v>3571</v>
      </c>
      <c r="D764" s="18" t="s">
        <v>2872</v>
      </c>
      <c r="E764" s="18"/>
      <c r="F764" s="3">
        <v>44.1</v>
      </c>
      <c r="G764" s="4">
        <v>5.04</v>
      </c>
      <c r="H764" s="19" t="s">
        <v>19</v>
      </c>
      <c r="I764" s="23" t="s">
        <v>17</v>
      </c>
      <c r="J764" s="5" t="s">
        <v>17</v>
      </c>
      <c r="K764" s="7" t="s">
        <v>18</v>
      </c>
      <c r="L764" s="8" t="s">
        <v>17</v>
      </c>
      <c r="M764" s="8" t="str">
        <f t="shared" si="44"/>
        <v>Obesity</v>
      </c>
      <c r="N764" s="26" t="str">
        <f t="shared" si="45"/>
        <v>Normal</v>
      </c>
      <c r="O764" s="28">
        <v>1970</v>
      </c>
      <c r="P764" s="28" t="s">
        <v>2360</v>
      </c>
      <c r="Q764" s="28">
        <v>9</v>
      </c>
      <c r="R764" s="33">
        <v>0</v>
      </c>
      <c r="S764" s="30">
        <f t="shared" si="46"/>
        <v>25881</v>
      </c>
      <c r="T764" s="31">
        <v>6367.31</v>
      </c>
      <c r="U764" s="32">
        <f t="shared" ca="1" si="47"/>
        <v>53</v>
      </c>
    </row>
    <row r="765" spans="1:21" ht="15.75" x14ac:dyDescent="0.25">
      <c r="A765" s="25" t="s">
        <v>783</v>
      </c>
      <c r="B765" s="16" t="s">
        <v>2387</v>
      </c>
      <c r="C765" s="17" t="s">
        <v>3572</v>
      </c>
      <c r="D765" s="18" t="s">
        <v>2464</v>
      </c>
      <c r="E765" s="18"/>
      <c r="F765" s="3">
        <v>33.200000000000003</v>
      </c>
      <c r="G765" s="4">
        <v>9.06</v>
      </c>
      <c r="H765" s="19" t="s">
        <v>17</v>
      </c>
      <c r="I765" s="23" t="s">
        <v>17</v>
      </c>
      <c r="J765" s="5" t="s">
        <v>17</v>
      </c>
      <c r="K765" s="7" t="s">
        <v>18</v>
      </c>
      <c r="L765" s="8" t="s">
        <v>17</v>
      </c>
      <c r="M765" s="8" t="str">
        <f t="shared" si="44"/>
        <v>Obesity</v>
      </c>
      <c r="N765" s="26" t="str">
        <f t="shared" si="45"/>
        <v>Diabetes</v>
      </c>
      <c r="O765" s="28">
        <v>1984</v>
      </c>
      <c r="P765" s="28" t="s">
        <v>2366</v>
      </c>
      <c r="Q765" s="28">
        <v>13</v>
      </c>
      <c r="R765" s="33">
        <v>1</v>
      </c>
      <c r="S765" s="30">
        <f t="shared" si="46"/>
        <v>30907</v>
      </c>
      <c r="T765" s="31">
        <v>6373.56</v>
      </c>
      <c r="U765" s="32">
        <f t="shared" ca="1" si="47"/>
        <v>40</v>
      </c>
    </row>
    <row r="766" spans="1:21" ht="15.75" customHeight="1" x14ac:dyDescent="0.25">
      <c r="A766" s="25" t="s">
        <v>784</v>
      </c>
      <c r="B766" s="16" t="s">
        <v>2387</v>
      </c>
      <c r="C766" s="17" t="s">
        <v>3573</v>
      </c>
      <c r="D766" s="18" t="s">
        <v>2425</v>
      </c>
      <c r="E766" s="18" t="s">
        <v>2408</v>
      </c>
      <c r="F766" s="3">
        <v>29.92</v>
      </c>
      <c r="G766" s="4">
        <v>11.07</v>
      </c>
      <c r="H766" s="19" t="s">
        <v>17</v>
      </c>
      <c r="I766" s="23" t="s">
        <v>17</v>
      </c>
      <c r="J766" s="5" t="s">
        <v>17</v>
      </c>
      <c r="K766" s="7" t="s">
        <v>18</v>
      </c>
      <c r="L766" s="8" t="s">
        <v>17</v>
      </c>
      <c r="M766" s="8" t="str">
        <f t="shared" si="44"/>
        <v>Obesity</v>
      </c>
      <c r="N766" s="26" t="str">
        <f t="shared" si="45"/>
        <v>Diabetes</v>
      </c>
      <c r="O766" s="28">
        <v>1976</v>
      </c>
      <c r="P766" s="28" t="s">
        <v>2360</v>
      </c>
      <c r="Q766" s="28">
        <v>18</v>
      </c>
      <c r="R766" s="33">
        <v>2</v>
      </c>
      <c r="S766" s="30">
        <f t="shared" si="46"/>
        <v>28082</v>
      </c>
      <c r="T766" s="31">
        <v>6374.16</v>
      </c>
      <c r="U766" s="32">
        <f t="shared" ca="1" si="47"/>
        <v>47</v>
      </c>
    </row>
    <row r="767" spans="1:21" ht="15.75" customHeight="1" x14ac:dyDescent="0.25">
      <c r="A767" s="25" t="s">
        <v>785</v>
      </c>
      <c r="B767" s="16" t="s">
        <v>2387</v>
      </c>
      <c r="C767" s="17" t="s">
        <v>3574</v>
      </c>
      <c r="D767" s="18" t="s">
        <v>3154</v>
      </c>
      <c r="E767" s="18" t="s">
        <v>2508</v>
      </c>
      <c r="F767" s="3">
        <v>25</v>
      </c>
      <c r="G767" s="4">
        <v>10.45</v>
      </c>
      <c r="H767" s="19" t="s">
        <v>17</v>
      </c>
      <c r="I767" s="23" t="s">
        <v>17</v>
      </c>
      <c r="J767" s="5" t="s">
        <v>17</v>
      </c>
      <c r="K767" s="7" t="s">
        <v>18</v>
      </c>
      <c r="L767" s="8" t="s">
        <v>17</v>
      </c>
      <c r="M767" s="8" t="str">
        <f t="shared" si="44"/>
        <v>Over Weight</v>
      </c>
      <c r="N767" s="26" t="str">
        <f t="shared" si="45"/>
        <v>Diabetes</v>
      </c>
      <c r="O767" s="28">
        <v>1982</v>
      </c>
      <c r="P767" s="28" t="s">
        <v>2366</v>
      </c>
      <c r="Q767" s="28">
        <v>6</v>
      </c>
      <c r="R767" s="33">
        <v>1</v>
      </c>
      <c r="S767" s="30">
        <f t="shared" si="46"/>
        <v>30169</v>
      </c>
      <c r="T767" s="31">
        <v>6389.38</v>
      </c>
      <c r="U767" s="32">
        <f t="shared" ca="1" si="47"/>
        <v>42</v>
      </c>
    </row>
    <row r="768" spans="1:21" ht="15.75" x14ac:dyDescent="0.25">
      <c r="A768" s="25" t="s">
        <v>786</v>
      </c>
      <c r="B768" s="16" t="s">
        <v>2387</v>
      </c>
      <c r="C768" s="17" t="s">
        <v>3575</v>
      </c>
      <c r="D768" s="18" t="s">
        <v>2856</v>
      </c>
      <c r="E768" s="18" t="s">
        <v>2421</v>
      </c>
      <c r="F768" s="3">
        <v>38.869999999999997</v>
      </c>
      <c r="G768" s="4">
        <v>8.6300000000000008</v>
      </c>
      <c r="H768" s="19" t="s">
        <v>19</v>
      </c>
      <c r="I768" s="23" t="s">
        <v>17</v>
      </c>
      <c r="J768" s="5" t="s">
        <v>17</v>
      </c>
      <c r="K768" s="7" t="s">
        <v>5373</v>
      </c>
      <c r="L768" s="8" t="s">
        <v>17</v>
      </c>
      <c r="M768" s="8" t="str">
        <f t="shared" si="44"/>
        <v>Obesity</v>
      </c>
      <c r="N768" s="26" t="str">
        <f t="shared" si="45"/>
        <v>Diabetes</v>
      </c>
      <c r="O768" s="28">
        <v>1997</v>
      </c>
      <c r="P768" s="28" t="s">
        <v>2366</v>
      </c>
      <c r="Q768" s="28">
        <v>16</v>
      </c>
      <c r="R768" s="33">
        <v>0</v>
      </c>
      <c r="S768" s="30">
        <f t="shared" si="46"/>
        <v>35658</v>
      </c>
      <c r="T768" s="31">
        <v>6389.53</v>
      </c>
      <c r="U768" s="32">
        <f t="shared" ca="1" si="47"/>
        <v>27</v>
      </c>
    </row>
    <row r="769" spans="1:21" ht="15.75" customHeight="1" x14ac:dyDescent="0.25">
      <c r="A769" s="25" t="s">
        <v>787</v>
      </c>
      <c r="B769" s="16" t="s">
        <v>2387</v>
      </c>
      <c r="C769" s="17" t="s">
        <v>3576</v>
      </c>
      <c r="D769" s="18" t="s">
        <v>3336</v>
      </c>
      <c r="E769" s="18" t="s">
        <v>2408</v>
      </c>
      <c r="F769" s="3">
        <v>32.299999999999997</v>
      </c>
      <c r="G769" s="4">
        <v>5.28</v>
      </c>
      <c r="H769" s="19" t="s">
        <v>19</v>
      </c>
      <c r="I769" s="23" t="s">
        <v>17</v>
      </c>
      <c r="J769" s="5" t="s">
        <v>17</v>
      </c>
      <c r="K769" s="7" t="s">
        <v>5372</v>
      </c>
      <c r="L769" s="8" t="s">
        <v>17</v>
      </c>
      <c r="M769" s="8" t="str">
        <f t="shared" si="44"/>
        <v>Obesity</v>
      </c>
      <c r="N769" s="26" t="str">
        <f t="shared" si="45"/>
        <v>Normal</v>
      </c>
      <c r="O769" s="28">
        <v>1982</v>
      </c>
      <c r="P769" s="28" t="s">
        <v>2367</v>
      </c>
      <c r="Q769" s="28">
        <v>28</v>
      </c>
      <c r="R769" s="33">
        <v>1</v>
      </c>
      <c r="S769" s="30">
        <f t="shared" si="46"/>
        <v>30252</v>
      </c>
      <c r="T769" s="31">
        <v>6393.6</v>
      </c>
      <c r="U769" s="32">
        <f t="shared" ca="1" si="47"/>
        <v>42</v>
      </c>
    </row>
    <row r="770" spans="1:21" ht="15.75" x14ac:dyDescent="0.25">
      <c r="A770" s="25" t="s">
        <v>788</v>
      </c>
      <c r="B770" s="16" t="s">
        <v>2387</v>
      </c>
      <c r="C770" s="17" t="s">
        <v>3577</v>
      </c>
      <c r="D770" s="18" t="s">
        <v>3578</v>
      </c>
      <c r="E770" s="18"/>
      <c r="F770" s="3">
        <v>31.16</v>
      </c>
      <c r="G770" s="4">
        <v>7.49</v>
      </c>
      <c r="H770" s="19" t="s">
        <v>19</v>
      </c>
      <c r="I770" s="23" t="s">
        <v>17</v>
      </c>
      <c r="J770" s="5" t="s">
        <v>17</v>
      </c>
      <c r="K770" s="7" t="s">
        <v>5372</v>
      </c>
      <c r="L770" s="8" t="s">
        <v>17</v>
      </c>
      <c r="M770" s="8" t="str">
        <f t="shared" si="44"/>
        <v>Obesity</v>
      </c>
      <c r="N770" s="26" t="str">
        <f t="shared" si="45"/>
        <v>Diabetes</v>
      </c>
      <c r="O770" s="28">
        <v>1987</v>
      </c>
      <c r="P770" s="28" t="s">
        <v>2363</v>
      </c>
      <c r="Q770" s="28">
        <v>9</v>
      </c>
      <c r="R770" s="33">
        <v>2</v>
      </c>
      <c r="S770" s="30">
        <f t="shared" si="46"/>
        <v>32029</v>
      </c>
      <c r="T770" s="31">
        <v>6402.29</v>
      </c>
      <c r="U770" s="32">
        <f t="shared" ca="1" si="47"/>
        <v>37</v>
      </c>
    </row>
    <row r="771" spans="1:21" ht="15.75" x14ac:dyDescent="0.25">
      <c r="A771" s="25" t="s">
        <v>789</v>
      </c>
      <c r="B771" s="16" t="s">
        <v>2387</v>
      </c>
      <c r="C771" s="17" t="s">
        <v>3579</v>
      </c>
      <c r="D771" s="18" t="s">
        <v>2937</v>
      </c>
      <c r="E771" s="18"/>
      <c r="F771" s="3">
        <v>54.59</v>
      </c>
      <c r="G771" s="4">
        <v>4.2699999999999996</v>
      </c>
      <c r="H771" s="19" t="s">
        <v>17</v>
      </c>
      <c r="I771" s="23" t="s">
        <v>17</v>
      </c>
      <c r="J771" s="5" t="s">
        <v>17</v>
      </c>
      <c r="K771" s="7" t="s">
        <v>18</v>
      </c>
      <c r="L771" s="8" t="s">
        <v>17</v>
      </c>
      <c r="M771" s="8" t="str">
        <f t="shared" si="44"/>
        <v>Obesity</v>
      </c>
      <c r="N771" s="26" t="str">
        <f t="shared" si="45"/>
        <v>Normal</v>
      </c>
      <c r="O771" s="28">
        <v>1985</v>
      </c>
      <c r="P771" s="28" t="s">
        <v>2365</v>
      </c>
      <c r="Q771" s="28">
        <v>10</v>
      </c>
      <c r="R771" s="33">
        <v>2</v>
      </c>
      <c r="S771" s="30">
        <f t="shared" si="46"/>
        <v>31391</v>
      </c>
      <c r="T771" s="31">
        <v>6406.41</v>
      </c>
      <c r="U771" s="32">
        <f t="shared" ca="1" si="47"/>
        <v>38</v>
      </c>
    </row>
    <row r="772" spans="1:21" ht="15.75" customHeight="1" x14ac:dyDescent="0.25">
      <c r="A772" s="25" t="s">
        <v>790</v>
      </c>
      <c r="B772" s="16" t="s">
        <v>2387</v>
      </c>
      <c r="C772" s="17" t="s">
        <v>3580</v>
      </c>
      <c r="D772" s="18" t="s">
        <v>2989</v>
      </c>
      <c r="E772" s="18"/>
      <c r="F772" s="3">
        <v>21.09</v>
      </c>
      <c r="G772" s="4">
        <v>9.2200000000000006</v>
      </c>
      <c r="H772" s="19" t="s">
        <v>19</v>
      </c>
      <c r="I772" s="23" t="s">
        <v>17</v>
      </c>
      <c r="J772" s="5" t="s">
        <v>17</v>
      </c>
      <c r="K772" s="7" t="s">
        <v>5372</v>
      </c>
      <c r="L772" s="8" t="s">
        <v>17</v>
      </c>
      <c r="M772" s="8" t="str">
        <f t="shared" ref="M772:M835" si="48">IF(F772&lt;18.5,"Under Weight",IF(F772&lt;=24.9,"Normal Weight",IF(F772&lt;=29.9,"Over Weight","Obesity")))</f>
        <v>Normal Weight</v>
      </c>
      <c r="N772" s="26" t="str">
        <f t="shared" ref="N772:N835" si="49">IF(G772&lt;5.7,"Normal",IF(G772&lt;=6.4,"Prediabetes","Diabetes"))</f>
        <v>Diabetes</v>
      </c>
      <c r="O772" s="28">
        <v>1970</v>
      </c>
      <c r="P772" s="28" t="s">
        <v>2366</v>
      </c>
      <c r="Q772" s="28">
        <v>20</v>
      </c>
      <c r="R772" s="33">
        <v>0</v>
      </c>
      <c r="S772" s="30">
        <f t="shared" ref="S772:S835" si="50">DATEVALUE(Q772&amp;" "&amp;P772&amp;" "&amp;O772)</f>
        <v>25800</v>
      </c>
      <c r="T772" s="31">
        <v>6407.05</v>
      </c>
      <c r="U772" s="32">
        <f t="shared" ca="1" si="47"/>
        <v>54</v>
      </c>
    </row>
    <row r="773" spans="1:21" ht="15.75" customHeight="1" x14ac:dyDescent="0.25">
      <c r="A773" s="25" t="s">
        <v>791</v>
      </c>
      <c r="B773" s="16" t="s">
        <v>2390</v>
      </c>
      <c r="C773" s="17" t="s">
        <v>3581</v>
      </c>
      <c r="D773" s="18" t="s">
        <v>2391</v>
      </c>
      <c r="E773" s="18" t="s">
        <v>2392</v>
      </c>
      <c r="F773" s="3">
        <v>52.41</v>
      </c>
      <c r="G773" s="4">
        <v>5.99</v>
      </c>
      <c r="H773" s="19" t="s">
        <v>17</v>
      </c>
      <c r="I773" s="23" t="s">
        <v>17</v>
      </c>
      <c r="J773" s="5" t="s">
        <v>17</v>
      </c>
      <c r="K773" s="7" t="s">
        <v>5373</v>
      </c>
      <c r="L773" s="8" t="s">
        <v>17</v>
      </c>
      <c r="M773" s="8" t="str">
        <f t="shared" si="48"/>
        <v>Obesity</v>
      </c>
      <c r="N773" s="26" t="str">
        <f t="shared" si="49"/>
        <v>Prediabetes</v>
      </c>
      <c r="O773" s="28">
        <v>1971</v>
      </c>
      <c r="P773" s="28" t="s">
        <v>2366</v>
      </c>
      <c r="Q773" s="28">
        <v>22</v>
      </c>
      <c r="R773" s="33">
        <v>0</v>
      </c>
      <c r="S773" s="30">
        <f t="shared" si="50"/>
        <v>26167</v>
      </c>
      <c r="T773" s="31">
        <v>6412.34</v>
      </c>
      <c r="U773" s="32">
        <f t="shared" ca="1" si="47"/>
        <v>53</v>
      </c>
    </row>
    <row r="774" spans="1:21" ht="15.75" x14ac:dyDescent="0.25">
      <c r="A774" s="25" t="s">
        <v>792</v>
      </c>
      <c r="B774" s="16" t="s">
        <v>2390</v>
      </c>
      <c r="C774" s="17" t="s">
        <v>3582</v>
      </c>
      <c r="D774" s="18" t="s">
        <v>2687</v>
      </c>
      <c r="E774" s="18"/>
      <c r="F774" s="3">
        <v>41.47</v>
      </c>
      <c r="G774" s="4">
        <v>5.86</v>
      </c>
      <c r="H774" s="19" t="s">
        <v>19</v>
      </c>
      <c r="I774" s="23" t="s">
        <v>17</v>
      </c>
      <c r="J774" s="5" t="s">
        <v>17</v>
      </c>
      <c r="K774" s="7" t="s">
        <v>5372</v>
      </c>
      <c r="L774" s="8" t="s">
        <v>17</v>
      </c>
      <c r="M774" s="8" t="str">
        <f t="shared" si="48"/>
        <v>Obesity</v>
      </c>
      <c r="N774" s="26" t="str">
        <f t="shared" si="49"/>
        <v>Prediabetes</v>
      </c>
      <c r="O774" s="28">
        <v>1987</v>
      </c>
      <c r="P774" s="28" t="s">
        <v>2363</v>
      </c>
      <c r="Q774" s="28">
        <v>4</v>
      </c>
      <c r="R774" s="33">
        <v>3</v>
      </c>
      <c r="S774" s="30">
        <f t="shared" si="50"/>
        <v>32024</v>
      </c>
      <c r="T774" s="31">
        <v>6414.18</v>
      </c>
      <c r="U774" s="32">
        <f t="shared" ca="1" si="47"/>
        <v>37</v>
      </c>
    </row>
    <row r="775" spans="1:21" ht="15.75" customHeight="1" x14ac:dyDescent="0.25">
      <c r="A775" s="25" t="s">
        <v>793</v>
      </c>
      <c r="B775" s="16" t="s">
        <v>2390</v>
      </c>
      <c r="C775" s="17" t="s">
        <v>3583</v>
      </c>
      <c r="D775" s="18" t="s">
        <v>2717</v>
      </c>
      <c r="E775" s="18"/>
      <c r="F775" s="3">
        <v>33.1</v>
      </c>
      <c r="G775" s="4">
        <v>5.19</v>
      </c>
      <c r="H775" s="19" t="s">
        <v>19</v>
      </c>
      <c r="I775" s="23" t="s">
        <v>17</v>
      </c>
      <c r="J775" s="5" t="s">
        <v>17</v>
      </c>
      <c r="K775" s="7" t="s">
        <v>5372</v>
      </c>
      <c r="L775" s="8" t="s">
        <v>17</v>
      </c>
      <c r="M775" s="8" t="str">
        <f t="shared" si="48"/>
        <v>Obesity</v>
      </c>
      <c r="N775" s="26" t="str">
        <f t="shared" si="49"/>
        <v>Normal</v>
      </c>
      <c r="O775" s="28">
        <v>1976</v>
      </c>
      <c r="P775" s="28" t="s">
        <v>2365</v>
      </c>
      <c r="Q775" s="28">
        <v>30</v>
      </c>
      <c r="R775" s="33">
        <v>2</v>
      </c>
      <c r="S775" s="30">
        <f t="shared" si="50"/>
        <v>28124</v>
      </c>
      <c r="T775" s="31">
        <v>6417.28</v>
      </c>
      <c r="U775" s="32">
        <f t="shared" ref="U775:U838" ca="1" si="51">DATEDIF(S775,TODAY(),"Y")</f>
        <v>47</v>
      </c>
    </row>
    <row r="776" spans="1:21" ht="15.75" customHeight="1" x14ac:dyDescent="0.25">
      <c r="A776" s="25" t="s">
        <v>794</v>
      </c>
      <c r="B776" s="16" t="s">
        <v>2390</v>
      </c>
      <c r="C776" s="17" t="s">
        <v>3584</v>
      </c>
      <c r="D776" s="18" t="s">
        <v>2818</v>
      </c>
      <c r="E776" s="18"/>
      <c r="F776" s="3">
        <v>30.8</v>
      </c>
      <c r="G776" s="4">
        <v>4.37</v>
      </c>
      <c r="H776" s="19" t="s">
        <v>19</v>
      </c>
      <c r="I776" s="23" t="s">
        <v>17</v>
      </c>
      <c r="J776" s="5" t="s">
        <v>17</v>
      </c>
      <c r="K776" s="7" t="s">
        <v>5372</v>
      </c>
      <c r="L776" s="8" t="s">
        <v>17</v>
      </c>
      <c r="M776" s="8" t="str">
        <f t="shared" si="48"/>
        <v>Obesity</v>
      </c>
      <c r="N776" s="26" t="str">
        <f t="shared" si="49"/>
        <v>Normal</v>
      </c>
      <c r="O776" s="28">
        <v>1975</v>
      </c>
      <c r="P776" s="28" t="s">
        <v>2366</v>
      </c>
      <c r="Q776" s="28">
        <v>5</v>
      </c>
      <c r="R776" s="33">
        <v>1</v>
      </c>
      <c r="S776" s="30">
        <f t="shared" si="50"/>
        <v>27611</v>
      </c>
      <c r="T776" s="31">
        <v>6423.48</v>
      </c>
      <c r="U776" s="32">
        <f t="shared" ca="1" si="51"/>
        <v>49</v>
      </c>
    </row>
    <row r="777" spans="1:21" ht="15.75" x14ac:dyDescent="0.25">
      <c r="A777" s="25" t="s">
        <v>795</v>
      </c>
      <c r="B777" s="16" t="s">
        <v>2390</v>
      </c>
      <c r="C777" s="17" t="s">
        <v>3585</v>
      </c>
      <c r="D777" s="18" t="s">
        <v>2822</v>
      </c>
      <c r="E777" s="18" t="s">
        <v>2612</v>
      </c>
      <c r="F777" s="3">
        <v>42.06</v>
      </c>
      <c r="G777" s="4">
        <v>5.32</v>
      </c>
      <c r="H777" s="19" t="s">
        <v>17</v>
      </c>
      <c r="I777" s="23" t="s">
        <v>17</v>
      </c>
      <c r="J777" s="5" t="s">
        <v>17</v>
      </c>
      <c r="K777" s="7" t="s">
        <v>5373</v>
      </c>
      <c r="L777" s="8" t="s">
        <v>17</v>
      </c>
      <c r="M777" s="8" t="str">
        <f t="shared" si="48"/>
        <v>Obesity</v>
      </c>
      <c r="N777" s="26" t="str">
        <f t="shared" si="49"/>
        <v>Normal</v>
      </c>
      <c r="O777" s="28">
        <v>1985</v>
      </c>
      <c r="P777" s="28" t="s">
        <v>2356</v>
      </c>
      <c r="Q777" s="28">
        <v>22</v>
      </c>
      <c r="R777" s="33">
        <v>3</v>
      </c>
      <c r="S777" s="30">
        <f t="shared" si="50"/>
        <v>31250</v>
      </c>
      <c r="T777" s="31">
        <v>6435.62</v>
      </c>
      <c r="U777" s="32">
        <f t="shared" ca="1" si="51"/>
        <v>39</v>
      </c>
    </row>
    <row r="778" spans="1:21" ht="15.75" x14ac:dyDescent="0.25">
      <c r="A778" s="25" t="s">
        <v>796</v>
      </c>
      <c r="B778" s="16" t="s">
        <v>3203</v>
      </c>
      <c r="C778" s="17" t="s">
        <v>3586</v>
      </c>
      <c r="D778" s="18" t="s">
        <v>2755</v>
      </c>
      <c r="E778" s="18" t="s">
        <v>2467</v>
      </c>
      <c r="F778" s="3">
        <v>39.270000000000003</v>
      </c>
      <c r="G778" s="4">
        <v>5.64</v>
      </c>
      <c r="H778" s="19" t="s">
        <v>17</v>
      </c>
      <c r="I778" s="23" t="s">
        <v>17</v>
      </c>
      <c r="J778" s="5" t="s">
        <v>28</v>
      </c>
      <c r="K778" s="7" t="s">
        <v>5373</v>
      </c>
      <c r="L778" s="8" t="s">
        <v>17</v>
      </c>
      <c r="M778" s="8" t="str">
        <f t="shared" si="48"/>
        <v>Obesity</v>
      </c>
      <c r="N778" s="26" t="str">
        <f t="shared" si="49"/>
        <v>Normal</v>
      </c>
      <c r="O778" s="28">
        <v>1984</v>
      </c>
      <c r="P778" s="28" t="s">
        <v>2366</v>
      </c>
      <c r="Q778" s="28">
        <v>26</v>
      </c>
      <c r="R778" s="33">
        <v>2</v>
      </c>
      <c r="S778" s="30">
        <f t="shared" si="50"/>
        <v>30920</v>
      </c>
      <c r="T778" s="31">
        <v>6455.86</v>
      </c>
      <c r="U778" s="32">
        <f t="shared" ca="1" si="51"/>
        <v>40</v>
      </c>
    </row>
    <row r="779" spans="1:21" ht="15.75" x14ac:dyDescent="0.25">
      <c r="A779" s="25" t="s">
        <v>797</v>
      </c>
      <c r="B779" s="16" t="s">
        <v>3203</v>
      </c>
      <c r="C779" s="17" t="s">
        <v>2538</v>
      </c>
      <c r="D779" s="18" t="s">
        <v>3219</v>
      </c>
      <c r="E779" s="18" t="s">
        <v>2467</v>
      </c>
      <c r="F779" s="3">
        <v>30.71</v>
      </c>
      <c r="G779" s="4">
        <v>5.59</v>
      </c>
      <c r="H779" s="19" t="s">
        <v>19</v>
      </c>
      <c r="I779" s="23" t="s">
        <v>17</v>
      </c>
      <c r="J779" s="5" t="s">
        <v>17</v>
      </c>
      <c r="K779" s="7" t="s">
        <v>5373</v>
      </c>
      <c r="L779" s="8" t="s">
        <v>17</v>
      </c>
      <c r="M779" s="8" t="str">
        <f t="shared" si="48"/>
        <v>Obesity</v>
      </c>
      <c r="N779" s="26" t="str">
        <f t="shared" si="49"/>
        <v>Normal</v>
      </c>
      <c r="O779" s="28">
        <v>1984</v>
      </c>
      <c r="P779" s="28" t="s">
        <v>2360</v>
      </c>
      <c r="Q779" s="28">
        <v>1</v>
      </c>
      <c r="R779" s="33">
        <v>2</v>
      </c>
      <c r="S779" s="30">
        <f t="shared" si="50"/>
        <v>30987</v>
      </c>
      <c r="T779" s="31">
        <v>6457.84</v>
      </c>
      <c r="U779" s="32">
        <f t="shared" ca="1" si="51"/>
        <v>39</v>
      </c>
    </row>
    <row r="780" spans="1:21" ht="15.75" customHeight="1" x14ac:dyDescent="0.25">
      <c r="A780" s="25" t="s">
        <v>798</v>
      </c>
      <c r="B780" s="16" t="s">
        <v>2387</v>
      </c>
      <c r="C780" s="17" t="s">
        <v>2670</v>
      </c>
      <c r="D780" s="18" t="s">
        <v>3587</v>
      </c>
      <c r="E780" s="18"/>
      <c r="F780" s="3">
        <v>47.19</v>
      </c>
      <c r="G780" s="4">
        <v>5.29</v>
      </c>
      <c r="H780" s="19" t="s">
        <v>17</v>
      </c>
      <c r="I780" s="23" t="s">
        <v>17</v>
      </c>
      <c r="J780" s="5" t="s">
        <v>17</v>
      </c>
      <c r="K780" s="7" t="s">
        <v>18</v>
      </c>
      <c r="L780" s="8" t="s">
        <v>17</v>
      </c>
      <c r="M780" s="8" t="str">
        <f t="shared" si="48"/>
        <v>Obesity</v>
      </c>
      <c r="N780" s="26" t="str">
        <f t="shared" si="49"/>
        <v>Normal</v>
      </c>
      <c r="O780" s="28">
        <v>1981</v>
      </c>
      <c r="P780" s="28" t="s">
        <v>2356</v>
      </c>
      <c r="Q780" s="28">
        <v>27</v>
      </c>
      <c r="R780" s="33">
        <v>1</v>
      </c>
      <c r="S780" s="30">
        <f t="shared" si="50"/>
        <v>29794</v>
      </c>
      <c r="T780" s="31">
        <v>6473.15</v>
      </c>
      <c r="U780" s="32">
        <f t="shared" ca="1" si="51"/>
        <v>43</v>
      </c>
    </row>
    <row r="781" spans="1:21" ht="15.75" customHeight="1" x14ac:dyDescent="0.25">
      <c r="A781" s="25" t="s">
        <v>799</v>
      </c>
      <c r="B781" s="16" t="s">
        <v>2390</v>
      </c>
      <c r="C781" s="17" t="s">
        <v>3588</v>
      </c>
      <c r="D781" s="18" t="s">
        <v>2789</v>
      </c>
      <c r="E781" s="18"/>
      <c r="F781" s="3">
        <v>30.02</v>
      </c>
      <c r="G781" s="4">
        <v>6.65</v>
      </c>
      <c r="H781" s="19" t="s">
        <v>17</v>
      </c>
      <c r="I781" s="23" t="s">
        <v>17</v>
      </c>
      <c r="J781" s="5" t="s">
        <v>17</v>
      </c>
      <c r="K781" s="7" t="s">
        <v>18</v>
      </c>
      <c r="L781" s="8" t="s">
        <v>17</v>
      </c>
      <c r="M781" s="8" t="str">
        <f t="shared" si="48"/>
        <v>Obesity</v>
      </c>
      <c r="N781" s="26" t="str">
        <f t="shared" si="49"/>
        <v>Diabetes</v>
      </c>
      <c r="O781" s="28">
        <v>1980</v>
      </c>
      <c r="P781" s="28" t="s">
        <v>2362</v>
      </c>
      <c r="Q781" s="28">
        <v>8</v>
      </c>
      <c r="R781" s="33">
        <v>0</v>
      </c>
      <c r="S781" s="30">
        <f t="shared" si="50"/>
        <v>29380</v>
      </c>
      <c r="T781" s="31">
        <v>6474.01</v>
      </c>
      <c r="U781" s="32">
        <f t="shared" ca="1" si="51"/>
        <v>44</v>
      </c>
    </row>
    <row r="782" spans="1:21" ht="15.75" customHeight="1" x14ac:dyDescent="0.25">
      <c r="A782" s="25" t="s">
        <v>800</v>
      </c>
      <c r="B782" s="16" t="s">
        <v>2387</v>
      </c>
      <c r="C782" s="17" t="s">
        <v>3589</v>
      </c>
      <c r="D782" s="18" t="s">
        <v>2611</v>
      </c>
      <c r="E782" s="18"/>
      <c r="F782" s="3">
        <v>37.909999999999997</v>
      </c>
      <c r="G782" s="4">
        <v>5.68</v>
      </c>
      <c r="H782" s="19" t="s">
        <v>19</v>
      </c>
      <c r="I782" s="23" t="s">
        <v>17</v>
      </c>
      <c r="J782" s="5" t="s">
        <v>17</v>
      </c>
      <c r="K782" s="7" t="s">
        <v>18</v>
      </c>
      <c r="L782" s="8" t="s">
        <v>17</v>
      </c>
      <c r="M782" s="8" t="str">
        <f t="shared" si="48"/>
        <v>Obesity</v>
      </c>
      <c r="N782" s="26" t="str">
        <f t="shared" si="49"/>
        <v>Normal</v>
      </c>
      <c r="O782" s="28">
        <v>1970</v>
      </c>
      <c r="P782" s="28" t="s">
        <v>2365</v>
      </c>
      <c r="Q782" s="28">
        <v>1</v>
      </c>
      <c r="R782" s="33">
        <v>0</v>
      </c>
      <c r="S782" s="30">
        <f t="shared" si="50"/>
        <v>25903</v>
      </c>
      <c r="T782" s="31">
        <v>6481.67</v>
      </c>
      <c r="U782" s="32">
        <f t="shared" ca="1" si="51"/>
        <v>53</v>
      </c>
    </row>
    <row r="783" spans="1:21" ht="15.75" customHeight="1" x14ac:dyDescent="0.25">
      <c r="A783" s="25" t="s">
        <v>801</v>
      </c>
      <c r="B783" s="16" t="s">
        <v>2390</v>
      </c>
      <c r="C783" s="17" t="s">
        <v>3590</v>
      </c>
      <c r="D783" s="18" t="s">
        <v>3371</v>
      </c>
      <c r="E783" s="18" t="s">
        <v>2508</v>
      </c>
      <c r="F783" s="3">
        <v>54.61</v>
      </c>
      <c r="G783" s="4">
        <v>4.49</v>
      </c>
      <c r="H783" s="19" t="s">
        <v>17</v>
      </c>
      <c r="I783" s="23" t="s">
        <v>17</v>
      </c>
      <c r="J783" s="5" t="s">
        <v>17</v>
      </c>
      <c r="K783" s="7" t="s">
        <v>18</v>
      </c>
      <c r="L783" s="8" t="s">
        <v>17</v>
      </c>
      <c r="M783" s="8" t="str">
        <f t="shared" si="48"/>
        <v>Obesity</v>
      </c>
      <c r="N783" s="26" t="str">
        <f t="shared" si="49"/>
        <v>Normal</v>
      </c>
      <c r="O783" s="28">
        <v>1982</v>
      </c>
      <c r="P783" s="28" t="s">
        <v>2367</v>
      </c>
      <c r="Q783" s="28">
        <v>9</v>
      </c>
      <c r="R783" s="33">
        <v>1</v>
      </c>
      <c r="S783" s="30">
        <f t="shared" si="50"/>
        <v>30233</v>
      </c>
      <c r="T783" s="31">
        <v>6496.89</v>
      </c>
      <c r="U783" s="32">
        <f t="shared" ca="1" si="51"/>
        <v>42</v>
      </c>
    </row>
    <row r="784" spans="1:21" ht="15.75" customHeight="1" x14ac:dyDescent="0.25">
      <c r="A784" s="25" t="s">
        <v>802</v>
      </c>
      <c r="B784" s="16" t="s">
        <v>2387</v>
      </c>
      <c r="C784" s="17" t="s">
        <v>3443</v>
      </c>
      <c r="D784" s="18" t="s">
        <v>3591</v>
      </c>
      <c r="E784" s="18"/>
      <c r="F784" s="3">
        <v>36.005000000000003</v>
      </c>
      <c r="G784" s="4">
        <v>6.9</v>
      </c>
      <c r="H784" s="19" t="s">
        <v>17</v>
      </c>
      <c r="I784" s="23" t="s">
        <v>17</v>
      </c>
      <c r="J784" s="5" t="s">
        <v>17</v>
      </c>
      <c r="K784" s="7" t="s">
        <v>18</v>
      </c>
      <c r="L784" s="8" t="s">
        <v>17</v>
      </c>
      <c r="M784" s="8" t="str">
        <f t="shared" si="48"/>
        <v>Obesity</v>
      </c>
      <c r="N784" s="26" t="str">
        <f t="shared" si="49"/>
        <v>Diabetes</v>
      </c>
      <c r="O784" s="28">
        <v>1982</v>
      </c>
      <c r="P784" s="28" t="s">
        <v>2366</v>
      </c>
      <c r="Q784" s="28">
        <v>28</v>
      </c>
      <c r="R784" s="33">
        <v>1</v>
      </c>
      <c r="S784" s="30">
        <f t="shared" si="50"/>
        <v>30191</v>
      </c>
      <c r="T784" s="31">
        <v>6500.24</v>
      </c>
      <c r="U784" s="32">
        <f t="shared" ca="1" si="51"/>
        <v>42</v>
      </c>
    </row>
    <row r="785" spans="1:21" ht="15.75" x14ac:dyDescent="0.25">
      <c r="A785" s="25" t="s">
        <v>803</v>
      </c>
      <c r="B785" s="16" t="s">
        <v>2387</v>
      </c>
      <c r="C785" s="17" t="s">
        <v>3592</v>
      </c>
      <c r="D785" s="18" t="s">
        <v>2591</v>
      </c>
      <c r="E785" s="18" t="s">
        <v>2411</v>
      </c>
      <c r="F785" s="3">
        <v>28.7</v>
      </c>
      <c r="G785" s="4">
        <v>11.52</v>
      </c>
      <c r="H785" s="19" t="s">
        <v>17</v>
      </c>
      <c r="I785" s="23" t="s">
        <v>17</v>
      </c>
      <c r="J785" s="5" t="s">
        <v>17</v>
      </c>
      <c r="K785" s="7" t="s">
        <v>18</v>
      </c>
      <c r="L785" s="8" t="s">
        <v>17</v>
      </c>
      <c r="M785" s="8" t="str">
        <f t="shared" si="48"/>
        <v>Over Weight</v>
      </c>
      <c r="N785" s="26" t="str">
        <f t="shared" si="49"/>
        <v>Diabetes</v>
      </c>
      <c r="O785" s="28">
        <v>1994</v>
      </c>
      <c r="P785" s="28" t="s">
        <v>2356</v>
      </c>
      <c r="Q785" s="28">
        <v>7</v>
      </c>
      <c r="R785" s="33">
        <v>0</v>
      </c>
      <c r="S785" s="30">
        <f t="shared" si="50"/>
        <v>34522</v>
      </c>
      <c r="T785" s="31">
        <v>6512.24</v>
      </c>
      <c r="U785" s="32">
        <f t="shared" ca="1" si="51"/>
        <v>30</v>
      </c>
    </row>
    <row r="786" spans="1:21" ht="15.75" customHeight="1" x14ac:dyDescent="0.25">
      <c r="A786" s="25" t="s">
        <v>804</v>
      </c>
      <c r="B786" s="16" t="s">
        <v>2387</v>
      </c>
      <c r="C786" s="17" t="s">
        <v>3593</v>
      </c>
      <c r="D786" s="18" t="s">
        <v>3594</v>
      </c>
      <c r="E786" s="18"/>
      <c r="F786" s="3">
        <v>34.295000000000002</v>
      </c>
      <c r="G786" s="4">
        <v>11.24</v>
      </c>
      <c r="H786" s="19" t="s">
        <v>17</v>
      </c>
      <c r="I786" s="23" t="s">
        <v>17</v>
      </c>
      <c r="J786" s="5" t="s">
        <v>17</v>
      </c>
      <c r="K786" s="7" t="s">
        <v>18</v>
      </c>
      <c r="L786" s="8" t="s">
        <v>17</v>
      </c>
      <c r="M786" s="8" t="str">
        <f t="shared" si="48"/>
        <v>Obesity</v>
      </c>
      <c r="N786" s="26" t="str">
        <f t="shared" si="49"/>
        <v>Diabetes</v>
      </c>
      <c r="O786" s="28">
        <v>1976</v>
      </c>
      <c r="P786" s="28" t="s">
        <v>2367</v>
      </c>
      <c r="Q786" s="28">
        <v>23</v>
      </c>
      <c r="R786" s="33">
        <v>2</v>
      </c>
      <c r="S786" s="30">
        <f t="shared" si="50"/>
        <v>28056</v>
      </c>
      <c r="T786" s="31">
        <v>6529.21</v>
      </c>
      <c r="U786" s="32">
        <f t="shared" ca="1" si="51"/>
        <v>48</v>
      </c>
    </row>
    <row r="787" spans="1:21" ht="15.75" customHeight="1" x14ac:dyDescent="0.25">
      <c r="A787" s="25" t="s">
        <v>805</v>
      </c>
      <c r="B787" s="16" t="s">
        <v>2387</v>
      </c>
      <c r="C787" s="17" t="s">
        <v>5301</v>
      </c>
      <c r="D787" s="18" t="s">
        <v>5338</v>
      </c>
      <c r="E787" s="18"/>
      <c r="F787" s="3">
        <v>27.55</v>
      </c>
      <c r="G787" s="4">
        <v>10.98</v>
      </c>
      <c r="H787" s="19" t="s">
        <v>17</v>
      </c>
      <c r="I787" s="23" t="s">
        <v>17</v>
      </c>
      <c r="J787" s="5" t="s">
        <v>17</v>
      </c>
      <c r="K787" s="7" t="s">
        <v>18</v>
      </c>
      <c r="L787" s="8" t="s">
        <v>17</v>
      </c>
      <c r="M787" s="8" t="str">
        <f t="shared" si="48"/>
        <v>Over Weight</v>
      </c>
      <c r="N787" s="26" t="str">
        <f t="shared" si="49"/>
        <v>Diabetes</v>
      </c>
      <c r="O787" s="28">
        <v>1982</v>
      </c>
      <c r="P787" s="28" t="s">
        <v>2366</v>
      </c>
      <c r="Q787" s="28">
        <v>12</v>
      </c>
      <c r="R787" s="33">
        <v>3</v>
      </c>
      <c r="S787" s="30">
        <f t="shared" si="50"/>
        <v>30175</v>
      </c>
      <c r="T787" s="31">
        <v>6532.04</v>
      </c>
      <c r="U787" s="32">
        <f t="shared" ca="1" si="51"/>
        <v>42</v>
      </c>
    </row>
    <row r="788" spans="1:21" ht="15.75" customHeight="1" x14ac:dyDescent="0.25">
      <c r="A788" s="25" t="s">
        <v>806</v>
      </c>
      <c r="B788" s="16" t="s">
        <v>2387</v>
      </c>
      <c r="C788" s="17" t="s">
        <v>3597</v>
      </c>
      <c r="D788" s="18" t="s">
        <v>3598</v>
      </c>
      <c r="E788" s="18" t="s">
        <v>2472</v>
      </c>
      <c r="F788" s="3">
        <v>40.700000000000003</v>
      </c>
      <c r="G788" s="4">
        <v>5.42</v>
      </c>
      <c r="H788" s="19" t="s">
        <v>17</v>
      </c>
      <c r="I788" s="23" t="s">
        <v>17</v>
      </c>
      <c r="J788" s="5" t="s">
        <v>17</v>
      </c>
      <c r="K788" s="7" t="s">
        <v>18</v>
      </c>
      <c r="L788" s="8" t="s">
        <v>17</v>
      </c>
      <c r="M788" s="8" t="str">
        <f t="shared" si="48"/>
        <v>Obesity</v>
      </c>
      <c r="N788" s="26" t="str">
        <f t="shared" si="49"/>
        <v>Normal</v>
      </c>
      <c r="O788" s="28">
        <v>1982</v>
      </c>
      <c r="P788" s="28" t="s">
        <v>2367</v>
      </c>
      <c r="Q788" s="28">
        <v>2</v>
      </c>
      <c r="R788" s="33">
        <v>3</v>
      </c>
      <c r="S788" s="30">
        <f t="shared" si="50"/>
        <v>30226</v>
      </c>
      <c r="T788" s="31">
        <v>6536.68</v>
      </c>
      <c r="U788" s="32">
        <f t="shared" ca="1" si="51"/>
        <v>42</v>
      </c>
    </row>
    <row r="789" spans="1:21" ht="15.75" customHeight="1" x14ac:dyDescent="0.25">
      <c r="A789" s="25" t="s">
        <v>807</v>
      </c>
      <c r="B789" s="16" t="s">
        <v>2387</v>
      </c>
      <c r="C789" s="17" t="s">
        <v>3599</v>
      </c>
      <c r="D789" s="18" t="s">
        <v>3600</v>
      </c>
      <c r="E789" s="18"/>
      <c r="F789" s="3">
        <v>18.335000000000001</v>
      </c>
      <c r="G789" s="4">
        <v>10.97</v>
      </c>
      <c r="H789" s="19" t="s">
        <v>17</v>
      </c>
      <c r="I789" s="23" t="s">
        <v>17</v>
      </c>
      <c r="J789" s="5" t="s">
        <v>17</v>
      </c>
      <c r="K789" s="7" t="s">
        <v>18</v>
      </c>
      <c r="L789" s="8" t="s">
        <v>17</v>
      </c>
      <c r="M789" s="8" t="str">
        <f t="shared" si="48"/>
        <v>Under Weight</v>
      </c>
      <c r="N789" s="26" t="str">
        <f t="shared" si="49"/>
        <v>Diabetes</v>
      </c>
      <c r="O789" s="28">
        <v>1969</v>
      </c>
      <c r="P789" s="28" t="s">
        <v>2365</v>
      </c>
      <c r="Q789" s="28">
        <v>3</v>
      </c>
      <c r="R789" s="33">
        <v>0</v>
      </c>
      <c r="S789" s="30">
        <f t="shared" si="50"/>
        <v>25540</v>
      </c>
      <c r="T789" s="31">
        <v>6546.16</v>
      </c>
      <c r="U789" s="32">
        <f t="shared" ca="1" si="51"/>
        <v>54</v>
      </c>
    </row>
    <row r="790" spans="1:21" ht="15.75" x14ac:dyDescent="0.25">
      <c r="A790" s="25" t="s">
        <v>808</v>
      </c>
      <c r="B790" s="16" t="s">
        <v>2390</v>
      </c>
      <c r="C790" s="17" t="s">
        <v>2478</v>
      </c>
      <c r="D790" s="18" t="s">
        <v>2481</v>
      </c>
      <c r="E790" s="18" t="s">
        <v>2550</v>
      </c>
      <c r="F790" s="3">
        <v>33.914999999999999</v>
      </c>
      <c r="G790" s="4">
        <v>9.56</v>
      </c>
      <c r="H790" s="19" t="s">
        <v>19</v>
      </c>
      <c r="I790" s="23" t="s">
        <v>17</v>
      </c>
      <c r="J790" s="5" t="s">
        <v>17</v>
      </c>
      <c r="K790" s="7" t="s">
        <v>5372</v>
      </c>
      <c r="L790" s="8" t="s">
        <v>17</v>
      </c>
      <c r="M790" s="8" t="str">
        <f t="shared" si="48"/>
        <v>Obesity</v>
      </c>
      <c r="N790" s="26" t="str">
        <f t="shared" si="49"/>
        <v>Diabetes</v>
      </c>
      <c r="O790" s="28">
        <v>1986</v>
      </c>
      <c r="P790" s="28" t="s">
        <v>2365</v>
      </c>
      <c r="Q790" s="28">
        <v>18</v>
      </c>
      <c r="R790" s="33">
        <v>3</v>
      </c>
      <c r="S790" s="30">
        <f t="shared" si="50"/>
        <v>31764</v>
      </c>
      <c r="T790" s="31">
        <v>6548.2</v>
      </c>
      <c r="U790" s="32">
        <f t="shared" ca="1" si="51"/>
        <v>37</v>
      </c>
    </row>
    <row r="791" spans="1:21" ht="15.75" x14ac:dyDescent="0.25">
      <c r="A791" s="25" t="s">
        <v>809</v>
      </c>
      <c r="B791" s="16" t="s">
        <v>2390</v>
      </c>
      <c r="C791" s="17" t="s">
        <v>3601</v>
      </c>
      <c r="D791" s="18" t="s">
        <v>3602</v>
      </c>
      <c r="E791" s="18"/>
      <c r="F791" s="3">
        <v>33.534999999999997</v>
      </c>
      <c r="G791" s="4">
        <v>9.4</v>
      </c>
      <c r="H791" s="19" t="s">
        <v>19</v>
      </c>
      <c r="I791" s="23" t="s">
        <v>17</v>
      </c>
      <c r="J791" s="5" t="s">
        <v>17</v>
      </c>
      <c r="K791" s="7" t="s">
        <v>5372</v>
      </c>
      <c r="L791" s="8" t="s">
        <v>17</v>
      </c>
      <c r="M791" s="8" t="str">
        <f t="shared" si="48"/>
        <v>Obesity</v>
      </c>
      <c r="N791" s="26" t="str">
        <f t="shared" si="49"/>
        <v>Diabetes</v>
      </c>
      <c r="O791" s="28">
        <v>1989</v>
      </c>
      <c r="P791" s="28" t="s">
        <v>2366</v>
      </c>
      <c r="Q791" s="28">
        <v>6</v>
      </c>
      <c r="R791" s="33">
        <v>3</v>
      </c>
      <c r="S791" s="30">
        <f t="shared" si="50"/>
        <v>32726</v>
      </c>
      <c r="T791" s="31">
        <v>6551.75</v>
      </c>
      <c r="U791" s="32">
        <f t="shared" ca="1" si="51"/>
        <v>35</v>
      </c>
    </row>
    <row r="792" spans="1:21" ht="15.75" customHeight="1" x14ac:dyDescent="0.25">
      <c r="A792" s="25" t="s">
        <v>810</v>
      </c>
      <c r="B792" s="16" t="s">
        <v>2390</v>
      </c>
      <c r="C792" s="17" t="s">
        <v>3603</v>
      </c>
      <c r="D792" s="18" t="s">
        <v>3059</v>
      </c>
      <c r="E792" s="18"/>
      <c r="F792" s="3">
        <v>23.655000000000001</v>
      </c>
      <c r="G792" s="4">
        <v>8.48</v>
      </c>
      <c r="H792" s="19" t="s">
        <v>19</v>
      </c>
      <c r="I792" s="23" t="s">
        <v>17</v>
      </c>
      <c r="J792" s="5" t="s">
        <v>17</v>
      </c>
      <c r="K792" s="7" t="s">
        <v>5372</v>
      </c>
      <c r="L792" s="8" t="s">
        <v>17</v>
      </c>
      <c r="M792" s="8" t="str">
        <f t="shared" si="48"/>
        <v>Normal Weight</v>
      </c>
      <c r="N792" s="26" t="str">
        <f t="shared" si="49"/>
        <v>Diabetes</v>
      </c>
      <c r="O792" s="28">
        <v>1968</v>
      </c>
      <c r="P792" s="28" t="s">
        <v>2365</v>
      </c>
      <c r="Q792" s="28">
        <v>11</v>
      </c>
      <c r="R792" s="33">
        <v>0</v>
      </c>
      <c r="S792" s="30">
        <f t="shared" si="50"/>
        <v>25183</v>
      </c>
      <c r="T792" s="31">
        <v>6552.01</v>
      </c>
      <c r="U792" s="32">
        <f t="shared" ca="1" si="51"/>
        <v>55</v>
      </c>
    </row>
    <row r="793" spans="1:21" ht="15.75" x14ac:dyDescent="0.25">
      <c r="A793" s="25" t="s">
        <v>811</v>
      </c>
      <c r="B793" s="16" t="s">
        <v>2387</v>
      </c>
      <c r="C793" s="17" t="s">
        <v>3604</v>
      </c>
      <c r="D793" s="18" t="s">
        <v>2589</v>
      </c>
      <c r="E793" s="18" t="s">
        <v>2457</v>
      </c>
      <c r="F793" s="3">
        <v>28</v>
      </c>
      <c r="G793" s="4">
        <v>5.57</v>
      </c>
      <c r="H793" s="19" t="s">
        <v>17</v>
      </c>
      <c r="I793" s="23" t="s">
        <v>17</v>
      </c>
      <c r="J793" s="5" t="s">
        <v>17</v>
      </c>
      <c r="K793" s="7" t="s">
        <v>18</v>
      </c>
      <c r="L793" s="8" t="s">
        <v>17</v>
      </c>
      <c r="M793" s="8" t="str">
        <f t="shared" si="48"/>
        <v>Over Weight</v>
      </c>
      <c r="N793" s="26" t="str">
        <f t="shared" si="49"/>
        <v>Normal</v>
      </c>
      <c r="O793" s="28">
        <v>1984</v>
      </c>
      <c r="P793" s="28" t="s">
        <v>2363</v>
      </c>
      <c r="Q793" s="28">
        <v>20</v>
      </c>
      <c r="R793" s="33">
        <v>1</v>
      </c>
      <c r="S793" s="30">
        <f t="shared" si="50"/>
        <v>30945</v>
      </c>
      <c r="T793" s="31">
        <v>6555.07</v>
      </c>
      <c r="U793" s="32">
        <f t="shared" ca="1" si="51"/>
        <v>40</v>
      </c>
    </row>
    <row r="794" spans="1:21" ht="15.75" customHeight="1" x14ac:dyDescent="0.25">
      <c r="A794" s="25" t="s">
        <v>812</v>
      </c>
      <c r="B794" s="16" t="s">
        <v>2387</v>
      </c>
      <c r="C794" s="17" t="s">
        <v>3605</v>
      </c>
      <c r="D794" s="18" t="s">
        <v>3606</v>
      </c>
      <c r="E794" s="18"/>
      <c r="F794" s="3">
        <v>30.23</v>
      </c>
      <c r="G794" s="4">
        <v>6.94</v>
      </c>
      <c r="H794" s="19" t="s">
        <v>19</v>
      </c>
      <c r="I794" s="23" t="s">
        <v>17</v>
      </c>
      <c r="J794" s="5" t="s">
        <v>28</v>
      </c>
      <c r="K794" s="7" t="s">
        <v>5373</v>
      </c>
      <c r="L794" s="8" t="s">
        <v>17</v>
      </c>
      <c r="M794" s="8" t="str">
        <f t="shared" si="48"/>
        <v>Obesity</v>
      </c>
      <c r="N794" s="26" t="str">
        <f t="shared" si="49"/>
        <v>Diabetes</v>
      </c>
      <c r="O794" s="28">
        <v>1981</v>
      </c>
      <c r="P794" s="28" t="s">
        <v>2356</v>
      </c>
      <c r="Q794" s="28">
        <v>20</v>
      </c>
      <c r="R794" s="33">
        <v>0</v>
      </c>
      <c r="S794" s="30">
        <f t="shared" si="50"/>
        <v>29787</v>
      </c>
      <c r="T794" s="31">
        <v>6571.02</v>
      </c>
      <c r="U794" s="32">
        <f t="shared" ca="1" si="51"/>
        <v>43</v>
      </c>
    </row>
    <row r="795" spans="1:21" ht="15.75" x14ac:dyDescent="0.25">
      <c r="A795" s="25" t="s">
        <v>813</v>
      </c>
      <c r="B795" s="16" t="s">
        <v>3203</v>
      </c>
      <c r="C795" s="17" t="s">
        <v>3607</v>
      </c>
      <c r="D795" s="18" t="s">
        <v>3608</v>
      </c>
      <c r="E795" s="18"/>
      <c r="F795" s="3">
        <v>51.14</v>
      </c>
      <c r="G795" s="4">
        <v>4.05</v>
      </c>
      <c r="H795" s="19" t="s">
        <v>17</v>
      </c>
      <c r="I795" s="23" t="s">
        <v>17</v>
      </c>
      <c r="J795" s="5" t="s">
        <v>17</v>
      </c>
      <c r="K795" s="7" t="s">
        <v>5373</v>
      </c>
      <c r="L795" s="8" t="s">
        <v>17</v>
      </c>
      <c r="M795" s="8" t="str">
        <f t="shared" si="48"/>
        <v>Obesity</v>
      </c>
      <c r="N795" s="26" t="str">
        <f t="shared" si="49"/>
        <v>Normal</v>
      </c>
      <c r="O795" s="28">
        <v>1984</v>
      </c>
      <c r="P795" s="28" t="s">
        <v>2367</v>
      </c>
      <c r="Q795" s="28">
        <v>5</v>
      </c>
      <c r="R795" s="33">
        <v>2</v>
      </c>
      <c r="S795" s="30">
        <f t="shared" si="50"/>
        <v>30960</v>
      </c>
      <c r="T795" s="31">
        <v>6571.54</v>
      </c>
      <c r="U795" s="32">
        <f t="shared" ca="1" si="51"/>
        <v>40</v>
      </c>
    </row>
    <row r="796" spans="1:21" ht="15.75" customHeight="1" x14ac:dyDescent="0.25">
      <c r="A796" s="25" t="s">
        <v>814</v>
      </c>
      <c r="B796" s="16" t="s">
        <v>2390</v>
      </c>
      <c r="C796" s="17" t="s">
        <v>3609</v>
      </c>
      <c r="D796" s="18" t="s">
        <v>3610</v>
      </c>
      <c r="E796" s="18"/>
      <c r="F796" s="3">
        <v>24.32</v>
      </c>
      <c r="G796" s="4">
        <v>10.220000000000001</v>
      </c>
      <c r="H796" s="19" t="s">
        <v>17</v>
      </c>
      <c r="I796" s="23" t="s">
        <v>17</v>
      </c>
      <c r="J796" s="5" t="s">
        <v>17</v>
      </c>
      <c r="K796" s="7" t="s">
        <v>18</v>
      </c>
      <c r="L796" s="8" t="s">
        <v>17</v>
      </c>
      <c r="M796" s="8" t="str">
        <f t="shared" si="48"/>
        <v>Normal Weight</v>
      </c>
      <c r="N796" s="26" t="str">
        <f t="shared" si="49"/>
        <v>Diabetes</v>
      </c>
      <c r="O796" s="28">
        <v>1982</v>
      </c>
      <c r="P796" s="28" t="s">
        <v>2360</v>
      </c>
      <c r="Q796" s="28">
        <v>22</v>
      </c>
      <c r="R796" s="33">
        <v>2</v>
      </c>
      <c r="S796" s="30">
        <f t="shared" si="50"/>
        <v>30277</v>
      </c>
      <c r="T796" s="31">
        <v>6593.51</v>
      </c>
      <c r="U796" s="32">
        <f t="shared" ca="1" si="51"/>
        <v>41</v>
      </c>
    </row>
    <row r="797" spans="1:21" ht="15.75" customHeight="1" x14ac:dyDescent="0.25">
      <c r="A797" s="25" t="s">
        <v>815</v>
      </c>
      <c r="B797" s="16" t="s">
        <v>2387</v>
      </c>
      <c r="C797" s="17" t="s">
        <v>3611</v>
      </c>
      <c r="D797" s="18" t="s">
        <v>2760</v>
      </c>
      <c r="E797" s="18"/>
      <c r="F797" s="3">
        <v>38.06</v>
      </c>
      <c r="G797" s="4">
        <v>9.24</v>
      </c>
      <c r="H797" s="19" t="s">
        <v>17</v>
      </c>
      <c r="I797" s="23" t="s">
        <v>17</v>
      </c>
      <c r="J797" s="5" t="s">
        <v>17</v>
      </c>
      <c r="K797" s="7" t="s">
        <v>18</v>
      </c>
      <c r="L797" s="8" t="s">
        <v>17</v>
      </c>
      <c r="M797" s="8" t="str">
        <f t="shared" si="48"/>
        <v>Obesity</v>
      </c>
      <c r="N797" s="26" t="str">
        <f t="shared" si="49"/>
        <v>Diabetes</v>
      </c>
      <c r="O797" s="28">
        <v>1982</v>
      </c>
      <c r="P797" s="28" t="s">
        <v>2365</v>
      </c>
      <c r="Q797" s="28">
        <v>29</v>
      </c>
      <c r="R797" s="33">
        <v>1</v>
      </c>
      <c r="S797" s="30">
        <f t="shared" si="50"/>
        <v>30314</v>
      </c>
      <c r="T797" s="31">
        <v>6600.21</v>
      </c>
      <c r="U797" s="32">
        <f t="shared" ca="1" si="51"/>
        <v>41</v>
      </c>
    </row>
    <row r="798" spans="1:21" ht="15.75" customHeight="1" x14ac:dyDescent="0.25">
      <c r="A798" s="25" t="s">
        <v>816</v>
      </c>
      <c r="B798" s="16" t="s">
        <v>3203</v>
      </c>
      <c r="C798" s="17" t="s">
        <v>3612</v>
      </c>
      <c r="D798" s="18" t="s">
        <v>3613</v>
      </c>
      <c r="E798" s="18" t="s">
        <v>2472</v>
      </c>
      <c r="F798" s="3">
        <v>37.700000000000003</v>
      </c>
      <c r="G798" s="4">
        <v>8.6</v>
      </c>
      <c r="H798" s="19" t="s">
        <v>17</v>
      </c>
      <c r="I798" s="23" t="s">
        <v>17</v>
      </c>
      <c r="J798" s="5" t="s">
        <v>17</v>
      </c>
      <c r="K798" s="7" t="s">
        <v>18</v>
      </c>
      <c r="L798" s="8" t="s">
        <v>17</v>
      </c>
      <c r="M798" s="8" t="str">
        <f t="shared" si="48"/>
        <v>Obesity</v>
      </c>
      <c r="N798" s="26" t="str">
        <f t="shared" si="49"/>
        <v>Diabetes</v>
      </c>
      <c r="O798" s="28">
        <v>1982</v>
      </c>
      <c r="P798" s="28" t="s">
        <v>2360</v>
      </c>
      <c r="Q798" s="28">
        <v>7</v>
      </c>
      <c r="R798" s="33">
        <v>2</v>
      </c>
      <c r="S798" s="30">
        <f t="shared" si="50"/>
        <v>30262</v>
      </c>
      <c r="T798" s="31">
        <v>6600.36</v>
      </c>
      <c r="U798" s="32">
        <f t="shared" ca="1" si="51"/>
        <v>41</v>
      </c>
    </row>
    <row r="799" spans="1:21" ht="15.75" customHeight="1" x14ac:dyDescent="0.25">
      <c r="A799" s="25" t="s">
        <v>817</v>
      </c>
      <c r="B799" s="16" t="s">
        <v>2387</v>
      </c>
      <c r="C799" s="17" t="s">
        <v>3614</v>
      </c>
      <c r="D799" s="18" t="s">
        <v>3615</v>
      </c>
      <c r="E799" s="18" t="s">
        <v>2870</v>
      </c>
      <c r="F799" s="3">
        <v>44</v>
      </c>
      <c r="G799" s="4">
        <v>9.32</v>
      </c>
      <c r="H799" s="19" t="s">
        <v>19</v>
      </c>
      <c r="I799" s="23" t="s">
        <v>17</v>
      </c>
      <c r="J799" s="5" t="s">
        <v>17</v>
      </c>
      <c r="K799" s="7" t="s">
        <v>5372</v>
      </c>
      <c r="L799" s="8" t="s">
        <v>17</v>
      </c>
      <c r="M799" s="8" t="str">
        <f t="shared" si="48"/>
        <v>Obesity</v>
      </c>
      <c r="N799" s="26" t="str">
        <f t="shared" si="49"/>
        <v>Diabetes</v>
      </c>
      <c r="O799" s="28">
        <v>1982</v>
      </c>
      <c r="P799" s="28" t="s">
        <v>2366</v>
      </c>
      <c r="Q799" s="28">
        <v>28</v>
      </c>
      <c r="R799" s="33">
        <v>1</v>
      </c>
      <c r="S799" s="30">
        <f t="shared" si="50"/>
        <v>30191</v>
      </c>
      <c r="T799" s="31">
        <v>6610.11</v>
      </c>
      <c r="U799" s="32">
        <f t="shared" ca="1" si="51"/>
        <v>42</v>
      </c>
    </row>
    <row r="800" spans="1:21" ht="15.75" customHeight="1" x14ac:dyDescent="0.25">
      <c r="A800" s="25" t="s">
        <v>818</v>
      </c>
      <c r="B800" s="16" t="s">
        <v>3203</v>
      </c>
      <c r="C800" s="17" t="s">
        <v>3616</v>
      </c>
      <c r="D800" s="18" t="s">
        <v>3617</v>
      </c>
      <c r="E800" s="18"/>
      <c r="F800" s="3">
        <v>41.45</v>
      </c>
      <c r="G800" s="4">
        <v>6.12</v>
      </c>
      <c r="H800" s="19" t="s">
        <v>19</v>
      </c>
      <c r="I800" s="23" t="s">
        <v>17</v>
      </c>
      <c r="J800" s="5" t="s">
        <v>17</v>
      </c>
      <c r="K800" s="7" t="s">
        <v>18</v>
      </c>
      <c r="L800" s="8" t="s">
        <v>17</v>
      </c>
      <c r="M800" s="8" t="str">
        <f t="shared" si="48"/>
        <v>Obesity</v>
      </c>
      <c r="N800" s="26" t="str">
        <f t="shared" si="49"/>
        <v>Prediabetes</v>
      </c>
      <c r="O800" s="28">
        <v>1973</v>
      </c>
      <c r="P800" s="28" t="s">
        <v>2366</v>
      </c>
      <c r="Q800" s="28">
        <v>29</v>
      </c>
      <c r="R800" s="33">
        <v>0</v>
      </c>
      <c r="S800" s="30">
        <f t="shared" si="50"/>
        <v>26905</v>
      </c>
      <c r="T800" s="31">
        <v>6630.31</v>
      </c>
      <c r="U800" s="32">
        <f t="shared" ca="1" si="51"/>
        <v>51</v>
      </c>
    </row>
    <row r="801" spans="1:21" ht="15.75" x14ac:dyDescent="0.25">
      <c r="A801" s="25" t="s">
        <v>819</v>
      </c>
      <c r="B801" s="16" t="s">
        <v>2387</v>
      </c>
      <c r="C801" s="17" t="s">
        <v>2471</v>
      </c>
      <c r="D801" s="18" t="s">
        <v>2627</v>
      </c>
      <c r="E801" s="18" t="s">
        <v>2421</v>
      </c>
      <c r="F801" s="3">
        <v>25.364999999999998</v>
      </c>
      <c r="G801" s="4">
        <v>9.19</v>
      </c>
      <c r="H801" s="19" t="s">
        <v>19</v>
      </c>
      <c r="I801" s="23" t="s">
        <v>17</v>
      </c>
      <c r="J801" s="5" t="s">
        <v>17</v>
      </c>
      <c r="K801" s="7" t="s">
        <v>18</v>
      </c>
      <c r="L801" s="8" t="s">
        <v>17</v>
      </c>
      <c r="M801" s="8" t="str">
        <f t="shared" si="48"/>
        <v>Over Weight</v>
      </c>
      <c r="N801" s="26" t="str">
        <f t="shared" si="49"/>
        <v>Diabetes</v>
      </c>
      <c r="O801" s="28">
        <v>2003</v>
      </c>
      <c r="P801" s="28" t="s">
        <v>2363</v>
      </c>
      <c r="Q801" s="28">
        <v>4</v>
      </c>
      <c r="R801" s="33">
        <v>0</v>
      </c>
      <c r="S801" s="30">
        <f t="shared" si="50"/>
        <v>37868</v>
      </c>
      <c r="T801" s="31">
        <v>6638.16</v>
      </c>
      <c r="U801" s="32">
        <f t="shared" ca="1" si="51"/>
        <v>21</v>
      </c>
    </row>
    <row r="802" spans="1:21" ht="15.75" x14ac:dyDescent="0.25">
      <c r="A802" s="25" t="s">
        <v>820</v>
      </c>
      <c r="B802" s="16" t="s">
        <v>2387</v>
      </c>
      <c r="C802" s="17" t="s">
        <v>3618</v>
      </c>
      <c r="D802" s="18" t="s">
        <v>2760</v>
      </c>
      <c r="E802" s="18" t="s">
        <v>2508</v>
      </c>
      <c r="F802" s="3">
        <v>34.56</v>
      </c>
      <c r="G802" s="4">
        <v>5.84</v>
      </c>
      <c r="H802" s="19" t="s">
        <v>19</v>
      </c>
      <c r="I802" s="23" t="s">
        <v>17</v>
      </c>
      <c r="J802" s="5" t="s">
        <v>28</v>
      </c>
      <c r="K802" s="7" t="s">
        <v>5373</v>
      </c>
      <c r="L802" s="8" t="s">
        <v>17</v>
      </c>
      <c r="M802" s="8" t="str">
        <f t="shared" si="48"/>
        <v>Obesity</v>
      </c>
      <c r="N802" s="26" t="str">
        <f t="shared" si="49"/>
        <v>Prediabetes</v>
      </c>
      <c r="O802" s="28">
        <v>1990</v>
      </c>
      <c r="P802" s="28" t="s">
        <v>2362</v>
      </c>
      <c r="Q802" s="28">
        <v>6</v>
      </c>
      <c r="R802" s="33">
        <v>3</v>
      </c>
      <c r="S802" s="30">
        <f t="shared" si="50"/>
        <v>33030</v>
      </c>
      <c r="T802" s="31">
        <v>6639.3</v>
      </c>
      <c r="U802" s="32">
        <f t="shared" ca="1" si="51"/>
        <v>34</v>
      </c>
    </row>
    <row r="803" spans="1:21" ht="15.75" x14ac:dyDescent="0.25">
      <c r="A803" s="25" t="s">
        <v>821</v>
      </c>
      <c r="B803" s="16" t="s">
        <v>2387</v>
      </c>
      <c r="C803" s="17" t="s">
        <v>3619</v>
      </c>
      <c r="D803" s="18" t="s">
        <v>3620</v>
      </c>
      <c r="E803" s="18" t="s">
        <v>2457</v>
      </c>
      <c r="F803" s="3">
        <v>28.2</v>
      </c>
      <c r="G803" s="4">
        <v>7.19</v>
      </c>
      <c r="H803" s="19" t="s">
        <v>19</v>
      </c>
      <c r="I803" s="23" t="s">
        <v>17</v>
      </c>
      <c r="J803" s="5" t="s">
        <v>17</v>
      </c>
      <c r="K803" s="7" t="s">
        <v>5372</v>
      </c>
      <c r="L803" s="8" t="s">
        <v>17</v>
      </c>
      <c r="M803" s="8" t="str">
        <f t="shared" si="48"/>
        <v>Over Weight</v>
      </c>
      <c r="N803" s="26" t="str">
        <f t="shared" si="49"/>
        <v>Diabetes</v>
      </c>
      <c r="O803" s="28">
        <v>1984</v>
      </c>
      <c r="P803" s="28" t="s">
        <v>2365</v>
      </c>
      <c r="Q803" s="28">
        <v>8</v>
      </c>
      <c r="R803" s="33">
        <v>2</v>
      </c>
      <c r="S803" s="30">
        <f t="shared" si="50"/>
        <v>31024</v>
      </c>
      <c r="T803" s="31">
        <v>6640.54</v>
      </c>
      <c r="U803" s="32">
        <f t="shared" ca="1" si="51"/>
        <v>39</v>
      </c>
    </row>
    <row r="804" spans="1:21" ht="15.75" customHeight="1" x14ac:dyDescent="0.25">
      <c r="A804" s="25" t="s">
        <v>822</v>
      </c>
      <c r="B804" s="16" t="s">
        <v>3203</v>
      </c>
      <c r="C804" s="17" t="s">
        <v>3621</v>
      </c>
      <c r="D804" s="18" t="s">
        <v>3622</v>
      </c>
      <c r="E804" s="18"/>
      <c r="F804" s="3">
        <v>30.43</v>
      </c>
      <c r="G804" s="4">
        <v>9.39</v>
      </c>
      <c r="H804" s="19" t="s">
        <v>17</v>
      </c>
      <c r="I804" s="23" t="s">
        <v>17</v>
      </c>
      <c r="J804" s="5" t="s">
        <v>17</v>
      </c>
      <c r="K804" s="7" t="s">
        <v>18</v>
      </c>
      <c r="L804" s="8" t="s">
        <v>17</v>
      </c>
      <c r="M804" s="8" t="str">
        <f t="shared" si="48"/>
        <v>Obesity</v>
      </c>
      <c r="N804" s="26" t="str">
        <f t="shared" si="49"/>
        <v>Diabetes</v>
      </c>
      <c r="O804" s="28">
        <v>1970</v>
      </c>
      <c r="P804" s="28" t="s">
        <v>2360</v>
      </c>
      <c r="Q804" s="28">
        <v>8</v>
      </c>
      <c r="R804" s="33">
        <v>0</v>
      </c>
      <c r="S804" s="30">
        <f t="shared" si="50"/>
        <v>25880</v>
      </c>
      <c r="T804" s="31">
        <v>6651.26</v>
      </c>
      <c r="U804" s="32">
        <f t="shared" ca="1" si="51"/>
        <v>53</v>
      </c>
    </row>
    <row r="805" spans="1:21" ht="15.75" x14ac:dyDescent="0.25">
      <c r="A805" s="25" t="s">
        <v>823</v>
      </c>
      <c r="B805" s="16" t="s">
        <v>2387</v>
      </c>
      <c r="C805" s="17" t="s">
        <v>2891</v>
      </c>
      <c r="D805" s="18" t="s">
        <v>3145</v>
      </c>
      <c r="E805" s="18"/>
      <c r="F805" s="3">
        <v>32.395000000000003</v>
      </c>
      <c r="G805" s="4">
        <v>4.2699999999999996</v>
      </c>
      <c r="H805" s="19" t="s">
        <v>19</v>
      </c>
      <c r="I805" s="23" t="s">
        <v>17</v>
      </c>
      <c r="J805" s="5" t="s">
        <v>17</v>
      </c>
      <c r="K805" s="7" t="s">
        <v>5373</v>
      </c>
      <c r="L805" s="8" t="s">
        <v>17</v>
      </c>
      <c r="M805" s="8" t="str">
        <f t="shared" si="48"/>
        <v>Obesity</v>
      </c>
      <c r="N805" s="26" t="str">
        <f t="shared" si="49"/>
        <v>Normal</v>
      </c>
      <c r="O805" s="28">
        <v>1984</v>
      </c>
      <c r="P805" s="28" t="s">
        <v>2356</v>
      </c>
      <c r="Q805" s="28">
        <v>1</v>
      </c>
      <c r="R805" s="33">
        <v>3</v>
      </c>
      <c r="S805" s="30">
        <f t="shared" si="50"/>
        <v>30864</v>
      </c>
      <c r="T805" s="31">
        <v>6652.53</v>
      </c>
      <c r="U805" s="32">
        <f t="shared" ca="1" si="51"/>
        <v>40</v>
      </c>
    </row>
    <row r="806" spans="1:21" ht="15.75" x14ac:dyDescent="0.25">
      <c r="A806" s="25" t="s">
        <v>824</v>
      </c>
      <c r="B806" s="16" t="s">
        <v>2387</v>
      </c>
      <c r="C806" s="17" t="s">
        <v>3623</v>
      </c>
      <c r="D806" s="18" t="s">
        <v>3145</v>
      </c>
      <c r="E806" s="18"/>
      <c r="F806" s="3">
        <v>24.035</v>
      </c>
      <c r="G806" s="4">
        <v>11.71</v>
      </c>
      <c r="H806" s="19" t="s">
        <v>17</v>
      </c>
      <c r="I806" s="23" t="s">
        <v>17</v>
      </c>
      <c r="J806" s="5" t="s">
        <v>17</v>
      </c>
      <c r="K806" s="7" t="s">
        <v>18</v>
      </c>
      <c r="L806" s="8" t="s">
        <v>17</v>
      </c>
      <c r="M806" s="8" t="str">
        <f t="shared" si="48"/>
        <v>Normal Weight</v>
      </c>
      <c r="N806" s="26" t="str">
        <f t="shared" si="49"/>
        <v>Diabetes</v>
      </c>
      <c r="O806" s="28">
        <v>1989</v>
      </c>
      <c r="P806" s="28" t="s">
        <v>2360</v>
      </c>
      <c r="Q806" s="28">
        <v>19</v>
      </c>
      <c r="R806" s="33">
        <v>5</v>
      </c>
      <c r="S806" s="30">
        <f t="shared" si="50"/>
        <v>32831</v>
      </c>
      <c r="T806" s="31">
        <v>6653.79</v>
      </c>
      <c r="U806" s="32">
        <f t="shared" ca="1" si="51"/>
        <v>34</v>
      </c>
    </row>
    <row r="807" spans="1:21" ht="15.75" customHeight="1" x14ac:dyDescent="0.25">
      <c r="A807" s="25" t="s">
        <v>825</v>
      </c>
      <c r="B807" s="16" t="s">
        <v>2390</v>
      </c>
      <c r="C807" s="17" t="s">
        <v>3624</v>
      </c>
      <c r="D807" s="18" t="s">
        <v>3625</v>
      </c>
      <c r="E807" s="18"/>
      <c r="F807" s="3">
        <v>37.119999999999997</v>
      </c>
      <c r="G807" s="4">
        <v>5.29</v>
      </c>
      <c r="H807" s="19" t="s">
        <v>17</v>
      </c>
      <c r="I807" s="23" t="s">
        <v>17</v>
      </c>
      <c r="J807" s="5" t="s">
        <v>17</v>
      </c>
      <c r="K807" s="7" t="s">
        <v>5372</v>
      </c>
      <c r="L807" s="8" t="s">
        <v>17</v>
      </c>
      <c r="M807" s="8" t="str">
        <f t="shared" si="48"/>
        <v>Obesity</v>
      </c>
      <c r="N807" s="26" t="str">
        <f t="shared" si="49"/>
        <v>Normal</v>
      </c>
      <c r="O807" s="28">
        <v>1982</v>
      </c>
      <c r="P807" s="28" t="s">
        <v>2363</v>
      </c>
      <c r="Q807" s="28">
        <v>27</v>
      </c>
      <c r="R807" s="33">
        <v>3</v>
      </c>
      <c r="S807" s="30">
        <f t="shared" si="50"/>
        <v>30221</v>
      </c>
      <c r="T807" s="31">
        <v>6664.32</v>
      </c>
      <c r="U807" s="32">
        <f t="shared" ca="1" si="51"/>
        <v>42</v>
      </c>
    </row>
    <row r="808" spans="1:21" ht="15.75" customHeight="1" x14ac:dyDescent="0.25">
      <c r="A808" s="25" t="s">
        <v>826</v>
      </c>
      <c r="B808" s="16" t="s">
        <v>2390</v>
      </c>
      <c r="C808" s="17" t="s">
        <v>3626</v>
      </c>
      <c r="D808" s="18" t="s">
        <v>2405</v>
      </c>
      <c r="E808" s="18"/>
      <c r="F808" s="3">
        <v>34.840000000000003</v>
      </c>
      <c r="G808" s="4">
        <v>6</v>
      </c>
      <c r="H808" s="19" t="s">
        <v>19</v>
      </c>
      <c r="I808" s="23" t="s">
        <v>17</v>
      </c>
      <c r="J808" s="5" t="s">
        <v>28</v>
      </c>
      <c r="K808" s="7" t="s">
        <v>5373</v>
      </c>
      <c r="L808" s="8" t="s">
        <v>17</v>
      </c>
      <c r="M808" s="8" t="str">
        <f t="shared" si="48"/>
        <v>Obesity</v>
      </c>
      <c r="N808" s="26" t="str">
        <f t="shared" si="49"/>
        <v>Prediabetes</v>
      </c>
      <c r="O808" s="28">
        <v>1981</v>
      </c>
      <c r="P808" s="28" t="s">
        <v>2363</v>
      </c>
      <c r="Q808" s="28">
        <v>17</v>
      </c>
      <c r="R808" s="33">
        <v>1</v>
      </c>
      <c r="S808" s="30">
        <f t="shared" si="50"/>
        <v>29846</v>
      </c>
      <c r="T808" s="31">
        <v>6664.69</v>
      </c>
      <c r="U808" s="32">
        <f t="shared" ca="1" si="51"/>
        <v>43</v>
      </c>
    </row>
    <row r="809" spans="1:21" ht="15.75" x14ac:dyDescent="0.25">
      <c r="A809" s="25" t="s">
        <v>827</v>
      </c>
      <c r="B809" s="16" t="s">
        <v>2390</v>
      </c>
      <c r="C809" s="17" t="s">
        <v>3627</v>
      </c>
      <c r="D809" s="18" t="s">
        <v>3628</v>
      </c>
      <c r="E809" s="18"/>
      <c r="F809" s="3">
        <v>29.53</v>
      </c>
      <c r="G809" s="4">
        <v>10.64</v>
      </c>
      <c r="H809" s="19" t="s">
        <v>17</v>
      </c>
      <c r="I809" s="23" t="s">
        <v>17</v>
      </c>
      <c r="J809" s="5" t="s">
        <v>17</v>
      </c>
      <c r="K809" s="7" t="s">
        <v>18</v>
      </c>
      <c r="L809" s="8" t="s">
        <v>17</v>
      </c>
      <c r="M809" s="8" t="str">
        <f t="shared" si="48"/>
        <v>Over Weight</v>
      </c>
      <c r="N809" s="26" t="str">
        <f t="shared" si="49"/>
        <v>Diabetes</v>
      </c>
      <c r="O809" s="28">
        <v>1989</v>
      </c>
      <c r="P809" s="28" t="s">
        <v>2367</v>
      </c>
      <c r="Q809" s="28">
        <v>20</v>
      </c>
      <c r="R809" s="33">
        <v>5</v>
      </c>
      <c r="S809" s="30">
        <f t="shared" si="50"/>
        <v>32801</v>
      </c>
      <c r="T809" s="31">
        <v>6666.24</v>
      </c>
      <c r="U809" s="32">
        <f t="shared" ca="1" si="51"/>
        <v>35</v>
      </c>
    </row>
    <row r="810" spans="1:21" ht="15.75" x14ac:dyDescent="0.25">
      <c r="A810" s="25" t="s">
        <v>828</v>
      </c>
      <c r="B810" s="16" t="s">
        <v>2390</v>
      </c>
      <c r="C810" s="17" t="s">
        <v>3629</v>
      </c>
      <c r="D810" s="18" t="s">
        <v>2909</v>
      </c>
      <c r="E810" s="18" t="s">
        <v>2392</v>
      </c>
      <c r="F810" s="3">
        <v>42.51</v>
      </c>
      <c r="G810" s="4">
        <v>8.2100000000000009</v>
      </c>
      <c r="H810" s="19" t="s">
        <v>19</v>
      </c>
      <c r="I810" s="23" t="s">
        <v>17</v>
      </c>
      <c r="J810" s="5" t="s">
        <v>17</v>
      </c>
      <c r="K810" s="7" t="s">
        <v>18</v>
      </c>
      <c r="L810" s="8" t="s">
        <v>17</v>
      </c>
      <c r="M810" s="8" t="str">
        <f t="shared" si="48"/>
        <v>Obesity</v>
      </c>
      <c r="N810" s="26" t="str">
        <f t="shared" si="49"/>
        <v>Diabetes</v>
      </c>
      <c r="O810" s="28">
        <v>1985</v>
      </c>
      <c r="P810" s="28" t="s">
        <v>2356</v>
      </c>
      <c r="Q810" s="28">
        <v>9</v>
      </c>
      <c r="R810" s="33">
        <v>2</v>
      </c>
      <c r="S810" s="30">
        <f t="shared" si="50"/>
        <v>31237</v>
      </c>
      <c r="T810" s="31">
        <v>6686.43</v>
      </c>
      <c r="U810" s="32">
        <f t="shared" ca="1" si="51"/>
        <v>39</v>
      </c>
    </row>
    <row r="811" spans="1:21" ht="15.75" customHeight="1" x14ac:dyDescent="0.25">
      <c r="A811" s="25" t="s">
        <v>829</v>
      </c>
      <c r="B811" s="16" t="s">
        <v>3203</v>
      </c>
      <c r="C811" s="17" t="s">
        <v>3630</v>
      </c>
      <c r="D811" s="18" t="s">
        <v>2755</v>
      </c>
      <c r="E811" s="18" t="s">
        <v>2472</v>
      </c>
      <c r="F811" s="3">
        <v>38.14</v>
      </c>
      <c r="G811" s="4">
        <v>5.58</v>
      </c>
      <c r="H811" s="19" t="s">
        <v>17</v>
      </c>
      <c r="I811" s="23" t="s">
        <v>17</v>
      </c>
      <c r="J811" s="5" t="s">
        <v>28</v>
      </c>
      <c r="K811" s="7" t="s">
        <v>5373</v>
      </c>
      <c r="L811" s="8" t="s">
        <v>17</v>
      </c>
      <c r="M811" s="8" t="str">
        <f t="shared" si="48"/>
        <v>Obesity</v>
      </c>
      <c r="N811" s="26" t="str">
        <f t="shared" si="49"/>
        <v>Normal</v>
      </c>
      <c r="O811" s="28">
        <v>1968</v>
      </c>
      <c r="P811" s="28" t="s">
        <v>2356</v>
      </c>
      <c r="Q811" s="28">
        <v>13</v>
      </c>
      <c r="R811" s="33">
        <v>0</v>
      </c>
      <c r="S811" s="30">
        <f t="shared" si="50"/>
        <v>25032</v>
      </c>
      <c r="T811" s="31">
        <v>6700.56</v>
      </c>
      <c r="U811" s="32">
        <f t="shared" ca="1" si="51"/>
        <v>56</v>
      </c>
    </row>
    <row r="812" spans="1:21" ht="15.75" customHeight="1" x14ac:dyDescent="0.25">
      <c r="A812" s="25" t="s">
        <v>830</v>
      </c>
      <c r="B812" s="16" t="s">
        <v>2390</v>
      </c>
      <c r="C812" s="17" t="s">
        <v>3631</v>
      </c>
      <c r="D812" s="18" t="s">
        <v>2391</v>
      </c>
      <c r="E812" s="18" t="s">
        <v>2452</v>
      </c>
      <c r="F812" s="3">
        <v>39.93</v>
      </c>
      <c r="G812" s="4">
        <v>8.75</v>
      </c>
      <c r="H812" s="19" t="s">
        <v>17</v>
      </c>
      <c r="I812" s="23" t="s">
        <v>17</v>
      </c>
      <c r="J812" s="5" t="s">
        <v>17</v>
      </c>
      <c r="K812" s="7" t="s">
        <v>18</v>
      </c>
      <c r="L812" s="8" t="s">
        <v>17</v>
      </c>
      <c r="M812" s="8" t="str">
        <f t="shared" si="48"/>
        <v>Obesity</v>
      </c>
      <c r="N812" s="26" t="str">
        <f t="shared" si="49"/>
        <v>Diabetes</v>
      </c>
      <c r="O812" s="28">
        <v>1971</v>
      </c>
      <c r="P812" s="28" t="s">
        <v>2365</v>
      </c>
      <c r="Q812" s="28">
        <v>12</v>
      </c>
      <c r="R812" s="33">
        <v>0</v>
      </c>
      <c r="S812" s="30">
        <f t="shared" si="50"/>
        <v>26279</v>
      </c>
      <c r="T812" s="31">
        <v>6706.47</v>
      </c>
      <c r="U812" s="32">
        <f t="shared" ca="1" si="51"/>
        <v>52</v>
      </c>
    </row>
    <row r="813" spans="1:21" ht="15.75" customHeight="1" x14ac:dyDescent="0.25">
      <c r="A813" s="25" t="s">
        <v>831</v>
      </c>
      <c r="B813" s="16" t="s">
        <v>2390</v>
      </c>
      <c r="C813" s="17" t="s">
        <v>3632</v>
      </c>
      <c r="D813" s="18" t="s">
        <v>2642</v>
      </c>
      <c r="E813" s="18"/>
      <c r="F813" s="3">
        <v>38.83</v>
      </c>
      <c r="G813" s="4">
        <v>11.86</v>
      </c>
      <c r="H813" s="19" t="s">
        <v>17</v>
      </c>
      <c r="I813" s="23" t="s">
        <v>17</v>
      </c>
      <c r="J813" s="5" t="s">
        <v>17</v>
      </c>
      <c r="K813" s="7" t="s">
        <v>18</v>
      </c>
      <c r="L813" s="8" t="s">
        <v>17</v>
      </c>
      <c r="M813" s="8" t="str">
        <f t="shared" si="48"/>
        <v>Obesity</v>
      </c>
      <c r="N813" s="26" t="str">
        <f t="shared" si="49"/>
        <v>Diabetes</v>
      </c>
      <c r="O813" s="28">
        <v>1983</v>
      </c>
      <c r="P813" s="28" t="s">
        <v>2362</v>
      </c>
      <c r="Q813" s="28">
        <v>12</v>
      </c>
      <c r="R813" s="33">
        <v>2</v>
      </c>
      <c r="S813" s="30">
        <f t="shared" si="50"/>
        <v>30479</v>
      </c>
      <c r="T813" s="31">
        <v>6710.19</v>
      </c>
      <c r="U813" s="32">
        <f t="shared" ca="1" si="51"/>
        <v>41</v>
      </c>
    </row>
    <row r="814" spans="1:21" ht="15.75" x14ac:dyDescent="0.25">
      <c r="A814" s="25" t="s">
        <v>832</v>
      </c>
      <c r="B814" s="16" t="s">
        <v>2390</v>
      </c>
      <c r="C814" s="17" t="s">
        <v>3079</v>
      </c>
      <c r="D814" s="18" t="s">
        <v>3633</v>
      </c>
      <c r="E814" s="18"/>
      <c r="F814" s="3">
        <v>37.4</v>
      </c>
      <c r="G814" s="4">
        <v>11.46</v>
      </c>
      <c r="H814" s="19" t="s">
        <v>17</v>
      </c>
      <c r="I814" s="23" t="s">
        <v>17</v>
      </c>
      <c r="J814" s="5" t="s">
        <v>17</v>
      </c>
      <c r="K814" s="7" t="s">
        <v>18</v>
      </c>
      <c r="L814" s="8" t="s">
        <v>17</v>
      </c>
      <c r="M814" s="8" t="str">
        <f t="shared" si="48"/>
        <v>Obesity</v>
      </c>
      <c r="N814" s="26" t="str">
        <f t="shared" si="49"/>
        <v>Diabetes</v>
      </c>
      <c r="O814" s="28">
        <v>1994</v>
      </c>
      <c r="P814" s="28" t="s">
        <v>2362</v>
      </c>
      <c r="Q814" s="28">
        <v>13</v>
      </c>
      <c r="R814" s="33">
        <v>0</v>
      </c>
      <c r="S814" s="30">
        <f t="shared" si="50"/>
        <v>34498</v>
      </c>
      <c r="T814" s="31">
        <v>6721.37</v>
      </c>
      <c r="U814" s="32">
        <f t="shared" ca="1" si="51"/>
        <v>30</v>
      </c>
    </row>
    <row r="815" spans="1:21" ht="15.75" customHeight="1" x14ac:dyDescent="0.25">
      <c r="A815" s="25" t="s">
        <v>833</v>
      </c>
      <c r="B815" s="16" t="s">
        <v>2390</v>
      </c>
      <c r="C815" s="17" t="s">
        <v>3634</v>
      </c>
      <c r="D815" s="18" t="s">
        <v>3330</v>
      </c>
      <c r="E815" s="18"/>
      <c r="F815" s="3">
        <v>21.4</v>
      </c>
      <c r="G815" s="4">
        <v>9.0299999999999994</v>
      </c>
      <c r="H815" s="19" t="s">
        <v>17</v>
      </c>
      <c r="I815" s="23" t="s">
        <v>17</v>
      </c>
      <c r="J815" s="5" t="s">
        <v>17</v>
      </c>
      <c r="K815" s="7" t="s">
        <v>18</v>
      </c>
      <c r="L815" s="8" t="s">
        <v>17</v>
      </c>
      <c r="M815" s="8" t="str">
        <f t="shared" si="48"/>
        <v>Normal Weight</v>
      </c>
      <c r="N815" s="26" t="str">
        <f t="shared" si="49"/>
        <v>Diabetes</v>
      </c>
      <c r="O815" s="28">
        <v>1978</v>
      </c>
      <c r="P815" s="28" t="s">
        <v>2367</v>
      </c>
      <c r="Q815" s="28">
        <v>21</v>
      </c>
      <c r="R815" s="33">
        <v>2</v>
      </c>
      <c r="S815" s="30">
        <f t="shared" si="50"/>
        <v>28784</v>
      </c>
      <c r="T815" s="31">
        <v>6737.98</v>
      </c>
      <c r="U815" s="32">
        <f t="shared" ca="1" si="51"/>
        <v>46</v>
      </c>
    </row>
    <row r="816" spans="1:21" ht="15.75" customHeight="1" x14ac:dyDescent="0.25">
      <c r="A816" s="25" t="s">
        <v>834</v>
      </c>
      <c r="B816" s="16" t="s">
        <v>2390</v>
      </c>
      <c r="C816" s="17" t="s">
        <v>3635</v>
      </c>
      <c r="D816" s="18" t="s">
        <v>3359</v>
      </c>
      <c r="E816" s="18" t="s">
        <v>2426</v>
      </c>
      <c r="F816" s="3">
        <v>38.380000000000003</v>
      </c>
      <c r="G816" s="4">
        <v>8.26</v>
      </c>
      <c r="H816" s="19" t="s">
        <v>19</v>
      </c>
      <c r="I816" s="23" t="s">
        <v>17</v>
      </c>
      <c r="J816" s="5" t="s">
        <v>17</v>
      </c>
      <c r="K816" s="7" t="s">
        <v>5372</v>
      </c>
      <c r="L816" s="8" t="s">
        <v>17</v>
      </c>
      <c r="M816" s="8" t="str">
        <f t="shared" si="48"/>
        <v>Obesity</v>
      </c>
      <c r="N816" s="26" t="str">
        <f t="shared" si="49"/>
        <v>Diabetes</v>
      </c>
      <c r="O816" s="28">
        <v>1968</v>
      </c>
      <c r="P816" s="28" t="s">
        <v>2356</v>
      </c>
      <c r="Q816" s="28">
        <v>18</v>
      </c>
      <c r="R816" s="33">
        <v>0</v>
      </c>
      <c r="S816" s="30">
        <f t="shared" si="50"/>
        <v>25037</v>
      </c>
      <c r="T816" s="31">
        <v>6738.84</v>
      </c>
      <c r="U816" s="32">
        <f t="shared" ca="1" si="51"/>
        <v>56</v>
      </c>
    </row>
    <row r="817" spans="1:21" ht="15.75" x14ac:dyDescent="0.25">
      <c r="A817" s="25" t="s">
        <v>835</v>
      </c>
      <c r="B817" s="16" t="s">
        <v>2390</v>
      </c>
      <c r="C817" s="17" t="s">
        <v>3636</v>
      </c>
      <c r="D817" s="18" t="s">
        <v>3637</v>
      </c>
      <c r="E817" s="18"/>
      <c r="F817" s="3">
        <v>33.659999999999997</v>
      </c>
      <c r="G817" s="4">
        <v>5.42</v>
      </c>
      <c r="H817" s="19" t="s">
        <v>19</v>
      </c>
      <c r="I817" s="23" t="s">
        <v>17</v>
      </c>
      <c r="J817" s="5" t="s">
        <v>17</v>
      </c>
      <c r="K817" s="7" t="s">
        <v>5372</v>
      </c>
      <c r="L817" s="8" t="s">
        <v>17</v>
      </c>
      <c r="M817" s="8" t="str">
        <f t="shared" si="48"/>
        <v>Obesity</v>
      </c>
      <c r="N817" s="26" t="str">
        <f t="shared" si="49"/>
        <v>Normal</v>
      </c>
      <c r="O817" s="28">
        <v>1986</v>
      </c>
      <c r="P817" s="28" t="s">
        <v>2366</v>
      </c>
      <c r="Q817" s="28">
        <v>7</v>
      </c>
      <c r="R817" s="33">
        <v>3</v>
      </c>
      <c r="S817" s="30">
        <f t="shared" si="50"/>
        <v>31631</v>
      </c>
      <c r="T817" s="31">
        <v>6746.74</v>
      </c>
      <c r="U817" s="32">
        <f t="shared" ca="1" si="51"/>
        <v>38</v>
      </c>
    </row>
    <row r="818" spans="1:21" ht="15.75" x14ac:dyDescent="0.25">
      <c r="A818" s="25" t="s">
        <v>836</v>
      </c>
      <c r="B818" s="16" t="s">
        <v>2390</v>
      </c>
      <c r="C818" s="17" t="s">
        <v>3638</v>
      </c>
      <c r="D818" s="18" t="s">
        <v>3484</v>
      </c>
      <c r="E818" s="18"/>
      <c r="F818" s="3">
        <v>31.79</v>
      </c>
      <c r="G818" s="4">
        <v>11.33</v>
      </c>
      <c r="H818" s="19" t="s">
        <v>19</v>
      </c>
      <c r="I818" s="23" t="s">
        <v>17</v>
      </c>
      <c r="J818" s="5" t="s">
        <v>28</v>
      </c>
      <c r="K818" s="7" t="s">
        <v>5373</v>
      </c>
      <c r="L818" s="8" t="s">
        <v>17</v>
      </c>
      <c r="M818" s="8" t="str">
        <f t="shared" si="48"/>
        <v>Obesity</v>
      </c>
      <c r="N818" s="26" t="str">
        <f t="shared" si="49"/>
        <v>Diabetes</v>
      </c>
      <c r="O818" s="28">
        <v>1986</v>
      </c>
      <c r="P818" s="28" t="s">
        <v>2362</v>
      </c>
      <c r="Q818" s="28">
        <v>5</v>
      </c>
      <c r="R818" s="33">
        <v>3</v>
      </c>
      <c r="S818" s="30">
        <f t="shared" si="50"/>
        <v>31568</v>
      </c>
      <c r="T818" s="31">
        <v>6748.59</v>
      </c>
      <c r="U818" s="32">
        <f t="shared" ca="1" si="51"/>
        <v>38</v>
      </c>
    </row>
    <row r="819" spans="1:21" ht="15.75" customHeight="1" x14ac:dyDescent="0.25">
      <c r="A819" s="25" t="s">
        <v>837</v>
      </c>
      <c r="B819" s="16" t="s">
        <v>2390</v>
      </c>
      <c r="C819" s="17" t="s">
        <v>3639</v>
      </c>
      <c r="D819" s="18" t="s">
        <v>3640</v>
      </c>
      <c r="E819" s="18" t="s">
        <v>2657</v>
      </c>
      <c r="F819" s="3">
        <v>29.7</v>
      </c>
      <c r="G819" s="4">
        <v>7.69</v>
      </c>
      <c r="H819" s="19" t="s">
        <v>19</v>
      </c>
      <c r="I819" s="23" t="s">
        <v>17</v>
      </c>
      <c r="J819" s="5" t="s">
        <v>28</v>
      </c>
      <c r="K819" s="7" t="s">
        <v>5373</v>
      </c>
      <c r="L819" s="8" t="s">
        <v>17</v>
      </c>
      <c r="M819" s="8" t="str">
        <f t="shared" si="48"/>
        <v>Over Weight</v>
      </c>
      <c r="N819" s="26" t="str">
        <f t="shared" si="49"/>
        <v>Diabetes</v>
      </c>
      <c r="O819" s="28">
        <v>1970</v>
      </c>
      <c r="P819" s="28" t="s">
        <v>2362</v>
      </c>
      <c r="Q819" s="28">
        <v>17</v>
      </c>
      <c r="R819" s="33">
        <v>0</v>
      </c>
      <c r="S819" s="30">
        <f t="shared" si="50"/>
        <v>25736</v>
      </c>
      <c r="T819" s="31">
        <v>6749.63</v>
      </c>
      <c r="U819" s="32">
        <f t="shared" ca="1" si="51"/>
        <v>54</v>
      </c>
    </row>
    <row r="820" spans="1:21" ht="15.75" customHeight="1" x14ac:dyDescent="0.25">
      <c r="A820" s="25" t="s">
        <v>838</v>
      </c>
      <c r="B820" s="16" t="s">
        <v>2390</v>
      </c>
      <c r="C820" s="17" t="s">
        <v>2936</v>
      </c>
      <c r="D820" s="18" t="s">
        <v>3071</v>
      </c>
      <c r="E820" s="18"/>
      <c r="F820" s="3">
        <v>25.46</v>
      </c>
      <c r="G820" s="4">
        <v>8.77</v>
      </c>
      <c r="H820" s="19" t="s">
        <v>19</v>
      </c>
      <c r="I820" s="23" t="s">
        <v>17</v>
      </c>
      <c r="J820" s="5" t="s">
        <v>28</v>
      </c>
      <c r="K820" s="7" t="s">
        <v>5373</v>
      </c>
      <c r="L820" s="8" t="s">
        <v>17</v>
      </c>
      <c r="M820" s="8" t="str">
        <f t="shared" si="48"/>
        <v>Over Weight</v>
      </c>
      <c r="N820" s="26" t="str">
        <f t="shared" si="49"/>
        <v>Diabetes</v>
      </c>
      <c r="O820" s="28">
        <v>1966</v>
      </c>
      <c r="P820" s="28" t="s">
        <v>2365</v>
      </c>
      <c r="Q820" s="28">
        <v>9</v>
      </c>
      <c r="R820" s="33">
        <v>0</v>
      </c>
      <c r="S820" s="30">
        <f t="shared" si="50"/>
        <v>24450</v>
      </c>
      <c r="T820" s="31">
        <v>6750.27</v>
      </c>
      <c r="U820" s="32">
        <f t="shared" ca="1" si="51"/>
        <v>57</v>
      </c>
    </row>
    <row r="821" spans="1:21" ht="15.75" x14ac:dyDescent="0.25">
      <c r="A821" s="25" t="s">
        <v>839</v>
      </c>
      <c r="B821" s="16" t="s">
        <v>2390</v>
      </c>
      <c r="C821" s="17" t="s">
        <v>3641</v>
      </c>
      <c r="D821" s="18" t="s">
        <v>3642</v>
      </c>
      <c r="E821" s="18"/>
      <c r="F821" s="3">
        <v>39.14</v>
      </c>
      <c r="G821" s="4">
        <v>4.91</v>
      </c>
      <c r="H821" s="19" t="s">
        <v>17</v>
      </c>
      <c r="I821" s="23" t="s">
        <v>19</v>
      </c>
      <c r="J821" s="5" t="s">
        <v>17</v>
      </c>
      <c r="K821" s="7" t="s">
        <v>5373</v>
      </c>
      <c r="L821" s="8" t="s">
        <v>17</v>
      </c>
      <c r="M821" s="8" t="str">
        <f t="shared" si="48"/>
        <v>Obesity</v>
      </c>
      <c r="N821" s="26" t="str">
        <f t="shared" si="49"/>
        <v>Normal</v>
      </c>
      <c r="O821" s="28">
        <v>1988</v>
      </c>
      <c r="P821" s="28" t="s">
        <v>2367</v>
      </c>
      <c r="Q821" s="28">
        <v>10</v>
      </c>
      <c r="R821" s="33">
        <v>3</v>
      </c>
      <c r="S821" s="30">
        <f t="shared" si="50"/>
        <v>32426</v>
      </c>
      <c r="T821" s="31">
        <v>6753.04</v>
      </c>
      <c r="U821" s="32">
        <f t="shared" ca="1" si="51"/>
        <v>36</v>
      </c>
    </row>
    <row r="822" spans="1:21" ht="15.75" customHeight="1" x14ac:dyDescent="0.25">
      <c r="A822" s="25" t="s">
        <v>840</v>
      </c>
      <c r="B822" s="16" t="s">
        <v>2387</v>
      </c>
      <c r="C822" s="17" t="s">
        <v>3643</v>
      </c>
      <c r="D822" s="18" t="s">
        <v>3345</v>
      </c>
      <c r="E822" s="18"/>
      <c r="F822" s="3">
        <v>41.2</v>
      </c>
      <c r="G822" s="4">
        <v>4.95</v>
      </c>
      <c r="H822" s="19" t="s">
        <v>17</v>
      </c>
      <c r="I822" s="23" t="s">
        <v>17</v>
      </c>
      <c r="J822" s="5" t="s">
        <v>17</v>
      </c>
      <c r="K822" s="7" t="s">
        <v>5373</v>
      </c>
      <c r="L822" s="8" t="s">
        <v>17</v>
      </c>
      <c r="M822" s="8" t="str">
        <f t="shared" si="48"/>
        <v>Obesity</v>
      </c>
      <c r="N822" s="26" t="str">
        <f t="shared" si="49"/>
        <v>Normal</v>
      </c>
      <c r="O822" s="28">
        <v>1981</v>
      </c>
      <c r="P822" s="28" t="s">
        <v>2363</v>
      </c>
      <c r="Q822" s="28">
        <v>21</v>
      </c>
      <c r="R822" s="33">
        <v>1</v>
      </c>
      <c r="S822" s="30">
        <f t="shared" si="50"/>
        <v>29850</v>
      </c>
      <c r="T822" s="31">
        <v>6770.19</v>
      </c>
      <c r="U822" s="32">
        <f t="shared" ca="1" si="51"/>
        <v>43</v>
      </c>
    </row>
    <row r="823" spans="1:21" ht="15.75" customHeight="1" x14ac:dyDescent="0.25">
      <c r="A823" s="25" t="s">
        <v>841</v>
      </c>
      <c r="B823" s="16" t="s">
        <v>2390</v>
      </c>
      <c r="C823" s="17" t="s">
        <v>3644</v>
      </c>
      <c r="D823" s="18" t="s">
        <v>3645</v>
      </c>
      <c r="E823" s="18" t="s">
        <v>2505</v>
      </c>
      <c r="F823" s="3">
        <v>28.81</v>
      </c>
      <c r="G823" s="4">
        <v>10.8</v>
      </c>
      <c r="H823" s="19" t="s">
        <v>19</v>
      </c>
      <c r="I823" s="23" t="s">
        <v>17</v>
      </c>
      <c r="J823" s="5" t="s">
        <v>28</v>
      </c>
      <c r="K823" s="7" t="s">
        <v>5373</v>
      </c>
      <c r="L823" s="8" t="s">
        <v>17</v>
      </c>
      <c r="M823" s="8" t="str">
        <f t="shared" si="48"/>
        <v>Over Weight</v>
      </c>
      <c r="N823" s="26" t="str">
        <f t="shared" si="49"/>
        <v>Diabetes</v>
      </c>
      <c r="O823" s="28">
        <v>1981</v>
      </c>
      <c r="P823" s="28" t="s">
        <v>2363</v>
      </c>
      <c r="Q823" s="28">
        <v>3</v>
      </c>
      <c r="R823" s="33">
        <v>1</v>
      </c>
      <c r="S823" s="30">
        <f t="shared" si="50"/>
        <v>29832</v>
      </c>
      <c r="T823" s="31">
        <v>6775.96</v>
      </c>
      <c r="U823" s="32">
        <f t="shared" ca="1" si="51"/>
        <v>43</v>
      </c>
    </row>
    <row r="824" spans="1:21" ht="15.75" customHeight="1" x14ac:dyDescent="0.25">
      <c r="A824" s="25" t="s">
        <v>842</v>
      </c>
      <c r="B824" s="16" t="s">
        <v>2390</v>
      </c>
      <c r="C824" s="17" t="s">
        <v>3646</v>
      </c>
      <c r="D824" s="18" t="s">
        <v>2493</v>
      </c>
      <c r="E824" s="18" t="s">
        <v>2666</v>
      </c>
      <c r="F824" s="3">
        <v>37.409999999999997</v>
      </c>
      <c r="G824" s="4">
        <v>7.21</v>
      </c>
      <c r="H824" s="19" t="s">
        <v>17</v>
      </c>
      <c r="I824" s="23" t="s">
        <v>17</v>
      </c>
      <c r="J824" s="5" t="s">
        <v>17</v>
      </c>
      <c r="K824" s="7" t="s">
        <v>5372</v>
      </c>
      <c r="L824" s="8" t="s">
        <v>17</v>
      </c>
      <c r="M824" s="8" t="str">
        <f t="shared" si="48"/>
        <v>Obesity</v>
      </c>
      <c r="N824" s="26" t="str">
        <f t="shared" si="49"/>
        <v>Diabetes</v>
      </c>
      <c r="O824" s="28">
        <v>1981</v>
      </c>
      <c r="P824" s="28" t="s">
        <v>2367</v>
      </c>
      <c r="Q824" s="28">
        <v>8</v>
      </c>
      <c r="R824" s="33">
        <v>1</v>
      </c>
      <c r="S824" s="30">
        <f t="shared" si="50"/>
        <v>29867</v>
      </c>
      <c r="T824" s="31">
        <v>6781.35</v>
      </c>
      <c r="U824" s="32">
        <f t="shared" ca="1" si="51"/>
        <v>43</v>
      </c>
    </row>
    <row r="825" spans="1:21" ht="15.75" customHeight="1" x14ac:dyDescent="0.25">
      <c r="A825" s="25" t="s">
        <v>843</v>
      </c>
      <c r="B825" s="16" t="s">
        <v>2390</v>
      </c>
      <c r="C825" s="17" t="s">
        <v>3647</v>
      </c>
      <c r="D825" s="18" t="s">
        <v>2479</v>
      </c>
      <c r="E825" s="18"/>
      <c r="F825" s="3">
        <v>52.54</v>
      </c>
      <c r="G825" s="4">
        <v>5.12</v>
      </c>
      <c r="H825" s="19" t="s">
        <v>17</v>
      </c>
      <c r="I825" s="23" t="s">
        <v>17</v>
      </c>
      <c r="J825" s="5" t="s">
        <v>28</v>
      </c>
      <c r="K825" s="7" t="s">
        <v>5373</v>
      </c>
      <c r="L825" s="8" t="s">
        <v>17</v>
      </c>
      <c r="M825" s="8" t="str">
        <f t="shared" si="48"/>
        <v>Obesity</v>
      </c>
      <c r="N825" s="26" t="str">
        <f t="shared" si="49"/>
        <v>Normal</v>
      </c>
      <c r="O825" s="28">
        <v>1980</v>
      </c>
      <c r="P825" s="28" t="s">
        <v>2360</v>
      </c>
      <c r="Q825" s="28">
        <v>23</v>
      </c>
      <c r="R825" s="33">
        <v>2</v>
      </c>
      <c r="S825" s="30">
        <f t="shared" si="50"/>
        <v>29548</v>
      </c>
      <c r="T825" s="31">
        <v>6781.52</v>
      </c>
      <c r="U825" s="32">
        <f t="shared" ca="1" si="51"/>
        <v>43</v>
      </c>
    </row>
    <row r="826" spans="1:21" ht="15.75" x14ac:dyDescent="0.25">
      <c r="A826" s="25" t="s">
        <v>844</v>
      </c>
      <c r="B826" s="16" t="s">
        <v>2390</v>
      </c>
      <c r="C826" s="17" t="s">
        <v>3473</v>
      </c>
      <c r="D826" s="18" t="s">
        <v>3648</v>
      </c>
      <c r="E826" s="18"/>
      <c r="F826" s="3">
        <v>17.29</v>
      </c>
      <c r="G826" s="4">
        <v>4.62</v>
      </c>
      <c r="H826" s="19" t="s">
        <v>17</v>
      </c>
      <c r="I826" s="23" t="s">
        <v>19</v>
      </c>
      <c r="J826" s="5" t="s">
        <v>17</v>
      </c>
      <c r="K826" s="7" t="s">
        <v>5373</v>
      </c>
      <c r="L826" s="8" t="s">
        <v>19</v>
      </c>
      <c r="M826" s="8" t="str">
        <f t="shared" si="48"/>
        <v>Under Weight</v>
      </c>
      <c r="N826" s="26" t="str">
        <f t="shared" si="49"/>
        <v>Normal</v>
      </c>
      <c r="O826" s="28">
        <v>1985</v>
      </c>
      <c r="P826" s="28" t="s">
        <v>2365</v>
      </c>
      <c r="Q826" s="28">
        <v>24</v>
      </c>
      <c r="R826" s="33">
        <v>3</v>
      </c>
      <c r="S826" s="30">
        <f t="shared" si="50"/>
        <v>31405</v>
      </c>
      <c r="T826" s="31">
        <v>6796.86</v>
      </c>
      <c r="U826" s="32">
        <f t="shared" ca="1" si="51"/>
        <v>38</v>
      </c>
    </row>
    <row r="827" spans="1:21" ht="15.75" x14ac:dyDescent="0.25">
      <c r="A827" s="25" t="s">
        <v>845</v>
      </c>
      <c r="B827" s="16" t="s">
        <v>2390</v>
      </c>
      <c r="C827" s="17" t="s">
        <v>3649</v>
      </c>
      <c r="D827" s="18" t="s">
        <v>2818</v>
      </c>
      <c r="E827" s="18" t="s">
        <v>2457</v>
      </c>
      <c r="F827" s="3">
        <v>31.74</v>
      </c>
      <c r="G827" s="4">
        <v>7.68</v>
      </c>
      <c r="H827" s="19" t="s">
        <v>19</v>
      </c>
      <c r="I827" s="23" t="s">
        <v>17</v>
      </c>
      <c r="J827" s="5" t="s">
        <v>17</v>
      </c>
      <c r="K827" s="7" t="s">
        <v>18</v>
      </c>
      <c r="L827" s="8" t="s">
        <v>17</v>
      </c>
      <c r="M827" s="8" t="str">
        <f t="shared" si="48"/>
        <v>Obesity</v>
      </c>
      <c r="N827" s="26" t="str">
        <f t="shared" si="49"/>
        <v>Diabetes</v>
      </c>
      <c r="O827" s="28">
        <v>1991</v>
      </c>
      <c r="P827" s="28" t="s">
        <v>2362</v>
      </c>
      <c r="Q827" s="28">
        <v>29</v>
      </c>
      <c r="R827" s="33">
        <v>5</v>
      </c>
      <c r="S827" s="30">
        <f t="shared" si="50"/>
        <v>33418</v>
      </c>
      <c r="T827" s="31">
        <v>6799.46</v>
      </c>
      <c r="U827" s="32">
        <f t="shared" ca="1" si="51"/>
        <v>33</v>
      </c>
    </row>
    <row r="828" spans="1:21" ht="15.75" customHeight="1" x14ac:dyDescent="0.25">
      <c r="A828" s="25" t="s">
        <v>846</v>
      </c>
      <c r="B828" s="16" t="s">
        <v>2387</v>
      </c>
      <c r="C828" s="17" t="s">
        <v>3650</v>
      </c>
      <c r="D828" s="18" t="s">
        <v>2564</v>
      </c>
      <c r="E828" s="18" t="s">
        <v>2426</v>
      </c>
      <c r="F828" s="3">
        <v>26.504999999999999</v>
      </c>
      <c r="G828" s="4">
        <v>6.79</v>
      </c>
      <c r="H828" s="19" t="s">
        <v>19</v>
      </c>
      <c r="I828" s="23" t="s">
        <v>17</v>
      </c>
      <c r="J828" s="5" t="s">
        <v>28</v>
      </c>
      <c r="K828" s="7" t="s">
        <v>5373</v>
      </c>
      <c r="L828" s="8" t="s">
        <v>17</v>
      </c>
      <c r="M828" s="8" t="str">
        <f t="shared" si="48"/>
        <v>Over Weight</v>
      </c>
      <c r="N828" s="26" t="str">
        <f t="shared" si="49"/>
        <v>Diabetes</v>
      </c>
      <c r="O828" s="28">
        <v>1975</v>
      </c>
      <c r="P828" s="28" t="s">
        <v>2366</v>
      </c>
      <c r="Q828" s="28">
        <v>17</v>
      </c>
      <c r="R828" s="33">
        <v>1</v>
      </c>
      <c r="S828" s="30">
        <f t="shared" si="50"/>
        <v>27623</v>
      </c>
      <c r="T828" s="31">
        <v>6809.46</v>
      </c>
      <c r="U828" s="32">
        <f t="shared" ca="1" si="51"/>
        <v>49</v>
      </c>
    </row>
    <row r="829" spans="1:21" ht="15.75" x14ac:dyDescent="0.25">
      <c r="A829" s="25" t="s">
        <v>847</v>
      </c>
      <c r="B829" s="16" t="s">
        <v>2387</v>
      </c>
      <c r="C829" s="17" t="s">
        <v>3651</v>
      </c>
      <c r="D829" s="18" t="s">
        <v>3652</v>
      </c>
      <c r="E829" s="18"/>
      <c r="F829" s="3">
        <v>36.479999999999997</v>
      </c>
      <c r="G829" s="4">
        <v>11.09</v>
      </c>
      <c r="H829" s="19" t="s">
        <v>17</v>
      </c>
      <c r="I829" s="23" t="s">
        <v>17</v>
      </c>
      <c r="J829" s="5" t="s">
        <v>17</v>
      </c>
      <c r="K829" s="7" t="s">
        <v>18</v>
      </c>
      <c r="L829" s="8" t="s">
        <v>17</v>
      </c>
      <c r="M829" s="8" t="str">
        <f t="shared" si="48"/>
        <v>Obesity</v>
      </c>
      <c r="N829" s="26" t="str">
        <f t="shared" si="49"/>
        <v>Diabetes</v>
      </c>
      <c r="O829" s="28">
        <v>1994</v>
      </c>
      <c r="P829" s="28" t="s">
        <v>2356</v>
      </c>
      <c r="Q829" s="28">
        <v>8</v>
      </c>
      <c r="R829" s="33">
        <v>0</v>
      </c>
      <c r="S829" s="30">
        <f t="shared" si="50"/>
        <v>34523</v>
      </c>
      <c r="T829" s="31">
        <v>6827.69</v>
      </c>
      <c r="U829" s="32">
        <f t="shared" ca="1" si="51"/>
        <v>30</v>
      </c>
    </row>
    <row r="830" spans="1:21" ht="15.75" customHeight="1" x14ac:dyDescent="0.25">
      <c r="A830" s="25" t="s">
        <v>848</v>
      </c>
      <c r="B830" s="16" t="s">
        <v>3203</v>
      </c>
      <c r="C830" s="17" t="s">
        <v>2471</v>
      </c>
      <c r="D830" s="18" t="s">
        <v>3653</v>
      </c>
      <c r="E830" s="18" t="s">
        <v>2472</v>
      </c>
      <c r="F830" s="3">
        <v>39.159999999999997</v>
      </c>
      <c r="G830" s="4">
        <v>5.24</v>
      </c>
      <c r="H830" s="19" t="s">
        <v>19</v>
      </c>
      <c r="I830" s="23" t="s">
        <v>17</v>
      </c>
      <c r="J830" s="5" t="s">
        <v>28</v>
      </c>
      <c r="K830" s="7" t="s">
        <v>5373</v>
      </c>
      <c r="L830" s="8" t="s">
        <v>17</v>
      </c>
      <c r="M830" s="8" t="str">
        <f t="shared" si="48"/>
        <v>Obesity</v>
      </c>
      <c r="N830" s="26" t="str">
        <f t="shared" si="49"/>
        <v>Normal</v>
      </c>
      <c r="O830" s="28">
        <v>1979</v>
      </c>
      <c r="P830" s="28" t="s">
        <v>2356</v>
      </c>
      <c r="Q830" s="28">
        <v>15</v>
      </c>
      <c r="R830" s="33">
        <v>0</v>
      </c>
      <c r="S830" s="30">
        <f t="shared" si="50"/>
        <v>29051</v>
      </c>
      <c r="T830" s="31">
        <v>6837.37</v>
      </c>
      <c r="U830" s="32">
        <f t="shared" ca="1" si="51"/>
        <v>45</v>
      </c>
    </row>
    <row r="831" spans="1:21" ht="15.75" x14ac:dyDescent="0.25">
      <c r="A831" s="25" t="s">
        <v>849</v>
      </c>
      <c r="B831" s="16" t="s">
        <v>3203</v>
      </c>
      <c r="C831" s="17" t="s">
        <v>3235</v>
      </c>
      <c r="D831" s="18" t="s">
        <v>3061</v>
      </c>
      <c r="E831" s="18" t="s">
        <v>2467</v>
      </c>
      <c r="F831" s="3">
        <v>28.22</v>
      </c>
      <c r="G831" s="4">
        <v>7.51</v>
      </c>
      <c r="H831" s="19" t="s">
        <v>19</v>
      </c>
      <c r="I831" s="23" t="s">
        <v>17</v>
      </c>
      <c r="J831" s="5" t="s">
        <v>28</v>
      </c>
      <c r="K831" s="7" t="s">
        <v>5373</v>
      </c>
      <c r="L831" s="8" t="s">
        <v>17</v>
      </c>
      <c r="M831" s="8" t="str">
        <f t="shared" si="48"/>
        <v>Over Weight</v>
      </c>
      <c r="N831" s="26" t="str">
        <f t="shared" si="49"/>
        <v>Diabetes</v>
      </c>
      <c r="O831" s="28">
        <v>2000</v>
      </c>
      <c r="P831" s="28" t="s">
        <v>2360</v>
      </c>
      <c r="Q831" s="28">
        <v>30</v>
      </c>
      <c r="R831" s="33">
        <v>0</v>
      </c>
      <c r="S831" s="30">
        <f t="shared" si="50"/>
        <v>36860</v>
      </c>
      <c r="T831" s="31">
        <v>6842.28</v>
      </c>
      <c r="U831" s="32">
        <f t="shared" ca="1" si="51"/>
        <v>23</v>
      </c>
    </row>
    <row r="832" spans="1:21" ht="15.75" customHeight="1" x14ac:dyDescent="0.25">
      <c r="A832" s="25" t="s">
        <v>850</v>
      </c>
      <c r="B832" s="16" t="s">
        <v>3203</v>
      </c>
      <c r="C832" s="17" t="s">
        <v>3654</v>
      </c>
      <c r="D832" s="18" t="s">
        <v>2856</v>
      </c>
      <c r="E832" s="18" t="s">
        <v>2579</v>
      </c>
      <c r="F832" s="3">
        <v>35</v>
      </c>
      <c r="G832" s="4">
        <v>4.13</v>
      </c>
      <c r="H832" s="19" t="s">
        <v>17</v>
      </c>
      <c r="I832" s="23" t="s">
        <v>17</v>
      </c>
      <c r="J832" s="5" t="s">
        <v>17</v>
      </c>
      <c r="K832" s="7" t="s">
        <v>5372</v>
      </c>
      <c r="L832" s="8" t="s">
        <v>17</v>
      </c>
      <c r="M832" s="8" t="str">
        <f t="shared" si="48"/>
        <v>Obesity</v>
      </c>
      <c r="N832" s="26" t="str">
        <f t="shared" si="49"/>
        <v>Normal</v>
      </c>
      <c r="O832" s="28">
        <v>1977</v>
      </c>
      <c r="P832" s="28" t="s">
        <v>2362</v>
      </c>
      <c r="Q832" s="28">
        <v>15</v>
      </c>
      <c r="R832" s="33">
        <v>2</v>
      </c>
      <c r="S832" s="30">
        <f t="shared" si="50"/>
        <v>28291</v>
      </c>
      <c r="T832" s="31">
        <v>6843.17</v>
      </c>
      <c r="U832" s="32">
        <f t="shared" ca="1" si="51"/>
        <v>47</v>
      </c>
    </row>
    <row r="833" spans="1:21" ht="15.75" customHeight="1" x14ac:dyDescent="0.25">
      <c r="A833" s="25" t="s">
        <v>851</v>
      </c>
      <c r="B833" s="16" t="s">
        <v>2390</v>
      </c>
      <c r="C833" s="17" t="s">
        <v>3655</v>
      </c>
      <c r="D833" s="18" t="s">
        <v>2687</v>
      </c>
      <c r="E833" s="18"/>
      <c r="F833" s="3">
        <v>36.24</v>
      </c>
      <c r="G833" s="4">
        <v>8.3800000000000008</v>
      </c>
      <c r="H833" s="19" t="s">
        <v>19</v>
      </c>
      <c r="I833" s="23" t="s">
        <v>17</v>
      </c>
      <c r="J833" s="5" t="s">
        <v>17</v>
      </c>
      <c r="K833" s="7" t="s">
        <v>5373</v>
      </c>
      <c r="L833" s="8" t="s">
        <v>17</v>
      </c>
      <c r="M833" s="8" t="str">
        <f t="shared" si="48"/>
        <v>Obesity</v>
      </c>
      <c r="N833" s="26" t="str">
        <f t="shared" si="49"/>
        <v>Diabetes</v>
      </c>
      <c r="O833" s="28">
        <v>1979</v>
      </c>
      <c r="P833" s="28" t="s">
        <v>2360</v>
      </c>
      <c r="Q833" s="28">
        <v>4</v>
      </c>
      <c r="R833" s="33">
        <v>1</v>
      </c>
      <c r="S833" s="30">
        <f t="shared" si="50"/>
        <v>29163</v>
      </c>
      <c r="T833" s="31">
        <v>6849.03</v>
      </c>
      <c r="U833" s="32">
        <f t="shared" ca="1" si="51"/>
        <v>44</v>
      </c>
    </row>
    <row r="834" spans="1:21" ht="15.75" customHeight="1" x14ac:dyDescent="0.25">
      <c r="A834" s="25" t="s">
        <v>852</v>
      </c>
      <c r="B834" s="16" t="s">
        <v>2390</v>
      </c>
      <c r="C834" s="17" t="s">
        <v>3656</v>
      </c>
      <c r="D834" s="18" t="s">
        <v>2471</v>
      </c>
      <c r="E834" s="18" t="s">
        <v>2666</v>
      </c>
      <c r="F834" s="3">
        <v>36.954999999999998</v>
      </c>
      <c r="G834" s="4">
        <v>8.07</v>
      </c>
      <c r="H834" s="19" t="s">
        <v>17</v>
      </c>
      <c r="I834" s="23" t="s">
        <v>17</v>
      </c>
      <c r="J834" s="5" t="s">
        <v>17</v>
      </c>
      <c r="K834" s="7" t="s">
        <v>18</v>
      </c>
      <c r="L834" s="8" t="s">
        <v>17</v>
      </c>
      <c r="M834" s="8" t="str">
        <f t="shared" si="48"/>
        <v>Obesity</v>
      </c>
      <c r="N834" s="26" t="str">
        <f t="shared" si="49"/>
        <v>Diabetes</v>
      </c>
      <c r="O834" s="28">
        <v>1981</v>
      </c>
      <c r="P834" s="28" t="s">
        <v>2362</v>
      </c>
      <c r="Q834" s="28">
        <v>19</v>
      </c>
      <c r="R834" s="33">
        <v>1</v>
      </c>
      <c r="S834" s="30">
        <f t="shared" si="50"/>
        <v>29756</v>
      </c>
      <c r="T834" s="31">
        <v>6858.48</v>
      </c>
      <c r="U834" s="32">
        <f t="shared" ca="1" si="51"/>
        <v>43</v>
      </c>
    </row>
    <row r="835" spans="1:21" ht="15.75" customHeight="1" x14ac:dyDescent="0.25">
      <c r="A835" s="25" t="s">
        <v>853</v>
      </c>
      <c r="B835" s="16" t="s">
        <v>2390</v>
      </c>
      <c r="C835" s="17" t="s">
        <v>3657</v>
      </c>
      <c r="D835" s="18" t="s">
        <v>2391</v>
      </c>
      <c r="E835" s="18" t="s">
        <v>2612</v>
      </c>
      <c r="F835" s="3">
        <v>29.64</v>
      </c>
      <c r="G835" s="4">
        <v>8.9499999999999993</v>
      </c>
      <c r="H835" s="19" t="s">
        <v>17</v>
      </c>
      <c r="I835" s="23" t="s">
        <v>17</v>
      </c>
      <c r="J835" s="5" t="s">
        <v>17</v>
      </c>
      <c r="K835" s="7" t="s">
        <v>18</v>
      </c>
      <c r="L835" s="8" t="s">
        <v>17</v>
      </c>
      <c r="M835" s="8" t="str">
        <f t="shared" si="48"/>
        <v>Over Weight</v>
      </c>
      <c r="N835" s="26" t="str">
        <f t="shared" si="49"/>
        <v>Diabetes</v>
      </c>
      <c r="O835" s="28">
        <v>1978</v>
      </c>
      <c r="P835" s="28" t="s">
        <v>2366</v>
      </c>
      <c r="Q835" s="28">
        <v>5</v>
      </c>
      <c r="R835" s="33">
        <v>2</v>
      </c>
      <c r="S835" s="30">
        <f t="shared" si="50"/>
        <v>28707</v>
      </c>
      <c r="T835" s="31">
        <v>6863.49</v>
      </c>
      <c r="U835" s="32">
        <f t="shared" ca="1" si="51"/>
        <v>46</v>
      </c>
    </row>
    <row r="836" spans="1:21" ht="15.75" customHeight="1" x14ac:dyDescent="0.25">
      <c r="A836" s="25" t="s">
        <v>854</v>
      </c>
      <c r="B836" s="16" t="s">
        <v>3203</v>
      </c>
      <c r="C836" s="17" t="s">
        <v>3658</v>
      </c>
      <c r="D836" s="18" t="s">
        <v>3471</v>
      </c>
      <c r="E836" s="18"/>
      <c r="F836" s="3">
        <v>42.74</v>
      </c>
      <c r="G836" s="4">
        <v>6.31</v>
      </c>
      <c r="H836" s="19" t="s">
        <v>19</v>
      </c>
      <c r="I836" s="23" t="s">
        <v>17</v>
      </c>
      <c r="J836" s="5" t="s">
        <v>17</v>
      </c>
      <c r="K836" s="7" t="s">
        <v>5373</v>
      </c>
      <c r="L836" s="8" t="s">
        <v>17</v>
      </c>
      <c r="M836" s="8" t="str">
        <f t="shared" ref="M836:M899" si="52">IF(F836&lt;18.5,"Under Weight",IF(F836&lt;=24.9,"Normal Weight",IF(F836&lt;=29.9,"Over Weight","Obesity")))</f>
        <v>Obesity</v>
      </c>
      <c r="N836" s="26" t="str">
        <f t="shared" ref="N836:N899" si="53">IF(G836&lt;5.7,"Normal",IF(G836&lt;=6.4,"Prediabetes","Diabetes"))</f>
        <v>Prediabetes</v>
      </c>
      <c r="O836" s="28">
        <v>1969</v>
      </c>
      <c r="P836" s="28" t="s">
        <v>2367</v>
      </c>
      <c r="Q836" s="28">
        <v>23</v>
      </c>
      <c r="R836" s="33">
        <v>0</v>
      </c>
      <c r="S836" s="30">
        <f t="shared" ref="S836:S899" si="54">DATEVALUE(Q836&amp;" "&amp;P836&amp;" "&amp;O836)</f>
        <v>25499</v>
      </c>
      <c r="T836" s="31">
        <v>6868.39</v>
      </c>
      <c r="U836" s="32">
        <f t="shared" ca="1" si="51"/>
        <v>55</v>
      </c>
    </row>
    <row r="837" spans="1:21" ht="15.75" customHeight="1" x14ac:dyDescent="0.25">
      <c r="A837" s="25" t="s">
        <v>855</v>
      </c>
      <c r="B837" s="16" t="s">
        <v>2387</v>
      </c>
      <c r="C837" s="17" t="s">
        <v>3659</v>
      </c>
      <c r="D837" s="18" t="s">
        <v>3660</v>
      </c>
      <c r="E837" s="18" t="s">
        <v>3295</v>
      </c>
      <c r="F837" s="3">
        <v>36.130000000000003</v>
      </c>
      <c r="G837" s="4">
        <v>7.19</v>
      </c>
      <c r="H837" s="19" t="s">
        <v>19</v>
      </c>
      <c r="I837" s="23" t="s">
        <v>17</v>
      </c>
      <c r="J837" s="5" t="s">
        <v>17</v>
      </c>
      <c r="K837" s="7" t="s">
        <v>5372</v>
      </c>
      <c r="L837" s="8" t="s">
        <v>17</v>
      </c>
      <c r="M837" s="8" t="str">
        <f t="shared" si="52"/>
        <v>Obesity</v>
      </c>
      <c r="N837" s="26" t="str">
        <f t="shared" si="53"/>
        <v>Diabetes</v>
      </c>
      <c r="O837" s="28">
        <v>1981</v>
      </c>
      <c r="P837" s="28" t="s">
        <v>2362</v>
      </c>
      <c r="Q837" s="28">
        <v>23</v>
      </c>
      <c r="R837" s="33">
        <v>2</v>
      </c>
      <c r="S837" s="30">
        <f t="shared" si="54"/>
        <v>29760</v>
      </c>
      <c r="T837" s="31">
        <v>6875.96</v>
      </c>
      <c r="U837" s="32">
        <f t="shared" ca="1" si="51"/>
        <v>43</v>
      </c>
    </row>
    <row r="838" spans="1:21" ht="15.75" x14ac:dyDescent="0.25">
      <c r="A838" s="25" t="s">
        <v>856</v>
      </c>
      <c r="B838" s="16" t="s">
        <v>2387</v>
      </c>
      <c r="C838" s="17" t="s">
        <v>2809</v>
      </c>
      <c r="D838" s="18" t="s">
        <v>3661</v>
      </c>
      <c r="E838" s="18" t="s">
        <v>2491</v>
      </c>
      <c r="F838" s="3">
        <v>31.55</v>
      </c>
      <c r="G838" s="4">
        <v>6.11</v>
      </c>
      <c r="H838" s="19" t="s">
        <v>19</v>
      </c>
      <c r="I838" s="23" t="s">
        <v>17</v>
      </c>
      <c r="J838" s="5" t="s">
        <v>17</v>
      </c>
      <c r="K838" s="7" t="s">
        <v>5373</v>
      </c>
      <c r="L838" s="8" t="s">
        <v>17</v>
      </c>
      <c r="M838" s="8" t="str">
        <f t="shared" si="52"/>
        <v>Obesity</v>
      </c>
      <c r="N838" s="26" t="str">
        <f t="shared" si="53"/>
        <v>Prediabetes</v>
      </c>
      <c r="O838" s="28">
        <v>2004</v>
      </c>
      <c r="P838" s="28" t="s">
        <v>2365</v>
      </c>
      <c r="Q838" s="28">
        <v>24</v>
      </c>
      <c r="R838" s="33">
        <v>0</v>
      </c>
      <c r="S838" s="30">
        <f t="shared" si="54"/>
        <v>38345</v>
      </c>
      <c r="T838" s="31">
        <v>6876.53</v>
      </c>
      <c r="U838" s="32">
        <f t="shared" ca="1" si="51"/>
        <v>19</v>
      </c>
    </row>
    <row r="839" spans="1:21" ht="15.75" x14ac:dyDescent="0.25">
      <c r="A839" s="25" t="s">
        <v>857</v>
      </c>
      <c r="B839" s="16" t="s">
        <v>2387</v>
      </c>
      <c r="C839" s="17" t="s">
        <v>3662</v>
      </c>
      <c r="D839" s="18" t="s">
        <v>3663</v>
      </c>
      <c r="E839" s="18"/>
      <c r="F839" s="3">
        <v>52.75</v>
      </c>
      <c r="G839" s="4">
        <v>6.02</v>
      </c>
      <c r="H839" s="19" t="s">
        <v>17</v>
      </c>
      <c r="I839" s="23" t="s">
        <v>17</v>
      </c>
      <c r="J839" s="5" t="s">
        <v>17</v>
      </c>
      <c r="K839" s="7" t="s">
        <v>5373</v>
      </c>
      <c r="L839" s="8" t="s">
        <v>17</v>
      </c>
      <c r="M839" s="8" t="str">
        <f t="shared" si="52"/>
        <v>Obesity</v>
      </c>
      <c r="N839" s="26" t="str">
        <f t="shared" si="53"/>
        <v>Prediabetes</v>
      </c>
      <c r="O839" s="28">
        <v>1985</v>
      </c>
      <c r="P839" s="28" t="s">
        <v>2363</v>
      </c>
      <c r="Q839" s="28">
        <v>10</v>
      </c>
      <c r="R839" s="33">
        <v>2</v>
      </c>
      <c r="S839" s="30">
        <f t="shared" si="54"/>
        <v>31300</v>
      </c>
      <c r="T839" s="31">
        <v>6877.98</v>
      </c>
      <c r="U839" s="32">
        <f t="shared" ref="U839:U902" ca="1" si="55">DATEDIF(S839,TODAY(),"Y")</f>
        <v>39</v>
      </c>
    </row>
    <row r="840" spans="1:21" ht="15.75" x14ac:dyDescent="0.25">
      <c r="A840" s="25" t="s">
        <v>858</v>
      </c>
      <c r="B840" s="16" t="s">
        <v>2390</v>
      </c>
      <c r="C840" s="17" t="s">
        <v>3395</v>
      </c>
      <c r="D840" s="18" t="s">
        <v>2442</v>
      </c>
      <c r="E840" s="18" t="s">
        <v>2392</v>
      </c>
      <c r="F840" s="3">
        <v>36.67</v>
      </c>
      <c r="G840" s="4">
        <v>11.86</v>
      </c>
      <c r="H840" s="19" t="s">
        <v>17</v>
      </c>
      <c r="I840" s="23" t="s">
        <v>17</v>
      </c>
      <c r="J840" s="5" t="s">
        <v>17</v>
      </c>
      <c r="K840" s="7" t="s">
        <v>18</v>
      </c>
      <c r="L840" s="8" t="s">
        <v>17</v>
      </c>
      <c r="M840" s="8" t="str">
        <f t="shared" si="52"/>
        <v>Obesity</v>
      </c>
      <c r="N840" s="26" t="str">
        <f t="shared" si="53"/>
        <v>Diabetes</v>
      </c>
      <c r="O840" s="28">
        <v>1989</v>
      </c>
      <c r="P840" s="28" t="s">
        <v>2365</v>
      </c>
      <c r="Q840" s="28">
        <v>21</v>
      </c>
      <c r="R840" s="33">
        <v>3</v>
      </c>
      <c r="S840" s="30">
        <f t="shared" si="54"/>
        <v>32863</v>
      </c>
      <c r="T840" s="31">
        <v>6895.19</v>
      </c>
      <c r="U840" s="32">
        <f t="shared" ca="1" si="55"/>
        <v>34</v>
      </c>
    </row>
    <row r="841" spans="1:21" ht="15.75" x14ac:dyDescent="0.25">
      <c r="A841" s="25" t="s">
        <v>859</v>
      </c>
      <c r="B841" s="16" t="s">
        <v>2387</v>
      </c>
      <c r="C841" s="17" t="s">
        <v>3664</v>
      </c>
      <c r="D841" s="18" t="s">
        <v>2644</v>
      </c>
      <c r="E841" s="18"/>
      <c r="F841" s="3">
        <v>38.06</v>
      </c>
      <c r="G841" s="4">
        <v>8.25</v>
      </c>
      <c r="H841" s="19" t="s">
        <v>17</v>
      </c>
      <c r="I841" s="23" t="s">
        <v>17</v>
      </c>
      <c r="J841" s="5" t="s">
        <v>17</v>
      </c>
      <c r="K841" s="7" t="s">
        <v>18</v>
      </c>
      <c r="L841" s="8" t="s">
        <v>17</v>
      </c>
      <c r="M841" s="8" t="str">
        <f t="shared" si="52"/>
        <v>Obesity</v>
      </c>
      <c r="N841" s="26" t="str">
        <f t="shared" si="53"/>
        <v>Diabetes</v>
      </c>
      <c r="O841" s="28">
        <v>1984</v>
      </c>
      <c r="P841" s="28" t="s">
        <v>2363</v>
      </c>
      <c r="Q841" s="28">
        <v>5</v>
      </c>
      <c r="R841" s="33">
        <v>2</v>
      </c>
      <c r="S841" s="30">
        <f t="shared" si="54"/>
        <v>30930</v>
      </c>
      <c r="T841" s="31">
        <v>6933.24</v>
      </c>
      <c r="U841" s="32">
        <f t="shared" ca="1" si="55"/>
        <v>40</v>
      </c>
    </row>
    <row r="842" spans="1:21" ht="15.75" customHeight="1" x14ac:dyDescent="0.25">
      <c r="A842" s="25" t="s">
        <v>860</v>
      </c>
      <c r="B842" s="16" t="s">
        <v>2387</v>
      </c>
      <c r="C842" s="17" t="s">
        <v>3665</v>
      </c>
      <c r="D842" s="18" t="s">
        <v>3256</v>
      </c>
      <c r="E842" s="18" t="s">
        <v>2752</v>
      </c>
      <c r="F842" s="3">
        <v>38</v>
      </c>
      <c r="G842" s="4">
        <v>8.1300000000000008</v>
      </c>
      <c r="H842" s="19" t="s">
        <v>17</v>
      </c>
      <c r="I842" s="23" t="s">
        <v>17</v>
      </c>
      <c r="J842" s="5" t="s">
        <v>17</v>
      </c>
      <c r="K842" s="7" t="s">
        <v>18</v>
      </c>
      <c r="L842" s="8" t="s">
        <v>17</v>
      </c>
      <c r="M842" s="8" t="str">
        <f t="shared" si="52"/>
        <v>Obesity</v>
      </c>
      <c r="N842" s="26" t="str">
        <f t="shared" si="53"/>
        <v>Diabetes</v>
      </c>
      <c r="O842" s="28">
        <v>1978</v>
      </c>
      <c r="P842" s="28" t="s">
        <v>2360</v>
      </c>
      <c r="Q842" s="28">
        <v>29</v>
      </c>
      <c r="R842" s="33">
        <v>2</v>
      </c>
      <c r="S842" s="30">
        <f t="shared" si="54"/>
        <v>28823</v>
      </c>
      <c r="T842" s="31">
        <v>6938.11</v>
      </c>
      <c r="U842" s="32">
        <f t="shared" ca="1" si="55"/>
        <v>45</v>
      </c>
    </row>
    <row r="843" spans="1:21" ht="15.75" customHeight="1" x14ac:dyDescent="0.25">
      <c r="A843" s="25" t="s">
        <v>861</v>
      </c>
      <c r="B843" s="16" t="s">
        <v>2387</v>
      </c>
      <c r="C843" s="17" t="s">
        <v>3666</v>
      </c>
      <c r="D843" s="18" t="s">
        <v>3667</v>
      </c>
      <c r="E843" s="18" t="s">
        <v>2967</v>
      </c>
      <c r="F843" s="3">
        <v>35.1</v>
      </c>
      <c r="G843" s="4">
        <v>10.1</v>
      </c>
      <c r="H843" s="19" t="s">
        <v>17</v>
      </c>
      <c r="I843" s="23" t="s">
        <v>17</v>
      </c>
      <c r="J843" s="5" t="s">
        <v>17</v>
      </c>
      <c r="K843" s="7" t="s">
        <v>18</v>
      </c>
      <c r="L843" s="8" t="s">
        <v>17</v>
      </c>
      <c r="M843" s="8" t="str">
        <f t="shared" si="52"/>
        <v>Obesity</v>
      </c>
      <c r="N843" s="26" t="str">
        <f t="shared" si="53"/>
        <v>Diabetes</v>
      </c>
      <c r="O843" s="28">
        <v>1980</v>
      </c>
      <c r="P843" s="28" t="s">
        <v>2366</v>
      </c>
      <c r="Q843" s="28">
        <v>30</v>
      </c>
      <c r="R843" s="33">
        <v>1</v>
      </c>
      <c r="S843" s="30">
        <f t="shared" si="54"/>
        <v>29463</v>
      </c>
      <c r="T843" s="31">
        <v>6940.91</v>
      </c>
      <c r="U843" s="32">
        <f t="shared" ca="1" si="55"/>
        <v>44</v>
      </c>
    </row>
    <row r="844" spans="1:21" ht="15.75" customHeight="1" x14ac:dyDescent="0.25">
      <c r="A844" s="25" t="s">
        <v>862</v>
      </c>
      <c r="B844" s="16" t="s">
        <v>2387</v>
      </c>
      <c r="C844" s="17" t="s">
        <v>3668</v>
      </c>
      <c r="D844" s="18" t="s">
        <v>2755</v>
      </c>
      <c r="E844" s="18" t="s">
        <v>2467</v>
      </c>
      <c r="F844" s="3">
        <v>33.82</v>
      </c>
      <c r="G844" s="4">
        <v>5.89</v>
      </c>
      <c r="H844" s="19" t="s">
        <v>19</v>
      </c>
      <c r="I844" s="23" t="s">
        <v>17</v>
      </c>
      <c r="J844" s="5" t="s">
        <v>17</v>
      </c>
      <c r="K844" s="7" t="s">
        <v>5372</v>
      </c>
      <c r="L844" s="8" t="s">
        <v>17</v>
      </c>
      <c r="M844" s="8" t="str">
        <f t="shared" si="52"/>
        <v>Obesity</v>
      </c>
      <c r="N844" s="26" t="str">
        <f t="shared" si="53"/>
        <v>Prediabetes</v>
      </c>
      <c r="O844" s="28">
        <v>1980</v>
      </c>
      <c r="P844" s="28" t="s">
        <v>2367</v>
      </c>
      <c r="Q844" s="28">
        <v>5</v>
      </c>
      <c r="R844" s="33">
        <v>2</v>
      </c>
      <c r="S844" s="30">
        <f t="shared" si="54"/>
        <v>29499</v>
      </c>
      <c r="T844" s="31">
        <v>6940.94</v>
      </c>
      <c r="U844" s="32">
        <f t="shared" ca="1" si="55"/>
        <v>44</v>
      </c>
    </row>
    <row r="845" spans="1:21" ht="15.75" customHeight="1" x14ac:dyDescent="0.25">
      <c r="A845" s="25" t="s">
        <v>863</v>
      </c>
      <c r="B845" s="16" t="s">
        <v>2387</v>
      </c>
      <c r="C845" s="17" t="s">
        <v>3669</v>
      </c>
      <c r="D845" s="18" t="s">
        <v>2522</v>
      </c>
      <c r="E845" s="18" t="s">
        <v>2612</v>
      </c>
      <c r="F845" s="3">
        <v>37.43</v>
      </c>
      <c r="G845" s="4">
        <v>4.97</v>
      </c>
      <c r="H845" s="19" t="s">
        <v>17</v>
      </c>
      <c r="I845" s="23" t="s">
        <v>17</v>
      </c>
      <c r="J845" s="5" t="s">
        <v>17</v>
      </c>
      <c r="K845" s="7" t="s">
        <v>5372</v>
      </c>
      <c r="L845" s="8" t="s">
        <v>17</v>
      </c>
      <c r="M845" s="8" t="str">
        <f t="shared" si="52"/>
        <v>Obesity</v>
      </c>
      <c r="N845" s="26" t="str">
        <f t="shared" si="53"/>
        <v>Normal</v>
      </c>
      <c r="O845" s="28">
        <v>1978</v>
      </c>
      <c r="P845" s="28" t="s">
        <v>2365</v>
      </c>
      <c r="Q845" s="28">
        <v>15</v>
      </c>
      <c r="R845" s="33">
        <v>0</v>
      </c>
      <c r="S845" s="30">
        <f t="shared" si="54"/>
        <v>28839</v>
      </c>
      <c r="T845" s="31">
        <v>6948.7</v>
      </c>
      <c r="U845" s="32">
        <f t="shared" ca="1" si="55"/>
        <v>45</v>
      </c>
    </row>
    <row r="846" spans="1:21" ht="15.75" customHeight="1" x14ac:dyDescent="0.25">
      <c r="A846" s="25" t="s">
        <v>864</v>
      </c>
      <c r="B846" s="16" t="s">
        <v>2387</v>
      </c>
      <c r="C846" s="17" t="s">
        <v>2681</v>
      </c>
      <c r="D846" s="18" t="s">
        <v>3256</v>
      </c>
      <c r="E846" s="18" t="s">
        <v>2784</v>
      </c>
      <c r="F846" s="3">
        <v>30.5</v>
      </c>
      <c r="G846" s="4">
        <v>9.9</v>
      </c>
      <c r="H846" s="19" t="s">
        <v>17</v>
      </c>
      <c r="I846" s="23" t="s">
        <v>17</v>
      </c>
      <c r="J846" s="5" t="s">
        <v>17</v>
      </c>
      <c r="K846" s="7" t="s">
        <v>18</v>
      </c>
      <c r="L846" s="8" t="s">
        <v>17</v>
      </c>
      <c r="M846" s="8" t="str">
        <f t="shared" si="52"/>
        <v>Obesity</v>
      </c>
      <c r="N846" s="26" t="str">
        <f t="shared" si="53"/>
        <v>Diabetes</v>
      </c>
      <c r="O846" s="28">
        <v>1980</v>
      </c>
      <c r="P846" s="28" t="s">
        <v>2366</v>
      </c>
      <c r="Q846" s="28">
        <v>18</v>
      </c>
      <c r="R846" s="33">
        <v>2</v>
      </c>
      <c r="S846" s="30">
        <f t="shared" si="54"/>
        <v>29451</v>
      </c>
      <c r="T846" s="31">
        <v>6951.12</v>
      </c>
      <c r="U846" s="32">
        <f t="shared" ca="1" si="55"/>
        <v>44</v>
      </c>
    </row>
    <row r="847" spans="1:21" ht="15.75" customHeight="1" x14ac:dyDescent="0.25">
      <c r="A847" s="25" t="s">
        <v>865</v>
      </c>
      <c r="B847" s="16" t="s">
        <v>3203</v>
      </c>
      <c r="C847" s="17" t="s">
        <v>3670</v>
      </c>
      <c r="D847" s="18" t="s">
        <v>3671</v>
      </c>
      <c r="E847" s="18"/>
      <c r="F847" s="3">
        <v>24.53</v>
      </c>
      <c r="G847" s="4">
        <v>9.0500000000000007</v>
      </c>
      <c r="H847" s="19" t="s">
        <v>17</v>
      </c>
      <c r="I847" s="23" t="s">
        <v>17</v>
      </c>
      <c r="J847" s="5" t="s">
        <v>17</v>
      </c>
      <c r="K847" s="7" t="s">
        <v>18</v>
      </c>
      <c r="L847" s="8" t="s">
        <v>17</v>
      </c>
      <c r="M847" s="8" t="str">
        <f t="shared" si="52"/>
        <v>Normal Weight</v>
      </c>
      <c r="N847" s="26" t="str">
        <f t="shared" si="53"/>
        <v>Diabetes</v>
      </c>
      <c r="O847" s="28">
        <v>1975</v>
      </c>
      <c r="P847" s="28" t="s">
        <v>2362</v>
      </c>
      <c r="Q847" s="28">
        <v>3</v>
      </c>
      <c r="R847" s="33">
        <v>1</v>
      </c>
      <c r="S847" s="30">
        <f t="shared" si="54"/>
        <v>27548</v>
      </c>
      <c r="T847" s="31">
        <v>6965.21</v>
      </c>
      <c r="U847" s="32">
        <f t="shared" ca="1" si="55"/>
        <v>49</v>
      </c>
    </row>
    <row r="848" spans="1:21" ht="15.75" x14ac:dyDescent="0.25">
      <c r="A848" s="25" t="s">
        <v>866</v>
      </c>
      <c r="B848" s="16" t="s">
        <v>2387</v>
      </c>
      <c r="C848" s="17" t="s">
        <v>3672</v>
      </c>
      <c r="D848" s="18" t="s">
        <v>3673</v>
      </c>
      <c r="E848" s="18"/>
      <c r="F848" s="3">
        <v>25.74</v>
      </c>
      <c r="G848" s="4">
        <v>10.93</v>
      </c>
      <c r="H848" s="19" t="s">
        <v>17</v>
      </c>
      <c r="I848" s="23" t="s">
        <v>17</v>
      </c>
      <c r="J848" s="5" t="s">
        <v>17</v>
      </c>
      <c r="K848" s="7" t="s">
        <v>18</v>
      </c>
      <c r="L848" s="8" t="s">
        <v>17</v>
      </c>
      <c r="M848" s="8" t="str">
        <f t="shared" si="52"/>
        <v>Over Weight</v>
      </c>
      <c r="N848" s="26" t="str">
        <f t="shared" si="53"/>
        <v>Diabetes</v>
      </c>
      <c r="O848" s="28">
        <v>1985</v>
      </c>
      <c r="P848" s="28" t="s">
        <v>2365</v>
      </c>
      <c r="Q848" s="28">
        <v>10</v>
      </c>
      <c r="R848" s="33">
        <v>3</v>
      </c>
      <c r="S848" s="30">
        <f t="shared" si="54"/>
        <v>31391</v>
      </c>
      <c r="T848" s="31">
        <v>6985.51</v>
      </c>
      <c r="U848" s="32">
        <f t="shared" ca="1" si="55"/>
        <v>38</v>
      </c>
    </row>
    <row r="849" spans="1:21" ht="15.75" customHeight="1" x14ac:dyDescent="0.25">
      <c r="A849" s="25" t="s">
        <v>867</v>
      </c>
      <c r="B849" s="16" t="s">
        <v>2387</v>
      </c>
      <c r="C849" s="17" t="s">
        <v>3674</v>
      </c>
      <c r="D849" s="18" t="s">
        <v>3675</v>
      </c>
      <c r="E849" s="18" t="s">
        <v>2594</v>
      </c>
      <c r="F849" s="3">
        <v>34.08</v>
      </c>
      <c r="G849" s="4">
        <v>7.58</v>
      </c>
      <c r="H849" s="19" t="s">
        <v>19</v>
      </c>
      <c r="I849" s="23" t="s">
        <v>17</v>
      </c>
      <c r="J849" s="5" t="s">
        <v>17</v>
      </c>
      <c r="K849" s="7" t="s">
        <v>5372</v>
      </c>
      <c r="L849" s="8" t="s">
        <v>17</v>
      </c>
      <c r="M849" s="8" t="str">
        <f t="shared" si="52"/>
        <v>Obesity</v>
      </c>
      <c r="N849" s="26" t="str">
        <f t="shared" si="53"/>
        <v>Diabetes</v>
      </c>
      <c r="O849" s="28">
        <v>1982</v>
      </c>
      <c r="P849" s="28" t="s">
        <v>2367</v>
      </c>
      <c r="Q849" s="28">
        <v>18</v>
      </c>
      <c r="R849" s="33">
        <v>2</v>
      </c>
      <c r="S849" s="30">
        <f t="shared" si="54"/>
        <v>30242</v>
      </c>
      <c r="T849" s="31">
        <v>6986.7</v>
      </c>
      <c r="U849" s="32">
        <f t="shared" ca="1" si="55"/>
        <v>42</v>
      </c>
    </row>
    <row r="850" spans="1:21" ht="15.75" customHeight="1" x14ac:dyDescent="0.25">
      <c r="A850" s="25" t="s">
        <v>868</v>
      </c>
      <c r="B850" s="16" t="s">
        <v>2387</v>
      </c>
      <c r="C850" s="17" t="s">
        <v>3676</v>
      </c>
      <c r="D850" s="18" t="s">
        <v>3317</v>
      </c>
      <c r="E850" s="18"/>
      <c r="F850" s="3">
        <v>31.35</v>
      </c>
      <c r="G850" s="4">
        <v>11</v>
      </c>
      <c r="H850" s="19" t="s">
        <v>19</v>
      </c>
      <c r="I850" s="23" t="s">
        <v>17</v>
      </c>
      <c r="J850" s="5" t="s">
        <v>28</v>
      </c>
      <c r="K850" s="7" t="s">
        <v>5373</v>
      </c>
      <c r="L850" s="8" t="s">
        <v>17</v>
      </c>
      <c r="M850" s="8" t="str">
        <f t="shared" si="52"/>
        <v>Obesity</v>
      </c>
      <c r="N850" s="26" t="str">
        <f t="shared" si="53"/>
        <v>Diabetes</v>
      </c>
      <c r="O850" s="28">
        <v>1982</v>
      </c>
      <c r="P850" s="28" t="s">
        <v>2363</v>
      </c>
      <c r="Q850" s="28">
        <v>1</v>
      </c>
      <c r="R850" s="33">
        <v>3</v>
      </c>
      <c r="S850" s="30">
        <f t="shared" si="54"/>
        <v>30195</v>
      </c>
      <c r="T850" s="31">
        <v>6989.95</v>
      </c>
      <c r="U850" s="32">
        <f t="shared" ca="1" si="55"/>
        <v>42</v>
      </c>
    </row>
    <row r="851" spans="1:21" ht="15.75" customHeight="1" x14ac:dyDescent="0.25">
      <c r="A851" s="25" t="s">
        <v>869</v>
      </c>
      <c r="B851" s="16" t="s">
        <v>2390</v>
      </c>
      <c r="C851" s="17" t="s">
        <v>3677</v>
      </c>
      <c r="D851" s="18" t="s">
        <v>2501</v>
      </c>
      <c r="E851" s="18"/>
      <c r="F851" s="3">
        <v>26.79</v>
      </c>
      <c r="G851" s="4">
        <v>5.0599999999999996</v>
      </c>
      <c r="H851" s="19" t="s">
        <v>17</v>
      </c>
      <c r="I851" s="23" t="s">
        <v>17</v>
      </c>
      <c r="J851" s="5" t="s">
        <v>17</v>
      </c>
      <c r="K851" s="7" t="s">
        <v>5373</v>
      </c>
      <c r="L851" s="8" t="s">
        <v>17</v>
      </c>
      <c r="M851" s="8" t="str">
        <f t="shared" si="52"/>
        <v>Over Weight</v>
      </c>
      <c r="N851" s="26" t="str">
        <f t="shared" si="53"/>
        <v>Normal</v>
      </c>
      <c r="O851" s="28">
        <v>1969</v>
      </c>
      <c r="P851" s="28" t="s">
        <v>2356</v>
      </c>
      <c r="Q851" s="28">
        <v>6</v>
      </c>
      <c r="R851" s="33">
        <v>0</v>
      </c>
      <c r="S851" s="30">
        <f t="shared" si="54"/>
        <v>25390</v>
      </c>
      <c r="T851" s="31">
        <v>7003.1</v>
      </c>
      <c r="U851" s="32">
        <f t="shared" ca="1" si="55"/>
        <v>55</v>
      </c>
    </row>
    <row r="852" spans="1:21" ht="15.75" customHeight="1" x14ac:dyDescent="0.25">
      <c r="A852" s="25" t="s">
        <v>870</v>
      </c>
      <c r="B852" s="16" t="s">
        <v>2390</v>
      </c>
      <c r="C852" s="17" t="s">
        <v>3678</v>
      </c>
      <c r="D852" s="18" t="s">
        <v>2486</v>
      </c>
      <c r="E852" s="18"/>
      <c r="F852" s="3">
        <v>42.78</v>
      </c>
      <c r="G852" s="4">
        <v>6.11</v>
      </c>
      <c r="H852" s="19" t="s">
        <v>19</v>
      </c>
      <c r="I852" s="23" t="s">
        <v>17</v>
      </c>
      <c r="J852" s="5" t="s">
        <v>17</v>
      </c>
      <c r="K852" s="7" t="s">
        <v>5373</v>
      </c>
      <c r="L852" s="8" t="s">
        <v>17</v>
      </c>
      <c r="M852" s="8" t="str">
        <f t="shared" si="52"/>
        <v>Obesity</v>
      </c>
      <c r="N852" s="26" t="str">
        <f t="shared" si="53"/>
        <v>Prediabetes</v>
      </c>
      <c r="O852" s="28">
        <v>1978</v>
      </c>
      <c r="P852" s="28" t="s">
        <v>2362</v>
      </c>
      <c r="Q852" s="28">
        <v>2</v>
      </c>
      <c r="R852" s="33">
        <v>2</v>
      </c>
      <c r="S852" s="30">
        <f t="shared" si="54"/>
        <v>28643</v>
      </c>
      <c r="T852" s="31">
        <v>7033.08</v>
      </c>
      <c r="U852" s="32">
        <f t="shared" ca="1" si="55"/>
        <v>46</v>
      </c>
    </row>
    <row r="853" spans="1:21" ht="15.75" x14ac:dyDescent="0.25">
      <c r="A853" s="25" t="s">
        <v>871</v>
      </c>
      <c r="B853" s="16" t="s">
        <v>2387</v>
      </c>
      <c r="C853" s="17" t="s">
        <v>3679</v>
      </c>
      <c r="D853" s="18" t="s">
        <v>3680</v>
      </c>
      <c r="E853" s="18" t="s">
        <v>2452</v>
      </c>
      <c r="F853" s="3">
        <v>46.75</v>
      </c>
      <c r="G853" s="4">
        <v>6.66</v>
      </c>
      <c r="H853" s="19" t="s">
        <v>19</v>
      </c>
      <c r="I853" s="23" t="s">
        <v>17</v>
      </c>
      <c r="J853" s="5" t="s">
        <v>17</v>
      </c>
      <c r="K853" s="7" t="s">
        <v>5372</v>
      </c>
      <c r="L853" s="8" t="s">
        <v>17</v>
      </c>
      <c r="M853" s="8" t="str">
        <f t="shared" si="52"/>
        <v>Obesity</v>
      </c>
      <c r="N853" s="26" t="str">
        <f t="shared" si="53"/>
        <v>Diabetes</v>
      </c>
      <c r="O853" s="28">
        <v>1995</v>
      </c>
      <c r="P853" s="28" t="s">
        <v>2367</v>
      </c>
      <c r="Q853" s="28">
        <v>29</v>
      </c>
      <c r="R853" s="33">
        <v>0</v>
      </c>
      <c r="S853" s="30">
        <f t="shared" si="54"/>
        <v>35001</v>
      </c>
      <c r="T853" s="31">
        <v>7042.11</v>
      </c>
      <c r="U853" s="32">
        <f t="shared" ca="1" si="55"/>
        <v>29</v>
      </c>
    </row>
    <row r="854" spans="1:21" ht="15.75" customHeight="1" x14ac:dyDescent="0.25">
      <c r="A854" s="25" t="s">
        <v>872</v>
      </c>
      <c r="B854" s="16" t="s">
        <v>3203</v>
      </c>
      <c r="C854" s="17" t="s">
        <v>3681</v>
      </c>
      <c r="D854" s="18" t="s">
        <v>2755</v>
      </c>
      <c r="E854" s="18"/>
      <c r="F854" s="3">
        <v>32.15</v>
      </c>
      <c r="G854" s="4">
        <v>4.0199999999999996</v>
      </c>
      <c r="H854" s="19" t="s">
        <v>19</v>
      </c>
      <c r="I854" s="23" t="s">
        <v>17</v>
      </c>
      <c r="J854" s="5" t="s">
        <v>28</v>
      </c>
      <c r="K854" s="7" t="s">
        <v>5373</v>
      </c>
      <c r="L854" s="8" t="s">
        <v>17</v>
      </c>
      <c r="M854" s="8" t="str">
        <f t="shared" si="52"/>
        <v>Obesity</v>
      </c>
      <c r="N854" s="26" t="str">
        <f t="shared" si="53"/>
        <v>Normal</v>
      </c>
      <c r="O854" s="28">
        <v>1980</v>
      </c>
      <c r="P854" s="28" t="s">
        <v>2356</v>
      </c>
      <c r="Q854" s="28">
        <v>26</v>
      </c>
      <c r="R854" s="33">
        <v>1</v>
      </c>
      <c r="S854" s="30">
        <f t="shared" si="54"/>
        <v>29428</v>
      </c>
      <c r="T854" s="31">
        <v>7045.5</v>
      </c>
      <c r="U854" s="32">
        <f t="shared" ca="1" si="55"/>
        <v>44</v>
      </c>
    </row>
    <row r="855" spans="1:21" ht="15.75" customHeight="1" x14ac:dyDescent="0.25">
      <c r="A855" s="25" t="s">
        <v>873</v>
      </c>
      <c r="B855" s="16" t="s">
        <v>2390</v>
      </c>
      <c r="C855" s="17" t="s">
        <v>2738</v>
      </c>
      <c r="D855" s="18" t="s">
        <v>2558</v>
      </c>
      <c r="E855" s="18"/>
      <c r="F855" s="3">
        <v>43.4</v>
      </c>
      <c r="G855" s="4">
        <v>8.81</v>
      </c>
      <c r="H855" s="19" t="s">
        <v>19</v>
      </c>
      <c r="I855" s="23" t="s">
        <v>17</v>
      </c>
      <c r="J855" s="5" t="s">
        <v>17</v>
      </c>
      <c r="K855" s="7" t="s">
        <v>5372</v>
      </c>
      <c r="L855" s="8" t="s">
        <v>17</v>
      </c>
      <c r="M855" s="8" t="str">
        <f t="shared" si="52"/>
        <v>Obesity</v>
      </c>
      <c r="N855" s="26" t="str">
        <f t="shared" si="53"/>
        <v>Diabetes</v>
      </c>
      <c r="O855" s="28">
        <v>1980</v>
      </c>
      <c r="P855" s="28" t="s">
        <v>2367</v>
      </c>
      <c r="Q855" s="28">
        <v>22</v>
      </c>
      <c r="R855" s="33">
        <v>1</v>
      </c>
      <c r="S855" s="30">
        <f t="shared" si="54"/>
        <v>29516</v>
      </c>
      <c r="T855" s="31">
        <v>7046.72</v>
      </c>
      <c r="U855" s="32">
        <f t="shared" ca="1" si="55"/>
        <v>44</v>
      </c>
    </row>
    <row r="856" spans="1:21" ht="15.75" customHeight="1" x14ac:dyDescent="0.25">
      <c r="A856" s="25" t="s">
        <v>874</v>
      </c>
      <c r="B856" s="16" t="s">
        <v>2390</v>
      </c>
      <c r="C856" s="17" t="s">
        <v>3682</v>
      </c>
      <c r="D856" s="18" t="s">
        <v>2438</v>
      </c>
      <c r="E856" s="18" t="s">
        <v>3683</v>
      </c>
      <c r="F856" s="3">
        <v>31.57</v>
      </c>
      <c r="G856" s="4">
        <v>7.92</v>
      </c>
      <c r="H856" s="19" t="s">
        <v>19</v>
      </c>
      <c r="I856" s="23" t="s">
        <v>17</v>
      </c>
      <c r="J856" s="5" t="s">
        <v>17</v>
      </c>
      <c r="K856" s="7" t="s">
        <v>5372</v>
      </c>
      <c r="L856" s="8" t="s">
        <v>17</v>
      </c>
      <c r="M856" s="8" t="str">
        <f t="shared" si="52"/>
        <v>Obesity</v>
      </c>
      <c r="N856" s="26" t="str">
        <f t="shared" si="53"/>
        <v>Diabetes</v>
      </c>
      <c r="O856" s="28">
        <v>1980</v>
      </c>
      <c r="P856" s="28" t="s">
        <v>2356</v>
      </c>
      <c r="Q856" s="28">
        <v>21</v>
      </c>
      <c r="R856" s="33">
        <v>0</v>
      </c>
      <c r="S856" s="30">
        <f t="shared" si="54"/>
        <v>29423</v>
      </c>
      <c r="T856" s="31">
        <v>7050.02</v>
      </c>
      <c r="U856" s="32">
        <f t="shared" ca="1" si="55"/>
        <v>44</v>
      </c>
    </row>
    <row r="857" spans="1:21" ht="15.75" customHeight="1" x14ac:dyDescent="0.25">
      <c r="A857" s="25" t="s">
        <v>875</v>
      </c>
      <c r="B857" s="16" t="s">
        <v>2390</v>
      </c>
      <c r="C857" s="17" t="s">
        <v>3684</v>
      </c>
      <c r="D857" s="18" t="s">
        <v>2822</v>
      </c>
      <c r="E857" s="18"/>
      <c r="F857" s="3">
        <v>24.32</v>
      </c>
      <c r="G857" s="4">
        <v>7.48</v>
      </c>
      <c r="H857" s="19" t="s">
        <v>17</v>
      </c>
      <c r="I857" s="23" t="s">
        <v>17</v>
      </c>
      <c r="J857" s="5" t="s">
        <v>17</v>
      </c>
      <c r="K857" s="7" t="s">
        <v>18</v>
      </c>
      <c r="L857" s="8" t="s">
        <v>17</v>
      </c>
      <c r="M857" s="8" t="str">
        <f t="shared" si="52"/>
        <v>Normal Weight</v>
      </c>
      <c r="N857" s="26" t="str">
        <f t="shared" si="53"/>
        <v>Diabetes</v>
      </c>
      <c r="O857" s="28">
        <v>1980</v>
      </c>
      <c r="P857" s="28" t="s">
        <v>2362</v>
      </c>
      <c r="Q857" s="28">
        <v>28</v>
      </c>
      <c r="R857" s="33">
        <v>1</v>
      </c>
      <c r="S857" s="30">
        <f t="shared" si="54"/>
        <v>29400</v>
      </c>
      <c r="T857" s="31">
        <v>7050.64</v>
      </c>
      <c r="U857" s="32">
        <f t="shared" ca="1" si="55"/>
        <v>44</v>
      </c>
    </row>
    <row r="858" spans="1:21" ht="15.75" customHeight="1" x14ac:dyDescent="0.25">
      <c r="A858" s="25" t="s">
        <v>876</v>
      </c>
      <c r="B858" s="16" t="s">
        <v>2390</v>
      </c>
      <c r="C858" s="17" t="s">
        <v>3685</v>
      </c>
      <c r="D858" s="18" t="s">
        <v>2407</v>
      </c>
      <c r="E858" s="18" t="s">
        <v>2431</v>
      </c>
      <c r="F858" s="3">
        <v>31.07</v>
      </c>
      <c r="G858" s="4">
        <v>4.62</v>
      </c>
      <c r="H858" s="19" t="s">
        <v>19</v>
      </c>
      <c r="I858" s="23" t="s">
        <v>17</v>
      </c>
      <c r="J858" s="5" t="s">
        <v>17</v>
      </c>
      <c r="K858" s="7" t="s">
        <v>5372</v>
      </c>
      <c r="L858" s="8" t="s">
        <v>17</v>
      </c>
      <c r="M858" s="8" t="str">
        <f t="shared" si="52"/>
        <v>Obesity</v>
      </c>
      <c r="N858" s="26" t="str">
        <f t="shared" si="53"/>
        <v>Normal</v>
      </c>
      <c r="O858" s="28">
        <v>1978</v>
      </c>
      <c r="P858" s="28" t="s">
        <v>2362</v>
      </c>
      <c r="Q858" s="28">
        <v>24</v>
      </c>
      <c r="R858" s="33">
        <v>2</v>
      </c>
      <c r="S858" s="30">
        <f t="shared" si="54"/>
        <v>28665</v>
      </c>
      <c r="T858" s="31">
        <v>7054.41</v>
      </c>
      <c r="U858" s="32">
        <f t="shared" ca="1" si="55"/>
        <v>46</v>
      </c>
    </row>
    <row r="859" spans="1:21" ht="15.75" customHeight="1" x14ac:dyDescent="0.25">
      <c r="A859" s="25" t="s">
        <v>877</v>
      </c>
      <c r="B859" s="16" t="s">
        <v>2387</v>
      </c>
      <c r="C859" s="17" t="s">
        <v>3686</v>
      </c>
      <c r="D859" s="18" t="s">
        <v>2388</v>
      </c>
      <c r="E859" s="18" t="s">
        <v>2421</v>
      </c>
      <c r="F859" s="3">
        <v>35.814999999999998</v>
      </c>
      <c r="G859" s="4">
        <v>8.4700000000000006</v>
      </c>
      <c r="H859" s="19" t="s">
        <v>17</v>
      </c>
      <c r="I859" s="23" t="s">
        <v>17</v>
      </c>
      <c r="J859" s="5" t="s">
        <v>17</v>
      </c>
      <c r="K859" s="7" t="s">
        <v>18</v>
      </c>
      <c r="L859" s="8" t="s">
        <v>17</v>
      </c>
      <c r="M859" s="8" t="str">
        <f t="shared" si="52"/>
        <v>Obesity</v>
      </c>
      <c r="N859" s="26" t="str">
        <f t="shared" si="53"/>
        <v>Diabetes</v>
      </c>
      <c r="O859" s="28">
        <v>1982</v>
      </c>
      <c r="P859" s="28" t="s">
        <v>2367</v>
      </c>
      <c r="Q859" s="28">
        <v>6</v>
      </c>
      <c r="R859" s="33">
        <v>1</v>
      </c>
      <c r="S859" s="30">
        <f t="shared" si="54"/>
        <v>30230</v>
      </c>
      <c r="T859" s="31">
        <v>7077.19</v>
      </c>
      <c r="U859" s="32">
        <f t="shared" ca="1" si="55"/>
        <v>42</v>
      </c>
    </row>
    <row r="860" spans="1:21" ht="15.75" x14ac:dyDescent="0.25">
      <c r="A860" s="25" t="s">
        <v>878</v>
      </c>
      <c r="B860" s="16" t="s">
        <v>2387</v>
      </c>
      <c r="C860" s="17" t="s">
        <v>3687</v>
      </c>
      <c r="D860" s="18" t="s">
        <v>3145</v>
      </c>
      <c r="E860" s="18"/>
      <c r="F860" s="3">
        <v>40.81</v>
      </c>
      <c r="G860" s="4">
        <v>10.58</v>
      </c>
      <c r="H860" s="19" t="s">
        <v>19</v>
      </c>
      <c r="I860" s="23" t="s">
        <v>17</v>
      </c>
      <c r="J860" s="5" t="s">
        <v>17</v>
      </c>
      <c r="K860" s="7" t="s">
        <v>18</v>
      </c>
      <c r="L860" s="8" t="s">
        <v>17</v>
      </c>
      <c r="M860" s="8" t="str">
        <f t="shared" si="52"/>
        <v>Obesity</v>
      </c>
      <c r="N860" s="26" t="str">
        <f t="shared" si="53"/>
        <v>Diabetes</v>
      </c>
      <c r="O860" s="28">
        <v>1992</v>
      </c>
      <c r="P860" s="28" t="s">
        <v>2362</v>
      </c>
      <c r="Q860" s="28">
        <v>18</v>
      </c>
      <c r="R860" s="33">
        <v>0</v>
      </c>
      <c r="S860" s="30">
        <f t="shared" si="54"/>
        <v>33773</v>
      </c>
      <c r="T860" s="31">
        <v>7096.98</v>
      </c>
      <c r="U860" s="32">
        <f t="shared" ca="1" si="55"/>
        <v>32</v>
      </c>
    </row>
    <row r="861" spans="1:21" ht="15.75" x14ac:dyDescent="0.25">
      <c r="A861" s="25" t="s">
        <v>879</v>
      </c>
      <c r="B861" s="16" t="s">
        <v>2387</v>
      </c>
      <c r="C861" s="17" t="s">
        <v>3688</v>
      </c>
      <c r="D861" s="18" t="s">
        <v>3689</v>
      </c>
      <c r="E861" s="18" t="s">
        <v>2491</v>
      </c>
      <c r="F861" s="3">
        <v>24.605</v>
      </c>
      <c r="G861" s="4">
        <v>7.48</v>
      </c>
      <c r="H861" s="19" t="s">
        <v>17</v>
      </c>
      <c r="I861" s="23" t="s">
        <v>17</v>
      </c>
      <c r="J861" s="5" t="s">
        <v>17</v>
      </c>
      <c r="K861" s="7" t="s">
        <v>18</v>
      </c>
      <c r="L861" s="8" t="s">
        <v>17</v>
      </c>
      <c r="M861" s="8" t="str">
        <f t="shared" si="52"/>
        <v>Normal Weight</v>
      </c>
      <c r="N861" s="26" t="str">
        <f t="shared" si="53"/>
        <v>Diabetes</v>
      </c>
      <c r="O861" s="28">
        <v>1987</v>
      </c>
      <c r="P861" s="28" t="s">
        <v>2366</v>
      </c>
      <c r="Q861" s="28">
        <v>11</v>
      </c>
      <c r="R861" s="33">
        <v>3</v>
      </c>
      <c r="S861" s="30">
        <f t="shared" si="54"/>
        <v>32000</v>
      </c>
      <c r="T861" s="31">
        <v>7106.81</v>
      </c>
      <c r="U861" s="32">
        <f t="shared" ca="1" si="55"/>
        <v>37</v>
      </c>
    </row>
    <row r="862" spans="1:21" ht="15.75" customHeight="1" x14ac:dyDescent="0.25">
      <c r="A862" s="25" t="s">
        <v>880</v>
      </c>
      <c r="B862" s="16" t="s">
        <v>2387</v>
      </c>
      <c r="C862" s="17" t="s">
        <v>3690</v>
      </c>
      <c r="D862" s="18" t="s">
        <v>3691</v>
      </c>
      <c r="E862" s="18" t="s">
        <v>2508</v>
      </c>
      <c r="F862" s="3">
        <v>21.47</v>
      </c>
      <c r="G862" s="4">
        <v>7.82</v>
      </c>
      <c r="H862" s="19" t="s">
        <v>17</v>
      </c>
      <c r="I862" s="23" t="s">
        <v>17</v>
      </c>
      <c r="J862" s="5" t="s">
        <v>17</v>
      </c>
      <c r="K862" s="7" t="s">
        <v>18</v>
      </c>
      <c r="L862" s="8" t="s">
        <v>17</v>
      </c>
      <c r="M862" s="8" t="str">
        <f t="shared" si="52"/>
        <v>Normal Weight</v>
      </c>
      <c r="N862" s="26" t="str">
        <f t="shared" si="53"/>
        <v>Diabetes</v>
      </c>
      <c r="O862" s="28">
        <v>1968</v>
      </c>
      <c r="P862" s="28" t="s">
        <v>2362</v>
      </c>
      <c r="Q862" s="28">
        <v>29</v>
      </c>
      <c r="R862" s="33">
        <v>0</v>
      </c>
      <c r="S862" s="30">
        <f t="shared" si="54"/>
        <v>25018</v>
      </c>
      <c r="T862" s="31">
        <v>7125.25</v>
      </c>
      <c r="U862" s="32">
        <f t="shared" ca="1" si="55"/>
        <v>56</v>
      </c>
    </row>
    <row r="863" spans="1:21" ht="15.75" x14ac:dyDescent="0.25">
      <c r="A863" s="25" t="s">
        <v>881</v>
      </c>
      <c r="B863" s="16" t="s">
        <v>2390</v>
      </c>
      <c r="C863" s="17" t="s">
        <v>3692</v>
      </c>
      <c r="D863" s="18" t="s">
        <v>2501</v>
      </c>
      <c r="E863" s="18"/>
      <c r="F863" s="3">
        <v>52.89</v>
      </c>
      <c r="G863" s="4">
        <v>4.96</v>
      </c>
      <c r="H863" s="19" t="s">
        <v>19</v>
      </c>
      <c r="I863" s="23" t="s">
        <v>17</v>
      </c>
      <c r="J863" s="5" t="s">
        <v>17</v>
      </c>
      <c r="K863" s="7" t="s">
        <v>5373</v>
      </c>
      <c r="L863" s="8" t="s">
        <v>17</v>
      </c>
      <c r="M863" s="8" t="str">
        <f t="shared" si="52"/>
        <v>Obesity</v>
      </c>
      <c r="N863" s="26" t="str">
        <f t="shared" si="53"/>
        <v>Normal</v>
      </c>
      <c r="O863" s="28">
        <v>1993</v>
      </c>
      <c r="P863" s="28" t="s">
        <v>2366</v>
      </c>
      <c r="Q863" s="28">
        <v>1</v>
      </c>
      <c r="R863" s="33">
        <v>0</v>
      </c>
      <c r="S863" s="30">
        <f t="shared" si="54"/>
        <v>34182</v>
      </c>
      <c r="T863" s="31">
        <v>7128.64</v>
      </c>
      <c r="U863" s="32">
        <f t="shared" ca="1" si="55"/>
        <v>31</v>
      </c>
    </row>
    <row r="864" spans="1:21" ht="15.75" x14ac:dyDescent="0.25">
      <c r="A864" s="25" t="s">
        <v>882</v>
      </c>
      <c r="B864" s="16" t="s">
        <v>2387</v>
      </c>
      <c r="C864" s="17" t="s">
        <v>3693</v>
      </c>
      <c r="D864" s="18" t="s">
        <v>2984</v>
      </c>
      <c r="E864" s="18"/>
      <c r="F864" s="3">
        <v>32.965000000000003</v>
      </c>
      <c r="G864" s="4">
        <v>6.15</v>
      </c>
      <c r="H864" s="19" t="s">
        <v>19</v>
      </c>
      <c r="I864" s="23" t="s">
        <v>17</v>
      </c>
      <c r="J864" s="5" t="s">
        <v>17</v>
      </c>
      <c r="K864" s="7" t="s">
        <v>5373</v>
      </c>
      <c r="L864" s="8" t="s">
        <v>17</v>
      </c>
      <c r="M864" s="8" t="str">
        <f t="shared" si="52"/>
        <v>Obesity</v>
      </c>
      <c r="N864" s="26" t="str">
        <f t="shared" si="53"/>
        <v>Prediabetes</v>
      </c>
      <c r="O864" s="28">
        <v>1984</v>
      </c>
      <c r="P864" s="28" t="s">
        <v>2356</v>
      </c>
      <c r="Q864" s="28">
        <v>7</v>
      </c>
      <c r="R864" s="33">
        <v>2</v>
      </c>
      <c r="S864" s="30">
        <f t="shared" si="54"/>
        <v>30870</v>
      </c>
      <c r="T864" s="31">
        <v>7133.9</v>
      </c>
      <c r="U864" s="32">
        <f t="shared" ca="1" si="55"/>
        <v>40</v>
      </c>
    </row>
    <row r="865" spans="1:21" ht="15.75" x14ac:dyDescent="0.25">
      <c r="A865" s="25" t="s">
        <v>883</v>
      </c>
      <c r="B865" s="16" t="s">
        <v>2390</v>
      </c>
      <c r="C865" s="17" t="s">
        <v>3694</v>
      </c>
      <c r="D865" s="18" t="s">
        <v>2872</v>
      </c>
      <c r="E865" s="18" t="s">
        <v>2467</v>
      </c>
      <c r="F865" s="3">
        <v>36.799999999999997</v>
      </c>
      <c r="G865" s="4">
        <v>4.62</v>
      </c>
      <c r="H865" s="19" t="s">
        <v>17</v>
      </c>
      <c r="I865" s="23" t="s">
        <v>17</v>
      </c>
      <c r="J865" s="5" t="s">
        <v>28</v>
      </c>
      <c r="K865" s="7" t="s">
        <v>5373</v>
      </c>
      <c r="L865" s="8" t="s">
        <v>17</v>
      </c>
      <c r="M865" s="8" t="str">
        <f t="shared" si="52"/>
        <v>Obesity</v>
      </c>
      <c r="N865" s="26" t="str">
        <f t="shared" si="53"/>
        <v>Normal</v>
      </c>
      <c r="O865" s="28">
        <v>1999</v>
      </c>
      <c r="P865" s="28" t="s">
        <v>2366</v>
      </c>
      <c r="Q865" s="28">
        <v>8</v>
      </c>
      <c r="R865" s="33">
        <v>0</v>
      </c>
      <c r="S865" s="30">
        <f t="shared" si="54"/>
        <v>36380</v>
      </c>
      <c r="T865" s="31">
        <v>7144.4</v>
      </c>
      <c r="U865" s="32">
        <f t="shared" ca="1" si="55"/>
        <v>25</v>
      </c>
    </row>
    <row r="866" spans="1:21" ht="15.75" x14ac:dyDescent="0.25">
      <c r="A866" s="25" t="s">
        <v>884</v>
      </c>
      <c r="B866" s="16" t="s">
        <v>2390</v>
      </c>
      <c r="C866" s="17" t="s">
        <v>3695</v>
      </c>
      <c r="D866" s="18" t="s">
        <v>2623</v>
      </c>
      <c r="E866" s="18" t="s">
        <v>2457</v>
      </c>
      <c r="F866" s="3">
        <v>34.299999999999997</v>
      </c>
      <c r="G866" s="4">
        <v>4.87</v>
      </c>
      <c r="H866" s="19" t="s">
        <v>17</v>
      </c>
      <c r="I866" s="23" t="s">
        <v>17</v>
      </c>
      <c r="J866" s="5" t="s">
        <v>17</v>
      </c>
      <c r="K866" s="7" t="s">
        <v>5372</v>
      </c>
      <c r="L866" s="8" t="s">
        <v>17</v>
      </c>
      <c r="M866" s="8" t="str">
        <f t="shared" si="52"/>
        <v>Obesity</v>
      </c>
      <c r="N866" s="26" t="str">
        <f t="shared" si="53"/>
        <v>Normal</v>
      </c>
      <c r="O866" s="28">
        <v>1984</v>
      </c>
      <c r="P866" s="28" t="s">
        <v>2360</v>
      </c>
      <c r="Q866" s="28">
        <v>21</v>
      </c>
      <c r="R866" s="33">
        <v>2</v>
      </c>
      <c r="S866" s="30">
        <f t="shared" si="54"/>
        <v>31007</v>
      </c>
      <c r="T866" s="31">
        <v>7144.86</v>
      </c>
      <c r="U866" s="32">
        <f t="shared" ca="1" si="55"/>
        <v>39</v>
      </c>
    </row>
    <row r="867" spans="1:21" ht="15.75" customHeight="1" x14ac:dyDescent="0.25">
      <c r="A867" s="25" t="s">
        <v>885</v>
      </c>
      <c r="B867" s="16" t="s">
        <v>2390</v>
      </c>
      <c r="C867" s="17" t="s">
        <v>3696</v>
      </c>
      <c r="D867" s="18" t="s">
        <v>2535</v>
      </c>
      <c r="E867" s="18" t="s">
        <v>2421</v>
      </c>
      <c r="F867" s="3">
        <v>35.244999999999997</v>
      </c>
      <c r="G867" s="4">
        <v>4.63</v>
      </c>
      <c r="H867" s="19" t="s">
        <v>17</v>
      </c>
      <c r="I867" s="23" t="s">
        <v>17</v>
      </c>
      <c r="J867" s="5" t="s">
        <v>17</v>
      </c>
      <c r="K867" s="7" t="s">
        <v>18</v>
      </c>
      <c r="L867" s="8" t="s">
        <v>17</v>
      </c>
      <c r="M867" s="8" t="str">
        <f t="shared" si="52"/>
        <v>Obesity</v>
      </c>
      <c r="N867" s="26" t="str">
        <f t="shared" si="53"/>
        <v>Normal</v>
      </c>
      <c r="O867" s="28">
        <v>1976</v>
      </c>
      <c r="P867" s="28" t="s">
        <v>2362</v>
      </c>
      <c r="Q867" s="28">
        <v>24</v>
      </c>
      <c r="R867" s="33">
        <v>0</v>
      </c>
      <c r="S867" s="30">
        <f t="shared" si="54"/>
        <v>27935</v>
      </c>
      <c r="T867" s="31">
        <v>7147.11</v>
      </c>
      <c r="U867" s="32">
        <f t="shared" ca="1" si="55"/>
        <v>48</v>
      </c>
    </row>
    <row r="868" spans="1:21" ht="15.75" customHeight="1" x14ac:dyDescent="0.25">
      <c r="A868" s="25" t="s">
        <v>886</v>
      </c>
      <c r="B868" s="16" t="s">
        <v>3203</v>
      </c>
      <c r="C868" s="17" t="s">
        <v>3697</v>
      </c>
      <c r="D868" s="18" t="s">
        <v>3374</v>
      </c>
      <c r="E868" s="18"/>
      <c r="F868" s="3">
        <v>26.23</v>
      </c>
      <c r="G868" s="4">
        <v>11.93</v>
      </c>
      <c r="H868" s="19" t="s">
        <v>17</v>
      </c>
      <c r="I868" s="23" t="s">
        <v>17</v>
      </c>
      <c r="J868" s="5" t="s">
        <v>17</v>
      </c>
      <c r="K868" s="7" t="s">
        <v>18</v>
      </c>
      <c r="L868" s="8" t="s">
        <v>17</v>
      </c>
      <c r="M868" s="8" t="str">
        <f t="shared" si="52"/>
        <v>Over Weight</v>
      </c>
      <c r="N868" s="26" t="str">
        <f t="shared" si="53"/>
        <v>Diabetes</v>
      </c>
      <c r="O868" s="28">
        <v>1978</v>
      </c>
      <c r="P868" s="28" t="s">
        <v>2356</v>
      </c>
      <c r="Q868" s="28">
        <v>30</v>
      </c>
      <c r="R868" s="33">
        <v>1</v>
      </c>
      <c r="S868" s="30">
        <f t="shared" si="54"/>
        <v>28701</v>
      </c>
      <c r="T868" s="31">
        <v>7147.47</v>
      </c>
      <c r="U868" s="32">
        <f t="shared" ca="1" si="55"/>
        <v>46</v>
      </c>
    </row>
    <row r="869" spans="1:21" ht="15.75" x14ac:dyDescent="0.25">
      <c r="A869" s="25" t="s">
        <v>887</v>
      </c>
      <c r="B869" s="16" t="s">
        <v>2390</v>
      </c>
      <c r="C869" s="17" t="s">
        <v>3698</v>
      </c>
      <c r="D869" s="18" t="s">
        <v>3699</v>
      </c>
      <c r="E869" s="18"/>
      <c r="F869" s="3">
        <v>36.1</v>
      </c>
      <c r="G869" s="4">
        <v>5.65</v>
      </c>
      <c r="H869" s="19" t="s">
        <v>19</v>
      </c>
      <c r="I869" s="23" t="s">
        <v>17</v>
      </c>
      <c r="J869" s="5" t="s">
        <v>17</v>
      </c>
      <c r="K869" s="7" t="s">
        <v>5372</v>
      </c>
      <c r="L869" s="8" t="s">
        <v>17</v>
      </c>
      <c r="M869" s="8" t="str">
        <f t="shared" si="52"/>
        <v>Obesity</v>
      </c>
      <c r="N869" s="26" t="str">
        <f t="shared" si="53"/>
        <v>Normal</v>
      </c>
      <c r="O869" s="28">
        <v>1984</v>
      </c>
      <c r="P869" s="28" t="s">
        <v>2362</v>
      </c>
      <c r="Q869" s="28">
        <v>29</v>
      </c>
      <c r="R869" s="33">
        <v>3</v>
      </c>
      <c r="S869" s="30">
        <f t="shared" si="54"/>
        <v>30862</v>
      </c>
      <c r="T869" s="31">
        <v>7151.09</v>
      </c>
      <c r="U869" s="32">
        <f t="shared" ca="1" si="55"/>
        <v>40</v>
      </c>
    </row>
    <row r="870" spans="1:21" ht="15.75" customHeight="1" x14ac:dyDescent="0.25">
      <c r="A870" s="25" t="s">
        <v>888</v>
      </c>
      <c r="B870" s="16" t="s">
        <v>2390</v>
      </c>
      <c r="C870" s="17" t="s">
        <v>3700</v>
      </c>
      <c r="D870" s="18" t="s">
        <v>2606</v>
      </c>
      <c r="E870" s="18"/>
      <c r="F870" s="3">
        <v>37.1</v>
      </c>
      <c r="G870" s="4">
        <v>11.21</v>
      </c>
      <c r="H870" s="19" t="s">
        <v>19</v>
      </c>
      <c r="I870" s="23" t="s">
        <v>17</v>
      </c>
      <c r="J870" s="5" t="s">
        <v>28</v>
      </c>
      <c r="K870" s="7" t="s">
        <v>5373</v>
      </c>
      <c r="L870" s="8" t="s">
        <v>17</v>
      </c>
      <c r="M870" s="8" t="str">
        <f t="shared" si="52"/>
        <v>Obesity</v>
      </c>
      <c r="N870" s="26" t="str">
        <f t="shared" si="53"/>
        <v>Diabetes</v>
      </c>
      <c r="O870" s="28">
        <v>1978</v>
      </c>
      <c r="P870" s="28" t="s">
        <v>2363</v>
      </c>
      <c r="Q870" s="28">
        <v>6</v>
      </c>
      <c r="R870" s="33">
        <v>1</v>
      </c>
      <c r="S870" s="30">
        <f t="shared" si="54"/>
        <v>28739</v>
      </c>
      <c r="T870" s="31">
        <v>7152.67</v>
      </c>
      <c r="U870" s="32">
        <f t="shared" ca="1" si="55"/>
        <v>46</v>
      </c>
    </row>
    <row r="871" spans="1:21" ht="15.75" customHeight="1" x14ac:dyDescent="0.25">
      <c r="A871" s="25" t="s">
        <v>889</v>
      </c>
      <c r="B871" s="16" t="s">
        <v>2390</v>
      </c>
      <c r="C871" s="17" t="s">
        <v>3701</v>
      </c>
      <c r="D871" s="18" t="s">
        <v>2414</v>
      </c>
      <c r="E871" s="18"/>
      <c r="F871" s="3">
        <v>27.5</v>
      </c>
      <c r="G871" s="4">
        <v>10.62</v>
      </c>
      <c r="H871" s="19" t="s">
        <v>19</v>
      </c>
      <c r="I871" s="23" t="s">
        <v>17</v>
      </c>
      <c r="J871" s="5" t="s">
        <v>28</v>
      </c>
      <c r="K871" s="7" t="s">
        <v>5373</v>
      </c>
      <c r="L871" s="8" t="s">
        <v>17</v>
      </c>
      <c r="M871" s="8" t="str">
        <f t="shared" si="52"/>
        <v>Over Weight</v>
      </c>
      <c r="N871" s="26" t="str">
        <f t="shared" si="53"/>
        <v>Diabetes</v>
      </c>
      <c r="O871" s="28">
        <v>1981</v>
      </c>
      <c r="P871" s="28" t="s">
        <v>2356</v>
      </c>
      <c r="Q871" s="28">
        <v>17</v>
      </c>
      <c r="R871" s="33">
        <v>1</v>
      </c>
      <c r="S871" s="30">
        <f t="shared" si="54"/>
        <v>29784</v>
      </c>
      <c r="T871" s="31">
        <v>7153.55</v>
      </c>
      <c r="U871" s="32">
        <f t="shared" ca="1" si="55"/>
        <v>43</v>
      </c>
    </row>
    <row r="872" spans="1:21" ht="15.75" customHeight="1" x14ac:dyDescent="0.25">
      <c r="A872" s="25" t="s">
        <v>890</v>
      </c>
      <c r="B872" s="16" t="s">
        <v>2390</v>
      </c>
      <c r="C872" s="17" t="s">
        <v>3702</v>
      </c>
      <c r="D872" s="18" t="s">
        <v>2391</v>
      </c>
      <c r="E872" s="18" t="s">
        <v>2686</v>
      </c>
      <c r="F872" s="3">
        <v>24.7</v>
      </c>
      <c r="G872" s="4">
        <v>10.7</v>
      </c>
      <c r="H872" s="19" t="s">
        <v>19</v>
      </c>
      <c r="I872" s="23" t="s">
        <v>17</v>
      </c>
      <c r="J872" s="5" t="s">
        <v>28</v>
      </c>
      <c r="K872" s="7" t="s">
        <v>5373</v>
      </c>
      <c r="L872" s="8" t="s">
        <v>17</v>
      </c>
      <c r="M872" s="8" t="str">
        <f t="shared" si="52"/>
        <v>Normal Weight</v>
      </c>
      <c r="N872" s="26" t="str">
        <f t="shared" si="53"/>
        <v>Diabetes</v>
      </c>
      <c r="O872" s="28">
        <v>1980</v>
      </c>
      <c r="P872" s="28" t="s">
        <v>2362</v>
      </c>
      <c r="Q872" s="28">
        <v>22</v>
      </c>
      <c r="R872" s="33">
        <v>2</v>
      </c>
      <c r="S872" s="30">
        <f t="shared" si="54"/>
        <v>29394</v>
      </c>
      <c r="T872" s="31">
        <v>7160.09</v>
      </c>
      <c r="U872" s="32">
        <f t="shared" ca="1" si="55"/>
        <v>44</v>
      </c>
    </row>
    <row r="873" spans="1:21" ht="15.75" customHeight="1" x14ac:dyDescent="0.25">
      <c r="A873" s="25" t="s">
        <v>891</v>
      </c>
      <c r="B873" s="16" t="s">
        <v>3203</v>
      </c>
      <c r="C873" s="17" t="s">
        <v>3703</v>
      </c>
      <c r="D873" s="18" t="s">
        <v>3704</v>
      </c>
      <c r="E873" s="18"/>
      <c r="F873" s="3">
        <v>26.78</v>
      </c>
      <c r="G873" s="4">
        <v>10.02</v>
      </c>
      <c r="H873" s="19" t="s">
        <v>19</v>
      </c>
      <c r="I873" s="23" t="s">
        <v>17</v>
      </c>
      <c r="J873" s="5" t="s">
        <v>28</v>
      </c>
      <c r="K873" s="7" t="s">
        <v>5373</v>
      </c>
      <c r="L873" s="8" t="s">
        <v>17</v>
      </c>
      <c r="M873" s="8" t="str">
        <f t="shared" si="52"/>
        <v>Over Weight</v>
      </c>
      <c r="N873" s="26" t="str">
        <f t="shared" si="53"/>
        <v>Diabetes</v>
      </c>
      <c r="O873" s="28">
        <v>1980</v>
      </c>
      <c r="P873" s="28" t="s">
        <v>2367</v>
      </c>
      <c r="Q873" s="28">
        <v>7</v>
      </c>
      <c r="R873" s="33">
        <v>2</v>
      </c>
      <c r="S873" s="30">
        <f t="shared" si="54"/>
        <v>29501</v>
      </c>
      <c r="T873" s="31">
        <v>7160.33</v>
      </c>
      <c r="U873" s="32">
        <f t="shared" ca="1" si="55"/>
        <v>44</v>
      </c>
    </row>
    <row r="874" spans="1:21" ht="15.75" customHeight="1" x14ac:dyDescent="0.25">
      <c r="A874" s="25" t="s">
        <v>892</v>
      </c>
      <c r="B874" s="16" t="s">
        <v>2387</v>
      </c>
      <c r="C874" s="17" t="s">
        <v>3705</v>
      </c>
      <c r="D874" s="18" t="s">
        <v>3706</v>
      </c>
      <c r="E874" s="18" t="s">
        <v>2657</v>
      </c>
      <c r="F874" s="3">
        <v>45.8</v>
      </c>
      <c r="G874" s="4">
        <v>4.8499999999999996</v>
      </c>
      <c r="H874" s="19" t="s">
        <v>17</v>
      </c>
      <c r="I874" s="23" t="s">
        <v>17</v>
      </c>
      <c r="J874" s="5" t="s">
        <v>17</v>
      </c>
      <c r="K874" s="7" t="s">
        <v>18</v>
      </c>
      <c r="L874" s="8" t="s">
        <v>17</v>
      </c>
      <c r="M874" s="8" t="str">
        <f t="shared" si="52"/>
        <v>Obesity</v>
      </c>
      <c r="N874" s="26" t="str">
        <f t="shared" si="53"/>
        <v>Normal</v>
      </c>
      <c r="O874" s="28">
        <v>1980</v>
      </c>
      <c r="P874" s="28" t="s">
        <v>2363</v>
      </c>
      <c r="Q874" s="28">
        <v>30</v>
      </c>
      <c r="R874" s="33">
        <v>2</v>
      </c>
      <c r="S874" s="30">
        <f t="shared" si="54"/>
        <v>29494</v>
      </c>
      <c r="T874" s="31">
        <v>7162.01</v>
      </c>
      <c r="U874" s="32">
        <f t="shared" ca="1" si="55"/>
        <v>44</v>
      </c>
    </row>
    <row r="875" spans="1:21" ht="15.75" customHeight="1" x14ac:dyDescent="0.25">
      <c r="A875" s="25" t="s">
        <v>893</v>
      </c>
      <c r="B875" s="16" t="s">
        <v>3203</v>
      </c>
      <c r="C875" s="17" t="s">
        <v>3707</v>
      </c>
      <c r="D875" s="18" t="s">
        <v>2611</v>
      </c>
      <c r="E875" s="18"/>
      <c r="F875" s="3">
        <v>29</v>
      </c>
      <c r="G875" s="4">
        <v>4.3899999999999997</v>
      </c>
      <c r="H875" s="19" t="s">
        <v>19</v>
      </c>
      <c r="I875" s="23" t="s">
        <v>17</v>
      </c>
      <c r="J875" s="5" t="s">
        <v>17</v>
      </c>
      <c r="K875" s="7" t="s">
        <v>5372</v>
      </c>
      <c r="L875" s="8" t="s">
        <v>17</v>
      </c>
      <c r="M875" s="8" t="str">
        <f t="shared" si="52"/>
        <v>Over Weight</v>
      </c>
      <c r="N875" s="26" t="str">
        <f t="shared" si="53"/>
        <v>Normal</v>
      </c>
      <c r="O875" s="28">
        <v>1982</v>
      </c>
      <c r="P875" s="28" t="s">
        <v>2366</v>
      </c>
      <c r="Q875" s="28">
        <v>16</v>
      </c>
      <c r="R875" s="33">
        <v>2</v>
      </c>
      <c r="S875" s="30">
        <f t="shared" si="54"/>
        <v>30179</v>
      </c>
      <c r="T875" s="31">
        <v>7173.36</v>
      </c>
      <c r="U875" s="32">
        <f t="shared" ca="1" si="55"/>
        <v>42</v>
      </c>
    </row>
    <row r="876" spans="1:21" ht="15.75" customHeight="1" x14ac:dyDescent="0.25">
      <c r="A876" s="25" t="s">
        <v>894</v>
      </c>
      <c r="B876" s="16" t="s">
        <v>2387</v>
      </c>
      <c r="C876" s="17" t="s">
        <v>3708</v>
      </c>
      <c r="D876" s="18" t="s">
        <v>3709</v>
      </c>
      <c r="E876" s="18" t="s">
        <v>2426</v>
      </c>
      <c r="F876" s="3">
        <v>33.534999999999997</v>
      </c>
      <c r="G876" s="4">
        <v>8.24</v>
      </c>
      <c r="H876" s="19" t="s">
        <v>19</v>
      </c>
      <c r="I876" s="23" t="s">
        <v>17</v>
      </c>
      <c r="J876" s="5" t="s">
        <v>17</v>
      </c>
      <c r="K876" s="7" t="s">
        <v>18</v>
      </c>
      <c r="L876" s="8" t="s">
        <v>17</v>
      </c>
      <c r="M876" s="8" t="str">
        <f t="shared" si="52"/>
        <v>Obesity</v>
      </c>
      <c r="N876" s="26" t="str">
        <f t="shared" si="53"/>
        <v>Diabetes</v>
      </c>
      <c r="O876" s="28">
        <v>1975</v>
      </c>
      <c r="P876" s="28" t="s">
        <v>2356</v>
      </c>
      <c r="Q876" s="28">
        <v>19</v>
      </c>
      <c r="R876" s="33">
        <v>1</v>
      </c>
      <c r="S876" s="30">
        <f t="shared" si="54"/>
        <v>27594</v>
      </c>
      <c r="T876" s="31">
        <v>7175.51</v>
      </c>
      <c r="U876" s="32">
        <f t="shared" ca="1" si="55"/>
        <v>49</v>
      </c>
    </row>
    <row r="877" spans="1:21" ht="15.75" customHeight="1" x14ac:dyDescent="0.25">
      <c r="A877" s="25" t="s">
        <v>895</v>
      </c>
      <c r="B877" s="16" t="s">
        <v>2387</v>
      </c>
      <c r="C877" s="17" t="s">
        <v>3710</v>
      </c>
      <c r="D877" s="18" t="s">
        <v>3711</v>
      </c>
      <c r="E877" s="18"/>
      <c r="F877" s="3">
        <v>32.774999999999999</v>
      </c>
      <c r="G877" s="4">
        <v>9.77</v>
      </c>
      <c r="H877" s="19" t="s">
        <v>19</v>
      </c>
      <c r="I877" s="23" t="s">
        <v>17</v>
      </c>
      <c r="J877" s="5" t="s">
        <v>17</v>
      </c>
      <c r="K877" s="7" t="s">
        <v>18</v>
      </c>
      <c r="L877" s="8" t="s">
        <v>17</v>
      </c>
      <c r="M877" s="8" t="str">
        <f t="shared" si="52"/>
        <v>Obesity</v>
      </c>
      <c r="N877" s="26" t="str">
        <f t="shared" si="53"/>
        <v>Diabetes</v>
      </c>
      <c r="O877" s="28">
        <v>1968</v>
      </c>
      <c r="P877" s="28" t="s">
        <v>2366</v>
      </c>
      <c r="Q877" s="28">
        <v>26</v>
      </c>
      <c r="R877" s="33">
        <v>0</v>
      </c>
      <c r="S877" s="30">
        <f t="shared" si="54"/>
        <v>25076</v>
      </c>
      <c r="T877" s="31">
        <v>7179.52</v>
      </c>
      <c r="U877" s="32">
        <f t="shared" ca="1" si="55"/>
        <v>56</v>
      </c>
    </row>
    <row r="878" spans="1:21" ht="15.75" customHeight="1" x14ac:dyDescent="0.25">
      <c r="A878" s="25" t="s">
        <v>896</v>
      </c>
      <c r="B878" s="16" t="s">
        <v>2387</v>
      </c>
      <c r="C878" s="17" t="s">
        <v>3712</v>
      </c>
      <c r="D878" s="18" t="s">
        <v>3713</v>
      </c>
      <c r="E878" s="18"/>
      <c r="F878" s="3">
        <v>37.51</v>
      </c>
      <c r="G878" s="4">
        <v>5.5</v>
      </c>
      <c r="H878" s="19" t="s">
        <v>19</v>
      </c>
      <c r="I878" s="23" t="s">
        <v>17</v>
      </c>
      <c r="J878" s="5" t="s">
        <v>17</v>
      </c>
      <c r="K878" s="7" t="s">
        <v>5372</v>
      </c>
      <c r="L878" s="8" t="s">
        <v>17</v>
      </c>
      <c r="M878" s="8" t="str">
        <f t="shared" si="52"/>
        <v>Obesity</v>
      </c>
      <c r="N878" s="26" t="str">
        <f t="shared" si="53"/>
        <v>Normal</v>
      </c>
      <c r="O878" s="28">
        <v>1982</v>
      </c>
      <c r="P878" s="28" t="s">
        <v>2363</v>
      </c>
      <c r="Q878" s="28">
        <v>14</v>
      </c>
      <c r="R878" s="33">
        <v>3</v>
      </c>
      <c r="S878" s="30">
        <f t="shared" si="54"/>
        <v>30208</v>
      </c>
      <c r="T878" s="31">
        <v>7196.87</v>
      </c>
      <c r="U878" s="32">
        <f t="shared" ca="1" si="55"/>
        <v>42</v>
      </c>
    </row>
    <row r="879" spans="1:21" ht="15.75" customHeight="1" x14ac:dyDescent="0.25">
      <c r="A879" s="25" t="s">
        <v>897</v>
      </c>
      <c r="B879" s="16" t="s">
        <v>3203</v>
      </c>
      <c r="C879" s="17" t="s">
        <v>3714</v>
      </c>
      <c r="D879" s="18" t="s">
        <v>3127</v>
      </c>
      <c r="E879" s="18"/>
      <c r="F879" s="3">
        <v>39.86</v>
      </c>
      <c r="G879" s="4">
        <v>11.84</v>
      </c>
      <c r="H879" s="19" t="s">
        <v>19</v>
      </c>
      <c r="I879" s="23" t="s">
        <v>17</v>
      </c>
      <c r="J879" s="5" t="s">
        <v>17</v>
      </c>
      <c r="K879" s="7" t="s">
        <v>5373</v>
      </c>
      <c r="L879" s="8" t="s">
        <v>17</v>
      </c>
      <c r="M879" s="8" t="str">
        <f t="shared" si="52"/>
        <v>Obesity</v>
      </c>
      <c r="N879" s="26" t="str">
        <f t="shared" si="53"/>
        <v>Diabetes</v>
      </c>
      <c r="O879" s="28">
        <v>1983</v>
      </c>
      <c r="P879" s="28" t="s">
        <v>2366</v>
      </c>
      <c r="Q879" s="28">
        <v>11</v>
      </c>
      <c r="R879" s="33">
        <v>2</v>
      </c>
      <c r="S879" s="30">
        <f t="shared" si="54"/>
        <v>30539</v>
      </c>
      <c r="T879" s="31">
        <v>7201.7</v>
      </c>
      <c r="U879" s="32">
        <f t="shared" ca="1" si="55"/>
        <v>41</v>
      </c>
    </row>
    <row r="880" spans="1:21" ht="15.75" x14ac:dyDescent="0.25">
      <c r="A880" s="25" t="s">
        <v>898</v>
      </c>
      <c r="B880" s="16" t="s">
        <v>3203</v>
      </c>
      <c r="C880" s="17" t="s">
        <v>3715</v>
      </c>
      <c r="D880" s="18" t="s">
        <v>2614</v>
      </c>
      <c r="E880" s="18" t="s">
        <v>2491</v>
      </c>
      <c r="F880" s="3">
        <v>42.13</v>
      </c>
      <c r="G880" s="4">
        <v>4.66</v>
      </c>
      <c r="H880" s="19" t="s">
        <v>17</v>
      </c>
      <c r="I880" s="23" t="s">
        <v>17</v>
      </c>
      <c r="J880" s="5" t="s">
        <v>17</v>
      </c>
      <c r="K880" s="7" t="s">
        <v>18</v>
      </c>
      <c r="L880" s="8" t="s">
        <v>17</v>
      </c>
      <c r="M880" s="8" t="str">
        <f t="shared" si="52"/>
        <v>Obesity</v>
      </c>
      <c r="N880" s="26" t="str">
        <f t="shared" si="53"/>
        <v>Normal</v>
      </c>
      <c r="O880" s="28">
        <v>1983</v>
      </c>
      <c r="P880" s="28" t="s">
        <v>2360</v>
      </c>
      <c r="Q880" s="28">
        <v>21</v>
      </c>
      <c r="R880" s="33">
        <v>2</v>
      </c>
      <c r="S880" s="30">
        <f t="shared" si="54"/>
        <v>30641</v>
      </c>
      <c r="T880" s="31">
        <v>7209.49</v>
      </c>
      <c r="U880" s="32">
        <f t="shared" ca="1" si="55"/>
        <v>40</v>
      </c>
    </row>
    <row r="881" spans="1:21" ht="15.75" x14ac:dyDescent="0.25">
      <c r="A881" s="25" t="s">
        <v>899</v>
      </c>
      <c r="B881" s="16" t="s">
        <v>2387</v>
      </c>
      <c r="C881" s="17" t="s">
        <v>5302</v>
      </c>
      <c r="D881" s="18" t="s">
        <v>3716</v>
      </c>
      <c r="E881" s="18"/>
      <c r="F881" s="3">
        <v>35.99</v>
      </c>
      <c r="G881" s="4">
        <v>11.11</v>
      </c>
      <c r="H881" s="19" t="s">
        <v>17</v>
      </c>
      <c r="I881" s="23" t="s">
        <v>17</v>
      </c>
      <c r="J881" s="5" t="s">
        <v>17</v>
      </c>
      <c r="K881" s="7" t="s">
        <v>18</v>
      </c>
      <c r="L881" s="8" t="s">
        <v>17</v>
      </c>
      <c r="M881" s="8" t="str">
        <f t="shared" si="52"/>
        <v>Obesity</v>
      </c>
      <c r="N881" s="26" t="str">
        <f t="shared" si="53"/>
        <v>Diabetes</v>
      </c>
      <c r="O881" s="28">
        <v>1991</v>
      </c>
      <c r="P881" s="28" t="s">
        <v>2362</v>
      </c>
      <c r="Q881" s="28">
        <v>28</v>
      </c>
      <c r="R881" s="33">
        <v>3</v>
      </c>
      <c r="S881" s="30">
        <f t="shared" si="54"/>
        <v>33417</v>
      </c>
      <c r="T881" s="31">
        <v>7220.25</v>
      </c>
      <c r="U881" s="32">
        <f t="shared" ca="1" si="55"/>
        <v>33</v>
      </c>
    </row>
    <row r="882" spans="1:21" ht="15.75" customHeight="1" x14ac:dyDescent="0.25">
      <c r="A882" s="25" t="s">
        <v>900</v>
      </c>
      <c r="B882" s="16" t="s">
        <v>2387</v>
      </c>
      <c r="C882" s="17" t="s">
        <v>3717</v>
      </c>
      <c r="D882" s="18" t="s">
        <v>3718</v>
      </c>
      <c r="E882" s="18" t="s">
        <v>2426</v>
      </c>
      <c r="F882" s="3">
        <v>35.200000000000003</v>
      </c>
      <c r="G882" s="4">
        <v>7.72</v>
      </c>
      <c r="H882" s="19" t="s">
        <v>19</v>
      </c>
      <c r="I882" s="23" t="s">
        <v>17</v>
      </c>
      <c r="J882" s="5" t="s">
        <v>28</v>
      </c>
      <c r="K882" s="7" t="s">
        <v>5373</v>
      </c>
      <c r="L882" s="8" t="s">
        <v>17</v>
      </c>
      <c r="M882" s="8" t="str">
        <f t="shared" si="52"/>
        <v>Obesity</v>
      </c>
      <c r="N882" s="26" t="str">
        <f t="shared" si="53"/>
        <v>Diabetes</v>
      </c>
      <c r="O882" s="28">
        <v>1977</v>
      </c>
      <c r="P882" s="28" t="s">
        <v>2363</v>
      </c>
      <c r="Q882" s="28">
        <v>15</v>
      </c>
      <c r="R882" s="33">
        <v>0</v>
      </c>
      <c r="S882" s="30">
        <f t="shared" si="54"/>
        <v>28383</v>
      </c>
      <c r="T882" s="31">
        <v>7222.79</v>
      </c>
      <c r="U882" s="32">
        <f t="shared" ca="1" si="55"/>
        <v>47</v>
      </c>
    </row>
    <row r="883" spans="1:21" ht="15.75" x14ac:dyDescent="0.25">
      <c r="A883" s="25" t="s">
        <v>901</v>
      </c>
      <c r="B883" s="16" t="s">
        <v>2387</v>
      </c>
      <c r="C883" s="17" t="s">
        <v>3719</v>
      </c>
      <c r="D883" s="18" t="s">
        <v>3720</v>
      </c>
      <c r="E883" s="18"/>
      <c r="F883" s="3">
        <v>29.91</v>
      </c>
      <c r="G883" s="4">
        <v>5.55</v>
      </c>
      <c r="H883" s="19" t="s">
        <v>19</v>
      </c>
      <c r="I883" s="23" t="s">
        <v>17</v>
      </c>
      <c r="J883" s="5" t="s">
        <v>17</v>
      </c>
      <c r="K883" s="7" t="s">
        <v>5372</v>
      </c>
      <c r="L883" s="8" t="s">
        <v>17</v>
      </c>
      <c r="M883" s="8" t="str">
        <f t="shared" si="52"/>
        <v>Obesity</v>
      </c>
      <c r="N883" s="26" t="str">
        <f t="shared" si="53"/>
        <v>Normal</v>
      </c>
      <c r="O883" s="28">
        <v>1986</v>
      </c>
      <c r="P883" s="28" t="s">
        <v>2356</v>
      </c>
      <c r="Q883" s="28">
        <v>13</v>
      </c>
      <c r="R883" s="33">
        <v>3</v>
      </c>
      <c r="S883" s="30">
        <f t="shared" si="54"/>
        <v>31606</v>
      </c>
      <c r="T883" s="31">
        <v>7228.22</v>
      </c>
      <c r="U883" s="32">
        <f t="shared" ca="1" si="55"/>
        <v>38</v>
      </c>
    </row>
    <row r="884" spans="1:21" ht="15.75" x14ac:dyDescent="0.25">
      <c r="A884" s="25" t="s">
        <v>902</v>
      </c>
      <c r="B884" s="16" t="s">
        <v>2387</v>
      </c>
      <c r="C884" s="17" t="s">
        <v>3721</v>
      </c>
      <c r="D884" s="18" t="s">
        <v>2901</v>
      </c>
      <c r="E884" s="18"/>
      <c r="F884" s="3">
        <v>36.479999999999997</v>
      </c>
      <c r="G884" s="4">
        <v>5.05</v>
      </c>
      <c r="H884" s="19" t="s">
        <v>19</v>
      </c>
      <c r="I884" s="23" t="s">
        <v>17</v>
      </c>
      <c r="J884" s="5" t="s">
        <v>17</v>
      </c>
      <c r="K884" s="7" t="s">
        <v>5373</v>
      </c>
      <c r="L884" s="8" t="s">
        <v>17</v>
      </c>
      <c r="M884" s="8" t="str">
        <f t="shared" si="52"/>
        <v>Obesity</v>
      </c>
      <c r="N884" s="26" t="str">
        <f t="shared" si="53"/>
        <v>Normal</v>
      </c>
      <c r="O884" s="28">
        <v>1986</v>
      </c>
      <c r="P884" s="28" t="s">
        <v>2363</v>
      </c>
      <c r="Q884" s="28">
        <v>2</v>
      </c>
      <c r="R884" s="33">
        <v>4</v>
      </c>
      <c r="S884" s="30">
        <f t="shared" si="54"/>
        <v>31657</v>
      </c>
      <c r="T884" s="31">
        <v>7243.81</v>
      </c>
      <c r="U884" s="32">
        <f t="shared" ca="1" si="55"/>
        <v>38</v>
      </c>
    </row>
    <row r="885" spans="1:21" ht="15.75" customHeight="1" x14ac:dyDescent="0.25">
      <c r="A885" s="25" t="s">
        <v>903</v>
      </c>
      <c r="B885" s="16" t="s">
        <v>2387</v>
      </c>
      <c r="C885" s="17" t="s">
        <v>3722</v>
      </c>
      <c r="D885" s="18" t="s">
        <v>3723</v>
      </c>
      <c r="E885" s="18" t="s">
        <v>2457</v>
      </c>
      <c r="F885" s="3">
        <v>27.5</v>
      </c>
      <c r="G885" s="4">
        <v>8.69</v>
      </c>
      <c r="H885" s="19" t="s">
        <v>19</v>
      </c>
      <c r="I885" s="23" t="s">
        <v>17</v>
      </c>
      <c r="J885" s="5" t="s">
        <v>28</v>
      </c>
      <c r="K885" s="7" t="s">
        <v>5373</v>
      </c>
      <c r="L885" s="8" t="s">
        <v>17</v>
      </c>
      <c r="M885" s="8" t="str">
        <f t="shared" si="52"/>
        <v>Over Weight</v>
      </c>
      <c r="N885" s="26" t="str">
        <f t="shared" si="53"/>
        <v>Diabetes</v>
      </c>
      <c r="O885" s="28">
        <v>1982</v>
      </c>
      <c r="P885" s="28" t="s">
        <v>2356</v>
      </c>
      <c r="Q885" s="28">
        <v>24</v>
      </c>
      <c r="R885" s="33">
        <v>3</v>
      </c>
      <c r="S885" s="30">
        <f t="shared" si="54"/>
        <v>30156</v>
      </c>
      <c r="T885" s="31">
        <v>7248.71</v>
      </c>
      <c r="U885" s="32">
        <f t="shared" ca="1" si="55"/>
        <v>42</v>
      </c>
    </row>
    <row r="886" spans="1:21" ht="15.75" customHeight="1" x14ac:dyDescent="0.25">
      <c r="A886" s="25" t="s">
        <v>904</v>
      </c>
      <c r="B886" s="16" t="s">
        <v>2387</v>
      </c>
      <c r="C886" s="17" t="s">
        <v>3724</v>
      </c>
      <c r="D886" s="18" t="s">
        <v>3725</v>
      </c>
      <c r="E886" s="18"/>
      <c r="F886" s="3">
        <v>33.44</v>
      </c>
      <c r="G886" s="4">
        <v>5.9</v>
      </c>
      <c r="H886" s="19" t="s">
        <v>19</v>
      </c>
      <c r="I886" s="23" t="s">
        <v>17</v>
      </c>
      <c r="J886" s="5" t="s">
        <v>17</v>
      </c>
      <c r="K886" s="7" t="s">
        <v>5373</v>
      </c>
      <c r="L886" s="8" t="s">
        <v>17</v>
      </c>
      <c r="M886" s="8" t="str">
        <f t="shared" si="52"/>
        <v>Obesity</v>
      </c>
      <c r="N886" s="26" t="str">
        <f t="shared" si="53"/>
        <v>Prediabetes</v>
      </c>
      <c r="O886" s="28">
        <v>1981</v>
      </c>
      <c r="P886" s="28" t="s">
        <v>2366</v>
      </c>
      <c r="Q886" s="28">
        <v>14</v>
      </c>
      <c r="R886" s="33">
        <v>2</v>
      </c>
      <c r="S886" s="30">
        <f t="shared" si="54"/>
        <v>29812</v>
      </c>
      <c r="T886" s="31">
        <v>7256.72</v>
      </c>
      <c r="U886" s="32">
        <f t="shared" ca="1" si="55"/>
        <v>43</v>
      </c>
    </row>
    <row r="887" spans="1:21" ht="15.75" customHeight="1" x14ac:dyDescent="0.25">
      <c r="A887" s="25" t="s">
        <v>905</v>
      </c>
      <c r="B887" s="16" t="s">
        <v>2387</v>
      </c>
      <c r="C887" s="17" t="s">
        <v>3726</v>
      </c>
      <c r="D887" s="18" t="s">
        <v>3206</v>
      </c>
      <c r="E887" s="18" t="s">
        <v>2426</v>
      </c>
      <c r="F887" s="3">
        <v>28.215</v>
      </c>
      <c r="G887" s="4">
        <v>6.29</v>
      </c>
      <c r="H887" s="19" t="s">
        <v>19</v>
      </c>
      <c r="I887" s="23" t="s">
        <v>17</v>
      </c>
      <c r="J887" s="5" t="s">
        <v>17</v>
      </c>
      <c r="K887" s="7" t="s">
        <v>5373</v>
      </c>
      <c r="L887" s="8" t="s">
        <v>17</v>
      </c>
      <c r="M887" s="8" t="str">
        <f t="shared" si="52"/>
        <v>Over Weight</v>
      </c>
      <c r="N887" s="26" t="str">
        <f t="shared" si="53"/>
        <v>Prediabetes</v>
      </c>
      <c r="O887" s="28">
        <v>1981</v>
      </c>
      <c r="P887" s="28" t="s">
        <v>2362</v>
      </c>
      <c r="Q887" s="28">
        <v>13</v>
      </c>
      <c r="R887" s="33">
        <v>2</v>
      </c>
      <c r="S887" s="30">
        <f t="shared" si="54"/>
        <v>29750</v>
      </c>
      <c r="T887" s="31">
        <v>7261.74</v>
      </c>
      <c r="U887" s="32">
        <f t="shared" ca="1" si="55"/>
        <v>43</v>
      </c>
    </row>
    <row r="888" spans="1:21" ht="15.75" customHeight="1" x14ac:dyDescent="0.25">
      <c r="A888" s="25" t="s">
        <v>906</v>
      </c>
      <c r="B888" s="16" t="s">
        <v>2387</v>
      </c>
      <c r="C888" s="17" t="s">
        <v>5303</v>
      </c>
      <c r="D888" s="18" t="s">
        <v>3727</v>
      </c>
      <c r="E888" s="18"/>
      <c r="F888" s="3">
        <v>27.17</v>
      </c>
      <c r="G888" s="4">
        <v>5.84</v>
      </c>
      <c r="H888" s="19" t="s">
        <v>19</v>
      </c>
      <c r="I888" s="23" t="s">
        <v>17</v>
      </c>
      <c r="J888" s="5" t="s">
        <v>17</v>
      </c>
      <c r="K888" s="7" t="s">
        <v>5373</v>
      </c>
      <c r="L888" s="8" t="s">
        <v>17</v>
      </c>
      <c r="M888" s="8" t="str">
        <f t="shared" si="52"/>
        <v>Over Weight</v>
      </c>
      <c r="N888" s="26" t="str">
        <f t="shared" si="53"/>
        <v>Prediabetes</v>
      </c>
      <c r="O888" s="28">
        <v>1973</v>
      </c>
      <c r="P888" s="28" t="s">
        <v>2367</v>
      </c>
      <c r="Q888" s="28">
        <v>25</v>
      </c>
      <c r="R888" s="33">
        <v>0</v>
      </c>
      <c r="S888" s="30">
        <f t="shared" si="54"/>
        <v>26962</v>
      </c>
      <c r="T888" s="31">
        <v>7265.58</v>
      </c>
      <c r="U888" s="32">
        <f t="shared" ca="1" si="55"/>
        <v>51</v>
      </c>
    </row>
    <row r="889" spans="1:21" ht="15.75" customHeight="1" x14ac:dyDescent="0.25">
      <c r="A889" s="25" t="s">
        <v>907</v>
      </c>
      <c r="B889" s="16" t="s">
        <v>2387</v>
      </c>
      <c r="C889" s="17" t="s">
        <v>3728</v>
      </c>
      <c r="D889" s="18" t="s">
        <v>2670</v>
      </c>
      <c r="E889" s="18" t="s">
        <v>2612</v>
      </c>
      <c r="F889" s="3">
        <v>35.380000000000003</v>
      </c>
      <c r="G889" s="4">
        <v>6.12</v>
      </c>
      <c r="H889" s="19" t="s">
        <v>17</v>
      </c>
      <c r="I889" s="23" t="s">
        <v>17</v>
      </c>
      <c r="J889" s="5" t="s">
        <v>17</v>
      </c>
      <c r="K889" s="7" t="s">
        <v>18</v>
      </c>
      <c r="L889" s="8" t="s">
        <v>17</v>
      </c>
      <c r="M889" s="8" t="str">
        <f t="shared" si="52"/>
        <v>Obesity</v>
      </c>
      <c r="N889" s="26" t="str">
        <f t="shared" si="53"/>
        <v>Prediabetes</v>
      </c>
      <c r="O889" s="28">
        <v>1981</v>
      </c>
      <c r="P889" s="28" t="s">
        <v>2366</v>
      </c>
      <c r="Q889" s="28">
        <v>4</v>
      </c>
      <c r="R889" s="33">
        <v>2</v>
      </c>
      <c r="S889" s="30">
        <f t="shared" si="54"/>
        <v>29802</v>
      </c>
      <c r="T889" s="31">
        <v>7265.7</v>
      </c>
      <c r="U889" s="32">
        <f t="shared" ca="1" si="55"/>
        <v>43</v>
      </c>
    </row>
    <row r="890" spans="1:21" ht="15.75" customHeight="1" x14ac:dyDescent="0.25">
      <c r="A890" s="25" t="s">
        <v>908</v>
      </c>
      <c r="B890" s="16" t="s">
        <v>3203</v>
      </c>
      <c r="C890" s="17" t="s">
        <v>3729</v>
      </c>
      <c r="D890" s="18" t="s">
        <v>2989</v>
      </c>
      <c r="E890" s="18" t="s">
        <v>2421</v>
      </c>
      <c r="F890" s="3">
        <v>43.48</v>
      </c>
      <c r="G890" s="4">
        <v>6.24</v>
      </c>
      <c r="H890" s="19" t="s">
        <v>17</v>
      </c>
      <c r="I890" s="23" t="s">
        <v>17</v>
      </c>
      <c r="J890" s="5" t="s">
        <v>17</v>
      </c>
      <c r="K890" s="7" t="s">
        <v>18</v>
      </c>
      <c r="L890" s="8" t="s">
        <v>17</v>
      </c>
      <c r="M890" s="8" t="str">
        <f t="shared" si="52"/>
        <v>Obesity</v>
      </c>
      <c r="N890" s="26" t="str">
        <f t="shared" si="53"/>
        <v>Prediabetes</v>
      </c>
      <c r="O890" s="28">
        <v>1976</v>
      </c>
      <c r="P890" s="28" t="s">
        <v>2365</v>
      </c>
      <c r="Q890" s="28">
        <v>18</v>
      </c>
      <c r="R890" s="33">
        <v>2</v>
      </c>
      <c r="S890" s="30">
        <f t="shared" si="54"/>
        <v>28112</v>
      </c>
      <c r="T890" s="31">
        <v>7273.02</v>
      </c>
      <c r="U890" s="32">
        <f t="shared" ca="1" si="55"/>
        <v>47</v>
      </c>
    </row>
    <row r="891" spans="1:21" ht="15.75" x14ac:dyDescent="0.25">
      <c r="A891" s="25" t="s">
        <v>909</v>
      </c>
      <c r="B891" s="16" t="s">
        <v>2390</v>
      </c>
      <c r="C891" s="17" t="s">
        <v>3730</v>
      </c>
      <c r="D891" s="18" t="s">
        <v>2558</v>
      </c>
      <c r="E891" s="18" t="s">
        <v>2784</v>
      </c>
      <c r="F891" s="3">
        <v>41.73</v>
      </c>
      <c r="G891" s="4">
        <v>6.25</v>
      </c>
      <c r="H891" s="19" t="s">
        <v>17</v>
      </c>
      <c r="I891" s="23" t="s">
        <v>17</v>
      </c>
      <c r="J891" s="5" t="s">
        <v>17</v>
      </c>
      <c r="K891" s="7" t="s">
        <v>5373</v>
      </c>
      <c r="L891" s="8" t="s">
        <v>17</v>
      </c>
      <c r="M891" s="8" t="str">
        <f t="shared" si="52"/>
        <v>Obesity</v>
      </c>
      <c r="N891" s="26" t="str">
        <f t="shared" si="53"/>
        <v>Prediabetes</v>
      </c>
      <c r="O891" s="28">
        <v>1985</v>
      </c>
      <c r="P891" s="28" t="s">
        <v>2360</v>
      </c>
      <c r="Q891" s="28">
        <v>2</v>
      </c>
      <c r="R891" s="33">
        <v>3</v>
      </c>
      <c r="S891" s="30">
        <f t="shared" si="54"/>
        <v>31353</v>
      </c>
      <c r="T891" s="31">
        <v>7281.51</v>
      </c>
      <c r="U891" s="32">
        <f t="shared" ca="1" si="55"/>
        <v>38</v>
      </c>
    </row>
    <row r="892" spans="1:21" ht="15.75" customHeight="1" x14ac:dyDescent="0.25">
      <c r="A892" s="25" t="s">
        <v>910</v>
      </c>
      <c r="B892" s="16" t="s">
        <v>2390</v>
      </c>
      <c r="C892" s="17" t="s">
        <v>3731</v>
      </c>
      <c r="D892" s="18" t="s">
        <v>2750</v>
      </c>
      <c r="E892" s="18"/>
      <c r="F892" s="3">
        <v>28.9</v>
      </c>
      <c r="G892" s="4">
        <v>11.96</v>
      </c>
      <c r="H892" s="19" t="s">
        <v>17</v>
      </c>
      <c r="I892" s="23" t="s">
        <v>17</v>
      </c>
      <c r="J892" s="5" t="s">
        <v>17</v>
      </c>
      <c r="K892" s="7" t="s">
        <v>18</v>
      </c>
      <c r="L892" s="8" t="s">
        <v>17</v>
      </c>
      <c r="M892" s="8" t="str">
        <f t="shared" si="52"/>
        <v>Over Weight</v>
      </c>
      <c r="N892" s="26" t="str">
        <f t="shared" si="53"/>
        <v>Diabetes</v>
      </c>
      <c r="O892" s="28">
        <v>1966</v>
      </c>
      <c r="P892" s="28" t="s">
        <v>2365</v>
      </c>
      <c r="Q892" s="28">
        <v>26</v>
      </c>
      <c r="R892" s="33">
        <v>0</v>
      </c>
      <c r="S892" s="30">
        <f t="shared" si="54"/>
        <v>24467</v>
      </c>
      <c r="T892" s="31">
        <v>7302.46</v>
      </c>
      <c r="U892" s="32">
        <f t="shared" ca="1" si="55"/>
        <v>57</v>
      </c>
    </row>
    <row r="893" spans="1:21" ht="15.75" customHeight="1" x14ac:dyDescent="0.25">
      <c r="A893" s="25" t="s">
        <v>911</v>
      </c>
      <c r="B893" s="16" t="s">
        <v>2390</v>
      </c>
      <c r="C893" s="17" t="s">
        <v>3732</v>
      </c>
      <c r="D893" s="18" t="s">
        <v>2504</v>
      </c>
      <c r="E893" s="18" t="s">
        <v>2686</v>
      </c>
      <c r="F893" s="3">
        <v>25.74</v>
      </c>
      <c r="G893" s="4">
        <v>7.69</v>
      </c>
      <c r="H893" s="19" t="s">
        <v>17</v>
      </c>
      <c r="I893" s="23" t="s">
        <v>17</v>
      </c>
      <c r="J893" s="5" t="s">
        <v>17</v>
      </c>
      <c r="K893" s="7" t="s">
        <v>18</v>
      </c>
      <c r="L893" s="8" t="s">
        <v>17</v>
      </c>
      <c r="M893" s="8" t="str">
        <f t="shared" si="52"/>
        <v>Over Weight</v>
      </c>
      <c r="N893" s="26" t="str">
        <f t="shared" si="53"/>
        <v>Diabetes</v>
      </c>
      <c r="O893" s="28">
        <v>1965</v>
      </c>
      <c r="P893" s="28" t="s">
        <v>2362</v>
      </c>
      <c r="Q893" s="28">
        <v>6</v>
      </c>
      <c r="R893" s="33">
        <v>0</v>
      </c>
      <c r="S893" s="30">
        <f t="shared" si="54"/>
        <v>23899</v>
      </c>
      <c r="T893" s="31">
        <v>7304.65</v>
      </c>
      <c r="U893" s="32">
        <f t="shared" ca="1" si="55"/>
        <v>59</v>
      </c>
    </row>
    <row r="894" spans="1:21" ht="15.75" customHeight="1" x14ac:dyDescent="0.25">
      <c r="A894" s="25" t="s">
        <v>912</v>
      </c>
      <c r="B894" s="16" t="s">
        <v>2390</v>
      </c>
      <c r="C894" s="17" t="s">
        <v>3733</v>
      </c>
      <c r="D894" s="18" t="s">
        <v>3734</v>
      </c>
      <c r="E894" s="18" t="s">
        <v>5339</v>
      </c>
      <c r="F894" s="3">
        <v>36.06</v>
      </c>
      <c r="G894" s="4">
        <v>8.83</v>
      </c>
      <c r="H894" s="19" t="s">
        <v>17</v>
      </c>
      <c r="I894" s="23" t="s">
        <v>17</v>
      </c>
      <c r="J894" s="5" t="s">
        <v>17</v>
      </c>
      <c r="K894" s="7" t="s">
        <v>18</v>
      </c>
      <c r="L894" s="8" t="s">
        <v>17</v>
      </c>
      <c r="M894" s="8" t="str">
        <f t="shared" si="52"/>
        <v>Obesity</v>
      </c>
      <c r="N894" s="26" t="str">
        <f t="shared" si="53"/>
        <v>Diabetes</v>
      </c>
      <c r="O894" s="28">
        <v>1965</v>
      </c>
      <c r="P894" s="28" t="s">
        <v>2362</v>
      </c>
      <c r="Q894" s="28">
        <v>25</v>
      </c>
      <c r="R894" s="33">
        <v>0</v>
      </c>
      <c r="S894" s="30">
        <f t="shared" si="54"/>
        <v>23918</v>
      </c>
      <c r="T894" s="31">
        <v>7318.21</v>
      </c>
      <c r="U894" s="32">
        <f t="shared" ca="1" si="55"/>
        <v>59</v>
      </c>
    </row>
    <row r="895" spans="1:21" ht="15.75" customHeight="1" x14ac:dyDescent="0.25">
      <c r="A895" s="25" t="s">
        <v>913</v>
      </c>
      <c r="B895" s="16" t="s">
        <v>3203</v>
      </c>
      <c r="C895" s="17" t="s">
        <v>3735</v>
      </c>
      <c r="D895" s="18" t="s">
        <v>3736</v>
      </c>
      <c r="E895" s="18"/>
      <c r="F895" s="3">
        <v>43.28</v>
      </c>
      <c r="G895" s="4">
        <v>4.41</v>
      </c>
      <c r="H895" s="19" t="s">
        <v>17</v>
      </c>
      <c r="I895" s="23" t="s">
        <v>17</v>
      </c>
      <c r="J895" s="5" t="s">
        <v>17</v>
      </c>
      <c r="K895" s="7" t="s">
        <v>18</v>
      </c>
      <c r="L895" s="8" t="s">
        <v>17</v>
      </c>
      <c r="M895" s="8" t="str">
        <f t="shared" si="52"/>
        <v>Obesity</v>
      </c>
      <c r="N895" s="26" t="str">
        <f t="shared" si="53"/>
        <v>Normal</v>
      </c>
      <c r="O895" s="28">
        <v>1972</v>
      </c>
      <c r="P895" s="28" t="s">
        <v>2366</v>
      </c>
      <c r="Q895" s="28">
        <v>11</v>
      </c>
      <c r="R895" s="33">
        <v>0</v>
      </c>
      <c r="S895" s="30">
        <f t="shared" si="54"/>
        <v>26522</v>
      </c>
      <c r="T895" s="31">
        <v>7318.22</v>
      </c>
      <c r="U895" s="32">
        <f t="shared" ca="1" si="55"/>
        <v>52</v>
      </c>
    </row>
    <row r="896" spans="1:21" ht="15.75" customHeight="1" x14ac:dyDescent="0.25">
      <c r="A896" s="25" t="s">
        <v>914</v>
      </c>
      <c r="B896" s="16" t="s">
        <v>2390</v>
      </c>
      <c r="C896" s="17" t="s">
        <v>3737</v>
      </c>
      <c r="D896" s="18" t="s">
        <v>2433</v>
      </c>
      <c r="E896" s="18"/>
      <c r="F896" s="3">
        <v>28.785</v>
      </c>
      <c r="G896" s="4">
        <v>9.1</v>
      </c>
      <c r="H896" s="19" t="s">
        <v>19</v>
      </c>
      <c r="I896" s="23" t="s">
        <v>17</v>
      </c>
      <c r="J896" s="5" t="s">
        <v>28</v>
      </c>
      <c r="K896" s="7" t="s">
        <v>5373</v>
      </c>
      <c r="L896" s="8" t="s">
        <v>17</v>
      </c>
      <c r="M896" s="8" t="str">
        <f t="shared" si="52"/>
        <v>Over Weight</v>
      </c>
      <c r="N896" s="26" t="str">
        <f t="shared" si="53"/>
        <v>Diabetes</v>
      </c>
      <c r="O896" s="28">
        <v>1965</v>
      </c>
      <c r="P896" s="28" t="s">
        <v>2356</v>
      </c>
      <c r="Q896" s="28">
        <v>11</v>
      </c>
      <c r="R896" s="33">
        <v>0</v>
      </c>
      <c r="S896" s="30">
        <f t="shared" si="54"/>
        <v>23934</v>
      </c>
      <c r="T896" s="31">
        <v>7322.86</v>
      </c>
      <c r="U896" s="32">
        <f t="shared" ca="1" si="55"/>
        <v>59</v>
      </c>
    </row>
    <row r="897" spans="1:21" ht="15.75" x14ac:dyDescent="0.25">
      <c r="A897" s="25" t="s">
        <v>915</v>
      </c>
      <c r="B897" s="16" t="s">
        <v>2390</v>
      </c>
      <c r="C897" s="17" t="s">
        <v>3738</v>
      </c>
      <c r="D897" s="18" t="s">
        <v>3739</v>
      </c>
      <c r="E897" s="18" t="s">
        <v>2457</v>
      </c>
      <c r="F897" s="3">
        <v>25.46</v>
      </c>
      <c r="G897" s="4">
        <v>11.52</v>
      </c>
      <c r="H897" s="19" t="s">
        <v>19</v>
      </c>
      <c r="I897" s="23" t="s">
        <v>17</v>
      </c>
      <c r="J897" s="5" t="s">
        <v>28</v>
      </c>
      <c r="K897" s="7" t="s">
        <v>5373</v>
      </c>
      <c r="L897" s="8" t="s">
        <v>17</v>
      </c>
      <c r="M897" s="8" t="str">
        <f t="shared" si="52"/>
        <v>Over Weight</v>
      </c>
      <c r="N897" s="26" t="str">
        <f t="shared" si="53"/>
        <v>Diabetes</v>
      </c>
      <c r="O897" s="28">
        <v>2004</v>
      </c>
      <c r="P897" s="28" t="s">
        <v>2360</v>
      </c>
      <c r="Q897" s="28">
        <v>15</v>
      </c>
      <c r="R897" s="33">
        <v>0</v>
      </c>
      <c r="S897" s="30">
        <f t="shared" si="54"/>
        <v>38306</v>
      </c>
      <c r="T897" s="31">
        <v>7323.73</v>
      </c>
      <c r="U897" s="32">
        <f t="shared" ca="1" si="55"/>
        <v>19</v>
      </c>
    </row>
    <row r="898" spans="1:21" ht="15.75" customHeight="1" x14ac:dyDescent="0.25">
      <c r="A898" s="25" t="s">
        <v>916</v>
      </c>
      <c r="B898" s="16" t="s">
        <v>2387</v>
      </c>
      <c r="C898" s="17" t="s">
        <v>3740</v>
      </c>
      <c r="D898" s="18" t="s">
        <v>3741</v>
      </c>
      <c r="E898" s="18" t="s">
        <v>2445</v>
      </c>
      <c r="F898" s="3">
        <v>30.8</v>
      </c>
      <c r="G898" s="4">
        <v>10.95</v>
      </c>
      <c r="H898" s="19" t="s">
        <v>17</v>
      </c>
      <c r="I898" s="23" t="s">
        <v>17</v>
      </c>
      <c r="J898" s="5" t="s">
        <v>17</v>
      </c>
      <c r="K898" s="7" t="s">
        <v>18</v>
      </c>
      <c r="L898" s="8" t="s">
        <v>17</v>
      </c>
      <c r="M898" s="8" t="str">
        <f t="shared" si="52"/>
        <v>Obesity</v>
      </c>
      <c r="N898" s="26" t="str">
        <f t="shared" si="53"/>
        <v>Diabetes</v>
      </c>
      <c r="O898" s="28">
        <v>1979</v>
      </c>
      <c r="P898" s="28" t="s">
        <v>2362</v>
      </c>
      <c r="Q898" s="28">
        <v>19</v>
      </c>
      <c r="R898" s="33">
        <v>0</v>
      </c>
      <c r="S898" s="30">
        <f t="shared" si="54"/>
        <v>29025</v>
      </c>
      <c r="T898" s="31">
        <v>7325.05</v>
      </c>
      <c r="U898" s="32">
        <f t="shared" ca="1" si="55"/>
        <v>45</v>
      </c>
    </row>
    <row r="899" spans="1:21" ht="15.75" x14ac:dyDescent="0.25">
      <c r="A899" s="25" t="s">
        <v>917</v>
      </c>
      <c r="B899" s="16" t="s">
        <v>2387</v>
      </c>
      <c r="C899" s="17" t="s">
        <v>3253</v>
      </c>
      <c r="D899" s="18" t="s">
        <v>3742</v>
      </c>
      <c r="E899" s="18"/>
      <c r="F899" s="3">
        <v>28.88</v>
      </c>
      <c r="G899" s="4">
        <v>11.5</v>
      </c>
      <c r="H899" s="19" t="s">
        <v>17</v>
      </c>
      <c r="I899" s="23" t="s">
        <v>17</v>
      </c>
      <c r="J899" s="5" t="s">
        <v>17</v>
      </c>
      <c r="K899" s="7" t="s">
        <v>18</v>
      </c>
      <c r="L899" s="8" t="s">
        <v>17</v>
      </c>
      <c r="M899" s="8" t="str">
        <f t="shared" si="52"/>
        <v>Over Weight</v>
      </c>
      <c r="N899" s="26" t="str">
        <f t="shared" si="53"/>
        <v>Diabetes</v>
      </c>
      <c r="O899" s="28">
        <v>1984</v>
      </c>
      <c r="P899" s="28" t="s">
        <v>2356</v>
      </c>
      <c r="Q899" s="28">
        <v>25</v>
      </c>
      <c r="R899" s="33">
        <v>3</v>
      </c>
      <c r="S899" s="30">
        <f t="shared" si="54"/>
        <v>30888</v>
      </c>
      <c r="T899" s="31">
        <v>7325.47</v>
      </c>
      <c r="U899" s="32">
        <f t="shared" ca="1" si="55"/>
        <v>40</v>
      </c>
    </row>
    <row r="900" spans="1:21" ht="15.75" customHeight="1" x14ac:dyDescent="0.25">
      <c r="A900" s="25" t="s">
        <v>918</v>
      </c>
      <c r="B900" s="16" t="s">
        <v>2387</v>
      </c>
      <c r="C900" s="17" t="s">
        <v>3743</v>
      </c>
      <c r="D900" s="18" t="s">
        <v>3744</v>
      </c>
      <c r="E900" s="18"/>
      <c r="F900" s="3">
        <v>23</v>
      </c>
      <c r="G900" s="4">
        <v>9.8800000000000008</v>
      </c>
      <c r="H900" s="19" t="s">
        <v>17</v>
      </c>
      <c r="I900" s="23" t="s">
        <v>17</v>
      </c>
      <c r="J900" s="5" t="s">
        <v>17</v>
      </c>
      <c r="K900" s="7" t="s">
        <v>18</v>
      </c>
      <c r="L900" s="8" t="s">
        <v>17</v>
      </c>
      <c r="M900" s="8" t="str">
        <f t="shared" ref="M900:M963" si="56">IF(F900&lt;18.5,"Under Weight",IF(F900&lt;=24.9,"Normal Weight",IF(F900&lt;=29.9,"Over Weight","Obesity")))</f>
        <v>Normal Weight</v>
      </c>
      <c r="N900" s="26" t="str">
        <f t="shared" ref="N900:N963" si="57">IF(G900&lt;5.7,"Normal",IF(G900&lt;=6.4,"Prediabetes","Diabetes"))</f>
        <v>Diabetes</v>
      </c>
      <c r="O900" s="28">
        <v>1979</v>
      </c>
      <c r="P900" s="28" t="s">
        <v>2363</v>
      </c>
      <c r="Q900" s="28">
        <v>19</v>
      </c>
      <c r="R900" s="33">
        <v>1</v>
      </c>
      <c r="S900" s="30">
        <f t="shared" ref="S900:S963" si="58">DATEVALUE(Q900&amp;" "&amp;P900&amp;" "&amp;O900)</f>
        <v>29117</v>
      </c>
      <c r="T900" s="31">
        <v>7337.75</v>
      </c>
      <c r="U900" s="32">
        <f t="shared" ca="1" si="55"/>
        <v>45</v>
      </c>
    </row>
    <row r="901" spans="1:21" ht="15.75" x14ac:dyDescent="0.25">
      <c r="A901" s="25" t="s">
        <v>919</v>
      </c>
      <c r="B901" s="16" t="s">
        <v>2390</v>
      </c>
      <c r="C901" s="17" t="s">
        <v>2779</v>
      </c>
      <c r="D901" s="18" t="s">
        <v>2479</v>
      </c>
      <c r="E901" s="18"/>
      <c r="F901" s="3">
        <v>38.25</v>
      </c>
      <c r="G901" s="4">
        <v>6.2</v>
      </c>
      <c r="H901" s="19" t="s">
        <v>17</v>
      </c>
      <c r="I901" s="23" t="s">
        <v>17</v>
      </c>
      <c r="J901" s="5" t="s">
        <v>17</v>
      </c>
      <c r="K901" s="7" t="s">
        <v>5373</v>
      </c>
      <c r="L901" s="8" t="s">
        <v>17</v>
      </c>
      <c r="M901" s="8" t="str">
        <f t="shared" si="56"/>
        <v>Obesity</v>
      </c>
      <c r="N901" s="26" t="str">
        <f t="shared" si="57"/>
        <v>Prediabetes</v>
      </c>
      <c r="O901" s="28">
        <v>1986</v>
      </c>
      <c r="P901" s="28" t="s">
        <v>2362</v>
      </c>
      <c r="Q901" s="28">
        <v>15</v>
      </c>
      <c r="R901" s="33">
        <v>3</v>
      </c>
      <c r="S901" s="30">
        <f t="shared" si="58"/>
        <v>31578</v>
      </c>
      <c r="T901" s="31">
        <v>7339.93</v>
      </c>
      <c r="U901" s="32">
        <f t="shared" ca="1" si="55"/>
        <v>38</v>
      </c>
    </row>
    <row r="902" spans="1:21" ht="15.75" customHeight="1" x14ac:dyDescent="0.25">
      <c r="A902" s="25" t="s">
        <v>920</v>
      </c>
      <c r="B902" s="16" t="s">
        <v>3203</v>
      </c>
      <c r="C902" s="17" t="s">
        <v>2807</v>
      </c>
      <c r="D902" s="18" t="s">
        <v>3049</v>
      </c>
      <c r="E902" s="18"/>
      <c r="F902" s="3">
        <v>39.25</v>
      </c>
      <c r="G902" s="4">
        <v>8.41</v>
      </c>
      <c r="H902" s="19" t="s">
        <v>19</v>
      </c>
      <c r="I902" s="23" t="s">
        <v>17</v>
      </c>
      <c r="J902" s="5" t="s">
        <v>17</v>
      </c>
      <c r="K902" s="7" t="s">
        <v>5373</v>
      </c>
      <c r="L902" s="8" t="s">
        <v>17</v>
      </c>
      <c r="M902" s="8" t="str">
        <f t="shared" si="56"/>
        <v>Obesity</v>
      </c>
      <c r="N902" s="26" t="str">
        <f t="shared" si="57"/>
        <v>Diabetes</v>
      </c>
      <c r="O902" s="28">
        <v>1977</v>
      </c>
      <c r="P902" s="28" t="s">
        <v>2365</v>
      </c>
      <c r="Q902" s="28">
        <v>18</v>
      </c>
      <c r="R902" s="33">
        <v>0</v>
      </c>
      <c r="S902" s="30">
        <f t="shared" si="58"/>
        <v>28477</v>
      </c>
      <c r="T902" s="31">
        <v>7345.08</v>
      </c>
      <c r="U902" s="32">
        <f t="shared" ca="1" si="55"/>
        <v>46</v>
      </c>
    </row>
    <row r="903" spans="1:21" ht="15.75" customHeight="1" x14ac:dyDescent="0.25">
      <c r="A903" s="25" t="s">
        <v>921</v>
      </c>
      <c r="B903" s="16" t="s">
        <v>2387</v>
      </c>
      <c r="C903" s="17" t="s">
        <v>3745</v>
      </c>
      <c r="D903" s="18" t="s">
        <v>2591</v>
      </c>
      <c r="E903" s="18" t="s">
        <v>2784</v>
      </c>
      <c r="F903" s="3">
        <v>26.6</v>
      </c>
      <c r="G903" s="4">
        <v>5.07</v>
      </c>
      <c r="H903" s="19" t="s">
        <v>19</v>
      </c>
      <c r="I903" s="23" t="s">
        <v>17</v>
      </c>
      <c r="J903" s="5" t="s">
        <v>17</v>
      </c>
      <c r="K903" s="7" t="s">
        <v>5372</v>
      </c>
      <c r="L903" s="8" t="s">
        <v>17</v>
      </c>
      <c r="M903" s="8" t="str">
        <f t="shared" si="56"/>
        <v>Over Weight</v>
      </c>
      <c r="N903" s="26" t="str">
        <f t="shared" si="57"/>
        <v>Normal</v>
      </c>
      <c r="O903" s="28">
        <v>1979</v>
      </c>
      <c r="P903" s="28" t="s">
        <v>2362</v>
      </c>
      <c r="Q903" s="28">
        <v>26</v>
      </c>
      <c r="R903" s="33">
        <v>1</v>
      </c>
      <c r="S903" s="30">
        <f t="shared" si="58"/>
        <v>29032</v>
      </c>
      <c r="T903" s="31">
        <v>7345.73</v>
      </c>
      <c r="U903" s="32">
        <f t="shared" ref="U903:U966" ca="1" si="59">DATEDIF(S903,TODAY(),"Y")</f>
        <v>45</v>
      </c>
    </row>
    <row r="904" spans="1:21" ht="15.75" customHeight="1" x14ac:dyDescent="0.25">
      <c r="A904" s="25" t="s">
        <v>922</v>
      </c>
      <c r="B904" s="16" t="s">
        <v>2390</v>
      </c>
      <c r="C904" s="17" t="s">
        <v>3746</v>
      </c>
      <c r="D904" s="18" t="s">
        <v>2407</v>
      </c>
      <c r="E904" s="18" t="s">
        <v>2457</v>
      </c>
      <c r="F904" s="3">
        <v>35.700000000000003</v>
      </c>
      <c r="G904" s="4">
        <v>4.0599999999999996</v>
      </c>
      <c r="H904" s="19" t="s">
        <v>17</v>
      </c>
      <c r="I904" s="23" t="s">
        <v>17</v>
      </c>
      <c r="J904" s="5" t="s">
        <v>28</v>
      </c>
      <c r="K904" s="7" t="s">
        <v>5373</v>
      </c>
      <c r="L904" s="8" t="s">
        <v>17</v>
      </c>
      <c r="M904" s="8" t="str">
        <f t="shared" si="56"/>
        <v>Obesity</v>
      </c>
      <c r="N904" s="26" t="str">
        <f t="shared" si="57"/>
        <v>Normal</v>
      </c>
      <c r="O904" s="28">
        <v>1977</v>
      </c>
      <c r="P904" s="28" t="s">
        <v>2365</v>
      </c>
      <c r="Q904" s="28">
        <v>1</v>
      </c>
      <c r="R904" s="33">
        <v>0</v>
      </c>
      <c r="S904" s="30">
        <f t="shared" si="58"/>
        <v>28460</v>
      </c>
      <c r="T904" s="31">
        <v>7348.14</v>
      </c>
      <c r="U904" s="32">
        <f t="shared" ca="1" si="59"/>
        <v>46</v>
      </c>
    </row>
    <row r="905" spans="1:21" ht="15.75" x14ac:dyDescent="0.25">
      <c r="A905" s="25" t="s">
        <v>923</v>
      </c>
      <c r="B905" s="16" t="s">
        <v>2387</v>
      </c>
      <c r="C905" s="17" t="s">
        <v>3747</v>
      </c>
      <c r="D905" s="18" t="s">
        <v>3748</v>
      </c>
      <c r="E905" s="18"/>
      <c r="F905" s="3">
        <v>20.100000000000001</v>
      </c>
      <c r="G905" s="4">
        <v>10.52</v>
      </c>
      <c r="H905" s="19" t="s">
        <v>17</v>
      </c>
      <c r="I905" s="23" t="s">
        <v>17</v>
      </c>
      <c r="J905" s="5" t="s">
        <v>17</v>
      </c>
      <c r="K905" s="7" t="s">
        <v>18</v>
      </c>
      <c r="L905" s="8" t="s">
        <v>17</v>
      </c>
      <c r="M905" s="8" t="str">
        <f t="shared" si="56"/>
        <v>Normal Weight</v>
      </c>
      <c r="N905" s="26" t="str">
        <f t="shared" si="57"/>
        <v>Diabetes</v>
      </c>
      <c r="O905" s="28">
        <v>1993</v>
      </c>
      <c r="P905" s="28" t="s">
        <v>2367</v>
      </c>
      <c r="Q905" s="28">
        <v>5</v>
      </c>
      <c r="R905" s="33">
        <v>0</v>
      </c>
      <c r="S905" s="30">
        <f t="shared" si="58"/>
        <v>34247</v>
      </c>
      <c r="T905" s="31">
        <v>7349.12</v>
      </c>
      <c r="U905" s="32">
        <f t="shared" ca="1" si="59"/>
        <v>31</v>
      </c>
    </row>
    <row r="906" spans="1:21" ht="15.75" customHeight="1" x14ac:dyDescent="0.25">
      <c r="A906" s="25" t="s">
        <v>924</v>
      </c>
      <c r="B906" s="16" t="s">
        <v>2387</v>
      </c>
      <c r="C906" s="17" t="s">
        <v>2493</v>
      </c>
      <c r="D906" s="18" t="s">
        <v>3107</v>
      </c>
      <c r="E906" s="18" t="s">
        <v>2401</v>
      </c>
      <c r="F906" s="3">
        <v>22.23</v>
      </c>
      <c r="G906" s="4">
        <v>9.65</v>
      </c>
      <c r="H906" s="19" t="s">
        <v>17</v>
      </c>
      <c r="I906" s="23" t="s">
        <v>17</v>
      </c>
      <c r="J906" s="5" t="s">
        <v>17</v>
      </c>
      <c r="K906" s="7" t="s">
        <v>18</v>
      </c>
      <c r="L906" s="8" t="s">
        <v>17</v>
      </c>
      <c r="M906" s="8" t="str">
        <f t="shared" si="56"/>
        <v>Normal Weight</v>
      </c>
      <c r="N906" s="26" t="str">
        <f t="shared" si="57"/>
        <v>Diabetes</v>
      </c>
      <c r="O906" s="28">
        <v>1983</v>
      </c>
      <c r="P906" s="28" t="s">
        <v>2362</v>
      </c>
      <c r="Q906" s="28">
        <v>21</v>
      </c>
      <c r="R906" s="33">
        <v>3</v>
      </c>
      <c r="S906" s="30">
        <f t="shared" si="58"/>
        <v>30488</v>
      </c>
      <c r="T906" s="31">
        <v>7357.49</v>
      </c>
      <c r="U906" s="32">
        <f t="shared" ca="1" si="59"/>
        <v>41</v>
      </c>
    </row>
    <row r="907" spans="1:21" ht="15.75" customHeight="1" x14ac:dyDescent="0.25">
      <c r="A907" s="25" t="s">
        <v>925</v>
      </c>
      <c r="B907" s="16" t="s">
        <v>2390</v>
      </c>
      <c r="C907" s="17" t="s">
        <v>3749</v>
      </c>
      <c r="D907" s="18" t="s">
        <v>3249</v>
      </c>
      <c r="E907" s="18" t="s">
        <v>2488</v>
      </c>
      <c r="F907" s="3">
        <v>36.47</v>
      </c>
      <c r="G907" s="4">
        <v>6.21</v>
      </c>
      <c r="H907" s="19" t="s">
        <v>17</v>
      </c>
      <c r="I907" s="23" t="s">
        <v>17</v>
      </c>
      <c r="J907" s="5" t="s">
        <v>17</v>
      </c>
      <c r="K907" s="7" t="s">
        <v>18</v>
      </c>
      <c r="L907" s="8" t="s">
        <v>17</v>
      </c>
      <c r="M907" s="8" t="str">
        <f t="shared" si="56"/>
        <v>Obesity</v>
      </c>
      <c r="N907" s="26" t="str">
        <f t="shared" si="57"/>
        <v>Prediabetes</v>
      </c>
      <c r="O907" s="28">
        <v>1981</v>
      </c>
      <c r="P907" s="28" t="s">
        <v>2356</v>
      </c>
      <c r="Q907" s="28">
        <v>16</v>
      </c>
      <c r="R907" s="33">
        <v>1</v>
      </c>
      <c r="S907" s="30">
        <f t="shared" si="58"/>
        <v>29783</v>
      </c>
      <c r="T907" s="31">
        <v>7358.18</v>
      </c>
      <c r="U907" s="32">
        <f t="shared" ca="1" si="59"/>
        <v>43</v>
      </c>
    </row>
    <row r="908" spans="1:21" ht="15.75" customHeight="1" x14ac:dyDescent="0.25">
      <c r="A908" s="25" t="s">
        <v>926</v>
      </c>
      <c r="B908" s="16" t="s">
        <v>2387</v>
      </c>
      <c r="C908" s="17" t="s">
        <v>3750</v>
      </c>
      <c r="D908" s="18" t="s">
        <v>3663</v>
      </c>
      <c r="E908" s="18"/>
      <c r="F908" s="3">
        <v>49.64</v>
      </c>
      <c r="G908" s="4">
        <v>4.76</v>
      </c>
      <c r="H908" s="19" t="s">
        <v>17</v>
      </c>
      <c r="I908" s="23" t="s">
        <v>17</v>
      </c>
      <c r="J908" s="5" t="s">
        <v>28</v>
      </c>
      <c r="K908" s="7" t="s">
        <v>5373</v>
      </c>
      <c r="L908" s="8" t="s">
        <v>17</v>
      </c>
      <c r="M908" s="8" t="str">
        <f t="shared" si="56"/>
        <v>Obesity</v>
      </c>
      <c r="N908" s="26" t="str">
        <f t="shared" si="57"/>
        <v>Normal</v>
      </c>
      <c r="O908" s="28">
        <v>1965</v>
      </c>
      <c r="P908" s="28" t="s">
        <v>2365</v>
      </c>
      <c r="Q908" s="28">
        <v>9</v>
      </c>
      <c r="R908" s="33">
        <v>0</v>
      </c>
      <c r="S908" s="30">
        <f t="shared" si="58"/>
        <v>24085</v>
      </c>
      <c r="T908" s="31">
        <v>7362.31</v>
      </c>
      <c r="U908" s="32">
        <f t="shared" ca="1" si="59"/>
        <v>58</v>
      </c>
    </row>
    <row r="909" spans="1:21" ht="15.75" customHeight="1" x14ac:dyDescent="0.25">
      <c r="A909" s="25" t="s">
        <v>927</v>
      </c>
      <c r="B909" s="16" t="s">
        <v>3203</v>
      </c>
      <c r="C909" s="17" t="s">
        <v>3751</v>
      </c>
      <c r="D909" s="18" t="s">
        <v>3752</v>
      </c>
      <c r="E909" s="18" t="s">
        <v>2467</v>
      </c>
      <c r="F909" s="3">
        <v>36.799999999999997</v>
      </c>
      <c r="G909" s="4">
        <v>5.73</v>
      </c>
      <c r="H909" s="19" t="s">
        <v>19</v>
      </c>
      <c r="I909" s="23" t="s">
        <v>17</v>
      </c>
      <c r="J909" s="5" t="s">
        <v>28</v>
      </c>
      <c r="K909" s="7" t="s">
        <v>5373</v>
      </c>
      <c r="L909" s="8" t="s">
        <v>17</v>
      </c>
      <c r="M909" s="8" t="str">
        <f t="shared" si="56"/>
        <v>Obesity</v>
      </c>
      <c r="N909" s="26" t="str">
        <f t="shared" si="57"/>
        <v>Prediabetes</v>
      </c>
      <c r="O909" s="28">
        <v>1981</v>
      </c>
      <c r="P909" s="28" t="s">
        <v>2360</v>
      </c>
      <c r="Q909" s="28">
        <v>24</v>
      </c>
      <c r="R909" s="33">
        <v>2</v>
      </c>
      <c r="S909" s="30">
        <f t="shared" si="58"/>
        <v>29914</v>
      </c>
      <c r="T909" s="31">
        <v>7371.77</v>
      </c>
      <c r="U909" s="32">
        <f t="shared" ca="1" si="59"/>
        <v>42</v>
      </c>
    </row>
    <row r="910" spans="1:21" ht="15.75" x14ac:dyDescent="0.25">
      <c r="A910" s="25" t="s">
        <v>928</v>
      </c>
      <c r="B910" s="16" t="s">
        <v>2390</v>
      </c>
      <c r="C910" s="17" t="s">
        <v>3753</v>
      </c>
      <c r="D910" s="18" t="s">
        <v>3359</v>
      </c>
      <c r="E910" s="18" t="s">
        <v>2467</v>
      </c>
      <c r="F910" s="3">
        <v>33.880000000000003</v>
      </c>
      <c r="G910" s="4">
        <v>10.78</v>
      </c>
      <c r="H910" s="19" t="s">
        <v>19</v>
      </c>
      <c r="I910" s="23" t="s">
        <v>17</v>
      </c>
      <c r="J910" s="5" t="s">
        <v>17</v>
      </c>
      <c r="K910" s="7" t="s">
        <v>18</v>
      </c>
      <c r="L910" s="8" t="s">
        <v>17</v>
      </c>
      <c r="M910" s="8" t="str">
        <f t="shared" si="56"/>
        <v>Obesity</v>
      </c>
      <c r="N910" s="26" t="str">
        <f t="shared" si="57"/>
        <v>Diabetes</v>
      </c>
      <c r="O910" s="28">
        <v>1993</v>
      </c>
      <c r="P910" s="28" t="s">
        <v>2356</v>
      </c>
      <c r="Q910" s="28">
        <v>22</v>
      </c>
      <c r="R910" s="33">
        <v>0</v>
      </c>
      <c r="S910" s="30">
        <f t="shared" si="58"/>
        <v>34172</v>
      </c>
      <c r="T910" s="31">
        <v>7388.85</v>
      </c>
      <c r="U910" s="32">
        <f t="shared" ca="1" si="59"/>
        <v>31</v>
      </c>
    </row>
    <row r="911" spans="1:21" ht="15.75" customHeight="1" x14ac:dyDescent="0.25">
      <c r="A911" s="25" t="s">
        <v>929</v>
      </c>
      <c r="B911" s="16" t="s">
        <v>2390</v>
      </c>
      <c r="C911" s="17" t="s">
        <v>3754</v>
      </c>
      <c r="D911" s="18" t="s">
        <v>2872</v>
      </c>
      <c r="E911" s="18" t="s">
        <v>2421</v>
      </c>
      <c r="F911" s="3">
        <v>32.01</v>
      </c>
      <c r="G911" s="4">
        <v>5.08</v>
      </c>
      <c r="H911" s="19" t="s">
        <v>19</v>
      </c>
      <c r="I911" s="23" t="s">
        <v>17</v>
      </c>
      <c r="J911" s="5" t="s">
        <v>17</v>
      </c>
      <c r="K911" s="7" t="s">
        <v>5373</v>
      </c>
      <c r="L911" s="8" t="s">
        <v>17</v>
      </c>
      <c r="M911" s="8" t="str">
        <f t="shared" si="56"/>
        <v>Obesity</v>
      </c>
      <c r="N911" s="26" t="str">
        <f t="shared" si="57"/>
        <v>Normal</v>
      </c>
      <c r="O911" s="28">
        <v>1965</v>
      </c>
      <c r="P911" s="28" t="s">
        <v>2365</v>
      </c>
      <c r="Q911" s="28">
        <v>5</v>
      </c>
      <c r="R911" s="33">
        <v>0</v>
      </c>
      <c r="S911" s="30">
        <f t="shared" si="58"/>
        <v>24081</v>
      </c>
      <c r="T911" s="31">
        <v>7403.98</v>
      </c>
      <c r="U911" s="32">
        <f t="shared" ca="1" si="59"/>
        <v>58</v>
      </c>
    </row>
    <row r="912" spans="1:21" ht="15.75" customHeight="1" x14ac:dyDescent="0.25">
      <c r="A912" s="25" t="s">
        <v>930</v>
      </c>
      <c r="B912" s="16" t="s">
        <v>2390</v>
      </c>
      <c r="C912" s="17" t="s">
        <v>3755</v>
      </c>
      <c r="D912" s="18" t="s">
        <v>3756</v>
      </c>
      <c r="E912" s="18"/>
      <c r="F912" s="3">
        <v>33.630000000000003</v>
      </c>
      <c r="G912" s="4">
        <v>11.39</v>
      </c>
      <c r="H912" s="19" t="s">
        <v>17</v>
      </c>
      <c r="I912" s="23" t="s">
        <v>17</v>
      </c>
      <c r="J912" s="5" t="s">
        <v>17</v>
      </c>
      <c r="K912" s="7" t="s">
        <v>18</v>
      </c>
      <c r="L912" s="8" t="s">
        <v>17</v>
      </c>
      <c r="M912" s="8" t="str">
        <f t="shared" si="56"/>
        <v>Obesity</v>
      </c>
      <c r="N912" s="26" t="str">
        <f t="shared" si="57"/>
        <v>Diabetes</v>
      </c>
      <c r="O912" s="28">
        <v>1983</v>
      </c>
      <c r="P912" s="28" t="s">
        <v>2363</v>
      </c>
      <c r="Q912" s="28">
        <v>19</v>
      </c>
      <c r="R912" s="33">
        <v>3</v>
      </c>
      <c r="S912" s="30">
        <f t="shared" si="58"/>
        <v>30578</v>
      </c>
      <c r="T912" s="31">
        <v>7418.52</v>
      </c>
      <c r="U912" s="32">
        <f t="shared" ca="1" si="59"/>
        <v>41</v>
      </c>
    </row>
    <row r="913" spans="1:21" ht="15.75" customHeight="1" x14ac:dyDescent="0.25">
      <c r="A913" s="25" t="s">
        <v>931</v>
      </c>
      <c r="B913" s="16" t="s">
        <v>2390</v>
      </c>
      <c r="C913" s="17" t="s">
        <v>3757</v>
      </c>
      <c r="D913" s="18" t="s">
        <v>3758</v>
      </c>
      <c r="E913" s="18"/>
      <c r="F913" s="3">
        <v>34.865000000000002</v>
      </c>
      <c r="G913" s="4">
        <v>5.35</v>
      </c>
      <c r="H913" s="19" t="s">
        <v>19</v>
      </c>
      <c r="I913" s="23" t="s">
        <v>17</v>
      </c>
      <c r="J913" s="5" t="s">
        <v>17</v>
      </c>
      <c r="K913" s="7" t="s">
        <v>5373</v>
      </c>
      <c r="L913" s="8" t="s">
        <v>17</v>
      </c>
      <c r="M913" s="8" t="str">
        <f t="shared" si="56"/>
        <v>Obesity</v>
      </c>
      <c r="N913" s="26" t="str">
        <f t="shared" si="57"/>
        <v>Normal</v>
      </c>
      <c r="O913" s="28">
        <v>1978</v>
      </c>
      <c r="P913" s="28" t="s">
        <v>2360</v>
      </c>
      <c r="Q913" s="28">
        <v>12</v>
      </c>
      <c r="R913" s="33">
        <v>0</v>
      </c>
      <c r="S913" s="30">
        <f t="shared" si="58"/>
        <v>28806</v>
      </c>
      <c r="T913" s="31">
        <v>7419.48</v>
      </c>
      <c r="U913" s="32">
        <f t="shared" ca="1" si="59"/>
        <v>45</v>
      </c>
    </row>
    <row r="914" spans="1:21" ht="15.75" customHeight="1" x14ac:dyDescent="0.25">
      <c r="A914" s="25" t="s">
        <v>932</v>
      </c>
      <c r="B914" s="16" t="s">
        <v>2390</v>
      </c>
      <c r="C914" s="17" t="s">
        <v>3759</v>
      </c>
      <c r="D914" s="18" t="s">
        <v>2775</v>
      </c>
      <c r="E914" s="18"/>
      <c r="F914" s="3">
        <v>43.11</v>
      </c>
      <c r="G914" s="4">
        <v>5.6</v>
      </c>
      <c r="H914" s="19" t="s">
        <v>17</v>
      </c>
      <c r="I914" s="23" t="s">
        <v>17</v>
      </c>
      <c r="J914" s="5" t="s">
        <v>17</v>
      </c>
      <c r="K914" s="7" t="s">
        <v>18</v>
      </c>
      <c r="L914" s="8" t="s">
        <v>17</v>
      </c>
      <c r="M914" s="8" t="str">
        <f t="shared" si="56"/>
        <v>Obesity</v>
      </c>
      <c r="N914" s="26" t="str">
        <f t="shared" si="57"/>
        <v>Normal</v>
      </c>
      <c r="O914" s="28">
        <v>1978</v>
      </c>
      <c r="P914" s="28" t="s">
        <v>2365</v>
      </c>
      <c r="Q914" s="28">
        <v>2</v>
      </c>
      <c r="R914" s="33">
        <v>0</v>
      </c>
      <c r="S914" s="30">
        <f t="shared" si="58"/>
        <v>28826</v>
      </c>
      <c r="T914" s="31">
        <v>7421.19</v>
      </c>
      <c r="U914" s="32">
        <f t="shared" ca="1" si="59"/>
        <v>45</v>
      </c>
    </row>
    <row r="915" spans="1:21" ht="15.75" customHeight="1" x14ac:dyDescent="0.25">
      <c r="A915" s="25" t="s">
        <v>933</v>
      </c>
      <c r="B915" s="16" t="s">
        <v>2390</v>
      </c>
      <c r="C915" s="17" t="s">
        <v>3760</v>
      </c>
      <c r="D915" s="18" t="s">
        <v>2566</v>
      </c>
      <c r="E915" s="18"/>
      <c r="F915" s="3">
        <v>30.305</v>
      </c>
      <c r="G915" s="4">
        <v>4.2699999999999996</v>
      </c>
      <c r="H915" s="19" t="s">
        <v>19</v>
      </c>
      <c r="I915" s="23" t="s">
        <v>17</v>
      </c>
      <c r="J915" s="5" t="s">
        <v>17</v>
      </c>
      <c r="K915" s="7" t="s">
        <v>5373</v>
      </c>
      <c r="L915" s="8" t="s">
        <v>17</v>
      </c>
      <c r="M915" s="8" t="str">
        <f t="shared" si="56"/>
        <v>Obesity</v>
      </c>
      <c r="N915" s="26" t="str">
        <f t="shared" si="57"/>
        <v>Normal</v>
      </c>
      <c r="O915" s="28">
        <v>1977</v>
      </c>
      <c r="P915" s="28" t="s">
        <v>2366</v>
      </c>
      <c r="Q915" s="28">
        <v>25</v>
      </c>
      <c r="R915" s="33">
        <v>1</v>
      </c>
      <c r="S915" s="30">
        <f t="shared" si="58"/>
        <v>28362</v>
      </c>
      <c r="T915" s="31">
        <v>7441.05</v>
      </c>
      <c r="U915" s="32">
        <f t="shared" ca="1" si="59"/>
        <v>47</v>
      </c>
    </row>
    <row r="916" spans="1:21" ht="15.75" customHeight="1" x14ac:dyDescent="0.25">
      <c r="A916" s="25" t="s">
        <v>934</v>
      </c>
      <c r="B916" s="16" t="s">
        <v>2390</v>
      </c>
      <c r="C916" s="17" t="s">
        <v>2653</v>
      </c>
      <c r="D916" s="18" t="s">
        <v>3761</v>
      </c>
      <c r="E916" s="18" t="s">
        <v>2594</v>
      </c>
      <c r="F916" s="3">
        <v>25.175000000000001</v>
      </c>
      <c r="G916" s="4">
        <v>5.57</v>
      </c>
      <c r="H916" s="19" t="s">
        <v>19</v>
      </c>
      <c r="I916" s="23" t="s">
        <v>17</v>
      </c>
      <c r="J916" s="5" t="s">
        <v>17</v>
      </c>
      <c r="K916" s="7" t="s">
        <v>5373</v>
      </c>
      <c r="L916" s="8" t="s">
        <v>17</v>
      </c>
      <c r="M916" s="8" t="str">
        <f t="shared" si="56"/>
        <v>Over Weight</v>
      </c>
      <c r="N916" s="26" t="str">
        <f t="shared" si="57"/>
        <v>Normal</v>
      </c>
      <c r="O916" s="28">
        <v>1979</v>
      </c>
      <c r="P916" s="28" t="s">
        <v>2363</v>
      </c>
      <c r="Q916" s="28">
        <v>1</v>
      </c>
      <c r="R916" s="33">
        <v>2</v>
      </c>
      <c r="S916" s="30">
        <f t="shared" si="58"/>
        <v>29099</v>
      </c>
      <c r="T916" s="31">
        <v>7441.5</v>
      </c>
      <c r="U916" s="32">
        <f t="shared" ca="1" si="59"/>
        <v>45</v>
      </c>
    </row>
    <row r="917" spans="1:21" ht="15.75" customHeight="1" x14ac:dyDescent="0.25">
      <c r="A917" s="25" t="s">
        <v>935</v>
      </c>
      <c r="B917" s="16" t="s">
        <v>2390</v>
      </c>
      <c r="C917" s="17" t="s">
        <v>3762</v>
      </c>
      <c r="D917" s="18" t="s">
        <v>2806</v>
      </c>
      <c r="E917" s="18" t="s">
        <v>2462</v>
      </c>
      <c r="F917" s="3">
        <v>26.8</v>
      </c>
      <c r="G917" s="4">
        <v>5.68</v>
      </c>
      <c r="H917" s="19" t="s">
        <v>19</v>
      </c>
      <c r="I917" s="23" t="s">
        <v>17</v>
      </c>
      <c r="J917" s="5" t="s">
        <v>17</v>
      </c>
      <c r="K917" s="7" t="s">
        <v>5373</v>
      </c>
      <c r="L917" s="8" t="s">
        <v>17</v>
      </c>
      <c r="M917" s="8" t="str">
        <f t="shared" si="56"/>
        <v>Over Weight</v>
      </c>
      <c r="N917" s="26" t="str">
        <f t="shared" si="57"/>
        <v>Normal</v>
      </c>
      <c r="O917" s="28">
        <v>1980</v>
      </c>
      <c r="P917" s="28" t="s">
        <v>2356</v>
      </c>
      <c r="Q917" s="28">
        <v>7</v>
      </c>
      <c r="R917" s="33">
        <v>1</v>
      </c>
      <c r="S917" s="30">
        <f t="shared" si="58"/>
        <v>29409</v>
      </c>
      <c r="T917" s="31">
        <v>7443.64</v>
      </c>
      <c r="U917" s="32">
        <f t="shared" ca="1" si="59"/>
        <v>44</v>
      </c>
    </row>
    <row r="918" spans="1:21" ht="15.75" customHeight="1" x14ac:dyDescent="0.25">
      <c r="A918" s="25" t="s">
        <v>936</v>
      </c>
      <c r="B918" s="16" t="s">
        <v>2390</v>
      </c>
      <c r="C918" s="17" t="s">
        <v>2807</v>
      </c>
      <c r="D918" s="18" t="s">
        <v>3197</v>
      </c>
      <c r="E918" s="18"/>
      <c r="F918" s="3">
        <v>21.78</v>
      </c>
      <c r="G918" s="4">
        <v>5.3</v>
      </c>
      <c r="H918" s="19" t="s">
        <v>17</v>
      </c>
      <c r="I918" s="23" t="s">
        <v>19</v>
      </c>
      <c r="J918" s="5" t="s">
        <v>17</v>
      </c>
      <c r="K918" s="7" t="s">
        <v>5373</v>
      </c>
      <c r="L918" s="8" t="s">
        <v>17</v>
      </c>
      <c r="M918" s="8" t="str">
        <f t="shared" si="56"/>
        <v>Normal Weight</v>
      </c>
      <c r="N918" s="26" t="str">
        <f t="shared" si="57"/>
        <v>Normal</v>
      </c>
      <c r="O918" s="28">
        <v>1977</v>
      </c>
      <c r="P918" s="28" t="s">
        <v>2363</v>
      </c>
      <c r="Q918" s="28">
        <v>25</v>
      </c>
      <c r="R918" s="33">
        <v>1</v>
      </c>
      <c r="S918" s="30">
        <f t="shared" si="58"/>
        <v>28393</v>
      </c>
      <c r="T918" s="31">
        <v>7445.92</v>
      </c>
      <c r="U918" s="32">
        <f t="shared" ca="1" si="59"/>
        <v>47</v>
      </c>
    </row>
    <row r="919" spans="1:21" ht="15.75" customHeight="1" x14ac:dyDescent="0.25">
      <c r="A919" s="25" t="s">
        <v>937</v>
      </c>
      <c r="B919" s="16" t="s">
        <v>2387</v>
      </c>
      <c r="C919" s="17" t="s">
        <v>3763</v>
      </c>
      <c r="D919" s="18" t="s">
        <v>2474</v>
      </c>
      <c r="E919" s="18" t="s">
        <v>2784</v>
      </c>
      <c r="F919" s="3">
        <v>30.14</v>
      </c>
      <c r="G919" s="4">
        <v>9.4499999999999993</v>
      </c>
      <c r="H919" s="19" t="s">
        <v>19</v>
      </c>
      <c r="I919" s="23" t="s">
        <v>17</v>
      </c>
      <c r="J919" s="5" t="s">
        <v>17</v>
      </c>
      <c r="K919" s="7" t="s">
        <v>18</v>
      </c>
      <c r="L919" s="8" t="s">
        <v>17</v>
      </c>
      <c r="M919" s="8" t="str">
        <f t="shared" si="56"/>
        <v>Obesity</v>
      </c>
      <c r="N919" s="26" t="str">
        <f t="shared" si="57"/>
        <v>Diabetes</v>
      </c>
      <c r="O919" s="28">
        <v>1977</v>
      </c>
      <c r="P919" s="28" t="s">
        <v>2363</v>
      </c>
      <c r="Q919" s="28">
        <v>30</v>
      </c>
      <c r="R919" s="33">
        <v>0</v>
      </c>
      <c r="S919" s="30">
        <f t="shared" si="58"/>
        <v>28398</v>
      </c>
      <c r="T919" s="31">
        <v>7448.4</v>
      </c>
      <c r="U919" s="32">
        <f t="shared" ca="1" si="59"/>
        <v>47</v>
      </c>
    </row>
    <row r="920" spans="1:21" ht="15.75" x14ac:dyDescent="0.25">
      <c r="A920" s="25" t="s">
        <v>938</v>
      </c>
      <c r="B920" s="16" t="s">
        <v>2387</v>
      </c>
      <c r="C920" s="17" t="s">
        <v>3764</v>
      </c>
      <c r="D920" s="18" t="s">
        <v>3113</v>
      </c>
      <c r="E920" s="18"/>
      <c r="F920" s="3">
        <v>29.7</v>
      </c>
      <c r="G920" s="4">
        <v>6.79</v>
      </c>
      <c r="H920" s="19" t="s">
        <v>19</v>
      </c>
      <c r="I920" s="23" t="s">
        <v>17</v>
      </c>
      <c r="J920" s="5" t="s">
        <v>17</v>
      </c>
      <c r="K920" s="7" t="s">
        <v>18</v>
      </c>
      <c r="L920" s="8" t="s">
        <v>17</v>
      </c>
      <c r="M920" s="8" t="str">
        <f t="shared" si="56"/>
        <v>Over Weight</v>
      </c>
      <c r="N920" s="26" t="str">
        <f t="shared" si="57"/>
        <v>Diabetes</v>
      </c>
      <c r="O920" s="28">
        <v>2001</v>
      </c>
      <c r="P920" s="28" t="s">
        <v>2362</v>
      </c>
      <c r="Q920" s="28">
        <v>1</v>
      </c>
      <c r="R920" s="33">
        <v>0</v>
      </c>
      <c r="S920" s="30">
        <f t="shared" si="58"/>
        <v>37043</v>
      </c>
      <c r="T920" s="31">
        <v>7450.36</v>
      </c>
      <c r="U920" s="32">
        <f t="shared" ca="1" si="59"/>
        <v>23</v>
      </c>
    </row>
    <row r="921" spans="1:21" ht="15.75" customHeight="1" x14ac:dyDescent="0.25">
      <c r="A921" s="25" t="s">
        <v>939</v>
      </c>
      <c r="B921" s="16" t="s">
        <v>2387</v>
      </c>
      <c r="C921" s="17" t="s">
        <v>3765</v>
      </c>
      <c r="D921" s="18" t="s">
        <v>2494</v>
      </c>
      <c r="E921" s="18" t="s">
        <v>2491</v>
      </c>
      <c r="F921" s="3">
        <v>32.395000000000003</v>
      </c>
      <c r="G921" s="4">
        <v>11.1</v>
      </c>
      <c r="H921" s="19" t="s">
        <v>19</v>
      </c>
      <c r="I921" s="23" t="s">
        <v>17</v>
      </c>
      <c r="J921" s="5" t="s">
        <v>17</v>
      </c>
      <c r="K921" s="7" t="s">
        <v>18</v>
      </c>
      <c r="L921" s="8" t="s">
        <v>17</v>
      </c>
      <c r="M921" s="8" t="str">
        <f t="shared" si="56"/>
        <v>Obesity</v>
      </c>
      <c r="N921" s="26" t="str">
        <f t="shared" si="57"/>
        <v>Diabetes</v>
      </c>
      <c r="O921" s="28">
        <v>1967</v>
      </c>
      <c r="P921" s="28" t="s">
        <v>2366</v>
      </c>
      <c r="Q921" s="28">
        <v>4</v>
      </c>
      <c r="R921" s="33">
        <v>0</v>
      </c>
      <c r="S921" s="30">
        <f t="shared" si="58"/>
        <v>24688</v>
      </c>
      <c r="T921" s="31">
        <v>7463.51</v>
      </c>
      <c r="U921" s="32">
        <f t="shared" ca="1" si="59"/>
        <v>57</v>
      </c>
    </row>
    <row r="922" spans="1:21" ht="15.75" x14ac:dyDescent="0.25">
      <c r="A922" s="25" t="s">
        <v>940</v>
      </c>
      <c r="B922" s="16" t="s">
        <v>2387</v>
      </c>
      <c r="C922" s="17" t="s">
        <v>3766</v>
      </c>
      <c r="D922" s="18" t="s">
        <v>3767</v>
      </c>
      <c r="E922" s="18" t="s">
        <v>2457</v>
      </c>
      <c r="F922" s="3">
        <v>36.64</v>
      </c>
      <c r="G922" s="4">
        <v>7.26</v>
      </c>
      <c r="H922" s="19" t="s">
        <v>17</v>
      </c>
      <c r="I922" s="23" t="s">
        <v>17</v>
      </c>
      <c r="J922" s="5" t="s">
        <v>17</v>
      </c>
      <c r="K922" s="7" t="s">
        <v>18</v>
      </c>
      <c r="L922" s="8" t="s">
        <v>17</v>
      </c>
      <c r="M922" s="8" t="str">
        <f t="shared" si="56"/>
        <v>Obesity</v>
      </c>
      <c r="N922" s="26" t="str">
        <f t="shared" si="57"/>
        <v>Diabetes</v>
      </c>
      <c r="O922" s="28">
        <v>1996</v>
      </c>
      <c r="P922" s="28" t="s">
        <v>2362</v>
      </c>
      <c r="Q922" s="28">
        <v>14</v>
      </c>
      <c r="R922" s="33">
        <v>0</v>
      </c>
      <c r="S922" s="30">
        <f t="shared" si="58"/>
        <v>35230</v>
      </c>
      <c r="T922" s="31">
        <v>7487.38</v>
      </c>
      <c r="U922" s="32">
        <f t="shared" ca="1" si="59"/>
        <v>28</v>
      </c>
    </row>
    <row r="923" spans="1:21" ht="15.75" x14ac:dyDescent="0.25">
      <c r="A923" s="25" t="s">
        <v>941</v>
      </c>
      <c r="B923" s="16" t="s">
        <v>2387</v>
      </c>
      <c r="C923" s="17" t="s">
        <v>3768</v>
      </c>
      <c r="D923" s="18" t="s">
        <v>3256</v>
      </c>
      <c r="E923" s="18" t="s">
        <v>2550</v>
      </c>
      <c r="F923" s="3">
        <v>39.049999999999997</v>
      </c>
      <c r="G923" s="4">
        <v>5.27</v>
      </c>
      <c r="H923" s="19" t="s">
        <v>19</v>
      </c>
      <c r="I923" s="23" t="s">
        <v>17</v>
      </c>
      <c r="J923" s="5" t="s">
        <v>17</v>
      </c>
      <c r="K923" s="7" t="s">
        <v>5373</v>
      </c>
      <c r="L923" s="8" t="s">
        <v>17</v>
      </c>
      <c r="M923" s="8" t="str">
        <f t="shared" si="56"/>
        <v>Obesity</v>
      </c>
      <c r="N923" s="26" t="str">
        <f t="shared" si="57"/>
        <v>Normal</v>
      </c>
      <c r="O923" s="28">
        <v>1988</v>
      </c>
      <c r="P923" s="28" t="s">
        <v>2365</v>
      </c>
      <c r="Q923" s="28">
        <v>15</v>
      </c>
      <c r="R923" s="33">
        <v>3</v>
      </c>
      <c r="S923" s="30">
        <f t="shared" si="58"/>
        <v>32492</v>
      </c>
      <c r="T923" s="31">
        <v>7494.63</v>
      </c>
      <c r="U923" s="32">
        <f t="shared" ca="1" si="59"/>
        <v>35</v>
      </c>
    </row>
    <row r="924" spans="1:21" ht="15.75" x14ac:dyDescent="0.25">
      <c r="A924" s="25" t="s">
        <v>942</v>
      </c>
      <c r="B924" s="16" t="s">
        <v>2387</v>
      </c>
      <c r="C924" s="17" t="s">
        <v>3769</v>
      </c>
      <c r="D924" s="18" t="s">
        <v>3770</v>
      </c>
      <c r="E924" s="18"/>
      <c r="F924" s="3">
        <v>33.1</v>
      </c>
      <c r="G924" s="4">
        <v>5.46</v>
      </c>
      <c r="H924" s="19" t="s">
        <v>19</v>
      </c>
      <c r="I924" s="23" t="s">
        <v>17</v>
      </c>
      <c r="J924" s="5" t="s">
        <v>17</v>
      </c>
      <c r="K924" s="7" t="s">
        <v>5373</v>
      </c>
      <c r="L924" s="8" t="s">
        <v>17</v>
      </c>
      <c r="M924" s="8" t="str">
        <f t="shared" si="56"/>
        <v>Obesity</v>
      </c>
      <c r="N924" s="26" t="str">
        <f t="shared" si="57"/>
        <v>Normal</v>
      </c>
      <c r="O924" s="28">
        <v>1997</v>
      </c>
      <c r="P924" s="28" t="s">
        <v>2367</v>
      </c>
      <c r="Q924" s="28">
        <v>28</v>
      </c>
      <c r="R924" s="33">
        <v>0</v>
      </c>
      <c r="S924" s="30">
        <f t="shared" si="58"/>
        <v>35731</v>
      </c>
      <c r="T924" s="31">
        <v>7504.3</v>
      </c>
      <c r="U924" s="32">
        <f t="shared" ca="1" si="59"/>
        <v>27</v>
      </c>
    </row>
    <row r="925" spans="1:21" ht="15.75" customHeight="1" x14ac:dyDescent="0.25">
      <c r="A925" s="25" t="s">
        <v>943</v>
      </c>
      <c r="B925" s="16" t="s">
        <v>2387</v>
      </c>
      <c r="C925" s="17" t="s">
        <v>3771</v>
      </c>
      <c r="D925" s="18" t="s">
        <v>3752</v>
      </c>
      <c r="E925" s="18" t="s">
        <v>2426</v>
      </c>
      <c r="F925" s="3">
        <v>31.824999999999999</v>
      </c>
      <c r="G925" s="4">
        <v>8.1300000000000008</v>
      </c>
      <c r="H925" s="19" t="s">
        <v>17</v>
      </c>
      <c r="I925" s="23" t="s">
        <v>17</v>
      </c>
      <c r="J925" s="5" t="s">
        <v>17</v>
      </c>
      <c r="K925" s="7" t="s">
        <v>18</v>
      </c>
      <c r="L925" s="8" t="s">
        <v>17</v>
      </c>
      <c r="M925" s="8" t="str">
        <f t="shared" si="56"/>
        <v>Obesity</v>
      </c>
      <c r="N925" s="26" t="str">
        <f t="shared" si="57"/>
        <v>Diabetes</v>
      </c>
      <c r="O925" s="28">
        <v>1983</v>
      </c>
      <c r="P925" s="28" t="s">
        <v>2356</v>
      </c>
      <c r="Q925" s="28">
        <v>10</v>
      </c>
      <c r="R925" s="33">
        <v>4</v>
      </c>
      <c r="S925" s="30">
        <f t="shared" si="58"/>
        <v>30507</v>
      </c>
      <c r="T925" s="31">
        <v>7512.27</v>
      </c>
      <c r="U925" s="32">
        <f t="shared" ca="1" si="59"/>
        <v>41</v>
      </c>
    </row>
    <row r="926" spans="1:21" ht="15.75" customHeight="1" x14ac:dyDescent="0.25">
      <c r="A926" s="25" t="s">
        <v>944</v>
      </c>
      <c r="B926" s="16" t="s">
        <v>2387</v>
      </c>
      <c r="C926" s="17" t="s">
        <v>3772</v>
      </c>
      <c r="D926" s="18" t="s">
        <v>3773</v>
      </c>
      <c r="E926" s="18"/>
      <c r="F926" s="3">
        <v>29</v>
      </c>
      <c r="G926" s="4">
        <v>4.25</v>
      </c>
      <c r="H926" s="19" t="s">
        <v>19</v>
      </c>
      <c r="I926" s="23" t="s">
        <v>17</v>
      </c>
      <c r="J926" s="5" t="s">
        <v>17</v>
      </c>
      <c r="K926" s="7" t="s">
        <v>5373</v>
      </c>
      <c r="L926" s="8" t="s">
        <v>17</v>
      </c>
      <c r="M926" s="8" t="str">
        <f t="shared" si="56"/>
        <v>Over Weight</v>
      </c>
      <c r="N926" s="26" t="str">
        <f t="shared" si="57"/>
        <v>Normal</v>
      </c>
      <c r="O926" s="28">
        <v>1978</v>
      </c>
      <c r="P926" s="28" t="s">
        <v>2367</v>
      </c>
      <c r="Q926" s="28">
        <v>18</v>
      </c>
      <c r="R926" s="33">
        <v>1</v>
      </c>
      <c r="S926" s="30">
        <f t="shared" si="58"/>
        <v>28781</v>
      </c>
      <c r="T926" s="31">
        <v>7518.03</v>
      </c>
      <c r="U926" s="32">
        <f t="shared" ca="1" si="59"/>
        <v>46</v>
      </c>
    </row>
    <row r="927" spans="1:21" ht="15.75" customHeight="1" x14ac:dyDescent="0.25">
      <c r="A927" s="25" t="s">
        <v>945</v>
      </c>
      <c r="B927" s="16" t="s">
        <v>2387</v>
      </c>
      <c r="C927" s="17" t="s">
        <v>3774</v>
      </c>
      <c r="D927" s="18" t="s">
        <v>3775</v>
      </c>
      <c r="E927" s="18"/>
      <c r="F927" s="3">
        <v>30.495000000000001</v>
      </c>
      <c r="G927" s="4">
        <v>8.68</v>
      </c>
      <c r="H927" s="19" t="s">
        <v>17</v>
      </c>
      <c r="I927" s="23" t="s">
        <v>17</v>
      </c>
      <c r="J927" s="5" t="s">
        <v>17</v>
      </c>
      <c r="K927" s="7" t="s">
        <v>18</v>
      </c>
      <c r="L927" s="8" t="s">
        <v>17</v>
      </c>
      <c r="M927" s="8" t="str">
        <f t="shared" si="56"/>
        <v>Obesity</v>
      </c>
      <c r="N927" s="26" t="str">
        <f t="shared" si="57"/>
        <v>Diabetes</v>
      </c>
      <c r="O927" s="28">
        <v>1976</v>
      </c>
      <c r="P927" s="28" t="s">
        <v>2367</v>
      </c>
      <c r="Q927" s="28">
        <v>10</v>
      </c>
      <c r="R927" s="33">
        <v>0</v>
      </c>
      <c r="S927" s="30">
        <f t="shared" si="58"/>
        <v>28043</v>
      </c>
      <c r="T927" s="31">
        <v>7526.71</v>
      </c>
      <c r="U927" s="32">
        <f t="shared" ca="1" si="59"/>
        <v>48</v>
      </c>
    </row>
    <row r="928" spans="1:21" ht="15.75" customHeight="1" x14ac:dyDescent="0.25">
      <c r="A928" s="25" t="s">
        <v>946</v>
      </c>
      <c r="B928" s="16" t="s">
        <v>2387</v>
      </c>
      <c r="C928" s="17" t="s">
        <v>3776</v>
      </c>
      <c r="D928" s="18" t="s">
        <v>3777</v>
      </c>
      <c r="E928" s="18"/>
      <c r="F928" s="3">
        <v>25.2</v>
      </c>
      <c r="G928" s="4">
        <v>6.25</v>
      </c>
      <c r="H928" s="19" t="s">
        <v>19</v>
      </c>
      <c r="I928" s="23" t="s">
        <v>17</v>
      </c>
      <c r="J928" s="5" t="s">
        <v>17</v>
      </c>
      <c r="K928" s="7" t="s">
        <v>5373</v>
      </c>
      <c r="L928" s="8" t="s">
        <v>17</v>
      </c>
      <c r="M928" s="8" t="str">
        <f t="shared" si="56"/>
        <v>Over Weight</v>
      </c>
      <c r="N928" s="26" t="str">
        <f t="shared" si="57"/>
        <v>Prediabetes</v>
      </c>
      <c r="O928" s="28">
        <v>1978</v>
      </c>
      <c r="P928" s="28" t="s">
        <v>2365</v>
      </c>
      <c r="Q928" s="28">
        <v>14</v>
      </c>
      <c r="R928" s="33">
        <v>2</v>
      </c>
      <c r="S928" s="30">
        <f t="shared" si="58"/>
        <v>28838</v>
      </c>
      <c r="T928" s="31">
        <v>7531.7</v>
      </c>
      <c r="U928" s="32">
        <f t="shared" ca="1" si="59"/>
        <v>45</v>
      </c>
    </row>
    <row r="929" spans="1:21" ht="15.75" x14ac:dyDescent="0.25">
      <c r="A929" s="25" t="s">
        <v>947</v>
      </c>
      <c r="B929" s="16" t="s">
        <v>2387</v>
      </c>
      <c r="C929" s="17" t="s">
        <v>3778</v>
      </c>
      <c r="D929" s="18" t="s">
        <v>2574</v>
      </c>
      <c r="E929" s="18" t="s">
        <v>2401</v>
      </c>
      <c r="F929" s="3">
        <v>22.77</v>
      </c>
      <c r="G929" s="4">
        <v>4.47</v>
      </c>
      <c r="H929" s="19" t="s">
        <v>19</v>
      </c>
      <c r="I929" s="23" t="s">
        <v>17</v>
      </c>
      <c r="J929" s="5" t="s">
        <v>17</v>
      </c>
      <c r="K929" s="7" t="s">
        <v>5373</v>
      </c>
      <c r="L929" s="8" t="s">
        <v>17</v>
      </c>
      <c r="M929" s="8" t="str">
        <f t="shared" si="56"/>
        <v>Normal Weight</v>
      </c>
      <c r="N929" s="26" t="str">
        <f t="shared" si="57"/>
        <v>Normal</v>
      </c>
      <c r="O929" s="28">
        <v>1984</v>
      </c>
      <c r="P929" s="28" t="s">
        <v>2366</v>
      </c>
      <c r="Q929" s="28">
        <v>22</v>
      </c>
      <c r="R929" s="33">
        <v>3</v>
      </c>
      <c r="S929" s="30">
        <f t="shared" si="58"/>
        <v>30916</v>
      </c>
      <c r="T929" s="31">
        <v>7537.16</v>
      </c>
      <c r="U929" s="32">
        <f t="shared" ca="1" si="59"/>
        <v>40</v>
      </c>
    </row>
    <row r="930" spans="1:21" ht="15.75" x14ac:dyDescent="0.25">
      <c r="A930" s="25" t="s">
        <v>948</v>
      </c>
      <c r="B930" s="16" t="s">
        <v>2387</v>
      </c>
      <c r="C930" s="17" t="s">
        <v>3779</v>
      </c>
      <c r="D930" s="18" t="s">
        <v>3328</v>
      </c>
      <c r="E930" s="18" t="s">
        <v>2426</v>
      </c>
      <c r="F930" s="3">
        <v>23.18</v>
      </c>
      <c r="G930" s="4">
        <v>8.31</v>
      </c>
      <c r="H930" s="19" t="s">
        <v>17</v>
      </c>
      <c r="I930" s="23" t="s">
        <v>17</v>
      </c>
      <c r="J930" s="5" t="s">
        <v>17</v>
      </c>
      <c r="K930" s="7" t="s">
        <v>18</v>
      </c>
      <c r="L930" s="8" t="s">
        <v>17</v>
      </c>
      <c r="M930" s="8" t="str">
        <f t="shared" si="56"/>
        <v>Normal Weight</v>
      </c>
      <c r="N930" s="26" t="str">
        <f t="shared" si="57"/>
        <v>Diabetes</v>
      </c>
      <c r="O930" s="28">
        <v>1988</v>
      </c>
      <c r="P930" s="28" t="s">
        <v>2365</v>
      </c>
      <c r="Q930" s="28">
        <v>15</v>
      </c>
      <c r="R930" s="33">
        <v>3</v>
      </c>
      <c r="S930" s="30">
        <f t="shared" si="58"/>
        <v>32492</v>
      </c>
      <c r="T930" s="31">
        <v>7538.52</v>
      </c>
      <c r="U930" s="32">
        <f t="shared" ca="1" si="59"/>
        <v>35</v>
      </c>
    </row>
    <row r="931" spans="1:21" ht="15.75" x14ac:dyDescent="0.25">
      <c r="A931" s="25" t="s">
        <v>949</v>
      </c>
      <c r="B931" s="16" t="s">
        <v>3203</v>
      </c>
      <c r="C931" s="17" t="s">
        <v>3780</v>
      </c>
      <c r="D931" s="18" t="s">
        <v>3211</v>
      </c>
      <c r="E931" s="18" t="s">
        <v>2472</v>
      </c>
      <c r="F931" s="3">
        <v>35.409999999999997</v>
      </c>
      <c r="G931" s="4">
        <v>5.68</v>
      </c>
      <c r="H931" s="19" t="s">
        <v>17</v>
      </c>
      <c r="I931" s="23" t="s">
        <v>17</v>
      </c>
      <c r="J931" s="5" t="s">
        <v>17</v>
      </c>
      <c r="K931" s="7" t="s">
        <v>18</v>
      </c>
      <c r="L931" s="8" t="s">
        <v>17</v>
      </c>
      <c r="M931" s="8" t="str">
        <f t="shared" si="56"/>
        <v>Obesity</v>
      </c>
      <c r="N931" s="26" t="str">
        <f t="shared" si="57"/>
        <v>Normal</v>
      </c>
      <c r="O931" s="28">
        <v>1994</v>
      </c>
      <c r="P931" s="28" t="s">
        <v>2366</v>
      </c>
      <c r="Q931" s="28">
        <v>14</v>
      </c>
      <c r="R931" s="33">
        <v>0</v>
      </c>
      <c r="S931" s="30">
        <f t="shared" si="58"/>
        <v>34560</v>
      </c>
      <c r="T931" s="31">
        <v>7567.13</v>
      </c>
      <c r="U931" s="32">
        <f t="shared" ca="1" si="59"/>
        <v>30</v>
      </c>
    </row>
    <row r="932" spans="1:21" ht="15.75" customHeight="1" x14ac:dyDescent="0.25">
      <c r="A932" s="25" t="s">
        <v>950</v>
      </c>
      <c r="B932" s="16" t="s">
        <v>2390</v>
      </c>
      <c r="C932" s="17" t="s">
        <v>3781</v>
      </c>
      <c r="D932" s="18" t="s">
        <v>3782</v>
      </c>
      <c r="E932" s="18" t="s">
        <v>3525</v>
      </c>
      <c r="F932" s="3">
        <v>32.11</v>
      </c>
      <c r="G932" s="4">
        <v>4.75</v>
      </c>
      <c r="H932" s="19" t="s">
        <v>19</v>
      </c>
      <c r="I932" s="23" t="s">
        <v>17</v>
      </c>
      <c r="J932" s="5" t="s">
        <v>17</v>
      </c>
      <c r="K932" s="7" t="s">
        <v>5372</v>
      </c>
      <c r="L932" s="8" t="s">
        <v>17</v>
      </c>
      <c r="M932" s="8" t="str">
        <f t="shared" si="56"/>
        <v>Obesity</v>
      </c>
      <c r="N932" s="26" t="str">
        <f t="shared" si="57"/>
        <v>Normal</v>
      </c>
      <c r="O932" s="28">
        <v>1967</v>
      </c>
      <c r="P932" s="28" t="s">
        <v>2356</v>
      </c>
      <c r="Q932" s="28">
        <v>17</v>
      </c>
      <c r="R932" s="33">
        <v>0</v>
      </c>
      <c r="S932" s="30">
        <f t="shared" si="58"/>
        <v>24670</v>
      </c>
      <c r="T932" s="31">
        <v>7585.62</v>
      </c>
      <c r="U932" s="32">
        <f t="shared" ca="1" si="59"/>
        <v>57</v>
      </c>
    </row>
    <row r="933" spans="1:21" ht="15.75" x14ac:dyDescent="0.25">
      <c r="A933" s="25" t="s">
        <v>951</v>
      </c>
      <c r="B933" s="16" t="s">
        <v>3203</v>
      </c>
      <c r="C933" s="17" t="s">
        <v>3783</v>
      </c>
      <c r="D933" s="18" t="s">
        <v>3480</v>
      </c>
      <c r="E933" s="18"/>
      <c r="F933" s="3">
        <v>34.479999999999997</v>
      </c>
      <c r="G933" s="4">
        <v>6.31</v>
      </c>
      <c r="H933" s="19" t="s">
        <v>17</v>
      </c>
      <c r="I933" s="23" t="s">
        <v>17</v>
      </c>
      <c r="J933" s="5" t="s">
        <v>28</v>
      </c>
      <c r="K933" s="7" t="s">
        <v>5373</v>
      </c>
      <c r="L933" s="8" t="s">
        <v>17</v>
      </c>
      <c r="M933" s="8" t="str">
        <f t="shared" si="56"/>
        <v>Obesity</v>
      </c>
      <c r="N933" s="26" t="str">
        <f t="shared" si="57"/>
        <v>Prediabetes</v>
      </c>
      <c r="O933" s="28">
        <v>1997</v>
      </c>
      <c r="P933" s="28" t="s">
        <v>2363</v>
      </c>
      <c r="Q933" s="28">
        <v>30</v>
      </c>
      <c r="R933" s="33">
        <v>0</v>
      </c>
      <c r="S933" s="30">
        <f t="shared" si="58"/>
        <v>35703</v>
      </c>
      <c r="T933" s="31">
        <v>7607.03</v>
      </c>
      <c r="U933" s="32">
        <f t="shared" ca="1" si="59"/>
        <v>27</v>
      </c>
    </row>
    <row r="934" spans="1:21" ht="15.75" customHeight="1" x14ac:dyDescent="0.25">
      <c r="A934" s="25" t="s">
        <v>952</v>
      </c>
      <c r="B934" s="16" t="s">
        <v>2390</v>
      </c>
      <c r="C934" s="17" t="s">
        <v>3784</v>
      </c>
      <c r="D934" s="18" t="s">
        <v>2737</v>
      </c>
      <c r="E934" s="18"/>
      <c r="F934" s="3">
        <v>34.39</v>
      </c>
      <c r="G934" s="4">
        <v>6.28</v>
      </c>
      <c r="H934" s="19" t="s">
        <v>19</v>
      </c>
      <c r="I934" s="23" t="s">
        <v>17</v>
      </c>
      <c r="J934" s="5" t="s">
        <v>17</v>
      </c>
      <c r="K934" s="7" t="s">
        <v>5373</v>
      </c>
      <c r="L934" s="8" t="s">
        <v>17</v>
      </c>
      <c r="M934" s="8" t="str">
        <f t="shared" si="56"/>
        <v>Obesity</v>
      </c>
      <c r="N934" s="26" t="str">
        <f t="shared" si="57"/>
        <v>Prediabetes</v>
      </c>
      <c r="O934" s="28">
        <v>1968</v>
      </c>
      <c r="P934" s="28" t="s">
        <v>2356</v>
      </c>
      <c r="Q934" s="28">
        <v>3</v>
      </c>
      <c r="R934" s="33">
        <v>0</v>
      </c>
      <c r="S934" s="30">
        <f t="shared" si="58"/>
        <v>25022</v>
      </c>
      <c r="T934" s="31">
        <v>7609.6</v>
      </c>
      <c r="U934" s="32">
        <f t="shared" ca="1" si="59"/>
        <v>56</v>
      </c>
    </row>
    <row r="935" spans="1:21" ht="15.75" x14ac:dyDescent="0.25">
      <c r="A935" s="25" t="s">
        <v>953</v>
      </c>
      <c r="B935" s="16" t="s">
        <v>2390</v>
      </c>
      <c r="C935" s="17" t="s">
        <v>3785</v>
      </c>
      <c r="D935" s="18" t="s">
        <v>3786</v>
      </c>
      <c r="E935" s="18"/>
      <c r="F935" s="3">
        <v>26.4</v>
      </c>
      <c r="G935" s="4">
        <v>9.2899999999999991</v>
      </c>
      <c r="H935" s="19" t="s">
        <v>19</v>
      </c>
      <c r="I935" s="23" t="s">
        <v>17</v>
      </c>
      <c r="J935" s="5" t="s">
        <v>28</v>
      </c>
      <c r="K935" s="7" t="s">
        <v>5373</v>
      </c>
      <c r="L935" s="8" t="s">
        <v>17</v>
      </c>
      <c r="M935" s="8" t="str">
        <f t="shared" si="56"/>
        <v>Over Weight</v>
      </c>
      <c r="N935" s="26" t="str">
        <f t="shared" si="57"/>
        <v>Diabetes</v>
      </c>
      <c r="O935" s="28">
        <v>1996</v>
      </c>
      <c r="P935" s="28" t="s">
        <v>2363</v>
      </c>
      <c r="Q935" s="28">
        <v>17</v>
      </c>
      <c r="R935" s="33">
        <v>0</v>
      </c>
      <c r="S935" s="30">
        <f t="shared" si="58"/>
        <v>35325</v>
      </c>
      <c r="T935" s="31">
        <v>7623.13</v>
      </c>
      <c r="U935" s="32">
        <f t="shared" ca="1" si="59"/>
        <v>28</v>
      </c>
    </row>
    <row r="936" spans="1:21" ht="15.75" customHeight="1" x14ac:dyDescent="0.25">
      <c r="A936" s="25" t="s">
        <v>954</v>
      </c>
      <c r="B936" s="16" t="s">
        <v>2387</v>
      </c>
      <c r="C936" s="17" t="s">
        <v>2406</v>
      </c>
      <c r="D936" s="18" t="s">
        <v>2839</v>
      </c>
      <c r="E936" s="18" t="s">
        <v>2426</v>
      </c>
      <c r="F936" s="3">
        <v>28.1</v>
      </c>
      <c r="G936" s="4">
        <v>5.79</v>
      </c>
      <c r="H936" s="19" t="s">
        <v>19</v>
      </c>
      <c r="I936" s="23" t="s">
        <v>17</v>
      </c>
      <c r="J936" s="5" t="s">
        <v>28</v>
      </c>
      <c r="K936" s="7" t="s">
        <v>5373</v>
      </c>
      <c r="L936" s="8" t="s">
        <v>17</v>
      </c>
      <c r="M936" s="8" t="str">
        <f t="shared" si="56"/>
        <v>Over Weight</v>
      </c>
      <c r="N936" s="26" t="str">
        <f t="shared" si="57"/>
        <v>Prediabetes</v>
      </c>
      <c r="O936" s="28">
        <v>1978</v>
      </c>
      <c r="P936" s="28" t="s">
        <v>2360</v>
      </c>
      <c r="Q936" s="28">
        <v>28</v>
      </c>
      <c r="R936" s="33">
        <v>1</v>
      </c>
      <c r="S936" s="30">
        <f t="shared" si="58"/>
        <v>28822</v>
      </c>
      <c r="T936" s="31">
        <v>7623.52</v>
      </c>
      <c r="U936" s="32">
        <f t="shared" ca="1" si="59"/>
        <v>45</v>
      </c>
    </row>
    <row r="937" spans="1:21" ht="15.75" customHeight="1" x14ac:dyDescent="0.25">
      <c r="A937" s="25" t="s">
        <v>955</v>
      </c>
      <c r="B937" s="16" t="s">
        <v>2390</v>
      </c>
      <c r="C937" s="17" t="s">
        <v>3787</v>
      </c>
      <c r="D937" s="18" t="s">
        <v>2479</v>
      </c>
      <c r="E937" s="18" t="s">
        <v>2657</v>
      </c>
      <c r="F937" s="3">
        <v>27</v>
      </c>
      <c r="G937" s="4">
        <v>4.54</v>
      </c>
      <c r="H937" s="19" t="s">
        <v>19</v>
      </c>
      <c r="I937" s="23" t="s">
        <v>17</v>
      </c>
      <c r="J937" s="5" t="s">
        <v>17</v>
      </c>
      <c r="K937" s="7" t="s">
        <v>5373</v>
      </c>
      <c r="L937" s="8" t="s">
        <v>17</v>
      </c>
      <c r="M937" s="8" t="str">
        <f t="shared" si="56"/>
        <v>Over Weight</v>
      </c>
      <c r="N937" s="26" t="str">
        <f t="shared" si="57"/>
        <v>Normal</v>
      </c>
      <c r="O937" s="28">
        <v>1978</v>
      </c>
      <c r="P937" s="28" t="s">
        <v>2360</v>
      </c>
      <c r="Q937" s="28">
        <v>6</v>
      </c>
      <c r="R937" s="33">
        <v>1</v>
      </c>
      <c r="S937" s="30">
        <f t="shared" si="58"/>
        <v>28800</v>
      </c>
      <c r="T937" s="31">
        <v>7624.63</v>
      </c>
      <c r="U937" s="32">
        <f t="shared" ca="1" si="59"/>
        <v>45</v>
      </c>
    </row>
    <row r="938" spans="1:21" ht="15.75" customHeight="1" x14ac:dyDescent="0.25">
      <c r="A938" s="25" t="s">
        <v>956</v>
      </c>
      <c r="B938" s="16" t="s">
        <v>2390</v>
      </c>
      <c r="C938" s="17" t="s">
        <v>3788</v>
      </c>
      <c r="D938" s="18" t="s">
        <v>2520</v>
      </c>
      <c r="E938" s="18"/>
      <c r="F938" s="3">
        <v>28.594999999999999</v>
      </c>
      <c r="G938" s="4">
        <v>4.68</v>
      </c>
      <c r="H938" s="19" t="s">
        <v>19</v>
      </c>
      <c r="I938" s="23" t="s">
        <v>17</v>
      </c>
      <c r="J938" s="5" t="s">
        <v>17</v>
      </c>
      <c r="K938" s="7" t="s">
        <v>5373</v>
      </c>
      <c r="L938" s="8" t="s">
        <v>17</v>
      </c>
      <c r="M938" s="8" t="str">
        <f t="shared" si="56"/>
        <v>Over Weight</v>
      </c>
      <c r="N938" s="26" t="str">
        <f t="shared" si="57"/>
        <v>Normal</v>
      </c>
      <c r="O938" s="28">
        <v>1978</v>
      </c>
      <c r="P938" s="28" t="s">
        <v>2360</v>
      </c>
      <c r="Q938" s="28">
        <v>29</v>
      </c>
      <c r="R938" s="33">
        <v>1</v>
      </c>
      <c r="S938" s="30">
        <f t="shared" si="58"/>
        <v>28823</v>
      </c>
      <c r="T938" s="31">
        <v>7626.99</v>
      </c>
      <c r="U938" s="32">
        <f t="shared" ca="1" si="59"/>
        <v>45</v>
      </c>
    </row>
    <row r="939" spans="1:21" ht="15.75" customHeight="1" x14ac:dyDescent="0.25">
      <c r="A939" s="25" t="s">
        <v>957</v>
      </c>
      <c r="B939" s="16" t="s">
        <v>3203</v>
      </c>
      <c r="C939" s="17" t="s">
        <v>3763</v>
      </c>
      <c r="D939" s="18" t="s">
        <v>3789</v>
      </c>
      <c r="E939" s="18"/>
      <c r="F939" s="3">
        <v>36.799999999999997</v>
      </c>
      <c r="G939" s="4">
        <v>5.88</v>
      </c>
      <c r="H939" s="19" t="s">
        <v>17</v>
      </c>
      <c r="I939" s="23" t="s">
        <v>17</v>
      </c>
      <c r="J939" s="5" t="s">
        <v>17</v>
      </c>
      <c r="K939" s="7" t="s">
        <v>5373</v>
      </c>
      <c r="L939" s="8" t="s">
        <v>17</v>
      </c>
      <c r="M939" s="8" t="str">
        <f t="shared" si="56"/>
        <v>Obesity</v>
      </c>
      <c r="N939" s="26" t="str">
        <f t="shared" si="57"/>
        <v>Prediabetes</v>
      </c>
      <c r="O939" s="28">
        <v>1978</v>
      </c>
      <c r="P939" s="28" t="s">
        <v>2366</v>
      </c>
      <c r="Q939" s="28">
        <v>24</v>
      </c>
      <c r="R939" s="33">
        <v>1</v>
      </c>
      <c r="S939" s="30">
        <f t="shared" si="58"/>
        <v>28726</v>
      </c>
      <c r="T939" s="31">
        <v>7633.72</v>
      </c>
      <c r="U939" s="32">
        <f t="shared" ca="1" si="59"/>
        <v>46</v>
      </c>
    </row>
    <row r="940" spans="1:21" ht="15.75" x14ac:dyDescent="0.25">
      <c r="A940" s="25" t="s">
        <v>958</v>
      </c>
      <c r="B940" s="16" t="s">
        <v>2387</v>
      </c>
      <c r="C940" s="17" t="s">
        <v>3790</v>
      </c>
      <c r="D940" s="18" t="s">
        <v>3791</v>
      </c>
      <c r="E940" s="18" t="s">
        <v>2426</v>
      </c>
      <c r="F940" s="3">
        <v>23.75</v>
      </c>
      <c r="G940" s="4">
        <v>5.42</v>
      </c>
      <c r="H940" s="19" t="s">
        <v>19</v>
      </c>
      <c r="I940" s="23" t="s">
        <v>17</v>
      </c>
      <c r="J940" s="5" t="s">
        <v>28</v>
      </c>
      <c r="K940" s="7" t="s">
        <v>5373</v>
      </c>
      <c r="L940" s="8" t="s">
        <v>17</v>
      </c>
      <c r="M940" s="8" t="str">
        <f t="shared" si="56"/>
        <v>Normal Weight</v>
      </c>
      <c r="N940" s="26" t="str">
        <f t="shared" si="57"/>
        <v>Normal</v>
      </c>
      <c r="O940" s="28">
        <v>2001</v>
      </c>
      <c r="P940" s="28" t="s">
        <v>2365</v>
      </c>
      <c r="Q940" s="28">
        <v>13</v>
      </c>
      <c r="R940" s="33">
        <v>0</v>
      </c>
      <c r="S940" s="30">
        <f t="shared" si="58"/>
        <v>37238</v>
      </c>
      <c r="T940" s="31">
        <v>7636.92</v>
      </c>
      <c r="U940" s="32">
        <f t="shared" ca="1" si="59"/>
        <v>22</v>
      </c>
    </row>
    <row r="941" spans="1:21" ht="15.75" customHeight="1" x14ac:dyDescent="0.25">
      <c r="A941" s="25" t="s">
        <v>959</v>
      </c>
      <c r="B941" s="16" t="s">
        <v>2390</v>
      </c>
      <c r="C941" s="17" t="s">
        <v>3792</v>
      </c>
      <c r="D941" s="18" t="s">
        <v>3025</v>
      </c>
      <c r="E941" s="18" t="s">
        <v>2401</v>
      </c>
      <c r="F941" s="3">
        <v>35.619999999999997</v>
      </c>
      <c r="G941" s="4">
        <v>4.16</v>
      </c>
      <c r="H941" s="19" t="s">
        <v>17</v>
      </c>
      <c r="I941" s="23" t="s">
        <v>17</v>
      </c>
      <c r="J941" s="5" t="s">
        <v>17</v>
      </c>
      <c r="K941" s="7" t="s">
        <v>18</v>
      </c>
      <c r="L941" s="8" t="s">
        <v>17</v>
      </c>
      <c r="M941" s="8" t="str">
        <f t="shared" si="56"/>
        <v>Obesity</v>
      </c>
      <c r="N941" s="26" t="str">
        <f t="shared" si="57"/>
        <v>Normal</v>
      </c>
      <c r="O941" s="28">
        <v>1980</v>
      </c>
      <c r="P941" s="28" t="s">
        <v>2362</v>
      </c>
      <c r="Q941" s="28">
        <v>20</v>
      </c>
      <c r="R941" s="33">
        <v>1</v>
      </c>
      <c r="S941" s="30">
        <f t="shared" si="58"/>
        <v>29392</v>
      </c>
      <c r="T941" s="31">
        <v>7639.42</v>
      </c>
      <c r="U941" s="32">
        <f t="shared" ca="1" si="59"/>
        <v>44</v>
      </c>
    </row>
    <row r="942" spans="1:21" ht="15.75" customHeight="1" x14ac:dyDescent="0.25">
      <c r="A942" s="25" t="s">
        <v>960</v>
      </c>
      <c r="B942" s="16" t="s">
        <v>2390</v>
      </c>
      <c r="C942" s="17" t="s">
        <v>3793</v>
      </c>
      <c r="D942" s="18" t="s">
        <v>2843</v>
      </c>
      <c r="E942" s="18"/>
      <c r="F942" s="3">
        <v>30.69</v>
      </c>
      <c r="G942" s="4">
        <v>7.05</v>
      </c>
      <c r="H942" s="19" t="s">
        <v>19</v>
      </c>
      <c r="I942" s="23" t="s">
        <v>17</v>
      </c>
      <c r="J942" s="5" t="s">
        <v>17</v>
      </c>
      <c r="K942" s="7" t="s">
        <v>5372</v>
      </c>
      <c r="L942" s="8" t="s">
        <v>17</v>
      </c>
      <c r="M942" s="8" t="str">
        <f t="shared" si="56"/>
        <v>Obesity</v>
      </c>
      <c r="N942" s="26" t="str">
        <f t="shared" si="57"/>
        <v>Diabetes</v>
      </c>
      <c r="O942" s="28">
        <v>1980</v>
      </c>
      <c r="P942" s="28" t="s">
        <v>2356</v>
      </c>
      <c r="Q942" s="28">
        <v>24</v>
      </c>
      <c r="R942" s="33">
        <v>2</v>
      </c>
      <c r="S942" s="30">
        <f t="shared" si="58"/>
        <v>29426</v>
      </c>
      <c r="T942" s="31">
        <v>7640.31</v>
      </c>
      <c r="U942" s="32">
        <f t="shared" ca="1" si="59"/>
        <v>44</v>
      </c>
    </row>
    <row r="943" spans="1:21" ht="15.75" x14ac:dyDescent="0.25">
      <c r="A943" s="25" t="s">
        <v>961</v>
      </c>
      <c r="B943" s="16" t="s">
        <v>2387</v>
      </c>
      <c r="C943" s="17" t="s">
        <v>3794</v>
      </c>
      <c r="D943" s="18" t="s">
        <v>3795</v>
      </c>
      <c r="E943" s="18"/>
      <c r="F943" s="3">
        <v>35.799999999999997</v>
      </c>
      <c r="G943" s="4">
        <v>5.63</v>
      </c>
      <c r="H943" s="19" t="s">
        <v>19</v>
      </c>
      <c r="I943" s="23" t="s">
        <v>17</v>
      </c>
      <c r="J943" s="5" t="s">
        <v>17</v>
      </c>
      <c r="K943" s="7" t="s">
        <v>5372</v>
      </c>
      <c r="L943" s="8" t="s">
        <v>17</v>
      </c>
      <c r="M943" s="8" t="str">
        <f t="shared" si="56"/>
        <v>Obesity</v>
      </c>
      <c r="N943" s="26" t="str">
        <f t="shared" si="57"/>
        <v>Normal</v>
      </c>
      <c r="O943" s="28">
        <v>1999</v>
      </c>
      <c r="P943" s="28" t="s">
        <v>2362</v>
      </c>
      <c r="Q943" s="28">
        <v>15</v>
      </c>
      <c r="R943" s="33">
        <v>0</v>
      </c>
      <c r="S943" s="30">
        <f t="shared" si="58"/>
        <v>36326</v>
      </c>
      <c r="T943" s="31">
        <v>7642.05</v>
      </c>
      <c r="U943" s="32">
        <f t="shared" ca="1" si="59"/>
        <v>25</v>
      </c>
    </row>
    <row r="944" spans="1:21" ht="15.75" customHeight="1" x14ac:dyDescent="0.25">
      <c r="A944" s="25" t="s">
        <v>962</v>
      </c>
      <c r="B944" s="16" t="s">
        <v>2387</v>
      </c>
      <c r="C944" s="17" t="s">
        <v>3796</v>
      </c>
      <c r="D944" s="18" t="s">
        <v>3797</v>
      </c>
      <c r="E944" s="18" t="s">
        <v>2421</v>
      </c>
      <c r="F944" s="3">
        <v>28.785</v>
      </c>
      <c r="G944" s="4">
        <v>4.24</v>
      </c>
      <c r="H944" s="19" t="s">
        <v>19</v>
      </c>
      <c r="I944" s="23" t="s">
        <v>17</v>
      </c>
      <c r="J944" s="5" t="s">
        <v>17</v>
      </c>
      <c r="K944" s="7" t="s">
        <v>5372</v>
      </c>
      <c r="L944" s="8" t="s">
        <v>17</v>
      </c>
      <c r="M944" s="8" t="str">
        <f t="shared" si="56"/>
        <v>Over Weight</v>
      </c>
      <c r="N944" s="26" t="str">
        <f t="shared" si="57"/>
        <v>Normal</v>
      </c>
      <c r="O944" s="28">
        <v>1980</v>
      </c>
      <c r="P944" s="28" t="s">
        <v>2367</v>
      </c>
      <c r="Q944" s="28">
        <v>16</v>
      </c>
      <c r="R944" s="33">
        <v>1</v>
      </c>
      <c r="S944" s="30">
        <f t="shared" si="58"/>
        <v>29510</v>
      </c>
      <c r="T944" s="31">
        <v>7650.77</v>
      </c>
      <c r="U944" s="32">
        <f t="shared" ca="1" si="59"/>
        <v>44</v>
      </c>
    </row>
    <row r="945" spans="1:21" ht="15.75" x14ac:dyDescent="0.25">
      <c r="A945" s="25" t="s">
        <v>963</v>
      </c>
      <c r="B945" s="16" t="s">
        <v>2387</v>
      </c>
      <c r="C945" s="17" t="s">
        <v>3798</v>
      </c>
      <c r="D945" s="18" t="s">
        <v>3799</v>
      </c>
      <c r="E945" s="18"/>
      <c r="F945" s="3">
        <v>28.594999999999999</v>
      </c>
      <c r="G945" s="4">
        <v>4.96</v>
      </c>
      <c r="H945" s="19" t="s">
        <v>19</v>
      </c>
      <c r="I945" s="23" t="s">
        <v>17</v>
      </c>
      <c r="J945" s="5" t="s">
        <v>17</v>
      </c>
      <c r="K945" s="7" t="s">
        <v>5372</v>
      </c>
      <c r="L945" s="8" t="s">
        <v>17</v>
      </c>
      <c r="M945" s="8" t="str">
        <f t="shared" si="56"/>
        <v>Over Weight</v>
      </c>
      <c r="N945" s="26" t="str">
        <f t="shared" si="57"/>
        <v>Normal</v>
      </c>
      <c r="O945" s="28">
        <v>1993</v>
      </c>
      <c r="P945" s="28" t="s">
        <v>2366</v>
      </c>
      <c r="Q945" s="28">
        <v>10</v>
      </c>
      <c r="R945" s="33">
        <v>0</v>
      </c>
      <c r="S945" s="30">
        <f t="shared" si="58"/>
        <v>34191</v>
      </c>
      <c r="T945" s="31">
        <v>7650.8</v>
      </c>
      <c r="U945" s="32">
        <f t="shared" ca="1" si="59"/>
        <v>31</v>
      </c>
    </row>
    <row r="946" spans="1:21" ht="15.75" x14ac:dyDescent="0.25">
      <c r="A946" s="25" t="s">
        <v>964</v>
      </c>
      <c r="B946" s="16" t="s">
        <v>2390</v>
      </c>
      <c r="C946" s="17" t="s">
        <v>3062</v>
      </c>
      <c r="D946" s="18" t="s">
        <v>2585</v>
      </c>
      <c r="E946" s="18" t="s">
        <v>2709</v>
      </c>
      <c r="F946" s="3">
        <v>48.75</v>
      </c>
      <c r="G946" s="4">
        <v>4.34</v>
      </c>
      <c r="H946" s="19" t="s">
        <v>17</v>
      </c>
      <c r="I946" s="23" t="s">
        <v>17</v>
      </c>
      <c r="J946" s="5" t="s">
        <v>17</v>
      </c>
      <c r="K946" s="7" t="s">
        <v>18</v>
      </c>
      <c r="L946" s="8" t="s">
        <v>17</v>
      </c>
      <c r="M946" s="8" t="str">
        <f t="shared" si="56"/>
        <v>Obesity</v>
      </c>
      <c r="N946" s="26" t="str">
        <f t="shared" si="57"/>
        <v>Normal</v>
      </c>
      <c r="O946" s="28">
        <v>1998</v>
      </c>
      <c r="P946" s="28" t="s">
        <v>2363</v>
      </c>
      <c r="Q946" s="28">
        <v>30</v>
      </c>
      <c r="R946" s="33">
        <v>0</v>
      </c>
      <c r="S946" s="30">
        <f t="shared" si="58"/>
        <v>36068</v>
      </c>
      <c r="T946" s="31">
        <v>7652.26</v>
      </c>
      <c r="U946" s="32">
        <f t="shared" ca="1" si="59"/>
        <v>26</v>
      </c>
    </row>
    <row r="947" spans="1:21" ht="15.75" customHeight="1" x14ac:dyDescent="0.25">
      <c r="A947" s="25" t="s">
        <v>965</v>
      </c>
      <c r="B947" s="16" t="s">
        <v>2387</v>
      </c>
      <c r="C947" s="17" t="s">
        <v>3800</v>
      </c>
      <c r="D947" s="18" t="s">
        <v>2574</v>
      </c>
      <c r="E947" s="18"/>
      <c r="F947" s="3">
        <v>28.31</v>
      </c>
      <c r="G947" s="4">
        <v>5.43</v>
      </c>
      <c r="H947" s="19" t="s">
        <v>19</v>
      </c>
      <c r="I947" s="23" t="s">
        <v>17</v>
      </c>
      <c r="J947" s="5" t="s">
        <v>17</v>
      </c>
      <c r="K947" s="7" t="s">
        <v>5372</v>
      </c>
      <c r="L947" s="8" t="s">
        <v>17</v>
      </c>
      <c r="M947" s="8" t="str">
        <f t="shared" si="56"/>
        <v>Over Weight</v>
      </c>
      <c r="N947" s="26" t="str">
        <f t="shared" si="57"/>
        <v>Normal</v>
      </c>
      <c r="O947" s="28">
        <v>1965</v>
      </c>
      <c r="P947" s="28" t="s">
        <v>2365</v>
      </c>
      <c r="Q947" s="28">
        <v>27</v>
      </c>
      <c r="R947" s="33">
        <v>0</v>
      </c>
      <c r="S947" s="30">
        <f t="shared" si="58"/>
        <v>24103</v>
      </c>
      <c r="T947" s="31">
        <v>7657.69</v>
      </c>
      <c r="U947" s="32">
        <f t="shared" ca="1" si="59"/>
        <v>58</v>
      </c>
    </row>
    <row r="948" spans="1:21" ht="15.75" customHeight="1" x14ac:dyDescent="0.25">
      <c r="A948" s="25" t="s">
        <v>966</v>
      </c>
      <c r="B948" s="16" t="s">
        <v>2390</v>
      </c>
      <c r="C948" s="17" t="s">
        <v>3801</v>
      </c>
      <c r="D948" s="18" t="s">
        <v>2433</v>
      </c>
      <c r="E948" s="18"/>
      <c r="F948" s="3">
        <v>38.39</v>
      </c>
      <c r="G948" s="4">
        <v>8.33</v>
      </c>
      <c r="H948" s="19" t="s">
        <v>19</v>
      </c>
      <c r="I948" s="23" t="s">
        <v>17</v>
      </c>
      <c r="J948" s="5" t="s">
        <v>17</v>
      </c>
      <c r="K948" s="7" t="s">
        <v>5373</v>
      </c>
      <c r="L948" s="8" t="s">
        <v>17</v>
      </c>
      <c r="M948" s="8" t="str">
        <f t="shared" si="56"/>
        <v>Obesity</v>
      </c>
      <c r="N948" s="26" t="str">
        <f t="shared" si="57"/>
        <v>Diabetes</v>
      </c>
      <c r="O948" s="28">
        <v>1976</v>
      </c>
      <c r="P948" s="28" t="s">
        <v>2367</v>
      </c>
      <c r="Q948" s="28">
        <v>9</v>
      </c>
      <c r="R948" s="33">
        <v>2</v>
      </c>
      <c r="S948" s="30">
        <f t="shared" si="58"/>
        <v>28042</v>
      </c>
      <c r="T948" s="31">
        <v>7662.47</v>
      </c>
      <c r="U948" s="32">
        <f t="shared" ca="1" si="59"/>
        <v>48</v>
      </c>
    </row>
    <row r="949" spans="1:21" ht="15.75" x14ac:dyDescent="0.25">
      <c r="A949" s="25" t="s">
        <v>967</v>
      </c>
      <c r="B949" s="16" t="s">
        <v>2390</v>
      </c>
      <c r="C949" s="17" t="s">
        <v>2403</v>
      </c>
      <c r="D949" s="18" t="s">
        <v>3802</v>
      </c>
      <c r="E949" s="18" t="s">
        <v>3295</v>
      </c>
      <c r="F949" s="3">
        <v>25.87</v>
      </c>
      <c r="G949" s="4">
        <v>5.63</v>
      </c>
      <c r="H949" s="19" t="s">
        <v>19</v>
      </c>
      <c r="I949" s="23" t="s">
        <v>17</v>
      </c>
      <c r="J949" s="5" t="s">
        <v>17</v>
      </c>
      <c r="K949" s="7" t="s">
        <v>5373</v>
      </c>
      <c r="L949" s="8" t="s">
        <v>17</v>
      </c>
      <c r="M949" s="8" t="str">
        <f t="shared" si="56"/>
        <v>Over Weight</v>
      </c>
      <c r="N949" s="26" t="str">
        <f t="shared" si="57"/>
        <v>Normal</v>
      </c>
      <c r="O949" s="28">
        <v>1996</v>
      </c>
      <c r="P949" s="28" t="s">
        <v>2360</v>
      </c>
      <c r="Q949" s="28">
        <v>24</v>
      </c>
      <c r="R949" s="33">
        <v>0</v>
      </c>
      <c r="S949" s="30">
        <f t="shared" si="58"/>
        <v>35393</v>
      </c>
      <c r="T949" s="31">
        <v>7670.75</v>
      </c>
      <c r="U949" s="32">
        <f t="shared" ca="1" si="59"/>
        <v>27</v>
      </c>
    </row>
    <row r="950" spans="1:21" ht="15.75" x14ac:dyDescent="0.25">
      <c r="A950" s="25" t="s">
        <v>968</v>
      </c>
      <c r="B950" s="16" t="s">
        <v>2390</v>
      </c>
      <c r="C950" s="17" t="s">
        <v>3803</v>
      </c>
      <c r="D950" s="18" t="s">
        <v>2442</v>
      </c>
      <c r="E950" s="18"/>
      <c r="F950" s="3">
        <v>43.7</v>
      </c>
      <c r="G950" s="4">
        <v>7.23</v>
      </c>
      <c r="H950" s="19" t="s">
        <v>17</v>
      </c>
      <c r="I950" s="23" t="s">
        <v>17</v>
      </c>
      <c r="J950" s="5" t="s">
        <v>17</v>
      </c>
      <c r="K950" s="7" t="s">
        <v>18</v>
      </c>
      <c r="L950" s="8" t="s">
        <v>17</v>
      </c>
      <c r="M950" s="8" t="str">
        <f t="shared" si="56"/>
        <v>Obesity</v>
      </c>
      <c r="N950" s="26" t="str">
        <f t="shared" si="57"/>
        <v>Diabetes</v>
      </c>
      <c r="O950" s="28">
        <v>1995</v>
      </c>
      <c r="P950" s="28" t="s">
        <v>2363</v>
      </c>
      <c r="Q950" s="28">
        <v>13</v>
      </c>
      <c r="R950" s="33">
        <v>0</v>
      </c>
      <c r="S950" s="30">
        <f t="shared" si="58"/>
        <v>34955</v>
      </c>
      <c r="T950" s="31">
        <v>7676.4</v>
      </c>
      <c r="U950" s="32">
        <f t="shared" ca="1" si="59"/>
        <v>29</v>
      </c>
    </row>
    <row r="951" spans="1:21" ht="15.75" customHeight="1" x14ac:dyDescent="0.25">
      <c r="A951" s="25" t="s">
        <v>969</v>
      </c>
      <c r="B951" s="16" t="s">
        <v>2390</v>
      </c>
      <c r="C951" s="17" t="s">
        <v>3804</v>
      </c>
      <c r="D951" s="18" t="s">
        <v>2814</v>
      </c>
      <c r="E951" s="18"/>
      <c r="F951" s="3">
        <v>40.945</v>
      </c>
      <c r="G951" s="4">
        <v>10.57</v>
      </c>
      <c r="H951" s="19" t="s">
        <v>17</v>
      </c>
      <c r="I951" s="23" t="s">
        <v>17</v>
      </c>
      <c r="J951" s="5" t="s">
        <v>17</v>
      </c>
      <c r="K951" s="7" t="s">
        <v>18</v>
      </c>
      <c r="L951" s="8" t="s">
        <v>17</v>
      </c>
      <c r="M951" s="8" t="str">
        <f t="shared" si="56"/>
        <v>Obesity</v>
      </c>
      <c r="N951" s="26" t="str">
        <f t="shared" si="57"/>
        <v>Diabetes</v>
      </c>
      <c r="O951" s="28">
        <v>1971</v>
      </c>
      <c r="P951" s="28" t="s">
        <v>2367</v>
      </c>
      <c r="Q951" s="28">
        <v>11</v>
      </c>
      <c r="R951" s="33">
        <v>0</v>
      </c>
      <c r="S951" s="30">
        <f t="shared" si="58"/>
        <v>26217</v>
      </c>
      <c r="T951" s="31">
        <v>7680.92</v>
      </c>
      <c r="U951" s="32">
        <f t="shared" ca="1" si="59"/>
        <v>53</v>
      </c>
    </row>
    <row r="952" spans="1:21" ht="15.75" customHeight="1" x14ac:dyDescent="0.25">
      <c r="A952" s="25" t="s">
        <v>970</v>
      </c>
      <c r="B952" s="16" t="s">
        <v>2390</v>
      </c>
      <c r="C952" s="17" t="s">
        <v>3805</v>
      </c>
      <c r="D952" s="18" t="s">
        <v>2391</v>
      </c>
      <c r="E952" s="18" t="s">
        <v>2709</v>
      </c>
      <c r="F952" s="3">
        <v>27.94</v>
      </c>
      <c r="G952" s="4">
        <v>7.92</v>
      </c>
      <c r="H952" s="19" t="s">
        <v>17</v>
      </c>
      <c r="I952" s="23" t="s">
        <v>17</v>
      </c>
      <c r="J952" s="5" t="s">
        <v>17</v>
      </c>
      <c r="K952" s="7" t="s">
        <v>18</v>
      </c>
      <c r="L952" s="8" t="s">
        <v>17</v>
      </c>
      <c r="M952" s="8" t="str">
        <f t="shared" si="56"/>
        <v>Over Weight</v>
      </c>
      <c r="N952" s="26" t="str">
        <f t="shared" si="57"/>
        <v>Diabetes</v>
      </c>
      <c r="O952" s="28">
        <v>1981</v>
      </c>
      <c r="P952" s="28" t="s">
        <v>2365</v>
      </c>
      <c r="Q952" s="28">
        <v>19</v>
      </c>
      <c r="R952" s="33">
        <v>1</v>
      </c>
      <c r="S952" s="30">
        <f t="shared" si="58"/>
        <v>29939</v>
      </c>
      <c r="T952" s="31">
        <v>7681.17</v>
      </c>
      <c r="U952" s="32">
        <f t="shared" ca="1" si="59"/>
        <v>42</v>
      </c>
    </row>
    <row r="953" spans="1:21" ht="15.75" customHeight="1" x14ac:dyDescent="0.25">
      <c r="A953" s="25" t="s">
        <v>971</v>
      </c>
      <c r="B953" s="16" t="s">
        <v>2387</v>
      </c>
      <c r="C953" s="17" t="s">
        <v>3806</v>
      </c>
      <c r="D953" s="18" t="s">
        <v>3807</v>
      </c>
      <c r="E953" s="18"/>
      <c r="F953" s="3">
        <v>31.9</v>
      </c>
      <c r="G953" s="4">
        <v>10.119999999999999</v>
      </c>
      <c r="H953" s="19" t="s">
        <v>17</v>
      </c>
      <c r="I953" s="23" t="s">
        <v>17</v>
      </c>
      <c r="J953" s="5" t="s">
        <v>17</v>
      </c>
      <c r="K953" s="7" t="s">
        <v>5372</v>
      </c>
      <c r="L953" s="8" t="s">
        <v>17</v>
      </c>
      <c r="M953" s="8" t="str">
        <f t="shared" si="56"/>
        <v>Obesity</v>
      </c>
      <c r="N953" s="26" t="str">
        <f t="shared" si="57"/>
        <v>Diabetes</v>
      </c>
      <c r="O953" s="28">
        <v>1982</v>
      </c>
      <c r="P953" s="28" t="s">
        <v>2365</v>
      </c>
      <c r="Q953" s="28">
        <v>18</v>
      </c>
      <c r="R953" s="33">
        <v>3</v>
      </c>
      <c r="S953" s="30">
        <f t="shared" si="58"/>
        <v>30303</v>
      </c>
      <c r="T953" s="31">
        <v>7682.67</v>
      </c>
      <c r="U953" s="32">
        <f t="shared" ca="1" si="59"/>
        <v>41</v>
      </c>
    </row>
    <row r="954" spans="1:21" ht="15.75" x14ac:dyDescent="0.25">
      <c r="A954" s="25" t="s">
        <v>972</v>
      </c>
      <c r="B954" s="16" t="s">
        <v>2387</v>
      </c>
      <c r="C954" s="17" t="s">
        <v>2576</v>
      </c>
      <c r="D954" s="18" t="s">
        <v>3569</v>
      </c>
      <c r="E954" s="18" t="s">
        <v>2438</v>
      </c>
      <c r="F954" s="3">
        <v>31.64</v>
      </c>
      <c r="G954" s="4">
        <v>7.91</v>
      </c>
      <c r="H954" s="19" t="s">
        <v>17</v>
      </c>
      <c r="I954" s="23" t="s">
        <v>17</v>
      </c>
      <c r="J954" s="5" t="s">
        <v>17</v>
      </c>
      <c r="K954" s="7" t="s">
        <v>18</v>
      </c>
      <c r="L954" s="8" t="s">
        <v>17</v>
      </c>
      <c r="M954" s="8" t="str">
        <f t="shared" si="56"/>
        <v>Obesity</v>
      </c>
      <c r="N954" s="26" t="str">
        <f t="shared" si="57"/>
        <v>Diabetes</v>
      </c>
      <c r="O954" s="28">
        <v>1987</v>
      </c>
      <c r="P954" s="28" t="s">
        <v>2356</v>
      </c>
      <c r="Q954" s="28">
        <v>12</v>
      </c>
      <c r="R954" s="33">
        <v>3</v>
      </c>
      <c r="S954" s="30">
        <f t="shared" si="58"/>
        <v>31970</v>
      </c>
      <c r="T954" s="31">
        <v>7684.62</v>
      </c>
      <c r="U954" s="32">
        <f t="shared" ca="1" si="59"/>
        <v>37</v>
      </c>
    </row>
    <row r="955" spans="1:21" ht="15.75" customHeight="1" x14ac:dyDescent="0.25">
      <c r="A955" s="25" t="s">
        <v>973</v>
      </c>
      <c r="B955" s="16" t="s">
        <v>2387</v>
      </c>
      <c r="C955" s="17" t="s">
        <v>3808</v>
      </c>
      <c r="D955" s="18" t="s">
        <v>2862</v>
      </c>
      <c r="E955" s="18" t="s">
        <v>2426</v>
      </c>
      <c r="F955" s="3">
        <v>46.7</v>
      </c>
      <c r="G955" s="4">
        <v>10.9</v>
      </c>
      <c r="H955" s="19" t="s">
        <v>17</v>
      </c>
      <c r="I955" s="23" t="s">
        <v>17</v>
      </c>
      <c r="J955" s="5" t="s">
        <v>17</v>
      </c>
      <c r="K955" s="7" t="s">
        <v>18</v>
      </c>
      <c r="L955" s="8" t="s">
        <v>17</v>
      </c>
      <c r="M955" s="8" t="str">
        <f t="shared" si="56"/>
        <v>Obesity</v>
      </c>
      <c r="N955" s="26" t="str">
        <f t="shared" si="57"/>
        <v>Diabetes</v>
      </c>
      <c r="O955" s="28">
        <v>1978</v>
      </c>
      <c r="P955" s="28" t="s">
        <v>2365</v>
      </c>
      <c r="Q955" s="28">
        <v>29</v>
      </c>
      <c r="R955" s="33">
        <v>2</v>
      </c>
      <c r="S955" s="30">
        <f t="shared" si="58"/>
        <v>28853</v>
      </c>
      <c r="T955" s="31">
        <v>7726.85</v>
      </c>
      <c r="U955" s="32">
        <f t="shared" ca="1" si="59"/>
        <v>45</v>
      </c>
    </row>
    <row r="956" spans="1:21" ht="15.75" customHeight="1" x14ac:dyDescent="0.25">
      <c r="A956" s="25" t="s">
        <v>974</v>
      </c>
      <c r="B956" s="16" t="s">
        <v>2390</v>
      </c>
      <c r="C956" s="17" t="s">
        <v>3809</v>
      </c>
      <c r="D956" s="18" t="s">
        <v>3810</v>
      </c>
      <c r="E956" s="18" t="s">
        <v>2431</v>
      </c>
      <c r="F956" s="3">
        <v>18.335000000000001</v>
      </c>
      <c r="G956" s="4">
        <v>11.83</v>
      </c>
      <c r="H956" s="19" t="s">
        <v>17</v>
      </c>
      <c r="I956" s="23" t="s">
        <v>17</v>
      </c>
      <c r="J956" s="5" t="s">
        <v>17</v>
      </c>
      <c r="K956" s="7" t="s">
        <v>18</v>
      </c>
      <c r="L956" s="8" t="s">
        <v>17</v>
      </c>
      <c r="M956" s="8" t="str">
        <f t="shared" si="56"/>
        <v>Under Weight</v>
      </c>
      <c r="N956" s="26" t="str">
        <f t="shared" si="57"/>
        <v>Diabetes</v>
      </c>
      <c r="O956" s="28">
        <v>1979</v>
      </c>
      <c r="P956" s="28" t="s">
        <v>2362</v>
      </c>
      <c r="Q956" s="28">
        <v>2</v>
      </c>
      <c r="R956" s="33">
        <v>1</v>
      </c>
      <c r="S956" s="30">
        <f t="shared" si="58"/>
        <v>29008</v>
      </c>
      <c r="T956" s="31">
        <v>7727.25</v>
      </c>
      <c r="U956" s="32">
        <f t="shared" ca="1" si="59"/>
        <v>45</v>
      </c>
    </row>
    <row r="957" spans="1:21" ht="15.75" customHeight="1" x14ac:dyDescent="0.25">
      <c r="A957" s="25" t="s">
        <v>975</v>
      </c>
      <c r="B957" s="16" t="s">
        <v>2390</v>
      </c>
      <c r="C957" s="17" t="s">
        <v>3811</v>
      </c>
      <c r="D957" s="18" t="s">
        <v>2391</v>
      </c>
      <c r="E957" s="18" t="s">
        <v>2408</v>
      </c>
      <c r="F957" s="3">
        <v>31.24</v>
      </c>
      <c r="G957" s="4">
        <v>7.42</v>
      </c>
      <c r="H957" s="19" t="s">
        <v>19</v>
      </c>
      <c r="I957" s="23" t="s">
        <v>17</v>
      </c>
      <c r="J957" s="5" t="s">
        <v>17</v>
      </c>
      <c r="K957" s="7" t="s">
        <v>5372</v>
      </c>
      <c r="L957" s="8" t="s">
        <v>17</v>
      </c>
      <c r="M957" s="8" t="str">
        <f t="shared" si="56"/>
        <v>Obesity</v>
      </c>
      <c r="N957" s="26" t="str">
        <f t="shared" si="57"/>
        <v>Diabetes</v>
      </c>
      <c r="O957" s="28">
        <v>1980</v>
      </c>
      <c r="P957" s="28" t="s">
        <v>2363</v>
      </c>
      <c r="Q957" s="28">
        <v>10</v>
      </c>
      <c r="R957" s="33">
        <v>2</v>
      </c>
      <c r="S957" s="30">
        <f t="shared" si="58"/>
        <v>29474</v>
      </c>
      <c r="T957" s="31">
        <v>7729.65</v>
      </c>
      <c r="U957" s="32">
        <f t="shared" ca="1" si="59"/>
        <v>44</v>
      </c>
    </row>
    <row r="958" spans="1:21" ht="15.75" customHeight="1" x14ac:dyDescent="0.25">
      <c r="A958" s="25" t="s">
        <v>976</v>
      </c>
      <c r="B958" s="16" t="s">
        <v>3203</v>
      </c>
      <c r="C958" s="17" t="s">
        <v>3812</v>
      </c>
      <c r="D958" s="18" t="s">
        <v>3813</v>
      </c>
      <c r="E958" s="18" t="s">
        <v>2508</v>
      </c>
      <c r="F958" s="3">
        <v>39.22</v>
      </c>
      <c r="G958" s="4">
        <v>5.62</v>
      </c>
      <c r="H958" s="19" t="s">
        <v>19</v>
      </c>
      <c r="I958" s="23" t="s">
        <v>17</v>
      </c>
      <c r="J958" s="5" t="s">
        <v>17</v>
      </c>
      <c r="K958" s="7" t="s">
        <v>5373</v>
      </c>
      <c r="L958" s="8" t="s">
        <v>17</v>
      </c>
      <c r="M958" s="8" t="str">
        <f t="shared" si="56"/>
        <v>Obesity</v>
      </c>
      <c r="N958" s="26" t="str">
        <f t="shared" si="57"/>
        <v>Normal</v>
      </c>
      <c r="O958" s="28">
        <v>1978</v>
      </c>
      <c r="P958" s="28" t="s">
        <v>2365</v>
      </c>
      <c r="Q958" s="28">
        <v>4</v>
      </c>
      <c r="R958" s="33">
        <v>2</v>
      </c>
      <c r="S958" s="30">
        <f t="shared" si="58"/>
        <v>28828</v>
      </c>
      <c r="T958" s="31">
        <v>7731.43</v>
      </c>
      <c r="U958" s="32">
        <f t="shared" ca="1" si="59"/>
        <v>45</v>
      </c>
    </row>
    <row r="959" spans="1:21" ht="15.75" customHeight="1" x14ac:dyDescent="0.25">
      <c r="A959" s="25" t="s">
        <v>977</v>
      </c>
      <c r="B959" s="16" t="s">
        <v>2390</v>
      </c>
      <c r="C959" s="17" t="s">
        <v>3733</v>
      </c>
      <c r="D959" s="18" t="s">
        <v>2442</v>
      </c>
      <c r="E959" s="18"/>
      <c r="F959" s="3">
        <v>24.414999999999999</v>
      </c>
      <c r="G959" s="4">
        <v>7.16</v>
      </c>
      <c r="H959" s="19" t="s">
        <v>17</v>
      </c>
      <c r="I959" s="23" t="s">
        <v>17</v>
      </c>
      <c r="J959" s="5" t="s">
        <v>17</v>
      </c>
      <c r="K959" s="7" t="s">
        <v>18</v>
      </c>
      <c r="L959" s="8" t="s">
        <v>17</v>
      </c>
      <c r="M959" s="8" t="str">
        <f t="shared" si="56"/>
        <v>Normal Weight</v>
      </c>
      <c r="N959" s="26" t="str">
        <f t="shared" si="57"/>
        <v>Diabetes</v>
      </c>
      <c r="O959" s="28">
        <v>1977</v>
      </c>
      <c r="P959" s="28" t="s">
        <v>2366</v>
      </c>
      <c r="Q959" s="28">
        <v>29</v>
      </c>
      <c r="R959" s="33">
        <v>0</v>
      </c>
      <c r="S959" s="30">
        <f t="shared" si="58"/>
        <v>28366</v>
      </c>
      <c r="T959" s="31">
        <v>7731.86</v>
      </c>
      <c r="U959" s="32">
        <f t="shared" ca="1" si="59"/>
        <v>47</v>
      </c>
    </row>
    <row r="960" spans="1:21" ht="15.75" customHeight="1" x14ac:dyDescent="0.25">
      <c r="A960" s="25" t="s">
        <v>978</v>
      </c>
      <c r="B960" s="16" t="s">
        <v>2387</v>
      </c>
      <c r="C960" s="17" t="s">
        <v>3814</v>
      </c>
      <c r="D960" s="18" t="s">
        <v>3211</v>
      </c>
      <c r="E960" s="18" t="s">
        <v>2505</v>
      </c>
      <c r="F960" s="3">
        <v>32.299999999999997</v>
      </c>
      <c r="G960" s="4">
        <v>9.89</v>
      </c>
      <c r="H960" s="19" t="s">
        <v>17</v>
      </c>
      <c r="I960" s="23" t="s">
        <v>17</v>
      </c>
      <c r="J960" s="5" t="s">
        <v>17</v>
      </c>
      <c r="K960" s="7" t="s">
        <v>18</v>
      </c>
      <c r="L960" s="8" t="s">
        <v>17</v>
      </c>
      <c r="M960" s="8" t="str">
        <f t="shared" si="56"/>
        <v>Obesity</v>
      </c>
      <c r="N960" s="26" t="str">
        <f t="shared" si="57"/>
        <v>Diabetes</v>
      </c>
      <c r="O960" s="28">
        <v>1965</v>
      </c>
      <c r="P960" s="28" t="s">
        <v>2356</v>
      </c>
      <c r="Q960" s="28">
        <v>18</v>
      </c>
      <c r="R960" s="33">
        <v>0</v>
      </c>
      <c r="S960" s="30">
        <f t="shared" si="58"/>
        <v>23941</v>
      </c>
      <c r="T960" s="31">
        <v>7736.39</v>
      </c>
      <c r="U960" s="32">
        <f t="shared" ca="1" si="59"/>
        <v>59</v>
      </c>
    </row>
    <row r="961" spans="1:21" ht="15.75" customHeight="1" x14ac:dyDescent="0.25">
      <c r="A961" s="25" t="s">
        <v>979</v>
      </c>
      <c r="B961" s="16" t="s">
        <v>3203</v>
      </c>
      <c r="C961" s="17" t="s">
        <v>3815</v>
      </c>
      <c r="D961" s="18" t="s">
        <v>3816</v>
      </c>
      <c r="E961" s="18" t="s">
        <v>2408</v>
      </c>
      <c r="F961" s="3">
        <v>39.94</v>
      </c>
      <c r="G961" s="4">
        <v>5.14</v>
      </c>
      <c r="H961" s="19" t="s">
        <v>17</v>
      </c>
      <c r="I961" s="23" t="s">
        <v>17</v>
      </c>
      <c r="J961" s="5" t="s">
        <v>17</v>
      </c>
      <c r="K961" s="7" t="s">
        <v>18</v>
      </c>
      <c r="L961" s="8" t="s">
        <v>17</v>
      </c>
      <c r="M961" s="8" t="str">
        <f t="shared" si="56"/>
        <v>Obesity</v>
      </c>
      <c r="N961" s="26" t="str">
        <f t="shared" si="57"/>
        <v>Normal</v>
      </c>
      <c r="O961" s="28">
        <v>1978</v>
      </c>
      <c r="P961" s="28" t="s">
        <v>2363</v>
      </c>
      <c r="Q961" s="28">
        <v>4</v>
      </c>
      <c r="R961" s="33">
        <v>2</v>
      </c>
      <c r="S961" s="30">
        <f t="shared" si="58"/>
        <v>28737</v>
      </c>
      <c r="T961" s="31">
        <v>7740.34</v>
      </c>
      <c r="U961" s="32">
        <f t="shared" ca="1" si="59"/>
        <v>46</v>
      </c>
    </row>
    <row r="962" spans="1:21" ht="15.75" customHeight="1" x14ac:dyDescent="0.25">
      <c r="A962" s="25" t="s">
        <v>980</v>
      </c>
      <c r="B962" s="16" t="s">
        <v>2387</v>
      </c>
      <c r="C962" s="17" t="s">
        <v>3817</v>
      </c>
      <c r="D962" s="18" t="s">
        <v>2824</v>
      </c>
      <c r="E962" s="18" t="s">
        <v>2472</v>
      </c>
      <c r="F962" s="3">
        <v>30</v>
      </c>
      <c r="G962" s="4">
        <v>5.61</v>
      </c>
      <c r="H962" s="19" t="s">
        <v>19</v>
      </c>
      <c r="I962" s="23" t="s">
        <v>17</v>
      </c>
      <c r="J962" s="5" t="s">
        <v>28</v>
      </c>
      <c r="K962" s="7" t="s">
        <v>5373</v>
      </c>
      <c r="L962" s="8" t="s">
        <v>17</v>
      </c>
      <c r="M962" s="8" t="str">
        <f t="shared" si="56"/>
        <v>Obesity</v>
      </c>
      <c r="N962" s="26" t="str">
        <f t="shared" si="57"/>
        <v>Normal</v>
      </c>
      <c r="O962" s="28">
        <v>1976</v>
      </c>
      <c r="P962" s="28" t="s">
        <v>2365</v>
      </c>
      <c r="Q962" s="28">
        <v>12</v>
      </c>
      <c r="R962" s="33">
        <v>1</v>
      </c>
      <c r="S962" s="30">
        <f t="shared" si="58"/>
        <v>28106</v>
      </c>
      <c r="T962" s="31">
        <v>7742.11</v>
      </c>
      <c r="U962" s="32">
        <f t="shared" ca="1" si="59"/>
        <v>47</v>
      </c>
    </row>
    <row r="963" spans="1:21" ht="15.75" customHeight="1" x14ac:dyDescent="0.25">
      <c r="A963" s="25" t="s">
        <v>981</v>
      </c>
      <c r="B963" s="16" t="s">
        <v>3203</v>
      </c>
      <c r="C963" s="17" t="s">
        <v>3818</v>
      </c>
      <c r="D963" s="18" t="s">
        <v>2760</v>
      </c>
      <c r="E963" s="18" t="s">
        <v>2784</v>
      </c>
      <c r="F963" s="3">
        <v>35.340000000000003</v>
      </c>
      <c r="G963" s="4">
        <v>5.51</v>
      </c>
      <c r="H963" s="19" t="s">
        <v>19</v>
      </c>
      <c r="I963" s="23" t="s">
        <v>17</v>
      </c>
      <c r="J963" s="5" t="s">
        <v>28</v>
      </c>
      <c r="K963" s="7" t="s">
        <v>5373</v>
      </c>
      <c r="L963" s="8" t="s">
        <v>17</v>
      </c>
      <c r="M963" s="8" t="str">
        <f t="shared" si="56"/>
        <v>Obesity</v>
      </c>
      <c r="N963" s="26" t="str">
        <f t="shared" si="57"/>
        <v>Normal</v>
      </c>
      <c r="O963" s="28">
        <v>1981</v>
      </c>
      <c r="P963" s="28" t="s">
        <v>2362</v>
      </c>
      <c r="Q963" s="28">
        <v>30</v>
      </c>
      <c r="R963" s="33">
        <v>2</v>
      </c>
      <c r="S963" s="30">
        <f t="shared" si="58"/>
        <v>29767</v>
      </c>
      <c r="T963" s="31">
        <v>7749.16</v>
      </c>
      <c r="U963" s="32">
        <f t="shared" ca="1" si="59"/>
        <v>43</v>
      </c>
    </row>
    <row r="964" spans="1:21" ht="15.75" x14ac:dyDescent="0.25">
      <c r="A964" s="25" t="s">
        <v>982</v>
      </c>
      <c r="B964" s="16" t="s">
        <v>2390</v>
      </c>
      <c r="C964" s="17" t="s">
        <v>2921</v>
      </c>
      <c r="D964" s="18" t="s">
        <v>2570</v>
      </c>
      <c r="E964" s="18" t="s">
        <v>2612</v>
      </c>
      <c r="F964" s="3">
        <v>32.204999999999998</v>
      </c>
      <c r="G964" s="4">
        <v>8.3800000000000008</v>
      </c>
      <c r="H964" s="19" t="s">
        <v>19</v>
      </c>
      <c r="I964" s="23" t="s">
        <v>17</v>
      </c>
      <c r="J964" s="5" t="s">
        <v>17</v>
      </c>
      <c r="K964" s="7" t="s">
        <v>5372</v>
      </c>
      <c r="L964" s="8" t="s">
        <v>17</v>
      </c>
      <c r="M964" s="8" t="str">
        <f t="shared" ref="M964:M1027" si="60">IF(F964&lt;18.5,"Under Weight",IF(F964&lt;=24.9,"Normal Weight",IF(F964&lt;=29.9,"Over Weight","Obesity")))</f>
        <v>Obesity</v>
      </c>
      <c r="N964" s="26" t="str">
        <f t="shared" ref="N964:N1027" si="61">IF(G964&lt;5.7,"Normal",IF(G964&lt;=6.4,"Prediabetes","Diabetes"))</f>
        <v>Diabetes</v>
      </c>
      <c r="O964" s="28">
        <v>1997</v>
      </c>
      <c r="P964" s="28" t="s">
        <v>2365</v>
      </c>
      <c r="Q964" s="28">
        <v>21</v>
      </c>
      <c r="R964" s="33">
        <v>0</v>
      </c>
      <c r="S964" s="30">
        <f t="shared" ref="S964:S1027" si="62">DATEVALUE(Q964&amp;" "&amp;P964&amp;" "&amp;O964)</f>
        <v>35785</v>
      </c>
      <c r="T964" s="31">
        <v>7763.06</v>
      </c>
      <c r="U964" s="32">
        <f t="shared" ca="1" si="59"/>
        <v>26</v>
      </c>
    </row>
    <row r="965" spans="1:21" ht="15.75" customHeight="1" x14ac:dyDescent="0.25">
      <c r="A965" s="25" t="s">
        <v>983</v>
      </c>
      <c r="B965" s="16" t="s">
        <v>2387</v>
      </c>
      <c r="C965" s="17" t="s">
        <v>3819</v>
      </c>
      <c r="D965" s="18" t="s">
        <v>3820</v>
      </c>
      <c r="E965" s="18" t="s">
        <v>2426</v>
      </c>
      <c r="F965" s="3">
        <v>33.880000000000003</v>
      </c>
      <c r="G965" s="4">
        <v>4.68</v>
      </c>
      <c r="H965" s="19" t="s">
        <v>17</v>
      </c>
      <c r="I965" s="23" t="s">
        <v>19</v>
      </c>
      <c r="J965" s="5" t="s">
        <v>17</v>
      </c>
      <c r="K965" s="7" t="s">
        <v>5373</v>
      </c>
      <c r="L965" s="8" t="s">
        <v>17</v>
      </c>
      <c r="M965" s="8" t="str">
        <f t="shared" si="60"/>
        <v>Obesity</v>
      </c>
      <c r="N965" s="26" t="str">
        <f t="shared" si="61"/>
        <v>Normal</v>
      </c>
      <c r="O965" s="28">
        <v>1974</v>
      </c>
      <c r="P965" s="28" t="s">
        <v>2365</v>
      </c>
      <c r="Q965" s="28">
        <v>6</v>
      </c>
      <c r="R965" s="33">
        <v>0</v>
      </c>
      <c r="S965" s="30">
        <f t="shared" si="62"/>
        <v>27369</v>
      </c>
      <c r="T965" s="31">
        <v>7789.64</v>
      </c>
      <c r="U965" s="32">
        <f t="shared" ca="1" si="59"/>
        <v>49</v>
      </c>
    </row>
    <row r="966" spans="1:21" ht="15.75" x14ac:dyDescent="0.25">
      <c r="A966" s="25" t="s">
        <v>984</v>
      </c>
      <c r="B966" s="16" t="s">
        <v>3203</v>
      </c>
      <c r="C966" s="17" t="s">
        <v>3821</v>
      </c>
      <c r="D966" s="18" t="s">
        <v>3256</v>
      </c>
      <c r="E966" s="18" t="s">
        <v>2392</v>
      </c>
      <c r="F966" s="3">
        <v>26.63</v>
      </c>
      <c r="G966" s="4">
        <v>4.3600000000000003</v>
      </c>
      <c r="H966" s="19" t="s">
        <v>19</v>
      </c>
      <c r="I966" s="23" t="s">
        <v>17</v>
      </c>
      <c r="J966" s="5" t="s">
        <v>17</v>
      </c>
      <c r="K966" s="7" t="s">
        <v>5372</v>
      </c>
      <c r="L966" s="8" t="s">
        <v>17</v>
      </c>
      <c r="M966" s="8" t="str">
        <f t="shared" si="60"/>
        <v>Over Weight</v>
      </c>
      <c r="N966" s="26" t="str">
        <f t="shared" si="61"/>
        <v>Normal</v>
      </c>
      <c r="O966" s="28">
        <v>1999</v>
      </c>
      <c r="P966" s="28" t="s">
        <v>2365</v>
      </c>
      <c r="Q966" s="28">
        <v>25</v>
      </c>
      <c r="R966" s="33">
        <v>0</v>
      </c>
      <c r="S966" s="30">
        <f t="shared" si="62"/>
        <v>36519</v>
      </c>
      <c r="T966" s="31">
        <v>7794.68</v>
      </c>
      <c r="U966" s="32">
        <f t="shared" ca="1" si="59"/>
        <v>24</v>
      </c>
    </row>
    <row r="967" spans="1:21" ht="15.75" x14ac:dyDescent="0.25">
      <c r="A967" s="25" t="s">
        <v>985</v>
      </c>
      <c r="B967" s="16" t="s">
        <v>2387</v>
      </c>
      <c r="C967" s="17" t="s">
        <v>3822</v>
      </c>
      <c r="D967" s="18" t="s">
        <v>2531</v>
      </c>
      <c r="E967" s="18" t="s">
        <v>2784</v>
      </c>
      <c r="F967" s="3">
        <v>28.7</v>
      </c>
      <c r="G967" s="4">
        <v>7.74</v>
      </c>
      <c r="H967" s="19" t="s">
        <v>17</v>
      </c>
      <c r="I967" s="23" t="s">
        <v>17</v>
      </c>
      <c r="J967" s="5" t="s">
        <v>17</v>
      </c>
      <c r="K967" s="7" t="s">
        <v>18</v>
      </c>
      <c r="L967" s="8" t="s">
        <v>17</v>
      </c>
      <c r="M967" s="8" t="str">
        <f t="shared" si="60"/>
        <v>Over Weight</v>
      </c>
      <c r="N967" s="26" t="str">
        <f t="shared" si="61"/>
        <v>Diabetes</v>
      </c>
      <c r="O967" s="28">
        <v>1997</v>
      </c>
      <c r="P967" s="28" t="s">
        <v>2365</v>
      </c>
      <c r="Q967" s="28">
        <v>2</v>
      </c>
      <c r="R967" s="33">
        <v>0</v>
      </c>
      <c r="S967" s="30">
        <f t="shared" si="62"/>
        <v>35766</v>
      </c>
      <c r="T967" s="31">
        <v>7803.77</v>
      </c>
      <c r="U967" s="32">
        <f t="shared" ref="U967:U1030" ca="1" si="63">DATEDIF(S967,TODAY(),"Y")</f>
        <v>26</v>
      </c>
    </row>
    <row r="968" spans="1:21" ht="15.75" customHeight="1" x14ac:dyDescent="0.25">
      <c r="A968" s="25" t="s">
        <v>986</v>
      </c>
      <c r="B968" s="16" t="s">
        <v>2387</v>
      </c>
      <c r="C968" s="17" t="s">
        <v>3823</v>
      </c>
      <c r="D968" s="18" t="s">
        <v>3511</v>
      </c>
      <c r="E968" s="18" t="s">
        <v>2457</v>
      </c>
      <c r="F968" s="3">
        <v>25.65</v>
      </c>
      <c r="G968" s="4">
        <v>4.05</v>
      </c>
      <c r="H968" s="19" t="s">
        <v>19</v>
      </c>
      <c r="I968" s="23" t="s">
        <v>17</v>
      </c>
      <c r="J968" s="5" t="s">
        <v>17</v>
      </c>
      <c r="K968" s="7" t="s">
        <v>5372</v>
      </c>
      <c r="L968" s="8" t="s">
        <v>17</v>
      </c>
      <c r="M968" s="8" t="str">
        <f t="shared" si="60"/>
        <v>Over Weight</v>
      </c>
      <c r="N968" s="26" t="str">
        <f t="shared" si="61"/>
        <v>Normal</v>
      </c>
      <c r="O968" s="28">
        <v>1974</v>
      </c>
      <c r="P968" s="28" t="s">
        <v>2360</v>
      </c>
      <c r="Q968" s="28">
        <v>9</v>
      </c>
      <c r="R968" s="33">
        <v>0</v>
      </c>
      <c r="S968" s="30">
        <f t="shared" si="62"/>
        <v>27342</v>
      </c>
      <c r="T968" s="31">
        <v>7804.16</v>
      </c>
      <c r="U968" s="32">
        <f t="shared" ca="1" si="63"/>
        <v>49</v>
      </c>
    </row>
    <row r="969" spans="1:21" ht="15.75" x14ac:dyDescent="0.25">
      <c r="A969" s="25" t="s">
        <v>987</v>
      </c>
      <c r="B969" s="16" t="s">
        <v>2387</v>
      </c>
      <c r="C969" s="17" t="s">
        <v>3824</v>
      </c>
      <c r="D969" s="18" t="s">
        <v>3825</v>
      </c>
      <c r="E969" s="18" t="s">
        <v>2472</v>
      </c>
      <c r="F969" s="3">
        <v>36.384999999999998</v>
      </c>
      <c r="G969" s="4">
        <v>11.49</v>
      </c>
      <c r="H969" s="19" t="s">
        <v>17</v>
      </c>
      <c r="I969" s="23" t="s">
        <v>17</v>
      </c>
      <c r="J969" s="5" t="s">
        <v>17</v>
      </c>
      <c r="K969" s="7" t="s">
        <v>18</v>
      </c>
      <c r="L969" s="8" t="s">
        <v>17</v>
      </c>
      <c r="M969" s="8" t="str">
        <f t="shared" si="60"/>
        <v>Obesity</v>
      </c>
      <c r="N969" s="26" t="str">
        <f t="shared" si="61"/>
        <v>Diabetes</v>
      </c>
      <c r="O969" s="28">
        <v>1991</v>
      </c>
      <c r="P969" s="28" t="s">
        <v>2365</v>
      </c>
      <c r="Q969" s="28">
        <v>21</v>
      </c>
      <c r="R969" s="33">
        <v>3</v>
      </c>
      <c r="S969" s="30">
        <f t="shared" si="62"/>
        <v>33593</v>
      </c>
      <c r="T969" s="31">
        <v>7812.67</v>
      </c>
      <c r="U969" s="32">
        <f t="shared" ca="1" si="63"/>
        <v>32</v>
      </c>
    </row>
    <row r="970" spans="1:21" ht="15.75" x14ac:dyDescent="0.25">
      <c r="A970" s="25" t="s">
        <v>988</v>
      </c>
      <c r="B970" s="16" t="s">
        <v>2390</v>
      </c>
      <c r="C970" s="17" t="s">
        <v>3826</v>
      </c>
      <c r="D970" s="18" t="s">
        <v>2525</v>
      </c>
      <c r="E970" s="18"/>
      <c r="F970" s="3">
        <v>34.69</v>
      </c>
      <c r="G970" s="4">
        <v>5.65</v>
      </c>
      <c r="H970" s="19" t="s">
        <v>17</v>
      </c>
      <c r="I970" s="23" t="s">
        <v>17</v>
      </c>
      <c r="J970" s="5" t="s">
        <v>17</v>
      </c>
      <c r="K970" s="7" t="s">
        <v>18</v>
      </c>
      <c r="L970" s="8" t="s">
        <v>17</v>
      </c>
      <c r="M970" s="8" t="str">
        <f t="shared" si="60"/>
        <v>Obesity</v>
      </c>
      <c r="N970" s="26" t="str">
        <f t="shared" si="61"/>
        <v>Normal</v>
      </c>
      <c r="O970" s="28">
        <v>1989</v>
      </c>
      <c r="P970" s="28" t="s">
        <v>2367</v>
      </c>
      <c r="Q970" s="28">
        <v>12</v>
      </c>
      <c r="R970" s="33">
        <v>3</v>
      </c>
      <c r="S970" s="30">
        <f t="shared" si="62"/>
        <v>32793</v>
      </c>
      <c r="T970" s="31">
        <v>7824.37</v>
      </c>
      <c r="U970" s="32">
        <f t="shared" ca="1" si="63"/>
        <v>35</v>
      </c>
    </row>
    <row r="971" spans="1:21" ht="15.75" x14ac:dyDescent="0.25">
      <c r="A971" s="25" t="s">
        <v>989</v>
      </c>
      <c r="B971" s="16" t="s">
        <v>2387</v>
      </c>
      <c r="C971" s="17" t="s">
        <v>3827</v>
      </c>
      <c r="D971" s="18" t="s">
        <v>2591</v>
      </c>
      <c r="E971" s="18" t="s">
        <v>2491</v>
      </c>
      <c r="F971" s="3">
        <v>37.68</v>
      </c>
      <c r="G971" s="4">
        <v>4.29</v>
      </c>
      <c r="H971" s="19" t="s">
        <v>19</v>
      </c>
      <c r="I971" s="23" t="s">
        <v>17</v>
      </c>
      <c r="J971" s="5" t="s">
        <v>17</v>
      </c>
      <c r="K971" s="7" t="s">
        <v>18</v>
      </c>
      <c r="L971" s="8" t="s">
        <v>17</v>
      </c>
      <c r="M971" s="8" t="str">
        <f t="shared" si="60"/>
        <v>Obesity</v>
      </c>
      <c r="N971" s="26" t="str">
        <f t="shared" si="61"/>
        <v>Normal</v>
      </c>
      <c r="O971" s="28">
        <v>2001</v>
      </c>
      <c r="P971" s="28" t="s">
        <v>2367</v>
      </c>
      <c r="Q971" s="28">
        <v>5</v>
      </c>
      <c r="R971" s="33">
        <v>0</v>
      </c>
      <c r="S971" s="30">
        <f t="shared" si="62"/>
        <v>37169</v>
      </c>
      <c r="T971" s="31">
        <v>7844.8</v>
      </c>
      <c r="U971" s="32">
        <f t="shared" ca="1" si="63"/>
        <v>23</v>
      </c>
    </row>
    <row r="972" spans="1:21" ht="15.75" x14ac:dyDescent="0.25">
      <c r="A972" s="25" t="s">
        <v>990</v>
      </c>
      <c r="B972" s="16" t="s">
        <v>2390</v>
      </c>
      <c r="C972" s="17" t="s">
        <v>3828</v>
      </c>
      <c r="D972" s="18" t="s">
        <v>3123</v>
      </c>
      <c r="E972" s="18" t="s">
        <v>2752</v>
      </c>
      <c r="F972" s="3">
        <v>35.49</v>
      </c>
      <c r="G972" s="4">
        <v>4.74</v>
      </c>
      <c r="H972" s="19" t="s">
        <v>19</v>
      </c>
      <c r="I972" s="23" t="s">
        <v>17</v>
      </c>
      <c r="J972" s="5" t="s">
        <v>28</v>
      </c>
      <c r="K972" s="7" t="s">
        <v>5373</v>
      </c>
      <c r="L972" s="8" t="s">
        <v>17</v>
      </c>
      <c r="M972" s="8" t="str">
        <f t="shared" si="60"/>
        <v>Obesity</v>
      </c>
      <c r="N972" s="26" t="str">
        <f t="shared" si="61"/>
        <v>Normal</v>
      </c>
      <c r="O972" s="28">
        <v>1994</v>
      </c>
      <c r="P972" s="28" t="s">
        <v>2360</v>
      </c>
      <c r="Q972" s="28">
        <v>17</v>
      </c>
      <c r="R972" s="33">
        <v>0</v>
      </c>
      <c r="S972" s="30">
        <f t="shared" si="62"/>
        <v>34655</v>
      </c>
      <c r="T972" s="31">
        <v>7851.85</v>
      </c>
      <c r="U972" s="32">
        <f t="shared" ca="1" si="63"/>
        <v>29</v>
      </c>
    </row>
    <row r="973" spans="1:21" ht="15.75" customHeight="1" x14ac:dyDescent="0.25">
      <c r="A973" s="25" t="s">
        <v>991</v>
      </c>
      <c r="B973" s="16" t="s">
        <v>2387</v>
      </c>
      <c r="C973" s="17" t="s">
        <v>3829</v>
      </c>
      <c r="D973" s="18" t="s">
        <v>2494</v>
      </c>
      <c r="E973" s="18"/>
      <c r="F973" s="3">
        <v>44.7</v>
      </c>
      <c r="G973" s="4">
        <v>7.6</v>
      </c>
      <c r="H973" s="19" t="s">
        <v>19</v>
      </c>
      <c r="I973" s="23" t="s">
        <v>17</v>
      </c>
      <c r="J973" s="5" t="s">
        <v>17</v>
      </c>
      <c r="K973" s="7" t="s">
        <v>5372</v>
      </c>
      <c r="L973" s="8" t="s">
        <v>17</v>
      </c>
      <c r="M973" s="8" t="str">
        <f t="shared" si="60"/>
        <v>Obesity</v>
      </c>
      <c r="N973" s="26" t="str">
        <f t="shared" si="61"/>
        <v>Diabetes</v>
      </c>
      <c r="O973" s="28">
        <v>1962</v>
      </c>
      <c r="P973" s="28" t="s">
        <v>2367</v>
      </c>
      <c r="Q973" s="28">
        <v>10</v>
      </c>
      <c r="R973" s="33">
        <v>0</v>
      </c>
      <c r="S973" s="30">
        <f t="shared" si="62"/>
        <v>22929</v>
      </c>
      <c r="T973" s="31">
        <v>7896.41</v>
      </c>
      <c r="U973" s="32">
        <f t="shared" ca="1" si="63"/>
        <v>62</v>
      </c>
    </row>
    <row r="974" spans="1:21" ht="15.75" customHeight="1" x14ac:dyDescent="0.25">
      <c r="A974" s="25" t="s">
        <v>992</v>
      </c>
      <c r="B974" s="16" t="s">
        <v>2387</v>
      </c>
      <c r="C974" s="17" t="s">
        <v>3830</v>
      </c>
      <c r="D974" s="18" t="s">
        <v>2554</v>
      </c>
      <c r="E974" s="18" t="s">
        <v>2594</v>
      </c>
      <c r="F974" s="3">
        <v>38.380000000000003</v>
      </c>
      <c r="G974" s="4">
        <v>8.5</v>
      </c>
      <c r="H974" s="19" t="s">
        <v>19</v>
      </c>
      <c r="I974" s="23" t="s">
        <v>17</v>
      </c>
      <c r="J974" s="5" t="s">
        <v>17</v>
      </c>
      <c r="K974" s="7" t="s">
        <v>5372</v>
      </c>
      <c r="L974" s="8" t="s">
        <v>17</v>
      </c>
      <c r="M974" s="8" t="str">
        <f t="shared" si="60"/>
        <v>Obesity</v>
      </c>
      <c r="N974" s="26" t="str">
        <f t="shared" si="61"/>
        <v>Diabetes</v>
      </c>
      <c r="O974" s="28">
        <v>1977</v>
      </c>
      <c r="P974" s="28" t="s">
        <v>2356</v>
      </c>
      <c r="Q974" s="28">
        <v>20</v>
      </c>
      <c r="R974" s="33">
        <v>0</v>
      </c>
      <c r="S974" s="30">
        <f t="shared" si="62"/>
        <v>28326</v>
      </c>
      <c r="T974" s="31">
        <v>7935.29</v>
      </c>
      <c r="U974" s="32">
        <f t="shared" ca="1" si="63"/>
        <v>47</v>
      </c>
    </row>
    <row r="975" spans="1:21" ht="15.75" x14ac:dyDescent="0.25">
      <c r="A975" s="25" t="s">
        <v>993</v>
      </c>
      <c r="B975" s="16" t="s">
        <v>2390</v>
      </c>
      <c r="C975" s="17" t="s">
        <v>3831</v>
      </c>
      <c r="D975" s="18" t="s">
        <v>2391</v>
      </c>
      <c r="E975" s="18"/>
      <c r="F975" s="3">
        <v>35.244999999999997</v>
      </c>
      <c r="G975" s="4">
        <v>11.22</v>
      </c>
      <c r="H975" s="19" t="s">
        <v>19</v>
      </c>
      <c r="I975" s="23" t="s">
        <v>17</v>
      </c>
      <c r="J975" s="5" t="s">
        <v>17</v>
      </c>
      <c r="K975" s="7" t="s">
        <v>18</v>
      </c>
      <c r="L975" s="8" t="s">
        <v>17</v>
      </c>
      <c r="M975" s="8" t="str">
        <f t="shared" si="60"/>
        <v>Obesity</v>
      </c>
      <c r="N975" s="26" t="str">
        <f t="shared" si="61"/>
        <v>Diabetes</v>
      </c>
      <c r="O975" s="28">
        <v>1987</v>
      </c>
      <c r="P975" s="28" t="s">
        <v>2367</v>
      </c>
      <c r="Q975" s="28">
        <v>29</v>
      </c>
      <c r="R975" s="33">
        <v>3</v>
      </c>
      <c r="S975" s="30">
        <f t="shared" si="62"/>
        <v>32079</v>
      </c>
      <c r="T975" s="31">
        <v>7948.22</v>
      </c>
      <c r="U975" s="32">
        <f t="shared" ca="1" si="63"/>
        <v>37</v>
      </c>
    </row>
    <row r="976" spans="1:21" ht="15.75" customHeight="1" x14ac:dyDescent="0.25">
      <c r="A976" s="25" t="s">
        <v>994</v>
      </c>
      <c r="B976" s="16" t="s">
        <v>3203</v>
      </c>
      <c r="C976" s="17" t="s">
        <v>3573</v>
      </c>
      <c r="D976" s="18" t="s">
        <v>3832</v>
      </c>
      <c r="E976" s="18"/>
      <c r="F976" s="3">
        <v>49.84</v>
      </c>
      <c r="G976" s="4">
        <v>5.0999999999999996</v>
      </c>
      <c r="H976" s="19" t="s">
        <v>19</v>
      </c>
      <c r="I976" s="23" t="s">
        <v>17</v>
      </c>
      <c r="J976" s="5" t="s">
        <v>28</v>
      </c>
      <c r="K976" s="7" t="s">
        <v>5373</v>
      </c>
      <c r="L976" s="8" t="s">
        <v>17</v>
      </c>
      <c r="M976" s="8" t="str">
        <f t="shared" si="60"/>
        <v>Obesity</v>
      </c>
      <c r="N976" s="26" t="str">
        <f t="shared" si="61"/>
        <v>Normal</v>
      </c>
      <c r="O976" s="28">
        <v>1966</v>
      </c>
      <c r="P976" s="28" t="s">
        <v>2356</v>
      </c>
      <c r="Q976" s="28">
        <v>9</v>
      </c>
      <c r="R976" s="33">
        <v>0</v>
      </c>
      <c r="S976" s="30">
        <f t="shared" si="62"/>
        <v>24297</v>
      </c>
      <c r="T976" s="31">
        <v>7953.72</v>
      </c>
      <c r="U976" s="32">
        <f t="shared" ca="1" si="63"/>
        <v>58</v>
      </c>
    </row>
    <row r="977" spans="1:21" ht="15.75" customHeight="1" x14ac:dyDescent="0.25">
      <c r="A977" s="25" t="s">
        <v>995</v>
      </c>
      <c r="B977" s="16" t="s">
        <v>2390</v>
      </c>
      <c r="C977" s="17" t="s">
        <v>3833</v>
      </c>
      <c r="D977" s="18" t="s">
        <v>3482</v>
      </c>
      <c r="E977" s="18"/>
      <c r="F977" s="3">
        <v>49.06</v>
      </c>
      <c r="G977" s="4">
        <v>5.43</v>
      </c>
      <c r="H977" s="19" t="s">
        <v>19</v>
      </c>
      <c r="I977" s="23" t="s">
        <v>17</v>
      </c>
      <c r="J977" s="5" t="s">
        <v>17</v>
      </c>
      <c r="K977" s="7" t="s">
        <v>5373</v>
      </c>
      <c r="L977" s="8" t="s">
        <v>17</v>
      </c>
      <c r="M977" s="8" t="str">
        <f t="shared" si="60"/>
        <v>Obesity</v>
      </c>
      <c r="N977" s="26" t="str">
        <f t="shared" si="61"/>
        <v>Normal</v>
      </c>
      <c r="O977" s="28">
        <v>1981</v>
      </c>
      <c r="P977" s="28" t="s">
        <v>2365</v>
      </c>
      <c r="Q977" s="28">
        <v>28</v>
      </c>
      <c r="R977" s="33">
        <v>3</v>
      </c>
      <c r="S977" s="30">
        <f t="shared" si="62"/>
        <v>29948</v>
      </c>
      <c r="T977" s="31">
        <v>7954.52</v>
      </c>
      <c r="U977" s="32">
        <f t="shared" ca="1" si="63"/>
        <v>42</v>
      </c>
    </row>
    <row r="978" spans="1:21" ht="15.75" customHeight="1" x14ac:dyDescent="0.25">
      <c r="A978" s="25" t="s">
        <v>996</v>
      </c>
      <c r="B978" s="16" t="s">
        <v>3203</v>
      </c>
      <c r="C978" s="17" t="s">
        <v>3834</v>
      </c>
      <c r="D978" s="18" t="s">
        <v>3835</v>
      </c>
      <c r="E978" s="18"/>
      <c r="F978" s="3">
        <v>30.88</v>
      </c>
      <c r="G978" s="4">
        <v>5.82</v>
      </c>
      <c r="H978" s="19" t="s">
        <v>17</v>
      </c>
      <c r="I978" s="23" t="s">
        <v>17</v>
      </c>
      <c r="J978" s="5" t="s">
        <v>17</v>
      </c>
      <c r="K978" s="7" t="s">
        <v>5372</v>
      </c>
      <c r="L978" s="8" t="s">
        <v>17</v>
      </c>
      <c r="M978" s="8" t="str">
        <f t="shared" si="60"/>
        <v>Obesity</v>
      </c>
      <c r="N978" s="26" t="str">
        <f t="shared" si="61"/>
        <v>Prediabetes</v>
      </c>
      <c r="O978" s="28">
        <v>1970</v>
      </c>
      <c r="P978" s="28" t="s">
        <v>2362</v>
      </c>
      <c r="Q978" s="28">
        <v>19</v>
      </c>
      <c r="R978" s="33">
        <v>0</v>
      </c>
      <c r="S978" s="30">
        <f t="shared" si="62"/>
        <v>25738</v>
      </c>
      <c r="T978" s="31">
        <v>7958.13</v>
      </c>
      <c r="U978" s="32">
        <f t="shared" ca="1" si="63"/>
        <v>54</v>
      </c>
    </row>
    <row r="979" spans="1:21" ht="15.75" customHeight="1" x14ac:dyDescent="0.25">
      <c r="A979" s="25" t="s">
        <v>997</v>
      </c>
      <c r="B979" s="16" t="s">
        <v>3203</v>
      </c>
      <c r="C979" s="17" t="s">
        <v>3195</v>
      </c>
      <c r="D979" s="18" t="s">
        <v>2768</v>
      </c>
      <c r="E979" s="18" t="s">
        <v>2438</v>
      </c>
      <c r="F979" s="3">
        <v>33.35</v>
      </c>
      <c r="G979" s="4">
        <v>6.05</v>
      </c>
      <c r="H979" s="19" t="s">
        <v>17</v>
      </c>
      <c r="I979" s="23" t="s">
        <v>17</v>
      </c>
      <c r="J979" s="5" t="s">
        <v>28</v>
      </c>
      <c r="K979" s="7" t="s">
        <v>5373</v>
      </c>
      <c r="L979" s="8" t="s">
        <v>17</v>
      </c>
      <c r="M979" s="8" t="str">
        <f t="shared" si="60"/>
        <v>Obesity</v>
      </c>
      <c r="N979" s="26" t="str">
        <f t="shared" si="61"/>
        <v>Prediabetes</v>
      </c>
      <c r="O979" s="28">
        <v>1975</v>
      </c>
      <c r="P979" s="28" t="s">
        <v>2366</v>
      </c>
      <c r="Q979" s="28">
        <v>10</v>
      </c>
      <c r="R979" s="33">
        <v>1</v>
      </c>
      <c r="S979" s="30">
        <f t="shared" si="62"/>
        <v>27616</v>
      </c>
      <c r="T979" s="31">
        <v>7966.81</v>
      </c>
      <c r="U979" s="32">
        <f t="shared" ca="1" si="63"/>
        <v>49</v>
      </c>
    </row>
    <row r="980" spans="1:21" ht="15.75" customHeight="1" x14ac:dyDescent="0.25">
      <c r="A980" s="25" t="s">
        <v>998</v>
      </c>
      <c r="B980" s="16" t="s">
        <v>2390</v>
      </c>
      <c r="C980" s="17" t="s">
        <v>3836</v>
      </c>
      <c r="D980" s="18" t="s">
        <v>2933</v>
      </c>
      <c r="E980" s="18"/>
      <c r="F980" s="3">
        <v>38</v>
      </c>
      <c r="G980" s="4">
        <v>6.38</v>
      </c>
      <c r="H980" s="19" t="s">
        <v>19</v>
      </c>
      <c r="I980" s="23" t="s">
        <v>17</v>
      </c>
      <c r="J980" s="5" t="s">
        <v>17</v>
      </c>
      <c r="K980" s="7" t="s">
        <v>5373</v>
      </c>
      <c r="L980" s="8" t="s">
        <v>17</v>
      </c>
      <c r="M980" s="8" t="str">
        <f t="shared" si="60"/>
        <v>Obesity</v>
      </c>
      <c r="N980" s="26" t="str">
        <f t="shared" si="61"/>
        <v>Prediabetes</v>
      </c>
      <c r="O980" s="28">
        <v>1972</v>
      </c>
      <c r="P980" s="28" t="s">
        <v>2360</v>
      </c>
      <c r="Q980" s="28">
        <v>23</v>
      </c>
      <c r="R980" s="33">
        <v>0</v>
      </c>
      <c r="S980" s="30">
        <f t="shared" si="62"/>
        <v>26626</v>
      </c>
      <c r="T980" s="31">
        <v>7980.34</v>
      </c>
      <c r="U980" s="32">
        <f t="shared" ca="1" si="63"/>
        <v>51</v>
      </c>
    </row>
    <row r="981" spans="1:21" ht="15.75" customHeight="1" x14ac:dyDescent="0.25">
      <c r="A981" s="25" t="s">
        <v>999</v>
      </c>
      <c r="B981" s="16" t="s">
        <v>2390</v>
      </c>
      <c r="C981" s="17" t="s">
        <v>3837</v>
      </c>
      <c r="D981" s="18" t="s">
        <v>2493</v>
      </c>
      <c r="E981" s="18" t="s">
        <v>2612</v>
      </c>
      <c r="F981" s="3">
        <v>36.08</v>
      </c>
      <c r="G981" s="4">
        <v>5.73</v>
      </c>
      <c r="H981" s="19" t="s">
        <v>19</v>
      </c>
      <c r="I981" s="23" t="s">
        <v>17</v>
      </c>
      <c r="J981" s="5" t="s">
        <v>17</v>
      </c>
      <c r="K981" s="7" t="s">
        <v>5373</v>
      </c>
      <c r="L981" s="8" t="s">
        <v>17</v>
      </c>
      <c r="M981" s="8" t="str">
        <f t="shared" si="60"/>
        <v>Obesity</v>
      </c>
      <c r="N981" s="26" t="str">
        <f t="shared" si="61"/>
        <v>Prediabetes</v>
      </c>
      <c r="O981" s="28">
        <v>1983</v>
      </c>
      <c r="P981" s="28" t="s">
        <v>2366</v>
      </c>
      <c r="Q981" s="28">
        <v>28</v>
      </c>
      <c r="R981" s="33">
        <v>3</v>
      </c>
      <c r="S981" s="30">
        <f t="shared" si="62"/>
        <v>30556</v>
      </c>
      <c r="T981" s="31">
        <v>7985.82</v>
      </c>
      <c r="U981" s="32">
        <f t="shared" ca="1" si="63"/>
        <v>41</v>
      </c>
    </row>
    <row r="982" spans="1:21" ht="15.75" customHeight="1" x14ac:dyDescent="0.25">
      <c r="A982" s="25" t="s">
        <v>1000</v>
      </c>
      <c r="B982" s="16" t="s">
        <v>2390</v>
      </c>
      <c r="C982" s="17" t="s">
        <v>3838</v>
      </c>
      <c r="D982" s="18" t="s">
        <v>2818</v>
      </c>
      <c r="E982" s="18"/>
      <c r="F982" s="3">
        <v>35.700000000000003</v>
      </c>
      <c r="G982" s="4">
        <v>5.47</v>
      </c>
      <c r="H982" s="19" t="s">
        <v>19</v>
      </c>
      <c r="I982" s="23" t="s">
        <v>17</v>
      </c>
      <c r="J982" s="5" t="s">
        <v>17</v>
      </c>
      <c r="K982" s="7" t="s">
        <v>5373</v>
      </c>
      <c r="L982" s="8" t="s">
        <v>17</v>
      </c>
      <c r="M982" s="8" t="str">
        <f t="shared" si="60"/>
        <v>Obesity</v>
      </c>
      <c r="N982" s="26" t="str">
        <f t="shared" si="61"/>
        <v>Normal</v>
      </c>
      <c r="O982" s="28">
        <v>1983</v>
      </c>
      <c r="P982" s="28" t="s">
        <v>2366</v>
      </c>
      <c r="Q982" s="28">
        <v>20</v>
      </c>
      <c r="R982" s="33">
        <v>3</v>
      </c>
      <c r="S982" s="30">
        <f t="shared" si="62"/>
        <v>30548</v>
      </c>
      <c r="T982" s="31">
        <v>7986.48</v>
      </c>
      <c r="U982" s="32">
        <f t="shared" ca="1" si="63"/>
        <v>41</v>
      </c>
    </row>
    <row r="983" spans="1:21" ht="15.75" customHeight="1" x14ac:dyDescent="0.25">
      <c r="A983" s="25" t="s">
        <v>1001</v>
      </c>
      <c r="B983" s="16" t="s">
        <v>2390</v>
      </c>
      <c r="C983" s="17" t="s">
        <v>3839</v>
      </c>
      <c r="D983" s="18" t="s">
        <v>3056</v>
      </c>
      <c r="E983" s="18"/>
      <c r="F983" s="3">
        <v>34.01</v>
      </c>
      <c r="G983" s="4">
        <v>11.3</v>
      </c>
      <c r="H983" s="19" t="s">
        <v>17</v>
      </c>
      <c r="I983" s="23" t="s">
        <v>17</v>
      </c>
      <c r="J983" s="5" t="s">
        <v>17</v>
      </c>
      <c r="K983" s="7" t="s">
        <v>18</v>
      </c>
      <c r="L983" s="8" t="s">
        <v>17</v>
      </c>
      <c r="M983" s="8" t="str">
        <f t="shared" si="60"/>
        <v>Obesity</v>
      </c>
      <c r="N983" s="26" t="str">
        <f t="shared" si="61"/>
        <v>Diabetes</v>
      </c>
      <c r="O983" s="28">
        <v>1962</v>
      </c>
      <c r="P983" s="28" t="s">
        <v>2366</v>
      </c>
      <c r="Q983" s="28">
        <v>22</v>
      </c>
      <c r="R983" s="33">
        <v>0</v>
      </c>
      <c r="S983" s="30">
        <f t="shared" si="62"/>
        <v>22880</v>
      </c>
      <c r="T983" s="31">
        <v>8004.96</v>
      </c>
      <c r="U983" s="32">
        <f t="shared" ca="1" si="63"/>
        <v>62</v>
      </c>
    </row>
    <row r="984" spans="1:21" ht="15.75" x14ac:dyDescent="0.25">
      <c r="A984" s="25" t="s">
        <v>1002</v>
      </c>
      <c r="B984" s="16" t="s">
        <v>2390</v>
      </c>
      <c r="C984" s="17" t="s">
        <v>3840</v>
      </c>
      <c r="D984" s="18" t="s">
        <v>3841</v>
      </c>
      <c r="E984" s="18"/>
      <c r="F984" s="3">
        <v>31.54</v>
      </c>
      <c r="G984" s="4">
        <v>6.72</v>
      </c>
      <c r="H984" s="19" t="s">
        <v>17</v>
      </c>
      <c r="I984" s="23" t="s">
        <v>17</v>
      </c>
      <c r="J984" s="5" t="s">
        <v>17</v>
      </c>
      <c r="K984" s="7" t="s">
        <v>18</v>
      </c>
      <c r="L984" s="8" t="s">
        <v>17</v>
      </c>
      <c r="M984" s="8" t="str">
        <f t="shared" si="60"/>
        <v>Obesity</v>
      </c>
      <c r="N984" s="26" t="str">
        <f t="shared" si="61"/>
        <v>Diabetes</v>
      </c>
      <c r="O984" s="28">
        <v>1995</v>
      </c>
      <c r="P984" s="28" t="s">
        <v>2363</v>
      </c>
      <c r="Q984" s="28">
        <v>18</v>
      </c>
      <c r="R984" s="33">
        <v>0</v>
      </c>
      <c r="S984" s="30">
        <f t="shared" si="62"/>
        <v>34960</v>
      </c>
      <c r="T984" s="31">
        <v>8014.62</v>
      </c>
      <c r="U984" s="32">
        <f t="shared" ca="1" si="63"/>
        <v>29</v>
      </c>
    </row>
    <row r="985" spans="1:21" ht="15.75" customHeight="1" x14ac:dyDescent="0.25">
      <c r="A985" s="25" t="s">
        <v>1003</v>
      </c>
      <c r="B985" s="16" t="s">
        <v>2390</v>
      </c>
      <c r="C985" s="17" t="s">
        <v>3842</v>
      </c>
      <c r="D985" s="18" t="s">
        <v>2504</v>
      </c>
      <c r="E985" s="18"/>
      <c r="F985" s="3">
        <v>23.3</v>
      </c>
      <c r="G985" s="4">
        <v>5.36</v>
      </c>
      <c r="H985" s="19" t="s">
        <v>19</v>
      </c>
      <c r="I985" s="23" t="s">
        <v>17</v>
      </c>
      <c r="J985" s="5" t="s">
        <v>17</v>
      </c>
      <c r="K985" s="7" t="s">
        <v>5373</v>
      </c>
      <c r="L985" s="8" t="s">
        <v>17</v>
      </c>
      <c r="M985" s="8" t="str">
        <f t="shared" si="60"/>
        <v>Normal Weight</v>
      </c>
      <c r="N985" s="26" t="str">
        <f t="shared" si="61"/>
        <v>Normal</v>
      </c>
      <c r="O985" s="28">
        <v>1980</v>
      </c>
      <c r="P985" s="28" t="s">
        <v>2360</v>
      </c>
      <c r="Q985" s="28">
        <v>8</v>
      </c>
      <c r="R985" s="33">
        <v>2</v>
      </c>
      <c r="S985" s="30">
        <f t="shared" si="62"/>
        <v>29533</v>
      </c>
      <c r="T985" s="31">
        <v>8017.06</v>
      </c>
      <c r="U985" s="32">
        <f t="shared" ca="1" si="63"/>
        <v>43</v>
      </c>
    </row>
    <row r="986" spans="1:21" ht="15.75" x14ac:dyDescent="0.25">
      <c r="A986" s="25" t="s">
        <v>1004</v>
      </c>
      <c r="B986" s="16" t="s">
        <v>3203</v>
      </c>
      <c r="C986" s="17" t="s">
        <v>3843</v>
      </c>
      <c r="D986" s="18" t="s">
        <v>3844</v>
      </c>
      <c r="E986" s="18" t="s">
        <v>2472</v>
      </c>
      <c r="F986" s="3">
        <v>27.75</v>
      </c>
      <c r="G986" s="4">
        <v>9.8800000000000008</v>
      </c>
      <c r="H986" s="19" t="s">
        <v>17</v>
      </c>
      <c r="I986" s="23" t="s">
        <v>17</v>
      </c>
      <c r="J986" s="5" t="s">
        <v>17</v>
      </c>
      <c r="K986" s="7" t="s">
        <v>18</v>
      </c>
      <c r="L986" s="8" t="s">
        <v>17</v>
      </c>
      <c r="M986" s="8" t="str">
        <f t="shared" si="60"/>
        <v>Over Weight</v>
      </c>
      <c r="N986" s="26" t="str">
        <f t="shared" si="61"/>
        <v>Diabetes</v>
      </c>
      <c r="O986" s="28">
        <v>1989</v>
      </c>
      <c r="P986" s="28" t="s">
        <v>2360</v>
      </c>
      <c r="Q986" s="28">
        <v>3</v>
      </c>
      <c r="R986" s="33">
        <v>3</v>
      </c>
      <c r="S986" s="30">
        <f t="shared" si="62"/>
        <v>32815</v>
      </c>
      <c r="T986" s="31">
        <v>8021.11</v>
      </c>
      <c r="U986" s="32">
        <f t="shared" ca="1" si="63"/>
        <v>34</v>
      </c>
    </row>
    <row r="987" spans="1:21" ht="15.75" customHeight="1" x14ac:dyDescent="0.25">
      <c r="A987" s="25" t="s">
        <v>1005</v>
      </c>
      <c r="B987" s="16" t="s">
        <v>2390</v>
      </c>
      <c r="C987" s="17" t="s">
        <v>3845</v>
      </c>
      <c r="D987" s="18" t="s">
        <v>2533</v>
      </c>
      <c r="E987" s="18" t="s">
        <v>2523</v>
      </c>
      <c r="F987" s="3">
        <v>42.46</v>
      </c>
      <c r="G987" s="4">
        <v>4.1100000000000003</v>
      </c>
      <c r="H987" s="19" t="s">
        <v>17</v>
      </c>
      <c r="I987" s="23" t="s">
        <v>17</v>
      </c>
      <c r="J987" s="5" t="s">
        <v>17</v>
      </c>
      <c r="K987" s="7" t="s">
        <v>18</v>
      </c>
      <c r="L987" s="8" t="s">
        <v>17</v>
      </c>
      <c r="M987" s="8" t="str">
        <f t="shared" si="60"/>
        <v>Obesity</v>
      </c>
      <c r="N987" s="26" t="str">
        <f t="shared" si="61"/>
        <v>Normal</v>
      </c>
      <c r="O987" s="28">
        <v>1978</v>
      </c>
      <c r="P987" s="28" t="s">
        <v>2356</v>
      </c>
      <c r="Q987" s="28">
        <v>17</v>
      </c>
      <c r="R987" s="33">
        <v>1</v>
      </c>
      <c r="S987" s="30">
        <f t="shared" si="62"/>
        <v>28688</v>
      </c>
      <c r="T987" s="31">
        <v>8023.14</v>
      </c>
      <c r="U987" s="32">
        <f t="shared" ca="1" si="63"/>
        <v>46</v>
      </c>
    </row>
    <row r="988" spans="1:21" ht="15.75" customHeight="1" x14ac:dyDescent="0.25">
      <c r="A988" s="25" t="s">
        <v>1006</v>
      </c>
      <c r="B988" s="16" t="s">
        <v>2387</v>
      </c>
      <c r="C988" s="17" t="s">
        <v>3846</v>
      </c>
      <c r="D988" s="18" t="s">
        <v>3847</v>
      </c>
      <c r="E988" s="18"/>
      <c r="F988" s="3">
        <v>54.47</v>
      </c>
      <c r="G988" s="4">
        <v>7.48</v>
      </c>
      <c r="H988" s="19" t="s">
        <v>17</v>
      </c>
      <c r="I988" s="23" t="s">
        <v>17</v>
      </c>
      <c r="J988" s="5" t="s">
        <v>17</v>
      </c>
      <c r="K988" s="7" t="s">
        <v>18</v>
      </c>
      <c r="L988" s="8" t="s">
        <v>17</v>
      </c>
      <c r="M988" s="8" t="str">
        <f t="shared" si="60"/>
        <v>Obesity</v>
      </c>
      <c r="N988" s="26" t="str">
        <f t="shared" si="61"/>
        <v>Diabetes</v>
      </c>
      <c r="O988" s="28">
        <v>1976</v>
      </c>
      <c r="P988" s="28" t="s">
        <v>2365</v>
      </c>
      <c r="Q988" s="28">
        <v>20</v>
      </c>
      <c r="R988" s="33">
        <v>0</v>
      </c>
      <c r="S988" s="30">
        <f t="shared" si="62"/>
        <v>28114</v>
      </c>
      <c r="T988" s="31">
        <v>8026.67</v>
      </c>
      <c r="U988" s="32">
        <f t="shared" ca="1" si="63"/>
        <v>47</v>
      </c>
    </row>
    <row r="989" spans="1:21" ht="15.75" customHeight="1" x14ac:dyDescent="0.25">
      <c r="A989" s="25" t="s">
        <v>1007</v>
      </c>
      <c r="B989" s="16" t="s">
        <v>2387</v>
      </c>
      <c r="C989" s="17" t="s">
        <v>2681</v>
      </c>
      <c r="D989" s="18" t="s">
        <v>2862</v>
      </c>
      <c r="E989" s="18"/>
      <c r="F989" s="3">
        <v>24.93</v>
      </c>
      <c r="G989" s="4">
        <v>9.18</v>
      </c>
      <c r="H989" s="19" t="s">
        <v>19</v>
      </c>
      <c r="I989" s="23" t="s">
        <v>17</v>
      </c>
      <c r="J989" s="5" t="s">
        <v>28</v>
      </c>
      <c r="K989" s="7" t="s">
        <v>5373</v>
      </c>
      <c r="L989" s="8" t="s">
        <v>17</v>
      </c>
      <c r="M989" s="8" t="str">
        <f t="shared" si="60"/>
        <v>Over Weight</v>
      </c>
      <c r="N989" s="26" t="str">
        <f t="shared" si="61"/>
        <v>Diabetes</v>
      </c>
      <c r="O989" s="28">
        <v>1977</v>
      </c>
      <c r="P989" s="28" t="s">
        <v>2360</v>
      </c>
      <c r="Q989" s="28">
        <v>6</v>
      </c>
      <c r="R989" s="33">
        <v>2</v>
      </c>
      <c r="S989" s="30">
        <f t="shared" si="62"/>
        <v>28435</v>
      </c>
      <c r="T989" s="31">
        <v>8027.97</v>
      </c>
      <c r="U989" s="32">
        <f t="shared" ca="1" si="63"/>
        <v>46</v>
      </c>
    </row>
    <row r="990" spans="1:21" ht="15.75" x14ac:dyDescent="0.25">
      <c r="A990" s="25" t="s">
        <v>1008</v>
      </c>
      <c r="B990" s="16" t="s">
        <v>3203</v>
      </c>
      <c r="C990" s="17" t="s">
        <v>3848</v>
      </c>
      <c r="D990" s="18" t="s">
        <v>3725</v>
      </c>
      <c r="E990" s="18"/>
      <c r="F990" s="3">
        <v>48.12</v>
      </c>
      <c r="G990" s="4">
        <v>4.51</v>
      </c>
      <c r="H990" s="19" t="s">
        <v>19</v>
      </c>
      <c r="I990" s="23" t="s">
        <v>17</v>
      </c>
      <c r="J990" s="5" t="s">
        <v>17</v>
      </c>
      <c r="K990" s="7" t="s">
        <v>5373</v>
      </c>
      <c r="L990" s="8" t="s">
        <v>17</v>
      </c>
      <c r="M990" s="8" t="str">
        <f t="shared" si="60"/>
        <v>Obesity</v>
      </c>
      <c r="N990" s="26" t="str">
        <f t="shared" si="61"/>
        <v>Normal</v>
      </c>
      <c r="O990" s="28">
        <v>2003</v>
      </c>
      <c r="P990" s="28" t="s">
        <v>2365</v>
      </c>
      <c r="Q990" s="28">
        <v>12</v>
      </c>
      <c r="R990" s="33">
        <v>0</v>
      </c>
      <c r="S990" s="30">
        <f t="shared" si="62"/>
        <v>37967</v>
      </c>
      <c r="T990" s="31">
        <v>8035.64</v>
      </c>
      <c r="U990" s="32">
        <f t="shared" ca="1" si="63"/>
        <v>20</v>
      </c>
    </row>
    <row r="991" spans="1:21" ht="15.75" x14ac:dyDescent="0.25">
      <c r="A991" s="25" t="s">
        <v>1009</v>
      </c>
      <c r="B991" s="16" t="s">
        <v>2387</v>
      </c>
      <c r="C991" s="17" t="s">
        <v>3849</v>
      </c>
      <c r="D991" s="18" t="s">
        <v>3850</v>
      </c>
      <c r="E991" s="18" t="s">
        <v>2609</v>
      </c>
      <c r="F991" s="3">
        <v>24.91</v>
      </c>
      <c r="G991" s="4">
        <v>7.33</v>
      </c>
      <c r="H991" s="19" t="s">
        <v>19</v>
      </c>
      <c r="I991" s="23" t="s">
        <v>17</v>
      </c>
      <c r="J991" s="5" t="s">
        <v>28</v>
      </c>
      <c r="K991" s="7" t="s">
        <v>5373</v>
      </c>
      <c r="L991" s="8" t="s">
        <v>17</v>
      </c>
      <c r="M991" s="8" t="str">
        <f t="shared" si="60"/>
        <v>Over Weight</v>
      </c>
      <c r="N991" s="26" t="str">
        <f t="shared" si="61"/>
        <v>Diabetes</v>
      </c>
      <c r="O991" s="28">
        <v>1985</v>
      </c>
      <c r="P991" s="28" t="s">
        <v>2360</v>
      </c>
      <c r="Q991" s="28">
        <v>28</v>
      </c>
      <c r="R991" s="33">
        <v>3</v>
      </c>
      <c r="S991" s="30">
        <f t="shared" si="62"/>
        <v>31379</v>
      </c>
      <c r="T991" s="31">
        <v>8059.06</v>
      </c>
      <c r="U991" s="32">
        <f t="shared" ca="1" si="63"/>
        <v>38</v>
      </c>
    </row>
    <row r="992" spans="1:21" ht="15.75" customHeight="1" x14ac:dyDescent="0.25">
      <c r="A992" s="25" t="s">
        <v>1010</v>
      </c>
      <c r="B992" s="16" t="s">
        <v>2387</v>
      </c>
      <c r="C992" s="17" t="s">
        <v>3851</v>
      </c>
      <c r="D992" s="18" t="s">
        <v>2425</v>
      </c>
      <c r="E992" s="18"/>
      <c r="F992" s="3">
        <v>27.645</v>
      </c>
      <c r="G992" s="4">
        <v>10.56</v>
      </c>
      <c r="H992" s="19" t="s">
        <v>17</v>
      </c>
      <c r="I992" s="23" t="s">
        <v>17</v>
      </c>
      <c r="J992" s="5" t="s">
        <v>17</v>
      </c>
      <c r="K992" s="7" t="s">
        <v>18</v>
      </c>
      <c r="L992" s="8" t="s">
        <v>17</v>
      </c>
      <c r="M992" s="8" t="str">
        <f t="shared" si="60"/>
        <v>Over Weight</v>
      </c>
      <c r="N992" s="26" t="str">
        <f t="shared" si="61"/>
        <v>Diabetes</v>
      </c>
      <c r="O992" s="28">
        <v>1982</v>
      </c>
      <c r="P992" s="28" t="s">
        <v>2365</v>
      </c>
      <c r="Q992" s="28">
        <v>27</v>
      </c>
      <c r="R992" s="33">
        <v>3</v>
      </c>
      <c r="S992" s="30">
        <f t="shared" si="62"/>
        <v>30312</v>
      </c>
      <c r="T992" s="31">
        <v>8059.68</v>
      </c>
      <c r="U992" s="32">
        <f t="shared" ca="1" si="63"/>
        <v>41</v>
      </c>
    </row>
    <row r="993" spans="1:21" ht="15.75" customHeight="1" x14ac:dyDescent="0.25">
      <c r="A993" s="25" t="s">
        <v>1011</v>
      </c>
      <c r="B993" s="16" t="s">
        <v>2387</v>
      </c>
      <c r="C993" s="17" t="s">
        <v>3852</v>
      </c>
      <c r="D993" s="18" t="s">
        <v>3853</v>
      </c>
      <c r="E993" s="18"/>
      <c r="F993" s="3">
        <v>33.700000000000003</v>
      </c>
      <c r="G993" s="4">
        <v>4.01</v>
      </c>
      <c r="H993" s="19" t="s">
        <v>17</v>
      </c>
      <c r="I993" s="23" t="s">
        <v>17</v>
      </c>
      <c r="J993" s="5" t="s">
        <v>17</v>
      </c>
      <c r="K993" s="7" t="s">
        <v>5372</v>
      </c>
      <c r="L993" s="8" t="s">
        <v>17</v>
      </c>
      <c r="M993" s="8" t="str">
        <f t="shared" si="60"/>
        <v>Obesity</v>
      </c>
      <c r="N993" s="26" t="str">
        <f t="shared" si="61"/>
        <v>Normal</v>
      </c>
      <c r="O993" s="28">
        <v>1970</v>
      </c>
      <c r="P993" s="28" t="s">
        <v>2365</v>
      </c>
      <c r="Q993" s="28">
        <v>12</v>
      </c>
      <c r="R993" s="33">
        <v>0</v>
      </c>
      <c r="S993" s="30">
        <f t="shared" si="62"/>
        <v>25914</v>
      </c>
      <c r="T993" s="31">
        <v>8062.31</v>
      </c>
      <c r="U993" s="32">
        <f t="shared" ca="1" si="63"/>
        <v>53</v>
      </c>
    </row>
    <row r="994" spans="1:21" ht="15.75" customHeight="1" x14ac:dyDescent="0.25">
      <c r="A994" s="25" t="s">
        <v>1012</v>
      </c>
      <c r="B994" s="16" t="s">
        <v>2390</v>
      </c>
      <c r="C994" s="17" t="s">
        <v>2577</v>
      </c>
      <c r="D994" s="18" t="s">
        <v>3854</v>
      </c>
      <c r="E994" s="18" t="s">
        <v>2462</v>
      </c>
      <c r="F994" s="3">
        <v>38.93</v>
      </c>
      <c r="G994" s="4">
        <v>5.64</v>
      </c>
      <c r="H994" s="19" t="s">
        <v>19</v>
      </c>
      <c r="I994" s="23" t="s">
        <v>17</v>
      </c>
      <c r="J994" s="5" t="s">
        <v>17</v>
      </c>
      <c r="K994" s="7" t="s">
        <v>5373</v>
      </c>
      <c r="L994" s="8" t="s">
        <v>17</v>
      </c>
      <c r="M994" s="8" t="str">
        <f t="shared" si="60"/>
        <v>Obesity</v>
      </c>
      <c r="N994" s="26" t="str">
        <f t="shared" si="61"/>
        <v>Normal</v>
      </c>
      <c r="O994" s="28">
        <v>1975</v>
      </c>
      <c r="P994" s="28" t="s">
        <v>2362</v>
      </c>
      <c r="Q994" s="28">
        <v>28</v>
      </c>
      <c r="R994" s="33">
        <v>1</v>
      </c>
      <c r="S994" s="30">
        <f t="shared" si="62"/>
        <v>27573</v>
      </c>
      <c r="T994" s="31">
        <v>8062.76</v>
      </c>
      <c r="U994" s="32">
        <f t="shared" ca="1" si="63"/>
        <v>49</v>
      </c>
    </row>
    <row r="995" spans="1:21" ht="15.75" customHeight="1" x14ac:dyDescent="0.25">
      <c r="A995" s="25" t="s">
        <v>1013</v>
      </c>
      <c r="B995" s="16" t="s">
        <v>2390</v>
      </c>
      <c r="C995" s="17" t="s">
        <v>3855</v>
      </c>
      <c r="D995" s="18" t="s">
        <v>3856</v>
      </c>
      <c r="E995" s="18"/>
      <c r="F995" s="3">
        <v>32.774999999999999</v>
      </c>
      <c r="G995" s="4">
        <v>8.02</v>
      </c>
      <c r="H995" s="19" t="s">
        <v>19</v>
      </c>
      <c r="I995" s="23" t="s">
        <v>17</v>
      </c>
      <c r="J995" s="5" t="s">
        <v>17</v>
      </c>
      <c r="K995" s="7" t="s">
        <v>5372</v>
      </c>
      <c r="L995" s="8" t="s">
        <v>17</v>
      </c>
      <c r="M995" s="8" t="str">
        <f t="shared" si="60"/>
        <v>Obesity</v>
      </c>
      <c r="N995" s="26" t="str">
        <f t="shared" si="61"/>
        <v>Diabetes</v>
      </c>
      <c r="O995" s="28">
        <v>1965</v>
      </c>
      <c r="P995" s="28" t="s">
        <v>2366</v>
      </c>
      <c r="Q995" s="28">
        <v>11</v>
      </c>
      <c r="R995" s="33">
        <v>0</v>
      </c>
      <c r="S995" s="30">
        <f t="shared" si="62"/>
        <v>23965</v>
      </c>
      <c r="T995" s="31">
        <v>8067.83</v>
      </c>
      <c r="U995" s="32">
        <f t="shared" ca="1" si="63"/>
        <v>59</v>
      </c>
    </row>
    <row r="996" spans="1:21" ht="15.75" customHeight="1" x14ac:dyDescent="0.25">
      <c r="A996" s="25" t="s">
        <v>1014</v>
      </c>
      <c r="B996" s="16" t="s">
        <v>2387</v>
      </c>
      <c r="C996" s="17" t="s">
        <v>3857</v>
      </c>
      <c r="D996" s="18" t="s">
        <v>3858</v>
      </c>
      <c r="E996" s="18" t="s">
        <v>2421</v>
      </c>
      <c r="F996" s="3">
        <v>29.83</v>
      </c>
      <c r="G996" s="4">
        <v>7.2</v>
      </c>
      <c r="H996" s="19" t="s">
        <v>19</v>
      </c>
      <c r="I996" s="23" t="s">
        <v>17</v>
      </c>
      <c r="J996" s="5" t="s">
        <v>17</v>
      </c>
      <c r="K996" s="7" t="s">
        <v>18</v>
      </c>
      <c r="L996" s="8" t="s">
        <v>17</v>
      </c>
      <c r="M996" s="8" t="str">
        <f t="shared" si="60"/>
        <v>Over Weight</v>
      </c>
      <c r="N996" s="26" t="str">
        <f t="shared" si="61"/>
        <v>Diabetes</v>
      </c>
      <c r="O996" s="28">
        <v>1975</v>
      </c>
      <c r="P996" s="28" t="s">
        <v>2365</v>
      </c>
      <c r="Q996" s="28">
        <v>15</v>
      </c>
      <c r="R996" s="33">
        <v>1</v>
      </c>
      <c r="S996" s="30">
        <f t="shared" si="62"/>
        <v>27743</v>
      </c>
      <c r="T996" s="31">
        <v>8068.19</v>
      </c>
      <c r="U996" s="32">
        <f t="shared" ca="1" si="63"/>
        <v>48</v>
      </c>
    </row>
    <row r="997" spans="1:21" ht="15.75" customHeight="1" x14ac:dyDescent="0.25">
      <c r="A997" s="25" t="s">
        <v>1015</v>
      </c>
      <c r="B997" s="16" t="s">
        <v>2390</v>
      </c>
      <c r="C997" s="17" t="s">
        <v>2482</v>
      </c>
      <c r="D997" s="18" t="s">
        <v>2533</v>
      </c>
      <c r="E997" s="18" t="s">
        <v>2612</v>
      </c>
      <c r="F997" s="3">
        <v>28.31</v>
      </c>
      <c r="G997" s="4">
        <v>4.55</v>
      </c>
      <c r="H997" s="19" t="s">
        <v>17</v>
      </c>
      <c r="I997" s="23" t="s">
        <v>19</v>
      </c>
      <c r="J997" s="5" t="s">
        <v>17</v>
      </c>
      <c r="K997" s="7" t="s">
        <v>5373</v>
      </c>
      <c r="L997" s="8" t="s">
        <v>17</v>
      </c>
      <c r="M997" s="8" t="str">
        <f t="shared" si="60"/>
        <v>Over Weight</v>
      </c>
      <c r="N997" s="26" t="str">
        <f t="shared" si="61"/>
        <v>Normal</v>
      </c>
      <c r="O997" s="28">
        <v>1965</v>
      </c>
      <c r="P997" s="28" t="s">
        <v>2367</v>
      </c>
      <c r="Q997" s="28">
        <v>21</v>
      </c>
      <c r="R997" s="33">
        <v>0</v>
      </c>
      <c r="S997" s="30">
        <f t="shared" si="62"/>
        <v>24036</v>
      </c>
      <c r="T997" s="31">
        <v>8071.57</v>
      </c>
      <c r="U997" s="32">
        <f t="shared" ca="1" si="63"/>
        <v>59</v>
      </c>
    </row>
    <row r="998" spans="1:21" ht="15.75" x14ac:dyDescent="0.25">
      <c r="A998" s="25" t="s">
        <v>1016</v>
      </c>
      <c r="B998" s="16" t="s">
        <v>3203</v>
      </c>
      <c r="C998" s="17" t="s">
        <v>3859</v>
      </c>
      <c r="D998" s="18" t="s">
        <v>2464</v>
      </c>
      <c r="E998" s="18" t="s">
        <v>2421</v>
      </c>
      <c r="F998" s="3">
        <v>29.79</v>
      </c>
      <c r="G998" s="4">
        <v>9.0299999999999994</v>
      </c>
      <c r="H998" s="19" t="s">
        <v>17</v>
      </c>
      <c r="I998" s="23" t="s">
        <v>17</v>
      </c>
      <c r="J998" s="5" t="s">
        <v>17</v>
      </c>
      <c r="K998" s="7" t="s">
        <v>18</v>
      </c>
      <c r="L998" s="8" t="s">
        <v>17</v>
      </c>
      <c r="M998" s="8" t="str">
        <f t="shared" si="60"/>
        <v>Over Weight</v>
      </c>
      <c r="N998" s="26" t="str">
        <f t="shared" si="61"/>
        <v>Diabetes</v>
      </c>
      <c r="O998" s="28">
        <v>1993</v>
      </c>
      <c r="P998" s="28" t="s">
        <v>2360</v>
      </c>
      <c r="Q998" s="28">
        <v>7</v>
      </c>
      <c r="R998" s="33">
        <v>0</v>
      </c>
      <c r="S998" s="30">
        <f t="shared" si="62"/>
        <v>34280</v>
      </c>
      <c r="T998" s="31">
        <v>8077.41</v>
      </c>
      <c r="U998" s="32">
        <f t="shared" ca="1" si="63"/>
        <v>30</v>
      </c>
    </row>
    <row r="999" spans="1:21" ht="15.75" x14ac:dyDescent="0.25">
      <c r="A999" s="25" t="s">
        <v>1017</v>
      </c>
      <c r="B999" s="16" t="s">
        <v>2390</v>
      </c>
      <c r="C999" s="17" t="s">
        <v>2443</v>
      </c>
      <c r="D999" s="18" t="s">
        <v>3860</v>
      </c>
      <c r="E999" s="18" t="s">
        <v>2426</v>
      </c>
      <c r="F999" s="3">
        <v>36.6</v>
      </c>
      <c r="G999" s="4">
        <v>5.2</v>
      </c>
      <c r="H999" s="19" t="s">
        <v>19</v>
      </c>
      <c r="I999" s="23" t="s">
        <v>17</v>
      </c>
      <c r="J999" s="5" t="s">
        <v>28</v>
      </c>
      <c r="K999" s="7" t="s">
        <v>5373</v>
      </c>
      <c r="L999" s="8" t="s">
        <v>17</v>
      </c>
      <c r="M999" s="8" t="str">
        <f t="shared" si="60"/>
        <v>Obesity</v>
      </c>
      <c r="N999" s="26" t="str">
        <f t="shared" si="61"/>
        <v>Normal</v>
      </c>
      <c r="O999" s="28">
        <v>2001</v>
      </c>
      <c r="P999" s="28" t="s">
        <v>2366</v>
      </c>
      <c r="Q999" s="28">
        <v>28</v>
      </c>
      <c r="R999" s="33">
        <v>0</v>
      </c>
      <c r="S999" s="30">
        <f t="shared" si="62"/>
        <v>37131</v>
      </c>
      <c r="T999" s="31">
        <v>8081.26</v>
      </c>
      <c r="U999" s="32">
        <f t="shared" ca="1" si="63"/>
        <v>23</v>
      </c>
    </row>
    <row r="1000" spans="1:21" ht="15.75" x14ac:dyDescent="0.25">
      <c r="A1000" s="25" t="s">
        <v>1018</v>
      </c>
      <c r="B1000" s="16" t="s">
        <v>3203</v>
      </c>
      <c r="C1000" s="17" t="s">
        <v>3861</v>
      </c>
      <c r="D1000" s="18" t="s">
        <v>3154</v>
      </c>
      <c r="E1000" s="18"/>
      <c r="F1000" s="3">
        <v>35.93</v>
      </c>
      <c r="G1000" s="4">
        <v>8.3000000000000007</v>
      </c>
      <c r="H1000" s="19" t="s">
        <v>19</v>
      </c>
      <c r="I1000" s="23" t="s">
        <v>17</v>
      </c>
      <c r="J1000" s="5" t="s">
        <v>17</v>
      </c>
      <c r="K1000" s="7" t="s">
        <v>18</v>
      </c>
      <c r="L1000" s="8" t="s">
        <v>17</v>
      </c>
      <c r="M1000" s="8" t="str">
        <f t="shared" si="60"/>
        <v>Obesity</v>
      </c>
      <c r="N1000" s="26" t="str">
        <f t="shared" si="61"/>
        <v>Diabetes</v>
      </c>
      <c r="O1000" s="28">
        <v>1994</v>
      </c>
      <c r="P1000" s="28" t="s">
        <v>2367</v>
      </c>
      <c r="Q1000" s="28">
        <v>12</v>
      </c>
      <c r="R1000" s="33">
        <v>0</v>
      </c>
      <c r="S1000" s="30">
        <f t="shared" si="62"/>
        <v>34619</v>
      </c>
      <c r="T1000" s="31">
        <v>8081.74</v>
      </c>
      <c r="U1000" s="32">
        <f t="shared" ca="1" si="63"/>
        <v>30</v>
      </c>
    </row>
    <row r="1001" spans="1:21" ht="15.75" customHeight="1" x14ac:dyDescent="0.25">
      <c r="A1001" s="25" t="s">
        <v>1019</v>
      </c>
      <c r="B1001" s="16" t="s">
        <v>2390</v>
      </c>
      <c r="C1001" s="17" t="s">
        <v>3292</v>
      </c>
      <c r="D1001" s="18" t="s">
        <v>3136</v>
      </c>
      <c r="E1001" s="18" t="s">
        <v>2421</v>
      </c>
      <c r="F1001" s="3">
        <v>28.6</v>
      </c>
      <c r="G1001" s="4">
        <v>5.56</v>
      </c>
      <c r="H1001" s="19" t="s">
        <v>19</v>
      </c>
      <c r="I1001" s="23" t="s">
        <v>17</v>
      </c>
      <c r="J1001" s="5" t="s">
        <v>28</v>
      </c>
      <c r="K1001" s="7" t="s">
        <v>5373</v>
      </c>
      <c r="L1001" s="8" t="s">
        <v>17</v>
      </c>
      <c r="M1001" s="8" t="str">
        <f t="shared" si="60"/>
        <v>Over Weight</v>
      </c>
      <c r="N1001" s="26" t="str">
        <f t="shared" si="61"/>
        <v>Normal</v>
      </c>
      <c r="O1001" s="28">
        <v>1975</v>
      </c>
      <c r="P1001" s="28" t="s">
        <v>2365</v>
      </c>
      <c r="Q1001" s="28">
        <v>21</v>
      </c>
      <c r="R1001" s="33">
        <v>1</v>
      </c>
      <c r="S1001" s="30">
        <f t="shared" si="62"/>
        <v>27749</v>
      </c>
      <c r="T1001" s="31">
        <v>8083.92</v>
      </c>
      <c r="U1001" s="32">
        <f t="shared" ca="1" si="63"/>
        <v>48</v>
      </c>
    </row>
    <row r="1002" spans="1:21" ht="15.75" customHeight="1" x14ac:dyDescent="0.25">
      <c r="A1002" s="25" t="s">
        <v>1020</v>
      </c>
      <c r="B1002" s="16" t="s">
        <v>3203</v>
      </c>
      <c r="C1002" s="17" t="s">
        <v>3862</v>
      </c>
      <c r="D1002" s="18" t="s">
        <v>2451</v>
      </c>
      <c r="E1002" s="18" t="s">
        <v>2550</v>
      </c>
      <c r="F1002" s="3">
        <v>39.17</v>
      </c>
      <c r="G1002" s="4">
        <v>4.1500000000000004</v>
      </c>
      <c r="H1002" s="19" t="s">
        <v>17</v>
      </c>
      <c r="I1002" s="23" t="s">
        <v>17</v>
      </c>
      <c r="J1002" s="5" t="s">
        <v>17</v>
      </c>
      <c r="K1002" s="7" t="s">
        <v>18</v>
      </c>
      <c r="L1002" s="8" t="s">
        <v>17</v>
      </c>
      <c r="M1002" s="8" t="str">
        <f t="shared" si="60"/>
        <v>Obesity</v>
      </c>
      <c r="N1002" s="26" t="str">
        <f t="shared" si="61"/>
        <v>Normal</v>
      </c>
      <c r="O1002" s="28">
        <v>1967</v>
      </c>
      <c r="P1002" s="28" t="s">
        <v>2362</v>
      </c>
      <c r="Q1002" s="28">
        <v>10</v>
      </c>
      <c r="R1002" s="33">
        <v>0</v>
      </c>
      <c r="S1002" s="30">
        <f t="shared" si="62"/>
        <v>24633</v>
      </c>
      <c r="T1002" s="31">
        <v>8091.3</v>
      </c>
      <c r="U1002" s="32">
        <f t="shared" ca="1" si="63"/>
        <v>57</v>
      </c>
    </row>
    <row r="1003" spans="1:21" ht="15.75" customHeight="1" x14ac:dyDescent="0.25">
      <c r="A1003" s="25" t="s">
        <v>1021</v>
      </c>
      <c r="B1003" s="16" t="s">
        <v>2390</v>
      </c>
      <c r="C1003" s="17" t="s">
        <v>3863</v>
      </c>
      <c r="D1003" s="18" t="s">
        <v>2407</v>
      </c>
      <c r="E1003" s="18"/>
      <c r="F1003" s="3">
        <v>26.41</v>
      </c>
      <c r="G1003" s="4">
        <v>5.99</v>
      </c>
      <c r="H1003" s="19" t="s">
        <v>19</v>
      </c>
      <c r="I1003" s="23" t="s">
        <v>17</v>
      </c>
      <c r="J1003" s="5" t="s">
        <v>28</v>
      </c>
      <c r="K1003" s="7" t="s">
        <v>5373</v>
      </c>
      <c r="L1003" s="8" t="s">
        <v>17</v>
      </c>
      <c r="M1003" s="8" t="str">
        <f t="shared" si="60"/>
        <v>Over Weight</v>
      </c>
      <c r="N1003" s="26" t="str">
        <f t="shared" si="61"/>
        <v>Prediabetes</v>
      </c>
      <c r="O1003" s="28">
        <v>1973</v>
      </c>
      <c r="P1003" s="28" t="s">
        <v>2367</v>
      </c>
      <c r="Q1003" s="28">
        <v>11</v>
      </c>
      <c r="R1003" s="33">
        <v>0</v>
      </c>
      <c r="S1003" s="30">
        <f t="shared" si="62"/>
        <v>26948</v>
      </c>
      <c r="T1003" s="31">
        <v>8112.59</v>
      </c>
      <c r="U1003" s="32">
        <f t="shared" ca="1" si="63"/>
        <v>51</v>
      </c>
    </row>
    <row r="1004" spans="1:21" ht="15.75" customHeight="1" x14ac:dyDescent="0.25">
      <c r="A1004" s="25" t="s">
        <v>1022</v>
      </c>
      <c r="B1004" s="16" t="s">
        <v>3203</v>
      </c>
      <c r="C1004" s="17" t="s">
        <v>3864</v>
      </c>
      <c r="D1004" s="18" t="s">
        <v>3865</v>
      </c>
      <c r="E1004" s="18"/>
      <c r="F1004" s="3">
        <v>30.63</v>
      </c>
      <c r="G1004" s="4">
        <v>5.8</v>
      </c>
      <c r="H1004" s="19" t="s">
        <v>19</v>
      </c>
      <c r="I1004" s="23" t="s">
        <v>17</v>
      </c>
      <c r="J1004" s="5" t="s">
        <v>17</v>
      </c>
      <c r="K1004" s="7" t="s">
        <v>18</v>
      </c>
      <c r="L1004" s="8" t="s">
        <v>17</v>
      </c>
      <c r="M1004" s="8" t="str">
        <f t="shared" si="60"/>
        <v>Obesity</v>
      </c>
      <c r="N1004" s="26" t="str">
        <f t="shared" si="61"/>
        <v>Prediabetes</v>
      </c>
      <c r="O1004" s="28">
        <v>1978</v>
      </c>
      <c r="P1004" s="28" t="s">
        <v>2363</v>
      </c>
      <c r="Q1004" s="28">
        <v>1</v>
      </c>
      <c r="R1004" s="33">
        <v>2</v>
      </c>
      <c r="S1004" s="30">
        <f t="shared" si="62"/>
        <v>28734</v>
      </c>
      <c r="T1004" s="31">
        <v>8116.27</v>
      </c>
      <c r="U1004" s="32">
        <f t="shared" ca="1" si="63"/>
        <v>46</v>
      </c>
    </row>
    <row r="1005" spans="1:21" ht="15.75" customHeight="1" x14ac:dyDescent="0.25">
      <c r="A1005" s="25" t="s">
        <v>1023</v>
      </c>
      <c r="B1005" s="16" t="s">
        <v>2387</v>
      </c>
      <c r="C1005" s="17" t="s">
        <v>3866</v>
      </c>
      <c r="D1005" s="18" t="s">
        <v>3867</v>
      </c>
      <c r="E1005" s="18"/>
      <c r="F1005" s="3">
        <v>31.73</v>
      </c>
      <c r="G1005" s="4">
        <v>7.32</v>
      </c>
      <c r="H1005" s="19" t="s">
        <v>19</v>
      </c>
      <c r="I1005" s="23" t="s">
        <v>17</v>
      </c>
      <c r="J1005" s="5" t="s">
        <v>17</v>
      </c>
      <c r="K1005" s="7" t="s">
        <v>5372</v>
      </c>
      <c r="L1005" s="8" t="s">
        <v>17</v>
      </c>
      <c r="M1005" s="8" t="str">
        <f t="shared" si="60"/>
        <v>Obesity</v>
      </c>
      <c r="N1005" s="26" t="str">
        <f t="shared" si="61"/>
        <v>Diabetes</v>
      </c>
      <c r="O1005" s="28">
        <v>1973</v>
      </c>
      <c r="P1005" s="28" t="s">
        <v>2365</v>
      </c>
      <c r="Q1005" s="28">
        <v>16</v>
      </c>
      <c r="R1005" s="33">
        <v>0</v>
      </c>
      <c r="S1005" s="30">
        <f t="shared" si="62"/>
        <v>27014</v>
      </c>
      <c r="T1005" s="31">
        <v>8116.68</v>
      </c>
      <c r="U1005" s="32">
        <f t="shared" ca="1" si="63"/>
        <v>50</v>
      </c>
    </row>
    <row r="1006" spans="1:21" ht="15.75" customHeight="1" x14ac:dyDescent="0.25">
      <c r="A1006" s="25" t="s">
        <v>1024</v>
      </c>
      <c r="B1006" s="16" t="s">
        <v>2390</v>
      </c>
      <c r="C1006" s="17" t="s">
        <v>3868</v>
      </c>
      <c r="D1006" s="18" t="s">
        <v>2471</v>
      </c>
      <c r="E1006" s="18" t="s">
        <v>2421</v>
      </c>
      <c r="F1006" s="3">
        <v>30.7</v>
      </c>
      <c r="G1006" s="4">
        <v>5.16</v>
      </c>
      <c r="H1006" s="19" t="s">
        <v>17</v>
      </c>
      <c r="I1006" s="23" t="s">
        <v>17</v>
      </c>
      <c r="J1006" s="5" t="s">
        <v>17</v>
      </c>
      <c r="K1006" s="7" t="s">
        <v>5372</v>
      </c>
      <c r="L1006" s="8" t="s">
        <v>17</v>
      </c>
      <c r="M1006" s="8" t="str">
        <f t="shared" si="60"/>
        <v>Obesity</v>
      </c>
      <c r="N1006" s="26" t="str">
        <f t="shared" si="61"/>
        <v>Normal</v>
      </c>
      <c r="O1006" s="28">
        <v>1973</v>
      </c>
      <c r="P1006" s="28" t="s">
        <v>2366</v>
      </c>
      <c r="Q1006" s="28">
        <v>30</v>
      </c>
      <c r="R1006" s="33">
        <v>0</v>
      </c>
      <c r="S1006" s="30">
        <f t="shared" si="62"/>
        <v>26906</v>
      </c>
      <c r="T1006" s="31">
        <v>8124.41</v>
      </c>
      <c r="U1006" s="32">
        <f t="shared" ca="1" si="63"/>
        <v>51</v>
      </c>
    </row>
    <row r="1007" spans="1:21" ht="15.75" customHeight="1" x14ac:dyDescent="0.25">
      <c r="A1007" s="25" t="s">
        <v>1025</v>
      </c>
      <c r="B1007" s="16" t="s">
        <v>2390</v>
      </c>
      <c r="C1007" s="17" t="s">
        <v>3869</v>
      </c>
      <c r="D1007" s="18" t="s">
        <v>2493</v>
      </c>
      <c r="E1007" s="18"/>
      <c r="F1007" s="3">
        <v>25.934999999999999</v>
      </c>
      <c r="G1007" s="4">
        <v>5.96</v>
      </c>
      <c r="H1007" s="19" t="s">
        <v>19</v>
      </c>
      <c r="I1007" s="23" t="s">
        <v>17</v>
      </c>
      <c r="J1007" s="5" t="s">
        <v>17</v>
      </c>
      <c r="K1007" s="7" t="s">
        <v>5372</v>
      </c>
      <c r="L1007" s="8" t="s">
        <v>17</v>
      </c>
      <c r="M1007" s="8" t="str">
        <f t="shared" si="60"/>
        <v>Over Weight</v>
      </c>
      <c r="N1007" s="26" t="str">
        <f t="shared" si="61"/>
        <v>Prediabetes</v>
      </c>
      <c r="O1007" s="28">
        <v>1973</v>
      </c>
      <c r="P1007" s="28" t="s">
        <v>2363</v>
      </c>
      <c r="Q1007" s="28">
        <v>3</v>
      </c>
      <c r="R1007" s="33">
        <v>0</v>
      </c>
      <c r="S1007" s="30">
        <f t="shared" si="62"/>
        <v>26910</v>
      </c>
      <c r="T1007" s="31">
        <v>8125.78</v>
      </c>
      <c r="U1007" s="32">
        <f t="shared" ca="1" si="63"/>
        <v>51</v>
      </c>
    </row>
    <row r="1008" spans="1:21" ht="15.75" x14ac:dyDescent="0.25">
      <c r="A1008" s="25" t="s">
        <v>1026</v>
      </c>
      <c r="B1008" s="16" t="s">
        <v>2387</v>
      </c>
      <c r="C1008" s="17" t="s">
        <v>3870</v>
      </c>
      <c r="D1008" s="18" t="s">
        <v>2614</v>
      </c>
      <c r="E1008" s="18" t="s">
        <v>2411</v>
      </c>
      <c r="F1008" s="3">
        <v>35.9</v>
      </c>
      <c r="G1008" s="4">
        <v>4.8499999999999996</v>
      </c>
      <c r="H1008" s="19" t="s">
        <v>19</v>
      </c>
      <c r="I1008" s="23" t="s">
        <v>17</v>
      </c>
      <c r="J1008" s="5" t="s">
        <v>28</v>
      </c>
      <c r="K1008" s="7" t="s">
        <v>5373</v>
      </c>
      <c r="L1008" s="8" t="s">
        <v>17</v>
      </c>
      <c r="M1008" s="8" t="str">
        <f t="shared" si="60"/>
        <v>Obesity</v>
      </c>
      <c r="N1008" s="26" t="str">
        <f t="shared" si="61"/>
        <v>Normal</v>
      </c>
      <c r="O1008" s="28">
        <v>1990</v>
      </c>
      <c r="P1008" s="28" t="s">
        <v>2362</v>
      </c>
      <c r="Q1008" s="28">
        <v>21</v>
      </c>
      <c r="R1008" s="33">
        <v>3</v>
      </c>
      <c r="S1008" s="30">
        <f t="shared" si="62"/>
        <v>33045</v>
      </c>
      <c r="T1008" s="31">
        <v>8157.92</v>
      </c>
      <c r="U1008" s="32">
        <f t="shared" ca="1" si="63"/>
        <v>34</v>
      </c>
    </row>
    <row r="1009" spans="1:21" ht="15.75" customHeight="1" x14ac:dyDescent="0.25">
      <c r="A1009" s="25" t="s">
        <v>1027</v>
      </c>
      <c r="B1009" s="16" t="s">
        <v>2387</v>
      </c>
      <c r="C1009" s="17" t="s">
        <v>2874</v>
      </c>
      <c r="D1009" s="18" t="s">
        <v>3871</v>
      </c>
      <c r="E1009" s="18" t="s">
        <v>2609</v>
      </c>
      <c r="F1009" s="3">
        <v>26.7</v>
      </c>
      <c r="G1009" s="4">
        <v>5.09</v>
      </c>
      <c r="H1009" s="19" t="s">
        <v>19</v>
      </c>
      <c r="I1009" s="23" t="s">
        <v>17</v>
      </c>
      <c r="J1009" s="5" t="s">
        <v>28</v>
      </c>
      <c r="K1009" s="7" t="s">
        <v>5373</v>
      </c>
      <c r="L1009" s="8" t="s">
        <v>17</v>
      </c>
      <c r="M1009" s="8" t="str">
        <f t="shared" si="60"/>
        <v>Over Weight</v>
      </c>
      <c r="N1009" s="26" t="str">
        <f t="shared" si="61"/>
        <v>Normal</v>
      </c>
      <c r="O1009" s="28">
        <v>1982</v>
      </c>
      <c r="P1009" s="28" t="s">
        <v>2362</v>
      </c>
      <c r="Q1009" s="28">
        <v>28</v>
      </c>
      <c r="R1009" s="33">
        <v>4</v>
      </c>
      <c r="S1009" s="30">
        <f t="shared" si="62"/>
        <v>30130</v>
      </c>
      <c r="T1009" s="31">
        <v>8162.72</v>
      </c>
      <c r="U1009" s="32">
        <f t="shared" ca="1" si="63"/>
        <v>42</v>
      </c>
    </row>
    <row r="1010" spans="1:21" ht="15.75" customHeight="1" x14ac:dyDescent="0.25">
      <c r="A1010" s="25" t="s">
        <v>1028</v>
      </c>
      <c r="B1010" s="16" t="s">
        <v>2390</v>
      </c>
      <c r="C1010" s="17" t="s">
        <v>3872</v>
      </c>
      <c r="D1010" s="18" t="s">
        <v>3873</v>
      </c>
      <c r="E1010" s="18"/>
      <c r="F1010" s="3">
        <v>33.71</v>
      </c>
      <c r="G1010" s="4">
        <v>4.9400000000000004</v>
      </c>
      <c r="H1010" s="19" t="s">
        <v>17</v>
      </c>
      <c r="I1010" s="23" t="s">
        <v>17</v>
      </c>
      <c r="J1010" s="5" t="s">
        <v>17</v>
      </c>
      <c r="K1010" s="7" t="s">
        <v>18</v>
      </c>
      <c r="L1010" s="8" t="s">
        <v>17</v>
      </c>
      <c r="M1010" s="8" t="str">
        <f t="shared" si="60"/>
        <v>Obesity</v>
      </c>
      <c r="N1010" s="26" t="str">
        <f t="shared" si="61"/>
        <v>Normal</v>
      </c>
      <c r="O1010" s="28">
        <v>1963</v>
      </c>
      <c r="P1010" s="28" t="s">
        <v>2360</v>
      </c>
      <c r="Q1010" s="28">
        <v>5</v>
      </c>
      <c r="R1010" s="33">
        <v>0</v>
      </c>
      <c r="S1010" s="30">
        <f t="shared" si="62"/>
        <v>23320</v>
      </c>
      <c r="T1010" s="31">
        <v>8177.9</v>
      </c>
      <c r="U1010" s="32">
        <f t="shared" ca="1" si="63"/>
        <v>60</v>
      </c>
    </row>
    <row r="1011" spans="1:21" ht="15.75" customHeight="1" x14ac:dyDescent="0.25">
      <c r="A1011" s="25" t="s">
        <v>1029</v>
      </c>
      <c r="B1011" s="16" t="s">
        <v>2387</v>
      </c>
      <c r="C1011" s="17" t="s">
        <v>3874</v>
      </c>
      <c r="D1011" s="18" t="s">
        <v>2755</v>
      </c>
      <c r="E1011" s="18"/>
      <c r="F1011" s="3">
        <v>41.91</v>
      </c>
      <c r="G1011" s="4">
        <v>4.92</v>
      </c>
      <c r="H1011" s="19" t="s">
        <v>19</v>
      </c>
      <c r="I1011" s="23" t="s">
        <v>17</v>
      </c>
      <c r="J1011" s="5" t="s">
        <v>17</v>
      </c>
      <c r="K1011" s="7" t="s">
        <v>5372</v>
      </c>
      <c r="L1011" s="8" t="s">
        <v>17</v>
      </c>
      <c r="M1011" s="8" t="str">
        <f t="shared" si="60"/>
        <v>Obesity</v>
      </c>
      <c r="N1011" s="26" t="str">
        <f t="shared" si="61"/>
        <v>Normal</v>
      </c>
      <c r="O1011" s="28">
        <v>1983</v>
      </c>
      <c r="P1011" s="28" t="s">
        <v>2362</v>
      </c>
      <c r="Q1011" s="28">
        <v>8</v>
      </c>
      <c r="R1011" s="33">
        <v>3</v>
      </c>
      <c r="S1011" s="30">
        <f t="shared" si="62"/>
        <v>30475</v>
      </c>
      <c r="T1011" s="31">
        <v>8179.51</v>
      </c>
      <c r="U1011" s="32">
        <f t="shared" ca="1" si="63"/>
        <v>41</v>
      </c>
    </row>
    <row r="1012" spans="1:21" ht="15.75" x14ac:dyDescent="0.25">
      <c r="A1012" s="25" t="s">
        <v>1030</v>
      </c>
      <c r="B1012" s="16" t="s">
        <v>2387</v>
      </c>
      <c r="C1012" s="17" t="s">
        <v>3875</v>
      </c>
      <c r="D1012" s="18" t="s">
        <v>3876</v>
      </c>
      <c r="E1012" s="18"/>
      <c r="F1012" s="3">
        <v>39.82</v>
      </c>
      <c r="G1012" s="4">
        <v>6.05</v>
      </c>
      <c r="H1012" s="19" t="s">
        <v>19</v>
      </c>
      <c r="I1012" s="23" t="s">
        <v>17</v>
      </c>
      <c r="J1012" s="5" t="s">
        <v>17</v>
      </c>
      <c r="K1012" s="7" t="s">
        <v>5372</v>
      </c>
      <c r="L1012" s="8" t="s">
        <v>17</v>
      </c>
      <c r="M1012" s="8" t="str">
        <f t="shared" si="60"/>
        <v>Obesity</v>
      </c>
      <c r="N1012" s="26" t="str">
        <f t="shared" si="61"/>
        <v>Prediabetes</v>
      </c>
      <c r="O1012" s="28">
        <v>1997</v>
      </c>
      <c r="P1012" s="28" t="s">
        <v>2367</v>
      </c>
      <c r="Q1012" s="28">
        <v>21</v>
      </c>
      <c r="R1012" s="33">
        <v>0</v>
      </c>
      <c r="S1012" s="30">
        <f t="shared" si="62"/>
        <v>35724</v>
      </c>
      <c r="T1012" s="31">
        <v>8182.89</v>
      </c>
      <c r="U1012" s="32">
        <f t="shared" ca="1" si="63"/>
        <v>27</v>
      </c>
    </row>
    <row r="1013" spans="1:21" ht="15.75" customHeight="1" x14ac:dyDescent="0.25">
      <c r="A1013" s="25" t="s">
        <v>1031</v>
      </c>
      <c r="B1013" s="16" t="s">
        <v>2387</v>
      </c>
      <c r="C1013" s="17" t="s">
        <v>3877</v>
      </c>
      <c r="D1013" s="18" t="s">
        <v>2856</v>
      </c>
      <c r="E1013" s="18"/>
      <c r="F1013" s="3">
        <v>28.12</v>
      </c>
      <c r="G1013" s="4">
        <v>4.67</v>
      </c>
      <c r="H1013" s="19" t="s">
        <v>17</v>
      </c>
      <c r="I1013" s="23" t="s">
        <v>17</v>
      </c>
      <c r="J1013" s="5" t="s">
        <v>17</v>
      </c>
      <c r="K1013" s="7" t="s">
        <v>5372</v>
      </c>
      <c r="L1013" s="8" t="s">
        <v>17</v>
      </c>
      <c r="M1013" s="8" t="str">
        <f t="shared" si="60"/>
        <v>Over Weight</v>
      </c>
      <c r="N1013" s="26" t="str">
        <f t="shared" si="61"/>
        <v>Normal</v>
      </c>
      <c r="O1013" s="28">
        <v>1962</v>
      </c>
      <c r="P1013" s="28" t="s">
        <v>2360</v>
      </c>
      <c r="Q1013" s="28">
        <v>23</v>
      </c>
      <c r="R1013" s="33">
        <v>0</v>
      </c>
      <c r="S1013" s="30">
        <f t="shared" si="62"/>
        <v>22973</v>
      </c>
      <c r="T1013" s="31">
        <v>8188.12</v>
      </c>
      <c r="U1013" s="32">
        <f t="shared" ca="1" si="63"/>
        <v>61</v>
      </c>
    </row>
    <row r="1014" spans="1:21" ht="15.75" customHeight="1" x14ac:dyDescent="0.25">
      <c r="A1014" s="25" t="s">
        <v>1032</v>
      </c>
      <c r="B1014" s="16" t="s">
        <v>2387</v>
      </c>
      <c r="C1014" s="17" t="s">
        <v>3878</v>
      </c>
      <c r="D1014" s="18" t="s">
        <v>2474</v>
      </c>
      <c r="E1014" s="18" t="s">
        <v>2508</v>
      </c>
      <c r="F1014" s="3">
        <v>26.98</v>
      </c>
      <c r="G1014" s="4">
        <v>9.81</v>
      </c>
      <c r="H1014" s="19" t="s">
        <v>19</v>
      </c>
      <c r="I1014" s="23" t="s">
        <v>17</v>
      </c>
      <c r="J1014" s="5" t="s">
        <v>17</v>
      </c>
      <c r="K1014" s="7" t="s">
        <v>18</v>
      </c>
      <c r="L1014" s="8" t="s">
        <v>17</v>
      </c>
      <c r="M1014" s="8" t="str">
        <f t="shared" si="60"/>
        <v>Over Weight</v>
      </c>
      <c r="N1014" s="26" t="str">
        <f t="shared" si="61"/>
        <v>Diabetes</v>
      </c>
      <c r="O1014" s="28">
        <v>1978</v>
      </c>
      <c r="P1014" s="28" t="s">
        <v>2367</v>
      </c>
      <c r="Q1014" s="28">
        <v>24</v>
      </c>
      <c r="R1014" s="33">
        <v>2</v>
      </c>
      <c r="S1014" s="30">
        <f t="shared" si="62"/>
        <v>28787</v>
      </c>
      <c r="T1014" s="31">
        <v>8211.1</v>
      </c>
      <c r="U1014" s="32">
        <f t="shared" ca="1" si="63"/>
        <v>46</v>
      </c>
    </row>
    <row r="1015" spans="1:21" ht="15.75" customHeight="1" x14ac:dyDescent="0.25">
      <c r="A1015" s="25" t="s">
        <v>1033</v>
      </c>
      <c r="B1015" s="16" t="s">
        <v>2387</v>
      </c>
      <c r="C1015" s="17" t="s">
        <v>3879</v>
      </c>
      <c r="D1015" s="18" t="s">
        <v>3880</v>
      </c>
      <c r="E1015" s="18" t="s">
        <v>2666</v>
      </c>
      <c r="F1015" s="3">
        <v>27.2</v>
      </c>
      <c r="G1015" s="4">
        <v>6.06</v>
      </c>
      <c r="H1015" s="19" t="s">
        <v>19</v>
      </c>
      <c r="I1015" s="23" t="s">
        <v>17</v>
      </c>
      <c r="J1015" s="5" t="s">
        <v>17</v>
      </c>
      <c r="K1015" s="7" t="s">
        <v>5372</v>
      </c>
      <c r="L1015" s="8" t="s">
        <v>17</v>
      </c>
      <c r="M1015" s="8" t="str">
        <f t="shared" si="60"/>
        <v>Over Weight</v>
      </c>
      <c r="N1015" s="26" t="str">
        <f t="shared" si="61"/>
        <v>Prediabetes</v>
      </c>
      <c r="O1015" s="28">
        <v>1978</v>
      </c>
      <c r="P1015" s="28" t="s">
        <v>2362</v>
      </c>
      <c r="Q1015" s="28">
        <v>30</v>
      </c>
      <c r="R1015" s="33">
        <v>2</v>
      </c>
      <c r="S1015" s="30">
        <f t="shared" si="62"/>
        <v>28671</v>
      </c>
      <c r="T1015" s="31">
        <v>8219.2000000000007</v>
      </c>
      <c r="U1015" s="32">
        <f t="shared" ca="1" si="63"/>
        <v>46</v>
      </c>
    </row>
    <row r="1016" spans="1:21" ht="15.75" customHeight="1" x14ac:dyDescent="0.25">
      <c r="A1016" s="25" t="s">
        <v>1034</v>
      </c>
      <c r="B1016" s="16" t="s">
        <v>2387</v>
      </c>
      <c r="C1016" s="17" t="s">
        <v>3881</v>
      </c>
      <c r="D1016" s="18" t="s">
        <v>2856</v>
      </c>
      <c r="E1016" s="18" t="s">
        <v>2508</v>
      </c>
      <c r="F1016" s="3">
        <v>25.3</v>
      </c>
      <c r="G1016" s="4">
        <v>5.19</v>
      </c>
      <c r="H1016" s="19" t="s">
        <v>19</v>
      </c>
      <c r="I1016" s="23" t="s">
        <v>17</v>
      </c>
      <c r="J1016" s="5" t="s">
        <v>17</v>
      </c>
      <c r="K1016" s="7" t="s">
        <v>5372</v>
      </c>
      <c r="L1016" s="8" t="s">
        <v>17</v>
      </c>
      <c r="M1016" s="8" t="str">
        <f t="shared" si="60"/>
        <v>Over Weight</v>
      </c>
      <c r="N1016" s="26" t="str">
        <f t="shared" si="61"/>
        <v>Normal</v>
      </c>
      <c r="O1016" s="28">
        <v>1976</v>
      </c>
      <c r="P1016" s="28" t="s">
        <v>2363</v>
      </c>
      <c r="Q1016" s="28">
        <v>3</v>
      </c>
      <c r="R1016" s="33">
        <v>1</v>
      </c>
      <c r="S1016" s="30">
        <f t="shared" si="62"/>
        <v>28006</v>
      </c>
      <c r="T1016" s="31">
        <v>8232.64</v>
      </c>
      <c r="U1016" s="32">
        <f t="shared" ca="1" si="63"/>
        <v>48</v>
      </c>
    </row>
    <row r="1017" spans="1:21" ht="15.75" customHeight="1" x14ac:dyDescent="0.25">
      <c r="A1017" s="25" t="s">
        <v>1035</v>
      </c>
      <c r="B1017" s="16" t="s">
        <v>2387</v>
      </c>
      <c r="C1017" s="17" t="s">
        <v>3882</v>
      </c>
      <c r="D1017" s="18" t="s">
        <v>2706</v>
      </c>
      <c r="E1017" s="18"/>
      <c r="F1017" s="3">
        <v>30.25</v>
      </c>
      <c r="G1017" s="4">
        <v>10.16</v>
      </c>
      <c r="H1017" s="19" t="s">
        <v>17</v>
      </c>
      <c r="I1017" s="23" t="s">
        <v>17</v>
      </c>
      <c r="J1017" s="5" t="s">
        <v>17</v>
      </c>
      <c r="K1017" s="7" t="s">
        <v>18</v>
      </c>
      <c r="L1017" s="8" t="s">
        <v>17</v>
      </c>
      <c r="M1017" s="8" t="str">
        <f t="shared" si="60"/>
        <v>Obesity</v>
      </c>
      <c r="N1017" s="26" t="str">
        <f t="shared" si="61"/>
        <v>Diabetes</v>
      </c>
      <c r="O1017" s="28">
        <v>1976</v>
      </c>
      <c r="P1017" s="28" t="s">
        <v>2362</v>
      </c>
      <c r="Q1017" s="28">
        <v>30</v>
      </c>
      <c r="R1017" s="33">
        <v>1</v>
      </c>
      <c r="S1017" s="30">
        <f t="shared" si="62"/>
        <v>27941</v>
      </c>
      <c r="T1017" s="31">
        <v>8233.1</v>
      </c>
      <c r="U1017" s="32">
        <f t="shared" ca="1" si="63"/>
        <v>48</v>
      </c>
    </row>
    <row r="1018" spans="1:21" ht="15.75" customHeight="1" x14ac:dyDescent="0.25">
      <c r="A1018" s="25" t="s">
        <v>1036</v>
      </c>
      <c r="B1018" s="16" t="s">
        <v>2387</v>
      </c>
      <c r="C1018" s="17" t="s">
        <v>3883</v>
      </c>
      <c r="D1018" s="18" t="s">
        <v>3884</v>
      </c>
      <c r="E1018" s="18" t="s">
        <v>2491</v>
      </c>
      <c r="F1018" s="3">
        <v>54</v>
      </c>
      <c r="G1018" s="4">
        <v>4.68</v>
      </c>
      <c r="H1018" s="19" t="s">
        <v>19</v>
      </c>
      <c r="I1018" s="23" t="s">
        <v>19</v>
      </c>
      <c r="J1018" s="5" t="s">
        <v>17</v>
      </c>
      <c r="K1018" s="7" t="s">
        <v>5372</v>
      </c>
      <c r="L1018" s="8" t="s">
        <v>17</v>
      </c>
      <c r="M1018" s="8" t="str">
        <f t="shared" si="60"/>
        <v>Obesity</v>
      </c>
      <c r="N1018" s="26" t="str">
        <f t="shared" si="61"/>
        <v>Normal</v>
      </c>
      <c r="O1018" s="28">
        <v>1976</v>
      </c>
      <c r="P1018" s="28" t="s">
        <v>2363</v>
      </c>
      <c r="Q1018" s="28">
        <v>2</v>
      </c>
      <c r="R1018" s="33">
        <v>1</v>
      </c>
      <c r="S1018" s="30">
        <f t="shared" si="62"/>
        <v>28005</v>
      </c>
      <c r="T1018" s="31">
        <v>8240.59</v>
      </c>
      <c r="U1018" s="32">
        <f t="shared" ca="1" si="63"/>
        <v>48</v>
      </c>
    </row>
    <row r="1019" spans="1:21" ht="15.75" customHeight="1" x14ac:dyDescent="0.25">
      <c r="A1019" s="25" t="s">
        <v>1037</v>
      </c>
      <c r="B1019" s="16" t="s">
        <v>3203</v>
      </c>
      <c r="C1019" s="17" t="s">
        <v>3595</v>
      </c>
      <c r="D1019" s="18" t="s">
        <v>3885</v>
      </c>
      <c r="E1019" s="18" t="s">
        <v>2870</v>
      </c>
      <c r="F1019" s="3">
        <v>51.86</v>
      </c>
      <c r="G1019" s="4">
        <v>5.32</v>
      </c>
      <c r="H1019" s="19" t="s">
        <v>19</v>
      </c>
      <c r="I1019" s="23" t="s">
        <v>17</v>
      </c>
      <c r="J1019" s="5" t="s">
        <v>17</v>
      </c>
      <c r="K1019" s="7" t="s">
        <v>18</v>
      </c>
      <c r="L1019" s="8" t="s">
        <v>17</v>
      </c>
      <c r="M1019" s="8" t="str">
        <f t="shared" si="60"/>
        <v>Obesity</v>
      </c>
      <c r="N1019" s="26" t="str">
        <f t="shared" si="61"/>
        <v>Normal</v>
      </c>
      <c r="O1019" s="28">
        <v>1982</v>
      </c>
      <c r="P1019" s="28" t="s">
        <v>2363</v>
      </c>
      <c r="Q1019" s="28">
        <v>27</v>
      </c>
      <c r="R1019" s="33">
        <v>3</v>
      </c>
      <c r="S1019" s="30">
        <f t="shared" si="62"/>
        <v>30221</v>
      </c>
      <c r="T1019" s="31">
        <v>8252.2800000000007</v>
      </c>
      <c r="U1019" s="32">
        <f t="shared" ca="1" si="63"/>
        <v>42</v>
      </c>
    </row>
    <row r="1020" spans="1:21" ht="15.75" customHeight="1" x14ac:dyDescent="0.25">
      <c r="A1020" s="25" t="s">
        <v>1038</v>
      </c>
      <c r="B1020" s="16" t="s">
        <v>3203</v>
      </c>
      <c r="C1020" s="17" t="s">
        <v>3886</v>
      </c>
      <c r="D1020" s="18" t="s">
        <v>3887</v>
      </c>
      <c r="E1020" s="18" t="s">
        <v>2967</v>
      </c>
      <c r="F1020" s="3">
        <v>31.39</v>
      </c>
      <c r="G1020" s="4">
        <v>6.99</v>
      </c>
      <c r="H1020" s="19" t="s">
        <v>17</v>
      </c>
      <c r="I1020" s="23" t="s">
        <v>17</v>
      </c>
      <c r="J1020" s="5" t="s">
        <v>17</v>
      </c>
      <c r="K1020" s="7" t="s">
        <v>18</v>
      </c>
      <c r="L1020" s="8" t="s">
        <v>17</v>
      </c>
      <c r="M1020" s="8" t="str">
        <f t="shared" si="60"/>
        <v>Obesity</v>
      </c>
      <c r="N1020" s="26" t="str">
        <f t="shared" si="61"/>
        <v>Diabetes</v>
      </c>
      <c r="O1020" s="28">
        <v>1964</v>
      </c>
      <c r="P1020" s="28" t="s">
        <v>2363</v>
      </c>
      <c r="Q1020" s="28">
        <v>5</v>
      </c>
      <c r="R1020" s="33">
        <v>0</v>
      </c>
      <c r="S1020" s="30">
        <f t="shared" si="62"/>
        <v>23625</v>
      </c>
      <c r="T1020" s="31">
        <v>8268</v>
      </c>
      <c r="U1020" s="32">
        <f t="shared" ca="1" si="63"/>
        <v>60</v>
      </c>
    </row>
    <row r="1021" spans="1:21" ht="15.75" customHeight="1" x14ac:dyDescent="0.25">
      <c r="A1021" s="25" t="s">
        <v>1039</v>
      </c>
      <c r="B1021" s="16" t="s">
        <v>2390</v>
      </c>
      <c r="C1021" s="17" t="s">
        <v>3888</v>
      </c>
      <c r="D1021" s="18" t="s">
        <v>2405</v>
      </c>
      <c r="E1021" s="18"/>
      <c r="F1021" s="3">
        <v>39.97</v>
      </c>
      <c r="G1021" s="4">
        <v>5.55</v>
      </c>
      <c r="H1021" s="19" t="s">
        <v>17</v>
      </c>
      <c r="I1021" s="23" t="s">
        <v>17</v>
      </c>
      <c r="J1021" s="5" t="s">
        <v>17</v>
      </c>
      <c r="K1021" s="7" t="s">
        <v>18</v>
      </c>
      <c r="L1021" s="8" t="s">
        <v>17</v>
      </c>
      <c r="M1021" s="8" t="str">
        <f t="shared" si="60"/>
        <v>Obesity</v>
      </c>
      <c r="N1021" s="26" t="str">
        <f t="shared" si="61"/>
        <v>Normal</v>
      </c>
      <c r="O1021" s="28">
        <v>1974</v>
      </c>
      <c r="P1021" s="28" t="s">
        <v>2366</v>
      </c>
      <c r="Q1021" s="28">
        <v>5</v>
      </c>
      <c r="R1021" s="33">
        <v>0</v>
      </c>
      <c r="S1021" s="30">
        <f t="shared" si="62"/>
        <v>27246</v>
      </c>
      <c r="T1021" s="31">
        <v>8269.0400000000009</v>
      </c>
      <c r="U1021" s="32">
        <f t="shared" ca="1" si="63"/>
        <v>50</v>
      </c>
    </row>
    <row r="1022" spans="1:21" ht="15.75" x14ac:dyDescent="0.25">
      <c r="A1022" s="25" t="s">
        <v>1040</v>
      </c>
      <c r="B1022" s="16" t="s">
        <v>2387</v>
      </c>
      <c r="C1022" s="17" t="s">
        <v>3889</v>
      </c>
      <c r="D1022" s="18" t="s">
        <v>3890</v>
      </c>
      <c r="E1022" s="18" t="s">
        <v>2457</v>
      </c>
      <c r="F1022" s="3">
        <v>41.23</v>
      </c>
      <c r="G1022" s="4">
        <v>6.94</v>
      </c>
      <c r="H1022" s="19" t="s">
        <v>17</v>
      </c>
      <c r="I1022" s="23" t="s">
        <v>17</v>
      </c>
      <c r="J1022" s="5" t="s">
        <v>17</v>
      </c>
      <c r="K1022" s="7" t="s">
        <v>18</v>
      </c>
      <c r="L1022" s="8" t="s">
        <v>17</v>
      </c>
      <c r="M1022" s="8" t="str">
        <f t="shared" si="60"/>
        <v>Obesity</v>
      </c>
      <c r="N1022" s="26" t="str">
        <f t="shared" si="61"/>
        <v>Diabetes</v>
      </c>
      <c r="O1022" s="28">
        <v>2000</v>
      </c>
      <c r="P1022" s="28" t="s">
        <v>2360</v>
      </c>
      <c r="Q1022" s="28">
        <v>28</v>
      </c>
      <c r="R1022" s="33">
        <v>0</v>
      </c>
      <c r="S1022" s="30">
        <f t="shared" si="62"/>
        <v>36858</v>
      </c>
      <c r="T1022" s="31">
        <v>8271.4599999999991</v>
      </c>
      <c r="U1022" s="32">
        <f t="shared" ca="1" si="63"/>
        <v>23</v>
      </c>
    </row>
    <row r="1023" spans="1:21" ht="15.75" customHeight="1" x14ac:dyDescent="0.25">
      <c r="A1023" s="25" t="s">
        <v>1041</v>
      </c>
      <c r="B1023" s="16" t="s">
        <v>2390</v>
      </c>
      <c r="C1023" s="17" t="s">
        <v>3891</v>
      </c>
      <c r="D1023" s="18" t="s">
        <v>2783</v>
      </c>
      <c r="E1023" s="18" t="s">
        <v>2421</v>
      </c>
      <c r="F1023" s="3">
        <v>49.45</v>
      </c>
      <c r="G1023" s="4">
        <v>4.2</v>
      </c>
      <c r="H1023" s="19" t="s">
        <v>19</v>
      </c>
      <c r="I1023" s="23" t="s">
        <v>17</v>
      </c>
      <c r="J1023" s="5" t="s">
        <v>17</v>
      </c>
      <c r="K1023" s="7" t="s">
        <v>18</v>
      </c>
      <c r="L1023" s="8" t="s">
        <v>17</v>
      </c>
      <c r="M1023" s="8" t="str">
        <f t="shared" si="60"/>
        <v>Obesity</v>
      </c>
      <c r="N1023" s="26" t="str">
        <f t="shared" si="61"/>
        <v>Normal</v>
      </c>
      <c r="O1023" s="28">
        <v>1974</v>
      </c>
      <c r="P1023" s="28" t="s">
        <v>2363</v>
      </c>
      <c r="Q1023" s="28">
        <v>26</v>
      </c>
      <c r="R1023" s="33">
        <v>0</v>
      </c>
      <c r="S1023" s="30">
        <f t="shared" si="62"/>
        <v>27298</v>
      </c>
      <c r="T1023" s="31">
        <v>8277.52</v>
      </c>
      <c r="U1023" s="32">
        <f t="shared" ca="1" si="63"/>
        <v>50</v>
      </c>
    </row>
    <row r="1024" spans="1:21" ht="15.75" customHeight="1" x14ac:dyDescent="0.25">
      <c r="A1024" s="25" t="s">
        <v>1042</v>
      </c>
      <c r="B1024" s="16" t="s">
        <v>2387</v>
      </c>
      <c r="C1024" s="17" t="s">
        <v>3892</v>
      </c>
      <c r="D1024" s="18" t="s">
        <v>3893</v>
      </c>
      <c r="E1024" s="18" t="s">
        <v>2467</v>
      </c>
      <c r="F1024" s="3">
        <v>41.04</v>
      </c>
      <c r="G1024" s="4">
        <v>5.59</v>
      </c>
      <c r="H1024" s="19" t="s">
        <v>17</v>
      </c>
      <c r="I1024" s="23" t="s">
        <v>17</v>
      </c>
      <c r="J1024" s="5" t="s">
        <v>17</v>
      </c>
      <c r="K1024" s="7" t="s">
        <v>18</v>
      </c>
      <c r="L1024" s="8" t="s">
        <v>17</v>
      </c>
      <c r="M1024" s="8" t="str">
        <f t="shared" si="60"/>
        <v>Obesity</v>
      </c>
      <c r="N1024" s="26" t="str">
        <f t="shared" si="61"/>
        <v>Normal</v>
      </c>
      <c r="O1024" s="28">
        <v>1974</v>
      </c>
      <c r="P1024" s="28" t="s">
        <v>2365</v>
      </c>
      <c r="Q1024" s="28">
        <v>22</v>
      </c>
      <c r="R1024" s="33">
        <v>0</v>
      </c>
      <c r="S1024" s="30">
        <f t="shared" si="62"/>
        <v>27385</v>
      </c>
      <c r="T1024" s="31">
        <v>8280.6200000000008</v>
      </c>
      <c r="U1024" s="32">
        <f t="shared" ca="1" si="63"/>
        <v>49</v>
      </c>
    </row>
    <row r="1025" spans="1:21" ht="15.75" customHeight="1" x14ac:dyDescent="0.25">
      <c r="A1025" s="25" t="s">
        <v>1043</v>
      </c>
      <c r="B1025" s="16" t="s">
        <v>2387</v>
      </c>
      <c r="C1025" s="17" t="s">
        <v>3894</v>
      </c>
      <c r="D1025" s="18" t="s">
        <v>2591</v>
      </c>
      <c r="E1025" s="18" t="s">
        <v>2472</v>
      </c>
      <c r="F1025" s="3">
        <v>27.93</v>
      </c>
      <c r="G1025" s="4">
        <v>9.9600000000000009</v>
      </c>
      <c r="H1025" s="19" t="s">
        <v>17</v>
      </c>
      <c r="I1025" s="23" t="s">
        <v>17</v>
      </c>
      <c r="J1025" s="5" t="s">
        <v>17</v>
      </c>
      <c r="K1025" s="7" t="s">
        <v>18</v>
      </c>
      <c r="L1025" s="8" t="s">
        <v>17</v>
      </c>
      <c r="M1025" s="8" t="str">
        <f t="shared" si="60"/>
        <v>Over Weight</v>
      </c>
      <c r="N1025" s="26" t="str">
        <f t="shared" si="61"/>
        <v>Diabetes</v>
      </c>
      <c r="O1025" s="28">
        <v>1974</v>
      </c>
      <c r="P1025" s="28" t="s">
        <v>2362</v>
      </c>
      <c r="Q1025" s="28">
        <v>6</v>
      </c>
      <c r="R1025" s="33">
        <v>0</v>
      </c>
      <c r="S1025" s="30">
        <f t="shared" si="62"/>
        <v>27186</v>
      </c>
      <c r="T1025" s="31">
        <v>8283.68</v>
      </c>
      <c r="U1025" s="32">
        <f t="shared" ca="1" si="63"/>
        <v>50</v>
      </c>
    </row>
    <row r="1026" spans="1:21" ht="15.75" customHeight="1" x14ac:dyDescent="0.25">
      <c r="A1026" s="25" t="s">
        <v>1044</v>
      </c>
      <c r="B1026" s="16" t="s">
        <v>2390</v>
      </c>
      <c r="C1026" s="17" t="s">
        <v>3895</v>
      </c>
      <c r="D1026" s="18" t="s">
        <v>3896</v>
      </c>
      <c r="E1026" s="18" t="s">
        <v>3525</v>
      </c>
      <c r="F1026" s="3">
        <v>21.01</v>
      </c>
      <c r="G1026" s="4">
        <v>7.37</v>
      </c>
      <c r="H1026" s="19" t="s">
        <v>17</v>
      </c>
      <c r="I1026" s="23" t="s">
        <v>17</v>
      </c>
      <c r="J1026" s="5" t="s">
        <v>17</v>
      </c>
      <c r="K1026" s="7" t="s">
        <v>18</v>
      </c>
      <c r="L1026" s="8" t="s">
        <v>17</v>
      </c>
      <c r="M1026" s="8" t="str">
        <f t="shared" si="60"/>
        <v>Normal Weight</v>
      </c>
      <c r="N1026" s="26" t="str">
        <f t="shared" si="61"/>
        <v>Diabetes</v>
      </c>
      <c r="O1026" s="28">
        <v>1978</v>
      </c>
      <c r="P1026" s="28" t="s">
        <v>2362</v>
      </c>
      <c r="Q1026" s="28">
        <v>26</v>
      </c>
      <c r="R1026" s="33">
        <v>2</v>
      </c>
      <c r="S1026" s="30">
        <f t="shared" si="62"/>
        <v>28667</v>
      </c>
      <c r="T1026" s="31">
        <v>8302.5400000000009</v>
      </c>
      <c r="U1026" s="32">
        <f t="shared" ca="1" si="63"/>
        <v>46</v>
      </c>
    </row>
    <row r="1027" spans="1:21" ht="15.75" customHeight="1" x14ac:dyDescent="0.25">
      <c r="A1027" s="25" t="s">
        <v>1045</v>
      </c>
      <c r="B1027" s="16" t="s">
        <v>2390</v>
      </c>
      <c r="C1027" s="17" t="s">
        <v>3897</v>
      </c>
      <c r="D1027" s="18" t="s">
        <v>2414</v>
      </c>
      <c r="E1027" s="18"/>
      <c r="F1027" s="3">
        <v>52.37</v>
      </c>
      <c r="G1027" s="4">
        <v>5.0599999999999996</v>
      </c>
      <c r="H1027" s="19" t="s">
        <v>19</v>
      </c>
      <c r="I1027" s="23" t="s">
        <v>19</v>
      </c>
      <c r="J1027" s="5" t="s">
        <v>17</v>
      </c>
      <c r="K1027" s="7" t="s">
        <v>5372</v>
      </c>
      <c r="L1027" s="8" t="s">
        <v>17</v>
      </c>
      <c r="M1027" s="8" t="str">
        <f t="shared" si="60"/>
        <v>Obesity</v>
      </c>
      <c r="N1027" s="26" t="str">
        <f t="shared" si="61"/>
        <v>Normal</v>
      </c>
      <c r="O1027" s="28">
        <v>1979</v>
      </c>
      <c r="P1027" s="28" t="s">
        <v>2366</v>
      </c>
      <c r="Q1027" s="28">
        <v>7</v>
      </c>
      <c r="R1027" s="33">
        <v>2</v>
      </c>
      <c r="S1027" s="30">
        <f t="shared" si="62"/>
        <v>29074</v>
      </c>
      <c r="T1027" s="31">
        <v>8310.84</v>
      </c>
      <c r="U1027" s="32">
        <f t="shared" ca="1" si="63"/>
        <v>45</v>
      </c>
    </row>
    <row r="1028" spans="1:21" ht="15.75" x14ac:dyDescent="0.25">
      <c r="A1028" s="25" t="s">
        <v>1046</v>
      </c>
      <c r="B1028" s="16" t="s">
        <v>2390</v>
      </c>
      <c r="C1028" s="17" t="s">
        <v>3898</v>
      </c>
      <c r="D1028" s="18" t="s">
        <v>3899</v>
      </c>
      <c r="E1028" s="18"/>
      <c r="F1028" s="3">
        <v>40.369999999999997</v>
      </c>
      <c r="G1028" s="4">
        <v>8.2100000000000009</v>
      </c>
      <c r="H1028" s="19" t="s">
        <v>17</v>
      </c>
      <c r="I1028" s="23" t="s">
        <v>17</v>
      </c>
      <c r="J1028" s="5" t="s">
        <v>17</v>
      </c>
      <c r="K1028" s="7" t="s">
        <v>18</v>
      </c>
      <c r="L1028" s="8" t="s">
        <v>17</v>
      </c>
      <c r="M1028" s="8" t="str">
        <f t="shared" ref="M1028:M1091" si="64">IF(F1028&lt;18.5,"Under Weight",IF(F1028&lt;=24.9,"Normal Weight",IF(F1028&lt;=29.9,"Over Weight","Obesity")))</f>
        <v>Obesity</v>
      </c>
      <c r="N1028" s="26" t="str">
        <f t="shared" ref="N1028:N1091" si="65">IF(G1028&lt;5.7,"Normal",IF(G1028&lt;=6.4,"Prediabetes","Diabetes"))</f>
        <v>Diabetes</v>
      </c>
      <c r="O1028" s="28">
        <v>1993</v>
      </c>
      <c r="P1028" s="28" t="s">
        <v>2362</v>
      </c>
      <c r="Q1028" s="28">
        <v>22</v>
      </c>
      <c r="R1028" s="33">
        <v>0</v>
      </c>
      <c r="S1028" s="30">
        <f t="shared" ref="S1028:S1091" si="66">DATEVALUE(Q1028&amp;" "&amp;P1028&amp;" "&amp;O1028)</f>
        <v>34142</v>
      </c>
      <c r="T1028" s="31">
        <v>8314.65</v>
      </c>
      <c r="U1028" s="32">
        <f t="shared" ca="1" si="63"/>
        <v>31</v>
      </c>
    </row>
    <row r="1029" spans="1:21" ht="15.75" customHeight="1" x14ac:dyDescent="0.25">
      <c r="A1029" s="25" t="s">
        <v>1047</v>
      </c>
      <c r="B1029" s="16" t="s">
        <v>2387</v>
      </c>
      <c r="C1029" s="17" t="s">
        <v>3900</v>
      </c>
      <c r="D1029" s="18" t="s">
        <v>2980</v>
      </c>
      <c r="E1029" s="18" t="s">
        <v>2472</v>
      </c>
      <c r="F1029" s="3">
        <v>41.47</v>
      </c>
      <c r="G1029" s="4">
        <v>10.34</v>
      </c>
      <c r="H1029" s="19" t="s">
        <v>17</v>
      </c>
      <c r="I1029" s="23" t="s">
        <v>17</v>
      </c>
      <c r="J1029" s="5" t="s">
        <v>17</v>
      </c>
      <c r="K1029" s="7" t="s">
        <v>5372</v>
      </c>
      <c r="L1029" s="8" t="s">
        <v>17</v>
      </c>
      <c r="M1029" s="8" t="str">
        <f t="shared" si="64"/>
        <v>Obesity</v>
      </c>
      <c r="N1029" s="26" t="str">
        <f t="shared" si="65"/>
        <v>Diabetes</v>
      </c>
      <c r="O1029" s="28">
        <v>1976</v>
      </c>
      <c r="P1029" s="28" t="s">
        <v>2356</v>
      </c>
      <c r="Q1029" s="28">
        <v>12</v>
      </c>
      <c r="R1029" s="33">
        <v>1</v>
      </c>
      <c r="S1029" s="30">
        <f t="shared" si="66"/>
        <v>27953</v>
      </c>
      <c r="T1029" s="31">
        <v>8334.4599999999991</v>
      </c>
      <c r="U1029" s="32">
        <f t="shared" ca="1" si="63"/>
        <v>48</v>
      </c>
    </row>
    <row r="1030" spans="1:21" ht="15.75" customHeight="1" x14ac:dyDescent="0.25">
      <c r="A1030" s="25" t="s">
        <v>1048</v>
      </c>
      <c r="B1030" s="16" t="s">
        <v>2390</v>
      </c>
      <c r="C1030" s="17" t="s">
        <v>3901</v>
      </c>
      <c r="D1030" s="18" t="s">
        <v>3899</v>
      </c>
      <c r="E1030" s="18"/>
      <c r="F1030" s="3">
        <v>33.725000000000001</v>
      </c>
      <c r="G1030" s="4">
        <v>5.51</v>
      </c>
      <c r="H1030" s="19" t="s">
        <v>19</v>
      </c>
      <c r="I1030" s="23" t="s">
        <v>17</v>
      </c>
      <c r="J1030" s="5" t="s">
        <v>17</v>
      </c>
      <c r="K1030" s="7" t="s">
        <v>5372</v>
      </c>
      <c r="L1030" s="8" t="s">
        <v>17</v>
      </c>
      <c r="M1030" s="8" t="str">
        <f t="shared" si="64"/>
        <v>Obesity</v>
      </c>
      <c r="N1030" s="26" t="str">
        <f t="shared" si="65"/>
        <v>Normal</v>
      </c>
      <c r="O1030" s="28">
        <v>1976</v>
      </c>
      <c r="P1030" s="28" t="s">
        <v>2356</v>
      </c>
      <c r="Q1030" s="28">
        <v>20</v>
      </c>
      <c r="R1030" s="33">
        <v>1</v>
      </c>
      <c r="S1030" s="30">
        <f t="shared" si="66"/>
        <v>27961</v>
      </c>
      <c r="T1030" s="31">
        <v>8334.59</v>
      </c>
      <c r="U1030" s="32">
        <f t="shared" ca="1" si="63"/>
        <v>48</v>
      </c>
    </row>
    <row r="1031" spans="1:21" ht="15.75" customHeight="1" x14ac:dyDescent="0.25">
      <c r="A1031" s="25" t="s">
        <v>1049</v>
      </c>
      <c r="B1031" s="16" t="s">
        <v>2390</v>
      </c>
      <c r="C1031" s="17" t="s">
        <v>3902</v>
      </c>
      <c r="D1031" s="18" t="s">
        <v>2407</v>
      </c>
      <c r="E1031" s="18"/>
      <c r="F1031" s="3">
        <v>28.1</v>
      </c>
      <c r="G1031" s="4">
        <v>11.2</v>
      </c>
      <c r="H1031" s="19" t="s">
        <v>17</v>
      </c>
      <c r="I1031" s="23" t="s">
        <v>17</v>
      </c>
      <c r="J1031" s="5" t="s">
        <v>17</v>
      </c>
      <c r="K1031" s="7" t="s">
        <v>18</v>
      </c>
      <c r="L1031" s="8" t="s">
        <v>17</v>
      </c>
      <c r="M1031" s="8" t="str">
        <f t="shared" si="64"/>
        <v>Over Weight</v>
      </c>
      <c r="N1031" s="26" t="str">
        <f t="shared" si="65"/>
        <v>Diabetes</v>
      </c>
      <c r="O1031" s="28">
        <v>1976</v>
      </c>
      <c r="P1031" s="28" t="s">
        <v>2356</v>
      </c>
      <c r="Q1031" s="28">
        <v>7</v>
      </c>
      <c r="R1031" s="33">
        <v>1</v>
      </c>
      <c r="S1031" s="30">
        <f t="shared" si="66"/>
        <v>27948</v>
      </c>
      <c r="T1031" s="31">
        <v>8342.91</v>
      </c>
      <c r="U1031" s="32">
        <f t="shared" ref="U1031:U1094" ca="1" si="67">DATEDIF(S1031,TODAY(),"Y")</f>
        <v>48</v>
      </c>
    </row>
    <row r="1032" spans="1:21" ht="15.75" customHeight="1" x14ac:dyDescent="0.25">
      <c r="A1032" s="25" t="s">
        <v>1050</v>
      </c>
      <c r="B1032" s="16" t="s">
        <v>2387</v>
      </c>
      <c r="C1032" s="17" t="s">
        <v>3903</v>
      </c>
      <c r="D1032" s="18" t="s">
        <v>3904</v>
      </c>
      <c r="E1032" s="18" t="s">
        <v>2666</v>
      </c>
      <c r="F1032" s="3">
        <v>37.43</v>
      </c>
      <c r="G1032" s="4">
        <v>4.3499999999999996</v>
      </c>
      <c r="H1032" s="19" t="s">
        <v>19</v>
      </c>
      <c r="I1032" s="23" t="s">
        <v>17</v>
      </c>
      <c r="J1032" s="5" t="s">
        <v>28</v>
      </c>
      <c r="K1032" s="7" t="s">
        <v>5373</v>
      </c>
      <c r="L1032" s="8" t="s">
        <v>17</v>
      </c>
      <c r="M1032" s="8" t="str">
        <f t="shared" si="64"/>
        <v>Obesity</v>
      </c>
      <c r="N1032" s="26" t="str">
        <f t="shared" si="65"/>
        <v>Normal</v>
      </c>
      <c r="O1032" s="28">
        <v>1976</v>
      </c>
      <c r="P1032" s="28" t="s">
        <v>2362</v>
      </c>
      <c r="Q1032" s="28">
        <v>12</v>
      </c>
      <c r="R1032" s="33">
        <v>2</v>
      </c>
      <c r="S1032" s="30">
        <f t="shared" si="66"/>
        <v>27923</v>
      </c>
      <c r="T1032" s="31">
        <v>8347.16</v>
      </c>
      <c r="U1032" s="32">
        <f t="shared" ca="1" si="67"/>
        <v>48</v>
      </c>
    </row>
    <row r="1033" spans="1:21" ht="15.75" customHeight="1" x14ac:dyDescent="0.25">
      <c r="A1033" s="25" t="s">
        <v>1051</v>
      </c>
      <c r="B1033" s="16" t="s">
        <v>2390</v>
      </c>
      <c r="C1033" s="17" t="s">
        <v>3905</v>
      </c>
      <c r="D1033" s="18" t="s">
        <v>3435</v>
      </c>
      <c r="E1033" s="18"/>
      <c r="F1033" s="3">
        <v>23.7</v>
      </c>
      <c r="G1033" s="4">
        <v>10.45</v>
      </c>
      <c r="H1033" s="19" t="s">
        <v>17</v>
      </c>
      <c r="I1033" s="23" t="s">
        <v>17</v>
      </c>
      <c r="J1033" s="5" t="s">
        <v>17</v>
      </c>
      <c r="K1033" s="7" t="s">
        <v>18</v>
      </c>
      <c r="L1033" s="8" t="s">
        <v>17</v>
      </c>
      <c r="M1033" s="8" t="str">
        <f t="shared" si="64"/>
        <v>Normal Weight</v>
      </c>
      <c r="N1033" s="26" t="str">
        <f t="shared" si="65"/>
        <v>Diabetes</v>
      </c>
      <c r="O1033" s="28">
        <v>1963</v>
      </c>
      <c r="P1033" s="28" t="s">
        <v>2363</v>
      </c>
      <c r="Q1033" s="28">
        <v>21</v>
      </c>
      <c r="R1033" s="33">
        <v>0</v>
      </c>
      <c r="S1033" s="30">
        <f t="shared" si="66"/>
        <v>23275</v>
      </c>
      <c r="T1033" s="31">
        <v>8355.5400000000009</v>
      </c>
      <c r="U1033" s="32">
        <f t="shared" ca="1" si="67"/>
        <v>61</v>
      </c>
    </row>
    <row r="1034" spans="1:21" ht="15.75" customHeight="1" x14ac:dyDescent="0.25">
      <c r="A1034" s="25" t="s">
        <v>1052</v>
      </c>
      <c r="B1034" s="16" t="s">
        <v>2387</v>
      </c>
      <c r="C1034" s="17" t="s">
        <v>3906</v>
      </c>
      <c r="D1034" s="18" t="s">
        <v>3907</v>
      </c>
      <c r="E1034" s="18"/>
      <c r="F1034" s="3">
        <v>24.795000000000002</v>
      </c>
      <c r="G1034" s="4">
        <v>4.07</v>
      </c>
      <c r="H1034" s="19" t="s">
        <v>19</v>
      </c>
      <c r="I1034" s="23" t="s">
        <v>17</v>
      </c>
      <c r="J1034" s="5" t="s">
        <v>28</v>
      </c>
      <c r="K1034" s="7" t="s">
        <v>5373</v>
      </c>
      <c r="L1034" s="8" t="s">
        <v>17</v>
      </c>
      <c r="M1034" s="8" t="str">
        <f t="shared" si="64"/>
        <v>Normal Weight</v>
      </c>
      <c r="N1034" s="26" t="str">
        <f t="shared" si="65"/>
        <v>Normal</v>
      </c>
      <c r="O1034" s="28">
        <v>1971</v>
      </c>
      <c r="P1034" s="28" t="s">
        <v>2363</v>
      </c>
      <c r="Q1034" s="28">
        <v>4</v>
      </c>
      <c r="R1034" s="33">
        <v>0</v>
      </c>
      <c r="S1034" s="30">
        <f t="shared" si="66"/>
        <v>26180</v>
      </c>
      <c r="T1034" s="31">
        <v>8396.6200000000008</v>
      </c>
      <c r="U1034" s="32">
        <f t="shared" ca="1" si="67"/>
        <v>53</v>
      </c>
    </row>
    <row r="1035" spans="1:21" ht="15.75" customHeight="1" x14ac:dyDescent="0.25">
      <c r="A1035" s="25" t="s">
        <v>1053</v>
      </c>
      <c r="B1035" s="16" t="s">
        <v>2387</v>
      </c>
      <c r="C1035" s="17" t="s">
        <v>3436</v>
      </c>
      <c r="D1035" s="18" t="s">
        <v>2746</v>
      </c>
      <c r="E1035" s="18" t="s">
        <v>2426</v>
      </c>
      <c r="F1035" s="3">
        <v>31.9</v>
      </c>
      <c r="G1035" s="4">
        <v>8.34</v>
      </c>
      <c r="H1035" s="19" t="s">
        <v>17</v>
      </c>
      <c r="I1035" s="23" t="s">
        <v>17</v>
      </c>
      <c r="J1035" s="5" t="s">
        <v>17</v>
      </c>
      <c r="K1035" s="7" t="s">
        <v>18</v>
      </c>
      <c r="L1035" s="8" t="s">
        <v>17</v>
      </c>
      <c r="M1035" s="8" t="str">
        <f t="shared" si="64"/>
        <v>Obesity</v>
      </c>
      <c r="N1035" s="26" t="str">
        <f t="shared" si="65"/>
        <v>Diabetes</v>
      </c>
      <c r="O1035" s="28">
        <v>1971</v>
      </c>
      <c r="P1035" s="28" t="s">
        <v>2363</v>
      </c>
      <c r="Q1035" s="28">
        <v>18</v>
      </c>
      <c r="R1035" s="33">
        <v>0</v>
      </c>
      <c r="S1035" s="30">
        <f t="shared" si="66"/>
        <v>26194</v>
      </c>
      <c r="T1035" s="31">
        <v>8400.01</v>
      </c>
      <c r="U1035" s="32">
        <f t="shared" ca="1" si="67"/>
        <v>53</v>
      </c>
    </row>
    <row r="1036" spans="1:21" ht="15.75" customHeight="1" x14ac:dyDescent="0.25">
      <c r="A1036" s="25" t="s">
        <v>1054</v>
      </c>
      <c r="B1036" s="16" t="s">
        <v>2387</v>
      </c>
      <c r="C1036" s="17" t="s">
        <v>3908</v>
      </c>
      <c r="D1036" s="18" t="s">
        <v>3061</v>
      </c>
      <c r="E1036" s="18"/>
      <c r="F1036" s="3">
        <v>32.68</v>
      </c>
      <c r="G1036" s="4">
        <v>7.41</v>
      </c>
      <c r="H1036" s="19" t="s">
        <v>17</v>
      </c>
      <c r="I1036" s="23" t="s">
        <v>17</v>
      </c>
      <c r="J1036" s="5" t="s">
        <v>17</v>
      </c>
      <c r="K1036" s="7" t="s">
        <v>18</v>
      </c>
      <c r="L1036" s="8" t="s">
        <v>17</v>
      </c>
      <c r="M1036" s="8" t="str">
        <f t="shared" si="64"/>
        <v>Obesity</v>
      </c>
      <c r="N1036" s="26" t="str">
        <f t="shared" si="65"/>
        <v>Diabetes</v>
      </c>
      <c r="O1036" s="28">
        <v>1979</v>
      </c>
      <c r="P1036" s="28" t="s">
        <v>2362</v>
      </c>
      <c r="Q1036" s="28">
        <v>11</v>
      </c>
      <c r="R1036" s="33">
        <v>3</v>
      </c>
      <c r="S1036" s="30">
        <f t="shared" si="66"/>
        <v>29017</v>
      </c>
      <c r="T1036" s="31">
        <v>8410.0499999999993</v>
      </c>
      <c r="U1036" s="32">
        <f t="shared" ca="1" si="67"/>
        <v>45</v>
      </c>
    </row>
    <row r="1037" spans="1:21" ht="15.75" customHeight="1" x14ac:dyDescent="0.25">
      <c r="A1037" s="25" t="s">
        <v>1055</v>
      </c>
      <c r="B1037" s="16" t="s">
        <v>2387</v>
      </c>
      <c r="C1037" s="17" t="s">
        <v>3909</v>
      </c>
      <c r="D1037" s="18" t="s">
        <v>3910</v>
      </c>
      <c r="E1037" s="18"/>
      <c r="F1037" s="3">
        <v>47.13</v>
      </c>
      <c r="G1037" s="4">
        <v>4.3099999999999996</v>
      </c>
      <c r="H1037" s="19" t="s">
        <v>17</v>
      </c>
      <c r="I1037" s="23" t="s">
        <v>17</v>
      </c>
      <c r="J1037" s="5" t="s">
        <v>17</v>
      </c>
      <c r="K1037" s="7" t="s">
        <v>18</v>
      </c>
      <c r="L1037" s="8" t="s">
        <v>17</v>
      </c>
      <c r="M1037" s="8" t="str">
        <f t="shared" si="64"/>
        <v>Obesity</v>
      </c>
      <c r="N1037" s="26" t="str">
        <f t="shared" si="65"/>
        <v>Normal</v>
      </c>
      <c r="O1037" s="28">
        <v>1977</v>
      </c>
      <c r="P1037" s="28" t="s">
        <v>2363</v>
      </c>
      <c r="Q1037" s="28">
        <v>4</v>
      </c>
      <c r="R1037" s="33">
        <v>2</v>
      </c>
      <c r="S1037" s="30">
        <f t="shared" si="66"/>
        <v>28372</v>
      </c>
      <c r="T1037" s="31">
        <v>8413.4599999999991</v>
      </c>
      <c r="U1037" s="32">
        <f t="shared" ca="1" si="67"/>
        <v>47</v>
      </c>
    </row>
    <row r="1038" spans="1:21" ht="15.75" customHeight="1" x14ac:dyDescent="0.25">
      <c r="A1038" s="25" t="s">
        <v>1056</v>
      </c>
      <c r="B1038" s="16" t="s">
        <v>2387</v>
      </c>
      <c r="C1038" s="17" t="s">
        <v>3911</v>
      </c>
      <c r="D1038" s="18" t="s">
        <v>3204</v>
      </c>
      <c r="E1038" s="18"/>
      <c r="F1038" s="3">
        <v>36.67</v>
      </c>
      <c r="G1038" s="4">
        <v>10.83</v>
      </c>
      <c r="H1038" s="19" t="s">
        <v>17</v>
      </c>
      <c r="I1038" s="23" t="s">
        <v>17</v>
      </c>
      <c r="J1038" s="5" t="s">
        <v>17</v>
      </c>
      <c r="K1038" s="7" t="s">
        <v>18</v>
      </c>
      <c r="L1038" s="8" t="s">
        <v>17</v>
      </c>
      <c r="M1038" s="8" t="str">
        <f t="shared" si="64"/>
        <v>Obesity</v>
      </c>
      <c r="N1038" s="26" t="str">
        <f t="shared" si="65"/>
        <v>Diabetes</v>
      </c>
      <c r="O1038" s="28">
        <v>1975</v>
      </c>
      <c r="P1038" s="28" t="s">
        <v>2363</v>
      </c>
      <c r="Q1038" s="28">
        <v>28</v>
      </c>
      <c r="R1038" s="33">
        <v>1</v>
      </c>
      <c r="S1038" s="30">
        <f t="shared" si="66"/>
        <v>27665</v>
      </c>
      <c r="T1038" s="31">
        <v>8428.07</v>
      </c>
      <c r="U1038" s="32">
        <f t="shared" ca="1" si="67"/>
        <v>49</v>
      </c>
    </row>
    <row r="1039" spans="1:21" ht="15.75" customHeight="1" x14ac:dyDescent="0.25">
      <c r="A1039" s="25" t="s">
        <v>1057</v>
      </c>
      <c r="B1039" s="16" t="s">
        <v>2390</v>
      </c>
      <c r="C1039" s="17" t="s">
        <v>3912</v>
      </c>
      <c r="D1039" s="18" t="s">
        <v>2533</v>
      </c>
      <c r="E1039" s="18"/>
      <c r="F1039" s="3">
        <v>33.630000000000003</v>
      </c>
      <c r="G1039" s="4">
        <v>11.31</v>
      </c>
      <c r="H1039" s="19" t="s">
        <v>17</v>
      </c>
      <c r="I1039" s="23" t="s">
        <v>17</v>
      </c>
      <c r="J1039" s="5" t="s">
        <v>17</v>
      </c>
      <c r="K1039" s="7" t="s">
        <v>18</v>
      </c>
      <c r="L1039" s="8" t="s">
        <v>17</v>
      </c>
      <c r="M1039" s="8" t="str">
        <f t="shared" si="64"/>
        <v>Obesity</v>
      </c>
      <c r="N1039" s="26" t="str">
        <f t="shared" si="65"/>
        <v>Diabetes</v>
      </c>
      <c r="O1039" s="28">
        <v>1963</v>
      </c>
      <c r="P1039" s="28" t="s">
        <v>2363</v>
      </c>
      <c r="Q1039" s="28">
        <v>24</v>
      </c>
      <c r="R1039" s="33">
        <v>0</v>
      </c>
      <c r="S1039" s="30">
        <f t="shared" si="66"/>
        <v>23278</v>
      </c>
      <c r="T1039" s="31">
        <v>8440.0499999999993</v>
      </c>
      <c r="U1039" s="32">
        <f t="shared" ca="1" si="67"/>
        <v>61</v>
      </c>
    </row>
    <row r="1040" spans="1:21" ht="15.75" customHeight="1" x14ac:dyDescent="0.25">
      <c r="A1040" s="25" t="s">
        <v>1058</v>
      </c>
      <c r="B1040" s="16" t="s">
        <v>2390</v>
      </c>
      <c r="C1040" s="17" t="s">
        <v>2727</v>
      </c>
      <c r="D1040" s="18" t="s">
        <v>2558</v>
      </c>
      <c r="E1040" s="18" t="s">
        <v>2630</v>
      </c>
      <c r="F1040" s="3">
        <v>32.67</v>
      </c>
      <c r="G1040" s="4">
        <v>11.81</v>
      </c>
      <c r="H1040" s="19" t="s">
        <v>19</v>
      </c>
      <c r="I1040" s="23" t="s">
        <v>17</v>
      </c>
      <c r="J1040" s="5" t="s">
        <v>17</v>
      </c>
      <c r="K1040" s="7" t="s">
        <v>18</v>
      </c>
      <c r="L1040" s="8" t="s">
        <v>17</v>
      </c>
      <c r="M1040" s="8" t="str">
        <f t="shared" si="64"/>
        <v>Obesity</v>
      </c>
      <c r="N1040" s="26" t="str">
        <f t="shared" si="65"/>
        <v>Diabetes</v>
      </c>
      <c r="O1040" s="28">
        <v>1972</v>
      </c>
      <c r="P1040" s="28" t="s">
        <v>2363</v>
      </c>
      <c r="Q1040" s="28">
        <v>9</v>
      </c>
      <c r="R1040" s="33">
        <v>0</v>
      </c>
      <c r="S1040" s="30">
        <f t="shared" si="66"/>
        <v>26551</v>
      </c>
      <c r="T1040" s="31">
        <v>8442.67</v>
      </c>
      <c r="U1040" s="32">
        <f t="shared" ca="1" si="67"/>
        <v>52</v>
      </c>
    </row>
    <row r="1041" spans="1:21" ht="15.75" customHeight="1" x14ac:dyDescent="0.25">
      <c r="A1041" s="25" t="s">
        <v>1059</v>
      </c>
      <c r="B1041" s="16" t="s">
        <v>2387</v>
      </c>
      <c r="C1041" s="17" t="s">
        <v>3913</v>
      </c>
      <c r="D1041" s="18" t="s">
        <v>2886</v>
      </c>
      <c r="E1041" s="18" t="s">
        <v>2438</v>
      </c>
      <c r="F1041" s="3">
        <v>33.299999999999997</v>
      </c>
      <c r="G1041" s="4">
        <v>8.26</v>
      </c>
      <c r="H1041" s="19" t="s">
        <v>19</v>
      </c>
      <c r="I1041" s="23" t="s">
        <v>17</v>
      </c>
      <c r="J1041" s="5" t="s">
        <v>17</v>
      </c>
      <c r="K1041" s="7" t="s">
        <v>5372</v>
      </c>
      <c r="L1041" s="8" t="s">
        <v>17</v>
      </c>
      <c r="M1041" s="8" t="str">
        <f t="shared" si="64"/>
        <v>Obesity</v>
      </c>
      <c r="N1041" s="26" t="str">
        <f t="shared" si="65"/>
        <v>Diabetes</v>
      </c>
      <c r="O1041" s="28">
        <v>1972</v>
      </c>
      <c r="P1041" s="28" t="s">
        <v>2363</v>
      </c>
      <c r="Q1041" s="28">
        <v>4</v>
      </c>
      <c r="R1041" s="33">
        <v>0</v>
      </c>
      <c r="S1041" s="30">
        <f t="shared" si="66"/>
        <v>26546</v>
      </c>
      <c r="T1041" s="31">
        <v>8444.4699999999993</v>
      </c>
      <c r="U1041" s="32">
        <f t="shared" ca="1" si="67"/>
        <v>52</v>
      </c>
    </row>
    <row r="1042" spans="1:21" ht="15.75" customHeight="1" x14ac:dyDescent="0.25">
      <c r="A1042" s="25" t="s">
        <v>1060</v>
      </c>
      <c r="B1042" s="16" t="s">
        <v>2387</v>
      </c>
      <c r="C1042" s="17" t="s">
        <v>3914</v>
      </c>
      <c r="D1042" s="18" t="s">
        <v>3915</v>
      </c>
      <c r="E1042" s="18"/>
      <c r="F1042" s="3">
        <v>30.78</v>
      </c>
      <c r="G1042" s="4">
        <v>10.74</v>
      </c>
      <c r="H1042" s="19" t="s">
        <v>19</v>
      </c>
      <c r="I1042" s="23" t="s">
        <v>17</v>
      </c>
      <c r="J1042" s="5" t="s">
        <v>17</v>
      </c>
      <c r="K1042" s="7" t="s">
        <v>5372</v>
      </c>
      <c r="L1042" s="8" t="s">
        <v>17</v>
      </c>
      <c r="M1042" s="8" t="str">
        <f t="shared" si="64"/>
        <v>Obesity</v>
      </c>
      <c r="N1042" s="26" t="str">
        <f t="shared" si="65"/>
        <v>Diabetes</v>
      </c>
      <c r="O1042" s="28">
        <v>1966</v>
      </c>
      <c r="P1042" s="28" t="s">
        <v>2362</v>
      </c>
      <c r="Q1042" s="28">
        <v>12</v>
      </c>
      <c r="R1042" s="33">
        <v>0</v>
      </c>
      <c r="S1042" s="30">
        <f t="shared" si="66"/>
        <v>24270</v>
      </c>
      <c r="T1042" s="31">
        <v>8448.66</v>
      </c>
      <c r="U1042" s="32">
        <f t="shared" ca="1" si="67"/>
        <v>58</v>
      </c>
    </row>
    <row r="1043" spans="1:21" ht="15.75" x14ac:dyDescent="0.25">
      <c r="A1043" s="25" t="s">
        <v>1061</v>
      </c>
      <c r="B1043" s="16" t="s">
        <v>2390</v>
      </c>
      <c r="C1043" s="17" t="s">
        <v>3473</v>
      </c>
      <c r="D1043" s="18" t="s">
        <v>2711</v>
      </c>
      <c r="E1043" s="18"/>
      <c r="F1043" s="3">
        <v>28.975000000000001</v>
      </c>
      <c r="G1043" s="4">
        <v>7.69</v>
      </c>
      <c r="H1043" s="19" t="s">
        <v>19</v>
      </c>
      <c r="I1043" s="23" t="s">
        <v>17</v>
      </c>
      <c r="J1043" s="5" t="s">
        <v>17</v>
      </c>
      <c r="K1043" s="7" t="s">
        <v>18</v>
      </c>
      <c r="L1043" s="8" t="s">
        <v>17</v>
      </c>
      <c r="M1043" s="8" t="str">
        <f t="shared" si="64"/>
        <v>Over Weight</v>
      </c>
      <c r="N1043" s="26" t="str">
        <f t="shared" si="65"/>
        <v>Diabetes</v>
      </c>
      <c r="O1043" s="28">
        <v>1984</v>
      </c>
      <c r="P1043" s="28" t="s">
        <v>2362</v>
      </c>
      <c r="Q1043" s="28">
        <v>19</v>
      </c>
      <c r="R1043" s="33">
        <v>3</v>
      </c>
      <c r="S1043" s="30">
        <f t="shared" si="66"/>
        <v>30852</v>
      </c>
      <c r="T1043" s="31">
        <v>8450.82</v>
      </c>
      <c r="U1043" s="32">
        <f t="shared" ca="1" si="67"/>
        <v>40</v>
      </c>
    </row>
    <row r="1044" spans="1:21" ht="15.75" customHeight="1" x14ac:dyDescent="0.25">
      <c r="A1044" s="25" t="s">
        <v>1062</v>
      </c>
      <c r="B1044" s="16" t="s">
        <v>2387</v>
      </c>
      <c r="C1044" s="17" t="s">
        <v>3916</v>
      </c>
      <c r="D1044" s="18" t="s">
        <v>3917</v>
      </c>
      <c r="E1044" s="18"/>
      <c r="F1044" s="3">
        <v>33.4</v>
      </c>
      <c r="G1044" s="4">
        <v>4.84</v>
      </c>
      <c r="H1044" s="19" t="s">
        <v>17</v>
      </c>
      <c r="I1044" s="23" t="s">
        <v>17</v>
      </c>
      <c r="J1044" s="5" t="s">
        <v>17</v>
      </c>
      <c r="K1044" s="7" t="s">
        <v>18</v>
      </c>
      <c r="L1044" s="8" t="s">
        <v>17</v>
      </c>
      <c r="M1044" s="8" t="str">
        <f t="shared" si="64"/>
        <v>Obesity</v>
      </c>
      <c r="N1044" s="26" t="str">
        <f t="shared" si="65"/>
        <v>Normal</v>
      </c>
      <c r="O1044" s="28">
        <v>1972</v>
      </c>
      <c r="P1044" s="28" t="s">
        <v>2365</v>
      </c>
      <c r="Q1044" s="28">
        <v>26</v>
      </c>
      <c r="R1044" s="33">
        <v>0</v>
      </c>
      <c r="S1044" s="30">
        <f t="shared" si="66"/>
        <v>26659</v>
      </c>
      <c r="T1044" s="31">
        <v>8457.82</v>
      </c>
      <c r="U1044" s="32">
        <f t="shared" ca="1" si="67"/>
        <v>51</v>
      </c>
    </row>
    <row r="1045" spans="1:21" ht="15.75" x14ac:dyDescent="0.25">
      <c r="A1045" s="25" t="s">
        <v>1063</v>
      </c>
      <c r="B1045" s="16" t="s">
        <v>2390</v>
      </c>
      <c r="C1045" s="17" t="s">
        <v>3918</v>
      </c>
      <c r="D1045" s="18" t="s">
        <v>3249</v>
      </c>
      <c r="E1045" s="18" t="s">
        <v>2472</v>
      </c>
      <c r="F1045" s="3">
        <v>21.5</v>
      </c>
      <c r="G1045" s="4">
        <v>9.77</v>
      </c>
      <c r="H1045" s="19" t="s">
        <v>19</v>
      </c>
      <c r="I1045" s="23" t="s">
        <v>17</v>
      </c>
      <c r="J1045" s="5" t="s">
        <v>17</v>
      </c>
      <c r="K1045" s="7" t="s">
        <v>18</v>
      </c>
      <c r="L1045" s="8" t="s">
        <v>17</v>
      </c>
      <c r="M1045" s="8" t="str">
        <f t="shared" si="64"/>
        <v>Normal Weight</v>
      </c>
      <c r="N1045" s="26" t="str">
        <f t="shared" si="65"/>
        <v>Diabetes</v>
      </c>
      <c r="O1045" s="28">
        <v>1992</v>
      </c>
      <c r="P1045" s="28" t="s">
        <v>2363</v>
      </c>
      <c r="Q1045" s="28">
        <v>9</v>
      </c>
      <c r="R1045" s="33">
        <v>0</v>
      </c>
      <c r="S1045" s="30">
        <f t="shared" si="66"/>
        <v>33856</v>
      </c>
      <c r="T1045" s="31">
        <v>8466.35</v>
      </c>
      <c r="U1045" s="32">
        <f t="shared" ca="1" si="67"/>
        <v>32</v>
      </c>
    </row>
    <row r="1046" spans="1:21" ht="15.75" x14ac:dyDescent="0.25">
      <c r="A1046" s="25" t="s">
        <v>1064</v>
      </c>
      <c r="B1046" s="16" t="s">
        <v>2390</v>
      </c>
      <c r="C1046" s="17" t="s">
        <v>3919</v>
      </c>
      <c r="D1046" s="18" t="s">
        <v>2405</v>
      </c>
      <c r="E1046" s="18" t="s">
        <v>2457</v>
      </c>
      <c r="F1046" s="3">
        <v>38.14</v>
      </c>
      <c r="G1046" s="4">
        <v>5.84</v>
      </c>
      <c r="H1046" s="19" t="s">
        <v>17</v>
      </c>
      <c r="I1046" s="23" t="s">
        <v>17</v>
      </c>
      <c r="J1046" s="5" t="s">
        <v>17</v>
      </c>
      <c r="K1046" s="7" t="s">
        <v>18</v>
      </c>
      <c r="L1046" s="8" t="s">
        <v>17</v>
      </c>
      <c r="M1046" s="8" t="str">
        <f t="shared" si="64"/>
        <v>Obesity</v>
      </c>
      <c r="N1046" s="26" t="str">
        <f t="shared" si="65"/>
        <v>Prediabetes</v>
      </c>
      <c r="O1046" s="28">
        <v>1993</v>
      </c>
      <c r="P1046" s="28" t="s">
        <v>2360</v>
      </c>
      <c r="Q1046" s="28">
        <v>10</v>
      </c>
      <c r="R1046" s="33">
        <v>0</v>
      </c>
      <c r="S1046" s="30">
        <f t="shared" si="66"/>
        <v>34283</v>
      </c>
      <c r="T1046" s="31">
        <v>8471.65</v>
      </c>
      <c r="U1046" s="32">
        <f t="shared" ca="1" si="67"/>
        <v>30</v>
      </c>
    </row>
    <row r="1047" spans="1:21" ht="15.75" customHeight="1" x14ac:dyDescent="0.25">
      <c r="A1047" s="25" t="s">
        <v>1065</v>
      </c>
      <c r="B1047" s="16" t="s">
        <v>3203</v>
      </c>
      <c r="C1047" s="17" t="s">
        <v>3920</v>
      </c>
      <c r="D1047" s="18" t="s">
        <v>3921</v>
      </c>
      <c r="E1047" s="18"/>
      <c r="F1047" s="3">
        <v>35.42</v>
      </c>
      <c r="G1047" s="4">
        <v>8.6999999999999993</v>
      </c>
      <c r="H1047" s="19" t="s">
        <v>19</v>
      </c>
      <c r="I1047" s="23" t="s">
        <v>17</v>
      </c>
      <c r="J1047" s="5" t="s">
        <v>17</v>
      </c>
      <c r="K1047" s="7" t="s">
        <v>5373</v>
      </c>
      <c r="L1047" s="8" t="s">
        <v>17</v>
      </c>
      <c r="M1047" s="8" t="str">
        <f t="shared" si="64"/>
        <v>Obesity</v>
      </c>
      <c r="N1047" s="26" t="str">
        <f t="shared" si="65"/>
        <v>Diabetes</v>
      </c>
      <c r="O1047" s="28">
        <v>1977</v>
      </c>
      <c r="P1047" s="28" t="s">
        <v>2365</v>
      </c>
      <c r="Q1047" s="28">
        <v>26</v>
      </c>
      <c r="R1047" s="33">
        <v>2</v>
      </c>
      <c r="S1047" s="30">
        <f t="shared" si="66"/>
        <v>28485</v>
      </c>
      <c r="T1047" s="31">
        <v>8515.76</v>
      </c>
      <c r="U1047" s="32">
        <f t="shared" ca="1" si="67"/>
        <v>46</v>
      </c>
    </row>
    <row r="1048" spans="1:21" ht="15.75" customHeight="1" x14ac:dyDescent="0.25">
      <c r="A1048" s="25" t="s">
        <v>1066</v>
      </c>
      <c r="B1048" s="16" t="s">
        <v>2390</v>
      </c>
      <c r="C1048" s="17" t="s">
        <v>3922</v>
      </c>
      <c r="D1048" s="18" t="s">
        <v>3923</v>
      </c>
      <c r="E1048" s="18"/>
      <c r="F1048" s="3">
        <v>35.625</v>
      </c>
      <c r="G1048" s="4">
        <v>10.79</v>
      </c>
      <c r="H1048" s="19" t="s">
        <v>17</v>
      </c>
      <c r="I1048" s="23" t="s">
        <v>17</v>
      </c>
      <c r="J1048" s="5" t="s">
        <v>17</v>
      </c>
      <c r="K1048" s="7" t="s">
        <v>18</v>
      </c>
      <c r="L1048" s="8" t="s">
        <v>17</v>
      </c>
      <c r="M1048" s="8" t="str">
        <f t="shared" si="64"/>
        <v>Obesity</v>
      </c>
      <c r="N1048" s="26" t="str">
        <f t="shared" si="65"/>
        <v>Diabetes</v>
      </c>
      <c r="O1048" s="28">
        <v>1977</v>
      </c>
      <c r="P1048" s="28" t="s">
        <v>2362</v>
      </c>
      <c r="Q1048" s="28">
        <v>21</v>
      </c>
      <c r="R1048" s="33">
        <v>2</v>
      </c>
      <c r="S1048" s="30">
        <f t="shared" si="66"/>
        <v>28297</v>
      </c>
      <c r="T1048" s="31">
        <v>8516.83</v>
      </c>
      <c r="U1048" s="32">
        <f t="shared" ca="1" si="67"/>
        <v>47</v>
      </c>
    </row>
    <row r="1049" spans="1:21" ht="15.75" customHeight="1" x14ac:dyDescent="0.25">
      <c r="A1049" s="25" t="s">
        <v>1067</v>
      </c>
      <c r="B1049" s="16" t="s">
        <v>2390</v>
      </c>
      <c r="C1049" s="17" t="s">
        <v>3924</v>
      </c>
      <c r="D1049" s="18" t="s">
        <v>3899</v>
      </c>
      <c r="E1049" s="18"/>
      <c r="F1049" s="3">
        <v>45.51</v>
      </c>
      <c r="G1049" s="4">
        <v>4.32</v>
      </c>
      <c r="H1049" s="19" t="s">
        <v>17</v>
      </c>
      <c r="I1049" s="23" t="s">
        <v>17</v>
      </c>
      <c r="J1049" s="5" t="s">
        <v>17</v>
      </c>
      <c r="K1049" s="7" t="s">
        <v>5373</v>
      </c>
      <c r="L1049" s="8" t="s">
        <v>17</v>
      </c>
      <c r="M1049" s="8" t="str">
        <f t="shared" si="64"/>
        <v>Obesity</v>
      </c>
      <c r="N1049" s="26" t="str">
        <f t="shared" si="65"/>
        <v>Normal</v>
      </c>
      <c r="O1049" s="28">
        <v>1977</v>
      </c>
      <c r="P1049" s="28" t="s">
        <v>2365</v>
      </c>
      <c r="Q1049" s="28">
        <v>29</v>
      </c>
      <c r="R1049" s="33">
        <v>2</v>
      </c>
      <c r="S1049" s="30">
        <f t="shared" si="66"/>
        <v>28488</v>
      </c>
      <c r="T1049" s="31">
        <v>8520.0300000000007</v>
      </c>
      <c r="U1049" s="32">
        <f t="shared" ca="1" si="67"/>
        <v>46</v>
      </c>
    </row>
    <row r="1050" spans="1:21" ht="15.75" customHeight="1" x14ac:dyDescent="0.25">
      <c r="A1050" s="25" t="s">
        <v>1068</v>
      </c>
      <c r="B1050" s="16" t="s">
        <v>2387</v>
      </c>
      <c r="C1050" s="17" t="s">
        <v>3925</v>
      </c>
      <c r="D1050" s="18" t="s">
        <v>2629</v>
      </c>
      <c r="E1050" s="18" t="s">
        <v>2467</v>
      </c>
      <c r="F1050" s="3">
        <v>37.1</v>
      </c>
      <c r="G1050" s="4">
        <v>7.19</v>
      </c>
      <c r="H1050" s="19" t="s">
        <v>19</v>
      </c>
      <c r="I1050" s="23" t="s">
        <v>17</v>
      </c>
      <c r="J1050" s="5" t="s">
        <v>17</v>
      </c>
      <c r="K1050" s="7" t="s">
        <v>18</v>
      </c>
      <c r="L1050" s="8" t="s">
        <v>17</v>
      </c>
      <c r="M1050" s="8" t="str">
        <f t="shared" si="64"/>
        <v>Obesity</v>
      </c>
      <c r="N1050" s="26" t="str">
        <f t="shared" si="65"/>
        <v>Diabetes</v>
      </c>
      <c r="O1050" s="28">
        <v>1979</v>
      </c>
      <c r="P1050" s="28" t="s">
        <v>2366</v>
      </c>
      <c r="Q1050" s="28">
        <v>13</v>
      </c>
      <c r="R1050" s="33">
        <v>3</v>
      </c>
      <c r="S1050" s="30">
        <f t="shared" si="66"/>
        <v>29080</v>
      </c>
      <c r="T1050" s="31">
        <v>8522</v>
      </c>
      <c r="U1050" s="32">
        <f t="shared" ca="1" si="67"/>
        <v>45</v>
      </c>
    </row>
    <row r="1051" spans="1:21" ht="15.75" customHeight="1" x14ac:dyDescent="0.25">
      <c r="A1051" s="25" t="s">
        <v>1069</v>
      </c>
      <c r="B1051" s="16" t="s">
        <v>2387</v>
      </c>
      <c r="C1051" s="17" t="s">
        <v>3926</v>
      </c>
      <c r="D1051" s="18" t="s">
        <v>3927</v>
      </c>
      <c r="E1051" s="18"/>
      <c r="F1051" s="3">
        <v>30.5</v>
      </c>
      <c r="G1051" s="4">
        <v>11.94</v>
      </c>
      <c r="H1051" s="19" t="s">
        <v>19</v>
      </c>
      <c r="I1051" s="23" t="s">
        <v>17</v>
      </c>
      <c r="J1051" s="5" t="s">
        <v>17</v>
      </c>
      <c r="K1051" s="7" t="s">
        <v>18</v>
      </c>
      <c r="L1051" s="8" t="s">
        <v>17</v>
      </c>
      <c r="M1051" s="8" t="str">
        <f t="shared" si="64"/>
        <v>Obesity</v>
      </c>
      <c r="N1051" s="26" t="str">
        <f t="shared" si="65"/>
        <v>Diabetes</v>
      </c>
      <c r="O1051" s="28">
        <v>1977</v>
      </c>
      <c r="P1051" s="28" t="s">
        <v>2356</v>
      </c>
      <c r="Q1051" s="28">
        <v>26</v>
      </c>
      <c r="R1051" s="33">
        <v>2</v>
      </c>
      <c r="S1051" s="30">
        <f t="shared" si="66"/>
        <v>28332</v>
      </c>
      <c r="T1051" s="31">
        <v>8527.5300000000007</v>
      </c>
      <c r="U1051" s="32">
        <f t="shared" ca="1" si="67"/>
        <v>47</v>
      </c>
    </row>
    <row r="1052" spans="1:21" ht="15.75" customHeight="1" x14ac:dyDescent="0.25">
      <c r="A1052" s="25" t="s">
        <v>1070</v>
      </c>
      <c r="B1052" s="16" t="s">
        <v>2387</v>
      </c>
      <c r="C1052" s="17" t="s">
        <v>3928</v>
      </c>
      <c r="D1052" s="18" t="s">
        <v>3480</v>
      </c>
      <c r="E1052" s="18"/>
      <c r="F1052" s="3">
        <v>28.16</v>
      </c>
      <c r="G1052" s="4">
        <v>5.56</v>
      </c>
      <c r="H1052" s="19" t="s">
        <v>17</v>
      </c>
      <c r="I1052" s="23" t="s">
        <v>17</v>
      </c>
      <c r="J1052" s="5" t="s">
        <v>17</v>
      </c>
      <c r="K1052" s="7" t="s">
        <v>5372</v>
      </c>
      <c r="L1052" s="8" t="s">
        <v>17</v>
      </c>
      <c r="M1052" s="8" t="str">
        <f t="shared" si="64"/>
        <v>Over Weight</v>
      </c>
      <c r="N1052" s="26" t="str">
        <f t="shared" si="65"/>
        <v>Normal</v>
      </c>
      <c r="O1052" s="28">
        <v>1980</v>
      </c>
      <c r="P1052" s="28" t="s">
        <v>2356</v>
      </c>
      <c r="Q1052" s="28">
        <v>24</v>
      </c>
      <c r="R1052" s="33">
        <v>0</v>
      </c>
      <c r="S1052" s="30">
        <f t="shared" si="66"/>
        <v>29426</v>
      </c>
      <c r="T1052" s="31">
        <v>8534.67</v>
      </c>
      <c r="U1052" s="32">
        <f t="shared" ca="1" si="67"/>
        <v>44</v>
      </c>
    </row>
    <row r="1053" spans="1:21" ht="15.75" customHeight="1" x14ac:dyDescent="0.25">
      <c r="A1053" s="25" t="s">
        <v>1071</v>
      </c>
      <c r="B1053" s="16" t="s">
        <v>3203</v>
      </c>
      <c r="C1053" s="17" t="s">
        <v>3929</v>
      </c>
      <c r="D1053" s="18" t="s">
        <v>2574</v>
      </c>
      <c r="E1053" s="18" t="s">
        <v>2612</v>
      </c>
      <c r="F1053" s="3">
        <v>29.1</v>
      </c>
      <c r="G1053" s="4">
        <v>5.64</v>
      </c>
      <c r="H1053" s="19" t="s">
        <v>19</v>
      </c>
      <c r="I1053" s="23" t="s">
        <v>17</v>
      </c>
      <c r="J1053" s="5" t="s">
        <v>17</v>
      </c>
      <c r="K1053" s="7" t="s">
        <v>18</v>
      </c>
      <c r="L1053" s="8" t="s">
        <v>17</v>
      </c>
      <c r="M1053" s="8" t="str">
        <f t="shared" si="64"/>
        <v>Over Weight</v>
      </c>
      <c r="N1053" s="26" t="str">
        <f t="shared" si="65"/>
        <v>Normal</v>
      </c>
      <c r="O1053" s="28">
        <v>1981</v>
      </c>
      <c r="P1053" s="28" t="s">
        <v>2365</v>
      </c>
      <c r="Q1053" s="28">
        <v>27</v>
      </c>
      <c r="R1053" s="33">
        <v>3</v>
      </c>
      <c r="S1053" s="30">
        <f t="shared" si="66"/>
        <v>29947</v>
      </c>
      <c r="T1053" s="31">
        <v>8538.2900000000009</v>
      </c>
      <c r="U1053" s="32">
        <f t="shared" ca="1" si="67"/>
        <v>42</v>
      </c>
    </row>
    <row r="1054" spans="1:21" ht="15.75" customHeight="1" x14ac:dyDescent="0.25">
      <c r="A1054" s="25" t="s">
        <v>1072</v>
      </c>
      <c r="B1054" s="16" t="s">
        <v>2390</v>
      </c>
      <c r="C1054" s="17" t="s">
        <v>3930</v>
      </c>
      <c r="D1054" s="18" t="s">
        <v>3031</v>
      </c>
      <c r="E1054" s="18" t="s">
        <v>2523</v>
      </c>
      <c r="F1054" s="3">
        <v>30.22</v>
      </c>
      <c r="G1054" s="4">
        <v>4.6500000000000004</v>
      </c>
      <c r="H1054" s="19" t="s">
        <v>17</v>
      </c>
      <c r="I1054" s="23" t="s">
        <v>17</v>
      </c>
      <c r="J1054" s="5" t="s">
        <v>17</v>
      </c>
      <c r="K1054" s="7" t="s">
        <v>18</v>
      </c>
      <c r="L1054" s="8" t="s">
        <v>17</v>
      </c>
      <c r="M1054" s="8" t="str">
        <f t="shared" si="64"/>
        <v>Obesity</v>
      </c>
      <c r="N1054" s="26" t="str">
        <f t="shared" si="65"/>
        <v>Normal</v>
      </c>
      <c r="O1054" s="28">
        <v>1975</v>
      </c>
      <c r="P1054" s="28" t="s">
        <v>2360</v>
      </c>
      <c r="Q1054" s="28">
        <v>6</v>
      </c>
      <c r="R1054" s="33">
        <v>1</v>
      </c>
      <c r="S1054" s="30">
        <f t="shared" si="66"/>
        <v>27704</v>
      </c>
      <c r="T1054" s="31">
        <v>8539.67</v>
      </c>
      <c r="U1054" s="32">
        <f t="shared" ca="1" si="67"/>
        <v>48</v>
      </c>
    </row>
    <row r="1055" spans="1:21" ht="15.75" customHeight="1" x14ac:dyDescent="0.25">
      <c r="A1055" s="25" t="s">
        <v>1073</v>
      </c>
      <c r="B1055" s="16" t="s">
        <v>2387</v>
      </c>
      <c r="C1055" s="17" t="s">
        <v>3931</v>
      </c>
      <c r="D1055" s="18" t="s">
        <v>2629</v>
      </c>
      <c r="E1055" s="18" t="s">
        <v>2709</v>
      </c>
      <c r="F1055" s="3">
        <v>24.29</v>
      </c>
      <c r="G1055" s="4">
        <v>9.0500000000000007</v>
      </c>
      <c r="H1055" s="19" t="s">
        <v>17</v>
      </c>
      <c r="I1055" s="23" t="s">
        <v>17</v>
      </c>
      <c r="J1055" s="5" t="s">
        <v>17</v>
      </c>
      <c r="K1055" s="7" t="s">
        <v>18</v>
      </c>
      <c r="L1055" s="8" t="s">
        <v>17</v>
      </c>
      <c r="M1055" s="8" t="str">
        <f t="shared" si="64"/>
        <v>Normal Weight</v>
      </c>
      <c r="N1055" s="26" t="str">
        <f t="shared" si="65"/>
        <v>Diabetes</v>
      </c>
      <c r="O1055" s="28">
        <v>1980</v>
      </c>
      <c r="P1055" s="28" t="s">
        <v>2365</v>
      </c>
      <c r="Q1055" s="28">
        <v>12</v>
      </c>
      <c r="R1055" s="33">
        <v>1</v>
      </c>
      <c r="S1055" s="30">
        <f t="shared" si="66"/>
        <v>29567</v>
      </c>
      <c r="T1055" s="31">
        <v>8547.69</v>
      </c>
      <c r="U1055" s="32">
        <f t="shared" ca="1" si="67"/>
        <v>43</v>
      </c>
    </row>
    <row r="1056" spans="1:21" ht="15.75" customHeight="1" x14ac:dyDescent="0.25">
      <c r="A1056" s="25" t="s">
        <v>1074</v>
      </c>
      <c r="B1056" s="16" t="s">
        <v>2390</v>
      </c>
      <c r="C1056" s="17" t="s">
        <v>3932</v>
      </c>
      <c r="D1056" s="18" t="s">
        <v>2391</v>
      </c>
      <c r="E1056" s="18" t="s">
        <v>2523</v>
      </c>
      <c r="F1056" s="3">
        <v>29.39</v>
      </c>
      <c r="G1056" s="4">
        <v>4.5199999999999996</v>
      </c>
      <c r="H1056" s="19" t="s">
        <v>19</v>
      </c>
      <c r="I1056" s="23" t="s">
        <v>17</v>
      </c>
      <c r="J1056" s="5" t="s">
        <v>17</v>
      </c>
      <c r="K1056" s="7" t="s">
        <v>18</v>
      </c>
      <c r="L1056" s="8" t="s">
        <v>17</v>
      </c>
      <c r="M1056" s="8" t="str">
        <f t="shared" si="64"/>
        <v>Over Weight</v>
      </c>
      <c r="N1056" s="26" t="str">
        <f t="shared" si="65"/>
        <v>Normal</v>
      </c>
      <c r="O1056" s="28">
        <v>1975</v>
      </c>
      <c r="P1056" s="28" t="s">
        <v>2366</v>
      </c>
      <c r="Q1056" s="28">
        <v>6</v>
      </c>
      <c r="R1056" s="33">
        <v>1</v>
      </c>
      <c r="S1056" s="30">
        <f t="shared" si="66"/>
        <v>27612</v>
      </c>
      <c r="T1056" s="31">
        <v>8551.35</v>
      </c>
      <c r="U1056" s="32">
        <f t="shared" ca="1" si="67"/>
        <v>49</v>
      </c>
    </row>
    <row r="1057" spans="1:21" ht="15.75" customHeight="1" x14ac:dyDescent="0.25">
      <c r="A1057" s="25" t="s">
        <v>1075</v>
      </c>
      <c r="B1057" s="16" t="s">
        <v>3203</v>
      </c>
      <c r="C1057" s="17" t="s">
        <v>3933</v>
      </c>
      <c r="D1057" s="18" t="s">
        <v>2611</v>
      </c>
      <c r="E1057" s="18"/>
      <c r="F1057" s="3">
        <v>25.66</v>
      </c>
      <c r="G1057" s="4">
        <v>4.62</v>
      </c>
      <c r="H1057" s="19" t="s">
        <v>19</v>
      </c>
      <c r="I1057" s="23" t="s">
        <v>17</v>
      </c>
      <c r="J1057" s="5" t="s">
        <v>17</v>
      </c>
      <c r="K1057" s="7" t="s">
        <v>5373</v>
      </c>
      <c r="L1057" s="8" t="s">
        <v>17</v>
      </c>
      <c r="M1057" s="8" t="str">
        <f t="shared" si="64"/>
        <v>Over Weight</v>
      </c>
      <c r="N1057" s="26" t="str">
        <f t="shared" si="65"/>
        <v>Normal</v>
      </c>
      <c r="O1057" s="28">
        <v>1975</v>
      </c>
      <c r="P1057" s="28" t="s">
        <v>2366</v>
      </c>
      <c r="Q1057" s="28">
        <v>21</v>
      </c>
      <c r="R1057" s="33">
        <v>1</v>
      </c>
      <c r="S1057" s="30">
        <f t="shared" si="66"/>
        <v>27627</v>
      </c>
      <c r="T1057" s="31">
        <v>8556.91</v>
      </c>
      <c r="U1057" s="32">
        <f t="shared" ca="1" si="67"/>
        <v>49</v>
      </c>
    </row>
    <row r="1058" spans="1:21" ht="15.75" x14ac:dyDescent="0.25">
      <c r="A1058" s="25" t="s">
        <v>1076</v>
      </c>
      <c r="B1058" s="16" t="s">
        <v>2387</v>
      </c>
      <c r="C1058" s="17" t="s">
        <v>3934</v>
      </c>
      <c r="D1058" s="18" t="s">
        <v>3935</v>
      </c>
      <c r="E1058" s="18"/>
      <c r="F1058" s="3">
        <v>39.11</v>
      </c>
      <c r="G1058" s="4">
        <v>5.87</v>
      </c>
      <c r="H1058" s="19" t="s">
        <v>17</v>
      </c>
      <c r="I1058" s="23" t="s">
        <v>17</v>
      </c>
      <c r="J1058" s="5" t="s">
        <v>17</v>
      </c>
      <c r="K1058" s="7" t="s">
        <v>18</v>
      </c>
      <c r="L1058" s="8" t="s">
        <v>17</v>
      </c>
      <c r="M1058" s="8" t="str">
        <f t="shared" si="64"/>
        <v>Obesity</v>
      </c>
      <c r="N1058" s="26" t="str">
        <f t="shared" si="65"/>
        <v>Prediabetes</v>
      </c>
      <c r="O1058" s="28">
        <v>1988</v>
      </c>
      <c r="P1058" s="28" t="s">
        <v>2363</v>
      </c>
      <c r="Q1058" s="28">
        <v>21</v>
      </c>
      <c r="R1058" s="33">
        <v>3</v>
      </c>
      <c r="S1058" s="30">
        <f t="shared" si="66"/>
        <v>32407</v>
      </c>
      <c r="T1058" s="31">
        <v>8567.25</v>
      </c>
      <c r="U1058" s="32">
        <f t="shared" ca="1" si="67"/>
        <v>36</v>
      </c>
    </row>
    <row r="1059" spans="1:21" ht="15.75" customHeight="1" x14ac:dyDescent="0.25">
      <c r="A1059" s="25" t="s">
        <v>1077</v>
      </c>
      <c r="B1059" s="16" t="s">
        <v>3203</v>
      </c>
      <c r="C1059" s="17" t="s">
        <v>3851</v>
      </c>
      <c r="D1059" s="18" t="s">
        <v>3936</v>
      </c>
      <c r="E1059" s="18" t="s">
        <v>2784</v>
      </c>
      <c r="F1059" s="3">
        <v>43.78</v>
      </c>
      <c r="G1059" s="4">
        <v>5.71</v>
      </c>
      <c r="H1059" s="19" t="s">
        <v>17</v>
      </c>
      <c r="I1059" s="23" t="s">
        <v>17</v>
      </c>
      <c r="J1059" s="5" t="s">
        <v>17</v>
      </c>
      <c r="K1059" s="7" t="s">
        <v>5373</v>
      </c>
      <c r="L1059" s="8" t="s">
        <v>17</v>
      </c>
      <c r="M1059" s="8" t="str">
        <f t="shared" si="64"/>
        <v>Obesity</v>
      </c>
      <c r="N1059" s="26" t="str">
        <f t="shared" si="65"/>
        <v>Prediabetes</v>
      </c>
      <c r="O1059" s="28">
        <v>1975</v>
      </c>
      <c r="P1059" s="28" t="s">
        <v>2363</v>
      </c>
      <c r="Q1059" s="28">
        <v>26</v>
      </c>
      <c r="R1059" s="33">
        <v>1</v>
      </c>
      <c r="S1059" s="30">
        <f t="shared" si="66"/>
        <v>27663</v>
      </c>
      <c r="T1059" s="31">
        <v>8569.86</v>
      </c>
      <c r="U1059" s="32">
        <f t="shared" ca="1" si="67"/>
        <v>49</v>
      </c>
    </row>
    <row r="1060" spans="1:21" ht="15.75" customHeight="1" x14ac:dyDescent="0.25">
      <c r="A1060" s="25" t="s">
        <v>1078</v>
      </c>
      <c r="B1060" s="16" t="s">
        <v>2387</v>
      </c>
      <c r="C1060" s="17" t="s">
        <v>3937</v>
      </c>
      <c r="D1060" s="18" t="s">
        <v>3211</v>
      </c>
      <c r="E1060" s="18" t="s">
        <v>2472</v>
      </c>
      <c r="F1060" s="3">
        <v>24.35</v>
      </c>
      <c r="G1060" s="4">
        <v>9.08</v>
      </c>
      <c r="H1060" s="19" t="s">
        <v>17</v>
      </c>
      <c r="I1060" s="23" t="s">
        <v>17</v>
      </c>
      <c r="J1060" s="5" t="s">
        <v>17</v>
      </c>
      <c r="K1060" s="7" t="s">
        <v>18</v>
      </c>
      <c r="L1060" s="8" t="s">
        <v>17</v>
      </c>
      <c r="M1060" s="8" t="str">
        <f t="shared" si="64"/>
        <v>Normal Weight</v>
      </c>
      <c r="N1060" s="26" t="str">
        <f t="shared" si="65"/>
        <v>Diabetes</v>
      </c>
      <c r="O1060" s="28">
        <v>1982</v>
      </c>
      <c r="P1060" s="28" t="s">
        <v>2365</v>
      </c>
      <c r="Q1060" s="28">
        <v>6</v>
      </c>
      <c r="R1060" s="33">
        <v>3</v>
      </c>
      <c r="S1060" s="30">
        <f t="shared" si="66"/>
        <v>30291</v>
      </c>
      <c r="T1060" s="31">
        <v>8572.0400000000009</v>
      </c>
      <c r="U1060" s="32">
        <f t="shared" ca="1" si="67"/>
        <v>41</v>
      </c>
    </row>
    <row r="1061" spans="1:21" ht="15.75" x14ac:dyDescent="0.25">
      <c r="A1061" s="25" t="s">
        <v>1079</v>
      </c>
      <c r="B1061" s="16" t="s">
        <v>2390</v>
      </c>
      <c r="C1061" s="17" t="s">
        <v>3938</v>
      </c>
      <c r="D1061" s="18" t="s">
        <v>2789</v>
      </c>
      <c r="E1061" s="18"/>
      <c r="F1061" s="3">
        <v>40.299999999999997</v>
      </c>
      <c r="G1061" s="4">
        <v>5.3</v>
      </c>
      <c r="H1061" s="19" t="s">
        <v>19</v>
      </c>
      <c r="I1061" s="23" t="s">
        <v>17</v>
      </c>
      <c r="J1061" s="5" t="s">
        <v>17</v>
      </c>
      <c r="K1061" s="7" t="s">
        <v>5372</v>
      </c>
      <c r="L1061" s="8" t="s">
        <v>17</v>
      </c>
      <c r="M1061" s="8" t="str">
        <f t="shared" si="64"/>
        <v>Obesity</v>
      </c>
      <c r="N1061" s="26" t="str">
        <f t="shared" si="65"/>
        <v>Normal</v>
      </c>
      <c r="O1061" s="28">
        <v>1987</v>
      </c>
      <c r="P1061" s="28" t="s">
        <v>2360</v>
      </c>
      <c r="Q1061" s="28">
        <v>11</v>
      </c>
      <c r="R1061" s="33">
        <v>3</v>
      </c>
      <c r="S1061" s="30">
        <f t="shared" si="66"/>
        <v>32092</v>
      </c>
      <c r="T1061" s="31">
        <v>8573.2999999999993</v>
      </c>
      <c r="U1061" s="32">
        <f t="shared" ca="1" si="67"/>
        <v>36</v>
      </c>
    </row>
    <row r="1062" spans="1:21" ht="15.75" x14ac:dyDescent="0.25">
      <c r="A1062" s="25" t="s">
        <v>1080</v>
      </c>
      <c r="B1062" s="16" t="s">
        <v>2390</v>
      </c>
      <c r="C1062" s="17" t="s">
        <v>3939</v>
      </c>
      <c r="D1062" s="18" t="s">
        <v>2493</v>
      </c>
      <c r="E1062" s="18" t="s">
        <v>2426</v>
      </c>
      <c r="F1062" s="3">
        <v>32.774999999999999</v>
      </c>
      <c r="G1062" s="4">
        <v>11.76</v>
      </c>
      <c r="H1062" s="19" t="s">
        <v>19</v>
      </c>
      <c r="I1062" s="23" t="s">
        <v>17</v>
      </c>
      <c r="J1062" s="5" t="s">
        <v>17</v>
      </c>
      <c r="K1062" s="7" t="s">
        <v>18</v>
      </c>
      <c r="L1062" s="8" t="s">
        <v>17</v>
      </c>
      <c r="M1062" s="8" t="str">
        <f t="shared" si="64"/>
        <v>Obesity</v>
      </c>
      <c r="N1062" s="26" t="str">
        <f t="shared" si="65"/>
        <v>Diabetes</v>
      </c>
      <c r="O1062" s="28">
        <v>1983</v>
      </c>
      <c r="P1062" s="28" t="s">
        <v>2365</v>
      </c>
      <c r="Q1062" s="28">
        <v>30</v>
      </c>
      <c r="R1062" s="33">
        <v>5</v>
      </c>
      <c r="S1062" s="30">
        <f t="shared" si="66"/>
        <v>30680</v>
      </c>
      <c r="T1062" s="31">
        <v>8582.2999999999993</v>
      </c>
      <c r="U1062" s="32">
        <f t="shared" ca="1" si="67"/>
        <v>40</v>
      </c>
    </row>
    <row r="1063" spans="1:21" ht="15.75" customHeight="1" x14ac:dyDescent="0.25">
      <c r="A1063" s="25" t="s">
        <v>1081</v>
      </c>
      <c r="B1063" s="16" t="s">
        <v>2390</v>
      </c>
      <c r="C1063" s="17" t="s">
        <v>3940</v>
      </c>
      <c r="D1063" s="18" t="s">
        <v>2566</v>
      </c>
      <c r="E1063" s="18" t="s">
        <v>2612</v>
      </c>
      <c r="F1063" s="3">
        <v>39.6</v>
      </c>
      <c r="G1063" s="4">
        <v>5.1100000000000003</v>
      </c>
      <c r="H1063" s="19" t="s">
        <v>19</v>
      </c>
      <c r="I1063" s="23" t="s">
        <v>17</v>
      </c>
      <c r="J1063" s="5" t="s">
        <v>17</v>
      </c>
      <c r="K1063" s="7" t="s">
        <v>5372</v>
      </c>
      <c r="L1063" s="8" t="s">
        <v>17</v>
      </c>
      <c r="M1063" s="8" t="str">
        <f t="shared" si="64"/>
        <v>Obesity</v>
      </c>
      <c r="N1063" s="26" t="str">
        <f t="shared" si="65"/>
        <v>Normal</v>
      </c>
      <c r="O1063" s="28">
        <v>1983</v>
      </c>
      <c r="P1063" s="28" t="s">
        <v>2356</v>
      </c>
      <c r="Q1063" s="28">
        <v>25</v>
      </c>
      <c r="R1063" s="33">
        <v>5</v>
      </c>
      <c r="S1063" s="30">
        <f t="shared" si="66"/>
        <v>30522</v>
      </c>
      <c r="T1063" s="31">
        <v>8596.83</v>
      </c>
      <c r="U1063" s="32">
        <f t="shared" ca="1" si="67"/>
        <v>41</v>
      </c>
    </row>
    <row r="1064" spans="1:21" ht="15.75" customHeight="1" x14ac:dyDescent="0.25">
      <c r="A1064" s="25" t="s">
        <v>1082</v>
      </c>
      <c r="B1064" s="16" t="s">
        <v>2390</v>
      </c>
      <c r="C1064" s="17" t="s">
        <v>3576</v>
      </c>
      <c r="D1064" s="18" t="s">
        <v>2672</v>
      </c>
      <c r="E1064" s="18" t="s">
        <v>5340</v>
      </c>
      <c r="F1064" s="3">
        <v>30.97</v>
      </c>
      <c r="G1064" s="4">
        <v>5.54</v>
      </c>
      <c r="H1064" s="19" t="s">
        <v>17</v>
      </c>
      <c r="I1064" s="23" t="s">
        <v>17</v>
      </c>
      <c r="J1064" s="5" t="s">
        <v>17</v>
      </c>
      <c r="K1064" s="7" t="s">
        <v>5372</v>
      </c>
      <c r="L1064" s="8" t="s">
        <v>17</v>
      </c>
      <c r="M1064" s="8" t="str">
        <f t="shared" si="64"/>
        <v>Obesity</v>
      </c>
      <c r="N1064" s="26" t="str">
        <f t="shared" si="65"/>
        <v>Normal</v>
      </c>
      <c r="O1064" s="28">
        <v>1973</v>
      </c>
      <c r="P1064" s="28" t="s">
        <v>2356</v>
      </c>
      <c r="Q1064" s="28">
        <v>11</v>
      </c>
      <c r="R1064" s="33">
        <v>0</v>
      </c>
      <c r="S1064" s="30">
        <f t="shared" si="66"/>
        <v>26856</v>
      </c>
      <c r="T1064" s="31">
        <v>8601.33</v>
      </c>
      <c r="U1064" s="32">
        <f t="shared" ca="1" si="67"/>
        <v>51</v>
      </c>
    </row>
    <row r="1065" spans="1:21" ht="15.75" customHeight="1" x14ac:dyDescent="0.25">
      <c r="A1065" s="25" t="s">
        <v>1083</v>
      </c>
      <c r="B1065" s="16" t="s">
        <v>2390</v>
      </c>
      <c r="C1065" s="17" t="s">
        <v>3942</v>
      </c>
      <c r="D1065" s="18" t="s">
        <v>3943</v>
      </c>
      <c r="E1065" s="18"/>
      <c r="F1065" s="3">
        <v>27.645</v>
      </c>
      <c r="G1065" s="4">
        <v>8.8699999999999992</v>
      </c>
      <c r="H1065" s="19" t="s">
        <v>19</v>
      </c>
      <c r="I1065" s="23" t="s">
        <v>17</v>
      </c>
      <c r="J1065" s="5" t="s">
        <v>17</v>
      </c>
      <c r="K1065" s="7" t="s">
        <v>18</v>
      </c>
      <c r="L1065" s="8" t="s">
        <v>17</v>
      </c>
      <c r="M1065" s="8" t="str">
        <f t="shared" si="64"/>
        <v>Over Weight</v>
      </c>
      <c r="N1065" s="26" t="str">
        <f t="shared" si="65"/>
        <v>Diabetes</v>
      </c>
      <c r="O1065" s="28">
        <v>1977</v>
      </c>
      <c r="P1065" s="28" t="s">
        <v>2363</v>
      </c>
      <c r="Q1065" s="28">
        <v>24</v>
      </c>
      <c r="R1065" s="33">
        <v>2</v>
      </c>
      <c r="S1065" s="30">
        <f t="shared" si="66"/>
        <v>28392</v>
      </c>
      <c r="T1065" s="31">
        <v>8603.82</v>
      </c>
      <c r="U1065" s="32">
        <f t="shared" ca="1" si="67"/>
        <v>47</v>
      </c>
    </row>
    <row r="1066" spans="1:21" ht="15.75" customHeight="1" x14ac:dyDescent="0.25">
      <c r="A1066" s="25" t="s">
        <v>1084</v>
      </c>
      <c r="B1066" s="16" t="s">
        <v>2390</v>
      </c>
      <c r="C1066" s="17" t="s">
        <v>3944</v>
      </c>
      <c r="D1066" s="18" t="s">
        <v>3945</v>
      </c>
      <c r="E1066" s="18"/>
      <c r="F1066" s="3">
        <v>34.43</v>
      </c>
      <c r="G1066" s="4">
        <v>5.96</v>
      </c>
      <c r="H1066" s="19" t="s">
        <v>19</v>
      </c>
      <c r="I1066" s="23" t="s">
        <v>17</v>
      </c>
      <c r="J1066" s="5" t="s">
        <v>17</v>
      </c>
      <c r="K1066" s="7" t="s">
        <v>5372</v>
      </c>
      <c r="L1066" s="8" t="s">
        <v>17</v>
      </c>
      <c r="M1066" s="8" t="str">
        <f t="shared" si="64"/>
        <v>Obesity</v>
      </c>
      <c r="N1066" s="26" t="str">
        <f t="shared" si="65"/>
        <v>Prediabetes</v>
      </c>
      <c r="O1066" s="28">
        <v>1977</v>
      </c>
      <c r="P1066" s="28" t="s">
        <v>2360</v>
      </c>
      <c r="Q1066" s="28">
        <v>12</v>
      </c>
      <c r="R1066" s="33">
        <v>2</v>
      </c>
      <c r="S1066" s="30">
        <f t="shared" si="66"/>
        <v>28441</v>
      </c>
      <c r="T1066" s="31">
        <v>8604.48</v>
      </c>
      <c r="U1066" s="32">
        <f t="shared" ca="1" si="67"/>
        <v>46</v>
      </c>
    </row>
    <row r="1067" spans="1:21" ht="15.75" customHeight="1" x14ac:dyDescent="0.25">
      <c r="A1067" s="25" t="s">
        <v>1085</v>
      </c>
      <c r="B1067" s="16" t="s">
        <v>2387</v>
      </c>
      <c r="C1067" s="17" t="s">
        <v>5304</v>
      </c>
      <c r="D1067" s="18" t="s">
        <v>3946</v>
      </c>
      <c r="E1067" s="18"/>
      <c r="F1067" s="3">
        <v>39.6</v>
      </c>
      <c r="G1067" s="4">
        <v>4.4400000000000004</v>
      </c>
      <c r="H1067" s="19" t="s">
        <v>19</v>
      </c>
      <c r="I1067" s="23" t="s">
        <v>17</v>
      </c>
      <c r="J1067" s="5" t="s">
        <v>28</v>
      </c>
      <c r="K1067" s="7" t="s">
        <v>5373</v>
      </c>
      <c r="L1067" s="8" t="s">
        <v>17</v>
      </c>
      <c r="M1067" s="8" t="str">
        <f t="shared" si="64"/>
        <v>Obesity</v>
      </c>
      <c r="N1067" s="26" t="str">
        <f t="shared" si="65"/>
        <v>Normal</v>
      </c>
      <c r="O1067" s="28">
        <v>1977</v>
      </c>
      <c r="P1067" s="28" t="s">
        <v>2367</v>
      </c>
      <c r="Q1067" s="28">
        <v>15</v>
      </c>
      <c r="R1067" s="33">
        <v>3</v>
      </c>
      <c r="S1067" s="30">
        <f t="shared" si="66"/>
        <v>28413</v>
      </c>
      <c r="T1067" s="31">
        <v>8605.36</v>
      </c>
      <c r="U1067" s="32">
        <f t="shared" ca="1" si="67"/>
        <v>47</v>
      </c>
    </row>
    <row r="1068" spans="1:21" ht="15.75" customHeight="1" x14ac:dyDescent="0.25">
      <c r="A1068" s="25" t="s">
        <v>1086</v>
      </c>
      <c r="B1068" s="16" t="s">
        <v>2390</v>
      </c>
      <c r="C1068" s="17" t="s">
        <v>3947</v>
      </c>
      <c r="D1068" s="18" t="s">
        <v>3948</v>
      </c>
      <c r="E1068" s="18"/>
      <c r="F1068" s="3">
        <v>22.1</v>
      </c>
      <c r="G1068" s="4">
        <v>4.6500000000000004</v>
      </c>
      <c r="H1068" s="19" t="s">
        <v>19</v>
      </c>
      <c r="I1068" s="23" t="s">
        <v>17</v>
      </c>
      <c r="J1068" s="5" t="s">
        <v>17</v>
      </c>
      <c r="K1068" s="7" t="s">
        <v>5372</v>
      </c>
      <c r="L1068" s="8" t="s">
        <v>17</v>
      </c>
      <c r="M1068" s="8" t="str">
        <f t="shared" si="64"/>
        <v>Normal Weight</v>
      </c>
      <c r="N1068" s="26" t="str">
        <f t="shared" si="65"/>
        <v>Normal</v>
      </c>
      <c r="O1068" s="28">
        <v>1979</v>
      </c>
      <c r="P1068" s="28" t="s">
        <v>2356</v>
      </c>
      <c r="Q1068" s="28">
        <v>17</v>
      </c>
      <c r="R1068" s="33">
        <v>3</v>
      </c>
      <c r="S1068" s="30">
        <f t="shared" si="66"/>
        <v>29053</v>
      </c>
      <c r="T1068" s="31">
        <v>8606.2199999999993</v>
      </c>
      <c r="U1068" s="32">
        <f t="shared" ca="1" si="67"/>
        <v>45</v>
      </c>
    </row>
    <row r="1069" spans="1:21" ht="15.75" customHeight="1" x14ac:dyDescent="0.25">
      <c r="A1069" s="25" t="s">
        <v>1087</v>
      </c>
      <c r="B1069" s="16" t="s">
        <v>2387</v>
      </c>
      <c r="C1069" s="17" t="s">
        <v>3949</v>
      </c>
      <c r="D1069" s="18" t="s">
        <v>3219</v>
      </c>
      <c r="E1069" s="18" t="s">
        <v>2491</v>
      </c>
      <c r="F1069" s="3">
        <v>33.25</v>
      </c>
      <c r="G1069" s="4">
        <v>5.64</v>
      </c>
      <c r="H1069" s="19" t="s">
        <v>19</v>
      </c>
      <c r="I1069" s="23" t="s">
        <v>17</v>
      </c>
      <c r="J1069" s="5" t="s">
        <v>28</v>
      </c>
      <c r="K1069" s="7" t="s">
        <v>5373</v>
      </c>
      <c r="L1069" s="8" t="s">
        <v>17</v>
      </c>
      <c r="M1069" s="8" t="str">
        <f t="shared" si="64"/>
        <v>Obesity</v>
      </c>
      <c r="N1069" s="26" t="str">
        <f t="shared" si="65"/>
        <v>Normal</v>
      </c>
      <c r="O1069" s="28">
        <v>1977</v>
      </c>
      <c r="P1069" s="28" t="s">
        <v>2363</v>
      </c>
      <c r="Q1069" s="28">
        <v>2</v>
      </c>
      <c r="R1069" s="33">
        <v>3</v>
      </c>
      <c r="S1069" s="30">
        <f t="shared" si="66"/>
        <v>28370</v>
      </c>
      <c r="T1069" s="31">
        <v>8615.2999999999993</v>
      </c>
      <c r="U1069" s="32">
        <f t="shared" ca="1" si="67"/>
        <v>47</v>
      </c>
    </row>
    <row r="1070" spans="1:21" ht="15.75" customHeight="1" x14ac:dyDescent="0.25">
      <c r="A1070" s="25" t="s">
        <v>1088</v>
      </c>
      <c r="B1070" s="16" t="s">
        <v>2390</v>
      </c>
      <c r="C1070" s="17" t="s">
        <v>3950</v>
      </c>
      <c r="D1070" s="18" t="s">
        <v>2403</v>
      </c>
      <c r="E1070" s="18"/>
      <c r="F1070" s="3">
        <v>33.33</v>
      </c>
      <c r="G1070" s="4">
        <v>10.19</v>
      </c>
      <c r="H1070" s="19" t="s">
        <v>17</v>
      </c>
      <c r="I1070" s="23" t="s">
        <v>17</v>
      </c>
      <c r="J1070" s="5" t="s">
        <v>17</v>
      </c>
      <c r="K1070" s="7" t="s">
        <v>18</v>
      </c>
      <c r="L1070" s="8" t="s">
        <v>17</v>
      </c>
      <c r="M1070" s="8" t="str">
        <f t="shared" si="64"/>
        <v>Obesity</v>
      </c>
      <c r="N1070" s="26" t="str">
        <f t="shared" si="65"/>
        <v>Diabetes</v>
      </c>
      <c r="O1070" s="28">
        <v>1975</v>
      </c>
      <c r="P1070" s="28" t="s">
        <v>2366</v>
      </c>
      <c r="Q1070" s="28">
        <v>3</v>
      </c>
      <c r="R1070" s="33">
        <v>1</v>
      </c>
      <c r="S1070" s="30">
        <f t="shared" si="66"/>
        <v>27609</v>
      </c>
      <c r="T1070" s="31">
        <v>8627.5400000000009</v>
      </c>
      <c r="U1070" s="32">
        <f t="shared" ca="1" si="67"/>
        <v>49</v>
      </c>
    </row>
    <row r="1071" spans="1:21" ht="15.75" customHeight="1" x14ac:dyDescent="0.25">
      <c r="A1071" s="25" t="s">
        <v>1089</v>
      </c>
      <c r="B1071" s="16" t="s">
        <v>2387</v>
      </c>
      <c r="C1071" s="17" t="s">
        <v>3585</v>
      </c>
      <c r="D1071" s="18" t="s">
        <v>3951</v>
      </c>
      <c r="E1071" s="18"/>
      <c r="F1071" s="3">
        <v>30.5</v>
      </c>
      <c r="G1071" s="4">
        <v>10.79</v>
      </c>
      <c r="H1071" s="19" t="s">
        <v>17</v>
      </c>
      <c r="I1071" s="23" t="s">
        <v>17</v>
      </c>
      <c r="J1071" s="5" t="s">
        <v>17</v>
      </c>
      <c r="K1071" s="7" t="s">
        <v>18</v>
      </c>
      <c r="L1071" s="8" t="s">
        <v>17</v>
      </c>
      <c r="M1071" s="8" t="str">
        <f t="shared" si="64"/>
        <v>Obesity</v>
      </c>
      <c r="N1071" s="26" t="str">
        <f t="shared" si="65"/>
        <v>Diabetes</v>
      </c>
      <c r="O1071" s="28">
        <v>1965</v>
      </c>
      <c r="P1071" s="28" t="s">
        <v>2367</v>
      </c>
      <c r="Q1071" s="28">
        <v>21</v>
      </c>
      <c r="R1071" s="33">
        <v>0</v>
      </c>
      <c r="S1071" s="30">
        <f t="shared" si="66"/>
        <v>24036</v>
      </c>
      <c r="T1071" s="31">
        <v>8665.09</v>
      </c>
      <c r="U1071" s="32">
        <f t="shared" ca="1" si="67"/>
        <v>59</v>
      </c>
    </row>
    <row r="1072" spans="1:21" ht="15.75" customHeight="1" x14ac:dyDescent="0.25">
      <c r="A1072" s="25" t="s">
        <v>1090</v>
      </c>
      <c r="B1072" s="16" t="s">
        <v>2387</v>
      </c>
      <c r="C1072" s="17" t="s">
        <v>3952</v>
      </c>
      <c r="D1072" s="18" t="s">
        <v>3953</v>
      </c>
      <c r="E1072" s="18" t="s">
        <v>2421</v>
      </c>
      <c r="F1072" s="3">
        <v>30.3</v>
      </c>
      <c r="G1072" s="4">
        <v>4.24</v>
      </c>
      <c r="H1072" s="19" t="s">
        <v>17</v>
      </c>
      <c r="I1072" s="23" t="s">
        <v>17</v>
      </c>
      <c r="J1072" s="5" t="s">
        <v>17</v>
      </c>
      <c r="K1072" s="7" t="s">
        <v>18</v>
      </c>
      <c r="L1072" s="8" t="s">
        <v>17</v>
      </c>
      <c r="M1072" s="8" t="str">
        <f t="shared" si="64"/>
        <v>Obesity</v>
      </c>
      <c r="N1072" s="26" t="str">
        <f t="shared" si="65"/>
        <v>Normal</v>
      </c>
      <c r="O1072" s="28">
        <v>1969</v>
      </c>
      <c r="P1072" s="28" t="s">
        <v>2366</v>
      </c>
      <c r="Q1072" s="28">
        <v>10</v>
      </c>
      <c r="R1072" s="33">
        <v>0</v>
      </c>
      <c r="S1072" s="30">
        <f t="shared" si="66"/>
        <v>25425</v>
      </c>
      <c r="T1072" s="31">
        <v>8665.14</v>
      </c>
      <c r="U1072" s="32">
        <f t="shared" ca="1" si="67"/>
        <v>55</v>
      </c>
    </row>
    <row r="1073" spans="1:21" ht="15.75" customHeight="1" x14ac:dyDescent="0.25">
      <c r="A1073" s="25" t="s">
        <v>1091</v>
      </c>
      <c r="B1073" s="16" t="s">
        <v>2387</v>
      </c>
      <c r="C1073" s="17" t="s">
        <v>3954</v>
      </c>
      <c r="D1073" s="18" t="s">
        <v>3000</v>
      </c>
      <c r="E1073" s="18"/>
      <c r="F1073" s="3">
        <v>26.22</v>
      </c>
      <c r="G1073" s="4">
        <v>5.83</v>
      </c>
      <c r="H1073" s="19" t="s">
        <v>17</v>
      </c>
      <c r="I1073" s="23" t="s">
        <v>17</v>
      </c>
      <c r="J1073" s="5" t="s">
        <v>17</v>
      </c>
      <c r="K1073" s="7" t="s">
        <v>5372</v>
      </c>
      <c r="L1073" s="8" t="s">
        <v>17</v>
      </c>
      <c r="M1073" s="8" t="str">
        <f t="shared" si="64"/>
        <v>Over Weight</v>
      </c>
      <c r="N1073" s="26" t="str">
        <f t="shared" si="65"/>
        <v>Prediabetes</v>
      </c>
      <c r="O1073" s="28">
        <v>1974</v>
      </c>
      <c r="P1073" s="28" t="s">
        <v>2366</v>
      </c>
      <c r="Q1073" s="28">
        <v>16</v>
      </c>
      <c r="R1073" s="33">
        <v>0</v>
      </c>
      <c r="S1073" s="30">
        <f t="shared" si="66"/>
        <v>27257</v>
      </c>
      <c r="T1073" s="31">
        <v>8671.19</v>
      </c>
      <c r="U1073" s="32">
        <f t="shared" ca="1" si="67"/>
        <v>50</v>
      </c>
    </row>
    <row r="1074" spans="1:21" ht="15.75" customHeight="1" x14ac:dyDescent="0.25">
      <c r="A1074" s="25" t="s">
        <v>1092</v>
      </c>
      <c r="B1074" s="16" t="s">
        <v>3203</v>
      </c>
      <c r="C1074" s="17" t="s">
        <v>3955</v>
      </c>
      <c r="D1074" s="18" t="s">
        <v>3956</v>
      </c>
      <c r="E1074" s="18"/>
      <c r="F1074" s="3">
        <v>29.99</v>
      </c>
      <c r="G1074" s="4">
        <v>11.85</v>
      </c>
      <c r="H1074" s="19" t="s">
        <v>17</v>
      </c>
      <c r="I1074" s="23" t="s">
        <v>17</v>
      </c>
      <c r="J1074" s="5" t="s">
        <v>17</v>
      </c>
      <c r="K1074" s="7" t="s">
        <v>18</v>
      </c>
      <c r="L1074" s="8" t="s">
        <v>17</v>
      </c>
      <c r="M1074" s="8" t="str">
        <f t="shared" si="64"/>
        <v>Obesity</v>
      </c>
      <c r="N1074" s="26" t="str">
        <f t="shared" si="65"/>
        <v>Diabetes</v>
      </c>
      <c r="O1074" s="28">
        <v>1973</v>
      </c>
      <c r="P1074" s="28" t="s">
        <v>2367</v>
      </c>
      <c r="Q1074" s="28">
        <v>11</v>
      </c>
      <c r="R1074" s="33">
        <v>0</v>
      </c>
      <c r="S1074" s="30">
        <f t="shared" si="66"/>
        <v>26948</v>
      </c>
      <c r="T1074" s="31">
        <v>8688.86</v>
      </c>
      <c r="U1074" s="32">
        <f t="shared" ca="1" si="67"/>
        <v>51</v>
      </c>
    </row>
    <row r="1075" spans="1:21" ht="15.75" customHeight="1" x14ac:dyDescent="0.25">
      <c r="A1075" s="25" t="s">
        <v>1093</v>
      </c>
      <c r="B1075" s="16" t="s">
        <v>2387</v>
      </c>
      <c r="C1075" s="17" t="s">
        <v>3957</v>
      </c>
      <c r="D1075" s="18" t="s">
        <v>2425</v>
      </c>
      <c r="E1075" s="18" t="s">
        <v>2392</v>
      </c>
      <c r="F1075" s="3">
        <v>36.380000000000003</v>
      </c>
      <c r="G1075" s="4">
        <v>5.98</v>
      </c>
      <c r="H1075" s="19" t="s">
        <v>17</v>
      </c>
      <c r="I1075" s="23" t="s">
        <v>17</v>
      </c>
      <c r="J1075" s="5" t="s">
        <v>17</v>
      </c>
      <c r="K1075" s="7" t="s">
        <v>5373</v>
      </c>
      <c r="L1075" s="8" t="s">
        <v>17</v>
      </c>
      <c r="M1075" s="8" t="str">
        <f t="shared" si="64"/>
        <v>Obesity</v>
      </c>
      <c r="N1075" s="26" t="str">
        <f t="shared" si="65"/>
        <v>Prediabetes</v>
      </c>
      <c r="O1075" s="28">
        <v>1980</v>
      </c>
      <c r="P1075" s="28" t="s">
        <v>2367</v>
      </c>
      <c r="Q1075" s="28">
        <v>28</v>
      </c>
      <c r="R1075" s="33">
        <v>2</v>
      </c>
      <c r="S1075" s="30">
        <f t="shared" si="66"/>
        <v>29522</v>
      </c>
      <c r="T1075" s="31">
        <v>8701.84</v>
      </c>
      <c r="U1075" s="32">
        <f t="shared" ca="1" si="67"/>
        <v>44</v>
      </c>
    </row>
    <row r="1076" spans="1:21" ht="15.75" customHeight="1" x14ac:dyDescent="0.25">
      <c r="A1076" s="25" t="s">
        <v>1094</v>
      </c>
      <c r="B1076" s="16" t="s">
        <v>2390</v>
      </c>
      <c r="C1076" s="17" t="s">
        <v>3958</v>
      </c>
      <c r="D1076" s="18" t="s">
        <v>2442</v>
      </c>
      <c r="E1076" s="18"/>
      <c r="F1076" s="3">
        <v>31.16</v>
      </c>
      <c r="G1076" s="4">
        <v>4.26</v>
      </c>
      <c r="H1076" s="19" t="s">
        <v>19</v>
      </c>
      <c r="I1076" s="23" t="s">
        <v>17</v>
      </c>
      <c r="J1076" s="5" t="s">
        <v>28</v>
      </c>
      <c r="K1076" s="7" t="s">
        <v>5373</v>
      </c>
      <c r="L1076" s="8" t="s">
        <v>17</v>
      </c>
      <c r="M1076" s="8" t="str">
        <f t="shared" si="64"/>
        <v>Obesity</v>
      </c>
      <c r="N1076" s="26" t="str">
        <f t="shared" si="65"/>
        <v>Normal</v>
      </c>
      <c r="O1076" s="28">
        <v>1973</v>
      </c>
      <c r="P1076" s="28" t="s">
        <v>2362</v>
      </c>
      <c r="Q1076" s="28">
        <v>25</v>
      </c>
      <c r="R1076" s="33">
        <v>1</v>
      </c>
      <c r="S1076" s="30">
        <f t="shared" si="66"/>
        <v>26840</v>
      </c>
      <c r="T1076" s="31">
        <v>8703.4599999999991</v>
      </c>
      <c r="U1076" s="32">
        <f t="shared" ca="1" si="67"/>
        <v>51</v>
      </c>
    </row>
    <row r="1077" spans="1:21" ht="15.75" customHeight="1" x14ac:dyDescent="0.25">
      <c r="A1077" s="25" t="s">
        <v>1095</v>
      </c>
      <c r="B1077" s="16" t="s">
        <v>2390</v>
      </c>
      <c r="C1077" s="17" t="s">
        <v>3959</v>
      </c>
      <c r="D1077" s="18" t="s">
        <v>2947</v>
      </c>
      <c r="E1077" s="18"/>
      <c r="F1077" s="3">
        <v>25.55</v>
      </c>
      <c r="G1077" s="4">
        <v>4.96</v>
      </c>
      <c r="H1077" s="19" t="s">
        <v>19</v>
      </c>
      <c r="I1077" s="23" t="s">
        <v>17</v>
      </c>
      <c r="J1077" s="5" t="s">
        <v>17</v>
      </c>
      <c r="K1077" s="7" t="s">
        <v>5373</v>
      </c>
      <c r="L1077" s="8" t="s">
        <v>17</v>
      </c>
      <c r="M1077" s="8" t="str">
        <f t="shared" si="64"/>
        <v>Over Weight</v>
      </c>
      <c r="N1077" s="26" t="str">
        <f t="shared" si="65"/>
        <v>Normal</v>
      </c>
      <c r="O1077" s="28">
        <v>1976</v>
      </c>
      <c r="P1077" s="28" t="s">
        <v>2362</v>
      </c>
      <c r="Q1077" s="28">
        <v>17</v>
      </c>
      <c r="R1077" s="33">
        <v>2</v>
      </c>
      <c r="S1077" s="30">
        <f t="shared" si="66"/>
        <v>27928</v>
      </c>
      <c r="T1077" s="31">
        <v>8733.23</v>
      </c>
      <c r="U1077" s="32">
        <f t="shared" ca="1" si="67"/>
        <v>48</v>
      </c>
    </row>
    <row r="1078" spans="1:21" ht="15.75" x14ac:dyDescent="0.25">
      <c r="A1078" s="25" t="s">
        <v>1096</v>
      </c>
      <c r="B1078" s="16" t="s">
        <v>2390</v>
      </c>
      <c r="C1078" s="17" t="s">
        <v>3228</v>
      </c>
      <c r="D1078" s="18" t="s">
        <v>3005</v>
      </c>
      <c r="E1078" s="18" t="s">
        <v>2408</v>
      </c>
      <c r="F1078" s="3">
        <v>28.77</v>
      </c>
      <c r="G1078" s="4">
        <v>4</v>
      </c>
      <c r="H1078" s="19" t="s">
        <v>19</v>
      </c>
      <c r="I1078" s="23" t="s">
        <v>17</v>
      </c>
      <c r="J1078" s="5" t="s">
        <v>17</v>
      </c>
      <c r="K1078" s="7" t="s">
        <v>18</v>
      </c>
      <c r="L1078" s="8" t="s">
        <v>17</v>
      </c>
      <c r="M1078" s="8" t="str">
        <f t="shared" si="64"/>
        <v>Over Weight</v>
      </c>
      <c r="N1078" s="26" t="str">
        <f t="shared" si="65"/>
        <v>Normal</v>
      </c>
      <c r="O1078" s="28">
        <v>1999</v>
      </c>
      <c r="P1078" s="28" t="s">
        <v>2366</v>
      </c>
      <c r="Q1078" s="28">
        <v>23</v>
      </c>
      <c r="R1078" s="33">
        <v>0</v>
      </c>
      <c r="S1078" s="30">
        <f t="shared" si="66"/>
        <v>36395</v>
      </c>
      <c r="T1078" s="31">
        <v>8747.68</v>
      </c>
      <c r="U1078" s="32">
        <f t="shared" ca="1" si="67"/>
        <v>25</v>
      </c>
    </row>
    <row r="1079" spans="1:21" ht="15.75" customHeight="1" x14ac:dyDescent="0.25">
      <c r="A1079" s="25" t="s">
        <v>1097</v>
      </c>
      <c r="B1079" s="16" t="s">
        <v>2387</v>
      </c>
      <c r="C1079" s="17" t="s">
        <v>3960</v>
      </c>
      <c r="D1079" s="18" t="s">
        <v>3961</v>
      </c>
      <c r="E1079" s="18"/>
      <c r="F1079" s="3">
        <v>23.14</v>
      </c>
      <c r="G1079" s="4">
        <v>4.1500000000000004</v>
      </c>
      <c r="H1079" s="19" t="s">
        <v>19</v>
      </c>
      <c r="I1079" s="23" t="s">
        <v>17</v>
      </c>
      <c r="J1079" s="5" t="s">
        <v>17</v>
      </c>
      <c r="K1079" s="7" t="s">
        <v>5373</v>
      </c>
      <c r="L1079" s="8" t="s">
        <v>17</v>
      </c>
      <c r="M1079" s="8" t="str">
        <f t="shared" si="64"/>
        <v>Normal Weight</v>
      </c>
      <c r="N1079" s="26" t="str">
        <f t="shared" si="65"/>
        <v>Normal</v>
      </c>
      <c r="O1079" s="28">
        <v>1969</v>
      </c>
      <c r="P1079" s="28" t="s">
        <v>2363</v>
      </c>
      <c r="Q1079" s="28">
        <v>9</v>
      </c>
      <c r="R1079" s="33">
        <v>0</v>
      </c>
      <c r="S1079" s="30">
        <f t="shared" si="66"/>
        <v>25455</v>
      </c>
      <c r="T1079" s="31">
        <v>8760.1200000000008</v>
      </c>
      <c r="U1079" s="32">
        <f t="shared" ca="1" si="67"/>
        <v>55</v>
      </c>
    </row>
    <row r="1080" spans="1:21" ht="15.75" customHeight="1" x14ac:dyDescent="0.25">
      <c r="A1080" s="25" t="s">
        <v>1098</v>
      </c>
      <c r="B1080" s="16" t="s">
        <v>2390</v>
      </c>
      <c r="C1080" s="17" t="s">
        <v>3962</v>
      </c>
      <c r="D1080" s="18" t="s">
        <v>2818</v>
      </c>
      <c r="E1080" s="18"/>
      <c r="F1080" s="3">
        <v>39.6</v>
      </c>
      <c r="G1080" s="4">
        <v>11.36</v>
      </c>
      <c r="H1080" s="19" t="s">
        <v>17</v>
      </c>
      <c r="I1080" s="23" t="s">
        <v>17</v>
      </c>
      <c r="J1080" s="5" t="s">
        <v>17</v>
      </c>
      <c r="K1080" s="7" t="s">
        <v>18</v>
      </c>
      <c r="L1080" s="8" t="s">
        <v>17</v>
      </c>
      <c r="M1080" s="8" t="str">
        <f t="shared" si="64"/>
        <v>Obesity</v>
      </c>
      <c r="N1080" s="26" t="str">
        <f t="shared" si="65"/>
        <v>Diabetes</v>
      </c>
      <c r="O1080" s="28">
        <v>1974</v>
      </c>
      <c r="P1080" s="28" t="s">
        <v>2363</v>
      </c>
      <c r="Q1080" s="28">
        <v>6</v>
      </c>
      <c r="R1080" s="33">
        <v>1</v>
      </c>
      <c r="S1080" s="30">
        <f t="shared" si="66"/>
        <v>27278</v>
      </c>
      <c r="T1080" s="31">
        <v>8765.25</v>
      </c>
      <c r="U1080" s="32">
        <f t="shared" ca="1" si="67"/>
        <v>50</v>
      </c>
    </row>
    <row r="1081" spans="1:21" ht="15.75" customHeight="1" x14ac:dyDescent="0.25">
      <c r="A1081" s="25" t="s">
        <v>1099</v>
      </c>
      <c r="B1081" s="16" t="s">
        <v>2390</v>
      </c>
      <c r="C1081" s="17" t="s">
        <v>3963</v>
      </c>
      <c r="D1081" s="18" t="s">
        <v>3964</v>
      </c>
      <c r="E1081" s="18"/>
      <c r="F1081" s="3">
        <v>29.2</v>
      </c>
      <c r="G1081" s="4">
        <v>7.53</v>
      </c>
      <c r="H1081" s="19" t="s">
        <v>17</v>
      </c>
      <c r="I1081" s="23" t="s">
        <v>17</v>
      </c>
      <c r="J1081" s="5" t="s">
        <v>17</v>
      </c>
      <c r="K1081" s="7" t="s">
        <v>18</v>
      </c>
      <c r="L1081" s="8" t="s">
        <v>17</v>
      </c>
      <c r="M1081" s="8" t="str">
        <f t="shared" si="64"/>
        <v>Over Weight</v>
      </c>
      <c r="N1081" s="26" t="str">
        <f t="shared" si="65"/>
        <v>Diabetes</v>
      </c>
      <c r="O1081" s="28">
        <v>1971</v>
      </c>
      <c r="P1081" s="28" t="s">
        <v>2366</v>
      </c>
      <c r="Q1081" s="28">
        <v>23</v>
      </c>
      <c r="R1081" s="33">
        <v>0</v>
      </c>
      <c r="S1081" s="30">
        <f t="shared" si="66"/>
        <v>26168</v>
      </c>
      <c r="T1081" s="31">
        <v>8782.4699999999993</v>
      </c>
      <c r="U1081" s="32">
        <f t="shared" ca="1" si="67"/>
        <v>53</v>
      </c>
    </row>
    <row r="1082" spans="1:21" ht="15.75" customHeight="1" x14ac:dyDescent="0.25">
      <c r="A1082" s="25" t="s">
        <v>1100</v>
      </c>
      <c r="B1082" s="16" t="s">
        <v>2390</v>
      </c>
      <c r="C1082" s="17" t="s">
        <v>3965</v>
      </c>
      <c r="D1082" s="18" t="s">
        <v>2433</v>
      </c>
      <c r="E1082" s="18" t="s">
        <v>2609</v>
      </c>
      <c r="F1082" s="3">
        <v>32.774999999999999</v>
      </c>
      <c r="G1082" s="4">
        <v>7.95</v>
      </c>
      <c r="H1082" s="19" t="s">
        <v>17</v>
      </c>
      <c r="I1082" s="23" t="s">
        <v>17</v>
      </c>
      <c r="J1082" s="5" t="s">
        <v>17</v>
      </c>
      <c r="K1082" s="7" t="s">
        <v>18</v>
      </c>
      <c r="L1082" s="8" t="s">
        <v>17</v>
      </c>
      <c r="M1082" s="8" t="str">
        <f t="shared" si="64"/>
        <v>Obesity</v>
      </c>
      <c r="N1082" s="26" t="str">
        <f t="shared" si="65"/>
        <v>Diabetes</v>
      </c>
      <c r="O1082" s="28">
        <v>1971</v>
      </c>
      <c r="P1082" s="28" t="s">
        <v>2362</v>
      </c>
      <c r="Q1082" s="28">
        <v>18</v>
      </c>
      <c r="R1082" s="33">
        <v>0</v>
      </c>
      <c r="S1082" s="30">
        <f t="shared" si="66"/>
        <v>26102</v>
      </c>
      <c r="T1082" s="31">
        <v>8798.59</v>
      </c>
      <c r="U1082" s="32">
        <f t="shared" ca="1" si="67"/>
        <v>53</v>
      </c>
    </row>
    <row r="1083" spans="1:21" ht="15.75" customHeight="1" x14ac:dyDescent="0.25">
      <c r="A1083" s="25" t="s">
        <v>1101</v>
      </c>
      <c r="B1083" s="16" t="s">
        <v>2390</v>
      </c>
      <c r="C1083" s="17" t="s">
        <v>3966</v>
      </c>
      <c r="D1083" s="18" t="s">
        <v>2533</v>
      </c>
      <c r="E1083" s="18" t="s">
        <v>2630</v>
      </c>
      <c r="F1083" s="3">
        <v>24.035</v>
      </c>
      <c r="G1083" s="4">
        <v>8.5</v>
      </c>
      <c r="H1083" s="19" t="s">
        <v>17</v>
      </c>
      <c r="I1083" s="23" t="s">
        <v>17</v>
      </c>
      <c r="J1083" s="5" t="s">
        <v>17</v>
      </c>
      <c r="K1083" s="7" t="s">
        <v>18</v>
      </c>
      <c r="L1083" s="8" t="s">
        <v>17</v>
      </c>
      <c r="M1083" s="8" t="str">
        <f t="shared" si="64"/>
        <v>Normal Weight</v>
      </c>
      <c r="N1083" s="26" t="str">
        <f t="shared" si="65"/>
        <v>Diabetes</v>
      </c>
      <c r="O1083" s="28">
        <v>1965</v>
      </c>
      <c r="P1083" s="28" t="s">
        <v>2366</v>
      </c>
      <c r="Q1083" s="28">
        <v>29</v>
      </c>
      <c r="R1083" s="33">
        <v>0</v>
      </c>
      <c r="S1083" s="30">
        <f t="shared" si="66"/>
        <v>23983</v>
      </c>
      <c r="T1083" s="31">
        <v>8800.49</v>
      </c>
      <c r="U1083" s="32">
        <f t="shared" ca="1" si="67"/>
        <v>59</v>
      </c>
    </row>
    <row r="1084" spans="1:21" ht="15.75" x14ac:dyDescent="0.25">
      <c r="A1084" s="25" t="s">
        <v>1102</v>
      </c>
      <c r="B1084" s="16" t="s">
        <v>3203</v>
      </c>
      <c r="C1084" s="17" t="s">
        <v>3967</v>
      </c>
      <c r="D1084" s="18" t="s">
        <v>3211</v>
      </c>
      <c r="E1084" s="18" t="s">
        <v>2666</v>
      </c>
      <c r="F1084" s="3">
        <v>30.55</v>
      </c>
      <c r="G1084" s="4">
        <v>5.89</v>
      </c>
      <c r="H1084" s="19" t="s">
        <v>17</v>
      </c>
      <c r="I1084" s="23" t="s">
        <v>17</v>
      </c>
      <c r="J1084" s="5" t="s">
        <v>28</v>
      </c>
      <c r="K1084" s="7" t="s">
        <v>5373</v>
      </c>
      <c r="L1084" s="8" t="s">
        <v>17</v>
      </c>
      <c r="M1084" s="8" t="str">
        <f t="shared" si="64"/>
        <v>Obesity</v>
      </c>
      <c r="N1084" s="26" t="str">
        <f t="shared" si="65"/>
        <v>Prediabetes</v>
      </c>
      <c r="O1084" s="28">
        <v>2001</v>
      </c>
      <c r="P1084" s="28" t="s">
        <v>2360</v>
      </c>
      <c r="Q1084" s="28">
        <v>7</v>
      </c>
      <c r="R1084" s="33">
        <v>0</v>
      </c>
      <c r="S1084" s="30">
        <f t="shared" si="66"/>
        <v>37202</v>
      </c>
      <c r="T1084" s="31">
        <v>8821.8799999999992</v>
      </c>
      <c r="U1084" s="32">
        <f t="shared" ca="1" si="67"/>
        <v>22</v>
      </c>
    </row>
    <row r="1085" spans="1:21" ht="15.75" customHeight="1" x14ac:dyDescent="0.25">
      <c r="A1085" s="25" t="s">
        <v>1103</v>
      </c>
      <c r="B1085" s="16" t="s">
        <v>3203</v>
      </c>
      <c r="C1085" s="17" t="s">
        <v>3968</v>
      </c>
      <c r="D1085" s="18" t="s">
        <v>2668</v>
      </c>
      <c r="E1085" s="18"/>
      <c r="F1085" s="3">
        <v>28.81</v>
      </c>
      <c r="G1085" s="4">
        <v>8.76</v>
      </c>
      <c r="H1085" s="19" t="s">
        <v>17</v>
      </c>
      <c r="I1085" s="23" t="s">
        <v>17</v>
      </c>
      <c r="J1085" s="5" t="s">
        <v>17</v>
      </c>
      <c r="K1085" s="7" t="s">
        <v>5372</v>
      </c>
      <c r="L1085" s="8" t="s">
        <v>17</v>
      </c>
      <c r="M1085" s="8" t="str">
        <f t="shared" si="64"/>
        <v>Over Weight</v>
      </c>
      <c r="N1085" s="26" t="str">
        <f t="shared" si="65"/>
        <v>Diabetes</v>
      </c>
      <c r="O1085" s="28">
        <v>1976</v>
      </c>
      <c r="P1085" s="28" t="s">
        <v>2362</v>
      </c>
      <c r="Q1085" s="28">
        <v>14</v>
      </c>
      <c r="R1085" s="33">
        <v>2</v>
      </c>
      <c r="S1085" s="30">
        <f t="shared" si="66"/>
        <v>27925</v>
      </c>
      <c r="T1085" s="31">
        <v>8823.2800000000007</v>
      </c>
      <c r="U1085" s="32">
        <f t="shared" ca="1" si="67"/>
        <v>48</v>
      </c>
    </row>
    <row r="1086" spans="1:21" ht="15.75" customHeight="1" x14ac:dyDescent="0.25">
      <c r="A1086" s="25" t="s">
        <v>1104</v>
      </c>
      <c r="B1086" s="16" t="s">
        <v>2390</v>
      </c>
      <c r="C1086" s="17" t="s">
        <v>3969</v>
      </c>
      <c r="D1086" s="18" t="s">
        <v>2697</v>
      </c>
      <c r="E1086" s="18" t="s">
        <v>2550</v>
      </c>
      <c r="F1086" s="3">
        <v>31.66</v>
      </c>
      <c r="G1086" s="4">
        <v>4.1100000000000003</v>
      </c>
      <c r="H1086" s="19" t="s">
        <v>17</v>
      </c>
      <c r="I1086" s="23" t="s">
        <v>17</v>
      </c>
      <c r="J1086" s="5" t="s">
        <v>17</v>
      </c>
      <c r="K1086" s="7" t="s">
        <v>18</v>
      </c>
      <c r="L1086" s="8" t="s">
        <v>17</v>
      </c>
      <c r="M1086" s="8" t="str">
        <f t="shared" si="64"/>
        <v>Obesity</v>
      </c>
      <c r="N1086" s="26" t="str">
        <f t="shared" si="65"/>
        <v>Normal</v>
      </c>
      <c r="O1086" s="28">
        <v>1976</v>
      </c>
      <c r="P1086" s="28" t="s">
        <v>2367</v>
      </c>
      <c r="Q1086" s="28">
        <v>19</v>
      </c>
      <c r="R1086" s="33">
        <v>1</v>
      </c>
      <c r="S1086" s="30">
        <f t="shared" si="66"/>
        <v>28052</v>
      </c>
      <c r="T1086" s="31">
        <v>8823.99</v>
      </c>
      <c r="U1086" s="32">
        <f t="shared" ca="1" si="67"/>
        <v>48</v>
      </c>
    </row>
    <row r="1087" spans="1:21" ht="15.75" x14ac:dyDescent="0.25">
      <c r="A1087" s="25" t="s">
        <v>1105</v>
      </c>
      <c r="B1087" s="16" t="s">
        <v>2390</v>
      </c>
      <c r="C1087" s="17" t="s">
        <v>3970</v>
      </c>
      <c r="D1087" s="18" t="s">
        <v>2947</v>
      </c>
      <c r="E1087" s="18"/>
      <c r="F1087" s="3">
        <v>28.215</v>
      </c>
      <c r="G1087" s="4">
        <v>7.56</v>
      </c>
      <c r="H1087" s="19" t="s">
        <v>19</v>
      </c>
      <c r="I1087" s="23" t="s">
        <v>17</v>
      </c>
      <c r="J1087" s="5" t="s">
        <v>17</v>
      </c>
      <c r="K1087" s="7" t="s">
        <v>5373</v>
      </c>
      <c r="L1087" s="8" t="s">
        <v>17</v>
      </c>
      <c r="M1087" s="8" t="str">
        <f t="shared" si="64"/>
        <v>Over Weight</v>
      </c>
      <c r="N1087" s="26" t="str">
        <f t="shared" si="65"/>
        <v>Diabetes</v>
      </c>
      <c r="O1087" s="28">
        <v>1988</v>
      </c>
      <c r="P1087" s="28" t="s">
        <v>2366</v>
      </c>
      <c r="Q1087" s="28">
        <v>22</v>
      </c>
      <c r="R1087" s="33">
        <v>3</v>
      </c>
      <c r="S1087" s="30">
        <f t="shared" si="66"/>
        <v>32377</v>
      </c>
      <c r="T1087" s="31">
        <v>8824.27</v>
      </c>
      <c r="U1087" s="32">
        <f t="shared" ca="1" si="67"/>
        <v>36</v>
      </c>
    </row>
    <row r="1088" spans="1:21" ht="15.75" customHeight="1" x14ac:dyDescent="0.25">
      <c r="A1088" s="25" t="s">
        <v>1106</v>
      </c>
      <c r="B1088" s="16" t="s">
        <v>2390</v>
      </c>
      <c r="C1088" s="17" t="s">
        <v>3971</v>
      </c>
      <c r="D1088" s="18" t="s">
        <v>2818</v>
      </c>
      <c r="E1088" s="18"/>
      <c r="F1088" s="3">
        <v>26.12</v>
      </c>
      <c r="G1088" s="4">
        <v>4.17</v>
      </c>
      <c r="H1088" s="19" t="s">
        <v>19</v>
      </c>
      <c r="I1088" s="23" t="s">
        <v>17</v>
      </c>
      <c r="J1088" s="5" t="s">
        <v>28</v>
      </c>
      <c r="K1088" s="7" t="s">
        <v>5373</v>
      </c>
      <c r="L1088" s="8" t="s">
        <v>17</v>
      </c>
      <c r="M1088" s="8" t="str">
        <f t="shared" si="64"/>
        <v>Over Weight</v>
      </c>
      <c r="N1088" s="26" t="str">
        <f t="shared" si="65"/>
        <v>Normal</v>
      </c>
      <c r="O1088" s="28">
        <v>1976</v>
      </c>
      <c r="P1088" s="28" t="s">
        <v>2356</v>
      </c>
      <c r="Q1088" s="28">
        <v>14</v>
      </c>
      <c r="R1088" s="33">
        <v>2</v>
      </c>
      <c r="S1088" s="30">
        <f t="shared" si="66"/>
        <v>27955</v>
      </c>
      <c r="T1088" s="31">
        <v>8825.09</v>
      </c>
      <c r="U1088" s="32">
        <f t="shared" ca="1" si="67"/>
        <v>48</v>
      </c>
    </row>
    <row r="1089" spans="1:21" ht="15.75" customHeight="1" x14ac:dyDescent="0.25">
      <c r="A1089" s="25" t="s">
        <v>1107</v>
      </c>
      <c r="B1089" s="16" t="s">
        <v>2387</v>
      </c>
      <c r="C1089" s="17" t="s">
        <v>3972</v>
      </c>
      <c r="D1089" s="18" t="s">
        <v>3973</v>
      </c>
      <c r="E1089" s="18" t="s">
        <v>2505</v>
      </c>
      <c r="F1089" s="3">
        <v>36.630000000000003</v>
      </c>
      <c r="G1089" s="4">
        <v>11.42</v>
      </c>
      <c r="H1089" s="19" t="s">
        <v>17</v>
      </c>
      <c r="I1089" s="23" t="s">
        <v>17</v>
      </c>
      <c r="J1089" s="5" t="s">
        <v>17</v>
      </c>
      <c r="K1089" s="7" t="s">
        <v>5372</v>
      </c>
      <c r="L1089" s="8" t="s">
        <v>17</v>
      </c>
      <c r="M1089" s="8" t="str">
        <f t="shared" si="64"/>
        <v>Obesity</v>
      </c>
      <c r="N1089" s="26" t="str">
        <f t="shared" si="65"/>
        <v>Diabetes</v>
      </c>
      <c r="O1089" s="28">
        <v>1972</v>
      </c>
      <c r="P1089" s="28" t="s">
        <v>2360</v>
      </c>
      <c r="Q1089" s="28">
        <v>14</v>
      </c>
      <c r="R1089" s="33">
        <v>0</v>
      </c>
      <c r="S1089" s="30">
        <f t="shared" si="66"/>
        <v>26617</v>
      </c>
      <c r="T1089" s="31">
        <v>8827.2099999999991</v>
      </c>
      <c r="U1089" s="32">
        <f t="shared" ca="1" si="67"/>
        <v>51</v>
      </c>
    </row>
    <row r="1090" spans="1:21" ht="15.75" customHeight="1" x14ac:dyDescent="0.25">
      <c r="A1090" s="25" t="s">
        <v>1108</v>
      </c>
      <c r="B1090" s="16" t="s">
        <v>2387</v>
      </c>
      <c r="C1090" s="17" t="s">
        <v>3974</v>
      </c>
      <c r="D1090" s="18" t="s">
        <v>3975</v>
      </c>
      <c r="E1090" s="18" t="s">
        <v>2421</v>
      </c>
      <c r="F1090" s="3">
        <v>33.344999999999999</v>
      </c>
      <c r="G1090" s="4">
        <v>7.33</v>
      </c>
      <c r="H1090" s="19" t="s">
        <v>17</v>
      </c>
      <c r="I1090" s="23" t="s">
        <v>17</v>
      </c>
      <c r="J1090" s="5" t="s">
        <v>17</v>
      </c>
      <c r="K1090" s="7" t="s">
        <v>5372</v>
      </c>
      <c r="L1090" s="8" t="s">
        <v>17</v>
      </c>
      <c r="M1090" s="8" t="str">
        <f t="shared" si="64"/>
        <v>Obesity</v>
      </c>
      <c r="N1090" s="26" t="str">
        <f t="shared" si="65"/>
        <v>Diabetes</v>
      </c>
      <c r="O1090" s="28">
        <v>1972</v>
      </c>
      <c r="P1090" s="28" t="s">
        <v>2360</v>
      </c>
      <c r="Q1090" s="28">
        <v>22</v>
      </c>
      <c r="R1090" s="33">
        <v>0</v>
      </c>
      <c r="S1090" s="30">
        <f t="shared" si="66"/>
        <v>26625</v>
      </c>
      <c r="T1090" s="31">
        <v>8835.26</v>
      </c>
      <c r="U1090" s="32">
        <f t="shared" ca="1" si="67"/>
        <v>51</v>
      </c>
    </row>
    <row r="1091" spans="1:21" ht="15.75" customHeight="1" x14ac:dyDescent="0.25">
      <c r="A1091" s="25" t="s">
        <v>1109</v>
      </c>
      <c r="B1091" s="16" t="s">
        <v>3203</v>
      </c>
      <c r="C1091" s="17" t="s">
        <v>3976</v>
      </c>
      <c r="D1091" s="18" t="s">
        <v>3977</v>
      </c>
      <c r="E1091" s="18"/>
      <c r="F1091" s="3">
        <v>27.11</v>
      </c>
      <c r="G1091" s="4">
        <v>6.7</v>
      </c>
      <c r="H1091" s="19" t="s">
        <v>17</v>
      </c>
      <c r="I1091" s="23" t="s">
        <v>17</v>
      </c>
      <c r="J1091" s="5" t="s">
        <v>17</v>
      </c>
      <c r="K1091" s="7" t="s">
        <v>18</v>
      </c>
      <c r="L1091" s="8" t="s">
        <v>17</v>
      </c>
      <c r="M1091" s="8" t="str">
        <f t="shared" si="64"/>
        <v>Over Weight</v>
      </c>
      <c r="N1091" s="26" t="str">
        <f t="shared" si="65"/>
        <v>Diabetes</v>
      </c>
      <c r="O1091" s="28">
        <v>1974</v>
      </c>
      <c r="P1091" s="28" t="s">
        <v>2362</v>
      </c>
      <c r="Q1091" s="28">
        <v>18</v>
      </c>
      <c r="R1091" s="33">
        <v>1</v>
      </c>
      <c r="S1091" s="30">
        <f t="shared" si="66"/>
        <v>27198</v>
      </c>
      <c r="T1091" s="31">
        <v>8871.15</v>
      </c>
      <c r="U1091" s="32">
        <f t="shared" ca="1" si="67"/>
        <v>50</v>
      </c>
    </row>
    <row r="1092" spans="1:21" ht="15.75" customHeight="1" x14ac:dyDescent="0.25">
      <c r="A1092" s="25" t="s">
        <v>1110</v>
      </c>
      <c r="B1092" s="16" t="s">
        <v>2387</v>
      </c>
      <c r="C1092" s="17" t="s">
        <v>3978</v>
      </c>
      <c r="D1092" s="18" t="s">
        <v>3256</v>
      </c>
      <c r="E1092" s="18"/>
      <c r="F1092" s="3">
        <v>26.6</v>
      </c>
      <c r="G1092" s="4">
        <v>5.27</v>
      </c>
      <c r="H1092" s="19" t="s">
        <v>19</v>
      </c>
      <c r="I1092" s="23" t="s">
        <v>17</v>
      </c>
      <c r="J1092" s="5" t="s">
        <v>28</v>
      </c>
      <c r="K1092" s="7" t="s">
        <v>5373</v>
      </c>
      <c r="L1092" s="8" t="s">
        <v>17</v>
      </c>
      <c r="M1092" s="8" t="str">
        <f t="shared" ref="M1092:M1155" si="68">IF(F1092&lt;18.5,"Under Weight",IF(F1092&lt;=24.9,"Normal Weight",IF(F1092&lt;=29.9,"Over Weight","Obesity")))</f>
        <v>Over Weight</v>
      </c>
      <c r="N1092" s="26" t="str">
        <f t="shared" ref="N1092:N1155" si="69">IF(G1092&lt;5.7,"Normal",IF(G1092&lt;=6.4,"Prediabetes","Diabetes"))</f>
        <v>Normal</v>
      </c>
      <c r="O1092" s="28">
        <v>1973</v>
      </c>
      <c r="P1092" s="28" t="s">
        <v>2363</v>
      </c>
      <c r="Q1092" s="28">
        <v>9</v>
      </c>
      <c r="R1092" s="33">
        <v>0</v>
      </c>
      <c r="S1092" s="30">
        <f t="shared" ref="S1092:S1155" si="70">DATEVALUE(Q1092&amp;" "&amp;P1092&amp;" "&amp;O1092)</f>
        <v>26916</v>
      </c>
      <c r="T1092" s="31">
        <v>8890.59</v>
      </c>
      <c r="U1092" s="32">
        <f t="shared" ca="1" si="67"/>
        <v>51</v>
      </c>
    </row>
    <row r="1093" spans="1:21" ht="15.75" customHeight="1" x14ac:dyDescent="0.25">
      <c r="A1093" s="25" t="s">
        <v>1111</v>
      </c>
      <c r="B1093" s="16" t="s">
        <v>2387</v>
      </c>
      <c r="C1093" s="17" t="s">
        <v>2727</v>
      </c>
      <c r="D1093" s="18" t="s">
        <v>3979</v>
      </c>
      <c r="E1093" s="18" t="s">
        <v>2426</v>
      </c>
      <c r="F1093" s="3">
        <v>30.41</v>
      </c>
      <c r="G1093" s="4">
        <v>7.72</v>
      </c>
      <c r="H1093" s="19" t="s">
        <v>17</v>
      </c>
      <c r="I1093" s="23" t="s">
        <v>17</v>
      </c>
      <c r="J1093" s="5" t="s">
        <v>17</v>
      </c>
      <c r="K1093" s="7" t="s">
        <v>18</v>
      </c>
      <c r="L1093" s="8" t="s">
        <v>17</v>
      </c>
      <c r="M1093" s="8" t="str">
        <f t="shared" si="68"/>
        <v>Obesity</v>
      </c>
      <c r="N1093" s="26" t="str">
        <f t="shared" si="69"/>
        <v>Diabetes</v>
      </c>
      <c r="O1093" s="28">
        <v>1978</v>
      </c>
      <c r="P1093" s="28" t="s">
        <v>2365</v>
      </c>
      <c r="Q1093" s="28">
        <v>16</v>
      </c>
      <c r="R1093" s="33">
        <v>3</v>
      </c>
      <c r="S1093" s="30">
        <f t="shared" si="70"/>
        <v>28840</v>
      </c>
      <c r="T1093" s="31">
        <v>8891.14</v>
      </c>
      <c r="U1093" s="32">
        <f t="shared" ca="1" si="67"/>
        <v>45</v>
      </c>
    </row>
    <row r="1094" spans="1:21" ht="15.75" x14ac:dyDescent="0.25">
      <c r="A1094" s="25" t="s">
        <v>1112</v>
      </c>
      <c r="B1094" s="16" t="s">
        <v>2390</v>
      </c>
      <c r="C1094" s="17" t="s">
        <v>3980</v>
      </c>
      <c r="D1094" s="18" t="s">
        <v>2672</v>
      </c>
      <c r="E1094" s="18" t="s">
        <v>2870</v>
      </c>
      <c r="F1094" s="3">
        <v>28.98</v>
      </c>
      <c r="G1094" s="4">
        <v>8.68</v>
      </c>
      <c r="H1094" s="19" t="s">
        <v>17</v>
      </c>
      <c r="I1094" s="23" t="s">
        <v>17</v>
      </c>
      <c r="J1094" s="5" t="s">
        <v>17</v>
      </c>
      <c r="K1094" s="7" t="s">
        <v>5372</v>
      </c>
      <c r="L1094" s="8" t="s">
        <v>17</v>
      </c>
      <c r="M1094" s="8" t="str">
        <f t="shared" si="68"/>
        <v>Over Weight</v>
      </c>
      <c r="N1094" s="26" t="str">
        <f t="shared" si="69"/>
        <v>Diabetes</v>
      </c>
      <c r="O1094" s="28">
        <v>1997</v>
      </c>
      <c r="P1094" s="28" t="s">
        <v>2360</v>
      </c>
      <c r="Q1094" s="28">
        <v>28</v>
      </c>
      <c r="R1094" s="33">
        <v>0</v>
      </c>
      <c r="S1094" s="30">
        <f t="shared" si="70"/>
        <v>35762</v>
      </c>
      <c r="T1094" s="31">
        <v>8906.14</v>
      </c>
      <c r="U1094" s="32">
        <f t="shared" ca="1" si="67"/>
        <v>26</v>
      </c>
    </row>
    <row r="1095" spans="1:21" ht="15.75" customHeight="1" x14ac:dyDescent="0.25">
      <c r="A1095" s="25" t="s">
        <v>1113</v>
      </c>
      <c r="B1095" s="16" t="s">
        <v>2387</v>
      </c>
      <c r="C1095" s="17" t="s">
        <v>3981</v>
      </c>
      <c r="D1095" s="18" t="s">
        <v>3982</v>
      </c>
      <c r="E1095" s="18"/>
      <c r="F1095" s="3">
        <v>31.24</v>
      </c>
      <c r="G1095" s="4">
        <v>9.8000000000000007</v>
      </c>
      <c r="H1095" s="19" t="s">
        <v>17</v>
      </c>
      <c r="I1095" s="23" t="s">
        <v>17</v>
      </c>
      <c r="J1095" s="5" t="s">
        <v>17</v>
      </c>
      <c r="K1095" s="7" t="s">
        <v>18</v>
      </c>
      <c r="L1095" s="8" t="s">
        <v>17</v>
      </c>
      <c r="M1095" s="8" t="str">
        <f t="shared" si="68"/>
        <v>Obesity</v>
      </c>
      <c r="N1095" s="26" t="str">
        <f t="shared" si="69"/>
        <v>Diabetes</v>
      </c>
      <c r="O1095" s="28">
        <v>1967</v>
      </c>
      <c r="P1095" s="28" t="s">
        <v>2363</v>
      </c>
      <c r="Q1095" s="28">
        <v>6</v>
      </c>
      <c r="R1095" s="33">
        <v>0</v>
      </c>
      <c r="S1095" s="30">
        <f t="shared" si="70"/>
        <v>24721</v>
      </c>
      <c r="T1095" s="31">
        <v>8908.4699999999993</v>
      </c>
      <c r="U1095" s="32">
        <f t="shared" ref="U1095:U1158" ca="1" si="71">DATEDIF(S1095,TODAY(),"Y")</f>
        <v>57</v>
      </c>
    </row>
    <row r="1096" spans="1:21" ht="15.75" customHeight="1" x14ac:dyDescent="0.25">
      <c r="A1096" s="25" t="s">
        <v>1114</v>
      </c>
      <c r="B1096" s="16" t="s">
        <v>2390</v>
      </c>
      <c r="C1096" s="17" t="s">
        <v>2527</v>
      </c>
      <c r="D1096" s="18" t="s">
        <v>2391</v>
      </c>
      <c r="E1096" s="18" t="s">
        <v>2612</v>
      </c>
      <c r="F1096" s="3">
        <v>31.54</v>
      </c>
      <c r="G1096" s="4">
        <v>4.4400000000000004</v>
      </c>
      <c r="H1096" s="19" t="s">
        <v>17</v>
      </c>
      <c r="I1096" s="23" t="s">
        <v>17</v>
      </c>
      <c r="J1096" s="5" t="s">
        <v>17</v>
      </c>
      <c r="K1096" s="7" t="s">
        <v>18</v>
      </c>
      <c r="L1096" s="8" t="s">
        <v>17</v>
      </c>
      <c r="M1096" s="8" t="str">
        <f t="shared" si="68"/>
        <v>Obesity</v>
      </c>
      <c r="N1096" s="26" t="str">
        <f t="shared" si="69"/>
        <v>Normal</v>
      </c>
      <c r="O1096" s="28">
        <v>1975</v>
      </c>
      <c r="P1096" s="28" t="s">
        <v>2356</v>
      </c>
      <c r="Q1096" s="28">
        <v>7</v>
      </c>
      <c r="R1096" s="33">
        <v>1</v>
      </c>
      <c r="S1096" s="30">
        <f t="shared" si="70"/>
        <v>27582</v>
      </c>
      <c r="T1096" s="31">
        <v>8930.93</v>
      </c>
      <c r="U1096" s="32">
        <f t="shared" ca="1" si="71"/>
        <v>49</v>
      </c>
    </row>
    <row r="1097" spans="1:21" ht="15.75" customHeight="1" x14ac:dyDescent="0.25">
      <c r="A1097" s="25" t="s">
        <v>1115</v>
      </c>
      <c r="B1097" s="16" t="s">
        <v>2390</v>
      </c>
      <c r="C1097" s="17" t="s">
        <v>3983</v>
      </c>
      <c r="D1097" s="18" t="s">
        <v>2391</v>
      </c>
      <c r="E1097" s="18"/>
      <c r="F1097" s="3">
        <v>38.6</v>
      </c>
      <c r="G1097" s="4">
        <v>7.19</v>
      </c>
      <c r="H1097" s="19" t="s">
        <v>19</v>
      </c>
      <c r="I1097" s="23" t="s">
        <v>17</v>
      </c>
      <c r="J1097" s="5" t="s">
        <v>17</v>
      </c>
      <c r="K1097" s="7" t="s">
        <v>5372</v>
      </c>
      <c r="L1097" s="8" t="s">
        <v>17</v>
      </c>
      <c r="M1097" s="8" t="str">
        <f t="shared" si="68"/>
        <v>Obesity</v>
      </c>
      <c r="N1097" s="26" t="str">
        <f t="shared" si="69"/>
        <v>Diabetes</v>
      </c>
      <c r="O1097" s="28">
        <v>1972</v>
      </c>
      <c r="P1097" s="28" t="s">
        <v>2362</v>
      </c>
      <c r="Q1097" s="28">
        <v>6</v>
      </c>
      <c r="R1097" s="33">
        <v>0</v>
      </c>
      <c r="S1097" s="30">
        <f t="shared" si="70"/>
        <v>26456</v>
      </c>
      <c r="T1097" s="31">
        <v>8932.08</v>
      </c>
      <c r="U1097" s="32">
        <f t="shared" ca="1" si="71"/>
        <v>52</v>
      </c>
    </row>
    <row r="1098" spans="1:21" ht="15.75" customHeight="1" x14ac:dyDescent="0.25">
      <c r="A1098" s="25" t="s">
        <v>1116</v>
      </c>
      <c r="B1098" s="16" t="s">
        <v>3203</v>
      </c>
      <c r="C1098" s="17" t="s">
        <v>3984</v>
      </c>
      <c r="D1098" s="18" t="s">
        <v>3328</v>
      </c>
      <c r="E1098" s="18"/>
      <c r="F1098" s="3">
        <v>37.950000000000003</v>
      </c>
      <c r="G1098" s="4">
        <v>6.06</v>
      </c>
      <c r="H1098" s="19" t="s">
        <v>17</v>
      </c>
      <c r="I1098" s="23" t="s">
        <v>17</v>
      </c>
      <c r="J1098" s="5" t="s">
        <v>17</v>
      </c>
      <c r="K1098" s="7" t="s">
        <v>18</v>
      </c>
      <c r="L1098" s="8" t="s">
        <v>17</v>
      </c>
      <c r="M1098" s="8" t="str">
        <f t="shared" si="68"/>
        <v>Obesity</v>
      </c>
      <c r="N1098" s="26" t="str">
        <f t="shared" si="69"/>
        <v>Prediabetes</v>
      </c>
      <c r="O1098" s="28">
        <v>1976</v>
      </c>
      <c r="P1098" s="28" t="s">
        <v>2365</v>
      </c>
      <c r="Q1098" s="28">
        <v>25</v>
      </c>
      <c r="R1098" s="33">
        <v>3</v>
      </c>
      <c r="S1098" s="30">
        <f t="shared" si="70"/>
        <v>28119</v>
      </c>
      <c r="T1098" s="31">
        <v>8944.1200000000008</v>
      </c>
      <c r="U1098" s="32">
        <f t="shared" ca="1" si="71"/>
        <v>47</v>
      </c>
    </row>
    <row r="1099" spans="1:21" ht="15.75" x14ac:dyDescent="0.25">
      <c r="A1099" s="25" t="s">
        <v>1117</v>
      </c>
      <c r="B1099" s="16" t="s">
        <v>2387</v>
      </c>
      <c r="C1099" s="17" t="s">
        <v>3985</v>
      </c>
      <c r="D1099" s="18" t="s">
        <v>2451</v>
      </c>
      <c r="E1099" s="18" t="s">
        <v>2392</v>
      </c>
      <c r="F1099" s="3">
        <v>38.97</v>
      </c>
      <c r="G1099" s="4">
        <v>5.12</v>
      </c>
      <c r="H1099" s="19" t="s">
        <v>17</v>
      </c>
      <c r="I1099" s="23" t="s">
        <v>17</v>
      </c>
      <c r="J1099" s="5" t="s">
        <v>17</v>
      </c>
      <c r="K1099" s="7" t="s">
        <v>18</v>
      </c>
      <c r="L1099" s="8" t="s">
        <v>17</v>
      </c>
      <c r="M1099" s="8" t="str">
        <f t="shared" si="68"/>
        <v>Obesity</v>
      </c>
      <c r="N1099" s="26" t="str">
        <f t="shared" si="69"/>
        <v>Normal</v>
      </c>
      <c r="O1099" s="28">
        <v>1992</v>
      </c>
      <c r="P1099" s="28" t="s">
        <v>2363</v>
      </c>
      <c r="Q1099" s="28">
        <v>27</v>
      </c>
      <c r="R1099" s="33">
        <v>0</v>
      </c>
      <c r="S1099" s="30">
        <f t="shared" si="70"/>
        <v>33874</v>
      </c>
      <c r="T1099" s="31">
        <v>8954.99</v>
      </c>
      <c r="U1099" s="32">
        <f t="shared" ca="1" si="71"/>
        <v>32</v>
      </c>
    </row>
    <row r="1100" spans="1:21" ht="15.75" customHeight="1" x14ac:dyDescent="0.25">
      <c r="A1100" s="25" t="s">
        <v>1118</v>
      </c>
      <c r="B1100" s="16" t="s">
        <v>2387</v>
      </c>
      <c r="C1100" s="17" t="s">
        <v>3986</v>
      </c>
      <c r="D1100" s="18" t="s">
        <v>3480</v>
      </c>
      <c r="E1100" s="18"/>
      <c r="F1100" s="3">
        <v>21.2</v>
      </c>
      <c r="G1100" s="4">
        <v>10.72</v>
      </c>
      <c r="H1100" s="19" t="s">
        <v>17</v>
      </c>
      <c r="I1100" s="23" t="s">
        <v>17</v>
      </c>
      <c r="J1100" s="5" t="s">
        <v>17</v>
      </c>
      <c r="K1100" s="7" t="s">
        <v>18</v>
      </c>
      <c r="L1100" s="8" t="s">
        <v>17</v>
      </c>
      <c r="M1100" s="8" t="str">
        <f t="shared" si="68"/>
        <v>Normal Weight</v>
      </c>
      <c r="N1100" s="26" t="str">
        <f t="shared" si="69"/>
        <v>Diabetes</v>
      </c>
      <c r="O1100" s="28">
        <v>1974</v>
      </c>
      <c r="P1100" s="28" t="s">
        <v>2366</v>
      </c>
      <c r="Q1100" s="28">
        <v>17</v>
      </c>
      <c r="R1100" s="33">
        <v>1</v>
      </c>
      <c r="S1100" s="30">
        <f t="shared" si="70"/>
        <v>27258</v>
      </c>
      <c r="T1100" s="31">
        <v>8964.06</v>
      </c>
      <c r="U1100" s="32">
        <f t="shared" ca="1" si="71"/>
        <v>50</v>
      </c>
    </row>
    <row r="1101" spans="1:21" ht="15.75" customHeight="1" x14ac:dyDescent="0.25">
      <c r="A1101" s="25" t="s">
        <v>1119</v>
      </c>
      <c r="B1101" s="16" t="s">
        <v>2387</v>
      </c>
      <c r="C1101" s="17" t="s">
        <v>2865</v>
      </c>
      <c r="D1101" s="18" t="s">
        <v>2656</v>
      </c>
      <c r="E1101" s="18" t="s">
        <v>2421</v>
      </c>
      <c r="F1101" s="3">
        <v>23.96</v>
      </c>
      <c r="G1101" s="4">
        <v>9.58</v>
      </c>
      <c r="H1101" s="19" t="s">
        <v>19</v>
      </c>
      <c r="I1101" s="23" t="s">
        <v>17</v>
      </c>
      <c r="J1101" s="5" t="s">
        <v>28</v>
      </c>
      <c r="K1101" s="7" t="s">
        <v>5373</v>
      </c>
      <c r="L1101" s="8" t="s">
        <v>17</v>
      </c>
      <c r="M1101" s="8" t="str">
        <f t="shared" si="68"/>
        <v>Normal Weight</v>
      </c>
      <c r="N1101" s="26" t="str">
        <f t="shared" si="69"/>
        <v>Diabetes</v>
      </c>
      <c r="O1101" s="28">
        <v>1983</v>
      </c>
      <c r="P1101" s="28" t="s">
        <v>2356</v>
      </c>
      <c r="Q1101" s="28">
        <v>15</v>
      </c>
      <c r="R1101" s="33">
        <v>5</v>
      </c>
      <c r="S1101" s="30">
        <f t="shared" si="70"/>
        <v>30512</v>
      </c>
      <c r="T1101" s="31">
        <v>8965.7999999999993</v>
      </c>
      <c r="U1101" s="32">
        <f t="shared" ca="1" si="71"/>
        <v>41</v>
      </c>
    </row>
    <row r="1102" spans="1:21" ht="15.75" customHeight="1" x14ac:dyDescent="0.25">
      <c r="A1102" s="25" t="s">
        <v>1120</v>
      </c>
      <c r="B1102" s="16" t="s">
        <v>2390</v>
      </c>
      <c r="C1102" s="17" t="s">
        <v>3987</v>
      </c>
      <c r="D1102" s="18" t="s">
        <v>2403</v>
      </c>
      <c r="E1102" s="18" t="s">
        <v>2426</v>
      </c>
      <c r="F1102" s="3">
        <v>35.93</v>
      </c>
      <c r="G1102" s="4">
        <v>6.4</v>
      </c>
      <c r="H1102" s="19" t="s">
        <v>19</v>
      </c>
      <c r="I1102" s="23" t="s">
        <v>17</v>
      </c>
      <c r="J1102" s="5" t="s">
        <v>17</v>
      </c>
      <c r="K1102" s="7" t="s">
        <v>5373</v>
      </c>
      <c r="L1102" s="8" t="s">
        <v>17</v>
      </c>
      <c r="M1102" s="8" t="str">
        <f t="shared" si="68"/>
        <v>Obesity</v>
      </c>
      <c r="N1102" s="26" t="str">
        <f t="shared" si="69"/>
        <v>Prediabetes</v>
      </c>
      <c r="O1102" s="28">
        <v>1974</v>
      </c>
      <c r="P1102" s="28" t="s">
        <v>2363</v>
      </c>
      <c r="Q1102" s="28">
        <v>8</v>
      </c>
      <c r="R1102" s="33">
        <v>2</v>
      </c>
      <c r="S1102" s="30">
        <f t="shared" si="70"/>
        <v>27280</v>
      </c>
      <c r="T1102" s="31">
        <v>8968.33</v>
      </c>
      <c r="U1102" s="32">
        <f t="shared" ca="1" si="71"/>
        <v>50</v>
      </c>
    </row>
    <row r="1103" spans="1:21" ht="15.75" customHeight="1" x14ac:dyDescent="0.25">
      <c r="A1103" s="25" t="s">
        <v>1121</v>
      </c>
      <c r="B1103" s="16" t="s">
        <v>3203</v>
      </c>
      <c r="C1103" s="17" t="s">
        <v>3988</v>
      </c>
      <c r="D1103" s="18" t="s">
        <v>3154</v>
      </c>
      <c r="E1103" s="18"/>
      <c r="F1103" s="3">
        <v>26.11</v>
      </c>
      <c r="G1103" s="4">
        <v>6.8</v>
      </c>
      <c r="H1103" s="19" t="s">
        <v>19</v>
      </c>
      <c r="I1103" s="23" t="s">
        <v>17</v>
      </c>
      <c r="J1103" s="5" t="s">
        <v>17</v>
      </c>
      <c r="K1103" s="7" t="s">
        <v>5372</v>
      </c>
      <c r="L1103" s="8" t="s">
        <v>17</v>
      </c>
      <c r="M1103" s="8" t="str">
        <f t="shared" si="68"/>
        <v>Over Weight</v>
      </c>
      <c r="N1103" s="26" t="str">
        <f t="shared" si="69"/>
        <v>Diabetes</v>
      </c>
      <c r="O1103" s="28">
        <v>1974</v>
      </c>
      <c r="P1103" s="28" t="s">
        <v>2356</v>
      </c>
      <c r="Q1103" s="28">
        <v>21</v>
      </c>
      <c r="R1103" s="33">
        <v>2</v>
      </c>
      <c r="S1103" s="30">
        <f t="shared" si="70"/>
        <v>27231</v>
      </c>
      <c r="T1103" s="31">
        <v>8978.19</v>
      </c>
      <c r="U1103" s="32">
        <f t="shared" ca="1" si="71"/>
        <v>50</v>
      </c>
    </row>
    <row r="1104" spans="1:21" ht="15.75" customHeight="1" x14ac:dyDescent="0.25">
      <c r="A1104" s="25" t="s">
        <v>1122</v>
      </c>
      <c r="B1104" s="16" t="s">
        <v>2390</v>
      </c>
      <c r="C1104" s="17" t="s">
        <v>3192</v>
      </c>
      <c r="D1104" s="18" t="s">
        <v>2403</v>
      </c>
      <c r="E1104" s="18"/>
      <c r="F1104" s="3">
        <v>32.299999999999997</v>
      </c>
      <c r="G1104" s="4">
        <v>9.48</v>
      </c>
      <c r="H1104" s="19" t="s">
        <v>17</v>
      </c>
      <c r="I1104" s="23" t="s">
        <v>17</v>
      </c>
      <c r="J1104" s="5" t="s">
        <v>17</v>
      </c>
      <c r="K1104" s="7" t="s">
        <v>5372</v>
      </c>
      <c r="L1104" s="8" t="s">
        <v>17</v>
      </c>
      <c r="M1104" s="8" t="str">
        <f t="shared" si="68"/>
        <v>Obesity</v>
      </c>
      <c r="N1104" s="26" t="str">
        <f t="shared" si="69"/>
        <v>Diabetes</v>
      </c>
      <c r="O1104" s="28">
        <v>1973</v>
      </c>
      <c r="P1104" s="28" t="s">
        <v>2367</v>
      </c>
      <c r="Q1104" s="28">
        <v>11</v>
      </c>
      <c r="R1104" s="33">
        <v>0</v>
      </c>
      <c r="S1104" s="30">
        <f t="shared" si="70"/>
        <v>26948</v>
      </c>
      <c r="T1104" s="31">
        <v>8988.16</v>
      </c>
      <c r="U1104" s="32">
        <f t="shared" ca="1" si="71"/>
        <v>51</v>
      </c>
    </row>
    <row r="1105" spans="1:21" ht="15.75" customHeight="1" x14ac:dyDescent="0.25">
      <c r="A1105" s="25" t="s">
        <v>1123</v>
      </c>
      <c r="B1105" s="16" t="s">
        <v>2390</v>
      </c>
      <c r="C1105" s="17" t="s">
        <v>3989</v>
      </c>
      <c r="D1105" s="18" t="s">
        <v>2597</v>
      </c>
      <c r="E1105" s="18" t="s">
        <v>2426</v>
      </c>
      <c r="F1105" s="3">
        <v>28.69</v>
      </c>
      <c r="G1105" s="4">
        <v>7.45</v>
      </c>
      <c r="H1105" s="19" t="s">
        <v>17</v>
      </c>
      <c r="I1105" s="23" t="s">
        <v>17</v>
      </c>
      <c r="J1105" s="5" t="s">
        <v>17</v>
      </c>
      <c r="K1105" s="7" t="s">
        <v>5372</v>
      </c>
      <c r="L1105" s="8" t="s">
        <v>17</v>
      </c>
      <c r="M1105" s="8" t="str">
        <f t="shared" si="68"/>
        <v>Over Weight</v>
      </c>
      <c r="N1105" s="26" t="str">
        <f t="shared" si="69"/>
        <v>Diabetes</v>
      </c>
      <c r="O1105" s="28">
        <v>1979</v>
      </c>
      <c r="P1105" s="28" t="s">
        <v>2365</v>
      </c>
      <c r="Q1105" s="28">
        <v>16</v>
      </c>
      <c r="R1105" s="33">
        <v>2</v>
      </c>
      <c r="S1105" s="30">
        <f t="shared" si="70"/>
        <v>29205</v>
      </c>
      <c r="T1105" s="31">
        <v>8998.43</v>
      </c>
      <c r="U1105" s="32">
        <f t="shared" ca="1" si="71"/>
        <v>44</v>
      </c>
    </row>
    <row r="1106" spans="1:21" ht="15.75" x14ac:dyDescent="0.25">
      <c r="A1106" s="25" t="s">
        <v>1124</v>
      </c>
      <c r="B1106" s="16" t="s">
        <v>2387</v>
      </c>
      <c r="C1106" s="17" t="s">
        <v>3990</v>
      </c>
      <c r="D1106" s="18" t="s">
        <v>3991</v>
      </c>
      <c r="E1106" s="18" t="s">
        <v>2408</v>
      </c>
      <c r="F1106" s="3">
        <v>31.28</v>
      </c>
      <c r="G1106" s="4">
        <v>6.94</v>
      </c>
      <c r="H1106" s="19" t="s">
        <v>19</v>
      </c>
      <c r="I1106" s="23" t="s">
        <v>17</v>
      </c>
      <c r="J1106" s="5" t="s">
        <v>17</v>
      </c>
      <c r="K1106" s="7" t="s">
        <v>5373</v>
      </c>
      <c r="L1106" s="8" t="s">
        <v>17</v>
      </c>
      <c r="M1106" s="8" t="str">
        <f t="shared" si="68"/>
        <v>Obesity</v>
      </c>
      <c r="N1106" s="26" t="str">
        <f t="shared" si="69"/>
        <v>Diabetes</v>
      </c>
      <c r="O1106" s="28">
        <v>1993</v>
      </c>
      <c r="P1106" s="28" t="s">
        <v>2365</v>
      </c>
      <c r="Q1106" s="28">
        <v>1</v>
      </c>
      <c r="R1106" s="33">
        <v>0</v>
      </c>
      <c r="S1106" s="30">
        <f t="shared" si="70"/>
        <v>34304</v>
      </c>
      <c r="T1106" s="31">
        <v>9010.2000000000007</v>
      </c>
      <c r="U1106" s="32">
        <f t="shared" ca="1" si="71"/>
        <v>30</v>
      </c>
    </row>
    <row r="1107" spans="1:21" ht="15.75" customHeight="1" x14ac:dyDescent="0.25">
      <c r="A1107" s="25" t="s">
        <v>1125</v>
      </c>
      <c r="B1107" s="16" t="s">
        <v>2390</v>
      </c>
      <c r="C1107" s="17" t="s">
        <v>3992</v>
      </c>
      <c r="D1107" s="18" t="s">
        <v>3993</v>
      </c>
      <c r="E1107" s="18"/>
      <c r="F1107" s="3">
        <v>30.21</v>
      </c>
      <c r="G1107" s="4">
        <v>7.83</v>
      </c>
      <c r="H1107" s="19" t="s">
        <v>17</v>
      </c>
      <c r="I1107" s="23" t="s">
        <v>17</v>
      </c>
      <c r="J1107" s="5" t="s">
        <v>17</v>
      </c>
      <c r="K1107" s="7" t="s">
        <v>18</v>
      </c>
      <c r="L1107" s="8" t="s">
        <v>17</v>
      </c>
      <c r="M1107" s="8" t="str">
        <f t="shared" si="68"/>
        <v>Obesity</v>
      </c>
      <c r="N1107" s="26" t="str">
        <f t="shared" si="69"/>
        <v>Diabetes</v>
      </c>
      <c r="O1107" s="28">
        <v>1972</v>
      </c>
      <c r="P1107" s="28" t="s">
        <v>2365</v>
      </c>
      <c r="Q1107" s="28">
        <v>7</v>
      </c>
      <c r="R1107" s="33">
        <v>1</v>
      </c>
      <c r="S1107" s="30">
        <f t="shared" si="70"/>
        <v>26640</v>
      </c>
      <c r="T1107" s="31">
        <v>9048.0300000000007</v>
      </c>
      <c r="U1107" s="32">
        <f t="shared" ca="1" si="71"/>
        <v>51</v>
      </c>
    </row>
    <row r="1108" spans="1:21" ht="15.75" customHeight="1" x14ac:dyDescent="0.25">
      <c r="A1108" s="25" t="s">
        <v>1126</v>
      </c>
      <c r="B1108" s="16" t="s">
        <v>2390</v>
      </c>
      <c r="C1108" s="17" t="s">
        <v>2697</v>
      </c>
      <c r="D1108" s="18" t="s">
        <v>2633</v>
      </c>
      <c r="E1108" s="18"/>
      <c r="F1108" s="3">
        <v>38.28</v>
      </c>
      <c r="G1108" s="4">
        <v>10.17</v>
      </c>
      <c r="H1108" s="19" t="s">
        <v>19</v>
      </c>
      <c r="I1108" s="23" t="s">
        <v>17</v>
      </c>
      <c r="J1108" s="5" t="s">
        <v>17</v>
      </c>
      <c r="K1108" s="7" t="s">
        <v>18</v>
      </c>
      <c r="L1108" s="8" t="s">
        <v>17</v>
      </c>
      <c r="M1108" s="8" t="str">
        <f t="shared" si="68"/>
        <v>Obesity</v>
      </c>
      <c r="N1108" s="26" t="str">
        <f t="shared" si="69"/>
        <v>Diabetes</v>
      </c>
      <c r="O1108" s="28">
        <v>1972</v>
      </c>
      <c r="P1108" s="28" t="s">
        <v>2365</v>
      </c>
      <c r="Q1108" s="28">
        <v>2</v>
      </c>
      <c r="R1108" s="33">
        <v>1</v>
      </c>
      <c r="S1108" s="30">
        <f t="shared" si="70"/>
        <v>26635</v>
      </c>
      <c r="T1108" s="31">
        <v>9058.73</v>
      </c>
      <c r="U1108" s="32">
        <f t="shared" ca="1" si="71"/>
        <v>51</v>
      </c>
    </row>
    <row r="1109" spans="1:21" ht="15.75" customHeight="1" x14ac:dyDescent="0.25">
      <c r="A1109" s="25" t="s">
        <v>1127</v>
      </c>
      <c r="B1109" s="16" t="s">
        <v>2390</v>
      </c>
      <c r="C1109" s="17" t="s">
        <v>3994</v>
      </c>
      <c r="D1109" s="18" t="s">
        <v>3352</v>
      </c>
      <c r="E1109" s="18"/>
      <c r="F1109" s="3">
        <v>29.9</v>
      </c>
      <c r="G1109" s="4">
        <v>8.9600000000000009</v>
      </c>
      <c r="H1109" s="19" t="s">
        <v>19</v>
      </c>
      <c r="I1109" s="23" t="s">
        <v>17</v>
      </c>
      <c r="J1109" s="5" t="s">
        <v>17</v>
      </c>
      <c r="K1109" s="7" t="s">
        <v>18</v>
      </c>
      <c r="L1109" s="8" t="s">
        <v>17</v>
      </c>
      <c r="M1109" s="8" t="str">
        <f t="shared" si="68"/>
        <v>Over Weight</v>
      </c>
      <c r="N1109" s="26" t="str">
        <f t="shared" si="69"/>
        <v>Diabetes</v>
      </c>
      <c r="O1109" s="28">
        <v>1977</v>
      </c>
      <c r="P1109" s="28" t="s">
        <v>2360</v>
      </c>
      <c r="Q1109" s="28">
        <v>4</v>
      </c>
      <c r="R1109" s="33">
        <v>2</v>
      </c>
      <c r="S1109" s="30">
        <f t="shared" si="70"/>
        <v>28433</v>
      </c>
      <c r="T1109" s="31">
        <v>9095.07</v>
      </c>
      <c r="U1109" s="32">
        <f t="shared" ca="1" si="71"/>
        <v>46</v>
      </c>
    </row>
    <row r="1110" spans="1:21" ht="15.75" customHeight="1" x14ac:dyDescent="0.25">
      <c r="A1110" s="25" t="s">
        <v>1128</v>
      </c>
      <c r="B1110" s="16" t="s">
        <v>2387</v>
      </c>
      <c r="C1110" s="17" t="s">
        <v>3995</v>
      </c>
      <c r="D1110" s="18" t="s">
        <v>3652</v>
      </c>
      <c r="E1110" s="18" t="s">
        <v>2472</v>
      </c>
      <c r="F1110" s="3">
        <v>23.18</v>
      </c>
      <c r="G1110" s="4">
        <v>6.96</v>
      </c>
      <c r="H1110" s="19" t="s">
        <v>19</v>
      </c>
      <c r="I1110" s="23" t="s">
        <v>17</v>
      </c>
      <c r="J1110" s="5" t="s">
        <v>17</v>
      </c>
      <c r="K1110" s="7" t="s">
        <v>5372</v>
      </c>
      <c r="L1110" s="8" t="s">
        <v>17</v>
      </c>
      <c r="M1110" s="8" t="str">
        <f t="shared" si="68"/>
        <v>Normal Weight</v>
      </c>
      <c r="N1110" s="26" t="str">
        <f t="shared" si="69"/>
        <v>Diabetes</v>
      </c>
      <c r="O1110" s="28">
        <v>1965</v>
      </c>
      <c r="P1110" s="28" t="s">
        <v>2360</v>
      </c>
      <c r="Q1110" s="28">
        <v>9</v>
      </c>
      <c r="R1110" s="33">
        <v>0</v>
      </c>
      <c r="S1110" s="30">
        <f t="shared" si="70"/>
        <v>24055</v>
      </c>
      <c r="T1110" s="31">
        <v>9095.94</v>
      </c>
      <c r="U1110" s="32">
        <f t="shared" ca="1" si="71"/>
        <v>58</v>
      </c>
    </row>
    <row r="1111" spans="1:21" ht="15.75" customHeight="1" x14ac:dyDescent="0.25">
      <c r="A1111" s="25" t="s">
        <v>1129</v>
      </c>
      <c r="B1111" s="16" t="s">
        <v>3203</v>
      </c>
      <c r="C1111" s="17" t="s">
        <v>3996</v>
      </c>
      <c r="D1111" s="18" t="s">
        <v>3997</v>
      </c>
      <c r="E1111" s="18" t="s">
        <v>2791</v>
      </c>
      <c r="F1111" s="3">
        <v>33.020000000000003</v>
      </c>
      <c r="G1111" s="4">
        <v>5.07</v>
      </c>
      <c r="H1111" s="19" t="s">
        <v>19</v>
      </c>
      <c r="I1111" s="23" t="s">
        <v>17</v>
      </c>
      <c r="J1111" s="5" t="s">
        <v>17</v>
      </c>
      <c r="K1111" s="7" t="s">
        <v>18</v>
      </c>
      <c r="L1111" s="8" t="s">
        <v>17</v>
      </c>
      <c r="M1111" s="8" t="str">
        <f t="shared" si="68"/>
        <v>Obesity</v>
      </c>
      <c r="N1111" s="26" t="str">
        <f t="shared" si="69"/>
        <v>Normal</v>
      </c>
      <c r="O1111" s="28">
        <v>1977</v>
      </c>
      <c r="P1111" s="28" t="s">
        <v>2365</v>
      </c>
      <c r="Q1111" s="28">
        <v>2</v>
      </c>
      <c r="R1111" s="33">
        <v>3</v>
      </c>
      <c r="S1111" s="30">
        <f t="shared" si="70"/>
        <v>28461</v>
      </c>
      <c r="T1111" s="31">
        <v>9101.7999999999993</v>
      </c>
      <c r="U1111" s="32">
        <f t="shared" ca="1" si="71"/>
        <v>46</v>
      </c>
    </row>
    <row r="1112" spans="1:21" ht="15.75" customHeight="1" x14ac:dyDescent="0.25">
      <c r="A1112" s="25" t="s">
        <v>1130</v>
      </c>
      <c r="B1112" s="16" t="s">
        <v>3203</v>
      </c>
      <c r="C1112" s="17" t="s">
        <v>3998</v>
      </c>
      <c r="D1112" s="18" t="s">
        <v>2760</v>
      </c>
      <c r="E1112" s="18" t="s">
        <v>2421</v>
      </c>
      <c r="F1112" s="3">
        <v>27.29</v>
      </c>
      <c r="G1112" s="4">
        <v>5.85</v>
      </c>
      <c r="H1112" s="19" t="s">
        <v>17</v>
      </c>
      <c r="I1112" s="23" t="s">
        <v>17</v>
      </c>
      <c r="J1112" s="5" t="s">
        <v>17</v>
      </c>
      <c r="K1112" s="7" t="s">
        <v>5372</v>
      </c>
      <c r="L1112" s="8" t="s">
        <v>17</v>
      </c>
      <c r="M1112" s="8" t="str">
        <f t="shared" si="68"/>
        <v>Over Weight</v>
      </c>
      <c r="N1112" s="26" t="str">
        <f t="shared" si="69"/>
        <v>Prediabetes</v>
      </c>
      <c r="O1112" s="28">
        <v>1970</v>
      </c>
      <c r="P1112" s="28" t="s">
        <v>2366</v>
      </c>
      <c r="Q1112" s="28">
        <v>12</v>
      </c>
      <c r="R1112" s="33">
        <v>0</v>
      </c>
      <c r="S1112" s="30">
        <f t="shared" si="70"/>
        <v>25792</v>
      </c>
      <c r="T1112" s="31">
        <v>9140.9500000000007</v>
      </c>
      <c r="U1112" s="32">
        <f t="shared" ca="1" si="71"/>
        <v>54</v>
      </c>
    </row>
    <row r="1113" spans="1:21" ht="15.75" customHeight="1" x14ac:dyDescent="0.25">
      <c r="A1113" s="25" t="s">
        <v>1131</v>
      </c>
      <c r="B1113" s="16" t="s">
        <v>2387</v>
      </c>
      <c r="C1113" s="17" t="s">
        <v>3079</v>
      </c>
      <c r="D1113" s="18" t="s">
        <v>2425</v>
      </c>
      <c r="E1113" s="18"/>
      <c r="F1113" s="3">
        <v>23.18</v>
      </c>
      <c r="G1113" s="4">
        <v>10.56</v>
      </c>
      <c r="H1113" s="19" t="s">
        <v>17</v>
      </c>
      <c r="I1113" s="23" t="s">
        <v>17</v>
      </c>
      <c r="J1113" s="5" t="s">
        <v>17</v>
      </c>
      <c r="K1113" s="7" t="s">
        <v>5372</v>
      </c>
      <c r="L1113" s="8" t="s">
        <v>17</v>
      </c>
      <c r="M1113" s="8" t="str">
        <f t="shared" si="68"/>
        <v>Normal Weight</v>
      </c>
      <c r="N1113" s="26" t="str">
        <f t="shared" si="69"/>
        <v>Diabetes</v>
      </c>
      <c r="O1113" s="28">
        <v>1970</v>
      </c>
      <c r="P1113" s="28" t="s">
        <v>2367</v>
      </c>
      <c r="Q1113" s="28">
        <v>18</v>
      </c>
      <c r="R1113" s="33">
        <v>0</v>
      </c>
      <c r="S1113" s="30">
        <f t="shared" si="70"/>
        <v>25859</v>
      </c>
      <c r="T1113" s="31">
        <v>9144.57</v>
      </c>
      <c r="U1113" s="32">
        <f t="shared" ca="1" si="71"/>
        <v>54</v>
      </c>
    </row>
    <row r="1114" spans="1:21" ht="15.75" customHeight="1" x14ac:dyDescent="0.25">
      <c r="A1114" s="25" t="s">
        <v>1132</v>
      </c>
      <c r="B1114" s="16" t="s">
        <v>3203</v>
      </c>
      <c r="C1114" s="17" t="s">
        <v>3999</v>
      </c>
      <c r="D1114" s="18" t="s">
        <v>3256</v>
      </c>
      <c r="E1114" s="18" t="s">
        <v>2612</v>
      </c>
      <c r="F1114" s="3">
        <v>32.659999999999997</v>
      </c>
      <c r="G1114" s="4">
        <v>8.92</v>
      </c>
      <c r="H1114" s="19" t="s">
        <v>19</v>
      </c>
      <c r="I1114" s="23" t="s">
        <v>17</v>
      </c>
      <c r="J1114" s="5" t="s">
        <v>17</v>
      </c>
      <c r="K1114" s="7" t="s">
        <v>18</v>
      </c>
      <c r="L1114" s="8" t="s">
        <v>17</v>
      </c>
      <c r="M1114" s="8" t="str">
        <f t="shared" si="68"/>
        <v>Obesity</v>
      </c>
      <c r="N1114" s="26" t="str">
        <f t="shared" si="69"/>
        <v>Diabetes</v>
      </c>
      <c r="O1114" s="28">
        <v>1982</v>
      </c>
      <c r="P1114" s="28" t="s">
        <v>2365</v>
      </c>
      <c r="Q1114" s="28">
        <v>8</v>
      </c>
      <c r="R1114" s="33">
        <v>3</v>
      </c>
      <c r="S1114" s="30">
        <f t="shared" si="70"/>
        <v>30293</v>
      </c>
      <c r="T1114" s="31">
        <v>9147.5</v>
      </c>
      <c r="U1114" s="32">
        <f t="shared" ca="1" si="71"/>
        <v>41</v>
      </c>
    </row>
    <row r="1115" spans="1:21" ht="15.75" x14ac:dyDescent="0.25">
      <c r="A1115" s="25" t="s">
        <v>1133</v>
      </c>
      <c r="B1115" s="16" t="s">
        <v>2390</v>
      </c>
      <c r="C1115" s="17" t="s">
        <v>4000</v>
      </c>
      <c r="D1115" s="18" t="s">
        <v>2493</v>
      </c>
      <c r="E1115" s="18"/>
      <c r="F1115" s="3">
        <v>30.78</v>
      </c>
      <c r="G1115" s="4">
        <v>8.6300000000000008</v>
      </c>
      <c r="H1115" s="19" t="s">
        <v>17</v>
      </c>
      <c r="I1115" s="23" t="s">
        <v>17</v>
      </c>
      <c r="J1115" s="5" t="s">
        <v>17</v>
      </c>
      <c r="K1115" s="7" t="s">
        <v>18</v>
      </c>
      <c r="L1115" s="8" t="s">
        <v>17</v>
      </c>
      <c r="M1115" s="8" t="str">
        <f t="shared" si="68"/>
        <v>Obesity</v>
      </c>
      <c r="N1115" s="26" t="str">
        <f t="shared" si="69"/>
        <v>Diabetes</v>
      </c>
      <c r="O1115" s="28">
        <v>1990</v>
      </c>
      <c r="P1115" s="28" t="s">
        <v>2366</v>
      </c>
      <c r="Q1115" s="28">
        <v>23</v>
      </c>
      <c r="R1115" s="33">
        <v>3</v>
      </c>
      <c r="S1115" s="30">
        <f t="shared" si="70"/>
        <v>33108</v>
      </c>
      <c r="T1115" s="31">
        <v>9159.51</v>
      </c>
      <c r="U1115" s="32">
        <f t="shared" ca="1" si="71"/>
        <v>34</v>
      </c>
    </row>
    <row r="1116" spans="1:21" ht="15.75" customHeight="1" x14ac:dyDescent="0.25">
      <c r="A1116" s="25" t="s">
        <v>1134</v>
      </c>
      <c r="B1116" s="16" t="s">
        <v>2387</v>
      </c>
      <c r="C1116" s="17" t="s">
        <v>4001</v>
      </c>
      <c r="D1116" s="18" t="s">
        <v>4002</v>
      </c>
      <c r="E1116" s="18"/>
      <c r="F1116" s="3">
        <v>47.2</v>
      </c>
      <c r="G1116" s="4">
        <v>6.29</v>
      </c>
      <c r="H1116" s="19" t="s">
        <v>19</v>
      </c>
      <c r="I1116" s="23" t="s">
        <v>17</v>
      </c>
      <c r="J1116" s="5" t="s">
        <v>28</v>
      </c>
      <c r="K1116" s="7" t="s">
        <v>5373</v>
      </c>
      <c r="L1116" s="8" t="s">
        <v>17</v>
      </c>
      <c r="M1116" s="8" t="str">
        <f t="shared" si="68"/>
        <v>Obesity</v>
      </c>
      <c r="N1116" s="26" t="str">
        <f t="shared" si="69"/>
        <v>Prediabetes</v>
      </c>
      <c r="O1116" s="28">
        <v>1970</v>
      </c>
      <c r="P1116" s="28" t="s">
        <v>2367</v>
      </c>
      <c r="Q1116" s="28">
        <v>24</v>
      </c>
      <c r="R1116" s="33">
        <v>0</v>
      </c>
      <c r="S1116" s="30">
        <f t="shared" si="70"/>
        <v>25865</v>
      </c>
      <c r="T1116" s="31">
        <v>9171.75</v>
      </c>
      <c r="U1116" s="32">
        <f t="shared" ca="1" si="71"/>
        <v>54</v>
      </c>
    </row>
    <row r="1117" spans="1:21" ht="15.75" customHeight="1" x14ac:dyDescent="0.25">
      <c r="A1117" s="25" t="s">
        <v>1135</v>
      </c>
      <c r="B1117" s="16" t="s">
        <v>2387</v>
      </c>
      <c r="C1117" s="17" t="s">
        <v>4003</v>
      </c>
      <c r="D1117" s="18" t="s">
        <v>4004</v>
      </c>
      <c r="E1117" s="18" t="s">
        <v>2491</v>
      </c>
      <c r="F1117" s="3">
        <v>31.6</v>
      </c>
      <c r="G1117" s="4">
        <v>5.75</v>
      </c>
      <c r="H1117" s="19" t="s">
        <v>17</v>
      </c>
      <c r="I1117" s="23" t="s">
        <v>17</v>
      </c>
      <c r="J1117" s="5" t="s">
        <v>17</v>
      </c>
      <c r="K1117" s="7" t="s">
        <v>5372</v>
      </c>
      <c r="L1117" s="8" t="s">
        <v>17</v>
      </c>
      <c r="M1117" s="8" t="str">
        <f t="shared" si="68"/>
        <v>Obesity</v>
      </c>
      <c r="N1117" s="26" t="str">
        <f t="shared" si="69"/>
        <v>Prediabetes</v>
      </c>
      <c r="O1117" s="28">
        <v>1971</v>
      </c>
      <c r="P1117" s="28" t="s">
        <v>2365</v>
      </c>
      <c r="Q1117" s="28">
        <v>29</v>
      </c>
      <c r="R1117" s="33">
        <v>0</v>
      </c>
      <c r="S1117" s="30">
        <f t="shared" si="70"/>
        <v>26296</v>
      </c>
      <c r="T1117" s="31">
        <v>9174.14</v>
      </c>
      <c r="U1117" s="32">
        <f t="shared" ca="1" si="71"/>
        <v>52</v>
      </c>
    </row>
    <row r="1118" spans="1:21" ht="15.75" customHeight="1" x14ac:dyDescent="0.25">
      <c r="A1118" s="25" t="s">
        <v>1136</v>
      </c>
      <c r="B1118" s="16" t="s">
        <v>2387</v>
      </c>
      <c r="C1118" s="17" t="s">
        <v>4005</v>
      </c>
      <c r="D1118" s="18" t="s">
        <v>2494</v>
      </c>
      <c r="E1118" s="18" t="s">
        <v>2421</v>
      </c>
      <c r="F1118" s="3">
        <v>33.914999999999999</v>
      </c>
      <c r="G1118" s="4">
        <v>6.66</v>
      </c>
      <c r="H1118" s="19" t="s">
        <v>19</v>
      </c>
      <c r="I1118" s="23" t="s">
        <v>17</v>
      </c>
      <c r="J1118" s="5" t="s">
        <v>17</v>
      </c>
      <c r="K1118" s="7" t="s">
        <v>5373</v>
      </c>
      <c r="L1118" s="8" t="s">
        <v>17</v>
      </c>
      <c r="M1118" s="8" t="str">
        <f t="shared" si="68"/>
        <v>Obesity</v>
      </c>
      <c r="N1118" s="26" t="str">
        <f t="shared" si="69"/>
        <v>Diabetes</v>
      </c>
      <c r="O1118" s="28">
        <v>1973</v>
      </c>
      <c r="P1118" s="28" t="s">
        <v>2365</v>
      </c>
      <c r="Q1118" s="28">
        <v>25</v>
      </c>
      <c r="R1118" s="33">
        <v>1</v>
      </c>
      <c r="S1118" s="30">
        <f t="shared" si="70"/>
        <v>27023</v>
      </c>
      <c r="T1118" s="31">
        <v>9182.17</v>
      </c>
      <c r="U1118" s="32">
        <f t="shared" ca="1" si="71"/>
        <v>50</v>
      </c>
    </row>
    <row r="1119" spans="1:21" ht="15.75" customHeight="1" x14ac:dyDescent="0.25">
      <c r="A1119" s="25" t="s">
        <v>1137</v>
      </c>
      <c r="B1119" s="16" t="s">
        <v>2387</v>
      </c>
      <c r="C1119" s="17" t="s">
        <v>4006</v>
      </c>
      <c r="D1119" s="18" t="s">
        <v>4007</v>
      </c>
      <c r="E1119" s="18" t="s">
        <v>2967</v>
      </c>
      <c r="F1119" s="3">
        <v>23.54</v>
      </c>
      <c r="G1119" s="4">
        <v>5.0999999999999996</v>
      </c>
      <c r="H1119" s="19" t="s">
        <v>17</v>
      </c>
      <c r="I1119" s="23" t="s">
        <v>17</v>
      </c>
      <c r="J1119" s="5" t="s">
        <v>17</v>
      </c>
      <c r="K1119" s="7" t="s">
        <v>5372</v>
      </c>
      <c r="L1119" s="8" t="s">
        <v>17</v>
      </c>
      <c r="M1119" s="8" t="str">
        <f t="shared" si="68"/>
        <v>Normal Weight</v>
      </c>
      <c r="N1119" s="26" t="str">
        <f t="shared" si="69"/>
        <v>Normal</v>
      </c>
      <c r="O1119" s="28">
        <v>1976</v>
      </c>
      <c r="P1119" s="28" t="s">
        <v>2363</v>
      </c>
      <c r="Q1119" s="28">
        <v>10</v>
      </c>
      <c r="R1119" s="33">
        <v>2</v>
      </c>
      <c r="S1119" s="30">
        <f t="shared" si="70"/>
        <v>28013</v>
      </c>
      <c r="T1119" s="31">
        <v>9193.84</v>
      </c>
      <c r="U1119" s="32">
        <f t="shared" ca="1" si="71"/>
        <v>48</v>
      </c>
    </row>
    <row r="1120" spans="1:21" ht="15.75" x14ac:dyDescent="0.25">
      <c r="A1120" s="25" t="s">
        <v>1138</v>
      </c>
      <c r="B1120" s="16" t="s">
        <v>2387</v>
      </c>
      <c r="C1120" s="17" t="s">
        <v>4008</v>
      </c>
      <c r="D1120" s="18" t="s">
        <v>2644</v>
      </c>
      <c r="E1120" s="18"/>
      <c r="F1120" s="3">
        <v>27.074999999999999</v>
      </c>
      <c r="G1120" s="4">
        <v>4.41</v>
      </c>
      <c r="H1120" s="19" t="s">
        <v>17</v>
      </c>
      <c r="I1120" s="23" t="s">
        <v>17</v>
      </c>
      <c r="J1120" s="5" t="s">
        <v>17</v>
      </c>
      <c r="K1120" s="7" t="s">
        <v>5372</v>
      </c>
      <c r="L1120" s="8" t="s">
        <v>17</v>
      </c>
      <c r="M1120" s="8" t="str">
        <f t="shared" si="68"/>
        <v>Over Weight</v>
      </c>
      <c r="N1120" s="26" t="str">
        <f t="shared" si="69"/>
        <v>Normal</v>
      </c>
      <c r="O1120" s="28">
        <v>1986</v>
      </c>
      <c r="P1120" s="28" t="s">
        <v>2365</v>
      </c>
      <c r="Q1120" s="28">
        <v>25</v>
      </c>
      <c r="R1120" s="33">
        <v>3</v>
      </c>
      <c r="S1120" s="30">
        <f t="shared" si="70"/>
        <v>31771</v>
      </c>
      <c r="T1120" s="31">
        <v>9210.06</v>
      </c>
      <c r="U1120" s="32">
        <f t="shared" ca="1" si="71"/>
        <v>37</v>
      </c>
    </row>
    <row r="1121" spans="1:21" ht="15.75" customHeight="1" x14ac:dyDescent="0.25">
      <c r="A1121" s="25" t="s">
        <v>1139</v>
      </c>
      <c r="B1121" s="16" t="s">
        <v>2390</v>
      </c>
      <c r="C1121" s="17" t="s">
        <v>4009</v>
      </c>
      <c r="D1121" s="18" t="s">
        <v>3035</v>
      </c>
      <c r="E1121" s="18"/>
      <c r="F1121" s="3">
        <v>25.8</v>
      </c>
      <c r="G1121" s="4">
        <v>5.52</v>
      </c>
      <c r="H1121" s="19" t="s">
        <v>19</v>
      </c>
      <c r="I1121" s="23" t="s">
        <v>17</v>
      </c>
      <c r="J1121" s="5" t="s">
        <v>17</v>
      </c>
      <c r="K1121" s="7" t="s">
        <v>18</v>
      </c>
      <c r="L1121" s="8" t="s">
        <v>17</v>
      </c>
      <c r="M1121" s="8" t="str">
        <f t="shared" si="68"/>
        <v>Over Weight</v>
      </c>
      <c r="N1121" s="26" t="str">
        <f t="shared" si="69"/>
        <v>Normal</v>
      </c>
      <c r="O1121" s="28">
        <v>1981</v>
      </c>
      <c r="P1121" s="28" t="s">
        <v>2365</v>
      </c>
      <c r="Q1121" s="28">
        <v>5</v>
      </c>
      <c r="R1121" s="33">
        <v>5</v>
      </c>
      <c r="S1121" s="30">
        <f t="shared" si="70"/>
        <v>29925</v>
      </c>
      <c r="T1121" s="31">
        <v>9222.4</v>
      </c>
      <c r="U1121" s="32">
        <f t="shared" ca="1" si="71"/>
        <v>42</v>
      </c>
    </row>
    <row r="1122" spans="1:21" ht="15.75" customHeight="1" x14ac:dyDescent="0.25">
      <c r="A1122" s="25" t="s">
        <v>1140</v>
      </c>
      <c r="B1122" s="16" t="s">
        <v>2390</v>
      </c>
      <c r="C1122" s="17" t="s">
        <v>4010</v>
      </c>
      <c r="D1122" s="18" t="s">
        <v>2479</v>
      </c>
      <c r="E1122" s="18" t="s">
        <v>2870</v>
      </c>
      <c r="F1122" s="3">
        <v>36.1</v>
      </c>
      <c r="G1122" s="4">
        <v>4.62</v>
      </c>
      <c r="H1122" s="19" t="s">
        <v>19</v>
      </c>
      <c r="I1122" s="23" t="s">
        <v>17</v>
      </c>
      <c r="J1122" s="5" t="s">
        <v>28</v>
      </c>
      <c r="K1122" s="7" t="s">
        <v>5373</v>
      </c>
      <c r="L1122" s="8" t="s">
        <v>17</v>
      </c>
      <c r="M1122" s="8" t="str">
        <f t="shared" si="68"/>
        <v>Obesity</v>
      </c>
      <c r="N1122" s="26" t="str">
        <f t="shared" si="69"/>
        <v>Normal</v>
      </c>
      <c r="O1122" s="28">
        <v>1975</v>
      </c>
      <c r="P1122" s="28" t="s">
        <v>2365</v>
      </c>
      <c r="Q1122" s="28">
        <v>6</v>
      </c>
      <c r="R1122" s="33">
        <v>2</v>
      </c>
      <c r="S1122" s="30">
        <f t="shared" si="70"/>
        <v>27734</v>
      </c>
      <c r="T1122" s="31">
        <v>9225.26</v>
      </c>
      <c r="U1122" s="32">
        <f t="shared" ca="1" si="71"/>
        <v>48</v>
      </c>
    </row>
    <row r="1123" spans="1:21" ht="15.75" customHeight="1" x14ac:dyDescent="0.25">
      <c r="A1123" s="25" t="s">
        <v>1141</v>
      </c>
      <c r="B1123" s="16" t="s">
        <v>2390</v>
      </c>
      <c r="C1123" s="17" t="s">
        <v>4011</v>
      </c>
      <c r="D1123" s="18" t="s">
        <v>2493</v>
      </c>
      <c r="E1123" s="18" t="s">
        <v>2529</v>
      </c>
      <c r="F1123" s="3">
        <v>30.495000000000001</v>
      </c>
      <c r="G1123" s="4">
        <v>5.74</v>
      </c>
      <c r="H1123" s="19" t="s">
        <v>19</v>
      </c>
      <c r="I1123" s="23" t="s">
        <v>17</v>
      </c>
      <c r="J1123" s="5" t="s">
        <v>28</v>
      </c>
      <c r="K1123" s="7" t="s">
        <v>5373</v>
      </c>
      <c r="L1123" s="8" t="s">
        <v>17</v>
      </c>
      <c r="M1123" s="8" t="str">
        <f t="shared" si="68"/>
        <v>Obesity</v>
      </c>
      <c r="N1123" s="26" t="str">
        <f t="shared" si="69"/>
        <v>Prediabetes</v>
      </c>
      <c r="O1123" s="28">
        <v>1980</v>
      </c>
      <c r="P1123" s="28" t="s">
        <v>2367</v>
      </c>
      <c r="Q1123" s="28">
        <v>5</v>
      </c>
      <c r="R1123" s="33">
        <v>2</v>
      </c>
      <c r="S1123" s="30">
        <f t="shared" si="70"/>
        <v>29499</v>
      </c>
      <c r="T1123" s="31">
        <v>9247.94</v>
      </c>
      <c r="U1123" s="32">
        <f t="shared" ca="1" si="71"/>
        <v>44</v>
      </c>
    </row>
    <row r="1124" spans="1:21" ht="15.75" customHeight="1" x14ac:dyDescent="0.25">
      <c r="A1124" s="25" t="s">
        <v>1142</v>
      </c>
      <c r="B1124" s="16" t="s">
        <v>2390</v>
      </c>
      <c r="C1124" s="17" t="s">
        <v>4012</v>
      </c>
      <c r="D1124" s="18" t="s">
        <v>2391</v>
      </c>
      <c r="E1124" s="18" t="s">
        <v>2457</v>
      </c>
      <c r="F1124" s="3">
        <v>21.4</v>
      </c>
      <c r="G1124" s="4">
        <v>6.3</v>
      </c>
      <c r="H1124" s="19" t="s">
        <v>19</v>
      </c>
      <c r="I1124" s="23" t="s">
        <v>17</v>
      </c>
      <c r="J1124" s="5" t="s">
        <v>28</v>
      </c>
      <c r="K1124" s="7" t="s">
        <v>5373</v>
      </c>
      <c r="L1124" s="8" t="s">
        <v>17</v>
      </c>
      <c r="M1124" s="8" t="str">
        <f t="shared" si="68"/>
        <v>Normal Weight</v>
      </c>
      <c r="N1124" s="26" t="str">
        <f t="shared" si="69"/>
        <v>Prediabetes</v>
      </c>
      <c r="O1124" s="28">
        <v>1974</v>
      </c>
      <c r="P1124" s="28" t="s">
        <v>2366</v>
      </c>
      <c r="Q1124" s="28">
        <v>21</v>
      </c>
      <c r="R1124" s="33">
        <v>1</v>
      </c>
      <c r="S1124" s="30">
        <f t="shared" si="70"/>
        <v>27262</v>
      </c>
      <c r="T1124" s="31">
        <v>9249.5</v>
      </c>
      <c r="U1124" s="32">
        <f t="shared" ca="1" si="71"/>
        <v>50</v>
      </c>
    </row>
    <row r="1125" spans="1:21" ht="15.75" customHeight="1" x14ac:dyDescent="0.25">
      <c r="A1125" s="25" t="s">
        <v>1143</v>
      </c>
      <c r="B1125" s="16" t="s">
        <v>2387</v>
      </c>
      <c r="C1125" s="17" t="s">
        <v>4013</v>
      </c>
      <c r="D1125" s="18" t="s">
        <v>4014</v>
      </c>
      <c r="E1125" s="18" t="s">
        <v>2462</v>
      </c>
      <c r="F1125" s="3">
        <v>32.299999999999997</v>
      </c>
      <c r="G1125" s="4">
        <v>10.27</v>
      </c>
      <c r="H1125" s="19" t="s">
        <v>17</v>
      </c>
      <c r="I1125" s="23" t="s">
        <v>17</v>
      </c>
      <c r="J1125" s="5" t="s">
        <v>17</v>
      </c>
      <c r="K1125" s="7" t="s">
        <v>18</v>
      </c>
      <c r="L1125" s="8" t="s">
        <v>17</v>
      </c>
      <c r="M1125" s="8" t="str">
        <f t="shared" si="68"/>
        <v>Obesity</v>
      </c>
      <c r="N1125" s="26" t="str">
        <f t="shared" si="69"/>
        <v>Diabetes</v>
      </c>
      <c r="O1125" s="28">
        <v>1971</v>
      </c>
      <c r="P1125" s="28" t="s">
        <v>2366</v>
      </c>
      <c r="Q1125" s="28">
        <v>6</v>
      </c>
      <c r="R1125" s="33">
        <v>0</v>
      </c>
      <c r="S1125" s="30">
        <f t="shared" si="70"/>
        <v>26151</v>
      </c>
      <c r="T1125" s="31">
        <v>9264.7999999999993</v>
      </c>
      <c r="U1125" s="32">
        <f t="shared" ca="1" si="71"/>
        <v>53</v>
      </c>
    </row>
    <row r="1126" spans="1:21" ht="15.75" customHeight="1" x14ac:dyDescent="0.25">
      <c r="A1126" s="25" t="s">
        <v>1144</v>
      </c>
      <c r="B1126" s="16" t="s">
        <v>2390</v>
      </c>
      <c r="C1126" s="17" t="s">
        <v>4015</v>
      </c>
      <c r="D1126" s="18" t="s">
        <v>2775</v>
      </c>
      <c r="E1126" s="18" t="s">
        <v>2462</v>
      </c>
      <c r="F1126" s="3">
        <v>29.78</v>
      </c>
      <c r="G1126" s="4">
        <v>5.85</v>
      </c>
      <c r="H1126" s="19" t="s">
        <v>17</v>
      </c>
      <c r="I1126" s="23" t="s">
        <v>17</v>
      </c>
      <c r="J1126" s="5" t="s">
        <v>28</v>
      </c>
      <c r="K1126" s="7" t="s">
        <v>5373</v>
      </c>
      <c r="L1126" s="8" t="s">
        <v>17</v>
      </c>
      <c r="M1126" s="8" t="str">
        <f t="shared" si="68"/>
        <v>Over Weight</v>
      </c>
      <c r="N1126" s="26" t="str">
        <f t="shared" si="69"/>
        <v>Prediabetes</v>
      </c>
      <c r="O1126" s="28">
        <v>1973</v>
      </c>
      <c r="P1126" s="28" t="s">
        <v>2367</v>
      </c>
      <c r="Q1126" s="28">
        <v>27</v>
      </c>
      <c r="R1126" s="33">
        <v>1</v>
      </c>
      <c r="S1126" s="30">
        <f t="shared" si="70"/>
        <v>26964</v>
      </c>
      <c r="T1126" s="31">
        <v>9282.48</v>
      </c>
      <c r="U1126" s="32">
        <f t="shared" ca="1" si="71"/>
        <v>51</v>
      </c>
    </row>
    <row r="1127" spans="1:21" ht="15.75" customHeight="1" x14ac:dyDescent="0.25">
      <c r="A1127" s="25" t="s">
        <v>1145</v>
      </c>
      <c r="B1127" s="16" t="s">
        <v>3203</v>
      </c>
      <c r="C1127" s="17" t="s">
        <v>4016</v>
      </c>
      <c r="D1127" s="18" t="s">
        <v>2629</v>
      </c>
      <c r="E1127" s="18"/>
      <c r="F1127" s="3">
        <v>34.76</v>
      </c>
      <c r="G1127" s="4">
        <v>5.92</v>
      </c>
      <c r="H1127" s="19" t="s">
        <v>19</v>
      </c>
      <c r="I1127" s="23" t="s">
        <v>17</v>
      </c>
      <c r="J1127" s="5" t="s">
        <v>17</v>
      </c>
      <c r="K1127" s="7" t="s">
        <v>5373</v>
      </c>
      <c r="L1127" s="8" t="s">
        <v>17</v>
      </c>
      <c r="M1127" s="8" t="str">
        <f t="shared" si="68"/>
        <v>Obesity</v>
      </c>
      <c r="N1127" s="26" t="str">
        <f t="shared" si="69"/>
        <v>Prediabetes</v>
      </c>
      <c r="O1127" s="28">
        <v>1971</v>
      </c>
      <c r="P1127" s="28" t="s">
        <v>2356</v>
      </c>
      <c r="Q1127" s="28">
        <v>2</v>
      </c>
      <c r="R1127" s="33">
        <v>0</v>
      </c>
      <c r="S1127" s="30">
        <f t="shared" si="70"/>
        <v>26116</v>
      </c>
      <c r="T1127" s="31">
        <v>9283.56</v>
      </c>
      <c r="U1127" s="32">
        <f t="shared" ca="1" si="71"/>
        <v>53</v>
      </c>
    </row>
    <row r="1128" spans="1:21" ht="15.75" customHeight="1" x14ac:dyDescent="0.25">
      <c r="A1128" s="25" t="s">
        <v>1146</v>
      </c>
      <c r="B1128" s="16" t="s">
        <v>2387</v>
      </c>
      <c r="C1128" s="17" t="s">
        <v>4017</v>
      </c>
      <c r="D1128" s="18" t="s">
        <v>4018</v>
      </c>
      <c r="E1128" s="18"/>
      <c r="F1128" s="3">
        <v>18.335000000000001</v>
      </c>
      <c r="G1128" s="4">
        <v>10.01</v>
      </c>
      <c r="H1128" s="19" t="s">
        <v>19</v>
      </c>
      <c r="I1128" s="23" t="s">
        <v>17</v>
      </c>
      <c r="J1128" s="5" t="s">
        <v>17</v>
      </c>
      <c r="K1128" s="7" t="s">
        <v>5372</v>
      </c>
      <c r="L1128" s="8" t="s">
        <v>17</v>
      </c>
      <c r="M1128" s="8" t="str">
        <f t="shared" si="68"/>
        <v>Under Weight</v>
      </c>
      <c r="N1128" s="26" t="str">
        <f t="shared" si="69"/>
        <v>Diabetes</v>
      </c>
      <c r="O1128" s="28">
        <v>1969</v>
      </c>
      <c r="P1128" s="28" t="s">
        <v>2360</v>
      </c>
      <c r="Q1128" s="28">
        <v>26</v>
      </c>
      <c r="R1128" s="33">
        <v>0</v>
      </c>
      <c r="S1128" s="30">
        <f t="shared" si="70"/>
        <v>25533</v>
      </c>
      <c r="T1128" s="31">
        <v>9285.8700000000008</v>
      </c>
      <c r="U1128" s="32">
        <f t="shared" ca="1" si="71"/>
        <v>54</v>
      </c>
    </row>
    <row r="1129" spans="1:21" ht="15.75" customHeight="1" x14ac:dyDescent="0.25">
      <c r="A1129" s="25" t="s">
        <v>1147</v>
      </c>
      <c r="B1129" s="16" t="s">
        <v>2390</v>
      </c>
      <c r="C1129" s="17" t="s">
        <v>4019</v>
      </c>
      <c r="D1129" s="18" t="s">
        <v>2775</v>
      </c>
      <c r="E1129" s="18"/>
      <c r="F1129" s="3">
        <v>32.299999999999997</v>
      </c>
      <c r="G1129" s="4">
        <v>9.59</v>
      </c>
      <c r="H1129" s="19" t="s">
        <v>17</v>
      </c>
      <c r="I1129" s="23" t="s">
        <v>17</v>
      </c>
      <c r="J1129" s="5" t="s">
        <v>17</v>
      </c>
      <c r="K1129" s="7" t="s">
        <v>18</v>
      </c>
      <c r="L1129" s="8" t="s">
        <v>17</v>
      </c>
      <c r="M1129" s="8" t="str">
        <f t="shared" si="68"/>
        <v>Obesity</v>
      </c>
      <c r="N1129" s="26" t="str">
        <f t="shared" si="69"/>
        <v>Diabetes</v>
      </c>
      <c r="O1129" s="28">
        <v>1973</v>
      </c>
      <c r="P1129" s="28" t="s">
        <v>2367</v>
      </c>
      <c r="Q1129" s="28">
        <v>16</v>
      </c>
      <c r="R1129" s="33">
        <v>1</v>
      </c>
      <c r="S1129" s="30">
        <f t="shared" si="70"/>
        <v>26953</v>
      </c>
      <c r="T1129" s="31">
        <v>9288.0300000000007</v>
      </c>
      <c r="U1129" s="32">
        <f t="shared" ca="1" si="71"/>
        <v>51</v>
      </c>
    </row>
    <row r="1130" spans="1:21" ht="15.75" customHeight="1" x14ac:dyDescent="0.25">
      <c r="A1130" s="25" t="s">
        <v>1148</v>
      </c>
      <c r="B1130" s="16" t="s">
        <v>2390</v>
      </c>
      <c r="C1130" s="17" t="s">
        <v>4020</v>
      </c>
      <c r="D1130" s="18" t="s">
        <v>2471</v>
      </c>
      <c r="E1130" s="18"/>
      <c r="F1130" s="3">
        <v>27.74</v>
      </c>
      <c r="G1130" s="4">
        <v>10.37</v>
      </c>
      <c r="H1130" s="19" t="s">
        <v>17</v>
      </c>
      <c r="I1130" s="23" t="s">
        <v>17</v>
      </c>
      <c r="J1130" s="5" t="s">
        <v>17</v>
      </c>
      <c r="K1130" s="7" t="s">
        <v>18</v>
      </c>
      <c r="L1130" s="8" t="s">
        <v>17</v>
      </c>
      <c r="M1130" s="8" t="str">
        <f t="shared" si="68"/>
        <v>Over Weight</v>
      </c>
      <c r="N1130" s="26" t="str">
        <f t="shared" si="69"/>
        <v>Diabetes</v>
      </c>
      <c r="O1130" s="28">
        <v>1973</v>
      </c>
      <c r="P1130" s="28" t="s">
        <v>2363</v>
      </c>
      <c r="Q1130" s="28">
        <v>18</v>
      </c>
      <c r="R1130" s="33">
        <v>1</v>
      </c>
      <c r="S1130" s="30">
        <f t="shared" si="70"/>
        <v>26925</v>
      </c>
      <c r="T1130" s="31">
        <v>9290.14</v>
      </c>
      <c r="U1130" s="32">
        <f t="shared" ca="1" si="71"/>
        <v>51</v>
      </c>
    </row>
    <row r="1131" spans="1:21" ht="15.75" customHeight="1" x14ac:dyDescent="0.25">
      <c r="A1131" s="25" t="s">
        <v>1149</v>
      </c>
      <c r="B1131" s="16" t="s">
        <v>2390</v>
      </c>
      <c r="C1131" s="17" t="s">
        <v>4021</v>
      </c>
      <c r="D1131" s="18" t="s">
        <v>2493</v>
      </c>
      <c r="E1131" s="18" t="s">
        <v>2401</v>
      </c>
      <c r="F1131" s="3">
        <v>24</v>
      </c>
      <c r="G1131" s="4">
        <v>4.01</v>
      </c>
      <c r="H1131" s="19" t="s">
        <v>19</v>
      </c>
      <c r="I1131" s="23" t="s">
        <v>17</v>
      </c>
      <c r="J1131" s="5" t="s">
        <v>17</v>
      </c>
      <c r="K1131" s="7" t="s">
        <v>5373</v>
      </c>
      <c r="L1131" s="8" t="s">
        <v>17</v>
      </c>
      <c r="M1131" s="8" t="str">
        <f t="shared" si="68"/>
        <v>Normal Weight</v>
      </c>
      <c r="N1131" s="26" t="str">
        <f t="shared" si="69"/>
        <v>Normal</v>
      </c>
      <c r="O1131" s="28">
        <v>1976</v>
      </c>
      <c r="P1131" s="28" t="s">
        <v>2360</v>
      </c>
      <c r="Q1131" s="28">
        <v>3</v>
      </c>
      <c r="R1131" s="33">
        <v>3</v>
      </c>
      <c r="S1131" s="30">
        <f t="shared" si="70"/>
        <v>28067</v>
      </c>
      <c r="T1131" s="31">
        <v>9301.89</v>
      </c>
      <c r="U1131" s="32">
        <f t="shared" ca="1" si="71"/>
        <v>47</v>
      </c>
    </row>
    <row r="1132" spans="1:21" ht="15.75" customHeight="1" x14ac:dyDescent="0.25">
      <c r="A1132" s="25" t="s">
        <v>1150</v>
      </c>
      <c r="B1132" s="16" t="s">
        <v>2387</v>
      </c>
      <c r="C1132" s="17" t="s">
        <v>4022</v>
      </c>
      <c r="D1132" s="18" t="s">
        <v>2522</v>
      </c>
      <c r="E1132" s="18"/>
      <c r="F1132" s="3">
        <v>31.78</v>
      </c>
      <c r="G1132" s="4">
        <v>4.24</v>
      </c>
      <c r="H1132" s="19" t="s">
        <v>19</v>
      </c>
      <c r="I1132" s="23" t="s">
        <v>17</v>
      </c>
      <c r="J1132" s="5" t="s">
        <v>28</v>
      </c>
      <c r="K1132" s="7" t="s">
        <v>5373</v>
      </c>
      <c r="L1132" s="8" t="s">
        <v>17</v>
      </c>
      <c r="M1132" s="8" t="str">
        <f t="shared" si="68"/>
        <v>Obesity</v>
      </c>
      <c r="N1132" s="26" t="str">
        <f t="shared" si="69"/>
        <v>Normal</v>
      </c>
      <c r="O1132" s="28">
        <v>1973</v>
      </c>
      <c r="P1132" s="28" t="s">
        <v>2367</v>
      </c>
      <c r="Q1132" s="28">
        <v>16</v>
      </c>
      <c r="R1132" s="33">
        <v>2</v>
      </c>
      <c r="S1132" s="30">
        <f t="shared" si="70"/>
        <v>26953</v>
      </c>
      <c r="T1132" s="31">
        <v>9304.7000000000007</v>
      </c>
      <c r="U1132" s="32">
        <f t="shared" ca="1" si="71"/>
        <v>51</v>
      </c>
    </row>
    <row r="1133" spans="1:21" ht="15.75" customHeight="1" x14ac:dyDescent="0.25">
      <c r="A1133" s="25" t="s">
        <v>1151</v>
      </c>
      <c r="B1133" s="16" t="s">
        <v>3203</v>
      </c>
      <c r="C1133" s="17" t="s">
        <v>4023</v>
      </c>
      <c r="D1133" s="18" t="s">
        <v>3825</v>
      </c>
      <c r="E1133" s="18" t="s">
        <v>2491</v>
      </c>
      <c r="F1133" s="3">
        <v>32.25</v>
      </c>
      <c r="G1133" s="4">
        <v>5.36</v>
      </c>
      <c r="H1133" s="19" t="s">
        <v>19</v>
      </c>
      <c r="I1133" s="23" t="s">
        <v>17</v>
      </c>
      <c r="J1133" s="5" t="s">
        <v>17</v>
      </c>
      <c r="K1133" s="7" t="s">
        <v>18</v>
      </c>
      <c r="L1133" s="8" t="s">
        <v>17</v>
      </c>
      <c r="M1133" s="8" t="str">
        <f t="shared" si="68"/>
        <v>Obesity</v>
      </c>
      <c r="N1133" s="26" t="str">
        <f t="shared" si="69"/>
        <v>Normal</v>
      </c>
      <c r="O1133" s="28">
        <v>1963</v>
      </c>
      <c r="P1133" s="28" t="s">
        <v>2362</v>
      </c>
      <c r="Q1133" s="28">
        <v>8</v>
      </c>
      <c r="R1133" s="33">
        <v>0</v>
      </c>
      <c r="S1133" s="30">
        <f t="shared" si="70"/>
        <v>23170</v>
      </c>
      <c r="T1133" s="31">
        <v>9310.81</v>
      </c>
      <c r="U1133" s="32">
        <f t="shared" ca="1" si="71"/>
        <v>61</v>
      </c>
    </row>
    <row r="1134" spans="1:21" ht="15.75" customHeight="1" x14ac:dyDescent="0.25">
      <c r="A1134" s="25" t="s">
        <v>1152</v>
      </c>
      <c r="B1134" s="16" t="s">
        <v>2387</v>
      </c>
      <c r="C1134" s="17" t="s">
        <v>3953</v>
      </c>
      <c r="D1134" s="18" t="s">
        <v>3613</v>
      </c>
      <c r="E1134" s="18"/>
      <c r="F1134" s="3">
        <v>30.114999999999998</v>
      </c>
      <c r="G1134" s="4">
        <v>4.99</v>
      </c>
      <c r="H1134" s="19" t="s">
        <v>17</v>
      </c>
      <c r="I1134" s="23" t="s">
        <v>17</v>
      </c>
      <c r="J1134" s="5" t="s">
        <v>17</v>
      </c>
      <c r="K1134" s="7" t="s">
        <v>5372</v>
      </c>
      <c r="L1134" s="8" t="s">
        <v>17</v>
      </c>
      <c r="M1134" s="8" t="str">
        <f t="shared" si="68"/>
        <v>Obesity</v>
      </c>
      <c r="N1134" s="26" t="str">
        <f t="shared" si="69"/>
        <v>Normal</v>
      </c>
      <c r="O1134" s="28">
        <v>1977</v>
      </c>
      <c r="P1134" s="28" t="s">
        <v>2367</v>
      </c>
      <c r="Q1134" s="28">
        <v>12</v>
      </c>
      <c r="R1134" s="33">
        <v>2</v>
      </c>
      <c r="S1134" s="30">
        <f t="shared" si="70"/>
        <v>28410</v>
      </c>
      <c r="T1134" s="31">
        <v>9315.41</v>
      </c>
      <c r="U1134" s="32">
        <f t="shared" ca="1" si="71"/>
        <v>47</v>
      </c>
    </row>
    <row r="1135" spans="1:21" ht="15.75" x14ac:dyDescent="0.25">
      <c r="A1135" s="25" t="s">
        <v>1153</v>
      </c>
      <c r="B1135" s="16" t="s">
        <v>2390</v>
      </c>
      <c r="C1135" s="17" t="s">
        <v>4024</v>
      </c>
      <c r="D1135" s="18" t="s">
        <v>3081</v>
      </c>
      <c r="E1135" s="18" t="s">
        <v>2550</v>
      </c>
      <c r="F1135" s="3">
        <v>22.41</v>
      </c>
      <c r="G1135" s="4">
        <v>8.68</v>
      </c>
      <c r="H1135" s="19" t="s">
        <v>17</v>
      </c>
      <c r="I1135" s="23" t="s">
        <v>17</v>
      </c>
      <c r="J1135" s="5" t="s">
        <v>17</v>
      </c>
      <c r="K1135" s="7" t="s">
        <v>18</v>
      </c>
      <c r="L1135" s="8" t="s">
        <v>17</v>
      </c>
      <c r="M1135" s="8" t="str">
        <f t="shared" si="68"/>
        <v>Normal Weight</v>
      </c>
      <c r="N1135" s="26" t="str">
        <f t="shared" si="69"/>
        <v>Diabetes</v>
      </c>
      <c r="O1135" s="28">
        <v>1988</v>
      </c>
      <c r="P1135" s="28" t="s">
        <v>2356</v>
      </c>
      <c r="Q1135" s="28">
        <v>9</v>
      </c>
      <c r="R1135" s="33">
        <v>3</v>
      </c>
      <c r="S1135" s="30">
        <f t="shared" si="70"/>
        <v>32333</v>
      </c>
      <c r="T1135" s="31">
        <v>9320.26</v>
      </c>
      <c r="U1135" s="32">
        <f t="shared" ca="1" si="71"/>
        <v>36</v>
      </c>
    </row>
    <row r="1136" spans="1:21" ht="15.75" x14ac:dyDescent="0.25">
      <c r="A1136" s="25" t="s">
        <v>1154</v>
      </c>
      <c r="B1136" s="16" t="s">
        <v>2387</v>
      </c>
      <c r="C1136" s="17" t="s">
        <v>4025</v>
      </c>
      <c r="D1136" s="18" t="s">
        <v>2762</v>
      </c>
      <c r="E1136" s="18"/>
      <c r="F1136" s="3">
        <v>45.72</v>
      </c>
      <c r="G1136" s="4">
        <v>4.2300000000000004</v>
      </c>
      <c r="H1136" s="19" t="s">
        <v>19</v>
      </c>
      <c r="I1136" s="23" t="s">
        <v>17</v>
      </c>
      <c r="J1136" s="5" t="s">
        <v>17</v>
      </c>
      <c r="K1136" s="7" t="s">
        <v>18</v>
      </c>
      <c r="L1136" s="8" t="s">
        <v>17</v>
      </c>
      <c r="M1136" s="8" t="str">
        <f t="shared" si="68"/>
        <v>Obesity</v>
      </c>
      <c r="N1136" s="26" t="str">
        <f t="shared" si="69"/>
        <v>Normal</v>
      </c>
      <c r="O1136" s="28">
        <v>1996</v>
      </c>
      <c r="P1136" s="28" t="s">
        <v>2367</v>
      </c>
      <c r="Q1136" s="28">
        <v>12</v>
      </c>
      <c r="R1136" s="33">
        <v>0</v>
      </c>
      <c r="S1136" s="30">
        <f t="shared" si="70"/>
        <v>35350</v>
      </c>
      <c r="T1136" s="31">
        <v>9338.61</v>
      </c>
      <c r="U1136" s="32">
        <f t="shared" ca="1" si="71"/>
        <v>28</v>
      </c>
    </row>
    <row r="1137" spans="1:21" ht="15.75" x14ac:dyDescent="0.25">
      <c r="A1137" s="25" t="s">
        <v>1155</v>
      </c>
      <c r="B1137" s="16" t="s">
        <v>2387</v>
      </c>
      <c r="C1137" s="17" t="s">
        <v>4026</v>
      </c>
      <c r="D1137" s="18" t="s">
        <v>2531</v>
      </c>
      <c r="E1137" s="18"/>
      <c r="F1137" s="3">
        <v>25</v>
      </c>
      <c r="G1137" s="4">
        <v>5.32</v>
      </c>
      <c r="H1137" s="19" t="s">
        <v>19</v>
      </c>
      <c r="I1137" s="23" t="s">
        <v>17</v>
      </c>
      <c r="J1137" s="5" t="s">
        <v>17</v>
      </c>
      <c r="K1137" s="7" t="s">
        <v>5372</v>
      </c>
      <c r="L1137" s="8" t="s">
        <v>17</v>
      </c>
      <c r="M1137" s="8" t="str">
        <f t="shared" si="68"/>
        <v>Over Weight</v>
      </c>
      <c r="N1137" s="26" t="str">
        <f t="shared" si="69"/>
        <v>Normal</v>
      </c>
      <c r="O1137" s="28">
        <v>1988</v>
      </c>
      <c r="P1137" s="28" t="s">
        <v>2356</v>
      </c>
      <c r="Q1137" s="28">
        <v>1</v>
      </c>
      <c r="R1137" s="33">
        <v>3</v>
      </c>
      <c r="S1137" s="30">
        <f t="shared" si="70"/>
        <v>32325</v>
      </c>
      <c r="T1137" s="31">
        <v>9344.2000000000007</v>
      </c>
      <c r="U1137" s="32">
        <f t="shared" ca="1" si="71"/>
        <v>36</v>
      </c>
    </row>
    <row r="1138" spans="1:21" ht="15.75" customHeight="1" x14ac:dyDescent="0.25">
      <c r="A1138" s="25" t="s">
        <v>1156</v>
      </c>
      <c r="B1138" s="16" t="s">
        <v>2387</v>
      </c>
      <c r="C1138" s="17" t="s">
        <v>4027</v>
      </c>
      <c r="D1138" s="18" t="s">
        <v>2656</v>
      </c>
      <c r="E1138" s="18"/>
      <c r="F1138" s="3">
        <v>39.5</v>
      </c>
      <c r="G1138" s="4">
        <v>6.66</v>
      </c>
      <c r="H1138" s="19" t="s">
        <v>17</v>
      </c>
      <c r="I1138" s="23" t="s">
        <v>17</v>
      </c>
      <c r="J1138" s="5" t="s">
        <v>17</v>
      </c>
      <c r="K1138" s="7" t="s">
        <v>18</v>
      </c>
      <c r="L1138" s="8" t="s">
        <v>17</v>
      </c>
      <c r="M1138" s="8" t="str">
        <f t="shared" si="68"/>
        <v>Obesity</v>
      </c>
      <c r="N1138" s="26" t="str">
        <f t="shared" si="69"/>
        <v>Diabetes</v>
      </c>
      <c r="O1138" s="28">
        <v>1971</v>
      </c>
      <c r="P1138" s="28" t="s">
        <v>2367</v>
      </c>
      <c r="Q1138" s="28">
        <v>8</v>
      </c>
      <c r="R1138" s="33">
        <v>0</v>
      </c>
      <c r="S1138" s="30">
        <f t="shared" si="70"/>
        <v>26214</v>
      </c>
      <c r="T1138" s="31">
        <v>9361.33</v>
      </c>
      <c r="U1138" s="32">
        <f t="shared" ca="1" si="71"/>
        <v>53</v>
      </c>
    </row>
    <row r="1139" spans="1:21" ht="15.75" customHeight="1" x14ac:dyDescent="0.25">
      <c r="A1139" s="25" t="s">
        <v>1157</v>
      </c>
      <c r="B1139" s="16" t="s">
        <v>2387</v>
      </c>
      <c r="C1139" s="17" t="s">
        <v>4028</v>
      </c>
      <c r="D1139" s="18" t="s">
        <v>4029</v>
      </c>
      <c r="E1139" s="18" t="s">
        <v>2457</v>
      </c>
      <c r="F1139" s="3">
        <v>37.729999999999997</v>
      </c>
      <c r="G1139" s="4">
        <v>7.4</v>
      </c>
      <c r="H1139" s="19" t="s">
        <v>17</v>
      </c>
      <c r="I1139" s="23" t="s">
        <v>17</v>
      </c>
      <c r="J1139" s="5" t="s">
        <v>17</v>
      </c>
      <c r="K1139" s="7" t="s">
        <v>18</v>
      </c>
      <c r="L1139" s="8" t="s">
        <v>17</v>
      </c>
      <c r="M1139" s="8" t="str">
        <f t="shared" si="68"/>
        <v>Obesity</v>
      </c>
      <c r="N1139" s="26" t="str">
        <f t="shared" si="69"/>
        <v>Diabetes</v>
      </c>
      <c r="O1139" s="28">
        <v>1969</v>
      </c>
      <c r="P1139" s="28" t="s">
        <v>2360</v>
      </c>
      <c r="Q1139" s="28">
        <v>24</v>
      </c>
      <c r="R1139" s="33">
        <v>0</v>
      </c>
      <c r="S1139" s="30">
        <f t="shared" si="70"/>
        <v>25531</v>
      </c>
      <c r="T1139" s="31">
        <v>9377.4500000000007</v>
      </c>
      <c r="U1139" s="32">
        <f t="shared" ca="1" si="71"/>
        <v>54</v>
      </c>
    </row>
    <row r="1140" spans="1:21" ht="15.75" customHeight="1" x14ac:dyDescent="0.25">
      <c r="A1140" s="25" t="s">
        <v>1158</v>
      </c>
      <c r="B1140" s="16" t="s">
        <v>2387</v>
      </c>
      <c r="C1140" s="17" t="s">
        <v>4030</v>
      </c>
      <c r="D1140" s="18" t="s">
        <v>2644</v>
      </c>
      <c r="E1140" s="18" t="s">
        <v>2682</v>
      </c>
      <c r="F1140" s="3">
        <v>40.659999999999997</v>
      </c>
      <c r="G1140" s="4">
        <v>10.08</v>
      </c>
      <c r="H1140" s="19" t="s">
        <v>17</v>
      </c>
      <c r="I1140" s="23" t="s">
        <v>17</v>
      </c>
      <c r="J1140" s="5" t="s">
        <v>17</v>
      </c>
      <c r="K1140" s="7" t="s">
        <v>18</v>
      </c>
      <c r="L1140" s="8" t="s">
        <v>17</v>
      </c>
      <c r="M1140" s="8" t="str">
        <f t="shared" si="68"/>
        <v>Obesity</v>
      </c>
      <c r="N1140" s="26" t="str">
        <f t="shared" si="69"/>
        <v>Diabetes</v>
      </c>
      <c r="O1140" s="28">
        <v>1971</v>
      </c>
      <c r="P1140" s="28" t="s">
        <v>2360</v>
      </c>
      <c r="Q1140" s="28">
        <v>26</v>
      </c>
      <c r="R1140" s="33">
        <v>1</v>
      </c>
      <c r="S1140" s="30">
        <f t="shared" si="70"/>
        <v>26263</v>
      </c>
      <c r="T1140" s="31">
        <v>9377.9</v>
      </c>
      <c r="U1140" s="32">
        <f t="shared" ca="1" si="71"/>
        <v>52</v>
      </c>
    </row>
    <row r="1141" spans="1:21" ht="15.75" customHeight="1" x14ac:dyDescent="0.25">
      <c r="A1141" s="25" t="s">
        <v>1159</v>
      </c>
      <c r="B1141" s="16" t="s">
        <v>2387</v>
      </c>
      <c r="C1141" s="17" t="s">
        <v>4031</v>
      </c>
      <c r="D1141" s="18" t="s">
        <v>4032</v>
      </c>
      <c r="E1141" s="18" t="s">
        <v>2657</v>
      </c>
      <c r="F1141" s="3">
        <v>34.200000000000003</v>
      </c>
      <c r="G1141" s="4">
        <v>8.58</v>
      </c>
      <c r="H1141" s="19" t="s">
        <v>17</v>
      </c>
      <c r="I1141" s="23" t="s">
        <v>17</v>
      </c>
      <c r="J1141" s="5" t="s">
        <v>17</v>
      </c>
      <c r="K1141" s="7" t="s">
        <v>18</v>
      </c>
      <c r="L1141" s="8" t="s">
        <v>17</v>
      </c>
      <c r="M1141" s="8" t="str">
        <f t="shared" si="68"/>
        <v>Obesity</v>
      </c>
      <c r="N1141" s="26" t="str">
        <f t="shared" si="69"/>
        <v>Diabetes</v>
      </c>
      <c r="O1141" s="28">
        <v>1975</v>
      </c>
      <c r="P1141" s="28" t="s">
        <v>2365</v>
      </c>
      <c r="Q1141" s="28">
        <v>2</v>
      </c>
      <c r="R1141" s="33">
        <v>1</v>
      </c>
      <c r="S1141" s="30">
        <f t="shared" si="70"/>
        <v>27730</v>
      </c>
      <c r="T1141" s="31">
        <v>9380.75</v>
      </c>
      <c r="U1141" s="32">
        <f t="shared" ca="1" si="71"/>
        <v>48</v>
      </c>
    </row>
    <row r="1142" spans="1:21" ht="15.75" customHeight="1" x14ac:dyDescent="0.25">
      <c r="A1142" s="25" t="s">
        <v>1160</v>
      </c>
      <c r="B1142" s="16" t="s">
        <v>2390</v>
      </c>
      <c r="C1142" s="17" t="s">
        <v>4033</v>
      </c>
      <c r="D1142" s="18" t="s">
        <v>2471</v>
      </c>
      <c r="E1142" s="18"/>
      <c r="F1142" s="3">
        <v>46.51</v>
      </c>
      <c r="G1142" s="4">
        <v>5.84</v>
      </c>
      <c r="H1142" s="19" t="s">
        <v>17</v>
      </c>
      <c r="I1142" s="23" t="s">
        <v>17</v>
      </c>
      <c r="J1142" s="5" t="s">
        <v>17</v>
      </c>
      <c r="K1142" s="7" t="s">
        <v>5373</v>
      </c>
      <c r="L1142" s="8" t="s">
        <v>17</v>
      </c>
      <c r="M1142" s="8" t="str">
        <f t="shared" si="68"/>
        <v>Obesity</v>
      </c>
      <c r="N1142" s="26" t="str">
        <f t="shared" si="69"/>
        <v>Prediabetes</v>
      </c>
      <c r="O1142" s="28">
        <v>1971</v>
      </c>
      <c r="P1142" s="28" t="s">
        <v>2365</v>
      </c>
      <c r="Q1142" s="28">
        <v>29</v>
      </c>
      <c r="R1142" s="33">
        <v>1</v>
      </c>
      <c r="S1142" s="30">
        <f t="shared" si="70"/>
        <v>26296</v>
      </c>
      <c r="T1142" s="31">
        <v>9386.16</v>
      </c>
      <c r="U1142" s="32">
        <f t="shared" ca="1" si="71"/>
        <v>52</v>
      </c>
    </row>
    <row r="1143" spans="1:21" ht="15.75" customHeight="1" x14ac:dyDescent="0.25">
      <c r="A1143" s="25" t="s">
        <v>1161</v>
      </c>
      <c r="B1143" s="16" t="s">
        <v>2390</v>
      </c>
      <c r="C1143" s="17" t="s">
        <v>2809</v>
      </c>
      <c r="D1143" s="18" t="s">
        <v>2533</v>
      </c>
      <c r="E1143" s="18"/>
      <c r="F1143" s="3">
        <v>28.88</v>
      </c>
      <c r="G1143" s="4">
        <v>4.8600000000000003</v>
      </c>
      <c r="H1143" s="19" t="s">
        <v>19</v>
      </c>
      <c r="I1143" s="23" t="s">
        <v>17</v>
      </c>
      <c r="J1143" s="5" t="s">
        <v>28</v>
      </c>
      <c r="K1143" s="7" t="s">
        <v>5373</v>
      </c>
      <c r="L1143" s="8" t="s">
        <v>17</v>
      </c>
      <c r="M1143" s="8" t="str">
        <f t="shared" si="68"/>
        <v>Over Weight</v>
      </c>
      <c r="N1143" s="26" t="str">
        <f t="shared" si="69"/>
        <v>Normal</v>
      </c>
      <c r="O1143" s="28">
        <v>1971</v>
      </c>
      <c r="P1143" s="28" t="s">
        <v>2367</v>
      </c>
      <c r="Q1143" s="28">
        <v>20</v>
      </c>
      <c r="R1143" s="33">
        <v>1</v>
      </c>
      <c r="S1143" s="30">
        <f t="shared" si="70"/>
        <v>26226</v>
      </c>
      <c r="T1143" s="31">
        <v>9391.35</v>
      </c>
      <c r="U1143" s="32">
        <f t="shared" ca="1" si="71"/>
        <v>53</v>
      </c>
    </row>
    <row r="1144" spans="1:21" ht="15.75" customHeight="1" x14ac:dyDescent="0.25">
      <c r="A1144" s="25" t="s">
        <v>1162</v>
      </c>
      <c r="B1144" s="16" t="s">
        <v>2387</v>
      </c>
      <c r="C1144" s="17" t="s">
        <v>4034</v>
      </c>
      <c r="D1144" s="18" t="s">
        <v>2760</v>
      </c>
      <c r="E1144" s="18"/>
      <c r="F1144" s="3">
        <v>33.914999999999999</v>
      </c>
      <c r="G1144" s="4">
        <v>11.52</v>
      </c>
      <c r="H1144" s="19" t="s">
        <v>17</v>
      </c>
      <c r="I1144" s="23" t="s">
        <v>17</v>
      </c>
      <c r="J1144" s="5" t="s">
        <v>17</v>
      </c>
      <c r="K1144" s="7" t="s">
        <v>18</v>
      </c>
      <c r="L1144" s="8" t="s">
        <v>17</v>
      </c>
      <c r="M1144" s="8" t="str">
        <f t="shared" si="68"/>
        <v>Obesity</v>
      </c>
      <c r="N1144" s="26" t="str">
        <f t="shared" si="69"/>
        <v>Diabetes</v>
      </c>
      <c r="O1144" s="28">
        <v>1976</v>
      </c>
      <c r="P1144" s="28" t="s">
        <v>2367</v>
      </c>
      <c r="Q1144" s="28">
        <v>17</v>
      </c>
      <c r="R1144" s="33">
        <v>2</v>
      </c>
      <c r="S1144" s="30">
        <f t="shared" si="70"/>
        <v>28050</v>
      </c>
      <c r="T1144" s="31">
        <v>9411.01</v>
      </c>
      <c r="U1144" s="32">
        <f t="shared" ca="1" si="71"/>
        <v>48</v>
      </c>
    </row>
    <row r="1145" spans="1:21" ht="15.75" customHeight="1" x14ac:dyDescent="0.25">
      <c r="A1145" s="25" t="s">
        <v>1163</v>
      </c>
      <c r="B1145" s="16" t="s">
        <v>2390</v>
      </c>
      <c r="C1145" s="17" t="s">
        <v>4035</v>
      </c>
      <c r="D1145" s="18" t="s">
        <v>2391</v>
      </c>
      <c r="E1145" s="18" t="s">
        <v>2612</v>
      </c>
      <c r="F1145" s="3">
        <v>24.32</v>
      </c>
      <c r="G1145" s="4">
        <v>6.15</v>
      </c>
      <c r="H1145" s="19" t="s">
        <v>19</v>
      </c>
      <c r="I1145" s="23" t="s">
        <v>17</v>
      </c>
      <c r="J1145" s="5" t="s">
        <v>28</v>
      </c>
      <c r="K1145" s="7" t="s">
        <v>5373</v>
      </c>
      <c r="L1145" s="8" t="s">
        <v>17</v>
      </c>
      <c r="M1145" s="8" t="str">
        <f t="shared" si="68"/>
        <v>Normal Weight</v>
      </c>
      <c r="N1145" s="26" t="str">
        <f t="shared" si="69"/>
        <v>Prediabetes</v>
      </c>
      <c r="O1145" s="28">
        <v>1976</v>
      </c>
      <c r="P1145" s="28" t="s">
        <v>2367</v>
      </c>
      <c r="Q1145" s="28">
        <v>30</v>
      </c>
      <c r="R1145" s="33">
        <v>3</v>
      </c>
      <c r="S1145" s="30">
        <f t="shared" si="70"/>
        <v>28063</v>
      </c>
      <c r="T1145" s="31">
        <v>9414.92</v>
      </c>
      <c r="U1145" s="32">
        <f t="shared" ca="1" si="71"/>
        <v>47</v>
      </c>
    </row>
    <row r="1146" spans="1:21" ht="15.75" customHeight="1" x14ac:dyDescent="0.25">
      <c r="A1146" s="25" t="s">
        <v>1164</v>
      </c>
      <c r="B1146" s="16" t="s">
        <v>2387</v>
      </c>
      <c r="C1146" s="17" t="s">
        <v>4036</v>
      </c>
      <c r="D1146" s="18" t="s">
        <v>4037</v>
      </c>
      <c r="E1146" s="18"/>
      <c r="F1146" s="3">
        <v>25.8</v>
      </c>
      <c r="G1146" s="4">
        <v>9.94</v>
      </c>
      <c r="H1146" s="19" t="s">
        <v>17</v>
      </c>
      <c r="I1146" s="23" t="s">
        <v>17</v>
      </c>
      <c r="J1146" s="5" t="s">
        <v>17</v>
      </c>
      <c r="K1146" s="7" t="s">
        <v>18</v>
      </c>
      <c r="L1146" s="8" t="s">
        <v>17</v>
      </c>
      <c r="M1146" s="8" t="str">
        <f t="shared" si="68"/>
        <v>Over Weight</v>
      </c>
      <c r="N1146" s="26" t="str">
        <f t="shared" si="69"/>
        <v>Diabetes</v>
      </c>
      <c r="O1146" s="28">
        <v>1976</v>
      </c>
      <c r="P1146" s="28" t="s">
        <v>2360</v>
      </c>
      <c r="Q1146" s="28">
        <v>3</v>
      </c>
      <c r="R1146" s="33">
        <v>2</v>
      </c>
      <c r="S1146" s="30">
        <f t="shared" si="70"/>
        <v>28067</v>
      </c>
      <c r="T1146" s="31">
        <v>9432.93</v>
      </c>
      <c r="U1146" s="32">
        <f t="shared" ca="1" si="71"/>
        <v>47</v>
      </c>
    </row>
    <row r="1147" spans="1:21" ht="15.75" customHeight="1" x14ac:dyDescent="0.25">
      <c r="A1147" s="25" t="s">
        <v>1165</v>
      </c>
      <c r="B1147" s="16" t="s">
        <v>2387</v>
      </c>
      <c r="C1147" s="17" t="s">
        <v>4038</v>
      </c>
      <c r="D1147" s="18" t="s">
        <v>2440</v>
      </c>
      <c r="E1147" s="18"/>
      <c r="F1147" s="3">
        <v>21.56</v>
      </c>
      <c r="G1147" s="4">
        <v>10.56</v>
      </c>
      <c r="H1147" s="19" t="s">
        <v>17</v>
      </c>
      <c r="I1147" s="23" t="s">
        <v>17</v>
      </c>
      <c r="J1147" s="5" t="s">
        <v>17</v>
      </c>
      <c r="K1147" s="7" t="s">
        <v>18</v>
      </c>
      <c r="L1147" s="8" t="s">
        <v>17</v>
      </c>
      <c r="M1147" s="8" t="str">
        <f t="shared" si="68"/>
        <v>Normal Weight</v>
      </c>
      <c r="N1147" s="26" t="str">
        <f t="shared" si="69"/>
        <v>Diabetes</v>
      </c>
      <c r="O1147" s="28">
        <v>1974</v>
      </c>
      <c r="P1147" s="28" t="s">
        <v>2360</v>
      </c>
      <c r="Q1147" s="28">
        <v>27</v>
      </c>
      <c r="R1147" s="33">
        <v>1</v>
      </c>
      <c r="S1147" s="30">
        <f t="shared" si="70"/>
        <v>27360</v>
      </c>
      <c r="T1147" s="31">
        <v>9447.25</v>
      </c>
      <c r="U1147" s="32">
        <f t="shared" ca="1" si="71"/>
        <v>49</v>
      </c>
    </row>
    <row r="1148" spans="1:21" ht="15.75" customHeight="1" x14ac:dyDescent="0.25">
      <c r="A1148" s="25" t="s">
        <v>1166</v>
      </c>
      <c r="B1148" s="16" t="s">
        <v>2390</v>
      </c>
      <c r="C1148" s="17" t="s">
        <v>4039</v>
      </c>
      <c r="D1148" s="18" t="s">
        <v>4040</v>
      </c>
      <c r="E1148" s="18"/>
      <c r="F1148" s="3">
        <v>31.6</v>
      </c>
      <c r="G1148" s="4">
        <v>6.79</v>
      </c>
      <c r="H1148" s="19" t="s">
        <v>17</v>
      </c>
      <c r="I1148" s="23" t="s">
        <v>17</v>
      </c>
      <c r="J1148" s="5" t="s">
        <v>17</v>
      </c>
      <c r="K1148" s="7" t="s">
        <v>18</v>
      </c>
      <c r="L1148" s="8" t="s">
        <v>17</v>
      </c>
      <c r="M1148" s="8" t="str">
        <f t="shared" si="68"/>
        <v>Obesity</v>
      </c>
      <c r="N1148" s="26" t="str">
        <f t="shared" si="69"/>
        <v>Diabetes</v>
      </c>
      <c r="O1148" s="28">
        <v>1974</v>
      </c>
      <c r="P1148" s="28" t="s">
        <v>2362</v>
      </c>
      <c r="Q1148" s="28">
        <v>8</v>
      </c>
      <c r="R1148" s="33">
        <v>1</v>
      </c>
      <c r="S1148" s="30">
        <f t="shared" si="70"/>
        <v>27188</v>
      </c>
      <c r="T1148" s="31">
        <v>9447.3799999999992</v>
      </c>
      <c r="U1148" s="32">
        <f t="shared" ca="1" si="71"/>
        <v>50</v>
      </c>
    </row>
    <row r="1149" spans="1:21" ht="15.75" x14ac:dyDescent="0.25">
      <c r="A1149" s="25" t="s">
        <v>1167</v>
      </c>
      <c r="B1149" s="16" t="s">
        <v>2390</v>
      </c>
      <c r="C1149" s="17" t="s">
        <v>4041</v>
      </c>
      <c r="D1149" s="18" t="s">
        <v>3633</v>
      </c>
      <c r="E1149" s="18" t="s">
        <v>2467</v>
      </c>
      <c r="F1149" s="3">
        <v>42.93</v>
      </c>
      <c r="G1149" s="4">
        <v>4.8</v>
      </c>
      <c r="H1149" s="19" t="s">
        <v>17</v>
      </c>
      <c r="I1149" s="23" t="s">
        <v>17</v>
      </c>
      <c r="J1149" s="5" t="s">
        <v>17</v>
      </c>
      <c r="K1149" s="7" t="s">
        <v>5373</v>
      </c>
      <c r="L1149" s="8" t="s">
        <v>17</v>
      </c>
      <c r="M1149" s="8" t="str">
        <f t="shared" si="68"/>
        <v>Obesity</v>
      </c>
      <c r="N1149" s="26" t="str">
        <f t="shared" si="69"/>
        <v>Normal</v>
      </c>
      <c r="O1149" s="28">
        <v>1987</v>
      </c>
      <c r="P1149" s="28" t="s">
        <v>2360</v>
      </c>
      <c r="Q1149" s="28">
        <v>14</v>
      </c>
      <c r="R1149" s="33">
        <v>3</v>
      </c>
      <c r="S1149" s="30">
        <f t="shared" si="70"/>
        <v>32095</v>
      </c>
      <c r="T1149" s="31">
        <v>9448.42</v>
      </c>
      <c r="U1149" s="32">
        <f t="shared" ca="1" si="71"/>
        <v>36</v>
      </c>
    </row>
    <row r="1150" spans="1:21" ht="15.75" customHeight="1" x14ac:dyDescent="0.25">
      <c r="A1150" s="25" t="s">
        <v>1168</v>
      </c>
      <c r="B1150" s="16" t="s">
        <v>2390</v>
      </c>
      <c r="C1150" s="17" t="s">
        <v>4042</v>
      </c>
      <c r="D1150" s="18" t="s">
        <v>2597</v>
      </c>
      <c r="E1150" s="18"/>
      <c r="F1150" s="3">
        <v>26.72</v>
      </c>
      <c r="G1150" s="4">
        <v>5.75</v>
      </c>
      <c r="H1150" s="19" t="s">
        <v>17</v>
      </c>
      <c r="I1150" s="23" t="s">
        <v>17</v>
      </c>
      <c r="J1150" s="5" t="s">
        <v>17</v>
      </c>
      <c r="K1150" s="7" t="s">
        <v>5372</v>
      </c>
      <c r="L1150" s="8" t="s">
        <v>17</v>
      </c>
      <c r="M1150" s="8" t="str">
        <f t="shared" si="68"/>
        <v>Over Weight</v>
      </c>
      <c r="N1150" s="26" t="str">
        <f t="shared" si="69"/>
        <v>Prediabetes</v>
      </c>
      <c r="O1150" s="28">
        <v>1979</v>
      </c>
      <c r="P1150" s="28" t="s">
        <v>2356</v>
      </c>
      <c r="Q1150" s="28">
        <v>17</v>
      </c>
      <c r="R1150" s="33">
        <v>2</v>
      </c>
      <c r="S1150" s="30">
        <f t="shared" si="70"/>
        <v>29053</v>
      </c>
      <c r="T1150" s="31">
        <v>9453.92</v>
      </c>
      <c r="U1150" s="32">
        <f t="shared" ca="1" si="71"/>
        <v>45</v>
      </c>
    </row>
    <row r="1151" spans="1:21" ht="15.75" customHeight="1" x14ac:dyDescent="0.25">
      <c r="A1151" s="25" t="s">
        <v>1169</v>
      </c>
      <c r="B1151" s="16" t="s">
        <v>2390</v>
      </c>
      <c r="C1151" s="17" t="s">
        <v>4043</v>
      </c>
      <c r="D1151" s="18" t="s">
        <v>2391</v>
      </c>
      <c r="E1151" s="18"/>
      <c r="F1151" s="3">
        <v>26.67</v>
      </c>
      <c r="G1151" s="4">
        <v>5.81</v>
      </c>
      <c r="H1151" s="19" t="s">
        <v>17</v>
      </c>
      <c r="I1151" s="23" t="s">
        <v>17</v>
      </c>
      <c r="J1151" s="5" t="s">
        <v>17</v>
      </c>
      <c r="K1151" s="7" t="s">
        <v>5372</v>
      </c>
      <c r="L1151" s="8" t="s">
        <v>17</v>
      </c>
      <c r="M1151" s="8" t="str">
        <f t="shared" si="68"/>
        <v>Over Weight</v>
      </c>
      <c r="N1151" s="26" t="str">
        <f t="shared" si="69"/>
        <v>Prediabetes</v>
      </c>
      <c r="O1151" s="28">
        <v>1969</v>
      </c>
      <c r="P1151" s="28" t="s">
        <v>2362</v>
      </c>
      <c r="Q1151" s="28">
        <v>4</v>
      </c>
      <c r="R1151" s="33">
        <v>0</v>
      </c>
      <c r="S1151" s="30">
        <f t="shared" si="70"/>
        <v>25358</v>
      </c>
      <c r="T1151" s="31">
        <v>9487.64</v>
      </c>
      <c r="U1151" s="32">
        <f t="shared" ca="1" si="71"/>
        <v>55</v>
      </c>
    </row>
    <row r="1152" spans="1:21" ht="15.75" customHeight="1" x14ac:dyDescent="0.25">
      <c r="A1152" s="25" t="s">
        <v>1170</v>
      </c>
      <c r="B1152" s="16" t="s">
        <v>2387</v>
      </c>
      <c r="C1152" s="17" t="s">
        <v>4044</v>
      </c>
      <c r="D1152" s="18" t="s">
        <v>4045</v>
      </c>
      <c r="E1152" s="18"/>
      <c r="F1152" s="3">
        <v>42.68</v>
      </c>
      <c r="G1152" s="4">
        <v>9.2799999999999994</v>
      </c>
      <c r="H1152" s="19" t="s">
        <v>17</v>
      </c>
      <c r="I1152" s="23" t="s">
        <v>17</v>
      </c>
      <c r="J1152" s="5" t="s">
        <v>17</v>
      </c>
      <c r="K1152" s="7" t="s">
        <v>5372</v>
      </c>
      <c r="L1152" s="8" t="s">
        <v>17</v>
      </c>
      <c r="M1152" s="8" t="str">
        <f t="shared" si="68"/>
        <v>Obesity</v>
      </c>
      <c r="N1152" s="26" t="str">
        <f t="shared" si="69"/>
        <v>Diabetes</v>
      </c>
      <c r="O1152" s="28">
        <v>1976</v>
      </c>
      <c r="P1152" s="28" t="s">
        <v>2360</v>
      </c>
      <c r="Q1152" s="28">
        <v>28</v>
      </c>
      <c r="R1152" s="33">
        <v>3</v>
      </c>
      <c r="S1152" s="30">
        <f t="shared" si="70"/>
        <v>28092</v>
      </c>
      <c r="T1152" s="31">
        <v>9500.57</v>
      </c>
      <c r="U1152" s="32">
        <f t="shared" ca="1" si="71"/>
        <v>47</v>
      </c>
    </row>
    <row r="1153" spans="1:21" ht="15.75" customHeight="1" x14ac:dyDescent="0.25">
      <c r="A1153" s="25" t="s">
        <v>1171</v>
      </c>
      <c r="B1153" s="16" t="s">
        <v>2390</v>
      </c>
      <c r="C1153" s="17" t="s">
        <v>3253</v>
      </c>
      <c r="D1153" s="18" t="s">
        <v>2775</v>
      </c>
      <c r="E1153" s="18" t="s">
        <v>2421</v>
      </c>
      <c r="F1153" s="3">
        <v>24.31</v>
      </c>
      <c r="G1153" s="4">
        <v>6.37</v>
      </c>
      <c r="H1153" s="19" t="s">
        <v>17</v>
      </c>
      <c r="I1153" s="23" t="s">
        <v>17</v>
      </c>
      <c r="J1153" s="5" t="s">
        <v>17</v>
      </c>
      <c r="K1153" s="7" t="s">
        <v>18</v>
      </c>
      <c r="L1153" s="8" t="s">
        <v>17</v>
      </c>
      <c r="M1153" s="8" t="str">
        <f t="shared" si="68"/>
        <v>Normal Weight</v>
      </c>
      <c r="N1153" s="26" t="str">
        <f t="shared" si="69"/>
        <v>Prediabetes</v>
      </c>
      <c r="O1153" s="28">
        <v>1969</v>
      </c>
      <c r="P1153" s="28" t="s">
        <v>2366</v>
      </c>
      <c r="Q1153" s="28">
        <v>24</v>
      </c>
      <c r="R1153" s="33">
        <v>0</v>
      </c>
      <c r="S1153" s="30">
        <f t="shared" si="70"/>
        <v>25439</v>
      </c>
      <c r="T1153" s="31">
        <v>9504.31</v>
      </c>
      <c r="U1153" s="32">
        <f t="shared" ca="1" si="71"/>
        <v>55</v>
      </c>
    </row>
    <row r="1154" spans="1:21" ht="15.75" x14ac:dyDescent="0.25">
      <c r="A1154" s="25" t="s">
        <v>1172</v>
      </c>
      <c r="B1154" s="16" t="s">
        <v>2390</v>
      </c>
      <c r="C1154" s="17" t="s">
        <v>4046</v>
      </c>
      <c r="D1154" s="18" t="s">
        <v>4047</v>
      </c>
      <c r="E1154" s="18"/>
      <c r="F1154" s="3">
        <v>44.75</v>
      </c>
      <c r="G1154" s="4">
        <v>5.09</v>
      </c>
      <c r="H1154" s="19" t="s">
        <v>19</v>
      </c>
      <c r="I1154" s="23" t="s">
        <v>17</v>
      </c>
      <c r="J1154" s="5" t="s">
        <v>17</v>
      </c>
      <c r="K1154" s="7" t="s">
        <v>18</v>
      </c>
      <c r="L1154" s="8" t="s">
        <v>17</v>
      </c>
      <c r="M1154" s="8" t="str">
        <f t="shared" si="68"/>
        <v>Obesity</v>
      </c>
      <c r="N1154" s="26" t="str">
        <f t="shared" si="69"/>
        <v>Normal</v>
      </c>
      <c r="O1154" s="28">
        <v>1992</v>
      </c>
      <c r="P1154" s="28" t="s">
        <v>2366</v>
      </c>
      <c r="Q1154" s="28">
        <v>22</v>
      </c>
      <c r="R1154" s="33">
        <v>0</v>
      </c>
      <c r="S1154" s="30">
        <f t="shared" si="70"/>
        <v>33838</v>
      </c>
      <c r="T1154" s="31">
        <v>9507.68</v>
      </c>
      <c r="U1154" s="32">
        <f t="shared" ca="1" si="71"/>
        <v>32</v>
      </c>
    </row>
    <row r="1155" spans="1:21" ht="15.75" customHeight="1" x14ac:dyDescent="0.25">
      <c r="A1155" s="25" t="s">
        <v>1173</v>
      </c>
      <c r="B1155" s="16" t="s">
        <v>2387</v>
      </c>
      <c r="C1155" s="17" t="s">
        <v>4048</v>
      </c>
      <c r="D1155" s="18" t="s">
        <v>3230</v>
      </c>
      <c r="E1155" s="18"/>
      <c r="F1155" s="3">
        <v>30.78</v>
      </c>
      <c r="G1155" s="4">
        <v>7.94</v>
      </c>
      <c r="H1155" s="19" t="s">
        <v>17</v>
      </c>
      <c r="I1155" s="23" t="s">
        <v>17</v>
      </c>
      <c r="J1155" s="5" t="s">
        <v>17</v>
      </c>
      <c r="K1155" s="7" t="s">
        <v>5372</v>
      </c>
      <c r="L1155" s="8" t="s">
        <v>17</v>
      </c>
      <c r="M1155" s="8" t="str">
        <f t="shared" si="68"/>
        <v>Obesity</v>
      </c>
      <c r="N1155" s="26" t="str">
        <f t="shared" si="69"/>
        <v>Diabetes</v>
      </c>
      <c r="O1155" s="28">
        <v>1971</v>
      </c>
      <c r="P1155" s="28" t="s">
        <v>2360</v>
      </c>
      <c r="Q1155" s="28">
        <v>29</v>
      </c>
      <c r="R1155" s="33">
        <v>0</v>
      </c>
      <c r="S1155" s="30">
        <f t="shared" si="70"/>
        <v>26266</v>
      </c>
      <c r="T1155" s="31">
        <v>9528.9</v>
      </c>
      <c r="U1155" s="32">
        <f t="shared" ca="1" si="71"/>
        <v>52</v>
      </c>
    </row>
    <row r="1156" spans="1:21" ht="15.75" customHeight="1" x14ac:dyDescent="0.25">
      <c r="A1156" s="25" t="s">
        <v>1174</v>
      </c>
      <c r="B1156" s="16" t="s">
        <v>2387</v>
      </c>
      <c r="C1156" s="17" t="s">
        <v>4049</v>
      </c>
      <c r="D1156" s="18" t="s">
        <v>4050</v>
      </c>
      <c r="E1156" s="18"/>
      <c r="F1156" s="3">
        <v>21.86</v>
      </c>
      <c r="G1156" s="4">
        <v>10.95</v>
      </c>
      <c r="H1156" s="19" t="s">
        <v>17</v>
      </c>
      <c r="I1156" s="23" t="s">
        <v>17</v>
      </c>
      <c r="J1156" s="5" t="s">
        <v>17</v>
      </c>
      <c r="K1156" s="7" t="s">
        <v>18</v>
      </c>
      <c r="L1156" s="8" t="s">
        <v>17</v>
      </c>
      <c r="M1156" s="8" t="str">
        <f t="shared" ref="M1156:M1219" si="72">IF(F1156&lt;18.5,"Under Weight",IF(F1156&lt;=24.9,"Normal Weight",IF(F1156&lt;=29.9,"Over Weight","Obesity")))</f>
        <v>Normal Weight</v>
      </c>
      <c r="N1156" s="26" t="str">
        <f t="shared" ref="N1156:N1219" si="73">IF(G1156&lt;5.7,"Normal",IF(G1156&lt;=6.4,"Prediabetes","Diabetes"))</f>
        <v>Diabetes</v>
      </c>
      <c r="O1156" s="28">
        <v>1973</v>
      </c>
      <c r="P1156" s="28" t="s">
        <v>2365</v>
      </c>
      <c r="Q1156" s="28">
        <v>21</v>
      </c>
      <c r="R1156" s="33">
        <v>0</v>
      </c>
      <c r="S1156" s="30">
        <f t="shared" ref="S1156:S1219" si="74">DATEVALUE(Q1156&amp;" "&amp;P1156&amp;" "&amp;O1156)</f>
        <v>27019</v>
      </c>
      <c r="T1156" s="31">
        <v>9538.65</v>
      </c>
      <c r="U1156" s="32">
        <f t="shared" ca="1" si="71"/>
        <v>50</v>
      </c>
    </row>
    <row r="1157" spans="1:21" ht="15.75" customHeight="1" x14ac:dyDescent="0.25">
      <c r="A1157" s="25" t="s">
        <v>1175</v>
      </c>
      <c r="B1157" s="16" t="s">
        <v>2387</v>
      </c>
      <c r="C1157" s="17" t="s">
        <v>4051</v>
      </c>
      <c r="D1157" s="18" t="s">
        <v>2611</v>
      </c>
      <c r="E1157" s="18" t="s">
        <v>2508</v>
      </c>
      <c r="F1157" s="3">
        <v>49.09</v>
      </c>
      <c r="G1157" s="4">
        <v>6.3</v>
      </c>
      <c r="H1157" s="19" t="s">
        <v>19</v>
      </c>
      <c r="I1157" s="23" t="s">
        <v>17</v>
      </c>
      <c r="J1157" s="5" t="s">
        <v>17</v>
      </c>
      <c r="K1157" s="7" t="s">
        <v>18</v>
      </c>
      <c r="L1157" s="8" t="s">
        <v>17</v>
      </c>
      <c r="M1157" s="8" t="str">
        <f t="shared" si="72"/>
        <v>Obesity</v>
      </c>
      <c r="N1157" s="26" t="str">
        <f t="shared" si="73"/>
        <v>Prediabetes</v>
      </c>
      <c r="O1157" s="28">
        <v>1975</v>
      </c>
      <c r="P1157" s="28" t="s">
        <v>2356</v>
      </c>
      <c r="Q1157" s="28">
        <v>28</v>
      </c>
      <c r="R1157" s="33">
        <v>1</v>
      </c>
      <c r="S1157" s="30">
        <f t="shared" si="74"/>
        <v>27603</v>
      </c>
      <c r="T1157" s="31">
        <v>9540.17</v>
      </c>
      <c r="U1157" s="32">
        <f t="shared" ca="1" si="71"/>
        <v>49</v>
      </c>
    </row>
    <row r="1158" spans="1:21" ht="15.75" customHeight="1" x14ac:dyDescent="0.25">
      <c r="A1158" s="25" t="s">
        <v>1176</v>
      </c>
      <c r="B1158" s="16" t="s">
        <v>2390</v>
      </c>
      <c r="C1158" s="17" t="s">
        <v>4052</v>
      </c>
      <c r="D1158" s="18" t="s">
        <v>3540</v>
      </c>
      <c r="E1158" s="18"/>
      <c r="F1158" s="3">
        <v>47.74</v>
      </c>
      <c r="G1158" s="4">
        <v>8.0500000000000007</v>
      </c>
      <c r="H1158" s="19" t="s">
        <v>19</v>
      </c>
      <c r="I1158" s="23" t="s">
        <v>17</v>
      </c>
      <c r="J1158" s="5" t="s">
        <v>17</v>
      </c>
      <c r="K1158" s="7" t="s">
        <v>5372</v>
      </c>
      <c r="L1158" s="8" t="s">
        <v>17</v>
      </c>
      <c r="M1158" s="8" t="str">
        <f t="shared" si="72"/>
        <v>Obesity</v>
      </c>
      <c r="N1158" s="26" t="str">
        <f t="shared" si="73"/>
        <v>Diabetes</v>
      </c>
      <c r="O1158" s="28">
        <v>1972</v>
      </c>
      <c r="P1158" s="28" t="s">
        <v>2363</v>
      </c>
      <c r="Q1158" s="28">
        <v>22</v>
      </c>
      <c r="R1158" s="33">
        <v>0</v>
      </c>
      <c r="S1158" s="30">
        <f t="shared" si="74"/>
        <v>26564</v>
      </c>
      <c r="T1158" s="31">
        <v>9541.7000000000007</v>
      </c>
      <c r="U1158" s="32">
        <f t="shared" ca="1" si="71"/>
        <v>52</v>
      </c>
    </row>
    <row r="1159" spans="1:21" ht="15.75" customHeight="1" x14ac:dyDescent="0.25">
      <c r="A1159" s="25" t="s">
        <v>1177</v>
      </c>
      <c r="B1159" s="16" t="s">
        <v>2390</v>
      </c>
      <c r="C1159" s="17" t="s">
        <v>4053</v>
      </c>
      <c r="D1159" s="18" t="s">
        <v>2535</v>
      </c>
      <c r="E1159" s="18"/>
      <c r="F1159" s="3">
        <v>30.2</v>
      </c>
      <c r="G1159" s="4">
        <v>9.8800000000000008</v>
      </c>
      <c r="H1159" s="19" t="s">
        <v>19</v>
      </c>
      <c r="I1159" s="23" t="s">
        <v>17</v>
      </c>
      <c r="J1159" s="5" t="s">
        <v>17</v>
      </c>
      <c r="K1159" s="7" t="s">
        <v>5372</v>
      </c>
      <c r="L1159" s="8" t="s">
        <v>17</v>
      </c>
      <c r="M1159" s="8" t="str">
        <f t="shared" si="72"/>
        <v>Obesity</v>
      </c>
      <c r="N1159" s="26" t="str">
        <f t="shared" si="73"/>
        <v>Diabetes</v>
      </c>
      <c r="O1159" s="28">
        <v>1972</v>
      </c>
      <c r="P1159" s="28" t="s">
        <v>2363</v>
      </c>
      <c r="Q1159" s="28">
        <v>22</v>
      </c>
      <c r="R1159" s="33">
        <v>1</v>
      </c>
      <c r="S1159" s="30">
        <f t="shared" si="74"/>
        <v>26564</v>
      </c>
      <c r="T1159" s="31">
        <v>9549.57</v>
      </c>
      <c r="U1159" s="32">
        <f t="shared" ref="U1159:U1222" ca="1" si="75">DATEDIF(S1159,TODAY(),"Y")</f>
        <v>52</v>
      </c>
    </row>
    <row r="1160" spans="1:21" ht="15.75" customHeight="1" x14ac:dyDescent="0.25">
      <c r="A1160" s="25" t="s">
        <v>1178</v>
      </c>
      <c r="B1160" s="16" t="s">
        <v>2390</v>
      </c>
      <c r="C1160" s="17" t="s">
        <v>4054</v>
      </c>
      <c r="D1160" s="18" t="s">
        <v>5341</v>
      </c>
      <c r="E1160" s="18" t="s">
        <v>2431</v>
      </c>
      <c r="F1160" s="3">
        <v>33.25</v>
      </c>
      <c r="G1160" s="4">
        <v>7.42</v>
      </c>
      <c r="H1160" s="19" t="s">
        <v>19</v>
      </c>
      <c r="I1160" s="23" t="s">
        <v>17</v>
      </c>
      <c r="J1160" s="5" t="s">
        <v>17</v>
      </c>
      <c r="K1160" s="7" t="s">
        <v>5372</v>
      </c>
      <c r="L1160" s="8" t="s">
        <v>17</v>
      </c>
      <c r="M1160" s="8" t="str">
        <f t="shared" si="72"/>
        <v>Obesity</v>
      </c>
      <c r="N1160" s="26" t="str">
        <f t="shared" si="73"/>
        <v>Diabetes</v>
      </c>
      <c r="O1160" s="28">
        <v>1974</v>
      </c>
      <c r="P1160" s="28" t="s">
        <v>2366</v>
      </c>
      <c r="Q1160" s="28">
        <v>14</v>
      </c>
      <c r="R1160" s="33">
        <v>3</v>
      </c>
      <c r="S1160" s="30">
        <f t="shared" si="74"/>
        <v>27255</v>
      </c>
      <c r="T1160" s="31">
        <v>9563.0300000000007</v>
      </c>
      <c r="U1160" s="32">
        <f t="shared" ca="1" si="75"/>
        <v>50</v>
      </c>
    </row>
    <row r="1161" spans="1:21" ht="15.75" customHeight="1" x14ac:dyDescent="0.25">
      <c r="A1161" s="25" t="s">
        <v>1179</v>
      </c>
      <c r="B1161" s="16" t="s">
        <v>2387</v>
      </c>
      <c r="C1161" s="17" t="s">
        <v>4055</v>
      </c>
      <c r="D1161" s="18" t="s">
        <v>4056</v>
      </c>
      <c r="E1161" s="18"/>
      <c r="F1161" s="3">
        <v>26.6</v>
      </c>
      <c r="G1161" s="4">
        <v>8.4499999999999993</v>
      </c>
      <c r="H1161" s="19" t="s">
        <v>19</v>
      </c>
      <c r="I1161" s="23" t="s">
        <v>17</v>
      </c>
      <c r="J1161" s="5" t="s">
        <v>17</v>
      </c>
      <c r="K1161" s="7" t="s">
        <v>5373</v>
      </c>
      <c r="L1161" s="8" t="s">
        <v>17</v>
      </c>
      <c r="M1161" s="8" t="str">
        <f t="shared" si="72"/>
        <v>Over Weight</v>
      </c>
      <c r="N1161" s="26" t="str">
        <f t="shared" si="73"/>
        <v>Diabetes</v>
      </c>
      <c r="O1161" s="28">
        <v>1973</v>
      </c>
      <c r="P1161" s="28" t="s">
        <v>2365</v>
      </c>
      <c r="Q1161" s="28">
        <v>1</v>
      </c>
      <c r="R1161" s="33">
        <v>1</v>
      </c>
      <c r="S1161" s="30">
        <f t="shared" si="74"/>
        <v>26999</v>
      </c>
      <c r="T1161" s="31">
        <v>9566.99</v>
      </c>
      <c r="U1161" s="32">
        <f t="shared" ca="1" si="75"/>
        <v>50</v>
      </c>
    </row>
    <row r="1162" spans="1:21" ht="15.75" customHeight="1" x14ac:dyDescent="0.25">
      <c r="A1162" s="25" t="s">
        <v>1180</v>
      </c>
      <c r="B1162" s="16" t="s">
        <v>2390</v>
      </c>
      <c r="C1162" s="17" t="s">
        <v>4057</v>
      </c>
      <c r="D1162" s="18" t="s">
        <v>2847</v>
      </c>
      <c r="E1162" s="18" t="s">
        <v>2523</v>
      </c>
      <c r="F1162" s="3">
        <v>26.35</v>
      </c>
      <c r="G1162" s="4">
        <v>6.21</v>
      </c>
      <c r="H1162" s="19" t="s">
        <v>17</v>
      </c>
      <c r="I1162" s="23" t="s">
        <v>17</v>
      </c>
      <c r="J1162" s="5" t="s">
        <v>17</v>
      </c>
      <c r="K1162" s="7" t="s">
        <v>5372</v>
      </c>
      <c r="L1162" s="8" t="s">
        <v>17</v>
      </c>
      <c r="M1162" s="8" t="str">
        <f t="shared" si="72"/>
        <v>Over Weight</v>
      </c>
      <c r="N1162" s="26" t="str">
        <f t="shared" si="73"/>
        <v>Prediabetes</v>
      </c>
      <c r="O1162" s="28">
        <v>1966</v>
      </c>
      <c r="P1162" s="28" t="s">
        <v>2365</v>
      </c>
      <c r="Q1162" s="28">
        <v>4</v>
      </c>
      <c r="R1162" s="33">
        <v>0</v>
      </c>
      <c r="S1162" s="30">
        <f t="shared" si="74"/>
        <v>24445</v>
      </c>
      <c r="T1162" s="31">
        <v>9582.5400000000009</v>
      </c>
      <c r="U1162" s="32">
        <f t="shared" ca="1" si="75"/>
        <v>57</v>
      </c>
    </row>
    <row r="1163" spans="1:21" ht="15.75" customHeight="1" x14ac:dyDescent="0.25">
      <c r="A1163" s="25" t="s">
        <v>1181</v>
      </c>
      <c r="B1163" s="16" t="s">
        <v>2387</v>
      </c>
      <c r="C1163" s="17" t="s">
        <v>4058</v>
      </c>
      <c r="D1163" s="18" t="s">
        <v>4059</v>
      </c>
      <c r="E1163" s="18" t="s">
        <v>2426</v>
      </c>
      <c r="F1163" s="3">
        <v>39.994999999999997</v>
      </c>
      <c r="G1163" s="4">
        <v>4.6500000000000004</v>
      </c>
      <c r="H1163" s="19" t="s">
        <v>17</v>
      </c>
      <c r="I1163" s="23" t="s">
        <v>17</v>
      </c>
      <c r="J1163" s="5" t="s">
        <v>17</v>
      </c>
      <c r="K1163" s="7" t="s">
        <v>18</v>
      </c>
      <c r="L1163" s="8" t="s">
        <v>17</v>
      </c>
      <c r="M1163" s="8" t="str">
        <f t="shared" si="72"/>
        <v>Obesity</v>
      </c>
      <c r="N1163" s="26" t="str">
        <f t="shared" si="73"/>
        <v>Normal</v>
      </c>
      <c r="O1163" s="28">
        <v>1973</v>
      </c>
      <c r="P1163" s="28" t="s">
        <v>2360</v>
      </c>
      <c r="Q1163" s="28">
        <v>28</v>
      </c>
      <c r="R1163" s="33">
        <v>1</v>
      </c>
      <c r="S1163" s="30">
        <f t="shared" si="74"/>
        <v>26996</v>
      </c>
      <c r="T1163" s="31">
        <v>9583.89</v>
      </c>
      <c r="U1163" s="32">
        <f t="shared" ca="1" si="75"/>
        <v>50</v>
      </c>
    </row>
    <row r="1164" spans="1:21" ht="15.75" customHeight="1" x14ac:dyDescent="0.25">
      <c r="A1164" s="25" t="s">
        <v>1182</v>
      </c>
      <c r="B1164" s="16" t="s">
        <v>2387</v>
      </c>
      <c r="C1164" s="17" t="s">
        <v>4060</v>
      </c>
      <c r="D1164" s="18" t="s">
        <v>2984</v>
      </c>
      <c r="E1164" s="18" t="s">
        <v>2784</v>
      </c>
      <c r="F1164" s="3">
        <v>22.92</v>
      </c>
      <c r="G1164" s="4">
        <v>5.87</v>
      </c>
      <c r="H1164" s="19" t="s">
        <v>19</v>
      </c>
      <c r="I1164" s="23" t="s">
        <v>17</v>
      </c>
      <c r="J1164" s="5" t="s">
        <v>17</v>
      </c>
      <c r="K1164" s="7" t="s">
        <v>5373</v>
      </c>
      <c r="L1164" s="8" t="s">
        <v>17</v>
      </c>
      <c r="M1164" s="8" t="str">
        <f t="shared" si="72"/>
        <v>Normal Weight</v>
      </c>
      <c r="N1164" s="26" t="str">
        <f t="shared" si="73"/>
        <v>Prediabetes</v>
      </c>
      <c r="O1164" s="28">
        <v>1981</v>
      </c>
      <c r="P1164" s="28" t="s">
        <v>2367</v>
      </c>
      <c r="Q1164" s="28">
        <v>18</v>
      </c>
      <c r="R1164" s="33">
        <v>1</v>
      </c>
      <c r="S1164" s="30">
        <f t="shared" si="74"/>
        <v>29877</v>
      </c>
      <c r="T1164" s="31">
        <v>9584.0400000000009</v>
      </c>
      <c r="U1164" s="32">
        <f t="shared" ca="1" si="75"/>
        <v>43</v>
      </c>
    </row>
    <row r="1165" spans="1:21" ht="15.75" customHeight="1" x14ac:dyDescent="0.25">
      <c r="A1165" s="25" t="s">
        <v>1183</v>
      </c>
      <c r="B1165" s="16" t="s">
        <v>2390</v>
      </c>
      <c r="C1165" s="17" t="s">
        <v>4061</v>
      </c>
      <c r="D1165" s="18" t="s">
        <v>4062</v>
      </c>
      <c r="E1165" s="18"/>
      <c r="F1165" s="3">
        <v>24.78</v>
      </c>
      <c r="G1165" s="4">
        <v>4.24</v>
      </c>
      <c r="H1165" s="19" t="s">
        <v>19</v>
      </c>
      <c r="I1165" s="23" t="s">
        <v>17</v>
      </c>
      <c r="J1165" s="5" t="s">
        <v>17</v>
      </c>
      <c r="K1165" s="7" t="s">
        <v>5372</v>
      </c>
      <c r="L1165" s="8" t="s">
        <v>17</v>
      </c>
      <c r="M1165" s="8" t="str">
        <f t="shared" si="72"/>
        <v>Normal Weight</v>
      </c>
      <c r="N1165" s="26" t="str">
        <f t="shared" si="73"/>
        <v>Normal</v>
      </c>
      <c r="O1165" s="28">
        <v>1964</v>
      </c>
      <c r="P1165" s="28" t="s">
        <v>2365</v>
      </c>
      <c r="Q1165" s="28">
        <v>15</v>
      </c>
      <c r="R1165" s="33">
        <v>0</v>
      </c>
      <c r="S1165" s="30">
        <f t="shared" si="74"/>
        <v>23726</v>
      </c>
      <c r="T1165" s="31">
        <v>9597.6299999999992</v>
      </c>
      <c r="U1165" s="32">
        <f t="shared" ca="1" si="75"/>
        <v>59</v>
      </c>
    </row>
    <row r="1166" spans="1:21" ht="15.75" customHeight="1" x14ac:dyDescent="0.25">
      <c r="A1166" s="25" t="s">
        <v>1184</v>
      </c>
      <c r="B1166" s="16" t="s">
        <v>2387</v>
      </c>
      <c r="C1166" s="17" t="s">
        <v>4063</v>
      </c>
      <c r="D1166" s="18" t="s">
        <v>4064</v>
      </c>
      <c r="E1166" s="18"/>
      <c r="F1166" s="3">
        <v>34.07</v>
      </c>
      <c r="G1166" s="4">
        <v>7.81</v>
      </c>
      <c r="H1166" s="19" t="s">
        <v>19</v>
      </c>
      <c r="I1166" s="23" t="s">
        <v>17</v>
      </c>
      <c r="J1166" s="5" t="s">
        <v>17</v>
      </c>
      <c r="K1166" s="7" t="s">
        <v>18</v>
      </c>
      <c r="L1166" s="8" t="s">
        <v>17</v>
      </c>
      <c r="M1166" s="8" t="str">
        <f t="shared" si="72"/>
        <v>Obesity</v>
      </c>
      <c r="N1166" s="26" t="str">
        <f t="shared" si="73"/>
        <v>Diabetes</v>
      </c>
      <c r="O1166" s="28">
        <v>1972</v>
      </c>
      <c r="P1166" s="28" t="s">
        <v>2365</v>
      </c>
      <c r="Q1166" s="28">
        <v>27</v>
      </c>
      <c r="R1166" s="33">
        <v>1</v>
      </c>
      <c r="S1166" s="30">
        <f t="shared" si="74"/>
        <v>26660</v>
      </c>
      <c r="T1166" s="31">
        <v>9617.66</v>
      </c>
      <c r="U1166" s="32">
        <f t="shared" ca="1" si="75"/>
        <v>51</v>
      </c>
    </row>
    <row r="1167" spans="1:21" ht="15.75" customHeight="1" x14ac:dyDescent="0.25">
      <c r="A1167" s="25" t="s">
        <v>1185</v>
      </c>
      <c r="B1167" s="16" t="s">
        <v>2387</v>
      </c>
      <c r="C1167" s="17" t="s">
        <v>4065</v>
      </c>
      <c r="D1167" s="18" t="s">
        <v>4066</v>
      </c>
      <c r="E1167" s="18"/>
      <c r="F1167" s="3">
        <v>30.14</v>
      </c>
      <c r="G1167" s="4">
        <v>9.85</v>
      </c>
      <c r="H1167" s="19" t="s">
        <v>17</v>
      </c>
      <c r="I1167" s="23" t="s">
        <v>17</v>
      </c>
      <c r="J1167" s="5" t="s">
        <v>17</v>
      </c>
      <c r="K1167" s="7" t="s">
        <v>18</v>
      </c>
      <c r="L1167" s="8" t="s">
        <v>17</v>
      </c>
      <c r="M1167" s="8" t="str">
        <f t="shared" si="72"/>
        <v>Obesity</v>
      </c>
      <c r="N1167" s="26" t="str">
        <f t="shared" si="73"/>
        <v>Diabetes</v>
      </c>
      <c r="O1167" s="28">
        <v>1982</v>
      </c>
      <c r="P1167" s="28" t="s">
        <v>2366</v>
      </c>
      <c r="Q1167" s="28">
        <v>29</v>
      </c>
      <c r="R1167" s="33">
        <v>3</v>
      </c>
      <c r="S1167" s="30">
        <f t="shared" si="74"/>
        <v>30192</v>
      </c>
      <c r="T1167" s="31">
        <v>9619.18</v>
      </c>
      <c r="U1167" s="32">
        <f t="shared" ca="1" si="75"/>
        <v>42</v>
      </c>
    </row>
    <row r="1168" spans="1:21" ht="15.75" customHeight="1" x14ac:dyDescent="0.25">
      <c r="A1168" s="25" t="s">
        <v>1186</v>
      </c>
      <c r="B1168" s="16" t="s">
        <v>2387</v>
      </c>
      <c r="C1168" s="17" t="s">
        <v>4067</v>
      </c>
      <c r="D1168" s="18" t="s">
        <v>2793</v>
      </c>
      <c r="E1168" s="18"/>
      <c r="F1168" s="3">
        <v>18.05</v>
      </c>
      <c r="G1168" s="4">
        <v>6.94</v>
      </c>
      <c r="H1168" s="19" t="s">
        <v>17</v>
      </c>
      <c r="I1168" s="23" t="s">
        <v>17</v>
      </c>
      <c r="J1168" s="5" t="s">
        <v>17</v>
      </c>
      <c r="K1168" s="7" t="s">
        <v>18</v>
      </c>
      <c r="L1168" s="8" t="s">
        <v>17</v>
      </c>
      <c r="M1168" s="8" t="str">
        <f t="shared" si="72"/>
        <v>Under Weight</v>
      </c>
      <c r="N1168" s="26" t="str">
        <f t="shared" si="73"/>
        <v>Diabetes</v>
      </c>
      <c r="O1168" s="28">
        <v>1975</v>
      </c>
      <c r="P1168" s="28" t="s">
        <v>2367</v>
      </c>
      <c r="Q1168" s="28">
        <v>29</v>
      </c>
      <c r="R1168" s="33">
        <v>3</v>
      </c>
      <c r="S1168" s="30">
        <f t="shared" si="74"/>
        <v>27696</v>
      </c>
      <c r="T1168" s="31">
        <v>9620.33</v>
      </c>
      <c r="U1168" s="32">
        <f t="shared" ca="1" si="75"/>
        <v>49</v>
      </c>
    </row>
    <row r="1169" spans="1:21" ht="15.75" customHeight="1" x14ac:dyDescent="0.25">
      <c r="A1169" s="25" t="s">
        <v>1187</v>
      </c>
      <c r="B1169" s="16" t="s">
        <v>2387</v>
      </c>
      <c r="C1169" s="17" t="s">
        <v>4068</v>
      </c>
      <c r="D1169" s="18" t="s">
        <v>2477</v>
      </c>
      <c r="E1169" s="18"/>
      <c r="F1169" s="3">
        <v>37.4</v>
      </c>
      <c r="G1169" s="4">
        <v>11.3</v>
      </c>
      <c r="H1169" s="19" t="s">
        <v>19</v>
      </c>
      <c r="I1169" s="23" t="s">
        <v>17</v>
      </c>
      <c r="J1169" s="5" t="s">
        <v>17</v>
      </c>
      <c r="K1169" s="7" t="s">
        <v>5372</v>
      </c>
      <c r="L1169" s="8" t="s">
        <v>17</v>
      </c>
      <c r="M1169" s="8" t="str">
        <f t="shared" si="72"/>
        <v>Obesity</v>
      </c>
      <c r="N1169" s="26" t="str">
        <f t="shared" si="73"/>
        <v>Diabetes</v>
      </c>
      <c r="O1169" s="28">
        <v>1970</v>
      </c>
      <c r="P1169" s="28" t="s">
        <v>2365</v>
      </c>
      <c r="Q1169" s="28">
        <v>16</v>
      </c>
      <c r="R1169" s="33">
        <v>0</v>
      </c>
      <c r="S1169" s="30">
        <f t="shared" si="74"/>
        <v>25918</v>
      </c>
      <c r="T1169" s="31">
        <v>9625.92</v>
      </c>
      <c r="U1169" s="32">
        <f t="shared" ca="1" si="75"/>
        <v>53</v>
      </c>
    </row>
    <row r="1170" spans="1:21" ht="15.75" x14ac:dyDescent="0.25">
      <c r="A1170" s="25" t="s">
        <v>1188</v>
      </c>
      <c r="B1170" s="16" t="s">
        <v>3203</v>
      </c>
      <c r="C1170" s="17" t="s">
        <v>4069</v>
      </c>
      <c r="D1170" s="18" t="s">
        <v>2440</v>
      </c>
      <c r="E1170" s="18" t="s">
        <v>2408</v>
      </c>
      <c r="F1170" s="3">
        <v>25.75</v>
      </c>
      <c r="G1170" s="4">
        <v>9.23</v>
      </c>
      <c r="H1170" s="19" t="s">
        <v>17</v>
      </c>
      <c r="I1170" s="23" t="s">
        <v>17</v>
      </c>
      <c r="J1170" s="5" t="s">
        <v>17</v>
      </c>
      <c r="K1170" s="7" t="s">
        <v>18</v>
      </c>
      <c r="L1170" s="8" t="s">
        <v>17</v>
      </c>
      <c r="M1170" s="8" t="str">
        <f t="shared" si="72"/>
        <v>Over Weight</v>
      </c>
      <c r="N1170" s="26" t="str">
        <f t="shared" si="73"/>
        <v>Diabetes</v>
      </c>
      <c r="O1170" s="28">
        <v>1998</v>
      </c>
      <c r="P1170" s="28" t="s">
        <v>2362</v>
      </c>
      <c r="Q1170" s="28">
        <v>23</v>
      </c>
      <c r="R1170" s="33">
        <v>0</v>
      </c>
      <c r="S1170" s="30">
        <f t="shared" si="74"/>
        <v>35969</v>
      </c>
      <c r="T1170" s="31">
        <v>9628.7900000000009</v>
      </c>
      <c r="U1170" s="32">
        <f t="shared" ca="1" si="75"/>
        <v>26</v>
      </c>
    </row>
    <row r="1171" spans="1:21" ht="15.75" customHeight="1" x14ac:dyDescent="0.25">
      <c r="A1171" s="25" t="s">
        <v>1189</v>
      </c>
      <c r="B1171" s="16" t="s">
        <v>2390</v>
      </c>
      <c r="C1171" s="17" t="s">
        <v>2482</v>
      </c>
      <c r="D1171" s="18" t="s">
        <v>2414</v>
      </c>
      <c r="E1171" s="18" t="s">
        <v>2488</v>
      </c>
      <c r="F1171" s="3">
        <v>32.299999999999997</v>
      </c>
      <c r="G1171" s="4">
        <v>4.37</v>
      </c>
      <c r="H1171" s="19" t="s">
        <v>17</v>
      </c>
      <c r="I1171" s="23" t="s">
        <v>17</v>
      </c>
      <c r="J1171" s="5" t="s">
        <v>17</v>
      </c>
      <c r="K1171" s="7" t="s">
        <v>5372</v>
      </c>
      <c r="L1171" s="8" t="s">
        <v>17</v>
      </c>
      <c r="M1171" s="8" t="str">
        <f t="shared" si="72"/>
        <v>Obesity</v>
      </c>
      <c r="N1171" s="26" t="str">
        <f t="shared" si="73"/>
        <v>Normal</v>
      </c>
      <c r="O1171" s="28">
        <v>1979</v>
      </c>
      <c r="P1171" s="28" t="s">
        <v>2365</v>
      </c>
      <c r="Q1171" s="28">
        <v>19</v>
      </c>
      <c r="R1171" s="33">
        <v>2</v>
      </c>
      <c r="S1171" s="30">
        <f t="shared" si="74"/>
        <v>29208</v>
      </c>
      <c r="T1171" s="31">
        <v>9630.2999999999993</v>
      </c>
      <c r="U1171" s="32">
        <f t="shared" ca="1" si="75"/>
        <v>44</v>
      </c>
    </row>
    <row r="1172" spans="1:21" ht="15.75" customHeight="1" x14ac:dyDescent="0.25">
      <c r="A1172" s="25" t="s">
        <v>1190</v>
      </c>
      <c r="B1172" s="16" t="s">
        <v>2390</v>
      </c>
      <c r="C1172" s="17" t="s">
        <v>4070</v>
      </c>
      <c r="D1172" s="18" t="s">
        <v>4071</v>
      </c>
      <c r="E1172" s="18"/>
      <c r="F1172" s="3">
        <v>28.61</v>
      </c>
      <c r="G1172" s="4">
        <v>5.76</v>
      </c>
      <c r="H1172" s="19" t="s">
        <v>17</v>
      </c>
      <c r="I1172" s="23" t="s">
        <v>17</v>
      </c>
      <c r="J1172" s="5" t="s">
        <v>28</v>
      </c>
      <c r="K1172" s="7" t="s">
        <v>5373</v>
      </c>
      <c r="L1172" s="8" t="s">
        <v>17</v>
      </c>
      <c r="M1172" s="8" t="str">
        <f t="shared" si="72"/>
        <v>Over Weight</v>
      </c>
      <c r="N1172" s="26" t="str">
        <f t="shared" si="73"/>
        <v>Prediabetes</v>
      </c>
      <c r="O1172" s="28">
        <v>1972</v>
      </c>
      <c r="P1172" s="28" t="s">
        <v>2367</v>
      </c>
      <c r="Q1172" s="28">
        <v>23</v>
      </c>
      <c r="R1172" s="33">
        <v>2</v>
      </c>
      <c r="S1172" s="30">
        <f t="shared" si="74"/>
        <v>26595</v>
      </c>
      <c r="T1172" s="31">
        <v>9630.4</v>
      </c>
      <c r="U1172" s="32">
        <f t="shared" ca="1" si="75"/>
        <v>52</v>
      </c>
    </row>
    <row r="1173" spans="1:21" ht="15.75" customHeight="1" x14ac:dyDescent="0.25">
      <c r="A1173" s="25" t="s">
        <v>1191</v>
      </c>
      <c r="B1173" s="16" t="s">
        <v>3203</v>
      </c>
      <c r="C1173" s="17" t="s">
        <v>3855</v>
      </c>
      <c r="D1173" s="18" t="s">
        <v>4072</v>
      </c>
      <c r="E1173" s="18"/>
      <c r="F1173" s="3">
        <v>45.41</v>
      </c>
      <c r="G1173" s="4">
        <v>4.96</v>
      </c>
      <c r="H1173" s="19" t="s">
        <v>17</v>
      </c>
      <c r="I1173" s="23" t="s">
        <v>17</v>
      </c>
      <c r="J1173" s="5" t="s">
        <v>17</v>
      </c>
      <c r="K1173" s="7" t="s">
        <v>5373</v>
      </c>
      <c r="L1173" s="8" t="s">
        <v>17</v>
      </c>
      <c r="M1173" s="8" t="str">
        <f t="shared" si="72"/>
        <v>Obesity</v>
      </c>
      <c r="N1173" s="26" t="str">
        <f t="shared" si="73"/>
        <v>Normal</v>
      </c>
      <c r="O1173" s="28">
        <v>1968</v>
      </c>
      <c r="P1173" s="28" t="s">
        <v>2362</v>
      </c>
      <c r="Q1173" s="28">
        <v>22</v>
      </c>
      <c r="R1173" s="33">
        <v>0</v>
      </c>
      <c r="S1173" s="30">
        <f t="shared" si="74"/>
        <v>25011</v>
      </c>
      <c r="T1173" s="31">
        <v>9630.91</v>
      </c>
      <c r="U1173" s="32">
        <f t="shared" ca="1" si="75"/>
        <v>56</v>
      </c>
    </row>
    <row r="1174" spans="1:21" ht="15.75" customHeight="1" x14ac:dyDescent="0.25">
      <c r="A1174" s="25" t="s">
        <v>1192</v>
      </c>
      <c r="B1174" s="16" t="s">
        <v>2387</v>
      </c>
      <c r="C1174" s="17" t="s">
        <v>4073</v>
      </c>
      <c r="D1174" s="18" t="s">
        <v>2428</v>
      </c>
      <c r="E1174" s="18"/>
      <c r="F1174" s="3">
        <v>31.2</v>
      </c>
      <c r="G1174" s="4">
        <v>11.04</v>
      </c>
      <c r="H1174" s="19" t="s">
        <v>19</v>
      </c>
      <c r="I1174" s="23" t="s">
        <v>17</v>
      </c>
      <c r="J1174" s="5" t="s">
        <v>17</v>
      </c>
      <c r="K1174" s="7" t="s">
        <v>5372</v>
      </c>
      <c r="L1174" s="8" t="s">
        <v>17</v>
      </c>
      <c r="M1174" s="8" t="str">
        <f t="shared" si="72"/>
        <v>Obesity</v>
      </c>
      <c r="N1174" s="26" t="str">
        <f t="shared" si="73"/>
        <v>Diabetes</v>
      </c>
      <c r="O1174" s="28">
        <v>1970</v>
      </c>
      <c r="P1174" s="28" t="s">
        <v>2363</v>
      </c>
      <c r="Q1174" s="28">
        <v>30</v>
      </c>
      <c r="R1174" s="33">
        <v>0</v>
      </c>
      <c r="S1174" s="30">
        <f t="shared" si="74"/>
        <v>25841</v>
      </c>
      <c r="T1174" s="31">
        <v>9634.5400000000009</v>
      </c>
      <c r="U1174" s="32">
        <f t="shared" ca="1" si="75"/>
        <v>54</v>
      </c>
    </row>
    <row r="1175" spans="1:21" ht="15.75" customHeight="1" x14ac:dyDescent="0.25">
      <c r="A1175" s="25" t="s">
        <v>1193</v>
      </c>
      <c r="B1175" s="16" t="s">
        <v>2390</v>
      </c>
      <c r="C1175" s="17" t="s">
        <v>4074</v>
      </c>
      <c r="D1175" s="18" t="s">
        <v>4075</v>
      </c>
      <c r="E1175" s="18" t="s">
        <v>2467</v>
      </c>
      <c r="F1175" s="3">
        <v>29.83</v>
      </c>
      <c r="G1175" s="4">
        <v>7.81</v>
      </c>
      <c r="H1175" s="19" t="s">
        <v>19</v>
      </c>
      <c r="I1175" s="23" t="s">
        <v>17</v>
      </c>
      <c r="J1175" s="5" t="s">
        <v>17</v>
      </c>
      <c r="K1175" s="7" t="s">
        <v>5373</v>
      </c>
      <c r="L1175" s="8" t="s">
        <v>17</v>
      </c>
      <c r="M1175" s="8" t="str">
        <f t="shared" si="72"/>
        <v>Over Weight</v>
      </c>
      <c r="N1175" s="26" t="str">
        <f t="shared" si="73"/>
        <v>Diabetes</v>
      </c>
      <c r="O1175" s="28">
        <v>1971</v>
      </c>
      <c r="P1175" s="28" t="s">
        <v>2356</v>
      </c>
      <c r="Q1175" s="28">
        <v>19</v>
      </c>
      <c r="R1175" s="33">
        <v>0</v>
      </c>
      <c r="S1175" s="30">
        <f t="shared" si="74"/>
        <v>26133</v>
      </c>
      <c r="T1175" s="31">
        <v>9644.25</v>
      </c>
      <c r="U1175" s="32">
        <f t="shared" ca="1" si="75"/>
        <v>53</v>
      </c>
    </row>
    <row r="1176" spans="1:21" ht="15.75" customHeight="1" x14ac:dyDescent="0.25">
      <c r="A1176" s="25" t="s">
        <v>1194</v>
      </c>
      <c r="B1176" s="16" t="s">
        <v>3203</v>
      </c>
      <c r="C1176" s="17" t="s">
        <v>4076</v>
      </c>
      <c r="D1176" s="18" t="s">
        <v>3310</v>
      </c>
      <c r="E1176" s="18" t="s">
        <v>2408</v>
      </c>
      <c r="F1176" s="3">
        <v>29.06</v>
      </c>
      <c r="G1176" s="4">
        <v>4.55</v>
      </c>
      <c r="H1176" s="19" t="s">
        <v>17</v>
      </c>
      <c r="I1176" s="23" t="s">
        <v>17</v>
      </c>
      <c r="J1176" s="5" t="s">
        <v>17</v>
      </c>
      <c r="K1176" s="7" t="s">
        <v>18</v>
      </c>
      <c r="L1176" s="8" t="s">
        <v>17</v>
      </c>
      <c r="M1176" s="8" t="str">
        <f t="shared" si="72"/>
        <v>Over Weight</v>
      </c>
      <c r="N1176" s="26" t="str">
        <f t="shared" si="73"/>
        <v>Normal</v>
      </c>
      <c r="O1176" s="28">
        <v>1974</v>
      </c>
      <c r="P1176" s="28" t="s">
        <v>2356</v>
      </c>
      <c r="Q1176" s="28">
        <v>8</v>
      </c>
      <c r="R1176" s="33">
        <v>0</v>
      </c>
      <c r="S1176" s="30">
        <f t="shared" si="74"/>
        <v>27218</v>
      </c>
      <c r="T1176" s="31">
        <v>9653.81</v>
      </c>
      <c r="U1176" s="32">
        <f t="shared" ca="1" si="75"/>
        <v>50</v>
      </c>
    </row>
    <row r="1177" spans="1:21" ht="15.75" customHeight="1" x14ac:dyDescent="0.25">
      <c r="A1177" s="25" t="s">
        <v>1195</v>
      </c>
      <c r="B1177" s="16" t="s">
        <v>2390</v>
      </c>
      <c r="C1177" s="17" t="s">
        <v>4077</v>
      </c>
      <c r="D1177" s="18" t="s">
        <v>4078</v>
      </c>
      <c r="E1177" s="18"/>
      <c r="F1177" s="3">
        <v>27.454999999999998</v>
      </c>
      <c r="G1177" s="4">
        <v>6.13</v>
      </c>
      <c r="H1177" s="19" t="s">
        <v>17</v>
      </c>
      <c r="I1177" s="23" t="s">
        <v>17</v>
      </c>
      <c r="J1177" s="5" t="s">
        <v>17</v>
      </c>
      <c r="K1177" s="7" t="s">
        <v>5372</v>
      </c>
      <c r="L1177" s="8" t="s">
        <v>17</v>
      </c>
      <c r="M1177" s="8" t="str">
        <f t="shared" si="72"/>
        <v>Over Weight</v>
      </c>
      <c r="N1177" s="26" t="str">
        <f t="shared" si="73"/>
        <v>Prediabetes</v>
      </c>
      <c r="O1177" s="28">
        <v>1981</v>
      </c>
      <c r="P1177" s="28" t="s">
        <v>2366</v>
      </c>
      <c r="Q1177" s="28">
        <v>8</v>
      </c>
      <c r="R1177" s="33">
        <v>1</v>
      </c>
      <c r="S1177" s="30">
        <f t="shared" si="74"/>
        <v>29806</v>
      </c>
      <c r="T1177" s="31">
        <v>9664.34</v>
      </c>
      <c r="U1177" s="32">
        <f t="shared" ca="1" si="75"/>
        <v>43</v>
      </c>
    </row>
    <row r="1178" spans="1:21" ht="15.75" customHeight="1" x14ac:dyDescent="0.25">
      <c r="A1178" s="25" t="s">
        <v>1196</v>
      </c>
      <c r="B1178" s="16" t="s">
        <v>2390</v>
      </c>
      <c r="C1178" s="17" t="s">
        <v>4079</v>
      </c>
      <c r="D1178" s="18" t="s">
        <v>2504</v>
      </c>
      <c r="E1178" s="18" t="s">
        <v>2488</v>
      </c>
      <c r="F1178" s="3">
        <v>23.01</v>
      </c>
      <c r="G1178" s="4">
        <v>6.04</v>
      </c>
      <c r="H1178" s="19" t="s">
        <v>19</v>
      </c>
      <c r="I1178" s="23" t="s">
        <v>17</v>
      </c>
      <c r="J1178" s="5" t="s">
        <v>17</v>
      </c>
      <c r="K1178" s="7" t="s">
        <v>5373</v>
      </c>
      <c r="L1178" s="8" t="s">
        <v>17</v>
      </c>
      <c r="M1178" s="8" t="str">
        <f t="shared" si="72"/>
        <v>Normal Weight</v>
      </c>
      <c r="N1178" s="26" t="str">
        <f t="shared" si="73"/>
        <v>Prediabetes</v>
      </c>
      <c r="O1178" s="28">
        <v>1966</v>
      </c>
      <c r="P1178" s="28" t="s">
        <v>2363</v>
      </c>
      <c r="Q1178" s="28">
        <v>16</v>
      </c>
      <c r="R1178" s="33">
        <v>0</v>
      </c>
      <c r="S1178" s="30">
        <f t="shared" si="74"/>
        <v>24366</v>
      </c>
      <c r="T1178" s="31">
        <v>9684.2900000000009</v>
      </c>
      <c r="U1178" s="32">
        <f t="shared" ca="1" si="75"/>
        <v>58</v>
      </c>
    </row>
    <row r="1179" spans="1:21" ht="15.75" customHeight="1" x14ac:dyDescent="0.25">
      <c r="A1179" s="25" t="s">
        <v>1197</v>
      </c>
      <c r="B1179" s="16" t="s">
        <v>2390</v>
      </c>
      <c r="C1179" s="17" t="s">
        <v>4080</v>
      </c>
      <c r="D1179" s="18" t="s">
        <v>2606</v>
      </c>
      <c r="E1179" s="18" t="s">
        <v>3295</v>
      </c>
      <c r="F1179" s="3">
        <v>31.39</v>
      </c>
      <c r="G1179" s="4">
        <v>8.85</v>
      </c>
      <c r="H1179" s="19" t="s">
        <v>19</v>
      </c>
      <c r="I1179" s="23" t="s">
        <v>17</v>
      </c>
      <c r="J1179" s="5" t="s">
        <v>17</v>
      </c>
      <c r="K1179" s="7" t="s">
        <v>18</v>
      </c>
      <c r="L1179" s="8" t="s">
        <v>17</v>
      </c>
      <c r="M1179" s="8" t="str">
        <f t="shared" si="72"/>
        <v>Obesity</v>
      </c>
      <c r="N1179" s="26" t="str">
        <f t="shared" si="73"/>
        <v>Diabetes</v>
      </c>
      <c r="O1179" s="28">
        <v>1964</v>
      </c>
      <c r="P1179" s="28" t="s">
        <v>2360</v>
      </c>
      <c r="Q1179" s="28">
        <v>7</v>
      </c>
      <c r="R1179" s="33">
        <v>0</v>
      </c>
      <c r="S1179" s="30">
        <f t="shared" si="74"/>
        <v>23688</v>
      </c>
      <c r="T1179" s="31">
        <v>9698.42</v>
      </c>
      <c r="U1179" s="32">
        <f t="shared" ca="1" si="75"/>
        <v>59</v>
      </c>
    </row>
    <row r="1180" spans="1:21" ht="15.75" customHeight="1" x14ac:dyDescent="0.25">
      <c r="A1180" s="25" t="s">
        <v>1198</v>
      </c>
      <c r="B1180" s="16" t="s">
        <v>2387</v>
      </c>
      <c r="C1180" s="17" t="s">
        <v>4081</v>
      </c>
      <c r="D1180" s="18" t="s">
        <v>4082</v>
      </c>
      <c r="E1180" s="18" t="s">
        <v>2784</v>
      </c>
      <c r="F1180" s="3">
        <v>34.770000000000003</v>
      </c>
      <c r="G1180" s="4">
        <v>10.54</v>
      </c>
      <c r="H1180" s="19" t="s">
        <v>17</v>
      </c>
      <c r="I1180" s="23" t="s">
        <v>17</v>
      </c>
      <c r="J1180" s="5" t="s">
        <v>17</v>
      </c>
      <c r="K1180" s="7" t="s">
        <v>5372</v>
      </c>
      <c r="L1180" s="8" t="s">
        <v>17</v>
      </c>
      <c r="M1180" s="8" t="str">
        <f t="shared" si="72"/>
        <v>Obesity</v>
      </c>
      <c r="N1180" s="26" t="str">
        <f t="shared" si="73"/>
        <v>Diabetes</v>
      </c>
      <c r="O1180" s="28">
        <v>1977</v>
      </c>
      <c r="P1180" s="28" t="s">
        <v>2363</v>
      </c>
      <c r="Q1180" s="28">
        <v>19</v>
      </c>
      <c r="R1180" s="33">
        <v>3</v>
      </c>
      <c r="S1180" s="30">
        <f t="shared" si="74"/>
        <v>28387</v>
      </c>
      <c r="T1180" s="31">
        <v>9704.67</v>
      </c>
      <c r="U1180" s="32">
        <f t="shared" ca="1" si="75"/>
        <v>47</v>
      </c>
    </row>
    <row r="1181" spans="1:21" ht="15.75" customHeight="1" x14ac:dyDescent="0.25">
      <c r="A1181" s="25" t="s">
        <v>1199</v>
      </c>
      <c r="B1181" s="16" t="s">
        <v>2390</v>
      </c>
      <c r="C1181" s="17" t="s">
        <v>4083</v>
      </c>
      <c r="D1181" s="18" t="s">
        <v>2541</v>
      </c>
      <c r="E1181" s="18"/>
      <c r="F1181" s="3">
        <v>24.48</v>
      </c>
      <c r="G1181" s="4">
        <v>4.37</v>
      </c>
      <c r="H1181" s="19" t="s">
        <v>19</v>
      </c>
      <c r="I1181" s="23" t="s">
        <v>17</v>
      </c>
      <c r="J1181" s="5" t="s">
        <v>17</v>
      </c>
      <c r="K1181" s="7" t="s">
        <v>5372</v>
      </c>
      <c r="L1181" s="8" t="s">
        <v>17</v>
      </c>
      <c r="M1181" s="8" t="str">
        <f t="shared" si="72"/>
        <v>Normal Weight</v>
      </c>
      <c r="N1181" s="26" t="str">
        <f t="shared" si="73"/>
        <v>Normal</v>
      </c>
      <c r="O1181" s="28">
        <v>1972</v>
      </c>
      <c r="P1181" s="28" t="s">
        <v>2356</v>
      </c>
      <c r="Q1181" s="28">
        <v>10</v>
      </c>
      <c r="R1181" s="33">
        <v>0</v>
      </c>
      <c r="S1181" s="30">
        <f t="shared" si="74"/>
        <v>26490</v>
      </c>
      <c r="T1181" s="31">
        <v>9710.7099999999991</v>
      </c>
      <c r="U1181" s="32">
        <f t="shared" ca="1" si="75"/>
        <v>52</v>
      </c>
    </row>
    <row r="1182" spans="1:21" ht="15.75" customHeight="1" x14ac:dyDescent="0.25">
      <c r="A1182" s="25" t="s">
        <v>1200</v>
      </c>
      <c r="B1182" s="16" t="s">
        <v>2387</v>
      </c>
      <c r="C1182" s="17" t="s">
        <v>4084</v>
      </c>
      <c r="D1182" s="18" t="s">
        <v>2755</v>
      </c>
      <c r="E1182" s="18"/>
      <c r="F1182" s="3">
        <v>22.61</v>
      </c>
      <c r="G1182" s="4">
        <v>9.6300000000000008</v>
      </c>
      <c r="H1182" s="19" t="s">
        <v>17</v>
      </c>
      <c r="I1182" s="23" t="s">
        <v>17</v>
      </c>
      <c r="J1182" s="5" t="s">
        <v>17</v>
      </c>
      <c r="K1182" s="7" t="s">
        <v>5372</v>
      </c>
      <c r="L1182" s="8" t="s">
        <v>17</v>
      </c>
      <c r="M1182" s="8" t="str">
        <f t="shared" si="72"/>
        <v>Normal Weight</v>
      </c>
      <c r="N1182" s="26" t="str">
        <f t="shared" si="73"/>
        <v>Diabetes</v>
      </c>
      <c r="O1182" s="28">
        <v>1975</v>
      </c>
      <c r="P1182" s="28" t="s">
        <v>2362</v>
      </c>
      <c r="Q1182" s="28">
        <v>27</v>
      </c>
      <c r="R1182" s="33">
        <v>2</v>
      </c>
      <c r="S1182" s="30">
        <f t="shared" si="74"/>
        <v>27572</v>
      </c>
      <c r="T1182" s="31">
        <v>9715.84</v>
      </c>
      <c r="U1182" s="32">
        <f t="shared" ca="1" si="75"/>
        <v>49</v>
      </c>
    </row>
    <row r="1183" spans="1:21" ht="15.75" customHeight="1" x14ac:dyDescent="0.25">
      <c r="A1183" s="25" t="s">
        <v>1201</v>
      </c>
      <c r="B1183" s="16" t="s">
        <v>2390</v>
      </c>
      <c r="C1183" s="17" t="s">
        <v>4085</v>
      </c>
      <c r="D1183" s="18" t="s">
        <v>2447</v>
      </c>
      <c r="E1183" s="18"/>
      <c r="F1183" s="3">
        <v>34.299999999999997</v>
      </c>
      <c r="G1183" s="4">
        <v>10.37</v>
      </c>
      <c r="H1183" s="19" t="s">
        <v>17</v>
      </c>
      <c r="I1183" s="23" t="s">
        <v>17</v>
      </c>
      <c r="J1183" s="5" t="s">
        <v>17</v>
      </c>
      <c r="K1183" s="7" t="s">
        <v>18</v>
      </c>
      <c r="L1183" s="8" t="s">
        <v>17</v>
      </c>
      <c r="M1183" s="8" t="str">
        <f t="shared" si="72"/>
        <v>Obesity</v>
      </c>
      <c r="N1183" s="26" t="str">
        <f t="shared" si="73"/>
        <v>Diabetes</v>
      </c>
      <c r="O1183" s="28">
        <v>1970</v>
      </c>
      <c r="P1183" s="28" t="s">
        <v>2363</v>
      </c>
      <c r="Q1183" s="28">
        <v>12</v>
      </c>
      <c r="R1183" s="33">
        <v>0</v>
      </c>
      <c r="S1183" s="30">
        <f t="shared" si="74"/>
        <v>25823</v>
      </c>
      <c r="T1183" s="31">
        <v>9722.77</v>
      </c>
      <c r="U1183" s="32">
        <f t="shared" ca="1" si="75"/>
        <v>54</v>
      </c>
    </row>
    <row r="1184" spans="1:21" ht="15.75" customHeight="1" x14ac:dyDescent="0.25">
      <c r="A1184" s="25" t="s">
        <v>1202</v>
      </c>
      <c r="B1184" s="16" t="s">
        <v>2387</v>
      </c>
      <c r="C1184" s="17" t="s">
        <v>2480</v>
      </c>
      <c r="D1184" s="18" t="s">
        <v>3206</v>
      </c>
      <c r="E1184" s="18" t="s">
        <v>2472</v>
      </c>
      <c r="F1184" s="3">
        <v>46.09</v>
      </c>
      <c r="G1184" s="4">
        <v>5.44</v>
      </c>
      <c r="H1184" s="19" t="s">
        <v>17</v>
      </c>
      <c r="I1184" s="23" t="s">
        <v>17</v>
      </c>
      <c r="J1184" s="5" t="s">
        <v>17</v>
      </c>
      <c r="K1184" s="7" t="s">
        <v>5372</v>
      </c>
      <c r="L1184" s="8" t="s">
        <v>17</v>
      </c>
      <c r="M1184" s="8" t="str">
        <f t="shared" si="72"/>
        <v>Obesity</v>
      </c>
      <c r="N1184" s="26" t="str">
        <f t="shared" si="73"/>
        <v>Normal</v>
      </c>
      <c r="O1184" s="28">
        <v>1970</v>
      </c>
      <c r="P1184" s="28" t="s">
        <v>2366</v>
      </c>
      <c r="Q1184" s="28">
        <v>18</v>
      </c>
      <c r="R1184" s="33">
        <v>1</v>
      </c>
      <c r="S1184" s="30">
        <f t="shared" si="74"/>
        <v>25798</v>
      </c>
      <c r="T1184" s="31">
        <v>9724.5300000000007</v>
      </c>
      <c r="U1184" s="32">
        <f t="shared" ca="1" si="75"/>
        <v>54</v>
      </c>
    </row>
    <row r="1185" spans="1:21" ht="15.75" customHeight="1" x14ac:dyDescent="0.25">
      <c r="A1185" s="25" t="s">
        <v>1203</v>
      </c>
      <c r="B1185" s="16" t="s">
        <v>2387</v>
      </c>
      <c r="C1185" s="17" t="s">
        <v>4086</v>
      </c>
      <c r="D1185" s="18" t="s">
        <v>4087</v>
      </c>
      <c r="E1185" s="18" t="s">
        <v>2401</v>
      </c>
      <c r="F1185" s="3">
        <v>44.744999999999997</v>
      </c>
      <c r="G1185" s="4">
        <v>5.19</v>
      </c>
      <c r="H1185" s="19" t="s">
        <v>17</v>
      </c>
      <c r="I1185" s="23" t="s">
        <v>17</v>
      </c>
      <c r="J1185" s="5" t="s">
        <v>17</v>
      </c>
      <c r="K1185" s="7" t="s">
        <v>5372</v>
      </c>
      <c r="L1185" s="8" t="s">
        <v>17</v>
      </c>
      <c r="M1185" s="8" t="str">
        <f t="shared" si="72"/>
        <v>Obesity</v>
      </c>
      <c r="N1185" s="26" t="str">
        <f t="shared" si="73"/>
        <v>Normal</v>
      </c>
      <c r="O1185" s="28">
        <v>1970</v>
      </c>
      <c r="P1185" s="28" t="s">
        <v>2356</v>
      </c>
      <c r="Q1185" s="28">
        <v>4</v>
      </c>
      <c r="R1185" s="33">
        <v>1</v>
      </c>
      <c r="S1185" s="30">
        <f t="shared" si="74"/>
        <v>25753</v>
      </c>
      <c r="T1185" s="31">
        <v>9748.91</v>
      </c>
      <c r="U1185" s="32">
        <f t="shared" ca="1" si="75"/>
        <v>54</v>
      </c>
    </row>
    <row r="1186" spans="1:21" ht="15.75" x14ac:dyDescent="0.25">
      <c r="A1186" s="25" t="s">
        <v>1204</v>
      </c>
      <c r="B1186" s="16" t="s">
        <v>3203</v>
      </c>
      <c r="C1186" s="17" t="s">
        <v>4088</v>
      </c>
      <c r="D1186" s="18" t="s">
        <v>2629</v>
      </c>
      <c r="E1186" s="18" t="s">
        <v>2550</v>
      </c>
      <c r="F1186" s="3">
        <v>26.33</v>
      </c>
      <c r="G1186" s="4">
        <v>11.8</v>
      </c>
      <c r="H1186" s="19" t="s">
        <v>19</v>
      </c>
      <c r="I1186" s="23" t="s">
        <v>17</v>
      </c>
      <c r="J1186" s="5" t="s">
        <v>17</v>
      </c>
      <c r="K1186" s="7" t="s">
        <v>5373</v>
      </c>
      <c r="L1186" s="8" t="s">
        <v>17</v>
      </c>
      <c r="M1186" s="8" t="str">
        <f t="shared" si="72"/>
        <v>Over Weight</v>
      </c>
      <c r="N1186" s="26" t="str">
        <f t="shared" si="73"/>
        <v>Diabetes</v>
      </c>
      <c r="O1186" s="28">
        <v>2001</v>
      </c>
      <c r="P1186" s="28" t="s">
        <v>2356</v>
      </c>
      <c r="Q1186" s="28">
        <v>14</v>
      </c>
      <c r="R1186" s="33">
        <v>0</v>
      </c>
      <c r="S1186" s="30">
        <f t="shared" si="74"/>
        <v>37086</v>
      </c>
      <c r="T1186" s="31">
        <v>9753.49</v>
      </c>
      <c r="U1186" s="32">
        <f t="shared" ca="1" si="75"/>
        <v>23</v>
      </c>
    </row>
    <row r="1187" spans="1:21" ht="15.75" customHeight="1" x14ac:dyDescent="0.25">
      <c r="A1187" s="25" t="s">
        <v>1205</v>
      </c>
      <c r="B1187" s="16" t="s">
        <v>2390</v>
      </c>
      <c r="C1187" s="17" t="s">
        <v>4089</v>
      </c>
      <c r="D1187" s="18" t="s">
        <v>2750</v>
      </c>
      <c r="E1187" s="18" t="s">
        <v>2426</v>
      </c>
      <c r="F1187" s="3">
        <v>26.6</v>
      </c>
      <c r="G1187" s="4">
        <v>8.3800000000000008</v>
      </c>
      <c r="H1187" s="19" t="s">
        <v>17</v>
      </c>
      <c r="I1187" s="23" t="s">
        <v>17</v>
      </c>
      <c r="J1187" s="5" t="s">
        <v>17</v>
      </c>
      <c r="K1187" s="7" t="s">
        <v>5372</v>
      </c>
      <c r="L1187" s="8" t="s">
        <v>17</v>
      </c>
      <c r="M1187" s="8" t="str">
        <f t="shared" si="72"/>
        <v>Over Weight</v>
      </c>
      <c r="N1187" s="26" t="str">
        <f t="shared" si="73"/>
        <v>Diabetes</v>
      </c>
      <c r="O1187" s="28">
        <v>1965</v>
      </c>
      <c r="P1187" s="28" t="s">
        <v>2363</v>
      </c>
      <c r="Q1187" s="28">
        <v>5</v>
      </c>
      <c r="R1187" s="33">
        <v>0</v>
      </c>
      <c r="S1187" s="30">
        <f t="shared" si="74"/>
        <v>23990</v>
      </c>
      <c r="T1187" s="31">
        <v>9764.08</v>
      </c>
      <c r="U1187" s="32">
        <f t="shared" ca="1" si="75"/>
        <v>59</v>
      </c>
    </row>
    <row r="1188" spans="1:21" ht="15.75" customHeight="1" x14ac:dyDescent="0.25">
      <c r="A1188" s="25" t="s">
        <v>1206</v>
      </c>
      <c r="B1188" s="16" t="s">
        <v>2387</v>
      </c>
      <c r="C1188" s="17" t="s">
        <v>4090</v>
      </c>
      <c r="D1188" s="18" t="s">
        <v>2440</v>
      </c>
      <c r="E1188" s="18"/>
      <c r="F1188" s="3">
        <v>27.5</v>
      </c>
      <c r="G1188" s="4">
        <v>7.58</v>
      </c>
      <c r="H1188" s="19" t="s">
        <v>17</v>
      </c>
      <c r="I1188" s="23" t="s">
        <v>17</v>
      </c>
      <c r="J1188" s="5" t="s">
        <v>17</v>
      </c>
      <c r="K1188" s="7" t="s">
        <v>18</v>
      </c>
      <c r="L1188" s="8" t="s">
        <v>17</v>
      </c>
      <c r="M1188" s="8" t="str">
        <f t="shared" si="72"/>
        <v>Over Weight</v>
      </c>
      <c r="N1188" s="26" t="str">
        <f t="shared" si="73"/>
        <v>Diabetes</v>
      </c>
      <c r="O1188" s="28">
        <v>1973</v>
      </c>
      <c r="P1188" s="28" t="s">
        <v>2356</v>
      </c>
      <c r="Q1188" s="28">
        <v>7</v>
      </c>
      <c r="R1188" s="33">
        <v>1</v>
      </c>
      <c r="S1188" s="30">
        <f t="shared" si="74"/>
        <v>26852</v>
      </c>
      <c r="T1188" s="31">
        <v>9778.35</v>
      </c>
      <c r="U1188" s="32">
        <f t="shared" ca="1" si="75"/>
        <v>51</v>
      </c>
    </row>
    <row r="1189" spans="1:21" ht="15.75" x14ac:dyDescent="0.25">
      <c r="A1189" s="25" t="s">
        <v>1207</v>
      </c>
      <c r="B1189" s="16" t="s">
        <v>2387</v>
      </c>
      <c r="C1189" s="17" t="s">
        <v>4091</v>
      </c>
      <c r="D1189" s="18" t="s">
        <v>4092</v>
      </c>
      <c r="E1189" s="18"/>
      <c r="F1189" s="3">
        <v>41.55</v>
      </c>
      <c r="G1189" s="4">
        <v>4.6100000000000003</v>
      </c>
      <c r="H1189" s="19" t="s">
        <v>17</v>
      </c>
      <c r="I1189" s="23" t="s">
        <v>17</v>
      </c>
      <c r="J1189" s="5" t="s">
        <v>17</v>
      </c>
      <c r="K1189" s="7" t="s">
        <v>5373</v>
      </c>
      <c r="L1189" s="8" t="s">
        <v>17</v>
      </c>
      <c r="M1189" s="8" t="str">
        <f t="shared" si="72"/>
        <v>Obesity</v>
      </c>
      <c r="N1189" s="26" t="str">
        <f t="shared" si="73"/>
        <v>Normal</v>
      </c>
      <c r="O1189" s="28">
        <v>1996</v>
      </c>
      <c r="P1189" s="28" t="s">
        <v>2366</v>
      </c>
      <c r="Q1189" s="28">
        <v>8</v>
      </c>
      <c r="R1189" s="33">
        <v>0</v>
      </c>
      <c r="S1189" s="30">
        <f t="shared" si="74"/>
        <v>35285</v>
      </c>
      <c r="T1189" s="31">
        <v>9787.32</v>
      </c>
      <c r="U1189" s="32">
        <f t="shared" ca="1" si="75"/>
        <v>28</v>
      </c>
    </row>
    <row r="1190" spans="1:21" ht="15.75" customHeight="1" x14ac:dyDescent="0.25">
      <c r="A1190" s="25" t="s">
        <v>1208</v>
      </c>
      <c r="B1190" s="16" t="s">
        <v>2390</v>
      </c>
      <c r="C1190" s="17" t="s">
        <v>2895</v>
      </c>
      <c r="D1190" s="18" t="s">
        <v>4093</v>
      </c>
      <c r="E1190" s="18"/>
      <c r="F1190" s="3">
        <v>41.47</v>
      </c>
      <c r="G1190" s="4">
        <v>4.7</v>
      </c>
      <c r="H1190" s="19" t="s">
        <v>19</v>
      </c>
      <c r="I1190" s="23" t="s">
        <v>17</v>
      </c>
      <c r="J1190" s="5" t="s">
        <v>28</v>
      </c>
      <c r="K1190" s="7" t="s">
        <v>5373</v>
      </c>
      <c r="L1190" s="8" t="s">
        <v>17</v>
      </c>
      <c r="M1190" s="8" t="str">
        <f t="shared" si="72"/>
        <v>Obesity</v>
      </c>
      <c r="N1190" s="26" t="str">
        <f t="shared" si="73"/>
        <v>Normal</v>
      </c>
      <c r="O1190" s="28">
        <v>1977</v>
      </c>
      <c r="P1190" s="28" t="s">
        <v>2362</v>
      </c>
      <c r="Q1190" s="28">
        <v>7</v>
      </c>
      <c r="R1190" s="33">
        <v>5</v>
      </c>
      <c r="S1190" s="30">
        <f t="shared" si="74"/>
        <v>28283</v>
      </c>
      <c r="T1190" s="31">
        <v>9788.8700000000008</v>
      </c>
      <c r="U1190" s="32">
        <f t="shared" ca="1" si="75"/>
        <v>47</v>
      </c>
    </row>
    <row r="1191" spans="1:21" ht="15.75" customHeight="1" x14ac:dyDescent="0.25">
      <c r="A1191" s="25" t="s">
        <v>1209</v>
      </c>
      <c r="B1191" s="16" t="s">
        <v>2390</v>
      </c>
      <c r="C1191" s="17" t="s">
        <v>5305</v>
      </c>
      <c r="D1191" s="18" t="s">
        <v>2533</v>
      </c>
      <c r="E1191" s="18" t="s">
        <v>2657</v>
      </c>
      <c r="F1191" s="3">
        <v>24.795000000000002</v>
      </c>
      <c r="G1191" s="4">
        <v>6.05</v>
      </c>
      <c r="H1191" s="19" t="s">
        <v>19</v>
      </c>
      <c r="I1191" s="23" t="s">
        <v>17</v>
      </c>
      <c r="J1191" s="5" t="s">
        <v>17</v>
      </c>
      <c r="K1191" s="7" t="s">
        <v>18</v>
      </c>
      <c r="L1191" s="8" t="s">
        <v>17</v>
      </c>
      <c r="M1191" s="8" t="str">
        <f t="shared" si="72"/>
        <v>Normal Weight</v>
      </c>
      <c r="N1191" s="26" t="str">
        <f t="shared" si="73"/>
        <v>Prediabetes</v>
      </c>
      <c r="O1191" s="28">
        <v>1973</v>
      </c>
      <c r="P1191" s="28" t="s">
        <v>2363</v>
      </c>
      <c r="Q1191" s="28">
        <v>17</v>
      </c>
      <c r="R1191" s="33">
        <v>2</v>
      </c>
      <c r="S1191" s="30">
        <f t="shared" si="74"/>
        <v>26924</v>
      </c>
      <c r="T1191" s="31">
        <v>9800.89</v>
      </c>
      <c r="U1191" s="32">
        <f t="shared" ca="1" si="75"/>
        <v>51</v>
      </c>
    </row>
    <row r="1192" spans="1:21" ht="15.75" customHeight="1" x14ac:dyDescent="0.25">
      <c r="A1192" s="25" t="s">
        <v>1210</v>
      </c>
      <c r="B1192" s="16" t="s">
        <v>2390</v>
      </c>
      <c r="C1192" s="17" t="s">
        <v>4094</v>
      </c>
      <c r="D1192" s="18" t="s">
        <v>3758</v>
      </c>
      <c r="E1192" s="18" t="s">
        <v>2529</v>
      </c>
      <c r="F1192" s="3">
        <v>29.48</v>
      </c>
      <c r="G1192" s="4">
        <v>5.63</v>
      </c>
      <c r="H1192" s="19" t="s">
        <v>19</v>
      </c>
      <c r="I1192" s="23" t="s">
        <v>17</v>
      </c>
      <c r="J1192" s="5" t="s">
        <v>28</v>
      </c>
      <c r="K1192" s="7" t="s">
        <v>5373</v>
      </c>
      <c r="L1192" s="8" t="s">
        <v>17</v>
      </c>
      <c r="M1192" s="8" t="str">
        <f t="shared" si="72"/>
        <v>Over Weight</v>
      </c>
      <c r="N1192" s="26" t="str">
        <f t="shared" si="73"/>
        <v>Normal</v>
      </c>
      <c r="O1192" s="28">
        <v>1972</v>
      </c>
      <c r="P1192" s="28" t="s">
        <v>2362</v>
      </c>
      <c r="Q1192" s="28">
        <v>28</v>
      </c>
      <c r="R1192" s="33">
        <v>0</v>
      </c>
      <c r="S1192" s="30">
        <f t="shared" si="74"/>
        <v>26478</v>
      </c>
      <c r="T1192" s="31">
        <v>9819.25</v>
      </c>
      <c r="U1192" s="32">
        <f t="shared" ca="1" si="75"/>
        <v>52</v>
      </c>
    </row>
    <row r="1193" spans="1:21" ht="15.75" customHeight="1" x14ac:dyDescent="0.25">
      <c r="A1193" s="25" t="s">
        <v>1211</v>
      </c>
      <c r="B1193" s="16" t="s">
        <v>2390</v>
      </c>
      <c r="C1193" s="17" t="s">
        <v>4095</v>
      </c>
      <c r="D1193" s="18" t="s">
        <v>2606</v>
      </c>
      <c r="E1193" s="18" t="s">
        <v>2657</v>
      </c>
      <c r="F1193" s="3">
        <v>28.09</v>
      </c>
      <c r="G1193" s="4">
        <v>6.06</v>
      </c>
      <c r="H1193" s="19" t="s">
        <v>17</v>
      </c>
      <c r="I1193" s="23" t="s">
        <v>17</v>
      </c>
      <c r="J1193" s="5" t="s">
        <v>28</v>
      </c>
      <c r="K1193" s="7" t="s">
        <v>5373</v>
      </c>
      <c r="L1193" s="8" t="s">
        <v>17</v>
      </c>
      <c r="M1193" s="8" t="str">
        <f t="shared" si="72"/>
        <v>Over Weight</v>
      </c>
      <c r="N1193" s="26" t="str">
        <f t="shared" si="73"/>
        <v>Prediabetes</v>
      </c>
      <c r="O1193" s="28">
        <v>1972</v>
      </c>
      <c r="P1193" s="28" t="s">
        <v>2363</v>
      </c>
      <c r="Q1193" s="28">
        <v>26</v>
      </c>
      <c r="R1193" s="33">
        <v>0</v>
      </c>
      <c r="S1193" s="30">
        <f t="shared" si="74"/>
        <v>26568</v>
      </c>
      <c r="T1193" s="31">
        <v>9836.2099999999991</v>
      </c>
      <c r="U1193" s="32">
        <f t="shared" ca="1" si="75"/>
        <v>52</v>
      </c>
    </row>
    <row r="1194" spans="1:21" ht="15.75" x14ac:dyDescent="0.25">
      <c r="A1194" s="25" t="s">
        <v>1212</v>
      </c>
      <c r="B1194" s="16" t="s">
        <v>2390</v>
      </c>
      <c r="C1194" s="17" t="s">
        <v>4096</v>
      </c>
      <c r="D1194" s="18" t="s">
        <v>2847</v>
      </c>
      <c r="E1194" s="18"/>
      <c r="F1194" s="3">
        <v>32.729999999999997</v>
      </c>
      <c r="G1194" s="4">
        <v>5.19</v>
      </c>
      <c r="H1194" s="19" t="s">
        <v>17</v>
      </c>
      <c r="I1194" s="23" t="s">
        <v>17</v>
      </c>
      <c r="J1194" s="5" t="s">
        <v>17</v>
      </c>
      <c r="K1194" s="7" t="s">
        <v>5373</v>
      </c>
      <c r="L1194" s="8" t="s">
        <v>17</v>
      </c>
      <c r="M1194" s="8" t="str">
        <f t="shared" si="72"/>
        <v>Obesity</v>
      </c>
      <c r="N1194" s="26" t="str">
        <f t="shared" si="73"/>
        <v>Normal</v>
      </c>
      <c r="O1194" s="28">
        <v>1992</v>
      </c>
      <c r="P1194" s="28" t="s">
        <v>2366</v>
      </c>
      <c r="Q1194" s="28">
        <v>13</v>
      </c>
      <c r="R1194" s="33">
        <v>0</v>
      </c>
      <c r="S1194" s="30">
        <f t="shared" si="74"/>
        <v>33829</v>
      </c>
      <c r="T1194" s="31">
        <v>9844.4500000000007</v>
      </c>
      <c r="U1194" s="32">
        <f t="shared" ca="1" si="75"/>
        <v>32</v>
      </c>
    </row>
    <row r="1195" spans="1:21" ht="15.75" customHeight="1" x14ac:dyDescent="0.25">
      <c r="A1195" s="25" t="s">
        <v>1213</v>
      </c>
      <c r="B1195" s="16" t="s">
        <v>2387</v>
      </c>
      <c r="C1195" s="17" t="s">
        <v>5306</v>
      </c>
      <c r="D1195" s="18" t="s">
        <v>2998</v>
      </c>
      <c r="E1195" s="18"/>
      <c r="F1195" s="3">
        <v>27.36</v>
      </c>
      <c r="G1195" s="4">
        <v>8.9600000000000009</v>
      </c>
      <c r="H1195" s="19" t="s">
        <v>17</v>
      </c>
      <c r="I1195" s="23" t="s">
        <v>17</v>
      </c>
      <c r="J1195" s="5" t="s">
        <v>17</v>
      </c>
      <c r="K1195" s="7" t="s">
        <v>18</v>
      </c>
      <c r="L1195" s="8" t="s">
        <v>17</v>
      </c>
      <c r="M1195" s="8" t="str">
        <f t="shared" si="72"/>
        <v>Over Weight</v>
      </c>
      <c r="N1195" s="26" t="str">
        <f t="shared" si="73"/>
        <v>Diabetes</v>
      </c>
      <c r="O1195" s="28">
        <v>1968</v>
      </c>
      <c r="P1195" s="28" t="s">
        <v>2360</v>
      </c>
      <c r="Q1195" s="28">
        <v>4</v>
      </c>
      <c r="R1195" s="33">
        <v>0</v>
      </c>
      <c r="S1195" s="30">
        <f t="shared" si="74"/>
        <v>25146</v>
      </c>
      <c r="T1195" s="31">
        <v>9850.43</v>
      </c>
      <c r="U1195" s="32">
        <f t="shared" ca="1" si="75"/>
        <v>55</v>
      </c>
    </row>
    <row r="1196" spans="1:21" ht="15.75" customHeight="1" x14ac:dyDescent="0.25">
      <c r="A1196" s="25" t="s">
        <v>1214</v>
      </c>
      <c r="B1196" s="16" t="s">
        <v>2387</v>
      </c>
      <c r="C1196" s="17" t="s">
        <v>4097</v>
      </c>
      <c r="D1196" s="18" t="s">
        <v>2614</v>
      </c>
      <c r="E1196" s="18"/>
      <c r="F1196" s="3">
        <v>27.265000000000001</v>
      </c>
      <c r="G1196" s="4">
        <v>11.39</v>
      </c>
      <c r="H1196" s="19" t="s">
        <v>17</v>
      </c>
      <c r="I1196" s="23" t="s">
        <v>17</v>
      </c>
      <c r="J1196" s="5" t="s">
        <v>17</v>
      </c>
      <c r="K1196" s="7" t="s">
        <v>18</v>
      </c>
      <c r="L1196" s="8" t="s">
        <v>17</v>
      </c>
      <c r="M1196" s="8" t="str">
        <f t="shared" si="72"/>
        <v>Over Weight</v>
      </c>
      <c r="N1196" s="26" t="str">
        <f t="shared" si="73"/>
        <v>Diabetes</v>
      </c>
      <c r="O1196" s="28">
        <v>1971</v>
      </c>
      <c r="P1196" s="28" t="s">
        <v>2367</v>
      </c>
      <c r="Q1196" s="28">
        <v>23</v>
      </c>
      <c r="R1196" s="33">
        <v>1</v>
      </c>
      <c r="S1196" s="30">
        <f t="shared" si="74"/>
        <v>26229</v>
      </c>
      <c r="T1196" s="31">
        <v>9855.1299999999992</v>
      </c>
      <c r="U1196" s="32">
        <f t="shared" ca="1" si="75"/>
        <v>53</v>
      </c>
    </row>
    <row r="1197" spans="1:21" ht="15.75" customHeight="1" x14ac:dyDescent="0.25">
      <c r="A1197" s="25" t="s">
        <v>1215</v>
      </c>
      <c r="B1197" s="16" t="s">
        <v>2387</v>
      </c>
      <c r="C1197" s="17" t="s">
        <v>4098</v>
      </c>
      <c r="D1197" s="18" t="s">
        <v>2507</v>
      </c>
      <c r="E1197" s="18"/>
      <c r="F1197" s="3">
        <v>48.07</v>
      </c>
      <c r="G1197" s="4">
        <v>4.0599999999999996</v>
      </c>
      <c r="H1197" s="19" t="s">
        <v>19</v>
      </c>
      <c r="I1197" s="23" t="s">
        <v>17</v>
      </c>
      <c r="J1197" s="5" t="s">
        <v>17</v>
      </c>
      <c r="K1197" s="7" t="s">
        <v>18</v>
      </c>
      <c r="L1197" s="8" t="s">
        <v>17</v>
      </c>
      <c r="M1197" s="8" t="str">
        <f t="shared" si="72"/>
        <v>Obesity</v>
      </c>
      <c r="N1197" s="26" t="str">
        <f t="shared" si="73"/>
        <v>Normal</v>
      </c>
      <c r="O1197" s="28">
        <v>1971</v>
      </c>
      <c r="P1197" s="28" t="s">
        <v>2356</v>
      </c>
      <c r="Q1197" s="28">
        <v>17</v>
      </c>
      <c r="R1197" s="33">
        <v>1</v>
      </c>
      <c r="S1197" s="30">
        <f t="shared" si="74"/>
        <v>26131</v>
      </c>
      <c r="T1197" s="31">
        <v>9861.0300000000007</v>
      </c>
      <c r="U1197" s="32">
        <f t="shared" ca="1" si="75"/>
        <v>53</v>
      </c>
    </row>
    <row r="1198" spans="1:21" ht="15.75" customHeight="1" x14ac:dyDescent="0.25">
      <c r="A1198" s="25" t="s">
        <v>1216</v>
      </c>
      <c r="B1198" s="16" t="s">
        <v>2387</v>
      </c>
      <c r="C1198" s="17" t="s">
        <v>4099</v>
      </c>
      <c r="D1198" s="18" t="s">
        <v>3825</v>
      </c>
      <c r="E1198" s="18" t="s">
        <v>2686</v>
      </c>
      <c r="F1198" s="3">
        <v>30.8</v>
      </c>
      <c r="G1198" s="4">
        <v>5.23</v>
      </c>
      <c r="H1198" s="19" t="s">
        <v>19</v>
      </c>
      <c r="I1198" s="23" t="s">
        <v>17</v>
      </c>
      <c r="J1198" s="5" t="s">
        <v>17</v>
      </c>
      <c r="K1198" s="7" t="s">
        <v>18</v>
      </c>
      <c r="L1198" s="8" t="s">
        <v>17</v>
      </c>
      <c r="M1198" s="8" t="str">
        <f t="shared" si="72"/>
        <v>Obesity</v>
      </c>
      <c r="N1198" s="26" t="str">
        <f t="shared" si="73"/>
        <v>Normal</v>
      </c>
      <c r="O1198" s="28">
        <v>1969</v>
      </c>
      <c r="P1198" s="28" t="s">
        <v>2367</v>
      </c>
      <c r="Q1198" s="28">
        <v>20</v>
      </c>
      <c r="R1198" s="33">
        <v>0</v>
      </c>
      <c r="S1198" s="30">
        <f t="shared" si="74"/>
        <v>25496</v>
      </c>
      <c r="T1198" s="31">
        <v>9863.4699999999993</v>
      </c>
      <c r="U1198" s="32">
        <f t="shared" ca="1" si="75"/>
        <v>55</v>
      </c>
    </row>
    <row r="1199" spans="1:21" ht="15.75" customHeight="1" x14ac:dyDescent="0.25">
      <c r="A1199" s="25" t="s">
        <v>1217</v>
      </c>
      <c r="B1199" s="16" t="s">
        <v>2387</v>
      </c>
      <c r="C1199" s="17" t="s">
        <v>4100</v>
      </c>
      <c r="D1199" s="18" t="s">
        <v>3917</v>
      </c>
      <c r="E1199" s="18" t="s">
        <v>2612</v>
      </c>
      <c r="F1199" s="3">
        <v>32.299999999999997</v>
      </c>
      <c r="G1199" s="4">
        <v>5.05</v>
      </c>
      <c r="H1199" s="19" t="s">
        <v>19</v>
      </c>
      <c r="I1199" s="23" t="s">
        <v>17</v>
      </c>
      <c r="J1199" s="5" t="s">
        <v>17</v>
      </c>
      <c r="K1199" s="7" t="s">
        <v>18</v>
      </c>
      <c r="L1199" s="8" t="s">
        <v>17</v>
      </c>
      <c r="M1199" s="8" t="str">
        <f t="shared" si="72"/>
        <v>Obesity</v>
      </c>
      <c r="N1199" s="26" t="str">
        <f t="shared" si="73"/>
        <v>Normal</v>
      </c>
      <c r="O1199" s="28">
        <v>1971</v>
      </c>
      <c r="P1199" s="28" t="s">
        <v>2360</v>
      </c>
      <c r="Q1199" s="28">
        <v>9</v>
      </c>
      <c r="R1199" s="33">
        <v>0</v>
      </c>
      <c r="S1199" s="30">
        <f t="shared" si="74"/>
        <v>26246</v>
      </c>
      <c r="T1199" s="31">
        <v>9866.2999999999993</v>
      </c>
      <c r="U1199" s="32">
        <f t="shared" ca="1" si="75"/>
        <v>52</v>
      </c>
    </row>
    <row r="1200" spans="1:21" ht="15.75" customHeight="1" x14ac:dyDescent="0.25">
      <c r="A1200" s="25" t="s">
        <v>1218</v>
      </c>
      <c r="B1200" s="16" t="s">
        <v>2390</v>
      </c>
      <c r="C1200" s="17" t="s">
        <v>4101</v>
      </c>
      <c r="D1200" s="18" t="s">
        <v>3899</v>
      </c>
      <c r="E1200" s="18"/>
      <c r="F1200" s="3">
        <v>39.700000000000003</v>
      </c>
      <c r="G1200" s="4">
        <v>7.34</v>
      </c>
      <c r="H1200" s="19" t="s">
        <v>17</v>
      </c>
      <c r="I1200" s="23" t="s">
        <v>17</v>
      </c>
      <c r="J1200" s="5" t="s">
        <v>17</v>
      </c>
      <c r="K1200" s="7" t="s">
        <v>18</v>
      </c>
      <c r="L1200" s="8" t="s">
        <v>17</v>
      </c>
      <c r="M1200" s="8" t="str">
        <f t="shared" si="72"/>
        <v>Obesity</v>
      </c>
      <c r="N1200" s="26" t="str">
        <f t="shared" si="73"/>
        <v>Diabetes</v>
      </c>
      <c r="O1200" s="28">
        <v>1969</v>
      </c>
      <c r="P1200" s="28" t="s">
        <v>2366</v>
      </c>
      <c r="Q1200" s="28">
        <v>13</v>
      </c>
      <c r="R1200" s="33">
        <v>0</v>
      </c>
      <c r="S1200" s="30">
        <f t="shared" si="74"/>
        <v>25428</v>
      </c>
      <c r="T1200" s="31">
        <v>9869.81</v>
      </c>
      <c r="U1200" s="32">
        <f t="shared" ca="1" si="75"/>
        <v>55</v>
      </c>
    </row>
    <row r="1201" spans="1:21" ht="15.75" x14ac:dyDescent="0.25">
      <c r="A1201" s="25" t="s">
        <v>1219</v>
      </c>
      <c r="B1201" s="16" t="s">
        <v>2390</v>
      </c>
      <c r="C1201" s="17" t="s">
        <v>4102</v>
      </c>
      <c r="D1201" s="18" t="s">
        <v>4103</v>
      </c>
      <c r="E1201" s="18"/>
      <c r="F1201" s="3">
        <v>35.97</v>
      </c>
      <c r="G1201" s="4">
        <v>8.1300000000000008</v>
      </c>
      <c r="H1201" s="19" t="s">
        <v>17</v>
      </c>
      <c r="I1201" s="23" t="s">
        <v>17</v>
      </c>
      <c r="J1201" s="5" t="s">
        <v>17</v>
      </c>
      <c r="K1201" s="7" t="s">
        <v>18</v>
      </c>
      <c r="L1201" s="8" t="s">
        <v>17</v>
      </c>
      <c r="M1201" s="8" t="str">
        <f t="shared" si="72"/>
        <v>Obesity</v>
      </c>
      <c r="N1201" s="26" t="str">
        <f t="shared" si="73"/>
        <v>Diabetes</v>
      </c>
      <c r="O1201" s="28">
        <v>1998</v>
      </c>
      <c r="P1201" s="28" t="s">
        <v>2356</v>
      </c>
      <c r="Q1201" s="28">
        <v>6</v>
      </c>
      <c r="R1201" s="33">
        <v>0</v>
      </c>
      <c r="S1201" s="30">
        <f t="shared" si="74"/>
        <v>35982</v>
      </c>
      <c r="T1201" s="31">
        <v>9870.59</v>
      </c>
      <c r="U1201" s="32">
        <f t="shared" ca="1" si="75"/>
        <v>26</v>
      </c>
    </row>
    <row r="1202" spans="1:21" ht="15.75" customHeight="1" x14ac:dyDescent="0.25">
      <c r="A1202" s="25" t="s">
        <v>1220</v>
      </c>
      <c r="B1202" s="16" t="s">
        <v>3203</v>
      </c>
      <c r="C1202" s="17" t="s">
        <v>4104</v>
      </c>
      <c r="D1202" s="18" t="s">
        <v>3211</v>
      </c>
      <c r="E1202" s="18" t="s">
        <v>2472</v>
      </c>
      <c r="F1202" s="3">
        <v>25.86</v>
      </c>
      <c r="G1202" s="4">
        <v>6.68</v>
      </c>
      <c r="H1202" s="19" t="s">
        <v>19</v>
      </c>
      <c r="I1202" s="23" t="s">
        <v>17</v>
      </c>
      <c r="J1202" s="5" t="s">
        <v>17</v>
      </c>
      <c r="K1202" s="7" t="s">
        <v>5373</v>
      </c>
      <c r="L1202" s="8" t="s">
        <v>17</v>
      </c>
      <c r="M1202" s="8" t="str">
        <f t="shared" si="72"/>
        <v>Over Weight</v>
      </c>
      <c r="N1202" s="26" t="str">
        <f t="shared" si="73"/>
        <v>Diabetes</v>
      </c>
      <c r="O1202" s="28">
        <v>1971</v>
      </c>
      <c r="P1202" s="28" t="s">
        <v>2365</v>
      </c>
      <c r="Q1202" s="28">
        <v>22</v>
      </c>
      <c r="R1202" s="33">
        <v>1</v>
      </c>
      <c r="S1202" s="30">
        <f t="shared" si="74"/>
        <v>26289</v>
      </c>
      <c r="T1202" s="31">
        <v>9872.7000000000007</v>
      </c>
      <c r="U1202" s="32">
        <f t="shared" ca="1" si="75"/>
        <v>52</v>
      </c>
    </row>
    <row r="1203" spans="1:21" ht="15.75" customHeight="1" x14ac:dyDescent="0.25">
      <c r="A1203" s="25" t="s">
        <v>1221</v>
      </c>
      <c r="B1203" s="16" t="s">
        <v>2390</v>
      </c>
      <c r="C1203" s="17" t="s">
        <v>3662</v>
      </c>
      <c r="D1203" s="18" t="s">
        <v>2471</v>
      </c>
      <c r="E1203" s="18"/>
      <c r="F1203" s="3">
        <v>30.03</v>
      </c>
      <c r="G1203" s="4">
        <v>11.51</v>
      </c>
      <c r="H1203" s="19" t="s">
        <v>17</v>
      </c>
      <c r="I1203" s="23" t="s">
        <v>17</v>
      </c>
      <c r="J1203" s="5" t="s">
        <v>17</v>
      </c>
      <c r="K1203" s="7" t="s">
        <v>18</v>
      </c>
      <c r="L1203" s="8" t="s">
        <v>17</v>
      </c>
      <c r="M1203" s="8" t="str">
        <f t="shared" si="72"/>
        <v>Obesity</v>
      </c>
      <c r="N1203" s="26" t="str">
        <f t="shared" si="73"/>
        <v>Diabetes</v>
      </c>
      <c r="O1203" s="28">
        <v>1971</v>
      </c>
      <c r="P1203" s="28" t="s">
        <v>2356</v>
      </c>
      <c r="Q1203" s="28">
        <v>3</v>
      </c>
      <c r="R1203" s="33">
        <v>0</v>
      </c>
      <c r="S1203" s="30">
        <f t="shared" si="74"/>
        <v>26117</v>
      </c>
      <c r="T1203" s="31">
        <v>9875.68</v>
      </c>
      <c r="U1203" s="32">
        <f t="shared" ca="1" si="75"/>
        <v>53</v>
      </c>
    </row>
    <row r="1204" spans="1:21" ht="15.75" customHeight="1" x14ac:dyDescent="0.25">
      <c r="A1204" s="25" t="s">
        <v>1222</v>
      </c>
      <c r="B1204" s="16" t="s">
        <v>3203</v>
      </c>
      <c r="C1204" s="17" t="s">
        <v>4105</v>
      </c>
      <c r="D1204" s="18" t="s">
        <v>3991</v>
      </c>
      <c r="E1204" s="18" t="s">
        <v>2472</v>
      </c>
      <c r="F1204" s="3">
        <v>25.76</v>
      </c>
      <c r="G1204" s="4">
        <v>6.02</v>
      </c>
      <c r="H1204" s="19" t="s">
        <v>19</v>
      </c>
      <c r="I1204" s="23" t="s">
        <v>17</v>
      </c>
      <c r="J1204" s="5" t="s">
        <v>28</v>
      </c>
      <c r="K1204" s="7" t="s">
        <v>5373</v>
      </c>
      <c r="L1204" s="8" t="s">
        <v>17</v>
      </c>
      <c r="M1204" s="8" t="str">
        <f t="shared" si="72"/>
        <v>Over Weight</v>
      </c>
      <c r="N1204" s="26" t="str">
        <f t="shared" si="73"/>
        <v>Prediabetes</v>
      </c>
      <c r="O1204" s="28">
        <v>1971</v>
      </c>
      <c r="P1204" s="28" t="s">
        <v>2367</v>
      </c>
      <c r="Q1204" s="28">
        <v>3</v>
      </c>
      <c r="R1204" s="33">
        <v>1</v>
      </c>
      <c r="S1204" s="30">
        <f t="shared" si="74"/>
        <v>26209</v>
      </c>
      <c r="T1204" s="31">
        <v>9877.61</v>
      </c>
      <c r="U1204" s="32">
        <f t="shared" ca="1" si="75"/>
        <v>53</v>
      </c>
    </row>
    <row r="1205" spans="1:21" ht="15.75" customHeight="1" x14ac:dyDescent="0.25">
      <c r="A1205" s="25" t="s">
        <v>1223</v>
      </c>
      <c r="B1205" s="16" t="s">
        <v>2390</v>
      </c>
      <c r="C1205" s="17" t="s">
        <v>3191</v>
      </c>
      <c r="D1205" s="18" t="s">
        <v>2672</v>
      </c>
      <c r="E1205" s="18" t="s">
        <v>2408</v>
      </c>
      <c r="F1205" s="3">
        <v>22.42</v>
      </c>
      <c r="G1205" s="4">
        <v>7.96</v>
      </c>
      <c r="H1205" s="19" t="s">
        <v>17</v>
      </c>
      <c r="I1205" s="23" t="s">
        <v>17</v>
      </c>
      <c r="J1205" s="5" t="s">
        <v>17</v>
      </c>
      <c r="K1205" s="7" t="s">
        <v>18</v>
      </c>
      <c r="L1205" s="8" t="s">
        <v>17</v>
      </c>
      <c r="M1205" s="8" t="str">
        <f t="shared" si="72"/>
        <v>Normal Weight</v>
      </c>
      <c r="N1205" s="26" t="str">
        <f t="shared" si="73"/>
        <v>Diabetes</v>
      </c>
      <c r="O1205" s="28">
        <v>1971</v>
      </c>
      <c r="P1205" s="28" t="s">
        <v>2360</v>
      </c>
      <c r="Q1205" s="28">
        <v>8</v>
      </c>
      <c r="R1205" s="33">
        <v>1</v>
      </c>
      <c r="S1205" s="30">
        <f t="shared" si="74"/>
        <v>26245</v>
      </c>
      <c r="T1205" s="31">
        <v>9880.07</v>
      </c>
      <c r="U1205" s="32">
        <f t="shared" ca="1" si="75"/>
        <v>52</v>
      </c>
    </row>
    <row r="1206" spans="1:21" ht="15.75" customHeight="1" x14ac:dyDescent="0.25">
      <c r="A1206" s="25" t="s">
        <v>1224</v>
      </c>
      <c r="B1206" s="16" t="s">
        <v>2390</v>
      </c>
      <c r="C1206" s="17" t="s">
        <v>4106</v>
      </c>
      <c r="D1206" s="18" t="s">
        <v>2994</v>
      </c>
      <c r="E1206" s="18"/>
      <c r="F1206" s="3">
        <v>33.18</v>
      </c>
      <c r="G1206" s="4">
        <v>6.01</v>
      </c>
      <c r="H1206" s="19" t="s">
        <v>19</v>
      </c>
      <c r="I1206" s="23" t="s">
        <v>17</v>
      </c>
      <c r="J1206" s="5" t="s">
        <v>17</v>
      </c>
      <c r="K1206" s="7" t="s">
        <v>5373</v>
      </c>
      <c r="L1206" s="8" t="s">
        <v>17</v>
      </c>
      <c r="M1206" s="8" t="str">
        <f t="shared" si="72"/>
        <v>Obesity</v>
      </c>
      <c r="N1206" s="26" t="str">
        <f t="shared" si="73"/>
        <v>Prediabetes</v>
      </c>
      <c r="O1206" s="28">
        <v>1966</v>
      </c>
      <c r="P1206" s="28" t="s">
        <v>2360</v>
      </c>
      <c r="Q1206" s="28">
        <v>5</v>
      </c>
      <c r="R1206" s="33">
        <v>0</v>
      </c>
      <c r="S1206" s="30">
        <f t="shared" si="74"/>
        <v>24416</v>
      </c>
      <c r="T1206" s="31">
        <v>9890.23</v>
      </c>
      <c r="U1206" s="32">
        <f t="shared" ca="1" si="75"/>
        <v>57</v>
      </c>
    </row>
    <row r="1207" spans="1:21" ht="15.75" x14ac:dyDescent="0.25">
      <c r="A1207" s="25" t="s">
        <v>1225</v>
      </c>
      <c r="B1207" s="16" t="s">
        <v>3203</v>
      </c>
      <c r="C1207" s="17" t="s">
        <v>4107</v>
      </c>
      <c r="D1207" s="18" t="s">
        <v>4108</v>
      </c>
      <c r="E1207" s="18"/>
      <c r="F1207" s="3">
        <v>43.04</v>
      </c>
      <c r="G1207" s="4">
        <v>5.9</v>
      </c>
      <c r="H1207" s="19" t="s">
        <v>19</v>
      </c>
      <c r="I1207" s="23" t="s">
        <v>17</v>
      </c>
      <c r="J1207" s="5" t="s">
        <v>17</v>
      </c>
      <c r="K1207" s="7" t="s">
        <v>18</v>
      </c>
      <c r="L1207" s="8" t="s">
        <v>17</v>
      </c>
      <c r="M1207" s="8" t="str">
        <f t="shared" si="72"/>
        <v>Obesity</v>
      </c>
      <c r="N1207" s="26" t="str">
        <f t="shared" si="73"/>
        <v>Prediabetes</v>
      </c>
      <c r="O1207" s="28">
        <v>1996</v>
      </c>
      <c r="P1207" s="28" t="s">
        <v>2356</v>
      </c>
      <c r="Q1207" s="28">
        <v>8</v>
      </c>
      <c r="R1207" s="33">
        <v>0</v>
      </c>
      <c r="S1207" s="30">
        <f t="shared" si="74"/>
        <v>35254</v>
      </c>
      <c r="T1207" s="31">
        <v>9894.69</v>
      </c>
      <c r="U1207" s="32">
        <f t="shared" ca="1" si="75"/>
        <v>28</v>
      </c>
    </row>
    <row r="1208" spans="1:21" ht="15.75" customHeight="1" x14ac:dyDescent="0.25">
      <c r="A1208" s="25" t="s">
        <v>1226</v>
      </c>
      <c r="B1208" s="16" t="s">
        <v>2390</v>
      </c>
      <c r="C1208" s="17" t="s">
        <v>4109</v>
      </c>
      <c r="D1208" s="18" t="s">
        <v>4110</v>
      </c>
      <c r="E1208" s="18"/>
      <c r="F1208" s="3">
        <v>34.15</v>
      </c>
      <c r="G1208" s="4">
        <v>4.49</v>
      </c>
      <c r="H1208" s="19" t="s">
        <v>19</v>
      </c>
      <c r="I1208" s="23" t="s">
        <v>17</v>
      </c>
      <c r="J1208" s="5" t="s">
        <v>17</v>
      </c>
      <c r="K1208" s="7" t="s">
        <v>5373</v>
      </c>
      <c r="L1208" s="8" t="s">
        <v>17</v>
      </c>
      <c r="M1208" s="8" t="str">
        <f t="shared" si="72"/>
        <v>Obesity</v>
      </c>
      <c r="N1208" s="26" t="str">
        <f t="shared" si="73"/>
        <v>Normal</v>
      </c>
      <c r="O1208" s="28">
        <v>1962</v>
      </c>
      <c r="P1208" s="28" t="s">
        <v>2366</v>
      </c>
      <c r="Q1208" s="28">
        <v>17</v>
      </c>
      <c r="R1208" s="33">
        <v>0</v>
      </c>
      <c r="S1208" s="30">
        <f t="shared" si="74"/>
        <v>22875</v>
      </c>
      <c r="T1208" s="31">
        <v>9907.83</v>
      </c>
      <c r="U1208" s="32">
        <f t="shared" ca="1" si="75"/>
        <v>62</v>
      </c>
    </row>
    <row r="1209" spans="1:21" ht="15.75" customHeight="1" x14ac:dyDescent="0.25">
      <c r="A1209" s="25" t="s">
        <v>1227</v>
      </c>
      <c r="B1209" s="16" t="s">
        <v>3203</v>
      </c>
      <c r="C1209" s="17" t="s">
        <v>5307</v>
      </c>
      <c r="D1209" s="18" t="s">
        <v>4111</v>
      </c>
      <c r="E1209" s="18"/>
      <c r="F1209" s="3">
        <v>25.78</v>
      </c>
      <c r="G1209" s="4">
        <v>6.25</v>
      </c>
      <c r="H1209" s="19" t="s">
        <v>17</v>
      </c>
      <c r="I1209" s="23" t="s">
        <v>17</v>
      </c>
      <c r="J1209" s="5" t="s">
        <v>17</v>
      </c>
      <c r="K1209" s="7" t="s">
        <v>18</v>
      </c>
      <c r="L1209" s="8" t="s">
        <v>17</v>
      </c>
      <c r="M1209" s="8" t="str">
        <f t="shared" si="72"/>
        <v>Over Weight</v>
      </c>
      <c r="N1209" s="26" t="str">
        <f t="shared" si="73"/>
        <v>Prediabetes</v>
      </c>
      <c r="O1209" s="28">
        <v>1972</v>
      </c>
      <c r="P1209" s="28" t="s">
        <v>2363</v>
      </c>
      <c r="Q1209" s="28">
        <v>14</v>
      </c>
      <c r="R1209" s="33">
        <v>1</v>
      </c>
      <c r="S1209" s="30">
        <f t="shared" si="74"/>
        <v>26556</v>
      </c>
      <c r="T1209" s="31">
        <v>9910.36</v>
      </c>
      <c r="U1209" s="32">
        <f t="shared" ca="1" si="75"/>
        <v>52</v>
      </c>
    </row>
    <row r="1210" spans="1:21" ht="15.75" x14ac:dyDescent="0.25">
      <c r="A1210" s="25" t="s">
        <v>1228</v>
      </c>
      <c r="B1210" s="16" t="s">
        <v>2387</v>
      </c>
      <c r="C1210" s="17" t="s">
        <v>3307</v>
      </c>
      <c r="D1210" s="18" t="s">
        <v>4112</v>
      </c>
      <c r="E1210" s="18" t="s">
        <v>2550</v>
      </c>
      <c r="F1210" s="3">
        <v>21.02</v>
      </c>
      <c r="G1210" s="4">
        <v>9.6199999999999992</v>
      </c>
      <c r="H1210" s="19" t="s">
        <v>19</v>
      </c>
      <c r="I1210" s="23" t="s">
        <v>17</v>
      </c>
      <c r="J1210" s="5" t="s">
        <v>28</v>
      </c>
      <c r="K1210" s="7" t="s">
        <v>5373</v>
      </c>
      <c r="L1210" s="8" t="s">
        <v>17</v>
      </c>
      <c r="M1210" s="8" t="str">
        <f t="shared" si="72"/>
        <v>Normal Weight</v>
      </c>
      <c r="N1210" s="26" t="str">
        <f t="shared" si="73"/>
        <v>Diabetes</v>
      </c>
      <c r="O1210" s="28">
        <v>1985</v>
      </c>
      <c r="P1210" s="28" t="s">
        <v>2366</v>
      </c>
      <c r="Q1210" s="28">
        <v>19</v>
      </c>
      <c r="R1210" s="33">
        <v>3</v>
      </c>
      <c r="S1210" s="30">
        <f t="shared" si="74"/>
        <v>31278</v>
      </c>
      <c r="T1210" s="31">
        <v>9930.64</v>
      </c>
      <c r="U1210" s="32">
        <f t="shared" ca="1" si="75"/>
        <v>39</v>
      </c>
    </row>
    <row r="1211" spans="1:21" ht="15.75" x14ac:dyDescent="0.25">
      <c r="A1211" s="25" t="s">
        <v>1229</v>
      </c>
      <c r="B1211" s="16" t="s">
        <v>2390</v>
      </c>
      <c r="C1211" s="17" t="s">
        <v>4113</v>
      </c>
      <c r="D1211" s="18" t="s">
        <v>4114</v>
      </c>
      <c r="E1211" s="18"/>
      <c r="F1211" s="3">
        <v>37.51</v>
      </c>
      <c r="G1211" s="4">
        <v>11.06</v>
      </c>
      <c r="H1211" s="19" t="s">
        <v>17</v>
      </c>
      <c r="I1211" s="23" t="s">
        <v>17</v>
      </c>
      <c r="J1211" s="5" t="s">
        <v>17</v>
      </c>
      <c r="K1211" s="7" t="s">
        <v>5372</v>
      </c>
      <c r="L1211" s="8" t="s">
        <v>17</v>
      </c>
      <c r="M1211" s="8" t="str">
        <f t="shared" si="72"/>
        <v>Obesity</v>
      </c>
      <c r="N1211" s="26" t="str">
        <f t="shared" si="73"/>
        <v>Diabetes</v>
      </c>
      <c r="O1211" s="28">
        <v>1983</v>
      </c>
      <c r="P1211" s="28" t="s">
        <v>2365</v>
      </c>
      <c r="Q1211" s="28">
        <v>3</v>
      </c>
      <c r="R1211" s="33">
        <v>3</v>
      </c>
      <c r="S1211" s="30">
        <f t="shared" si="74"/>
        <v>30653</v>
      </c>
      <c r="T1211" s="31">
        <v>9931.9599999999991</v>
      </c>
      <c r="U1211" s="32">
        <f t="shared" ca="1" si="75"/>
        <v>40</v>
      </c>
    </row>
    <row r="1212" spans="1:21" ht="15.75" customHeight="1" x14ac:dyDescent="0.25">
      <c r="A1212" s="25" t="s">
        <v>1230</v>
      </c>
      <c r="B1212" s="16" t="s">
        <v>2390</v>
      </c>
      <c r="C1212" s="17" t="s">
        <v>3393</v>
      </c>
      <c r="D1212" s="18" t="s">
        <v>2391</v>
      </c>
      <c r="E1212" s="18"/>
      <c r="F1212" s="3">
        <v>25.745000000000001</v>
      </c>
      <c r="G1212" s="4">
        <v>6.11</v>
      </c>
      <c r="H1212" s="19" t="s">
        <v>19</v>
      </c>
      <c r="I1212" s="23" t="s">
        <v>17</v>
      </c>
      <c r="J1212" s="5" t="s">
        <v>17</v>
      </c>
      <c r="K1212" s="7" t="s">
        <v>18</v>
      </c>
      <c r="L1212" s="8" t="s">
        <v>17</v>
      </c>
      <c r="M1212" s="8" t="str">
        <f t="shared" si="72"/>
        <v>Over Weight</v>
      </c>
      <c r="N1212" s="26" t="str">
        <f t="shared" si="73"/>
        <v>Prediabetes</v>
      </c>
      <c r="O1212" s="28">
        <v>1964</v>
      </c>
      <c r="P1212" s="28" t="s">
        <v>2363</v>
      </c>
      <c r="Q1212" s="28">
        <v>11</v>
      </c>
      <c r="R1212" s="33">
        <v>0</v>
      </c>
      <c r="S1212" s="30">
        <f t="shared" si="74"/>
        <v>23631</v>
      </c>
      <c r="T1212" s="31">
        <v>9933.44</v>
      </c>
      <c r="U1212" s="32">
        <f t="shared" ca="1" si="75"/>
        <v>60</v>
      </c>
    </row>
    <row r="1213" spans="1:21" ht="15.75" customHeight="1" x14ac:dyDescent="0.25">
      <c r="A1213" s="25" t="s">
        <v>1231</v>
      </c>
      <c r="B1213" s="16" t="s">
        <v>2390</v>
      </c>
      <c r="C1213" s="17" t="s">
        <v>4115</v>
      </c>
      <c r="D1213" s="18" t="s">
        <v>3677</v>
      </c>
      <c r="E1213" s="18"/>
      <c r="F1213" s="3">
        <v>31.35</v>
      </c>
      <c r="G1213" s="4">
        <v>11.49</v>
      </c>
      <c r="H1213" s="19" t="s">
        <v>17</v>
      </c>
      <c r="I1213" s="23" t="s">
        <v>17</v>
      </c>
      <c r="J1213" s="5" t="s">
        <v>17</v>
      </c>
      <c r="K1213" s="7" t="s">
        <v>5372</v>
      </c>
      <c r="L1213" s="8" t="s">
        <v>17</v>
      </c>
      <c r="M1213" s="8" t="str">
        <f t="shared" si="72"/>
        <v>Obesity</v>
      </c>
      <c r="N1213" s="26" t="str">
        <f t="shared" si="73"/>
        <v>Diabetes</v>
      </c>
      <c r="O1213" s="28">
        <v>1971</v>
      </c>
      <c r="P1213" s="28" t="s">
        <v>2365</v>
      </c>
      <c r="Q1213" s="28">
        <v>26</v>
      </c>
      <c r="R1213" s="33">
        <v>1</v>
      </c>
      <c r="S1213" s="30">
        <f t="shared" si="74"/>
        <v>26293</v>
      </c>
      <c r="T1213" s="31">
        <v>9957.7199999999993</v>
      </c>
      <c r="U1213" s="32">
        <f t="shared" ca="1" si="75"/>
        <v>52</v>
      </c>
    </row>
    <row r="1214" spans="1:21" ht="15.75" customHeight="1" x14ac:dyDescent="0.25">
      <c r="A1214" s="25" t="s">
        <v>1232</v>
      </c>
      <c r="B1214" s="16" t="s">
        <v>2390</v>
      </c>
      <c r="C1214" s="17" t="s">
        <v>4116</v>
      </c>
      <c r="D1214" s="18" t="s">
        <v>2700</v>
      </c>
      <c r="E1214" s="18"/>
      <c r="F1214" s="3">
        <v>29.83</v>
      </c>
      <c r="G1214" s="4">
        <v>8.68</v>
      </c>
      <c r="H1214" s="19" t="s">
        <v>17</v>
      </c>
      <c r="I1214" s="23" t="s">
        <v>17</v>
      </c>
      <c r="J1214" s="5" t="s">
        <v>17</v>
      </c>
      <c r="K1214" s="7" t="s">
        <v>5372</v>
      </c>
      <c r="L1214" s="8" t="s">
        <v>17</v>
      </c>
      <c r="M1214" s="8" t="str">
        <f t="shared" si="72"/>
        <v>Over Weight</v>
      </c>
      <c r="N1214" s="26" t="str">
        <f t="shared" si="73"/>
        <v>Diabetes</v>
      </c>
      <c r="O1214" s="28">
        <v>1971</v>
      </c>
      <c r="P1214" s="28" t="s">
        <v>2367</v>
      </c>
      <c r="Q1214" s="28">
        <v>6</v>
      </c>
      <c r="R1214" s="33">
        <v>1</v>
      </c>
      <c r="S1214" s="30">
        <f t="shared" si="74"/>
        <v>26212</v>
      </c>
      <c r="T1214" s="31">
        <v>9964.06</v>
      </c>
      <c r="U1214" s="32">
        <f t="shared" ca="1" si="75"/>
        <v>53</v>
      </c>
    </row>
    <row r="1215" spans="1:21" ht="15.75" customHeight="1" x14ac:dyDescent="0.25">
      <c r="A1215" s="25" t="s">
        <v>1233</v>
      </c>
      <c r="B1215" s="16" t="s">
        <v>3203</v>
      </c>
      <c r="C1215" s="17" t="s">
        <v>4117</v>
      </c>
      <c r="D1215" s="18" t="s">
        <v>2611</v>
      </c>
      <c r="E1215" s="18"/>
      <c r="F1215" s="3">
        <v>25.49</v>
      </c>
      <c r="G1215" s="4">
        <v>5.68</v>
      </c>
      <c r="H1215" s="19" t="s">
        <v>19</v>
      </c>
      <c r="I1215" s="23" t="s">
        <v>17</v>
      </c>
      <c r="J1215" s="5" t="s">
        <v>28</v>
      </c>
      <c r="K1215" s="7" t="s">
        <v>5373</v>
      </c>
      <c r="L1215" s="8" t="s">
        <v>17</v>
      </c>
      <c r="M1215" s="8" t="str">
        <f t="shared" si="72"/>
        <v>Over Weight</v>
      </c>
      <c r="N1215" s="26" t="str">
        <f t="shared" si="73"/>
        <v>Normal</v>
      </c>
      <c r="O1215" s="28">
        <v>1970</v>
      </c>
      <c r="P1215" s="28" t="s">
        <v>2366</v>
      </c>
      <c r="Q1215" s="28">
        <v>11</v>
      </c>
      <c r="R1215" s="33">
        <v>0</v>
      </c>
      <c r="S1215" s="30">
        <f t="shared" si="74"/>
        <v>25791</v>
      </c>
      <c r="T1215" s="31">
        <v>9991.0400000000009</v>
      </c>
      <c r="U1215" s="32">
        <f t="shared" ca="1" si="75"/>
        <v>54</v>
      </c>
    </row>
    <row r="1216" spans="1:21" ht="15.75" x14ac:dyDescent="0.25">
      <c r="A1216" s="25" t="s">
        <v>1234</v>
      </c>
      <c r="B1216" s="16" t="s">
        <v>2387</v>
      </c>
      <c r="C1216" s="17" t="s">
        <v>4118</v>
      </c>
      <c r="D1216" s="18" t="s">
        <v>3480</v>
      </c>
      <c r="E1216" s="18"/>
      <c r="F1216" s="3">
        <v>34.1</v>
      </c>
      <c r="G1216" s="4">
        <v>8.4499999999999993</v>
      </c>
      <c r="H1216" s="19" t="s">
        <v>17</v>
      </c>
      <c r="I1216" s="23" t="s">
        <v>17</v>
      </c>
      <c r="J1216" s="5" t="s">
        <v>17</v>
      </c>
      <c r="K1216" s="7" t="s">
        <v>18</v>
      </c>
      <c r="L1216" s="8" t="s">
        <v>17</v>
      </c>
      <c r="M1216" s="8" t="str">
        <f t="shared" si="72"/>
        <v>Obesity</v>
      </c>
      <c r="N1216" s="26" t="str">
        <f t="shared" si="73"/>
        <v>Diabetes</v>
      </c>
      <c r="O1216" s="28">
        <v>1988</v>
      </c>
      <c r="P1216" s="28" t="s">
        <v>2356</v>
      </c>
      <c r="Q1216" s="28">
        <v>3</v>
      </c>
      <c r="R1216" s="33">
        <v>3</v>
      </c>
      <c r="S1216" s="30">
        <f t="shared" si="74"/>
        <v>32327</v>
      </c>
      <c r="T1216" s="31">
        <v>10011.44</v>
      </c>
      <c r="U1216" s="32">
        <f t="shared" ca="1" si="75"/>
        <v>36</v>
      </c>
    </row>
    <row r="1217" spans="1:21" ht="15.75" customHeight="1" x14ac:dyDescent="0.25">
      <c r="A1217" s="25" t="s">
        <v>1235</v>
      </c>
      <c r="B1217" s="16" t="s">
        <v>2390</v>
      </c>
      <c r="C1217" s="17" t="s">
        <v>4119</v>
      </c>
      <c r="D1217" s="18" t="s">
        <v>2501</v>
      </c>
      <c r="E1217" s="18" t="s">
        <v>2752</v>
      </c>
      <c r="F1217" s="3">
        <v>25.84</v>
      </c>
      <c r="G1217" s="4">
        <v>8.51</v>
      </c>
      <c r="H1217" s="19" t="s">
        <v>17</v>
      </c>
      <c r="I1217" s="23" t="s">
        <v>17</v>
      </c>
      <c r="J1217" s="5" t="s">
        <v>17</v>
      </c>
      <c r="K1217" s="7" t="s">
        <v>5372</v>
      </c>
      <c r="L1217" s="8" t="s">
        <v>17</v>
      </c>
      <c r="M1217" s="8" t="str">
        <f t="shared" si="72"/>
        <v>Over Weight</v>
      </c>
      <c r="N1217" s="26" t="str">
        <f t="shared" si="73"/>
        <v>Diabetes</v>
      </c>
      <c r="O1217" s="28">
        <v>1979</v>
      </c>
      <c r="P1217" s="28" t="s">
        <v>2365</v>
      </c>
      <c r="Q1217" s="28">
        <v>28</v>
      </c>
      <c r="R1217" s="33">
        <v>2</v>
      </c>
      <c r="S1217" s="30">
        <f t="shared" si="74"/>
        <v>29217</v>
      </c>
      <c r="T1217" s="31">
        <v>10027.15</v>
      </c>
      <c r="U1217" s="32">
        <f t="shared" ca="1" si="75"/>
        <v>44</v>
      </c>
    </row>
    <row r="1218" spans="1:21" ht="15.75" customHeight="1" x14ac:dyDescent="0.25">
      <c r="A1218" s="25" t="s">
        <v>1236</v>
      </c>
      <c r="B1218" s="16" t="s">
        <v>2387</v>
      </c>
      <c r="C1218" s="17" t="s">
        <v>4120</v>
      </c>
      <c r="D1218" s="18" t="s">
        <v>4121</v>
      </c>
      <c r="E1218" s="18"/>
      <c r="F1218" s="3">
        <v>20.6</v>
      </c>
      <c r="G1218" s="4">
        <v>7.62</v>
      </c>
      <c r="H1218" s="19" t="s">
        <v>17</v>
      </c>
      <c r="I1218" s="23" t="s">
        <v>17</v>
      </c>
      <c r="J1218" s="5" t="s">
        <v>17</v>
      </c>
      <c r="K1218" s="7" t="s">
        <v>18</v>
      </c>
      <c r="L1218" s="8" t="s">
        <v>17</v>
      </c>
      <c r="M1218" s="8" t="str">
        <f t="shared" si="72"/>
        <v>Normal Weight</v>
      </c>
      <c r="N1218" s="26" t="str">
        <f t="shared" si="73"/>
        <v>Diabetes</v>
      </c>
      <c r="O1218" s="28">
        <v>1974</v>
      </c>
      <c r="P1218" s="28" t="s">
        <v>2366</v>
      </c>
      <c r="Q1218" s="28">
        <v>30</v>
      </c>
      <c r="R1218" s="33">
        <v>2</v>
      </c>
      <c r="S1218" s="30">
        <f t="shared" si="74"/>
        <v>27271</v>
      </c>
      <c r="T1218" s="31">
        <v>10043.25</v>
      </c>
      <c r="U1218" s="32">
        <f t="shared" ca="1" si="75"/>
        <v>50</v>
      </c>
    </row>
    <row r="1219" spans="1:21" ht="15.75" customHeight="1" x14ac:dyDescent="0.25">
      <c r="A1219" s="25" t="s">
        <v>1237</v>
      </c>
      <c r="B1219" s="16" t="s">
        <v>2387</v>
      </c>
      <c r="C1219" s="17" t="s">
        <v>3552</v>
      </c>
      <c r="D1219" s="18" t="s">
        <v>2824</v>
      </c>
      <c r="E1219" s="18" t="s">
        <v>2421</v>
      </c>
      <c r="F1219" s="3">
        <v>28.88</v>
      </c>
      <c r="G1219" s="4">
        <v>10.18</v>
      </c>
      <c r="H1219" s="19" t="s">
        <v>17</v>
      </c>
      <c r="I1219" s="23" t="s">
        <v>17</v>
      </c>
      <c r="J1219" s="5" t="s">
        <v>17</v>
      </c>
      <c r="K1219" s="7" t="s">
        <v>18</v>
      </c>
      <c r="L1219" s="8" t="s">
        <v>17</v>
      </c>
      <c r="M1219" s="8" t="str">
        <f t="shared" si="72"/>
        <v>Over Weight</v>
      </c>
      <c r="N1219" s="26" t="str">
        <f t="shared" si="73"/>
        <v>Diabetes</v>
      </c>
      <c r="O1219" s="28">
        <v>1969</v>
      </c>
      <c r="P1219" s="28" t="s">
        <v>2366</v>
      </c>
      <c r="Q1219" s="28">
        <v>22</v>
      </c>
      <c r="R1219" s="33">
        <v>1</v>
      </c>
      <c r="S1219" s="30">
        <f t="shared" si="74"/>
        <v>25437</v>
      </c>
      <c r="T1219" s="31">
        <v>10065.41</v>
      </c>
      <c r="U1219" s="32">
        <f t="shared" ca="1" si="75"/>
        <v>55</v>
      </c>
    </row>
    <row r="1220" spans="1:21" ht="15.75" customHeight="1" x14ac:dyDescent="0.25">
      <c r="A1220" s="25" t="s">
        <v>1238</v>
      </c>
      <c r="B1220" s="16" t="s">
        <v>2390</v>
      </c>
      <c r="C1220" s="17" t="s">
        <v>4122</v>
      </c>
      <c r="D1220" s="18" t="s">
        <v>4123</v>
      </c>
      <c r="E1220" s="18" t="s">
        <v>4124</v>
      </c>
      <c r="F1220" s="3">
        <v>28.24</v>
      </c>
      <c r="G1220" s="4">
        <v>5.36</v>
      </c>
      <c r="H1220" s="19" t="s">
        <v>17</v>
      </c>
      <c r="I1220" s="23" t="s">
        <v>17</v>
      </c>
      <c r="J1220" s="5" t="s">
        <v>17</v>
      </c>
      <c r="K1220" s="7" t="s">
        <v>18</v>
      </c>
      <c r="L1220" s="8" t="s">
        <v>17</v>
      </c>
      <c r="M1220" s="8" t="str">
        <f t="shared" ref="M1220:M1283" si="76">IF(F1220&lt;18.5,"Under Weight",IF(F1220&lt;=24.9,"Normal Weight",IF(F1220&lt;=29.9,"Over Weight","Obesity")))</f>
        <v>Over Weight</v>
      </c>
      <c r="N1220" s="26" t="str">
        <f t="shared" ref="N1220:N1283" si="77">IF(G1220&lt;5.7,"Normal",IF(G1220&lt;=6.4,"Prediabetes","Diabetes"))</f>
        <v>Normal</v>
      </c>
      <c r="O1220" s="28">
        <v>1969</v>
      </c>
      <c r="P1220" s="28" t="s">
        <v>2367</v>
      </c>
      <c r="Q1220" s="28">
        <v>27</v>
      </c>
      <c r="R1220" s="33">
        <v>0</v>
      </c>
      <c r="S1220" s="30">
        <f t="shared" ref="S1220:S1283" si="78">DATEVALUE(Q1220&amp;" "&amp;P1220&amp;" "&amp;O1220)</f>
        <v>25503</v>
      </c>
      <c r="T1220" s="31">
        <v>10072.06</v>
      </c>
      <c r="U1220" s="32">
        <f t="shared" ca="1" si="75"/>
        <v>55</v>
      </c>
    </row>
    <row r="1221" spans="1:21" ht="15.75" customHeight="1" x14ac:dyDescent="0.25">
      <c r="A1221" s="25" t="s">
        <v>1239</v>
      </c>
      <c r="B1221" s="16" t="s">
        <v>2390</v>
      </c>
      <c r="C1221" s="17" t="s">
        <v>4125</v>
      </c>
      <c r="D1221" s="18" t="s">
        <v>2405</v>
      </c>
      <c r="E1221" s="18"/>
      <c r="F1221" s="3">
        <v>25.46</v>
      </c>
      <c r="G1221" s="4">
        <v>11.78</v>
      </c>
      <c r="H1221" s="19" t="s">
        <v>19</v>
      </c>
      <c r="I1221" s="23" t="s">
        <v>17</v>
      </c>
      <c r="J1221" s="5" t="s">
        <v>17</v>
      </c>
      <c r="K1221" s="7" t="s">
        <v>5373</v>
      </c>
      <c r="L1221" s="8" t="s">
        <v>17</v>
      </c>
      <c r="M1221" s="8" t="str">
        <f t="shared" si="76"/>
        <v>Over Weight</v>
      </c>
      <c r="N1221" s="26" t="str">
        <f t="shared" si="77"/>
        <v>Diabetes</v>
      </c>
      <c r="O1221" s="28">
        <v>1969</v>
      </c>
      <c r="P1221" s="28" t="s">
        <v>2356</v>
      </c>
      <c r="Q1221" s="28">
        <v>3</v>
      </c>
      <c r="R1221" s="33">
        <v>1</v>
      </c>
      <c r="S1221" s="30">
        <f t="shared" si="78"/>
        <v>25387</v>
      </c>
      <c r="T1221" s="31">
        <v>10085.85</v>
      </c>
      <c r="U1221" s="32">
        <f t="shared" ca="1" si="75"/>
        <v>55</v>
      </c>
    </row>
    <row r="1222" spans="1:21" ht="15.75" customHeight="1" x14ac:dyDescent="0.25">
      <c r="A1222" s="25" t="s">
        <v>1240</v>
      </c>
      <c r="B1222" s="16" t="s">
        <v>2390</v>
      </c>
      <c r="C1222" s="17" t="s">
        <v>4126</v>
      </c>
      <c r="D1222" s="18" t="s">
        <v>4127</v>
      </c>
      <c r="E1222" s="18" t="s">
        <v>2472</v>
      </c>
      <c r="F1222" s="3">
        <v>29.64</v>
      </c>
      <c r="G1222" s="4">
        <v>10.82</v>
      </c>
      <c r="H1222" s="19" t="s">
        <v>19</v>
      </c>
      <c r="I1222" s="23" t="s">
        <v>17</v>
      </c>
      <c r="J1222" s="5" t="s">
        <v>17</v>
      </c>
      <c r="K1222" s="7" t="s">
        <v>18</v>
      </c>
      <c r="L1222" s="8" t="s">
        <v>17</v>
      </c>
      <c r="M1222" s="8" t="str">
        <f t="shared" si="76"/>
        <v>Over Weight</v>
      </c>
      <c r="N1222" s="26" t="str">
        <f t="shared" si="77"/>
        <v>Diabetes</v>
      </c>
      <c r="O1222" s="28">
        <v>1976</v>
      </c>
      <c r="P1222" s="28" t="s">
        <v>2365</v>
      </c>
      <c r="Q1222" s="28">
        <v>19</v>
      </c>
      <c r="R1222" s="33">
        <v>5</v>
      </c>
      <c r="S1222" s="30">
        <f t="shared" si="78"/>
        <v>28113</v>
      </c>
      <c r="T1222" s="31">
        <v>10096.969999999999</v>
      </c>
      <c r="U1222" s="32">
        <f t="shared" ca="1" si="75"/>
        <v>47</v>
      </c>
    </row>
    <row r="1223" spans="1:21" ht="15.75" customHeight="1" x14ac:dyDescent="0.25">
      <c r="A1223" s="25" t="s">
        <v>1241</v>
      </c>
      <c r="B1223" s="16" t="s">
        <v>2390</v>
      </c>
      <c r="C1223" s="17" t="s">
        <v>4128</v>
      </c>
      <c r="D1223" s="18" t="s">
        <v>4129</v>
      </c>
      <c r="E1223" s="18"/>
      <c r="F1223" s="3">
        <v>31.27</v>
      </c>
      <c r="G1223" s="4">
        <v>7.73</v>
      </c>
      <c r="H1223" s="19" t="s">
        <v>19</v>
      </c>
      <c r="I1223" s="23" t="s">
        <v>17</v>
      </c>
      <c r="J1223" s="5" t="s">
        <v>17</v>
      </c>
      <c r="K1223" s="7" t="s">
        <v>5373</v>
      </c>
      <c r="L1223" s="8" t="s">
        <v>17</v>
      </c>
      <c r="M1223" s="8" t="str">
        <f t="shared" si="76"/>
        <v>Obesity</v>
      </c>
      <c r="N1223" s="26" t="str">
        <f t="shared" si="77"/>
        <v>Diabetes</v>
      </c>
      <c r="O1223" s="28">
        <v>1972</v>
      </c>
      <c r="P1223" s="28" t="s">
        <v>2367</v>
      </c>
      <c r="Q1223" s="28">
        <v>19</v>
      </c>
      <c r="R1223" s="33">
        <v>1</v>
      </c>
      <c r="S1223" s="30">
        <f t="shared" si="78"/>
        <v>26591</v>
      </c>
      <c r="T1223" s="31">
        <v>10106.129999999999</v>
      </c>
      <c r="U1223" s="32">
        <f t="shared" ref="U1223:U1286" ca="1" si="79">DATEDIF(S1223,TODAY(),"Y")</f>
        <v>52</v>
      </c>
    </row>
    <row r="1224" spans="1:21" ht="15.75" customHeight="1" x14ac:dyDescent="0.25">
      <c r="A1224" s="25" t="s">
        <v>1242</v>
      </c>
      <c r="B1224" s="16" t="s">
        <v>2387</v>
      </c>
      <c r="C1224" s="17" t="s">
        <v>4130</v>
      </c>
      <c r="D1224" s="18" t="s">
        <v>2531</v>
      </c>
      <c r="E1224" s="18" t="s">
        <v>2529</v>
      </c>
      <c r="F1224" s="3">
        <v>19.95</v>
      </c>
      <c r="G1224" s="4">
        <v>6.24</v>
      </c>
      <c r="H1224" s="19" t="s">
        <v>19</v>
      </c>
      <c r="I1224" s="23" t="s">
        <v>17</v>
      </c>
      <c r="J1224" s="5" t="s">
        <v>17</v>
      </c>
      <c r="K1224" s="7" t="s">
        <v>18</v>
      </c>
      <c r="L1224" s="8" t="s">
        <v>17</v>
      </c>
      <c r="M1224" s="8" t="str">
        <f t="shared" si="76"/>
        <v>Normal Weight</v>
      </c>
      <c r="N1224" s="26" t="str">
        <f t="shared" si="77"/>
        <v>Prediabetes</v>
      </c>
      <c r="O1224" s="28">
        <v>1972</v>
      </c>
      <c r="P1224" s="28" t="s">
        <v>2366</v>
      </c>
      <c r="Q1224" s="28">
        <v>8</v>
      </c>
      <c r="R1224" s="33">
        <v>2</v>
      </c>
      <c r="S1224" s="30">
        <f t="shared" si="78"/>
        <v>26519</v>
      </c>
      <c r="T1224" s="31">
        <v>10107.219999999999</v>
      </c>
      <c r="U1224" s="32">
        <f t="shared" ca="1" si="79"/>
        <v>52</v>
      </c>
    </row>
    <row r="1225" spans="1:21" ht="15.75" customHeight="1" x14ac:dyDescent="0.25">
      <c r="A1225" s="25" t="s">
        <v>1243</v>
      </c>
      <c r="B1225" s="16" t="s">
        <v>2387</v>
      </c>
      <c r="C1225" s="17" t="s">
        <v>4131</v>
      </c>
      <c r="D1225" s="18" t="s">
        <v>3211</v>
      </c>
      <c r="E1225" s="18" t="s">
        <v>2457</v>
      </c>
      <c r="F1225" s="3">
        <v>21.3</v>
      </c>
      <c r="G1225" s="4">
        <v>10.42</v>
      </c>
      <c r="H1225" s="19" t="s">
        <v>17</v>
      </c>
      <c r="I1225" s="23" t="s">
        <v>17</v>
      </c>
      <c r="J1225" s="5" t="s">
        <v>17</v>
      </c>
      <c r="K1225" s="7" t="s">
        <v>5372</v>
      </c>
      <c r="L1225" s="8" t="s">
        <v>17</v>
      </c>
      <c r="M1225" s="8" t="str">
        <f t="shared" si="76"/>
        <v>Normal Weight</v>
      </c>
      <c r="N1225" s="26" t="str">
        <f t="shared" si="77"/>
        <v>Diabetes</v>
      </c>
      <c r="O1225" s="28">
        <v>1975</v>
      </c>
      <c r="P1225" s="28" t="s">
        <v>2356</v>
      </c>
      <c r="Q1225" s="28">
        <v>2</v>
      </c>
      <c r="R1225" s="33">
        <v>3</v>
      </c>
      <c r="S1225" s="30">
        <f t="shared" si="78"/>
        <v>27577</v>
      </c>
      <c r="T1225" s="31">
        <v>10115.01</v>
      </c>
      <c r="U1225" s="32">
        <f t="shared" ca="1" si="79"/>
        <v>49</v>
      </c>
    </row>
    <row r="1226" spans="1:21" ht="15.75" customHeight="1" x14ac:dyDescent="0.25">
      <c r="A1226" s="25" t="s">
        <v>1244</v>
      </c>
      <c r="B1226" s="16" t="s">
        <v>2390</v>
      </c>
      <c r="C1226" s="17" t="s">
        <v>2936</v>
      </c>
      <c r="D1226" s="18" t="s">
        <v>4132</v>
      </c>
      <c r="E1226" s="18" t="s">
        <v>2630</v>
      </c>
      <c r="F1226" s="3">
        <v>31.635000000000002</v>
      </c>
      <c r="G1226" s="4">
        <v>11.11</v>
      </c>
      <c r="H1226" s="19" t="s">
        <v>17</v>
      </c>
      <c r="I1226" s="23" t="s">
        <v>17</v>
      </c>
      <c r="J1226" s="5" t="s">
        <v>17</v>
      </c>
      <c r="K1226" s="7" t="s">
        <v>18</v>
      </c>
      <c r="L1226" s="8" t="s">
        <v>17</v>
      </c>
      <c r="M1226" s="8" t="str">
        <f t="shared" si="76"/>
        <v>Obesity</v>
      </c>
      <c r="N1226" s="26" t="str">
        <f t="shared" si="77"/>
        <v>Diabetes</v>
      </c>
      <c r="O1226" s="28">
        <v>1972</v>
      </c>
      <c r="P1226" s="28" t="s">
        <v>2360</v>
      </c>
      <c r="Q1226" s="28">
        <v>16</v>
      </c>
      <c r="R1226" s="33">
        <v>2</v>
      </c>
      <c r="S1226" s="30">
        <f t="shared" si="78"/>
        <v>26619</v>
      </c>
      <c r="T1226" s="31">
        <v>10118.42</v>
      </c>
      <c r="U1226" s="32">
        <f t="shared" ca="1" si="79"/>
        <v>51</v>
      </c>
    </row>
    <row r="1227" spans="1:21" ht="15.75" x14ac:dyDescent="0.25">
      <c r="A1227" s="25" t="s">
        <v>1245</v>
      </c>
      <c r="B1227" s="16" t="s">
        <v>2387</v>
      </c>
      <c r="C1227" s="17" t="s">
        <v>2500</v>
      </c>
      <c r="D1227" s="18" t="s">
        <v>4133</v>
      </c>
      <c r="E1227" s="18"/>
      <c r="F1227" s="3">
        <v>23.9</v>
      </c>
      <c r="G1227" s="4">
        <v>7.67</v>
      </c>
      <c r="H1227" s="19" t="s">
        <v>19</v>
      </c>
      <c r="I1227" s="23" t="s">
        <v>17</v>
      </c>
      <c r="J1227" s="5" t="s">
        <v>17</v>
      </c>
      <c r="K1227" s="7" t="s">
        <v>5372</v>
      </c>
      <c r="L1227" s="8" t="s">
        <v>17</v>
      </c>
      <c r="M1227" s="8" t="str">
        <f t="shared" si="76"/>
        <v>Normal Weight</v>
      </c>
      <c r="N1227" s="26" t="str">
        <f t="shared" si="77"/>
        <v>Diabetes</v>
      </c>
      <c r="O1227" s="28">
        <v>1997</v>
      </c>
      <c r="P1227" s="28" t="s">
        <v>2363</v>
      </c>
      <c r="Q1227" s="28">
        <v>5</v>
      </c>
      <c r="R1227" s="33">
        <v>0</v>
      </c>
      <c r="S1227" s="30">
        <f t="shared" si="78"/>
        <v>35678</v>
      </c>
      <c r="T1227" s="31">
        <v>10139.84</v>
      </c>
      <c r="U1227" s="32">
        <f t="shared" ca="1" si="79"/>
        <v>27</v>
      </c>
    </row>
    <row r="1228" spans="1:21" ht="15.75" customHeight="1" x14ac:dyDescent="0.25">
      <c r="A1228" s="25" t="s">
        <v>1246</v>
      </c>
      <c r="B1228" s="16" t="s">
        <v>2390</v>
      </c>
      <c r="C1228" s="17" t="s">
        <v>4134</v>
      </c>
      <c r="D1228" s="18" t="s">
        <v>4135</v>
      </c>
      <c r="E1228" s="18"/>
      <c r="F1228" s="3">
        <v>34.15</v>
      </c>
      <c r="G1228" s="4">
        <v>6.15</v>
      </c>
      <c r="H1228" s="19" t="s">
        <v>17</v>
      </c>
      <c r="I1228" s="23" t="s">
        <v>17</v>
      </c>
      <c r="J1228" s="5" t="s">
        <v>17</v>
      </c>
      <c r="K1228" s="7" t="s">
        <v>18</v>
      </c>
      <c r="L1228" s="8" t="s">
        <v>17</v>
      </c>
      <c r="M1228" s="8" t="str">
        <f t="shared" si="76"/>
        <v>Obesity</v>
      </c>
      <c r="N1228" s="26" t="str">
        <f t="shared" si="77"/>
        <v>Prediabetes</v>
      </c>
      <c r="O1228" s="28">
        <v>1974</v>
      </c>
      <c r="P1228" s="28" t="s">
        <v>2365</v>
      </c>
      <c r="Q1228" s="28">
        <v>30</v>
      </c>
      <c r="R1228" s="33">
        <v>3</v>
      </c>
      <c r="S1228" s="30">
        <f t="shared" si="78"/>
        <v>27393</v>
      </c>
      <c r="T1228" s="31">
        <v>10141.14</v>
      </c>
      <c r="U1228" s="32">
        <f t="shared" ca="1" si="79"/>
        <v>49</v>
      </c>
    </row>
    <row r="1229" spans="1:21" ht="15.75" customHeight="1" x14ac:dyDescent="0.25">
      <c r="A1229" s="25" t="s">
        <v>1247</v>
      </c>
      <c r="B1229" s="16" t="s">
        <v>2387</v>
      </c>
      <c r="C1229" s="17" t="s">
        <v>4136</v>
      </c>
      <c r="D1229" s="18" t="s">
        <v>2396</v>
      </c>
      <c r="E1229" s="18" t="s">
        <v>2457</v>
      </c>
      <c r="F1229" s="3">
        <v>28.71</v>
      </c>
      <c r="G1229" s="4">
        <v>5.71</v>
      </c>
      <c r="H1229" s="19" t="s">
        <v>17</v>
      </c>
      <c r="I1229" s="23" t="s">
        <v>17</v>
      </c>
      <c r="J1229" s="5" t="s">
        <v>17</v>
      </c>
      <c r="K1229" s="7" t="s">
        <v>18</v>
      </c>
      <c r="L1229" s="8" t="s">
        <v>17</v>
      </c>
      <c r="M1229" s="8" t="str">
        <f t="shared" si="76"/>
        <v>Over Weight</v>
      </c>
      <c r="N1229" s="26" t="str">
        <f t="shared" si="77"/>
        <v>Prediabetes</v>
      </c>
      <c r="O1229" s="28">
        <v>1981</v>
      </c>
      <c r="P1229" s="28" t="s">
        <v>2362</v>
      </c>
      <c r="Q1229" s="28">
        <v>12</v>
      </c>
      <c r="R1229" s="33">
        <v>1</v>
      </c>
      <c r="S1229" s="30">
        <f t="shared" si="78"/>
        <v>29749</v>
      </c>
      <c r="T1229" s="31">
        <v>10146.129999999999</v>
      </c>
      <c r="U1229" s="32">
        <f t="shared" ca="1" si="79"/>
        <v>43</v>
      </c>
    </row>
    <row r="1230" spans="1:21" ht="15.75" customHeight="1" x14ac:dyDescent="0.25">
      <c r="A1230" s="25" t="s">
        <v>1248</v>
      </c>
      <c r="B1230" s="16" t="s">
        <v>2390</v>
      </c>
      <c r="C1230" s="17" t="s">
        <v>4137</v>
      </c>
      <c r="D1230" s="18" t="s">
        <v>2405</v>
      </c>
      <c r="E1230" s="18" t="s">
        <v>2426</v>
      </c>
      <c r="F1230" s="3">
        <v>36.700000000000003</v>
      </c>
      <c r="G1230" s="4">
        <v>8.6999999999999993</v>
      </c>
      <c r="H1230" s="19" t="s">
        <v>19</v>
      </c>
      <c r="I1230" s="23" t="s">
        <v>17</v>
      </c>
      <c r="J1230" s="5" t="s">
        <v>17</v>
      </c>
      <c r="K1230" s="7" t="s">
        <v>5372</v>
      </c>
      <c r="L1230" s="8" t="s">
        <v>17</v>
      </c>
      <c r="M1230" s="8" t="str">
        <f t="shared" si="76"/>
        <v>Obesity</v>
      </c>
      <c r="N1230" s="26" t="str">
        <f t="shared" si="77"/>
        <v>Diabetes</v>
      </c>
      <c r="O1230" s="28">
        <v>1973</v>
      </c>
      <c r="P1230" s="28" t="s">
        <v>2367</v>
      </c>
      <c r="Q1230" s="28">
        <v>13</v>
      </c>
      <c r="R1230" s="33">
        <v>2</v>
      </c>
      <c r="S1230" s="30">
        <f t="shared" si="78"/>
        <v>26950</v>
      </c>
      <c r="T1230" s="31">
        <v>10156.780000000001</v>
      </c>
      <c r="U1230" s="32">
        <f t="shared" ca="1" si="79"/>
        <v>51</v>
      </c>
    </row>
    <row r="1231" spans="1:21" ht="15.75" customHeight="1" x14ac:dyDescent="0.25">
      <c r="A1231" s="25" t="s">
        <v>1249</v>
      </c>
      <c r="B1231" s="16" t="s">
        <v>2390</v>
      </c>
      <c r="C1231" s="17" t="s">
        <v>4138</v>
      </c>
      <c r="D1231" s="18" t="s">
        <v>2847</v>
      </c>
      <c r="E1231" s="18"/>
      <c r="F1231" s="3">
        <v>34.1</v>
      </c>
      <c r="G1231" s="4">
        <v>9.0399999999999991</v>
      </c>
      <c r="H1231" s="19" t="s">
        <v>19</v>
      </c>
      <c r="I1231" s="23" t="s">
        <v>17</v>
      </c>
      <c r="J1231" s="5" t="s">
        <v>17</v>
      </c>
      <c r="K1231" s="7" t="s">
        <v>5372</v>
      </c>
      <c r="L1231" s="8" t="s">
        <v>17</v>
      </c>
      <c r="M1231" s="8" t="str">
        <f t="shared" si="76"/>
        <v>Obesity</v>
      </c>
      <c r="N1231" s="26" t="str">
        <f t="shared" si="77"/>
        <v>Diabetes</v>
      </c>
      <c r="O1231" s="28">
        <v>1972</v>
      </c>
      <c r="P1231" s="28" t="s">
        <v>2356</v>
      </c>
      <c r="Q1231" s="28">
        <v>10</v>
      </c>
      <c r="R1231" s="33">
        <v>0</v>
      </c>
      <c r="S1231" s="30">
        <f t="shared" si="78"/>
        <v>26490</v>
      </c>
      <c r="T1231" s="31">
        <v>10160.870000000001</v>
      </c>
      <c r="U1231" s="32">
        <f t="shared" ca="1" si="79"/>
        <v>52</v>
      </c>
    </row>
    <row r="1232" spans="1:21" ht="15.75" x14ac:dyDescent="0.25">
      <c r="A1232" s="25" t="s">
        <v>1250</v>
      </c>
      <c r="B1232" s="16" t="s">
        <v>2387</v>
      </c>
      <c r="C1232" s="17" t="s">
        <v>4139</v>
      </c>
      <c r="D1232" s="18" t="s">
        <v>2522</v>
      </c>
      <c r="E1232" s="18" t="s">
        <v>2438</v>
      </c>
      <c r="F1232" s="3">
        <v>25.7</v>
      </c>
      <c r="G1232" s="4">
        <v>5.61</v>
      </c>
      <c r="H1232" s="19" t="s">
        <v>17</v>
      </c>
      <c r="I1232" s="23" t="s">
        <v>17</v>
      </c>
      <c r="J1232" s="5" t="s">
        <v>17</v>
      </c>
      <c r="K1232" s="7" t="s">
        <v>18</v>
      </c>
      <c r="L1232" s="8" t="s">
        <v>17</v>
      </c>
      <c r="M1232" s="8" t="str">
        <f t="shared" si="76"/>
        <v>Over Weight</v>
      </c>
      <c r="N1232" s="26" t="str">
        <f t="shared" si="77"/>
        <v>Normal</v>
      </c>
      <c r="O1232" s="28">
        <v>1985</v>
      </c>
      <c r="P1232" s="28" t="s">
        <v>2367</v>
      </c>
      <c r="Q1232" s="28">
        <v>16</v>
      </c>
      <c r="R1232" s="33">
        <v>3</v>
      </c>
      <c r="S1232" s="30">
        <f t="shared" si="78"/>
        <v>31336</v>
      </c>
      <c r="T1232" s="31">
        <v>10191.82</v>
      </c>
      <c r="U1232" s="32">
        <f t="shared" ca="1" si="79"/>
        <v>39</v>
      </c>
    </row>
    <row r="1233" spans="1:21" ht="15.75" customHeight="1" x14ac:dyDescent="0.25">
      <c r="A1233" s="25" t="s">
        <v>1251</v>
      </c>
      <c r="B1233" s="16" t="s">
        <v>2387</v>
      </c>
      <c r="C1233" s="17" t="s">
        <v>4140</v>
      </c>
      <c r="D1233" s="18" t="s">
        <v>2494</v>
      </c>
      <c r="E1233" s="18" t="s">
        <v>2579</v>
      </c>
      <c r="F1233" s="3">
        <v>21.68</v>
      </c>
      <c r="G1233" s="4">
        <v>8.1199999999999992</v>
      </c>
      <c r="H1233" s="19" t="s">
        <v>17</v>
      </c>
      <c r="I1233" s="23" t="s">
        <v>17</v>
      </c>
      <c r="J1233" s="5" t="s">
        <v>17</v>
      </c>
      <c r="K1233" s="7" t="s">
        <v>18</v>
      </c>
      <c r="L1233" s="8" t="s">
        <v>17</v>
      </c>
      <c r="M1233" s="8" t="str">
        <f t="shared" si="76"/>
        <v>Normal Weight</v>
      </c>
      <c r="N1233" s="26" t="str">
        <f t="shared" si="77"/>
        <v>Diabetes</v>
      </c>
      <c r="O1233" s="28">
        <v>1970</v>
      </c>
      <c r="P1233" s="28" t="s">
        <v>2365</v>
      </c>
      <c r="Q1233" s="28">
        <v>24</v>
      </c>
      <c r="R1233" s="33">
        <v>0</v>
      </c>
      <c r="S1233" s="30">
        <f t="shared" si="78"/>
        <v>25926</v>
      </c>
      <c r="T1233" s="31">
        <v>10197.77</v>
      </c>
      <c r="U1233" s="32">
        <f t="shared" ca="1" si="79"/>
        <v>53</v>
      </c>
    </row>
    <row r="1234" spans="1:21" ht="15.75" customHeight="1" x14ac:dyDescent="0.25">
      <c r="A1234" s="25" t="s">
        <v>1252</v>
      </c>
      <c r="B1234" s="16" t="s">
        <v>2387</v>
      </c>
      <c r="C1234" s="17" t="s">
        <v>4141</v>
      </c>
      <c r="D1234" s="18" t="s">
        <v>3230</v>
      </c>
      <c r="E1234" s="18" t="s">
        <v>2791</v>
      </c>
      <c r="F1234" s="3">
        <v>25.175000000000001</v>
      </c>
      <c r="G1234" s="4">
        <v>4.74</v>
      </c>
      <c r="H1234" s="19" t="s">
        <v>17</v>
      </c>
      <c r="I1234" s="23" t="s">
        <v>17</v>
      </c>
      <c r="J1234" s="5" t="s">
        <v>17</v>
      </c>
      <c r="K1234" s="7" t="s">
        <v>18</v>
      </c>
      <c r="L1234" s="8" t="s">
        <v>17</v>
      </c>
      <c r="M1234" s="8" t="str">
        <f t="shared" si="76"/>
        <v>Over Weight</v>
      </c>
      <c r="N1234" s="26" t="str">
        <f t="shared" si="77"/>
        <v>Normal</v>
      </c>
      <c r="O1234" s="28">
        <v>1967</v>
      </c>
      <c r="P1234" s="28" t="s">
        <v>2363</v>
      </c>
      <c r="Q1234" s="28">
        <v>26</v>
      </c>
      <c r="R1234" s="33">
        <v>0</v>
      </c>
      <c r="S1234" s="30">
        <f t="shared" si="78"/>
        <v>24741</v>
      </c>
      <c r="T1234" s="31">
        <v>10214.64</v>
      </c>
      <c r="U1234" s="32">
        <f t="shared" ca="1" si="79"/>
        <v>57</v>
      </c>
    </row>
    <row r="1235" spans="1:21" ht="15.75" customHeight="1" x14ac:dyDescent="0.25">
      <c r="A1235" s="25" t="s">
        <v>1253</v>
      </c>
      <c r="B1235" s="16" t="s">
        <v>2390</v>
      </c>
      <c r="C1235" s="17" t="s">
        <v>4142</v>
      </c>
      <c r="D1235" s="18" t="s">
        <v>2949</v>
      </c>
      <c r="E1235" s="18" t="s">
        <v>4143</v>
      </c>
      <c r="F1235" s="3">
        <v>44.77</v>
      </c>
      <c r="G1235" s="4">
        <v>4.0599999999999996</v>
      </c>
      <c r="H1235" s="19" t="s">
        <v>17</v>
      </c>
      <c r="I1235" s="23" t="s">
        <v>17</v>
      </c>
      <c r="J1235" s="5" t="s">
        <v>17</v>
      </c>
      <c r="K1235" s="7" t="s">
        <v>5372</v>
      </c>
      <c r="L1235" s="8" t="s">
        <v>17</v>
      </c>
      <c r="M1235" s="8" t="str">
        <f t="shared" si="76"/>
        <v>Obesity</v>
      </c>
      <c r="N1235" s="26" t="str">
        <f t="shared" si="77"/>
        <v>Normal</v>
      </c>
      <c r="O1235" s="28">
        <v>1967</v>
      </c>
      <c r="P1235" s="28" t="s">
        <v>2362</v>
      </c>
      <c r="Q1235" s="28">
        <v>28</v>
      </c>
      <c r="R1235" s="33">
        <v>0</v>
      </c>
      <c r="S1235" s="30">
        <f t="shared" si="78"/>
        <v>24651</v>
      </c>
      <c r="T1235" s="31">
        <v>10226.280000000001</v>
      </c>
      <c r="U1235" s="32">
        <f t="shared" ca="1" si="79"/>
        <v>57</v>
      </c>
    </row>
    <row r="1236" spans="1:21" ht="15.75" customHeight="1" x14ac:dyDescent="0.25">
      <c r="A1236" s="25" t="s">
        <v>1254</v>
      </c>
      <c r="B1236" s="16" t="s">
        <v>2390</v>
      </c>
      <c r="C1236" s="17" t="s">
        <v>3889</v>
      </c>
      <c r="D1236" s="18" t="s">
        <v>2433</v>
      </c>
      <c r="E1236" s="18" t="s">
        <v>3941</v>
      </c>
      <c r="F1236" s="3">
        <v>37.07</v>
      </c>
      <c r="G1236" s="4">
        <v>5.69</v>
      </c>
      <c r="H1236" s="19" t="s">
        <v>17</v>
      </c>
      <c r="I1236" s="23" t="s">
        <v>17</v>
      </c>
      <c r="J1236" s="5" t="s">
        <v>17</v>
      </c>
      <c r="K1236" s="7" t="s">
        <v>5372</v>
      </c>
      <c r="L1236" s="8" t="s">
        <v>17</v>
      </c>
      <c r="M1236" s="8" t="str">
        <f t="shared" si="76"/>
        <v>Obesity</v>
      </c>
      <c r="N1236" s="26" t="str">
        <f t="shared" si="77"/>
        <v>Normal</v>
      </c>
      <c r="O1236" s="28">
        <v>1968</v>
      </c>
      <c r="P1236" s="28" t="s">
        <v>2363</v>
      </c>
      <c r="Q1236" s="28">
        <v>23</v>
      </c>
      <c r="R1236" s="33">
        <v>0</v>
      </c>
      <c r="S1236" s="30">
        <f t="shared" si="78"/>
        <v>25104</v>
      </c>
      <c r="T1236" s="31">
        <v>10231.5</v>
      </c>
      <c r="U1236" s="32">
        <f t="shared" ca="1" si="79"/>
        <v>56</v>
      </c>
    </row>
    <row r="1237" spans="1:21" ht="15.75" customHeight="1" x14ac:dyDescent="0.25">
      <c r="A1237" s="25" t="s">
        <v>1255</v>
      </c>
      <c r="B1237" s="16" t="s">
        <v>3203</v>
      </c>
      <c r="C1237" s="17" t="s">
        <v>2407</v>
      </c>
      <c r="D1237" s="18" t="s">
        <v>2760</v>
      </c>
      <c r="E1237" s="18" t="s">
        <v>2472</v>
      </c>
      <c r="F1237" s="3">
        <v>39.799999999999997</v>
      </c>
      <c r="G1237" s="4">
        <v>5.66</v>
      </c>
      <c r="H1237" s="19" t="s">
        <v>17</v>
      </c>
      <c r="I1237" s="23" t="s">
        <v>17</v>
      </c>
      <c r="J1237" s="5" t="s">
        <v>28</v>
      </c>
      <c r="K1237" s="7" t="s">
        <v>5373</v>
      </c>
      <c r="L1237" s="8" t="s">
        <v>17</v>
      </c>
      <c r="M1237" s="8" t="str">
        <f t="shared" si="76"/>
        <v>Obesity</v>
      </c>
      <c r="N1237" s="26" t="str">
        <f t="shared" si="77"/>
        <v>Normal</v>
      </c>
      <c r="O1237" s="28">
        <v>1975</v>
      </c>
      <c r="P1237" s="28" t="s">
        <v>2366</v>
      </c>
      <c r="Q1237" s="28">
        <v>15</v>
      </c>
      <c r="R1237" s="33">
        <v>1</v>
      </c>
      <c r="S1237" s="30">
        <f t="shared" si="78"/>
        <v>27621</v>
      </c>
      <c r="T1237" s="31">
        <v>10259.129999999999</v>
      </c>
      <c r="U1237" s="32">
        <f t="shared" ca="1" si="79"/>
        <v>49</v>
      </c>
    </row>
    <row r="1238" spans="1:21" ht="15.75" customHeight="1" x14ac:dyDescent="0.25">
      <c r="A1238" s="25" t="s">
        <v>1256</v>
      </c>
      <c r="B1238" s="16" t="s">
        <v>3203</v>
      </c>
      <c r="C1238" s="17" t="s">
        <v>4144</v>
      </c>
      <c r="D1238" s="18" t="s">
        <v>3206</v>
      </c>
      <c r="E1238" s="18" t="s">
        <v>2438</v>
      </c>
      <c r="F1238" s="3">
        <v>26.36</v>
      </c>
      <c r="G1238" s="4">
        <v>4.32</v>
      </c>
      <c r="H1238" s="19" t="s">
        <v>17</v>
      </c>
      <c r="I1238" s="23" t="s">
        <v>17</v>
      </c>
      <c r="J1238" s="5" t="s">
        <v>28</v>
      </c>
      <c r="K1238" s="7" t="s">
        <v>5373</v>
      </c>
      <c r="L1238" s="8" t="s">
        <v>17</v>
      </c>
      <c r="M1238" s="8" t="str">
        <f t="shared" si="76"/>
        <v>Over Weight</v>
      </c>
      <c r="N1238" s="26" t="str">
        <f t="shared" si="77"/>
        <v>Normal</v>
      </c>
      <c r="O1238" s="28">
        <v>1973</v>
      </c>
      <c r="P1238" s="28" t="s">
        <v>2363</v>
      </c>
      <c r="Q1238" s="28">
        <v>5</v>
      </c>
      <c r="R1238" s="33">
        <v>3</v>
      </c>
      <c r="S1238" s="30">
        <f t="shared" si="78"/>
        <v>26912</v>
      </c>
      <c r="T1238" s="31">
        <v>10264.44</v>
      </c>
      <c r="U1238" s="32">
        <f t="shared" ca="1" si="79"/>
        <v>51</v>
      </c>
    </row>
    <row r="1239" spans="1:21" ht="15.75" customHeight="1" x14ac:dyDescent="0.25">
      <c r="A1239" s="25" t="s">
        <v>1257</v>
      </c>
      <c r="B1239" s="16" t="s">
        <v>2387</v>
      </c>
      <c r="C1239" s="17" t="s">
        <v>4145</v>
      </c>
      <c r="D1239" s="18" t="s">
        <v>2525</v>
      </c>
      <c r="E1239" s="18" t="s">
        <v>2421</v>
      </c>
      <c r="F1239" s="3">
        <v>29.925000000000001</v>
      </c>
      <c r="G1239" s="4">
        <v>8.2899999999999991</v>
      </c>
      <c r="H1239" s="19" t="s">
        <v>17</v>
      </c>
      <c r="I1239" s="23" t="s">
        <v>17</v>
      </c>
      <c r="J1239" s="5" t="s">
        <v>17</v>
      </c>
      <c r="K1239" s="7" t="s">
        <v>5372</v>
      </c>
      <c r="L1239" s="8" t="s">
        <v>17</v>
      </c>
      <c r="M1239" s="8" t="str">
        <f t="shared" si="76"/>
        <v>Obesity</v>
      </c>
      <c r="N1239" s="26" t="str">
        <f t="shared" si="77"/>
        <v>Diabetes</v>
      </c>
      <c r="O1239" s="28">
        <v>1973</v>
      </c>
      <c r="P1239" s="28" t="s">
        <v>2360</v>
      </c>
      <c r="Q1239" s="28">
        <v>27</v>
      </c>
      <c r="R1239" s="33">
        <v>3</v>
      </c>
      <c r="S1239" s="30">
        <f t="shared" si="78"/>
        <v>26995</v>
      </c>
      <c r="T1239" s="31">
        <v>10269.459999999999</v>
      </c>
      <c r="U1239" s="32">
        <f t="shared" ca="1" si="79"/>
        <v>50</v>
      </c>
    </row>
    <row r="1240" spans="1:21" ht="15.75" customHeight="1" x14ac:dyDescent="0.25">
      <c r="A1240" s="25" t="s">
        <v>1258</v>
      </c>
      <c r="B1240" s="16" t="s">
        <v>2390</v>
      </c>
      <c r="C1240" s="17" t="s">
        <v>4146</v>
      </c>
      <c r="D1240" s="18" t="s">
        <v>2700</v>
      </c>
      <c r="E1240" s="18"/>
      <c r="F1240" s="3">
        <v>37.29</v>
      </c>
      <c r="G1240" s="4">
        <v>10.46</v>
      </c>
      <c r="H1240" s="19" t="s">
        <v>17</v>
      </c>
      <c r="I1240" s="23" t="s">
        <v>17</v>
      </c>
      <c r="J1240" s="5" t="s">
        <v>17</v>
      </c>
      <c r="K1240" s="7" t="s">
        <v>18</v>
      </c>
      <c r="L1240" s="8" t="s">
        <v>17</v>
      </c>
      <c r="M1240" s="8" t="str">
        <f t="shared" si="76"/>
        <v>Obesity</v>
      </c>
      <c r="N1240" s="26" t="str">
        <f t="shared" si="77"/>
        <v>Diabetes</v>
      </c>
      <c r="O1240" s="28">
        <v>1970</v>
      </c>
      <c r="P1240" s="28" t="s">
        <v>2362</v>
      </c>
      <c r="Q1240" s="28">
        <v>21</v>
      </c>
      <c r="R1240" s="33">
        <v>0</v>
      </c>
      <c r="S1240" s="30">
        <f t="shared" si="78"/>
        <v>25740</v>
      </c>
      <c r="T1240" s="31">
        <v>10274.33</v>
      </c>
      <c r="U1240" s="32">
        <f t="shared" ca="1" si="79"/>
        <v>54</v>
      </c>
    </row>
    <row r="1241" spans="1:21" ht="15.75" x14ac:dyDescent="0.25">
      <c r="A1241" s="25" t="s">
        <v>1259</v>
      </c>
      <c r="B1241" s="16" t="s">
        <v>2390</v>
      </c>
      <c r="C1241" s="17" t="s">
        <v>4147</v>
      </c>
      <c r="D1241" s="18" t="s">
        <v>4148</v>
      </c>
      <c r="E1241" s="18"/>
      <c r="F1241" s="3">
        <v>30.2</v>
      </c>
      <c r="G1241" s="4">
        <v>11.96</v>
      </c>
      <c r="H1241" s="19" t="s">
        <v>17</v>
      </c>
      <c r="I1241" s="23" t="s">
        <v>17</v>
      </c>
      <c r="J1241" s="5" t="s">
        <v>17</v>
      </c>
      <c r="K1241" s="7" t="s">
        <v>18</v>
      </c>
      <c r="L1241" s="8" t="s">
        <v>17</v>
      </c>
      <c r="M1241" s="8" t="str">
        <f t="shared" si="76"/>
        <v>Obesity</v>
      </c>
      <c r="N1241" s="26" t="str">
        <f t="shared" si="77"/>
        <v>Diabetes</v>
      </c>
      <c r="O1241" s="28">
        <v>1988</v>
      </c>
      <c r="P1241" s="28" t="s">
        <v>2363</v>
      </c>
      <c r="Q1241" s="28">
        <v>14</v>
      </c>
      <c r="R1241" s="33">
        <v>3</v>
      </c>
      <c r="S1241" s="30">
        <f t="shared" si="78"/>
        <v>32400</v>
      </c>
      <c r="T1241" s="31">
        <v>10276.99</v>
      </c>
      <c r="U1241" s="32">
        <f t="shared" ca="1" si="79"/>
        <v>36</v>
      </c>
    </row>
    <row r="1242" spans="1:21" ht="15.75" customHeight="1" x14ac:dyDescent="0.25">
      <c r="A1242" s="25" t="s">
        <v>1260</v>
      </c>
      <c r="B1242" s="16" t="s">
        <v>2387</v>
      </c>
      <c r="C1242" s="17" t="s">
        <v>4149</v>
      </c>
      <c r="D1242" s="18" t="s">
        <v>4150</v>
      </c>
      <c r="E1242" s="18"/>
      <c r="F1242" s="3">
        <v>24.225000000000001</v>
      </c>
      <c r="G1242" s="4">
        <v>4.25</v>
      </c>
      <c r="H1242" s="19" t="s">
        <v>19</v>
      </c>
      <c r="I1242" s="23" t="s">
        <v>17</v>
      </c>
      <c r="J1242" s="5" t="s">
        <v>28</v>
      </c>
      <c r="K1242" s="7" t="s">
        <v>5373</v>
      </c>
      <c r="L1242" s="8" t="s">
        <v>17</v>
      </c>
      <c r="M1242" s="8" t="str">
        <f t="shared" si="76"/>
        <v>Normal Weight</v>
      </c>
      <c r="N1242" s="26" t="str">
        <f t="shared" si="77"/>
        <v>Normal</v>
      </c>
      <c r="O1242" s="28">
        <v>1963</v>
      </c>
      <c r="P1242" s="28" t="s">
        <v>2363</v>
      </c>
      <c r="Q1242" s="28">
        <v>24</v>
      </c>
      <c r="R1242" s="33">
        <v>0</v>
      </c>
      <c r="S1242" s="30">
        <f t="shared" si="78"/>
        <v>23278</v>
      </c>
      <c r="T1242" s="31">
        <v>10308.040000000001</v>
      </c>
      <c r="U1242" s="32">
        <f t="shared" ca="1" si="79"/>
        <v>61</v>
      </c>
    </row>
    <row r="1243" spans="1:21" ht="15.75" customHeight="1" x14ac:dyDescent="0.25">
      <c r="A1243" s="25" t="s">
        <v>1261</v>
      </c>
      <c r="B1243" s="16" t="s">
        <v>2390</v>
      </c>
      <c r="C1243" s="17" t="s">
        <v>4151</v>
      </c>
      <c r="D1243" s="18" t="s">
        <v>2700</v>
      </c>
      <c r="E1243" s="18" t="s">
        <v>2666</v>
      </c>
      <c r="F1243" s="3">
        <v>31.445</v>
      </c>
      <c r="G1243" s="4">
        <v>8.33</v>
      </c>
      <c r="H1243" s="19" t="s">
        <v>17</v>
      </c>
      <c r="I1243" s="23" t="s">
        <v>17</v>
      </c>
      <c r="J1243" s="5" t="s">
        <v>17</v>
      </c>
      <c r="K1243" s="7" t="s">
        <v>18</v>
      </c>
      <c r="L1243" s="8" t="s">
        <v>17</v>
      </c>
      <c r="M1243" s="8" t="str">
        <f t="shared" si="76"/>
        <v>Obesity</v>
      </c>
      <c r="N1243" s="26" t="str">
        <f t="shared" si="77"/>
        <v>Diabetes</v>
      </c>
      <c r="O1243" s="28">
        <v>1962</v>
      </c>
      <c r="P1243" s="28" t="s">
        <v>2356</v>
      </c>
      <c r="Q1243" s="28">
        <v>12</v>
      </c>
      <c r="R1243" s="33">
        <v>0</v>
      </c>
      <c r="S1243" s="30">
        <f t="shared" si="78"/>
        <v>22839</v>
      </c>
      <c r="T1243" s="31">
        <v>10310.780000000001</v>
      </c>
      <c r="U1243" s="32">
        <f t="shared" ca="1" si="79"/>
        <v>62</v>
      </c>
    </row>
    <row r="1244" spans="1:21" ht="15.75" x14ac:dyDescent="0.25">
      <c r="A1244" s="25" t="s">
        <v>1262</v>
      </c>
      <c r="B1244" s="16" t="s">
        <v>3203</v>
      </c>
      <c r="C1244" s="17" t="s">
        <v>3759</v>
      </c>
      <c r="D1244" s="18" t="s">
        <v>4152</v>
      </c>
      <c r="E1244" s="18"/>
      <c r="F1244" s="3">
        <v>38.880000000000003</v>
      </c>
      <c r="G1244" s="4">
        <v>4.29</v>
      </c>
      <c r="H1244" s="19" t="s">
        <v>17</v>
      </c>
      <c r="I1244" s="23" t="s">
        <v>17</v>
      </c>
      <c r="J1244" s="5" t="s">
        <v>17</v>
      </c>
      <c r="K1244" s="7" t="s">
        <v>5373</v>
      </c>
      <c r="L1244" s="8" t="s">
        <v>17</v>
      </c>
      <c r="M1244" s="8" t="str">
        <f t="shared" si="76"/>
        <v>Obesity</v>
      </c>
      <c r="N1244" s="26" t="str">
        <f t="shared" si="77"/>
        <v>Normal</v>
      </c>
      <c r="O1244" s="28">
        <v>1991</v>
      </c>
      <c r="P1244" s="28" t="s">
        <v>2360</v>
      </c>
      <c r="Q1244" s="28">
        <v>17</v>
      </c>
      <c r="R1244" s="33">
        <v>3</v>
      </c>
      <c r="S1244" s="30">
        <f t="shared" si="78"/>
        <v>33559</v>
      </c>
      <c r="T1244" s="31">
        <v>10315.91</v>
      </c>
      <c r="U1244" s="32">
        <f t="shared" ca="1" si="79"/>
        <v>32</v>
      </c>
    </row>
    <row r="1245" spans="1:21" ht="15.75" x14ac:dyDescent="0.25">
      <c r="A1245" s="25" t="s">
        <v>1263</v>
      </c>
      <c r="B1245" s="16" t="s">
        <v>2390</v>
      </c>
      <c r="C1245" s="17" t="s">
        <v>4153</v>
      </c>
      <c r="D1245" s="18" t="s">
        <v>4154</v>
      </c>
      <c r="E1245" s="18"/>
      <c r="F1245" s="3">
        <v>43.89</v>
      </c>
      <c r="G1245" s="4">
        <v>6.32</v>
      </c>
      <c r="H1245" s="19" t="s">
        <v>19</v>
      </c>
      <c r="I1245" s="23" t="s">
        <v>17</v>
      </c>
      <c r="J1245" s="5" t="s">
        <v>17</v>
      </c>
      <c r="K1245" s="7" t="s">
        <v>18</v>
      </c>
      <c r="L1245" s="8" t="s">
        <v>17</v>
      </c>
      <c r="M1245" s="8" t="str">
        <f t="shared" si="76"/>
        <v>Obesity</v>
      </c>
      <c r="N1245" s="26" t="str">
        <f t="shared" si="77"/>
        <v>Prediabetes</v>
      </c>
      <c r="O1245" s="28">
        <v>1991</v>
      </c>
      <c r="P1245" s="28" t="s">
        <v>2366</v>
      </c>
      <c r="Q1245" s="28">
        <v>21</v>
      </c>
      <c r="R1245" s="33">
        <v>3</v>
      </c>
      <c r="S1245" s="30">
        <f t="shared" si="78"/>
        <v>33471</v>
      </c>
      <c r="T1245" s="31">
        <v>10322.9</v>
      </c>
      <c r="U1245" s="32">
        <f t="shared" ca="1" si="79"/>
        <v>33</v>
      </c>
    </row>
    <row r="1246" spans="1:21" ht="15.75" customHeight="1" x14ac:dyDescent="0.25">
      <c r="A1246" s="25" t="s">
        <v>1264</v>
      </c>
      <c r="B1246" s="16" t="s">
        <v>2387</v>
      </c>
      <c r="C1246" s="17" t="s">
        <v>4155</v>
      </c>
      <c r="D1246" s="18" t="s">
        <v>3951</v>
      </c>
      <c r="E1246" s="18"/>
      <c r="F1246" s="3">
        <v>25.6</v>
      </c>
      <c r="G1246" s="4">
        <v>5.65</v>
      </c>
      <c r="H1246" s="19" t="s">
        <v>17</v>
      </c>
      <c r="I1246" s="23" t="s">
        <v>17</v>
      </c>
      <c r="J1246" s="5" t="s">
        <v>17</v>
      </c>
      <c r="K1246" s="7" t="s">
        <v>5372</v>
      </c>
      <c r="L1246" s="8" t="s">
        <v>17</v>
      </c>
      <c r="M1246" s="8" t="str">
        <f t="shared" si="76"/>
        <v>Over Weight</v>
      </c>
      <c r="N1246" s="26" t="str">
        <f t="shared" si="77"/>
        <v>Normal</v>
      </c>
      <c r="O1246" s="28">
        <v>1970</v>
      </c>
      <c r="P1246" s="28" t="s">
        <v>2365</v>
      </c>
      <c r="Q1246" s="28">
        <v>1</v>
      </c>
      <c r="R1246" s="33">
        <v>2</v>
      </c>
      <c r="S1246" s="30">
        <f t="shared" si="78"/>
        <v>25903</v>
      </c>
      <c r="T1246" s="31">
        <v>10325.209999999999</v>
      </c>
      <c r="U1246" s="32">
        <f t="shared" ca="1" si="79"/>
        <v>53</v>
      </c>
    </row>
    <row r="1247" spans="1:21" ht="15.75" customHeight="1" x14ac:dyDescent="0.25">
      <c r="A1247" s="25" t="s">
        <v>1265</v>
      </c>
      <c r="B1247" s="16" t="s">
        <v>2387</v>
      </c>
      <c r="C1247" s="17" t="s">
        <v>3191</v>
      </c>
      <c r="D1247" s="18" t="s">
        <v>4156</v>
      </c>
      <c r="E1247" s="18" t="s">
        <v>2457</v>
      </c>
      <c r="F1247" s="3">
        <v>29.545000000000002</v>
      </c>
      <c r="G1247" s="4">
        <v>8.41</v>
      </c>
      <c r="H1247" s="19" t="s">
        <v>19</v>
      </c>
      <c r="I1247" s="23" t="s">
        <v>17</v>
      </c>
      <c r="J1247" s="5" t="s">
        <v>17</v>
      </c>
      <c r="K1247" s="7" t="s">
        <v>5373</v>
      </c>
      <c r="L1247" s="8" t="s">
        <v>17</v>
      </c>
      <c r="M1247" s="8" t="str">
        <f t="shared" si="76"/>
        <v>Over Weight</v>
      </c>
      <c r="N1247" s="26" t="str">
        <f t="shared" si="77"/>
        <v>Diabetes</v>
      </c>
      <c r="O1247" s="28">
        <v>1982</v>
      </c>
      <c r="P1247" s="28" t="s">
        <v>2356</v>
      </c>
      <c r="Q1247" s="28">
        <v>21</v>
      </c>
      <c r="R1247" s="33">
        <v>3</v>
      </c>
      <c r="S1247" s="30">
        <f t="shared" si="78"/>
        <v>30153</v>
      </c>
      <c r="T1247" s="31">
        <v>10329.06</v>
      </c>
      <c r="U1247" s="32">
        <f t="shared" ca="1" si="79"/>
        <v>42</v>
      </c>
    </row>
    <row r="1248" spans="1:21" ht="15.75" customHeight="1" x14ac:dyDescent="0.25">
      <c r="A1248" s="25" t="s">
        <v>1266</v>
      </c>
      <c r="B1248" s="16" t="s">
        <v>2390</v>
      </c>
      <c r="C1248" s="17" t="s">
        <v>4157</v>
      </c>
      <c r="D1248" s="18" t="s">
        <v>4158</v>
      </c>
      <c r="E1248" s="18"/>
      <c r="F1248" s="3">
        <v>23.25</v>
      </c>
      <c r="G1248" s="4">
        <v>11.96</v>
      </c>
      <c r="H1248" s="19" t="s">
        <v>19</v>
      </c>
      <c r="I1248" s="23" t="s">
        <v>17</v>
      </c>
      <c r="J1248" s="5" t="s">
        <v>17</v>
      </c>
      <c r="K1248" s="7" t="s">
        <v>18</v>
      </c>
      <c r="L1248" s="8" t="s">
        <v>17</v>
      </c>
      <c r="M1248" s="8" t="str">
        <f t="shared" si="76"/>
        <v>Normal Weight</v>
      </c>
      <c r="N1248" s="26" t="str">
        <f t="shared" si="77"/>
        <v>Diabetes</v>
      </c>
      <c r="O1248" s="28">
        <v>1968</v>
      </c>
      <c r="P1248" s="28" t="s">
        <v>2356</v>
      </c>
      <c r="Q1248" s="28">
        <v>19</v>
      </c>
      <c r="R1248" s="33">
        <v>0</v>
      </c>
      <c r="S1248" s="30">
        <f t="shared" si="78"/>
        <v>25038</v>
      </c>
      <c r="T1248" s="31">
        <v>10338.93</v>
      </c>
      <c r="U1248" s="32">
        <f t="shared" ca="1" si="79"/>
        <v>56</v>
      </c>
    </row>
    <row r="1249" spans="1:21" ht="15.75" customHeight="1" x14ac:dyDescent="0.25">
      <c r="A1249" s="25" t="s">
        <v>1267</v>
      </c>
      <c r="B1249" s="16" t="s">
        <v>2390</v>
      </c>
      <c r="C1249" s="17" t="s">
        <v>4159</v>
      </c>
      <c r="D1249" s="18" t="s">
        <v>3529</v>
      </c>
      <c r="E1249" s="18"/>
      <c r="F1249" s="3">
        <v>43.95</v>
      </c>
      <c r="G1249" s="4">
        <v>5.17</v>
      </c>
      <c r="H1249" s="19" t="s">
        <v>19</v>
      </c>
      <c r="I1249" s="23" t="s">
        <v>17</v>
      </c>
      <c r="J1249" s="5" t="s">
        <v>28</v>
      </c>
      <c r="K1249" s="7" t="s">
        <v>5373</v>
      </c>
      <c r="L1249" s="8" t="s">
        <v>17</v>
      </c>
      <c r="M1249" s="8" t="str">
        <f t="shared" si="76"/>
        <v>Obesity</v>
      </c>
      <c r="N1249" s="26" t="str">
        <f t="shared" si="77"/>
        <v>Normal</v>
      </c>
      <c r="O1249" s="28">
        <v>1973</v>
      </c>
      <c r="P1249" s="28" t="s">
        <v>2366</v>
      </c>
      <c r="Q1249" s="28">
        <v>8</v>
      </c>
      <c r="R1249" s="33">
        <v>0</v>
      </c>
      <c r="S1249" s="30">
        <f t="shared" si="78"/>
        <v>26884</v>
      </c>
      <c r="T1249" s="31">
        <v>10345.93</v>
      </c>
      <c r="U1249" s="32">
        <f t="shared" ca="1" si="79"/>
        <v>51</v>
      </c>
    </row>
    <row r="1250" spans="1:21" ht="15.75" customHeight="1" x14ac:dyDescent="0.25">
      <c r="A1250" s="25" t="s">
        <v>1268</v>
      </c>
      <c r="B1250" s="16" t="s">
        <v>2390</v>
      </c>
      <c r="C1250" s="17" t="s">
        <v>4160</v>
      </c>
      <c r="D1250" s="18" t="s">
        <v>3081</v>
      </c>
      <c r="E1250" s="18"/>
      <c r="F1250" s="3">
        <v>21.85</v>
      </c>
      <c r="G1250" s="4">
        <v>8.76</v>
      </c>
      <c r="H1250" s="19" t="s">
        <v>17</v>
      </c>
      <c r="I1250" s="23" t="s">
        <v>17</v>
      </c>
      <c r="J1250" s="5" t="s">
        <v>17</v>
      </c>
      <c r="K1250" s="7" t="s">
        <v>18</v>
      </c>
      <c r="L1250" s="8" t="s">
        <v>17</v>
      </c>
      <c r="M1250" s="8" t="str">
        <f t="shared" si="76"/>
        <v>Normal Weight</v>
      </c>
      <c r="N1250" s="26" t="str">
        <f t="shared" si="77"/>
        <v>Diabetes</v>
      </c>
      <c r="O1250" s="28">
        <v>1974</v>
      </c>
      <c r="P1250" s="28" t="s">
        <v>2363</v>
      </c>
      <c r="Q1250" s="28">
        <v>29</v>
      </c>
      <c r="R1250" s="33">
        <v>0</v>
      </c>
      <c r="S1250" s="30">
        <f t="shared" si="78"/>
        <v>27301</v>
      </c>
      <c r="T1250" s="31">
        <v>10352.48</v>
      </c>
      <c r="U1250" s="32">
        <f t="shared" ca="1" si="79"/>
        <v>50</v>
      </c>
    </row>
    <row r="1251" spans="1:21" ht="15.75" customHeight="1" x14ac:dyDescent="0.25">
      <c r="A1251" s="25" t="s">
        <v>1269</v>
      </c>
      <c r="B1251" s="16" t="s">
        <v>2390</v>
      </c>
      <c r="C1251" s="17" t="s">
        <v>4161</v>
      </c>
      <c r="D1251" s="18" t="s">
        <v>2442</v>
      </c>
      <c r="E1251" s="18"/>
      <c r="F1251" s="3">
        <v>25.73</v>
      </c>
      <c r="G1251" s="4">
        <v>7.99</v>
      </c>
      <c r="H1251" s="19" t="s">
        <v>17</v>
      </c>
      <c r="I1251" s="23" t="s">
        <v>17</v>
      </c>
      <c r="J1251" s="5" t="s">
        <v>17</v>
      </c>
      <c r="K1251" s="7" t="s">
        <v>5372</v>
      </c>
      <c r="L1251" s="8" t="s">
        <v>17</v>
      </c>
      <c r="M1251" s="8" t="str">
        <f t="shared" si="76"/>
        <v>Over Weight</v>
      </c>
      <c r="N1251" s="26" t="str">
        <f t="shared" si="77"/>
        <v>Diabetes</v>
      </c>
      <c r="O1251" s="28">
        <v>1969</v>
      </c>
      <c r="P1251" s="28" t="s">
        <v>2362</v>
      </c>
      <c r="Q1251" s="28">
        <v>17</v>
      </c>
      <c r="R1251" s="33">
        <v>0</v>
      </c>
      <c r="S1251" s="30">
        <f t="shared" si="78"/>
        <v>25371</v>
      </c>
      <c r="T1251" s="31">
        <v>10355.64</v>
      </c>
      <c r="U1251" s="32">
        <f t="shared" ca="1" si="79"/>
        <v>55</v>
      </c>
    </row>
    <row r="1252" spans="1:21" ht="15.75" customHeight="1" x14ac:dyDescent="0.25">
      <c r="A1252" s="25" t="s">
        <v>1270</v>
      </c>
      <c r="B1252" s="16" t="s">
        <v>2387</v>
      </c>
      <c r="C1252" s="17" t="s">
        <v>4162</v>
      </c>
      <c r="D1252" s="18" t="s">
        <v>3177</v>
      </c>
      <c r="E1252" s="18" t="s">
        <v>2472</v>
      </c>
      <c r="F1252" s="3">
        <v>32.229999999999997</v>
      </c>
      <c r="G1252" s="4">
        <v>8.59</v>
      </c>
      <c r="H1252" s="19" t="s">
        <v>17</v>
      </c>
      <c r="I1252" s="23" t="s">
        <v>17</v>
      </c>
      <c r="J1252" s="5" t="s">
        <v>17</v>
      </c>
      <c r="K1252" s="7" t="s">
        <v>18</v>
      </c>
      <c r="L1252" s="8" t="s">
        <v>17</v>
      </c>
      <c r="M1252" s="8" t="str">
        <f t="shared" si="76"/>
        <v>Obesity</v>
      </c>
      <c r="N1252" s="26" t="str">
        <f t="shared" si="77"/>
        <v>Diabetes</v>
      </c>
      <c r="O1252" s="28">
        <v>1971</v>
      </c>
      <c r="P1252" s="28" t="s">
        <v>2363</v>
      </c>
      <c r="Q1252" s="28">
        <v>6</v>
      </c>
      <c r="R1252" s="33">
        <v>0</v>
      </c>
      <c r="S1252" s="30">
        <f t="shared" si="78"/>
        <v>26182</v>
      </c>
      <c r="T1252" s="31">
        <v>10356.67</v>
      </c>
      <c r="U1252" s="32">
        <f t="shared" ca="1" si="79"/>
        <v>53</v>
      </c>
    </row>
    <row r="1253" spans="1:21" ht="15.75" customHeight="1" x14ac:dyDescent="0.25">
      <c r="A1253" s="25" t="s">
        <v>1271</v>
      </c>
      <c r="B1253" s="16" t="s">
        <v>2390</v>
      </c>
      <c r="C1253" s="17" t="s">
        <v>5308</v>
      </c>
      <c r="D1253" s="18" t="s">
        <v>4163</v>
      </c>
      <c r="E1253" s="18"/>
      <c r="F1253" s="3">
        <v>32.204999999999998</v>
      </c>
      <c r="G1253" s="4">
        <v>6.14</v>
      </c>
      <c r="H1253" s="19" t="s">
        <v>17</v>
      </c>
      <c r="I1253" s="23" t="s">
        <v>17</v>
      </c>
      <c r="J1253" s="5" t="s">
        <v>17</v>
      </c>
      <c r="K1253" s="7" t="s">
        <v>5372</v>
      </c>
      <c r="L1253" s="8" t="s">
        <v>17</v>
      </c>
      <c r="M1253" s="8" t="str">
        <f t="shared" si="76"/>
        <v>Obesity</v>
      </c>
      <c r="N1253" s="26" t="str">
        <f t="shared" si="77"/>
        <v>Prediabetes</v>
      </c>
      <c r="O1253" s="28">
        <v>1973</v>
      </c>
      <c r="P1253" s="28" t="s">
        <v>2363</v>
      </c>
      <c r="Q1253" s="28">
        <v>29</v>
      </c>
      <c r="R1253" s="33">
        <v>2</v>
      </c>
      <c r="S1253" s="30">
        <f t="shared" si="78"/>
        <v>26936</v>
      </c>
      <c r="T1253" s="31">
        <v>10370.91</v>
      </c>
      <c r="U1253" s="32">
        <f t="shared" ca="1" si="79"/>
        <v>51</v>
      </c>
    </row>
    <row r="1254" spans="1:21" ht="15.75" customHeight="1" x14ac:dyDescent="0.25">
      <c r="A1254" s="25" t="s">
        <v>1272</v>
      </c>
      <c r="B1254" s="16" t="s">
        <v>2390</v>
      </c>
      <c r="C1254" s="17" t="s">
        <v>4164</v>
      </c>
      <c r="D1254" s="18" t="s">
        <v>3384</v>
      </c>
      <c r="E1254" s="18"/>
      <c r="F1254" s="3">
        <v>26.41</v>
      </c>
      <c r="G1254" s="4">
        <v>4.08</v>
      </c>
      <c r="H1254" s="19" t="s">
        <v>17</v>
      </c>
      <c r="I1254" s="23" t="s">
        <v>17</v>
      </c>
      <c r="J1254" s="5" t="s">
        <v>17</v>
      </c>
      <c r="K1254" s="7" t="s">
        <v>5372</v>
      </c>
      <c r="L1254" s="8" t="s">
        <v>17</v>
      </c>
      <c r="M1254" s="8" t="str">
        <f t="shared" si="76"/>
        <v>Over Weight</v>
      </c>
      <c r="N1254" s="26" t="str">
        <f t="shared" si="77"/>
        <v>Normal</v>
      </c>
      <c r="O1254" s="28">
        <v>1973</v>
      </c>
      <c r="P1254" s="28" t="s">
        <v>2363</v>
      </c>
      <c r="Q1254" s="28">
        <v>19</v>
      </c>
      <c r="R1254" s="33">
        <v>3</v>
      </c>
      <c r="S1254" s="30">
        <f t="shared" si="78"/>
        <v>26926</v>
      </c>
      <c r="T1254" s="31">
        <v>10381.48</v>
      </c>
      <c r="U1254" s="32">
        <f t="shared" ca="1" si="79"/>
        <v>51</v>
      </c>
    </row>
    <row r="1255" spans="1:21" ht="15.75" customHeight="1" x14ac:dyDescent="0.25">
      <c r="A1255" s="25" t="s">
        <v>1273</v>
      </c>
      <c r="B1255" s="16" t="s">
        <v>2387</v>
      </c>
      <c r="C1255" s="17" t="s">
        <v>4165</v>
      </c>
      <c r="D1255" s="18" t="s">
        <v>3951</v>
      </c>
      <c r="E1255" s="18" t="s">
        <v>2472</v>
      </c>
      <c r="F1255" s="3">
        <v>30.2</v>
      </c>
      <c r="G1255" s="4">
        <v>6.25</v>
      </c>
      <c r="H1255" s="19" t="s">
        <v>19</v>
      </c>
      <c r="I1255" s="23" t="s">
        <v>17</v>
      </c>
      <c r="J1255" s="5" t="s">
        <v>17</v>
      </c>
      <c r="K1255" s="7" t="s">
        <v>18</v>
      </c>
      <c r="L1255" s="8" t="s">
        <v>17</v>
      </c>
      <c r="M1255" s="8" t="str">
        <f t="shared" si="76"/>
        <v>Obesity</v>
      </c>
      <c r="N1255" s="26" t="str">
        <f t="shared" si="77"/>
        <v>Prediabetes</v>
      </c>
      <c r="O1255" s="28">
        <v>1969</v>
      </c>
      <c r="P1255" s="28" t="s">
        <v>2356</v>
      </c>
      <c r="Q1255" s="28">
        <v>7</v>
      </c>
      <c r="R1255" s="33">
        <v>0</v>
      </c>
      <c r="S1255" s="30">
        <f t="shared" si="78"/>
        <v>25391</v>
      </c>
      <c r="T1255" s="31">
        <v>10403.27</v>
      </c>
      <c r="U1255" s="32">
        <f t="shared" ca="1" si="79"/>
        <v>55</v>
      </c>
    </row>
    <row r="1256" spans="1:21" ht="15.75" customHeight="1" x14ac:dyDescent="0.25">
      <c r="A1256" s="25" t="s">
        <v>1274</v>
      </c>
      <c r="B1256" s="16" t="s">
        <v>3203</v>
      </c>
      <c r="C1256" s="17" t="s">
        <v>4166</v>
      </c>
      <c r="D1256" s="18" t="s">
        <v>2425</v>
      </c>
      <c r="E1256" s="18"/>
      <c r="F1256" s="3">
        <v>31.26</v>
      </c>
      <c r="G1256" s="4">
        <v>5.94</v>
      </c>
      <c r="H1256" s="19" t="s">
        <v>19</v>
      </c>
      <c r="I1256" s="23" t="s">
        <v>17</v>
      </c>
      <c r="J1256" s="5" t="s">
        <v>17</v>
      </c>
      <c r="K1256" s="7" t="s">
        <v>5373</v>
      </c>
      <c r="L1256" s="8" t="s">
        <v>17</v>
      </c>
      <c r="M1256" s="8" t="str">
        <f t="shared" si="76"/>
        <v>Obesity</v>
      </c>
      <c r="N1256" s="26" t="str">
        <f t="shared" si="77"/>
        <v>Prediabetes</v>
      </c>
      <c r="O1256" s="28">
        <v>1975</v>
      </c>
      <c r="P1256" s="28" t="s">
        <v>2362</v>
      </c>
      <c r="Q1256" s="28">
        <v>5</v>
      </c>
      <c r="R1256" s="33">
        <v>4</v>
      </c>
      <c r="S1256" s="30">
        <f t="shared" si="78"/>
        <v>27550</v>
      </c>
      <c r="T1256" s="31">
        <v>10407.09</v>
      </c>
      <c r="U1256" s="32">
        <f t="shared" ca="1" si="79"/>
        <v>49</v>
      </c>
    </row>
    <row r="1257" spans="1:21" ht="15.75" customHeight="1" x14ac:dyDescent="0.25">
      <c r="A1257" s="25" t="s">
        <v>1275</v>
      </c>
      <c r="B1257" s="16" t="s">
        <v>2387</v>
      </c>
      <c r="C1257" s="17" t="s">
        <v>4167</v>
      </c>
      <c r="D1257" s="18" t="s">
        <v>3328</v>
      </c>
      <c r="E1257" s="18" t="s">
        <v>2682</v>
      </c>
      <c r="F1257" s="3">
        <v>33.725000000000001</v>
      </c>
      <c r="G1257" s="4">
        <v>6.45</v>
      </c>
      <c r="H1257" s="19" t="s">
        <v>19</v>
      </c>
      <c r="I1257" s="23" t="s">
        <v>17</v>
      </c>
      <c r="J1257" s="5" t="s">
        <v>17</v>
      </c>
      <c r="K1257" s="7" t="s">
        <v>18</v>
      </c>
      <c r="L1257" s="8" t="s">
        <v>17</v>
      </c>
      <c r="M1257" s="8" t="str">
        <f t="shared" si="76"/>
        <v>Obesity</v>
      </c>
      <c r="N1257" s="26" t="str">
        <f t="shared" si="77"/>
        <v>Diabetes</v>
      </c>
      <c r="O1257" s="28">
        <v>1980</v>
      </c>
      <c r="P1257" s="28" t="s">
        <v>2367</v>
      </c>
      <c r="Q1257" s="28">
        <v>24</v>
      </c>
      <c r="R1257" s="33">
        <v>2</v>
      </c>
      <c r="S1257" s="30">
        <f t="shared" si="78"/>
        <v>29518</v>
      </c>
      <c r="T1257" s="31">
        <v>10407.98</v>
      </c>
      <c r="U1257" s="32">
        <f t="shared" ca="1" si="79"/>
        <v>44</v>
      </c>
    </row>
    <row r="1258" spans="1:21" ht="15.75" customHeight="1" x14ac:dyDescent="0.25">
      <c r="A1258" s="25" t="s">
        <v>1276</v>
      </c>
      <c r="B1258" s="16" t="s">
        <v>2387</v>
      </c>
      <c r="C1258" s="17" t="s">
        <v>4168</v>
      </c>
      <c r="D1258" s="18" t="s">
        <v>3145</v>
      </c>
      <c r="E1258" s="18" t="s">
        <v>2508</v>
      </c>
      <c r="F1258" s="3">
        <v>28.9</v>
      </c>
      <c r="G1258" s="4">
        <v>5.74</v>
      </c>
      <c r="H1258" s="19" t="s">
        <v>19</v>
      </c>
      <c r="I1258" s="23" t="s">
        <v>17</v>
      </c>
      <c r="J1258" s="5" t="s">
        <v>17</v>
      </c>
      <c r="K1258" s="7" t="s">
        <v>18</v>
      </c>
      <c r="L1258" s="8" t="s">
        <v>17</v>
      </c>
      <c r="M1258" s="8" t="str">
        <f t="shared" si="76"/>
        <v>Over Weight</v>
      </c>
      <c r="N1258" s="26" t="str">
        <f t="shared" si="77"/>
        <v>Prediabetes</v>
      </c>
      <c r="O1258" s="28">
        <v>1973</v>
      </c>
      <c r="P1258" s="28" t="s">
        <v>2367</v>
      </c>
      <c r="Q1258" s="28">
        <v>11</v>
      </c>
      <c r="R1258" s="33">
        <v>0</v>
      </c>
      <c r="S1258" s="30">
        <f t="shared" si="78"/>
        <v>26948</v>
      </c>
      <c r="T1258" s="31">
        <v>10419.59</v>
      </c>
      <c r="U1258" s="32">
        <f t="shared" ca="1" si="79"/>
        <v>51</v>
      </c>
    </row>
    <row r="1259" spans="1:21" ht="15.75" customHeight="1" x14ac:dyDescent="0.25">
      <c r="A1259" s="25" t="s">
        <v>1277</v>
      </c>
      <c r="B1259" s="16" t="s">
        <v>2390</v>
      </c>
      <c r="C1259" s="17" t="s">
        <v>4169</v>
      </c>
      <c r="D1259" s="18" t="s">
        <v>2687</v>
      </c>
      <c r="E1259" s="18"/>
      <c r="F1259" s="3">
        <v>45.69</v>
      </c>
      <c r="G1259" s="4">
        <v>4.43</v>
      </c>
      <c r="H1259" s="19" t="s">
        <v>19</v>
      </c>
      <c r="I1259" s="23" t="s">
        <v>17</v>
      </c>
      <c r="J1259" s="5" t="s">
        <v>17</v>
      </c>
      <c r="K1259" s="7" t="s">
        <v>18</v>
      </c>
      <c r="L1259" s="8" t="s">
        <v>17</v>
      </c>
      <c r="M1259" s="8" t="str">
        <f t="shared" si="76"/>
        <v>Obesity</v>
      </c>
      <c r="N1259" s="26" t="str">
        <f t="shared" si="77"/>
        <v>Normal</v>
      </c>
      <c r="O1259" s="28">
        <v>1979</v>
      </c>
      <c r="P1259" s="28" t="s">
        <v>2360</v>
      </c>
      <c r="Q1259" s="28">
        <v>25</v>
      </c>
      <c r="R1259" s="33">
        <v>2</v>
      </c>
      <c r="S1259" s="30">
        <f t="shared" si="78"/>
        <v>29184</v>
      </c>
      <c r="T1259" s="31">
        <v>10419.65</v>
      </c>
      <c r="U1259" s="32">
        <f t="shared" ca="1" si="79"/>
        <v>44</v>
      </c>
    </row>
    <row r="1260" spans="1:21" ht="15.75" customHeight="1" x14ac:dyDescent="0.25">
      <c r="A1260" s="25" t="s">
        <v>1278</v>
      </c>
      <c r="B1260" s="16" t="s">
        <v>2387</v>
      </c>
      <c r="C1260" s="17" t="s">
        <v>4170</v>
      </c>
      <c r="D1260" s="18" t="s">
        <v>4171</v>
      </c>
      <c r="E1260" s="18"/>
      <c r="F1260" s="3">
        <v>21.03</v>
      </c>
      <c r="G1260" s="4">
        <v>6.5</v>
      </c>
      <c r="H1260" s="19" t="s">
        <v>17</v>
      </c>
      <c r="I1260" s="23" t="s">
        <v>17</v>
      </c>
      <c r="J1260" s="5" t="s">
        <v>17</v>
      </c>
      <c r="K1260" s="7" t="s">
        <v>18</v>
      </c>
      <c r="L1260" s="8" t="s">
        <v>17</v>
      </c>
      <c r="M1260" s="8" t="str">
        <f t="shared" si="76"/>
        <v>Normal Weight</v>
      </c>
      <c r="N1260" s="26" t="str">
        <f t="shared" si="77"/>
        <v>Diabetes</v>
      </c>
      <c r="O1260" s="28">
        <v>1968</v>
      </c>
      <c r="P1260" s="28" t="s">
        <v>2365</v>
      </c>
      <c r="Q1260" s="28">
        <v>27</v>
      </c>
      <c r="R1260" s="33">
        <v>0</v>
      </c>
      <c r="S1260" s="30">
        <f t="shared" si="78"/>
        <v>25199</v>
      </c>
      <c r="T1260" s="31">
        <v>10422.92</v>
      </c>
      <c r="U1260" s="32">
        <f t="shared" ca="1" si="79"/>
        <v>55</v>
      </c>
    </row>
    <row r="1261" spans="1:21" ht="15.75" customHeight="1" x14ac:dyDescent="0.25">
      <c r="A1261" s="25" t="s">
        <v>1279</v>
      </c>
      <c r="B1261" s="16" t="s">
        <v>2390</v>
      </c>
      <c r="C1261" s="17" t="s">
        <v>4172</v>
      </c>
      <c r="D1261" s="18" t="s">
        <v>4173</v>
      </c>
      <c r="E1261" s="18"/>
      <c r="F1261" s="3">
        <v>37</v>
      </c>
      <c r="G1261" s="4">
        <v>8.75</v>
      </c>
      <c r="H1261" s="19" t="s">
        <v>17</v>
      </c>
      <c r="I1261" s="23" t="s">
        <v>17</v>
      </c>
      <c r="J1261" s="5" t="s">
        <v>17</v>
      </c>
      <c r="K1261" s="7" t="s">
        <v>18</v>
      </c>
      <c r="L1261" s="8" t="s">
        <v>17</v>
      </c>
      <c r="M1261" s="8" t="str">
        <f t="shared" si="76"/>
        <v>Obesity</v>
      </c>
      <c r="N1261" s="26" t="str">
        <f t="shared" si="77"/>
        <v>Diabetes</v>
      </c>
      <c r="O1261" s="28">
        <v>1968</v>
      </c>
      <c r="P1261" s="28" t="s">
        <v>2366</v>
      </c>
      <c r="Q1261" s="28">
        <v>23</v>
      </c>
      <c r="R1261" s="33">
        <v>0</v>
      </c>
      <c r="S1261" s="30">
        <f t="shared" si="78"/>
        <v>25073</v>
      </c>
      <c r="T1261" s="31">
        <v>10435.07</v>
      </c>
      <c r="U1261" s="32">
        <f t="shared" ca="1" si="79"/>
        <v>56</v>
      </c>
    </row>
    <row r="1262" spans="1:21" ht="15.75" customHeight="1" x14ac:dyDescent="0.25">
      <c r="A1262" s="25" t="s">
        <v>1280</v>
      </c>
      <c r="B1262" s="16" t="s">
        <v>2390</v>
      </c>
      <c r="C1262" s="17" t="s">
        <v>3862</v>
      </c>
      <c r="D1262" s="18" t="s">
        <v>4174</v>
      </c>
      <c r="E1262" s="18"/>
      <c r="F1262" s="3">
        <v>25.4</v>
      </c>
      <c r="G1262" s="4">
        <v>11.96</v>
      </c>
      <c r="H1262" s="19" t="s">
        <v>17</v>
      </c>
      <c r="I1262" s="23" t="s">
        <v>17</v>
      </c>
      <c r="J1262" s="5" t="s">
        <v>17</v>
      </c>
      <c r="K1262" s="7" t="s">
        <v>18</v>
      </c>
      <c r="L1262" s="8" t="s">
        <v>17</v>
      </c>
      <c r="M1262" s="8" t="str">
        <f t="shared" si="76"/>
        <v>Over Weight</v>
      </c>
      <c r="N1262" s="26" t="str">
        <f t="shared" si="77"/>
        <v>Diabetes</v>
      </c>
      <c r="O1262" s="28">
        <v>1968</v>
      </c>
      <c r="P1262" s="28" t="s">
        <v>2366</v>
      </c>
      <c r="Q1262" s="28">
        <v>29</v>
      </c>
      <c r="R1262" s="33">
        <v>1</v>
      </c>
      <c r="S1262" s="30">
        <f t="shared" si="78"/>
        <v>25079</v>
      </c>
      <c r="T1262" s="31">
        <v>10436.1</v>
      </c>
      <c r="U1262" s="32">
        <f t="shared" ca="1" si="79"/>
        <v>56</v>
      </c>
    </row>
    <row r="1263" spans="1:21" ht="15.75" customHeight="1" x14ac:dyDescent="0.25">
      <c r="A1263" s="25" t="s">
        <v>1281</v>
      </c>
      <c r="B1263" s="16" t="s">
        <v>2390</v>
      </c>
      <c r="C1263" s="17" t="s">
        <v>4175</v>
      </c>
      <c r="D1263" s="18" t="s">
        <v>2843</v>
      </c>
      <c r="E1263" s="18"/>
      <c r="F1263" s="3">
        <v>32.299999999999997</v>
      </c>
      <c r="G1263" s="4">
        <v>10.54</v>
      </c>
      <c r="H1263" s="19" t="s">
        <v>17</v>
      </c>
      <c r="I1263" s="23" t="s">
        <v>17</v>
      </c>
      <c r="J1263" s="5" t="s">
        <v>17</v>
      </c>
      <c r="K1263" s="7" t="s">
        <v>18</v>
      </c>
      <c r="L1263" s="8" t="s">
        <v>17</v>
      </c>
      <c r="M1263" s="8" t="str">
        <f t="shared" si="76"/>
        <v>Obesity</v>
      </c>
      <c r="N1263" s="26" t="str">
        <f t="shared" si="77"/>
        <v>Diabetes</v>
      </c>
      <c r="O1263" s="28">
        <v>1968</v>
      </c>
      <c r="P1263" s="28" t="s">
        <v>2360</v>
      </c>
      <c r="Q1263" s="28">
        <v>8</v>
      </c>
      <c r="R1263" s="33">
        <v>1</v>
      </c>
      <c r="S1263" s="30">
        <f t="shared" si="78"/>
        <v>25150</v>
      </c>
      <c r="T1263" s="31">
        <v>10450.549999999999</v>
      </c>
      <c r="U1263" s="32">
        <f t="shared" ca="1" si="79"/>
        <v>55</v>
      </c>
    </row>
    <row r="1264" spans="1:21" ht="15.75" customHeight="1" x14ac:dyDescent="0.25">
      <c r="A1264" s="25" t="s">
        <v>1282</v>
      </c>
      <c r="B1264" s="16" t="s">
        <v>2387</v>
      </c>
      <c r="C1264" s="17" t="s">
        <v>4176</v>
      </c>
      <c r="D1264" s="18" t="s">
        <v>4177</v>
      </c>
      <c r="E1264" s="18"/>
      <c r="F1264" s="3">
        <v>23.94</v>
      </c>
      <c r="G1264" s="4">
        <v>4.54</v>
      </c>
      <c r="H1264" s="19" t="s">
        <v>19</v>
      </c>
      <c r="I1264" s="23" t="s">
        <v>17</v>
      </c>
      <c r="J1264" s="5" t="s">
        <v>28</v>
      </c>
      <c r="K1264" s="7" t="s">
        <v>5373</v>
      </c>
      <c r="L1264" s="8" t="s">
        <v>17</v>
      </c>
      <c r="M1264" s="8" t="str">
        <f t="shared" si="76"/>
        <v>Normal Weight</v>
      </c>
      <c r="N1264" s="26" t="str">
        <f t="shared" si="77"/>
        <v>Normal</v>
      </c>
      <c r="O1264" s="28">
        <v>1964</v>
      </c>
      <c r="P1264" s="28" t="s">
        <v>2367</v>
      </c>
      <c r="Q1264" s="28">
        <v>14</v>
      </c>
      <c r="R1264" s="33">
        <v>0</v>
      </c>
      <c r="S1264" s="30">
        <f t="shared" si="78"/>
        <v>23664</v>
      </c>
      <c r="T1264" s="31">
        <v>10455.1</v>
      </c>
      <c r="U1264" s="32">
        <f t="shared" ca="1" si="79"/>
        <v>60</v>
      </c>
    </row>
    <row r="1265" spans="1:21" ht="15.75" customHeight="1" x14ac:dyDescent="0.25">
      <c r="A1265" s="25" t="s">
        <v>1283</v>
      </c>
      <c r="B1265" s="16" t="s">
        <v>2387</v>
      </c>
      <c r="C1265" s="17" t="s">
        <v>4178</v>
      </c>
      <c r="D1265" s="18" t="s">
        <v>2760</v>
      </c>
      <c r="E1265" s="18" t="s">
        <v>2666</v>
      </c>
      <c r="F1265" s="3">
        <v>46.4</v>
      </c>
      <c r="G1265" s="4">
        <v>5.71</v>
      </c>
      <c r="H1265" s="19" t="s">
        <v>17</v>
      </c>
      <c r="I1265" s="23" t="s">
        <v>17</v>
      </c>
      <c r="J1265" s="5" t="s">
        <v>17</v>
      </c>
      <c r="K1265" s="7" t="s">
        <v>18</v>
      </c>
      <c r="L1265" s="8" t="s">
        <v>17</v>
      </c>
      <c r="M1265" s="8" t="str">
        <f t="shared" si="76"/>
        <v>Obesity</v>
      </c>
      <c r="N1265" s="26" t="str">
        <f t="shared" si="77"/>
        <v>Prediabetes</v>
      </c>
      <c r="O1265" s="28">
        <v>1976</v>
      </c>
      <c r="P1265" s="28" t="s">
        <v>2366</v>
      </c>
      <c r="Q1265" s="28">
        <v>3</v>
      </c>
      <c r="R1265" s="33">
        <v>2</v>
      </c>
      <c r="S1265" s="30">
        <f t="shared" si="78"/>
        <v>27975</v>
      </c>
      <c r="T1265" s="31">
        <v>10455.14</v>
      </c>
      <c r="U1265" s="32">
        <f t="shared" ca="1" si="79"/>
        <v>48</v>
      </c>
    </row>
    <row r="1266" spans="1:21" ht="15.75" customHeight="1" x14ac:dyDescent="0.25">
      <c r="A1266" s="25" t="s">
        <v>1284</v>
      </c>
      <c r="B1266" s="16" t="s">
        <v>2390</v>
      </c>
      <c r="C1266" s="17" t="s">
        <v>4179</v>
      </c>
      <c r="D1266" s="18" t="s">
        <v>4180</v>
      </c>
      <c r="E1266" s="18"/>
      <c r="F1266" s="3">
        <v>40.375</v>
      </c>
      <c r="G1266" s="4">
        <v>6.25</v>
      </c>
      <c r="H1266" s="19" t="s">
        <v>19</v>
      </c>
      <c r="I1266" s="23" t="s">
        <v>17</v>
      </c>
      <c r="J1266" s="5" t="s">
        <v>17</v>
      </c>
      <c r="K1266" s="7" t="s">
        <v>18</v>
      </c>
      <c r="L1266" s="8" t="s">
        <v>17</v>
      </c>
      <c r="M1266" s="8" t="str">
        <f t="shared" si="76"/>
        <v>Obesity</v>
      </c>
      <c r="N1266" s="26" t="str">
        <f t="shared" si="77"/>
        <v>Prediabetes</v>
      </c>
      <c r="O1266" s="28">
        <v>1964</v>
      </c>
      <c r="P1266" s="28" t="s">
        <v>2356</v>
      </c>
      <c r="Q1266" s="28">
        <v>27</v>
      </c>
      <c r="R1266" s="33">
        <v>0</v>
      </c>
      <c r="S1266" s="30">
        <f t="shared" si="78"/>
        <v>23585</v>
      </c>
      <c r="T1266" s="31">
        <v>10459.19</v>
      </c>
      <c r="U1266" s="32">
        <f t="shared" ca="1" si="79"/>
        <v>60</v>
      </c>
    </row>
    <row r="1267" spans="1:21" ht="15.75" customHeight="1" x14ac:dyDescent="0.25">
      <c r="A1267" s="25" t="s">
        <v>1285</v>
      </c>
      <c r="B1267" s="16" t="s">
        <v>2390</v>
      </c>
      <c r="C1267" s="17" t="s">
        <v>5309</v>
      </c>
      <c r="D1267" s="18" t="s">
        <v>4181</v>
      </c>
      <c r="E1267" s="18"/>
      <c r="F1267" s="3">
        <v>28.7</v>
      </c>
      <c r="G1267" s="4">
        <v>9.4700000000000006</v>
      </c>
      <c r="H1267" s="19" t="s">
        <v>17</v>
      </c>
      <c r="I1267" s="23" t="s">
        <v>17</v>
      </c>
      <c r="J1267" s="5" t="s">
        <v>17</v>
      </c>
      <c r="K1267" s="7" t="s">
        <v>5372</v>
      </c>
      <c r="L1267" s="8" t="s">
        <v>17</v>
      </c>
      <c r="M1267" s="8" t="str">
        <f t="shared" si="76"/>
        <v>Over Weight</v>
      </c>
      <c r="N1267" s="26" t="str">
        <f t="shared" si="77"/>
        <v>Diabetes</v>
      </c>
      <c r="O1267" s="28">
        <v>1969</v>
      </c>
      <c r="P1267" s="28" t="s">
        <v>2363</v>
      </c>
      <c r="Q1267" s="28">
        <v>22</v>
      </c>
      <c r="R1267" s="33">
        <v>1</v>
      </c>
      <c r="S1267" s="30">
        <f t="shared" si="78"/>
        <v>25468</v>
      </c>
      <c r="T1267" s="31">
        <v>10461.98</v>
      </c>
      <c r="U1267" s="32">
        <f t="shared" ca="1" si="79"/>
        <v>55</v>
      </c>
    </row>
    <row r="1268" spans="1:21" ht="15.75" x14ac:dyDescent="0.25">
      <c r="A1268" s="25" t="s">
        <v>1286</v>
      </c>
      <c r="B1268" s="16" t="s">
        <v>2390</v>
      </c>
      <c r="C1268" s="17" t="s">
        <v>4182</v>
      </c>
      <c r="D1268" s="18" t="s">
        <v>2789</v>
      </c>
      <c r="E1268" s="18"/>
      <c r="F1268" s="3">
        <v>26.63</v>
      </c>
      <c r="G1268" s="4">
        <v>5.7</v>
      </c>
      <c r="H1268" s="19" t="s">
        <v>17</v>
      </c>
      <c r="I1268" s="23" t="s">
        <v>17</v>
      </c>
      <c r="J1268" s="5" t="s">
        <v>17</v>
      </c>
      <c r="K1268" s="7" t="s">
        <v>18</v>
      </c>
      <c r="L1268" s="8" t="s">
        <v>17</v>
      </c>
      <c r="M1268" s="8" t="str">
        <f t="shared" si="76"/>
        <v>Over Weight</v>
      </c>
      <c r="N1268" s="26" t="str">
        <f t="shared" si="77"/>
        <v>Prediabetes</v>
      </c>
      <c r="O1268" s="28">
        <v>1987</v>
      </c>
      <c r="P1268" s="28" t="s">
        <v>2362</v>
      </c>
      <c r="Q1268" s="28">
        <v>28</v>
      </c>
      <c r="R1268" s="33">
        <v>3</v>
      </c>
      <c r="S1268" s="30">
        <f t="shared" si="78"/>
        <v>31956</v>
      </c>
      <c r="T1268" s="31">
        <v>10464.83</v>
      </c>
      <c r="U1268" s="32">
        <f t="shared" ca="1" si="79"/>
        <v>37</v>
      </c>
    </row>
    <row r="1269" spans="1:21" ht="15.75" customHeight="1" x14ac:dyDescent="0.25">
      <c r="A1269" s="25" t="s">
        <v>1287</v>
      </c>
      <c r="B1269" s="16" t="s">
        <v>2390</v>
      </c>
      <c r="C1269" s="17" t="s">
        <v>4183</v>
      </c>
      <c r="D1269" s="18" t="s">
        <v>2493</v>
      </c>
      <c r="E1269" s="18" t="s">
        <v>2657</v>
      </c>
      <c r="F1269" s="3">
        <v>22.515000000000001</v>
      </c>
      <c r="G1269" s="4">
        <v>11.18</v>
      </c>
      <c r="H1269" s="19" t="s">
        <v>17</v>
      </c>
      <c r="I1269" s="23" t="s">
        <v>17</v>
      </c>
      <c r="J1269" s="5" t="s">
        <v>17</v>
      </c>
      <c r="K1269" s="7" t="s">
        <v>5372</v>
      </c>
      <c r="L1269" s="8" t="s">
        <v>17</v>
      </c>
      <c r="M1269" s="8" t="str">
        <f t="shared" si="76"/>
        <v>Normal Weight</v>
      </c>
      <c r="N1269" s="26" t="str">
        <f t="shared" si="77"/>
        <v>Diabetes</v>
      </c>
      <c r="O1269" s="28">
        <v>1978</v>
      </c>
      <c r="P1269" s="28" t="s">
        <v>2366</v>
      </c>
      <c r="Q1269" s="28">
        <v>21</v>
      </c>
      <c r="R1269" s="33">
        <v>2</v>
      </c>
      <c r="S1269" s="30">
        <f t="shared" si="78"/>
        <v>28723</v>
      </c>
      <c r="T1269" s="31">
        <v>10486.55</v>
      </c>
      <c r="U1269" s="32">
        <f t="shared" ca="1" si="79"/>
        <v>46</v>
      </c>
    </row>
    <row r="1270" spans="1:21" ht="15.75" customHeight="1" x14ac:dyDescent="0.25">
      <c r="A1270" s="25" t="s">
        <v>1288</v>
      </c>
      <c r="B1270" s="16" t="s">
        <v>2387</v>
      </c>
      <c r="C1270" s="17" t="s">
        <v>4184</v>
      </c>
      <c r="D1270" s="18" t="s">
        <v>4185</v>
      </c>
      <c r="E1270" s="18" t="s">
        <v>4186</v>
      </c>
      <c r="F1270" s="3">
        <v>36.575000000000003</v>
      </c>
      <c r="G1270" s="4">
        <v>10.98</v>
      </c>
      <c r="H1270" s="19" t="s">
        <v>17</v>
      </c>
      <c r="I1270" s="23" t="s">
        <v>17</v>
      </c>
      <c r="J1270" s="5" t="s">
        <v>17</v>
      </c>
      <c r="K1270" s="7" t="s">
        <v>18</v>
      </c>
      <c r="L1270" s="8" t="s">
        <v>17</v>
      </c>
      <c r="M1270" s="8" t="str">
        <f t="shared" si="76"/>
        <v>Obesity</v>
      </c>
      <c r="N1270" s="26" t="str">
        <f t="shared" si="77"/>
        <v>Diabetes</v>
      </c>
      <c r="O1270" s="28">
        <v>1972</v>
      </c>
      <c r="P1270" s="28" t="s">
        <v>2367</v>
      </c>
      <c r="Q1270" s="28">
        <v>19</v>
      </c>
      <c r="R1270" s="33">
        <v>2</v>
      </c>
      <c r="S1270" s="30">
        <f t="shared" si="78"/>
        <v>26591</v>
      </c>
      <c r="T1270" s="31">
        <v>10493.95</v>
      </c>
      <c r="U1270" s="32">
        <f t="shared" ca="1" si="79"/>
        <v>52</v>
      </c>
    </row>
    <row r="1271" spans="1:21" ht="15.75" customHeight="1" x14ac:dyDescent="0.25">
      <c r="A1271" s="25" t="s">
        <v>1289</v>
      </c>
      <c r="B1271" s="16" t="s">
        <v>2387</v>
      </c>
      <c r="C1271" s="17" t="s">
        <v>4187</v>
      </c>
      <c r="D1271" s="18" t="s">
        <v>4177</v>
      </c>
      <c r="E1271" s="18"/>
      <c r="F1271" s="3">
        <v>23.66</v>
      </c>
      <c r="G1271" s="4">
        <v>5.1100000000000003</v>
      </c>
      <c r="H1271" s="19" t="s">
        <v>19</v>
      </c>
      <c r="I1271" s="23" t="s">
        <v>17</v>
      </c>
      <c r="J1271" s="5" t="s">
        <v>28</v>
      </c>
      <c r="K1271" s="7" t="s">
        <v>5373</v>
      </c>
      <c r="L1271" s="8" t="s">
        <v>17</v>
      </c>
      <c r="M1271" s="8" t="str">
        <f t="shared" si="76"/>
        <v>Normal Weight</v>
      </c>
      <c r="N1271" s="26" t="str">
        <f t="shared" si="77"/>
        <v>Normal</v>
      </c>
      <c r="O1271" s="28">
        <v>1977</v>
      </c>
      <c r="P1271" s="28" t="s">
        <v>2367</v>
      </c>
      <c r="Q1271" s="28">
        <v>25</v>
      </c>
      <c r="R1271" s="33">
        <v>2</v>
      </c>
      <c r="S1271" s="30">
        <f t="shared" si="78"/>
        <v>28423</v>
      </c>
      <c r="T1271" s="31">
        <v>10495.6</v>
      </c>
      <c r="U1271" s="32">
        <f t="shared" ca="1" si="79"/>
        <v>47</v>
      </c>
    </row>
    <row r="1272" spans="1:21" ht="15.75" customHeight="1" x14ac:dyDescent="0.25">
      <c r="A1272" s="25" t="s">
        <v>1290</v>
      </c>
      <c r="B1272" s="16" t="s">
        <v>2387</v>
      </c>
      <c r="C1272" s="17" t="s">
        <v>2759</v>
      </c>
      <c r="D1272" s="18" t="s">
        <v>2425</v>
      </c>
      <c r="E1272" s="18" t="s">
        <v>2544</v>
      </c>
      <c r="F1272" s="3">
        <v>18.62</v>
      </c>
      <c r="G1272" s="4">
        <v>10.24</v>
      </c>
      <c r="H1272" s="19" t="s">
        <v>17</v>
      </c>
      <c r="I1272" s="23" t="s">
        <v>17</v>
      </c>
      <c r="J1272" s="5" t="s">
        <v>17</v>
      </c>
      <c r="K1272" s="7" t="s">
        <v>18</v>
      </c>
      <c r="L1272" s="8" t="s">
        <v>17</v>
      </c>
      <c r="M1272" s="8" t="str">
        <f t="shared" si="76"/>
        <v>Normal Weight</v>
      </c>
      <c r="N1272" s="26" t="str">
        <f t="shared" si="77"/>
        <v>Diabetes</v>
      </c>
      <c r="O1272" s="28">
        <v>1971</v>
      </c>
      <c r="P1272" s="28" t="s">
        <v>2363</v>
      </c>
      <c r="Q1272" s="28">
        <v>26</v>
      </c>
      <c r="R1272" s="33">
        <v>0</v>
      </c>
      <c r="S1272" s="30">
        <f t="shared" si="78"/>
        <v>26202</v>
      </c>
      <c r="T1272" s="31">
        <v>10546.48</v>
      </c>
      <c r="U1272" s="32">
        <f t="shared" ca="1" si="79"/>
        <v>53</v>
      </c>
    </row>
    <row r="1273" spans="1:21" ht="15.75" customHeight="1" x14ac:dyDescent="0.25">
      <c r="A1273" s="25" t="s">
        <v>1291</v>
      </c>
      <c r="B1273" s="16" t="s">
        <v>2390</v>
      </c>
      <c r="C1273" s="17" t="s">
        <v>2681</v>
      </c>
      <c r="D1273" s="18" t="s">
        <v>2687</v>
      </c>
      <c r="E1273" s="18" t="s">
        <v>2452</v>
      </c>
      <c r="F1273" s="3">
        <v>19.190000000000001</v>
      </c>
      <c r="G1273" s="4">
        <v>7.71</v>
      </c>
      <c r="H1273" s="19" t="s">
        <v>19</v>
      </c>
      <c r="I1273" s="23" t="s">
        <v>17</v>
      </c>
      <c r="J1273" s="5" t="s">
        <v>17</v>
      </c>
      <c r="K1273" s="7" t="s">
        <v>5373</v>
      </c>
      <c r="L1273" s="8" t="s">
        <v>17</v>
      </c>
      <c r="M1273" s="8" t="str">
        <f t="shared" si="76"/>
        <v>Normal Weight</v>
      </c>
      <c r="N1273" s="26" t="str">
        <f t="shared" si="77"/>
        <v>Diabetes</v>
      </c>
      <c r="O1273" s="28">
        <v>1971</v>
      </c>
      <c r="P1273" s="28" t="s">
        <v>2362</v>
      </c>
      <c r="Q1273" s="28">
        <v>29</v>
      </c>
      <c r="R1273" s="33">
        <v>3</v>
      </c>
      <c r="S1273" s="30">
        <f t="shared" si="78"/>
        <v>26113</v>
      </c>
      <c r="T1273" s="31">
        <v>10560.49</v>
      </c>
      <c r="U1273" s="32">
        <f t="shared" ca="1" si="79"/>
        <v>53</v>
      </c>
    </row>
    <row r="1274" spans="1:21" ht="15.75" customHeight="1" x14ac:dyDescent="0.25">
      <c r="A1274" s="25" t="s">
        <v>1292</v>
      </c>
      <c r="B1274" s="16" t="s">
        <v>2390</v>
      </c>
      <c r="C1274" s="17" t="s">
        <v>4188</v>
      </c>
      <c r="D1274" s="18" t="s">
        <v>4189</v>
      </c>
      <c r="E1274" s="18" t="s">
        <v>2438</v>
      </c>
      <c r="F1274" s="3">
        <v>27.5</v>
      </c>
      <c r="G1274" s="4">
        <v>6.03</v>
      </c>
      <c r="H1274" s="19" t="s">
        <v>17</v>
      </c>
      <c r="I1274" s="23" t="s">
        <v>17</v>
      </c>
      <c r="J1274" s="5" t="s">
        <v>17</v>
      </c>
      <c r="K1274" s="7" t="s">
        <v>18</v>
      </c>
      <c r="L1274" s="8" t="s">
        <v>17</v>
      </c>
      <c r="M1274" s="8" t="str">
        <f t="shared" si="76"/>
        <v>Over Weight</v>
      </c>
      <c r="N1274" s="26" t="str">
        <f t="shared" si="77"/>
        <v>Prediabetes</v>
      </c>
      <c r="O1274" s="28">
        <v>1969</v>
      </c>
      <c r="P1274" s="28" t="s">
        <v>2356</v>
      </c>
      <c r="Q1274" s="28">
        <v>17</v>
      </c>
      <c r="R1274" s="33">
        <v>0</v>
      </c>
      <c r="S1274" s="30">
        <f t="shared" si="78"/>
        <v>25401</v>
      </c>
      <c r="T1274" s="31">
        <v>10564.88</v>
      </c>
      <c r="U1274" s="32">
        <f t="shared" ca="1" si="79"/>
        <v>55</v>
      </c>
    </row>
    <row r="1275" spans="1:21" ht="15.75" customHeight="1" x14ac:dyDescent="0.25">
      <c r="A1275" s="25" t="s">
        <v>1293</v>
      </c>
      <c r="B1275" s="16" t="s">
        <v>2390</v>
      </c>
      <c r="C1275" s="17" t="s">
        <v>4190</v>
      </c>
      <c r="D1275" s="18" t="s">
        <v>3519</v>
      </c>
      <c r="E1275" s="18" t="s">
        <v>2472</v>
      </c>
      <c r="F1275" s="3">
        <v>27.36</v>
      </c>
      <c r="G1275" s="4">
        <v>5.96</v>
      </c>
      <c r="H1275" s="19" t="s">
        <v>17</v>
      </c>
      <c r="I1275" s="23" t="s">
        <v>17</v>
      </c>
      <c r="J1275" s="5" t="s">
        <v>28</v>
      </c>
      <c r="K1275" s="7" t="s">
        <v>5373</v>
      </c>
      <c r="L1275" s="8" t="s">
        <v>17</v>
      </c>
      <c r="M1275" s="8" t="str">
        <f t="shared" si="76"/>
        <v>Over Weight</v>
      </c>
      <c r="N1275" s="26" t="str">
        <f t="shared" si="77"/>
        <v>Prediabetes</v>
      </c>
      <c r="O1275" s="28">
        <v>1966</v>
      </c>
      <c r="P1275" s="28" t="s">
        <v>2365</v>
      </c>
      <c r="Q1275" s="28">
        <v>11</v>
      </c>
      <c r="R1275" s="33">
        <v>0</v>
      </c>
      <c r="S1275" s="30">
        <f t="shared" si="78"/>
        <v>24452</v>
      </c>
      <c r="T1275" s="31">
        <v>10577.09</v>
      </c>
      <c r="U1275" s="32">
        <f t="shared" ca="1" si="79"/>
        <v>57</v>
      </c>
    </row>
    <row r="1276" spans="1:21" ht="15.75" customHeight="1" x14ac:dyDescent="0.25">
      <c r="A1276" s="25" t="s">
        <v>1294</v>
      </c>
      <c r="B1276" s="16" t="s">
        <v>2390</v>
      </c>
      <c r="C1276" s="17" t="s">
        <v>4191</v>
      </c>
      <c r="D1276" s="18" t="s">
        <v>2606</v>
      </c>
      <c r="E1276" s="18" t="s">
        <v>2392</v>
      </c>
      <c r="F1276" s="3">
        <v>20.350000000000001</v>
      </c>
      <c r="G1276" s="4">
        <v>4.16</v>
      </c>
      <c r="H1276" s="19" t="s">
        <v>17</v>
      </c>
      <c r="I1276" s="23" t="s">
        <v>17</v>
      </c>
      <c r="J1276" s="5" t="s">
        <v>17</v>
      </c>
      <c r="K1276" s="7" t="s">
        <v>18</v>
      </c>
      <c r="L1276" s="8" t="s">
        <v>17</v>
      </c>
      <c r="M1276" s="8" t="str">
        <f t="shared" si="76"/>
        <v>Normal Weight</v>
      </c>
      <c r="N1276" s="26" t="str">
        <f t="shared" si="77"/>
        <v>Normal</v>
      </c>
      <c r="O1276" s="28">
        <v>1969</v>
      </c>
      <c r="P1276" s="28" t="s">
        <v>2365</v>
      </c>
      <c r="Q1276" s="28">
        <v>25</v>
      </c>
      <c r="R1276" s="33">
        <v>1</v>
      </c>
      <c r="S1276" s="30">
        <f t="shared" si="78"/>
        <v>25562</v>
      </c>
      <c r="T1276" s="31">
        <v>10579.71</v>
      </c>
      <c r="U1276" s="32">
        <f t="shared" ca="1" si="79"/>
        <v>54</v>
      </c>
    </row>
    <row r="1277" spans="1:21" ht="15.75" customHeight="1" x14ac:dyDescent="0.25">
      <c r="A1277" s="25" t="s">
        <v>1295</v>
      </c>
      <c r="B1277" s="16" t="s">
        <v>2390</v>
      </c>
      <c r="C1277" s="17" t="s">
        <v>4192</v>
      </c>
      <c r="D1277" s="18" t="s">
        <v>2447</v>
      </c>
      <c r="E1277" s="18"/>
      <c r="F1277" s="3">
        <v>24.035</v>
      </c>
      <c r="G1277" s="4">
        <v>6.11</v>
      </c>
      <c r="H1277" s="19" t="s">
        <v>17</v>
      </c>
      <c r="I1277" s="23" t="s">
        <v>17</v>
      </c>
      <c r="J1277" s="5" t="s">
        <v>17</v>
      </c>
      <c r="K1277" s="7" t="s">
        <v>18</v>
      </c>
      <c r="L1277" s="8" t="s">
        <v>17</v>
      </c>
      <c r="M1277" s="8" t="str">
        <f t="shared" si="76"/>
        <v>Normal Weight</v>
      </c>
      <c r="N1277" s="26" t="str">
        <f t="shared" si="77"/>
        <v>Prediabetes</v>
      </c>
      <c r="O1277" s="28">
        <v>1966</v>
      </c>
      <c r="P1277" s="28" t="s">
        <v>2360</v>
      </c>
      <c r="Q1277" s="28">
        <v>3</v>
      </c>
      <c r="R1277" s="33">
        <v>0</v>
      </c>
      <c r="S1277" s="30">
        <f t="shared" si="78"/>
        <v>24414</v>
      </c>
      <c r="T1277" s="31">
        <v>10594.23</v>
      </c>
      <c r="U1277" s="32">
        <f t="shared" ca="1" si="79"/>
        <v>57</v>
      </c>
    </row>
    <row r="1278" spans="1:21" ht="15.75" customHeight="1" x14ac:dyDescent="0.25">
      <c r="A1278" s="25" t="s">
        <v>1296</v>
      </c>
      <c r="B1278" s="16" t="s">
        <v>2390</v>
      </c>
      <c r="C1278" s="17" t="s">
        <v>3837</v>
      </c>
      <c r="D1278" s="18" t="s">
        <v>3371</v>
      </c>
      <c r="E1278" s="18" t="s">
        <v>2472</v>
      </c>
      <c r="F1278" s="3">
        <v>23.56</v>
      </c>
      <c r="G1278" s="4">
        <v>5.97</v>
      </c>
      <c r="H1278" s="19" t="s">
        <v>17</v>
      </c>
      <c r="I1278" s="23" t="s">
        <v>17</v>
      </c>
      <c r="J1278" s="5" t="s">
        <v>17</v>
      </c>
      <c r="K1278" s="7" t="s">
        <v>18</v>
      </c>
      <c r="L1278" s="8" t="s">
        <v>17</v>
      </c>
      <c r="M1278" s="8" t="str">
        <f t="shared" si="76"/>
        <v>Normal Weight</v>
      </c>
      <c r="N1278" s="26" t="str">
        <f t="shared" si="77"/>
        <v>Prediabetes</v>
      </c>
      <c r="O1278" s="28">
        <v>1967</v>
      </c>
      <c r="P1278" s="28" t="s">
        <v>2360</v>
      </c>
      <c r="Q1278" s="28">
        <v>29</v>
      </c>
      <c r="R1278" s="33">
        <v>0</v>
      </c>
      <c r="S1278" s="30">
        <f t="shared" si="78"/>
        <v>24805</v>
      </c>
      <c r="T1278" s="31">
        <v>10594.5</v>
      </c>
      <c r="U1278" s="32">
        <f t="shared" ca="1" si="79"/>
        <v>56</v>
      </c>
    </row>
    <row r="1279" spans="1:21" ht="15.75" customHeight="1" x14ac:dyDescent="0.25">
      <c r="A1279" s="25" t="s">
        <v>1297</v>
      </c>
      <c r="B1279" s="16" t="s">
        <v>2387</v>
      </c>
      <c r="C1279" s="17" t="s">
        <v>4193</v>
      </c>
      <c r="D1279" s="18" t="s">
        <v>4194</v>
      </c>
      <c r="E1279" s="18" t="s">
        <v>2544</v>
      </c>
      <c r="F1279" s="3">
        <v>27.17</v>
      </c>
      <c r="G1279" s="4">
        <v>10.81</v>
      </c>
      <c r="H1279" s="19" t="s">
        <v>17</v>
      </c>
      <c r="I1279" s="23" t="s">
        <v>17</v>
      </c>
      <c r="J1279" s="5" t="s">
        <v>17</v>
      </c>
      <c r="K1279" s="7" t="s">
        <v>5372</v>
      </c>
      <c r="L1279" s="8" t="s">
        <v>17</v>
      </c>
      <c r="M1279" s="8" t="str">
        <f t="shared" si="76"/>
        <v>Over Weight</v>
      </c>
      <c r="N1279" s="26" t="str">
        <f t="shared" si="77"/>
        <v>Diabetes</v>
      </c>
      <c r="O1279" s="28">
        <v>1972</v>
      </c>
      <c r="P1279" s="28" t="s">
        <v>2365</v>
      </c>
      <c r="Q1279" s="28">
        <v>14</v>
      </c>
      <c r="R1279" s="33">
        <v>3</v>
      </c>
      <c r="S1279" s="30">
        <f t="shared" si="78"/>
        <v>26647</v>
      </c>
      <c r="T1279" s="31">
        <v>10600.55</v>
      </c>
      <c r="U1279" s="32">
        <f t="shared" ca="1" si="79"/>
        <v>51</v>
      </c>
    </row>
    <row r="1280" spans="1:21" ht="15.75" customHeight="1" x14ac:dyDescent="0.25">
      <c r="A1280" s="25" t="s">
        <v>1298</v>
      </c>
      <c r="B1280" s="16" t="s">
        <v>2387</v>
      </c>
      <c r="C1280" s="17" t="s">
        <v>4195</v>
      </c>
      <c r="D1280" s="18" t="s">
        <v>2719</v>
      </c>
      <c r="E1280" s="18" t="s">
        <v>2491</v>
      </c>
      <c r="F1280" s="3">
        <v>34.32</v>
      </c>
      <c r="G1280" s="4">
        <v>5.7</v>
      </c>
      <c r="H1280" s="19" t="s">
        <v>19</v>
      </c>
      <c r="I1280" s="23" t="s">
        <v>17</v>
      </c>
      <c r="J1280" s="5" t="s">
        <v>28</v>
      </c>
      <c r="K1280" s="7" t="s">
        <v>5373</v>
      </c>
      <c r="L1280" s="8" t="s">
        <v>17</v>
      </c>
      <c r="M1280" s="8" t="str">
        <f t="shared" si="76"/>
        <v>Obesity</v>
      </c>
      <c r="N1280" s="26" t="str">
        <f t="shared" si="77"/>
        <v>Prediabetes</v>
      </c>
      <c r="O1280" s="28">
        <v>1966</v>
      </c>
      <c r="P1280" s="28" t="s">
        <v>2356</v>
      </c>
      <c r="Q1280" s="28">
        <v>20</v>
      </c>
      <c r="R1280" s="33">
        <v>0</v>
      </c>
      <c r="S1280" s="30">
        <f t="shared" si="78"/>
        <v>24308</v>
      </c>
      <c r="T1280" s="31">
        <v>10601.41</v>
      </c>
      <c r="U1280" s="32">
        <f t="shared" ca="1" si="79"/>
        <v>58</v>
      </c>
    </row>
    <row r="1281" spans="1:21" ht="15.75" customHeight="1" x14ac:dyDescent="0.25">
      <c r="A1281" s="25" t="s">
        <v>1299</v>
      </c>
      <c r="B1281" s="16" t="s">
        <v>2387</v>
      </c>
      <c r="C1281" s="17" t="s">
        <v>4196</v>
      </c>
      <c r="D1281" s="18" t="s">
        <v>3256</v>
      </c>
      <c r="E1281" s="18"/>
      <c r="F1281" s="3">
        <v>23.87</v>
      </c>
      <c r="G1281" s="4">
        <v>4.7699999999999996</v>
      </c>
      <c r="H1281" s="19" t="s">
        <v>19</v>
      </c>
      <c r="I1281" s="23" t="s">
        <v>17</v>
      </c>
      <c r="J1281" s="5" t="s">
        <v>28</v>
      </c>
      <c r="K1281" s="7" t="s">
        <v>5373</v>
      </c>
      <c r="L1281" s="8" t="s">
        <v>17</v>
      </c>
      <c r="M1281" s="8" t="str">
        <f t="shared" si="76"/>
        <v>Normal Weight</v>
      </c>
      <c r="N1281" s="26" t="str">
        <f t="shared" si="77"/>
        <v>Normal</v>
      </c>
      <c r="O1281" s="28">
        <v>1967</v>
      </c>
      <c r="P1281" s="28" t="s">
        <v>2362</v>
      </c>
      <c r="Q1281" s="28">
        <v>23</v>
      </c>
      <c r="R1281" s="33">
        <v>0</v>
      </c>
      <c r="S1281" s="30">
        <f t="shared" si="78"/>
        <v>24646</v>
      </c>
      <c r="T1281" s="31">
        <v>10601.63</v>
      </c>
      <c r="U1281" s="32">
        <f t="shared" ca="1" si="79"/>
        <v>57</v>
      </c>
    </row>
    <row r="1282" spans="1:21" ht="15.75" customHeight="1" x14ac:dyDescent="0.25">
      <c r="A1282" s="25" t="s">
        <v>1300</v>
      </c>
      <c r="B1282" s="16" t="s">
        <v>2390</v>
      </c>
      <c r="C1282" s="17" t="s">
        <v>4197</v>
      </c>
      <c r="D1282" s="18" t="s">
        <v>4198</v>
      </c>
      <c r="E1282" s="18" t="s">
        <v>5342</v>
      </c>
      <c r="F1282" s="3">
        <v>30.15</v>
      </c>
      <c r="G1282" s="4">
        <v>4.25</v>
      </c>
      <c r="H1282" s="19" t="s">
        <v>17</v>
      </c>
      <c r="I1282" s="23" t="s">
        <v>17</v>
      </c>
      <c r="J1282" s="5" t="s">
        <v>17</v>
      </c>
      <c r="K1282" s="7" t="s">
        <v>5373</v>
      </c>
      <c r="L1282" s="8" t="s">
        <v>17</v>
      </c>
      <c r="M1282" s="8" t="str">
        <f t="shared" si="76"/>
        <v>Obesity</v>
      </c>
      <c r="N1282" s="26" t="str">
        <f t="shared" si="77"/>
        <v>Normal</v>
      </c>
      <c r="O1282" s="28">
        <v>1966</v>
      </c>
      <c r="P1282" s="28" t="s">
        <v>2356</v>
      </c>
      <c r="Q1282" s="28">
        <v>2</v>
      </c>
      <c r="R1282" s="33">
        <v>0</v>
      </c>
      <c r="S1282" s="30">
        <f t="shared" si="78"/>
        <v>24290</v>
      </c>
      <c r="T1282" s="31">
        <v>10602.39</v>
      </c>
      <c r="U1282" s="32">
        <f t="shared" ca="1" si="79"/>
        <v>58</v>
      </c>
    </row>
    <row r="1283" spans="1:21" ht="15.75" customHeight="1" x14ac:dyDescent="0.25">
      <c r="A1283" s="25" t="s">
        <v>1301</v>
      </c>
      <c r="B1283" s="16" t="s">
        <v>2390</v>
      </c>
      <c r="C1283" s="17" t="s">
        <v>4199</v>
      </c>
      <c r="D1283" s="18" t="s">
        <v>2697</v>
      </c>
      <c r="E1283" s="18"/>
      <c r="F1283" s="3">
        <v>26.36</v>
      </c>
      <c r="G1283" s="4">
        <v>5.52</v>
      </c>
      <c r="H1283" s="19" t="s">
        <v>17</v>
      </c>
      <c r="I1283" s="23" t="s">
        <v>17</v>
      </c>
      <c r="J1283" s="5" t="s">
        <v>17</v>
      </c>
      <c r="K1283" s="7" t="s">
        <v>18</v>
      </c>
      <c r="L1283" s="8" t="s">
        <v>17</v>
      </c>
      <c r="M1283" s="8" t="str">
        <f t="shared" si="76"/>
        <v>Over Weight</v>
      </c>
      <c r="N1283" s="26" t="str">
        <f t="shared" si="77"/>
        <v>Normal</v>
      </c>
      <c r="O1283" s="28">
        <v>1965</v>
      </c>
      <c r="P1283" s="28" t="s">
        <v>2362</v>
      </c>
      <c r="Q1283" s="28">
        <v>27</v>
      </c>
      <c r="R1283" s="33">
        <v>0</v>
      </c>
      <c r="S1283" s="30">
        <f t="shared" si="78"/>
        <v>23920</v>
      </c>
      <c r="T1283" s="31">
        <v>10608.67</v>
      </c>
      <c r="U1283" s="32">
        <f t="shared" ca="1" si="79"/>
        <v>59</v>
      </c>
    </row>
    <row r="1284" spans="1:21" ht="15.75" x14ac:dyDescent="0.25">
      <c r="A1284" s="25" t="s">
        <v>1302</v>
      </c>
      <c r="B1284" s="16" t="s">
        <v>2387</v>
      </c>
      <c r="C1284" s="17" t="s">
        <v>4200</v>
      </c>
      <c r="D1284" s="18" t="s">
        <v>2425</v>
      </c>
      <c r="E1284" s="18" t="s">
        <v>2462</v>
      </c>
      <c r="F1284" s="3">
        <v>45.32</v>
      </c>
      <c r="G1284" s="4">
        <v>6.53</v>
      </c>
      <c r="H1284" s="19" t="s">
        <v>19</v>
      </c>
      <c r="I1284" s="23" t="s">
        <v>17</v>
      </c>
      <c r="J1284" s="5" t="s">
        <v>17</v>
      </c>
      <c r="K1284" s="7" t="s">
        <v>5373</v>
      </c>
      <c r="L1284" s="8" t="s">
        <v>17</v>
      </c>
      <c r="M1284" s="8" t="str">
        <f t="shared" ref="M1284:M1347" si="80">IF(F1284&lt;18.5,"Under Weight",IF(F1284&lt;=24.9,"Normal Weight",IF(F1284&lt;=29.9,"Over Weight","Obesity")))</f>
        <v>Obesity</v>
      </c>
      <c r="N1284" s="26" t="str">
        <f t="shared" ref="N1284:N1347" si="81">IF(G1284&lt;5.7,"Normal",IF(G1284&lt;=6.4,"Prediabetes","Diabetes"))</f>
        <v>Diabetes</v>
      </c>
      <c r="O1284" s="28">
        <v>1992</v>
      </c>
      <c r="P1284" s="28" t="s">
        <v>2356</v>
      </c>
      <c r="Q1284" s="28">
        <v>23</v>
      </c>
      <c r="R1284" s="33">
        <v>0</v>
      </c>
      <c r="S1284" s="30">
        <f t="shared" ref="S1284:S1347" si="82">DATEVALUE(Q1284&amp;" "&amp;P1284&amp;" "&amp;O1284)</f>
        <v>33808</v>
      </c>
      <c r="T1284" s="31">
        <v>10617.04</v>
      </c>
      <c r="U1284" s="32">
        <f t="shared" ca="1" si="79"/>
        <v>32</v>
      </c>
    </row>
    <row r="1285" spans="1:21" ht="15.75" x14ac:dyDescent="0.25">
      <c r="A1285" s="25" t="s">
        <v>1303</v>
      </c>
      <c r="B1285" s="16" t="s">
        <v>2390</v>
      </c>
      <c r="C1285" s="17" t="s">
        <v>2848</v>
      </c>
      <c r="D1285" s="18" t="s">
        <v>2814</v>
      </c>
      <c r="E1285" s="18"/>
      <c r="F1285" s="3">
        <v>31.93</v>
      </c>
      <c r="G1285" s="4">
        <v>4.82</v>
      </c>
      <c r="H1285" s="19" t="s">
        <v>19</v>
      </c>
      <c r="I1285" s="23" t="s">
        <v>17</v>
      </c>
      <c r="J1285" s="5" t="s">
        <v>17</v>
      </c>
      <c r="K1285" s="7" t="s">
        <v>5373</v>
      </c>
      <c r="L1285" s="8" t="s">
        <v>17</v>
      </c>
      <c r="M1285" s="8" t="str">
        <f t="shared" si="80"/>
        <v>Obesity</v>
      </c>
      <c r="N1285" s="26" t="str">
        <f t="shared" si="81"/>
        <v>Normal</v>
      </c>
      <c r="O1285" s="28">
        <v>1990</v>
      </c>
      <c r="P1285" s="28" t="s">
        <v>2356</v>
      </c>
      <c r="Q1285" s="28">
        <v>6</v>
      </c>
      <c r="R1285" s="33">
        <v>3</v>
      </c>
      <c r="S1285" s="30">
        <f t="shared" si="82"/>
        <v>33060</v>
      </c>
      <c r="T1285" s="31">
        <v>10620.26</v>
      </c>
      <c r="U1285" s="32">
        <f t="shared" ca="1" si="79"/>
        <v>34</v>
      </c>
    </row>
    <row r="1286" spans="1:21" ht="15.75" customHeight="1" x14ac:dyDescent="0.25">
      <c r="A1286" s="25" t="s">
        <v>1304</v>
      </c>
      <c r="B1286" s="16" t="s">
        <v>2387</v>
      </c>
      <c r="C1286" s="17" t="s">
        <v>4201</v>
      </c>
      <c r="D1286" s="18" t="s">
        <v>4202</v>
      </c>
      <c r="E1286" s="18" t="s">
        <v>2612</v>
      </c>
      <c r="F1286" s="3">
        <v>36</v>
      </c>
      <c r="G1286" s="4">
        <v>11.94</v>
      </c>
      <c r="H1286" s="19" t="s">
        <v>19</v>
      </c>
      <c r="I1286" s="23" t="s">
        <v>17</v>
      </c>
      <c r="J1286" s="5" t="s">
        <v>17</v>
      </c>
      <c r="K1286" s="7" t="s">
        <v>5373</v>
      </c>
      <c r="L1286" s="8" t="s">
        <v>17</v>
      </c>
      <c r="M1286" s="8" t="str">
        <f t="shared" si="80"/>
        <v>Obesity</v>
      </c>
      <c r="N1286" s="26" t="str">
        <f t="shared" si="81"/>
        <v>Diabetes</v>
      </c>
      <c r="O1286" s="28">
        <v>1964</v>
      </c>
      <c r="P1286" s="28" t="s">
        <v>2366</v>
      </c>
      <c r="Q1286" s="28">
        <v>8</v>
      </c>
      <c r="R1286" s="33">
        <v>0</v>
      </c>
      <c r="S1286" s="30">
        <f t="shared" si="82"/>
        <v>23597</v>
      </c>
      <c r="T1286" s="31">
        <v>10627.81</v>
      </c>
      <c r="U1286" s="32">
        <f t="shared" ca="1" si="79"/>
        <v>60</v>
      </c>
    </row>
    <row r="1287" spans="1:21" ht="15.75" customHeight="1" x14ac:dyDescent="0.25">
      <c r="A1287" s="25" t="s">
        <v>1305</v>
      </c>
      <c r="B1287" s="16" t="s">
        <v>2387</v>
      </c>
      <c r="C1287" s="17" t="s">
        <v>4203</v>
      </c>
      <c r="D1287" s="18" t="s">
        <v>2574</v>
      </c>
      <c r="E1287" s="18" t="s">
        <v>2508</v>
      </c>
      <c r="F1287" s="3">
        <v>32</v>
      </c>
      <c r="G1287" s="4">
        <v>7.85</v>
      </c>
      <c r="H1287" s="19" t="s">
        <v>19</v>
      </c>
      <c r="I1287" s="23" t="s">
        <v>17</v>
      </c>
      <c r="J1287" s="5" t="s">
        <v>17</v>
      </c>
      <c r="K1287" s="7" t="s">
        <v>5373</v>
      </c>
      <c r="L1287" s="8" t="s">
        <v>17</v>
      </c>
      <c r="M1287" s="8" t="str">
        <f t="shared" si="80"/>
        <v>Obesity</v>
      </c>
      <c r="N1287" s="26" t="str">
        <f t="shared" si="81"/>
        <v>Diabetes</v>
      </c>
      <c r="O1287" s="28">
        <v>1976</v>
      </c>
      <c r="P1287" s="28" t="s">
        <v>2360</v>
      </c>
      <c r="Q1287" s="28">
        <v>22</v>
      </c>
      <c r="R1287" s="33">
        <v>2</v>
      </c>
      <c r="S1287" s="30">
        <f t="shared" si="82"/>
        <v>28086</v>
      </c>
      <c r="T1287" s="31">
        <v>10665.44</v>
      </c>
      <c r="U1287" s="32">
        <f t="shared" ref="U1287:U1350" ca="1" si="83">DATEDIF(S1287,TODAY(),"Y")</f>
        <v>47</v>
      </c>
    </row>
    <row r="1288" spans="1:21" ht="15.75" customHeight="1" x14ac:dyDescent="0.25">
      <c r="A1288" s="25" t="s">
        <v>1306</v>
      </c>
      <c r="B1288" s="16" t="s">
        <v>2387</v>
      </c>
      <c r="C1288" s="17" t="s">
        <v>2881</v>
      </c>
      <c r="D1288" s="18" t="s">
        <v>2522</v>
      </c>
      <c r="E1288" s="18" t="s">
        <v>2421</v>
      </c>
      <c r="F1288" s="3">
        <v>29.37</v>
      </c>
      <c r="G1288" s="4">
        <v>8.01</v>
      </c>
      <c r="H1288" s="19" t="s">
        <v>19</v>
      </c>
      <c r="I1288" s="23" t="s">
        <v>17</v>
      </c>
      <c r="J1288" s="5" t="s">
        <v>17</v>
      </c>
      <c r="K1288" s="7" t="s">
        <v>5373</v>
      </c>
      <c r="L1288" s="8" t="s">
        <v>17</v>
      </c>
      <c r="M1288" s="8" t="str">
        <f t="shared" si="80"/>
        <v>Over Weight</v>
      </c>
      <c r="N1288" s="26" t="str">
        <f t="shared" si="81"/>
        <v>Diabetes</v>
      </c>
      <c r="O1288" s="28">
        <v>1962</v>
      </c>
      <c r="P1288" s="28" t="s">
        <v>2363</v>
      </c>
      <c r="Q1288" s="28">
        <v>7</v>
      </c>
      <c r="R1288" s="33">
        <v>0</v>
      </c>
      <c r="S1288" s="30">
        <f t="shared" si="82"/>
        <v>22896</v>
      </c>
      <c r="T1288" s="31">
        <v>10676.83</v>
      </c>
      <c r="U1288" s="32">
        <f t="shared" ca="1" si="83"/>
        <v>62</v>
      </c>
    </row>
    <row r="1289" spans="1:21" ht="15.75" customHeight="1" x14ac:dyDescent="0.25">
      <c r="A1289" s="25" t="s">
        <v>1307</v>
      </c>
      <c r="B1289" s="16" t="s">
        <v>2387</v>
      </c>
      <c r="C1289" s="17" t="s">
        <v>2415</v>
      </c>
      <c r="D1289" s="18" t="s">
        <v>2644</v>
      </c>
      <c r="E1289" s="18" t="s">
        <v>2426</v>
      </c>
      <c r="F1289" s="3">
        <v>23.6</v>
      </c>
      <c r="G1289" s="4">
        <v>7.4</v>
      </c>
      <c r="H1289" s="19" t="s">
        <v>19</v>
      </c>
      <c r="I1289" s="23" t="s">
        <v>17</v>
      </c>
      <c r="J1289" s="5" t="s">
        <v>17</v>
      </c>
      <c r="K1289" s="7" t="s">
        <v>5373</v>
      </c>
      <c r="L1289" s="8" t="s">
        <v>17</v>
      </c>
      <c r="M1289" s="8" t="str">
        <f t="shared" si="80"/>
        <v>Normal Weight</v>
      </c>
      <c r="N1289" s="26" t="str">
        <f t="shared" si="81"/>
        <v>Diabetes</v>
      </c>
      <c r="O1289" s="28">
        <v>1977</v>
      </c>
      <c r="P1289" s="28" t="s">
        <v>2366</v>
      </c>
      <c r="Q1289" s="28">
        <v>2</v>
      </c>
      <c r="R1289" s="33">
        <v>2</v>
      </c>
      <c r="S1289" s="30">
        <f t="shared" si="82"/>
        <v>28339</v>
      </c>
      <c r="T1289" s="31">
        <v>10690.11</v>
      </c>
      <c r="U1289" s="32">
        <f t="shared" ca="1" si="83"/>
        <v>47</v>
      </c>
    </row>
    <row r="1290" spans="1:21" ht="15.75" customHeight="1" x14ac:dyDescent="0.25">
      <c r="A1290" s="25" t="s">
        <v>1308</v>
      </c>
      <c r="B1290" s="16" t="s">
        <v>2387</v>
      </c>
      <c r="C1290" s="17" t="s">
        <v>4204</v>
      </c>
      <c r="D1290" s="18" t="s">
        <v>2760</v>
      </c>
      <c r="E1290" s="18"/>
      <c r="F1290" s="3">
        <v>33.155000000000001</v>
      </c>
      <c r="G1290" s="4">
        <v>8.3800000000000008</v>
      </c>
      <c r="H1290" s="19" t="s">
        <v>19</v>
      </c>
      <c r="I1290" s="23" t="s">
        <v>17</v>
      </c>
      <c r="J1290" s="5" t="s">
        <v>17</v>
      </c>
      <c r="K1290" s="7" t="s">
        <v>18</v>
      </c>
      <c r="L1290" s="8" t="s">
        <v>17</v>
      </c>
      <c r="M1290" s="8" t="str">
        <f t="shared" si="80"/>
        <v>Obesity</v>
      </c>
      <c r="N1290" s="26" t="str">
        <f t="shared" si="81"/>
        <v>Diabetes</v>
      </c>
      <c r="O1290" s="28">
        <v>1976</v>
      </c>
      <c r="P1290" s="28" t="s">
        <v>2363</v>
      </c>
      <c r="Q1290" s="28">
        <v>30</v>
      </c>
      <c r="R1290" s="33">
        <v>2</v>
      </c>
      <c r="S1290" s="30">
        <f t="shared" si="82"/>
        <v>28033</v>
      </c>
      <c r="T1290" s="31">
        <v>10698.38</v>
      </c>
      <c r="U1290" s="32">
        <f t="shared" ca="1" si="83"/>
        <v>48</v>
      </c>
    </row>
    <row r="1291" spans="1:21" ht="15.75" customHeight="1" x14ac:dyDescent="0.25">
      <c r="A1291" s="25" t="s">
        <v>1309</v>
      </c>
      <c r="B1291" s="16" t="s">
        <v>2387</v>
      </c>
      <c r="C1291" s="17" t="s">
        <v>4205</v>
      </c>
      <c r="D1291" s="18" t="s">
        <v>4206</v>
      </c>
      <c r="E1291" s="18" t="s">
        <v>2457</v>
      </c>
      <c r="F1291" s="3">
        <v>24.32</v>
      </c>
      <c r="G1291" s="4">
        <v>11.56</v>
      </c>
      <c r="H1291" s="19" t="s">
        <v>19</v>
      </c>
      <c r="I1291" s="23" t="s">
        <v>17</v>
      </c>
      <c r="J1291" s="5" t="s">
        <v>17</v>
      </c>
      <c r="K1291" s="7" t="s">
        <v>5373</v>
      </c>
      <c r="L1291" s="8" t="s">
        <v>17</v>
      </c>
      <c r="M1291" s="8" t="str">
        <f t="shared" si="80"/>
        <v>Normal Weight</v>
      </c>
      <c r="N1291" s="26" t="str">
        <f t="shared" si="81"/>
        <v>Diabetes</v>
      </c>
      <c r="O1291" s="28">
        <v>1972</v>
      </c>
      <c r="P1291" s="28" t="s">
        <v>2367</v>
      </c>
      <c r="Q1291" s="28">
        <v>24</v>
      </c>
      <c r="R1291" s="33">
        <v>3</v>
      </c>
      <c r="S1291" s="30">
        <f t="shared" si="82"/>
        <v>26596</v>
      </c>
      <c r="T1291" s="31">
        <v>10702.64</v>
      </c>
      <c r="U1291" s="32">
        <f t="shared" ca="1" si="83"/>
        <v>52</v>
      </c>
    </row>
    <row r="1292" spans="1:21" ht="15.75" customHeight="1" x14ac:dyDescent="0.25">
      <c r="A1292" s="25" t="s">
        <v>1310</v>
      </c>
      <c r="B1292" s="16" t="s">
        <v>2387</v>
      </c>
      <c r="C1292" s="17" t="s">
        <v>3171</v>
      </c>
      <c r="D1292" s="18" t="s">
        <v>4206</v>
      </c>
      <c r="E1292" s="18"/>
      <c r="F1292" s="3">
        <v>36.299999999999997</v>
      </c>
      <c r="G1292" s="4">
        <v>4.6100000000000003</v>
      </c>
      <c r="H1292" s="19" t="s">
        <v>17</v>
      </c>
      <c r="I1292" s="23" t="s">
        <v>17</v>
      </c>
      <c r="J1292" s="5" t="s">
        <v>17</v>
      </c>
      <c r="K1292" s="7" t="s">
        <v>18</v>
      </c>
      <c r="L1292" s="8" t="s">
        <v>17</v>
      </c>
      <c r="M1292" s="8" t="str">
        <f t="shared" si="80"/>
        <v>Obesity</v>
      </c>
      <c r="N1292" s="26" t="str">
        <f t="shared" si="81"/>
        <v>Normal</v>
      </c>
      <c r="O1292" s="28">
        <v>1967</v>
      </c>
      <c r="P1292" s="28" t="s">
        <v>2356</v>
      </c>
      <c r="Q1292" s="28">
        <v>30</v>
      </c>
      <c r="R1292" s="33">
        <v>0</v>
      </c>
      <c r="S1292" s="30">
        <f t="shared" si="82"/>
        <v>24683</v>
      </c>
      <c r="T1292" s="31">
        <v>10704.47</v>
      </c>
      <c r="U1292" s="32">
        <f t="shared" ca="1" si="83"/>
        <v>57</v>
      </c>
    </row>
    <row r="1293" spans="1:21" ht="15.75" customHeight="1" x14ac:dyDescent="0.25">
      <c r="A1293" s="25" t="s">
        <v>1311</v>
      </c>
      <c r="B1293" s="16" t="s">
        <v>2387</v>
      </c>
      <c r="C1293" s="17" t="s">
        <v>4207</v>
      </c>
      <c r="D1293" s="18" t="s">
        <v>2514</v>
      </c>
      <c r="E1293" s="18"/>
      <c r="F1293" s="3">
        <v>34.4</v>
      </c>
      <c r="G1293" s="4">
        <v>4.95</v>
      </c>
      <c r="H1293" s="19" t="s">
        <v>17</v>
      </c>
      <c r="I1293" s="23" t="s">
        <v>17</v>
      </c>
      <c r="J1293" s="5" t="s">
        <v>28</v>
      </c>
      <c r="K1293" s="7" t="s">
        <v>5373</v>
      </c>
      <c r="L1293" s="8" t="s">
        <v>17</v>
      </c>
      <c r="M1293" s="8" t="str">
        <f t="shared" si="80"/>
        <v>Obesity</v>
      </c>
      <c r="N1293" s="26" t="str">
        <f t="shared" si="81"/>
        <v>Normal</v>
      </c>
      <c r="O1293" s="28">
        <v>1967</v>
      </c>
      <c r="P1293" s="28" t="s">
        <v>2367</v>
      </c>
      <c r="Q1293" s="28">
        <v>5</v>
      </c>
      <c r="R1293" s="33">
        <v>0</v>
      </c>
      <c r="S1293" s="30">
        <f t="shared" si="82"/>
        <v>24750</v>
      </c>
      <c r="T1293" s="31">
        <v>10713.64</v>
      </c>
      <c r="U1293" s="32">
        <f t="shared" ca="1" si="83"/>
        <v>57</v>
      </c>
    </row>
    <row r="1294" spans="1:21" ht="15.75" x14ac:dyDescent="0.25">
      <c r="A1294" s="25" t="s">
        <v>1312</v>
      </c>
      <c r="B1294" s="16" t="s">
        <v>2387</v>
      </c>
      <c r="C1294" s="17" t="s">
        <v>4208</v>
      </c>
      <c r="D1294" s="18" t="s">
        <v>3256</v>
      </c>
      <c r="E1294" s="18"/>
      <c r="F1294" s="3">
        <v>30.9</v>
      </c>
      <c r="G1294" s="4">
        <v>5.04</v>
      </c>
      <c r="H1294" s="19" t="s">
        <v>17</v>
      </c>
      <c r="I1294" s="23" t="s">
        <v>17</v>
      </c>
      <c r="J1294" s="5" t="s">
        <v>17</v>
      </c>
      <c r="K1294" s="7" t="s">
        <v>18</v>
      </c>
      <c r="L1294" s="8" t="s">
        <v>17</v>
      </c>
      <c r="M1294" s="8" t="str">
        <f t="shared" si="80"/>
        <v>Obesity</v>
      </c>
      <c r="N1294" s="26" t="str">
        <f t="shared" si="81"/>
        <v>Normal</v>
      </c>
      <c r="O1294" s="28">
        <v>1992</v>
      </c>
      <c r="P1294" s="28" t="s">
        <v>2362</v>
      </c>
      <c r="Q1294" s="28">
        <v>25</v>
      </c>
      <c r="R1294" s="33">
        <v>0</v>
      </c>
      <c r="S1294" s="30">
        <f t="shared" si="82"/>
        <v>33780</v>
      </c>
      <c r="T1294" s="31">
        <v>10719.57</v>
      </c>
      <c r="U1294" s="32">
        <f t="shared" ca="1" si="83"/>
        <v>32</v>
      </c>
    </row>
    <row r="1295" spans="1:21" ht="15.75" customHeight="1" x14ac:dyDescent="0.25">
      <c r="A1295" s="25" t="s">
        <v>1313</v>
      </c>
      <c r="B1295" s="16" t="s">
        <v>2387</v>
      </c>
      <c r="C1295" s="17" t="s">
        <v>4209</v>
      </c>
      <c r="D1295" s="18" t="s">
        <v>2755</v>
      </c>
      <c r="E1295" s="18" t="s">
        <v>2709</v>
      </c>
      <c r="F1295" s="3">
        <v>28.6</v>
      </c>
      <c r="G1295" s="4">
        <v>5.42</v>
      </c>
      <c r="H1295" s="19" t="s">
        <v>17</v>
      </c>
      <c r="I1295" s="23" t="s">
        <v>17</v>
      </c>
      <c r="J1295" s="5" t="s">
        <v>17</v>
      </c>
      <c r="K1295" s="7" t="s">
        <v>18</v>
      </c>
      <c r="L1295" s="8" t="s">
        <v>17</v>
      </c>
      <c r="M1295" s="8" t="str">
        <f t="shared" si="80"/>
        <v>Over Weight</v>
      </c>
      <c r="N1295" s="26" t="str">
        <f t="shared" si="81"/>
        <v>Normal</v>
      </c>
      <c r="O1295" s="28">
        <v>1974</v>
      </c>
      <c r="P1295" s="28" t="s">
        <v>2365</v>
      </c>
      <c r="Q1295" s="28">
        <v>9</v>
      </c>
      <c r="R1295" s="33">
        <v>4</v>
      </c>
      <c r="S1295" s="30">
        <f t="shared" si="82"/>
        <v>27372</v>
      </c>
      <c r="T1295" s="31">
        <v>10736.87</v>
      </c>
      <c r="U1295" s="32">
        <f t="shared" ca="1" si="83"/>
        <v>49</v>
      </c>
    </row>
    <row r="1296" spans="1:21" ht="15.75" x14ac:dyDescent="0.25">
      <c r="A1296" s="25" t="s">
        <v>1314</v>
      </c>
      <c r="B1296" s="16" t="s">
        <v>2387</v>
      </c>
      <c r="C1296" s="17" t="s">
        <v>4210</v>
      </c>
      <c r="D1296" s="18" t="s">
        <v>4211</v>
      </c>
      <c r="E1296" s="18" t="s">
        <v>2392</v>
      </c>
      <c r="F1296" s="3">
        <v>27.83</v>
      </c>
      <c r="G1296" s="4">
        <v>5.39</v>
      </c>
      <c r="H1296" s="19" t="s">
        <v>17</v>
      </c>
      <c r="I1296" s="23" t="s">
        <v>17</v>
      </c>
      <c r="J1296" s="5" t="s">
        <v>17</v>
      </c>
      <c r="K1296" s="7" t="s">
        <v>18</v>
      </c>
      <c r="L1296" s="8" t="s">
        <v>17</v>
      </c>
      <c r="M1296" s="8" t="str">
        <f t="shared" si="80"/>
        <v>Over Weight</v>
      </c>
      <c r="N1296" s="26" t="str">
        <f t="shared" si="81"/>
        <v>Normal</v>
      </c>
      <c r="O1296" s="28">
        <v>1986</v>
      </c>
      <c r="P1296" s="28" t="s">
        <v>2366</v>
      </c>
      <c r="Q1296" s="28">
        <v>29</v>
      </c>
      <c r="R1296" s="33">
        <v>3</v>
      </c>
      <c r="S1296" s="30">
        <f t="shared" si="82"/>
        <v>31653</v>
      </c>
      <c r="T1296" s="31">
        <v>10749.02</v>
      </c>
      <c r="U1296" s="32">
        <f t="shared" ca="1" si="83"/>
        <v>38</v>
      </c>
    </row>
    <row r="1297" spans="1:21" ht="15.75" x14ac:dyDescent="0.25">
      <c r="A1297" s="25" t="s">
        <v>1315</v>
      </c>
      <c r="B1297" s="16" t="s">
        <v>2390</v>
      </c>
      <c r="C1297" s="17" t="s">
        <v>4212</v>
      </c>
      <c r="D1297" s="18" t="s">
        <v>4213</v>
      </c>
      <c r="E1297" s="18"/>
      <c r="F1297" s="3">
        <v>39.64</v>
      </c>
      <c r="G1297" s="4">
        <v>6</v>
      </c>
      <c r="H1297" s="19" t="s">
        <v>17</v>
      </c>
      <c r="I1297" s="23" t="s">
        <v>17</v>
      </c>
      <c r="J1297" s="5" t="s">
        <v>28</v>
      </c>
      <c r="K1297" s="7" t="s">
        <v>5373</v>
      </c>
      <c r="L1297" s="8" t="s">
        <v>17</v>
      </c>
      <c r="M1297" s="8" t="str">
        <f t="shared" si="80"/>
        <v>Obesity</v>
      </c>
      <c r="N1297" s="26" t="str">
        <f t="shared" si="81"/>
        <v>Prediabetes</v>
      </c>
      <c r="O1297" s="28">
        <v>1989</v>
      </c>
      <c r="P1297" s="28" t="s">
        <v>2360</v>
      </c>
      <c r="Q1297" s="28">
        <v>25</v>
      </c>
      <c r="R1297" s="33">
        <v>3</v>
      </c>
      <c r="S1297" s="30">
        <f t="shared" si="82"/>
        <v>32837</v>
      </c>
      <c r="T1297" s="31">
        <v>10769.75</v>
      </c>
      <c r="U1297" s="32">
        <f t="shared" ca="1" si="83"/>
        <v>34</v>
      </c>
    </row>
    <row r="1298" spans="1:21" ht="15.75" customHeight="1" x14ac:dyDescent="0.25">
      <c r="A1298" s="25" t="s">
        <v>1316</v>
      </c>
      <c r="B1298" s="16" t="s">
        <v>2387</v>
      </c>
      <c r="C1298" s="17" t="s">
        <v>4214</v>
      </c>
      <c r="D1298" s="18" t="s">
        <v>3336</v>
      </c>
      <c r="E1298" s="18"/>
      <c r="F1298" s="3">
        <v>38.479999999999997</v>
      </c>
      <c r="G1298" s="4">
        <v>6.02</v>
      </c>
      <c r="H1298" s="19" t="s">
        <v>17</v>
      </c>
      <c r="I1298" s="23" t="s">
        <v>17</v>
      </c>
      <c r="J1298" s="5" t="s">
        <v>17</v>
      </c>
      <c r="K1298" s="7" t="s">
        <v>5373</v>
      </c>
      <c r="L1298" s="8" t="s">
        <v>17</v>
      </c>
      <c r="M1298" s="8" t="str">
        <f t="shared" si="80"/>
        <v>Obesity</v>
      </c>
      <c r="N1298" s="26" t="str">
        <f t="shared" si="81"/>
        <v>Prediabetes</v>
      </c>
      <c r="O1298" s="28">
        <v>1967</v>
      </c>
      <c r="P1298" s="28" t="s">
        <v>2360</v>
      </c>
      <c r="Q1298" s="28">
        <v>11</v>
      </c>
      <c r="R1298" s="33">
        <v>1</v>
      </c>
      <c r="S1298" s="30">
        <f t="shared" si="82"/>
        <v>24787</v>
      </c>
      <c r="T1298" s="31">
        <v>10791.96</v>
      </c>
      <c r="U1298" s="32">
        <f t="shared" ca="1" si="83"/>
        <v>56</v>
      </c>
    </row>
    <row r="1299" spans="1:21" ht="15.75" x14ac:dyDescent="0.25">
      <c r="A1299" s="25" t="s">
        <v>1317</v>
      </c>
      <c r="B1299" s="16" t="s">
        <v>2390</v>
      </c>
      <c r="C1299" s="17" t="s">
        <v>4215</v>
      </c>
      <c r="D1299" s="18" t="s">
        <v>3438</v>
      </c>
      <c r="E1299" s="18" t="s">
        <v>2666</v>
      </c>
      <c r="F1299" s="3">
        <v>36.200000000000003</v>
      </c>
      <c r="G1299" s="4">
        <v>4.62</v>
      </c>
      <c r="H1299" s="19" t="s">
        <v>17</v>
      </c>
      <c r="I1299" s="23" t="s">
        <v>17</v>
      </c>
      <c r="J1299" s="5" t="s">
        <v>17</v>
      </c>
      <c r="K1299" s="7" t="s">
        <v>5372</v>
      </c>
      <c r="L1299" s="8" t="s">
        <v>17</v>
      </c>
      <c r="M1299" s="8" t="str">
        <f t="shared" si="80"/>
        <v>Obesity</v>
      </c>
      <c r="N1299" s="26" t="str">
        <f t="shared" si="81"/>
        <v>Normal</v>
      </c>
      <c r="O1299" s="28">
        <v>1999</v>
      </c>
      <c r="P1299" s="28" t="s">
        <v>2365</v>
      </c>
      <c r="Q1299" s="28">
        <v>24</v>
      </c>
      <c r="R1299" s="33">
        <v>0</v>
      </c>
      <c r="S1299" s="30">
        <f t="shared" si="82"/>
        <v>36518</v>
      </c>
      <c r="T1299" s="31">
        <v>10795.94</v>
      </c>
      <c r="U1299" s="32">
        <f t="shared" ca="1" si="83"/>
        <v>24</v>
      </c>
    </row>
    <row r="1300" spans="1:21" ht="15.75" customHeight="1" x14ac:dyDescent="0.25">
      <c r="A1300" s="25" t="s">
        <v>1318</v>
      </c>
      <c r="B1300" s="16" t="s">
        <v>3203</v>
      </c>
      <c r="C1300" s="17" t="s">
        <v>3409</v>
      </c>
      <c r="D1300" s="18" t="s">
        <v>3084</v>
      </c>
      <c r="E1300" s="18" t="s">
        <v>3785</v>
      </c>
      <c r="F1300" s="3">
        <v>27.13</v>
      </c>
      <c r="G1300" s="4">
        <v>5.59</v>
      </c>
      <c r="H1300" s="19" t="s">
        <v>17</v>
      </c>
      <c r="I1300" s="23" t="s">
        <v>17</v>
      </c>
      <c r="J1300" s="5" t="s">
        <v>17</v>
      </c>
      <c r="K1300" s="7" t="s">
        <v>5373</v>
      </c>
      <c r="L1300" s="8" t="s">
        <v>17</v>
      </c>
      <c r="M1300" s="8" t="str">
        <f t="shared" si="80"/>
        <v>Over Weight</v>
      </c>
      <c r="N1300" s="26" t="str">
        <f t="shared" si="81"/>
        <v>Normal</v>
      </c>
      <c r="O1300" s="28">
        <v>1967</v>
      </c>
      <c r="P1300" s="28" t="s">
        <v>2367</v>
      </c>
      <c r="Q1300" s="28">
        <v>23</v>
      </c>
      <c r="R1300" s="33">
        <v>0</v>
      </c>
      <c r="S1300" s="30">
        <f t="shared" si="82"/>
        <v>24768</v>
      </c>
      <c r="T1300" s="31">
        <v>10796.35</v>
      </c>
      <c r="U1300" s="32">
        <f t="shared" ca="1" si="83"/>
        <v>57</v>
      </c>
    </row>
    <row r="1301" spans="1:21" ht="15.75" customHeight="1" x14ac:dyDescent="0.25">
      <c r="A1301" s="25" t="s">
        <v>1319</v>
      </c>
      <c r="B1301" s="16" t="s">
        <v>2387</v>
      </c>
      <c r="C1301" s="17" t="s">
        <v>3978</v>
      </c>
      <c r="D1301" s="18" t="s">
        <v>3406</v>
      </c>
      <c r="E1301" s="18"/>
      <c r="F1301" s="3">
        <v>20.75</v>
      </c>
      <c r="G1301" s="4">
        <v>5.18</v>
      </c>
      <c r="H1301" s="19" t="s">
        <v>19</v>
      </c>
      <c r="I1301" s="23" t="s">
        <v>17</v>
      </c>
      <c r="J1301" s="5" t="s">
        <v>17</v>
      </c>
      <c r="K1301" s="7" t="s">
        <v>5372</v>
      </c>
      <c r="L1301" s="8" t="s">
        <v>17</v>
      </c>
      <c r="M1301" s="8" t="str">
        <f t="shared" si="80"/>
        <v>Normal Weight</v>
      </c>
      <c r="N1301" s="26" t="str">
        <f t="shared" si="81"/>
        <v>Normal</v>
      </c>
      <c r="O1301" s="28">
        <v>1970</v>
      </c>
      <c r="P1301" s="28" t="s">
        <v>2367</v>
      </c>
      <c r="Q1301" s="28">
        <v>28</v>
      </c>
      <c r="R1301" s="33">
        <v>1</v>
      </c>
      <c r="S1301" s="30">
        <f t="shared" si="82"/>
        <v>25869</v>
      </c>
      <c r="T1301" s="31">
        <v>10797.34</v>
      </c>
      <c r="U1301" s="32">
        <f t="shared" ca="1" si="83"/>
        <v>54</v>
      </c>
    </row>
    <row r="1302" spans="1:21" ht="15.75" customHeight="1" x14ac:dyDescent="0.25">
      <c r="A1302" s="25" t="s">
        <v>1320</v>
      </c>
      <c r="B1302" s="16" t="s">
        <v>2390</v>
      </c>
      <c r="C1302" s="17" t="s">
        <v>4216</v>
      </c>
      <c r="D1302" s="18" t="s">
        <v>2479</v>
      </c>
      <c r="E1302" s="18"/>
      <c r="F1302" s="3">
        <v>26.6</v>
      </c>
      <c r="G1302" s="4">
        <v>6.29</v>
      </c>
      <c r="H1302" s="19" t="s">
        <v>17</v>
      </c>
      <c r="I1302" s="23" t="s">
        <v>17</v>
      </c>
      <c r="J1302" s="5" t="s">
        <v>17</v>
      </c>
      <c r="K1302" s="7" t="s">
        <v>5372</v>
      </c>
      <c r="L1302" s="8" t="s">
        <v>17</v>
      </c>
      <c r="M1302" s="8" t="str">
        <f t="shared" si="80"/>
        <v>Over Weight</v>
      </c>
      <c r="N1302" s="26" t="str">
        <f t="shared" si="81"/>
        <v>Prediabetes</v>
      </c>
      <c r="O1302" s="28">
        <v>1970</v>
      </c>
      <c r="P1302" s="28" t="s">
        <v>2365</v>
      </c>
      <c r="Q1302" s="28">
        <v>18</v>
      </c>
      <c r="R1302" s="33">
        <v>2</v>
      </c>
      <c r="S1302" s="30">
        <f t="shared" si="82"/>
        <v>25920</v>
      </c>
      <c r="T1302" s="31">
        <v>10806.84</v>
      </c>
      <c r="U1302" s="32">
        <f t="shared" ca="1" si="83"/>
        <v>53</v>
      </c>
    </row>
    <row r="1303" spans="1:21" ht="15.75" customHeight="1" x14ac:dyDescent="0.25">
      <c r="A1303" s="25" t="s">
        <v>1321</v>
      </c>
      <c r="B1303" s="16" t="s">
        <v>2390</v>
      </c>
      <c r="C1303" s="17" t="s">
        <v>4217</v>
      </c>
      <c r="D1303" s="18" t="s">
        <v>4218</v>
      </c>
      <c r="E1303" s="18"/>
      <c r="F1303" s="3">
        <v>25.3</v>
      </c>
      <c r="G1303" s="4">
        <v>4.49</v>
      </c>
      <c r="H1303" s="19" t="s">
        <v>17</v>
      </c>
      <c r="I1303" s="23" t="s">
        <v>17</v>
      </c>
      <c r="J1303" s="5" t="s">
        <v>17</v>
      </c>
      <c r="K1303" s="7" t="s">
        <v>5372</v>
      </c>
      <c r="L1303" s="8" t="s">
        <v>17</v>
      </c>
      <c r="M1303" s="8" t="str">
        <f t="shared" si="80"/>
        <v>Over Weight</v>
      </c>
      <c r="N1303" s="26" t="str">
        <f t="shared" si="81"/>
        <v>Normal</v>
      </c>
      <c r="O1303" s="28">
        <v>1967</v>
      </c>
      <c r="P1303" s="28" t="s">
        <v>2367</v>
      </c>
      <c r="Q1303" s="28">
        <v>2</v>
      </c>
      <c r="R1303" s="33">
        <v>1</v>
      </c>
      <c r="S1303" s="30">
        <f t="shared" si="82"/>
        <v>24747</v>
      </c>
      <c r="T1303" s="31">
        <v>10807.49</v>
      </c>
      <c r="U1303" s="32">
        <f t="shared" ca="1" si="83"/>
        <v>57</v>
      </c>
    </row>
    <row r="1304" spans="1:21" ht="15.75" customHeight="1" x14ac:dyDescent="0.25">
      <c r="A1304" s="25" t="s">
        <v>1322</v>
      </c>
      <c r="B1304" s="16" t="s">
        <v>2390</v>
      </c>
      <c r="C1304" s="17" t="s">
        <v>4219</v>
      </c>
      <c r="D1304" s="18" t="s">
        <v>4135</v>
      </c>
      <c r="E1304" s="18" t="s">
        <v>2686</v>
      </c>
      <c r="F1304" s="3">
        <v>18.84</v>
      </c>
      <c r="G1304" s="4">
        <v>11.82</v>
      </c>
      <c r="H1304" s="19" t="s">
        <v>19</v>
      </c>
      <c r="I1304" s="23" t="s">
        <v>17</v>
      </c>
      <c r="J1304" s="5" t="s">
        <v>28</v>
      </c>
      <c r="K1304" s="7" t="s">
        <v>5373</v>
      </c>
      <c r="L1304" s="8" t="s">
        <v>17</v>
      </c>
      <c r="M1304" s="8" t="str">
        <f t="shared" si="80"/>
        <v>Normal Weight</v>
      </c>
      <c r="N1304" s="26" t="str">
        <f t="shared" si="81"/>
        <v>Diabetes</v>
      </c>
      <c r="O1304" s="28">
        <v>1968</v>
      </c>
      <c r="P1304" s="28" t="s">
        <v>2356</v>
      </c>
      <c r="Q1304" s="28">
        <v>28</v>
      </c>
      <c r="R1304" s="33">
        <v>1</v>
      </c>
      <c r="S1304" s="30">
        <f t="shared" si="82"/>
        <v>25047</v>
      </c>
      <c r="T1304" s="31">
        <v>10825.25</v>
      </c>
      <c r="U1304" s="32">
        <f t="shared" ca="1" si="83"/>
        <v>56</v>
      </c>
    </row>
    <row r="1305" spans="1:21" ht="15.75" customHeight="1" x14ac:dyDescent="0.25">
      <c r="A1305" s="25" t="s">
        <v>1323</v>
      </c>
      <c r="B1305" s="16" t="s">
        <v>2390</v>
      </c>
      <c r="C1305" s="17" t="s">
        <v>4220</v>
      </c>
      <c r="D1305" s="18" t="s">
        <v>4221</v>
      </c>
      <c r="E1305" s="18"/>
      <c r="F1305" s="3">
        <v>19.57</v>
      </c>
      <c r="G1305" s="4">
        <v>7.41</v>
      </c>
      <c r="H1305" s="19" t="s">
        <v>19</v>
      </c>
      <c r="I1305" s="23" t="s">
        <v>17</v>
      </c>
      <c r="J1305" s="5" t="s">
        <v>17</v>
      </c>
      <c r="K1305" s="7" t="s">
        <v>5373</v>
      </c>
      <c r="L1305" s="8" t="s">
        <v>17</v>
      </c>
      <c r="M1305" s="8" t="str">
        <f t="shared" si="80"/>
        <v>Normal Weight</v>
      </c>
      <c r="N1305" s="26" t="str">
        <f t="shared" si="81"/>
        <v>Diabetes</v>
      </c>
      <c r="O1305" s="28">
        <v>1971</v>
      </c>
      <c r="P1305" s="28" t="s">
        <v>2365</v>
      </c>
      <c r="Q1305" s="28">
        <v>20</v>
      </c>
      <c r="R1305" s="33">
        <v>2</v>
      </c>
      <c r="S1305" s="30">
        <f t="shared" si="82"/>
        <v>26287</v>
      </c>
      <c r="T1305" s="31">
        <v>10848.13</v>
      </c>
      <c r="U1305" s="32">
        <f t="shared" ca="1" si="83"/>
        <v>52</v>
      </c>
    </row>
    <row r="1306" spans="1:21" ht="15.75" x14ac:dyDescent="0.25">
      <c r="A1306" s="25" t="s">
        <v>1324</v>
      </c>
      <c r="B1306" s="16" t="s">
        <v>2390</v>
      </c>
      <c r="C1306" s="17" t="s">
        <v>4222</v>
      </c>
      <c r="D1306" s="18" t="s">
        <v>2814</v>
      </c>
      <c r="E1306" s="18"/>
      <c r="F1306" s="3">
        <v>30.495000000000001</v>
      </c>
      <c r="G1306" s="4">
        <v>5.97</v>
      </c>
      <c r="H1306" s="19" t="s">
        <v>17</v>
      </c>
      <c r="I1306" s="23" t="s">
        <v>17</v>
      </c>
      <c r="J1306" s="5" t="s">
        <v>17</v>
      </c>
      <c r="K1306" s="7" t="s">
        <v>18</v>
      </c>
      <c r="L1306" s="8" t="s">
        <v>17</v>
      </c>
      <c r="M1306" s="8" t="str">
        <f t="shared" si="80"/>
        <v>Obesity</v>
      </c>
      <c r="N1306" s="26" t="str">
        <f t="shared" si="81"/>
        <v>Prediabetes</v>
      </c>
      <c r="O1306" s="28">
        <v>1994</v>
      </c>
      <c r="P1306" s="28" t="s">
        <v>2363</v>
      </c>
      <c r="Q1306" s="28">
        <v>6</v>
      </c>
      <c r="R1306" s="33">
        <v>0</v>
      </c>
      <c r="S1306" s="30">
        <f t="shared" si="82"/>
        <v>34583</v>
      </c>
      <c r="T1306" s="31">
        <v>10886.66</v>
      </c>
      <c r="U1306" s="32">
        <f t="shared" ca="1" si="83"/>
        <v>30</v>
      </c>
    </row>
    <row r="1307" spans="1:21" ht="15.75" customHeight="1" x14ac:dyDescent="0.25">
      <c r="A1307" s="25" t="s">
        <v>1325</v>
      </c>
      <c r="B1307" s="16" t="s">
        <v>2390</v>
      </c>
      <c r="C1307" s="17" t="s">
        <v>4223</v>
      </c>
      <c r="D1307" s="18" t="s">
        <v>2775</v>
      </c>
      <c r="E1307" s="18"/>
      <c r="F1307" s="3">
        <v>30.114999999999998</v>
      </c>
      <c r="G1307" s="4">
        <v>5.74</v>
      </c>
      <c r="H1307" s="19" t="s">
        <v>17</v>
      </c>
      <c r="I1307" s="23" t="s">
        <v>17</v>
      </c>
      <c r="J1307" s="5" t="s">
        <v>28</v>
      </c>
      <c r="K1307" s="7" t="s">
        <v>5373</v>
      </c>
      <c r="L1307" s="8" t="s">
        <v>17</v>
      </c>
      <c r="M1307" s="8" t="str">
        <f t="shared" si="80"/>
        <v>Obesity</v>
      </c>
      <c r="N1307" s="26" t="str">
        <f t="shared" si="81"/>
        <v>Prediabetes</v>
      </c>
      <c r="O1307" s="28">
        <v>1968</v>
      </c>
      <c r="P1307" s="28" t="s">
        <v>2360</v>
      </c>
      <c r="Q1307" s="28">
        <v>13</v>
      </c>
      <c r="R1307" s="33">
        <v>0</v>
      </c>
      <c r="S1307" s="30">
        <f t="shared" si="82"/>
        <v>25155</v>
      </c>
      <c r="T1307" s="31">
        <v>10923.93</v>
      </c>
      <c r="U1307" s="32">
        <f t="shared" ca="1" si="83"/>
        <v>55</v>
      </c>
    </row>
    <row r="1308" spans="1:21" ht="15.75" customHeight="1" x14ac:dyDescent="0.25">
      <c r="A1308" s="25" t="s">
        <v>1326</v>
      </c>
      <c r="B1308" s="16" t="s">
        <v>2390</v>
      </c>
      <c r="C1308" s="17" t="s">
        <v>4224</v>
      </c>
      <c r="D1308" s="18" t="s">
        <v>4225</v>
      </c>
      <c r="E1308" s="18"/>
      <c r="F1308" s="3">
        <v>24.78</v>
      </c>
      <c r="G1308" s="4">
        <v>9.85</v>
      </c>
      <c r="H1308" s="19" t="s">
        <v>17</v>
      </c>
      <c r="I1308" s="23" t="s">
        <v>17</v>
      </c>
      <c r="J1308" s="5" t="s">
        <v>17</v>
      </c>
      <c r="K1308" s="7" t="s">
        <v>18</v>
      </c>
      <c r="L1308" s="8" t="s">
        <v>17</v>
      </c>
      <c r="M1308" s="8" t="str">
        <f t="shared" si="80"/>
        <v>Normal Weight</v>
      </c>
      <c r="N1308" s="26" t="str">
        <f t="shared" si="81"/>
        <v>Diabetes</v>
      </c>
      <c r="O1308" s="28">
        <v>1968</v>
      </c>
      <c r="P1308" s="28" t="s">
        <v>2360</v>
      </c>
      <c r="Q1308" s="28">
        <v>12</v>
      </c>
      <c r="R1308" s="33">
        <v>1</v>
      </c>
      <c r="S1308" s="30">
        <f t="shared" si="82"/>
        <v>25154</v>
      </c>
      <c r="T1308" s="31">
        <v>10928.85</v>
      </c>
      <c r="U1308" s="32">
        <f t="shared" ca="1" si="83"/>
        <v>55</v>
      </c>
    </row>
    <row r="1309" spans="1:21" ht="15.75" customHeight="1" x14ac:dyDescent="0.25">
      <c r="A1309" s="25" t="s">
        <v>1327</v>
      </c>
      <c r="B1309" s="16" t="s">
        <v>2390</v>
      </c>
      <c r="C1309" s="17" t="s">
        <v>4226</v>
      </c>
      <c r="D1309" s="18" t="s">
        <v>4227</v>
      </c>
      <c r="E1309" s="18"/>
      <c r="F1309" s="3">
        <v>24.77</v>
      </c>
      <c r="G1309" s="4">
        <v>7.59</v>
      </c>
      <c r="H1309" s="19" t="s">
        <v>17</v>
      </c>
      <c r="I1309" s="23" t="s">
        <v>17</v>
      </c>
      <c r="J1309" s="5" t="s">
        <v>17</v>
      </c>
      <c r="K1309" s="7" t="s">
        <v>18</v>
      </c>
      <c r="L1309" s="8" t="s">
        <v>17</v>
      </c>
      <c r="M1309" s="8" t="str">
        <f t="shared" si="80"/>
        <v>Normal Weight</v>
      </c>
      <c r="N1309" s="26" t="str">
        <f t="shared" si="81"/>
        <v>Diabetes</v>
      </c>
      <c r="O1309" s="28">
        <v>1969</v>
      </c>
      <c r="P1309" s="28" t="s">
        <v>2360</v>
      </c>
      <c r="Q1309" s="28">
        <v>10</v>
      </c>
      <c r="R1309" s="33">
        <v>1</v>
      </c>
      <c r="S1309" s="30">
        <f t="shared" si="82"/>
        <v>25517</v>
      </c>
      <c r="T1309" s="31">
        <v>10942.13</v>
      </c>
      <c r="U1309" s="32">
        <f t="shared" ca="1" si="83"/>
        <v>54</v>
      </c>
    </row>
    <row r="1310" spans="1:21" ht="15.75" customHeight="1" x14ac:dyDescent="0.25">
      <c r="A1310" s="25" t="s">
        <v>1328</v>
      </c>
      <c r="B1310" s="16" t="s">
        <v>2390</v>
      </c>
      <c r="C1310" s="17" t="s">
        <v>4228</v>
      </c>
      <c r="D1310" s="18" t="s">
        <v>2391</v>
      </c>
      <c r="E1310" s="18" t="s">
        <v>2686</v>
      </c>
      <c r="F1310" s="3">
        <v>16.579999999999998</v>
      </c>
      <c r="G1310" s="4">
        <v>6.98</v>
      </c>
      <c r="H1310" s="19" t="s">
        <v>19</v>
      </c>
      <c r="I1310" s="23" t="s">
        <v>17</v>
      </c>
      <c r="J1310" s="5" t="s">
        <v>28</v>
      </c>
      <c r="K1310" s="7" t="s">
        <v>5373</v>
      </c>
      <c r="L1310" s="8" t="s">
        <v>17</v>
      </c>
      <c r="M1310" s="8" t="str">
        <f t="shared" si="80"/>
        <v>Under Weight</v>
      </c>
      <c r="N1310" s="26" t="str">
        <f t="shared" si="81"/>
        <v>Diabetes</v>
      </c>
      <c r="O1310" s="28">
        <v>1965</v>
      </c>
      <c r="P1310" s="28" t="s">
        <v>2365</v>
      </c>
      <c r="Q1310" s="28">
        <v>4</v>
      </c>
      <c r="R1310" s="33">
        <v>0</v>
      </c>
      <c r="S1310" s="30">
        <f t="shared" si="82"/>
        <v>24080</v>
      </c>
      <c r="T1310" s="31">
        <v>10959.33</v>
      </c>
      <c r="U1310" s="32">
        <f t="shared" ca="1" si="83"/>
        <v>58</v>
      </c>
    </row>
    <row r="1311" spans="1:21" ht="15.75" customHeight="1" x14ac:dyDescent="0.25">
      <c r="A1311" s="25" t="s">
        <v>1329</v>
      </c>
      <c r="B1311" s="16" t="s">
        <v>2390</v>
      </c>
      <c r="C1311" s="17" t="s">
        <v>2964</v>
      </c>
      <c r="D1311" s="18" t="s">
        <v>2533</v>
      </c>
      <c r="E1311" s="18" t="s">
        <v>3295</v>
      </c>
      <c r="F1311" s="3">
        <v>38.17</v>
      </c>
      <c r="G1311" s="4">
        <v>4.7300000000000004</v>
      </c>
      <c r="H1311" s="19" t="s">
        <v>19</v>
      </c>
      <c r="I1311" s="23" t="s">
        <v>17</v>
      </c>
      <c r="J1311" s="5" t="s">
        <v>17</v>
      </c>
      <c r="K1311" s="7" t="s">
        <v>18</v>
      </c>
      <c r="L1311" s="8" t="s">
        <v>17</v>
      </c>
      <c r="M1311" s="8" t="str">
        <f t="shared" si="80"/>
        <v>Obesity</v>
      </c>
      <c r="N1311" s="26" t="str">
        <f t="shared" si="81"/>
        <v>Normal</v>
      </c>
      <c r="O1311" s="28">
        <v>1969</v>
      </c>
      <c r="P1311" s="28" t="s">
        <v>2366</v>
      </c>
      <c r="Q1311" s="28">
        <v>14</v>
      </c>
      <c r="R1311" s="33">
        <v>1</v>
      </c>
      <c r="S1311" s="30">
        <f t="shared" si="82"/>
        <v>25429</v>
      </c>
      <c r="T1311" s="31">
        <v>10959.69</v>
      </c>
      <c r="U1311" s="32">
        <f t="shared" ca="1" si="83"/>
        <v>55</v>
      </c>
    </row>
    <row r="1312" spans="1:21" ht="15.75" customHeight="1" x14ac:dyDescent="0.25">
      <c r="A1312" s="25" t="s">
        <v>1330</v>
      </c>
      <c r="B1312" s="16" t="s">
        <v>2390</v>
      </c>
      <c r="C1312" s="17" t="s">
        <v>4229</v>
      </c>
      <c r="D1312" s="18" t="s">
        <v>4230</v>
      </c>
      <c r="E1312" s="18"/>
      <c r="F1312" s="3">
        <v>39.424999999999997</v>
      </c>
      <c r="G1312" s="4">
        <v>4.76</v>
      </c>
      <c r="H1312" s="19" t="s">
        <v>19</v>
      </c>
      <c r="I1312" s="23" t="s">
        <v>17</v>
      </c>
      <c r="J1312" s="5" t="s">
        <v>17</v>
      </c>
      <c r="K1312" s="7" t="s">
        <v>18</v>
      </c>
      <c r="L1312" s="8" t="s">
        <v>17</v>
      </c>
      <c r="M1312" s="8" t="str">
        <f t="shared" si="80"/>
        <v>Obesity</v>
      </c>
      <c r="N1312" s="26" t="str">
        <f t="shared" si="81"/>
        <v>Normal</v>
      </c>
      <c r="O1312" s="28">
        <v>1965</v>
      </c>
      <c r="P1312" s="28" t="s">
        <v>2362</v>
      </c>
      <c r="Q1312" s="28">
        <v>19</v>
      </c>
      <c r="R1312" s="33">
        <v>0</v>
      </c>
      <c r="S1312" s="30">
        <f t="shared" si="82"/>
        <v>23912</v>
      </c>
      <c r="T1312" s="31">
        <v>10965.45</v>
      </c>
      <c r="U1312" s="32">
        <f t="shared" ca="1" si="83"/>
        <v>59</v>
      </c>
    </row>
    <row r="1313" spans="1:21" ht="15.75" customHeight="1" x14ac:dyDescent="0.25">
      <c r="A1313" s="25" t="s">
        <v>1331</v>
      </c>
      <c r="B1313" s="16" t="s">
        <v>2390</v>
      </c>
      <c r="C1313" s="17" t="s">
        <v>4231</v>
      </c>
      <c r="D1313" s="18" t="s">
        <v>2830</v>
      </c>
      <c r="E1313" s="18" t="s">
        <v>2686</v>
      </c>
      <c r="F1313" s="3">
        <v>33.44</v>
      </c>
      <c r="G1313" s="4">
        <v>6.24</v>
      </c>
      <c r="H1313" s="19" t="s">
        <v>19</v>
      </c>
      <c r="I1313" s="23" t="s">
        <v>17</v>
      </c>
      <c r="J1313" s="5" t="s">
        <v>17</v>
      </c>
      <c r="K1313" s="7" t="s">
        <v>18</v>
      </c>
      <c r="L1313" s="8" t="s">
        <v>17</v>
      </c>
      <c r="M1313" s="8" t="str">
        <f t="shared" si="80"/>
        <v>Obesity</v>
      </c>
      <c r="N1313" s="26" t="str">
        <f t="shared" si="81"/>
        <v>Prediabetes</v>
      </c>
      <c r="O1313" s="28">
        <v>1966</v>
      </c>
      <c r="P1313" s="28" t="s">
        <v>2356</v>
      </c>
      <c r="Q1313" s="28">
        <v>9</v>
      </c>
      <c r="R1313" s="33">
        <v>0</v>
      </c>
      <c r="S1313" s="30">
        <f t="shared" si="82"/>
        <v>24297</v>
      </c>
      <c r="T1313" s="31">
        <v>10976.25</v>
      </c>
      <c r="U1313" s="32">
        <f t="shared" ca="1" si="83"/>
        <v>58</v>
      </c>
    </row>
    <row r="1314" spans="1:21" ht="15.75" customHeight="1" x14ac:dyDescent="0.25">
      <c r="A1314" s="25" t="s">
        <v>1332</v>
      </c>
      <c r="B1314" s="16" t="s">
        <v>2390</v>
      </c>
      <c r="C1314" s="17" t="s">
        <v>4232</v>
      </c>
      <c r="D1314" s="18" t="s">
        <v>2843</v>
      </c>
      <c r="E1314" s="18"/>
      <c r="F1314" s="3">
        <v>33.344999999999999</v>
      </c>
      <c r="G1314" s="4">
        <v>5.44</v>
      </c>
      <c r="H1314" s="19" t="s">
        <v>19</v>
      </c>
      <c r="I1314" s="23" t="s">
        <v>17</v>
      </c>
      <c r="J1314" s="5" t="s">
        <v>17</v>
      </c>
      <c r="K1314" s="7" t="s">
        <v>18</v>
      </c>
      <c r="L1314" s="8" t="s">
        <v>17</v>
      </c>
      <c r="M1314" s="8" t="str">
        <f t="shared" si="80"/>
        <v>Obesity</v>
      </c>
      <c r="N1314" s="26" t="str">
        <f t="shared" si="81"/>
        <v>Normal</v>
      </c>
      <c r="O1314" s="28">
        <v>1973</v>
      </c>
      <c r="P1314" s="28" t="s">
        <v>2367</v>
      </c>
      <c r="Q1314" s="28">
        <v>21</v>
      </c>
      <c r="R1314" s="33">
        <v>4</v>
      </c>
      <c r="S1314" s="30">
        <f t="shared" si="82"/>
        <v>26958</v>
      </c>
      <c r="T1314" s="31">
        <v>10977.21</v>
      </c>
      <c r="U1314" s="32">
        <f t="shared" ca="1" si="83"/>
        <v>51</v>
      </c>
    </row>
    <row r="1315" spans="1:21" ht="15.75" customHeight="1" x14ac:dyDescent="0.25">
      <c r="A1315" s="25" t="s">
        <v>1333</v>
      </c>
      <c r="B1315" s="16" t="s">
        <v>2387</v>
      </c>
      <c r="C1315" s="17" t="s">
        <v>4233</v>
      </c>
      <c r="D1315" s="18" t="s">
        <v>2656</v>
      </c>
      <c r="E1315" s="18" t="s">
        <v>2426</v>
      </c>
      <c r="F1315" s="3">
        <v>38.79</v>
      </c>
      <c r="G1315" s="4">
        <v>5.08</v>
      </c>
      <c r="H1315" s="19" t="s">
        <v>17</v>
      </c>
      <c r="I1315" s="23" t="s">
        <v>17</v>
      </c>
      <c r="J1315" s="5" t="s">
        <v>28</v>
      </c>
      <c r="K1315" s="7" t="s">
        <v>5373</v>
      </c>
      <c r="L1315" s="8" t="s">
        <v>17</v>
      </c>
      <c r="M1315" s="8" t="str">
        <f t="shared" si="80"/>
        <v>Obesity</v>
      </c>
      <c r="N1315" s="26" t="str">
        <f t="shared" si="81"/>
        <v>Normal</v>
      </c>
      <c r="O1315" s="28">
        <v>1965</v>
      </c>
      <c r="P1315" s="28" t="s">
        <v>2365</v>
      </c>
      <c r="Q1315" s="28">
        <v>18</v>
      </c>
      <c r="R1315" s="33">
        <v>0</v>
      </c>
      <c r="S1315" s="30">
        <f t="shared" si="82"/>
        <v>24094</v>
      </c>
      <c r="T1315" s="31">
        <v>10982.5</v>
      </c>
      <c r="U1315" s="32">
        <f t="shared" ca="1" si="83"/>
        <v>58</v>
      </c>
    </row>
    <row r="1316" spans="1:21" ht="15.75" x14ac:dyDescent="0.25">
      <c r="A1316" s="25" t="s">
        <v>1334</v>
      </c>
      <c r="B1316" s="16" t="s">
        <v>2387</v>
      </c>
      <c r="C1316" s="17" t="s">
        <v>4234</v>
      </c>
      <c r="D1316" s="18" t="s">
        <v>2886</v>
      </c>
      <c r="E1316" s="18" t="s">
        <v>2529</v>
      </c>
      <c r="F1316" s="3">
        <v>30.684999999999999</v>
      </c>
      <c r="G1316" s="4">
        <v>4.87</v>
      </c>
      <c r="H1316" s="19" t="s">
        <v>17</v>
      </c>
      <c r="I1316" s="23" t="s">
        <v>17</v>
      </c>
      <c r="J1316" s="5" t="s">
        <v>28</v>
      </c>
      <c r="K1316" s="7" t="s">
        <v>5373</v>
      </c>
      <c r="L1316" s="8" t="s">
        <v>17</v>
      </c>
      <c r="M1316" s="8" t="str">
        <f t="shared" si="80"/>
        <v>Obesity</v>
      </c>
      <c r="N1316" s="26" t="str">
        <f t="shared" si="81"/>
        <v>Normal</v>
      </c>
      <c r="O1316" s="28">
        <v>2000</v>
      </c>
      <c r="P1316" s="28" t="s">
        <v>2363</v>
      </c>
      <c r="Q1316" s="28">
        <v>17</v>
      </c>
      <c r="R1316" s="33">
        <v>0</v>
      </c>
      <c r="S1316" s="30">
        <f t="shared" si="82"/>
        <v>36786</v>
      </c>
      <c r="T1316" s="31">
        <v>10991.58</v>
      </c>
      <c r="U1316" s="32">
        <f t="shared" ca="1" si="83"/>
        <v>24</v>
      </c>
    </row>
    <row r="1317" spans="1:21" ht="15.75" customHeight="1" x14ac:dyDescent="0.25">
      <c r="A1317" s="25" t="s">
        <v>1335</v>
      </c>
      <c r="B1317" s="16" t="s">
        <v>2390</v>
      </c>
      <c r="C1317" s="17" t="s">
        <v>4235</v>
      </c>
      <c r="D1317" s="18" t="s">
        <v>4236</v>
      </c>
      <c r="E1317" s="18"/>
      <c r="F1317" s="3">
        <v>22.135000000000002</v>
      </c>
      <c r="G1317" s="4">
        <v>8.17</v>
      </c>
      <c r="H1317" s="19" t="s">
        <v>17</v>
      </c>
      <c r="I1317" s="23" t="s">
        <v>17</v>
      </c>
      <c r="J1317" s="5" t="s">
        <v>17</v>
      </c>
      <c r="K1317" s="7" t="s">
        <v>18</v>
      </c>
      <c r="L1317" s="8" t="s">
        <v>17</v>
      </c>
      <c r="M1317" s="8" t="str">
        <f t="shared" si="80"/>
        <v>Normal Weight</v>
      </c>
      <c r="N1317" s="26" t="str">
        <f t="shared" si="81"/>
        <v>Diabetes</v>
      </c>
      <c r="O1317" s="28">
        <v>1968</v>
      </c>
      <c r="P1317" s="28" t="s">
        <v>2367</v>
      </c>
      <c r="Q1317" s="28">
        <v>24</v>
      </c>
      <c r="R1317" s="33">
        <v>2</v>
      </c>
      <c r="S1317" s="30">
        <f t="shared" si="82"/>
        <v>25135</v>
      </c>
      <c r="T1317" s="31">
        <v>11013.71</v>
      </c>
      <c r="U1317" s="32">
        <f t="shared" ca="1" si="83"/>
        <v>56</v>
      </c>
    </row>
    <row r="1318" spans="1:21" ht="15.75" customHeight="1" x14ac:dyDescent="0.25">
      <c r="A1318" s="25" t="s">
        <v>1336</v>
      </c>
      <c r="B1318" s="16" t="s">
        <v>2387</v>
      </c>
      <c r="C1318" s="17" t="s">
        <v>4237</v>
      </c>
      <c r="D1318" s="18" t="s">
        <v>3211</v>
      </c>
      <c r="E1318" s="18"/>
      <c r="F1318" s="3">
        <v>33.33</v>
      </c>
      <c r="G1318" s="4">
        <v>7.61</v>
      </c>
      <c r="H1318" s="19" t="s">
        <v>17</v>
      </c>
      <c r="I1318" s="23" t="s">
        <v>17</v>
      </c>
      <c r="J1318" s="5" t="s">
        <v>17</v>
      </c>
      <c r="K1318" s="7" t="s">
        <v>18</v>
      </c>
      <c r="L1318" s="8" t="s">
        <v>17</v>
      </c>
      <c r="M1318" s="8" t="str">
        <f t="shared" si="80"/>
        <v>Obesity</v>
      </c>
      <c r="N1318" s="26" t="str">
        <f t="shared" si="81"/>
        <v>Diabetes</v>
      </c>
      <c r="O1318" s="28">
        <v>1974</v>
      </c>
      <c r="P1318" s="28" t="s">
        <v>2365</v>
      </c>
      <c r="Q1318" s="28">
        <v>15</v>
      </c>
      <c r="R1318" s="33">
        <v>4</v>
      </c>
      <c r="S1318" s="30">
        <f t="shared" si="82"/>
        <v>27378</v>
      </c>
      <c r="T1318" s="31">
        <v>11015.17</v>
      </c>
      <c r="U1318" s="32">
        <f t="shared" ca="1" si="83"/>
        <v>49</v>
      </c>
    </row>
    <row r="1319" spans="1:21" ht="15.75" x14ac:dyDescent="0.25">
      <c r="A1319" s="25" t="s">
        <v>1337</v>
      </c>
      <c r="B1319" s="16" t="s">
        <v>2387</v>
      </c>
      <c r="C1319" s="17" t="s">
        <v>4238</v>
      </c>
      <c r="D1319" s="18" t="s">
        <v>4239</v>
      </c>
      <c r="E1319" s="18" t="s">
        <v>2666</v>
      </c>
      <c r="F1319" s="3">
        <v>31.13</v>
      </c>
      <c r="G1319" s="4">
        <v>10.1</v>
      </c>
      <c r="H1319" s="19" t="s">
        <v>17</v>
      </c>
      <c r="I1319" s="23" t="s">
        <v>17</v>
      </c>
      <c r="J1319" s="5" t="s">
        <v>17</v>
      </c>
      <c r="K1319" s="7" t="s">
        <v>18</v>
      </c>
      <c r="L1319" s="8" t="s">
        <v>17</v>
      </c>
      <c r="M1319" s="8" t="str">
        <f t="shared" si="80"/>
        <v>Obesity</v>
      </c>
      <c r="N1319" s="26" t="str">
        <f t="shared" si="81"/>
        <v>Diabetes</v>
      </c>
      <c r="O1319" s="28">
        <v>1991</v>
      </c>
      <c r="P1319" s="28" t="s">
        <v>2362</v>
      </c>
      <c r="Q1319" s="28">
        <v>26</v>
      </c>
      <c r="R1319" s="33">
        <v>3</v>
      </c>
      <c r="S1319" s="30">
        <f t="shared" si="82"/>
        <v>33415</v>
      </c>
      <c r="T1319" s="31">
        <v>11018.05</v>
      </c>
      <c r="U1319" s="32">
        <f t="shared" ca="1" si="83"/>
        <v>33</v>
      </c>
    </row>
    <row r="1320" spans="1:21" ht="15.75" x14ac:dyDescent="0.25">
      <c r="A1320" s="25" t="s">
        <v>1338</v>
      </c>
      <c r="B1320" s="16" t="s">
        <v>2387</v>
      </c>
      <c r="C1320" s="17" t="s">
        <v>4240</v>
      </c>
      <c r="D1320" s="18" t="s">
        <v>4241</v>
      </c>
      <c r="E1320" s="18"/>
      <c r="F1320" s="3">
        <v>28.9</v>
      </c>
      <c r="G1320" s="4">
        <v>11.24</v>
      </c>
      <c r="H1320" s="19" t="s">
        <v>17</v>
      </c>
      <c r="I1320" s="23" t="s">
        <v>17</v>
      </c>
      <c r="J1320" s="5" t="s">
        <v>17</v>
      </c>
      <c r="K1320" s="7" t="s">
        <v>18</v>
      </c>
      <c r="L1320" s="8" t="s">
        <v>17</v>
      </c>
      <c r="M1320" s="8" t="str">
        <f t="shared" si="80"/>
        <v>Over Weight</v>
      </c>
      <c r="N1320" s="26" t="str">
        <f t="shared" si="81"/>
        <v>Diabetes</v>
      </c>
      <c r="O1320" s="28">
        <v>1996</v>
      </c>
      <c r="P1320" s="28" t="s">
        <v>2356</v>
      </c>
      <c r="Q1320" s="28">
        <v>21</v>
      </c>
      <c r="R1320" s="33">
        <v>0</v>
      </c>
      <c r="S1320" s="30">
        <f t="shared" si="82"/>
        <v>35267</v>
      </c>
      <c r="T1320" s="31">
        <v>11028.56</v>
      </c>
      <c r="U1320" s="32">
        <f t="shared" ca="1" si="83"/>
        <v>28</v>
      </c>
    </row>
    <row r="1321" spans="1:21" ht="15.75" customHeight="1" x14ac:dyDescent="0.25">
      <c r="A1321" s="25" t="s">
        <v>1339</v>
      </c>
      <c r="B1321" s="16" t="s">
        <v>2390</v>
      </c>
      <c r="C1321" s="17" t="s">
        <v>4242</v>
      </c>
      <c r="D1321" s="18" t="s">
        <v>3112</v>
      </c>
      <c r="E1321" s="18" t="s">
        <v>2612</v>
      </c>
      <c r="F1321" s="3">
        <v>43.31</v>
      </c>
      <c r="G1321" s="4">
        <v>6.1</v>
      </c>
      <c r="H1321" s="19" t="s">
        <v>19</v>
      </c>
      <c r="I1321" s="23" t="s">
        <v>19</v>
      </c>
      <c r="J1321" s="5" t="s">
        <v>17</v>
      </c>
      <c r="K1321" s="7" t="s">
        <v>5373</v>
      </c>
      <c r="L1321" s="8" t="s">
        <v>17</v>
      </c>
      <c r="M1321" s="8" t="str">
        <f t="shared" si="80"/>
        <v>Obesity</v>
      </c>
      <c r="N1321" s="26" t="str">
        <f t="shared" si="81"/>
        <v>Prediabetes</v>
      </c>
      <c r="O1321" s="28">
        <v>1974</v>
      </c>
      <c r="P1321" s="28" t="s">
        <v>2365</v>
      </c>
      <c r="Q1321" s="28">
        <v>10</v>
      </c>
      <c r="R1321" s="33">
        <v>4</v>
      </c>
      <c r="S1321" s="30">
        <f t="shared" si="82"/>
        <v>27373</v>
      </c>
      <c r="T1321" s="31">
        <v>11033.66</v>
      </c>
      <c r="U1321" s="32">
        <f t="shared" ca="1" si="83"/>
        <v>49</v>
      </c>
    </row>
    <row r="1322" spans="1:21" ht="15.75" x14ac:dyDescent="0.25">
      <c r="A1322" s="25" t="s">
        <v>1340</v>
      </c>
      <c r="B1322" s="16" t="s">
        <v>2387</v>
      </c>
      <c r="C1322" s="17" t="s">
        <v>4243</v>
      </c>
      <c r="D1322" s="18" t="s">
        <v>2396</v>
      </c>
      <c r="E1322" s="18"/>
      <c r="F1322" s="3">
        <v>22.8</v>
      </c>
      <c r="G1322" s="4">
        <v>6.98</v>
      </c>
      <c r="H1322" s="19" t="s">
        <v>17</v>
      </c>
      <c r="I1322" s="23" t="s">
        <v>17</v>
      </c>
      <c r="J1322" s="5" t="s">
        <v>17</v>
      </c>
      <c r="K1322" s="7" t="s">
        <v>18</v>
      </c>
      <c r="L1322" s="8" t="s">
        <v>17</v>
      </c>
      <c r="M1322" s="8" t="str">
        <f t="shared" si="80"/>
        <v>Normal Weight</v>
      </c>
      <c r="N1322" s="26" t="str">
        <f t="shared" si="81"/>
        <v>Diabetes</v>
      </c>
      <c r="O1322" s="28">
        <v>1989</v>
      </c>
      <c r="P1322" s="28" t="s">
        <v>2367</v>
      </c>
      <c r="Q1322" s="28">
        <v>25</v>
      </c>
      <c r="R1322" s="33">
        <v>3</v>
      </c>
      <c r="S1322" s="30">
        <f t="shared" si="82"/>
        <v>32806</v>
      </c>
      <c r="T1322" s="31">
        <v>11037.51</v>
      </c>
      <c r="U1322" s="32">
        <f t="shared" ca="1" si="83"/>
        <v>35</v>
      </c>
    </row>
    <row r="1323" spans="1:21" ht="15.75" customHeight="1" x14ac:dyDescent="0.25">
      <c r="A1323" s="25" t="s">
        <v>1341</v>
      </c>
      <c r="B1323" s="16" t="s">
        <v>2390</v>
      </c>
      <c r="C1323" s="17" t="s">
        <v>4244</v>
      </c>
      <c r="D1323" s="18" t="s">
        <v>2533</v>
      </c>
      <c r="E1323" s="18" t="s">
        <v>2544</v>
      </c>
      <c r="F1323" s="3">
        <v>19.09</v>
      </c>
      <c r="G1323" s="4">
        <v>4</v>
      </c>
      <c r="H1323" s="19" t="s">
        <v>19</v>
      </c>
      <c r="I1323" s="23" t="s">
        <v>17</v>
      </c>
      <c r="J1323" s="5" t="s">
        <v>17</v>
      </c>
      <c r="K1323" s="7" t="s">
        <v>5373</v>
      </c>
      <c r="L1323" s="8" t="s">
        <v>17</v>
      </c>
      <c r="M1323" s="8" t="str">
        <f t="shared" si="80"/>
        <v>Normal Weight</v>
      </c>
      <c r="N1323" s="26" t="str">
        <f t="shared" si="81"/>
        <v>Normal</v>
      </c>
      <c r="O1323" s="28">
        <v>1974</v>
      </c>
      <c r="P1323" s="28" t="s">
        <v>2366</v>
      </c>
      <c r="Q1323" s="28">
        <v>30</v>
      </c>
      <c r="R1323" s="33">
        <v>0</v>
      </c>
      <c r="S1323" s="30">
        <f t="shared" si="82"/>
        <v>27271</v>
      </c>
      <c r="T1323" s="31">
        <v>11037.85</v>
      </c>
      <c r="U1323" s="32">
        <f t="shared" ca="1" si="83"/>
        <v>50</v>
      </c>
    </row>
    <row r="1324" spans="1:21" ht="15.75" x14ac:dyDescent="0.25">
      <c r="A1324" s="25" t="s">
        <v>1342</v>
      </c>
      <c r="B1324" s="16" t="s">
        <v>2387</v>
      </c>
      <c r="C1324" s="17" t="s">
        <v>4245</v>
      </c>
      <c r="D1324" s="18" t="s">
        <v>4246</v>
      </c>
      <c r="E1324" s="18"/>
      <c r="F1324" s="3">
        <v>23.37</v>
      </c>
      <c r="G1324" s="4">
        <v>4.2300000000000004</v>
      </c>
      <c r="H1324" s="19" t="s">
        <v>17</v>
      </c>
      <c r="I1324" s="23" t="s">
        <v>17</v>
      </c>
      <c r="J1324" s="5" t="s">
        <v>17</v>
      </c>
      <c r="K1324" s="7" t="s">
        <v>18</v>
      </c>
      <c r="L1324" s="8" t="s">
        <v>17</v>
      </c>
      <c r="M1324" s="8" t="str">
        <f t="shared" si="80"/>
        <v>Normal Weight</v>
      </c>
      <c r="N1324" s="26" t="str">
        <f t="shared" si="81"/>
        <v>Normal</v>
      </c>
      <c r="O1324" s="28">
        <v>2001</v>
      </c>
      <c r="P1324" s="28" t="s">
        <v>2365</v>
      </c>
      <c r="Q1324" s="28">
        <v>17</v>
      </c>
      <c r="R1324" s="33">
        <v>0</v>
      </c>
      <c r="S1324" s="30">
        <f t="shared" si="82"/>
        <v>37242</v>
      </c>
      <c r="T1324" s="31">
        <v>11046.02</v>
      </c>
      <c r="U1324" s="32">
        <f t="shared" ca="1" si="83"/>
        <v>22</v>
      </c>
    </row>
    <row r="1325" spans="1:21" ht="15.75" x14ac:dyDescent="0.25">
      <c r="A1325" s="25" t="s">
        <v>1343</v>
      </c>
      <c r="B1325" s="16" t="s">
        <v>2387</v>
      </c>
      <c r="C1325" s="17" t="s">
        <v>4247</v>
      </c>
      <c r="D1325" s="18" t="s">
        <v>4248</v>
      </c>
      <c r="E1325" s="18"/>
      <c r="F1325" s="3">
        <v>33.44</v>
      </c>
      <c r="G1325" s="4">
        <v>4.72</v>
      </c>
      <c r="H1325" s="19" t="s">
        <v>19</v>
      </c>
      <c r="I1325" s="23" t="s">
        <v>17</v>
      </c>
      <c r="J1325" s="5" t="s">
        <v>17</v>
      </c>
      <c r="K1325" s="7" t="s">
        <v>18</v>
      </c>
      <c r="L1325" s="8" t="s">
        <v>17</v>
      </c>
      <c r="M1325" s="8" t="str">
        <f t="shared" si="80"/>
        <v>Obesity</v>
      </c>
      <c r="N1325" s="26" t="str">
        <f t="shared" si="81"/>
        <v>Normal</v>
      </c>
      <c r="O1325" s="28">
        <v>2000</v>
      </c>
      <c r="P1325" s="28" t="s">
        <v>2363</v>
      </c>
      <c r="Q1325" s="28">
        <v>18</v>
      </c>
      <c r="R1325" s="33">
        <v>0</v>
      </c>
      <c r="S1325" s="30">
        <f t="shared" si="82"/>
        <v>36787</v>
      </c>
      <c r="T1325" s="31">
        <v>11068.7</v>
      </c>
      <c r="U1325" s="32">
        <f t="shared" ca="1" si="83"/>
        <v>24</v>
      </c>
    </row>
    <row r="1326" spans="1:21" ht="15.75" customHeight="1" x14ac:dyDescent="0.25">
      <c r="A1326" s="25" t="s">
        <v>1344</v>
      </c>
      <c r="B1326" s="16" t="s">
        <v>2387</v>
      </c>
      <c r="C1326" s="17" t="s">
        <v>4249</v>
      </c>
      <c r="D1326" s="18" t="s">
        <v>4250</v>
      </c>
      <c r="E1326" s="18"/>
      <c r="F1326" s="3">
        <v>28.05</v>
      </c>
      <c r="G1326" s="4">
        <v>5.63</v>
      </c>
      <c r="H1326" s="19" t="s">
        <v>19</v>
      </c>
      <c r="I1326" s="23" t="s">
        <v>17</v>
      </c>
      <c r="J1326" s="5" t="s">
        <v>17</v>
      </c>
      <c r="K1326" s="7" t="s">
        <v>18</v>
      </c>
      <c r="L1326" s="8" t="s">
        <v>17</v>
      </c>
      <c r="M1326" s="8" t="str">
        <f t="shared" si="80"/>
        <v>Over Weight</v>
      </c>
      <c r="N1326" s="26" t="str">
        <f t="shared" si="81"/>
        <v>Normal</v>
      </c>
      <c r="O1326" s="28">
        <v>1971</v>
      </c>
      <c r="P1326" s="28" t="s">
        <v>2360</v>
      </c>
      <c r="Q1326" s="28">
        <v>9</v>
      </c>
      <c r="R1326" s="33">
        <v>0</v>
      </c>
      <c r="S1326" s="30">
        <f t="shared" si="82"/>
        <v>26246</v>
      </c>
      <c r="T1326" s="31">
        <v>11068.77</v>
      </c>
      <c r="U1326" s="32">
        <f t="shared" ca="1" si="83"/>
        <v>52</v>
      </c>
    </row>
    <row r="1327" spans="1:21" ht="15.75" customHeight="1" x14ac:dyDescent="0.25">
      <c r="A1327" s="25" t="s">
        <v>1345</v>
      </c>
      <c r="B1327" s="16" t="s">
        <v>2387</v>
      </c>
      <c r="C1327" s="17" t="s">
        <v>4251</v>
      </c>
      <c r="D1327" s="18" t="s">
        <v>2531</v>
      </c>
      <c r="E1327" s="18"/>
      <c r="F1327" s="3">
        <v>27.72</v>
      </c>
      <c r="G1327" s="4">
        <v>5.83</v>
      </c>
      <c r="H1327" s="19" t="s">
        <v>19</v>
      </c>
      <c r="I1327" s="23" t="s">
        <v>17</v>
      </c>
      <c r="J1327" s="5" t="s">
        <v>17</v>
      </c>
      <c r="K1327" s="7" t="s">
        <v>18</v>
      </c>
      <c r="L1327" s="8" t="s">
        <v>17</v>
      </c>
      <c r="M1327" s="8" t="str">
        <f t="shared" si="80"/>
        <v>Over Weight</v>
      </c>
      <c r="N1327" s="26" t="str">
        <f t="shared" si="81"/>
        <v>Prediabetes</v>
      </c>
      <c r="O1327" s="28">
        <v>1966</v>
      </c>
      <c r="P1327" s="28" t="s">
        <v>2360</v>
      </c>
      <c r="Q1327" s="28">
        <v>7</v>
      </c>
      <c r="R1327" s="33">
        <v>0</v>
      </c>
      <c r="S1327" s="30">
        <f t="shared" si="82"/>
        <v>24418</v>
      </c>
      <c r="T1327" s="31">
        <v>11070.54</v>
      </c>
      <c r="U1327" s="32">
        <f t="shared" ca="1" si="83"/>
        <v>57</v>
      </c>
    </row>
    <row r="1328" spans="1:21" ht="15.75" customHeight="1" x14ac:dyDescent="0.25">
      <c r="A1328" s="25" t="s">
        <v>1346</v>
      </c>
      <c r="B1328" s="16" t="s">
        <v>2387</v>
      </c>
      <c r="C1328" s="17" t="s">
        <v>4252</v>
      </c>
      <c r="D1328" s="18" t="s">
        <v>4253</v>
      </c>
      <c r="E1328" s="18" t="s">
        <v>2426</v>
      </c>
      <c r="F1328" s="3">
        <v>29.81</v>
      </c>
      <c r="G1328" s="4">
        <v>9.23</v>
      </c>
      <c r="H1328" s="19" t="s">
        <v>17</v>
      </c>
      <c r="I1328" s="23" t="s">
        <v>17</v>
      </c>
      <c r="J1328" s="5" t="s">
        <v>17</v>
      </c>
      <c r="K1328" s="7" t="s">
        <v>18</v>
      </c>
      <c r="L1328" s="8" t="s">
        <v>17</v>
      </c>
      <c r="M1328" s="8" t="str">
        <f t="shared" si="80"/>
        <v>Over Weight</v>
      </c>
      <c r="N1328" s="26" t="str">
        <f t="shared" si="81"/>
        <v>Diabetes</v>
      </c>
      <c r="O1328" s="28">
        <v>1966</v>
      </c>
      <c r="P1328" s="28" t="s">
        <v>2360</v>
      </c>
      <c r="Q1328" s="28">
        <v>20</v>
      </c>
      <c r="R1328" s="33">
        <v>0</v>
      </c>
      <c r="S1328" s="30">
        <f t="shared" si="82"/>
        <v>24431</v>
      </c>
      <c r="T1328" s="31">
        <v>11073.18</v>
      </c>
      <c r="U1328" s="32">
        <f t="shared" ca="1" si="83"/>
        <v>57</v>
      </c>
    </row>
    <row r="1329" spans="1:21" ht="15.75" customHeight="1" x14ac:dyDescent="0.25">
      <c r="A1329" s="25" t="s">
        <v>1347</v>
      </c>
      <c r="B1329" s="16" t="s">
        <v>2387</v>
      </c>
      <c r="C1329" s="17" t="s">
        <v>4254</v>
      </c>
      <c r="D1329" s="18" t="s">
        <v>3206</v>
      </c>
      <c r="E1329" s="18"/>
      <c r="F1329" s="3">
        <v>23.98</v>
      </c>
      <c r="G1329" s="4">
        <v>9.89</v>
      </c>
      <c r="H1329" s="19" t="s">
        <v>17</v>
      </c>
      <c r="I1329" s="23" t="s">
        <v>17</v>
      </c>
      <c r="J1329" s="5" t="s">
        <v>17</v>
      </c>
      <c r="K1329" s="7" t="s">
        <v>18</v>
      </c>
      <c r="L1329" s="8" t="s">
        <v>17</v>
      </c>
      <c r="M1329" s="8" t="str">
        <f t="shared" si="80"/>
        <v>Normal Weight</v>
      </c>
      <c r="N1329" s="26" t="str">
        <f t="shared" si="81"/>
        <v>Diabetes</v>
      </c>
      <c r="O1329" s="28">
        <v>1967</v>
      </c>
      <c r="P1329" s="28" t="s">
        <v>2363</v>
      </c>
      <c r="Q1329" s="28">
        <v>4</v>
      </c>
      <c r="R1329" s="33">
        <v>0</v>
      </c>
      <c r="S1329" s="30">
        <f t="shared" si="82"/>
        <v>24719</v>
      </c>
      <c r="T1329" s="31">
        <v>11082.58</v>
      </c>
      <c r="U1329" s="32">
        <f t="shared" ca="1" si="83"/>
        <v>57</v>
      </c>
    </row>
    <row r="1330" spans="1:21" ht="15.75" customHeight="1" x14ac:dyDescent="0.25">
      <c r="A1330" s="25" t="s">
        <v>1348</v>
      </c>
      <c r="B1330" s="16" t="s">
        <v>2390</v>
      </c>
      <c r="C1330" s="17" t="s">
        <v>4255</v>
      </c>
      <c r="D1330" s="18" t="s">
        <v>2775</v>
      </c>
      <c r="E1330" s="18" t="s">
        <v>2408</v>
      </c>
      <c r="F1330" s="3">
        <v>17.34</v>
      </c>
      <c r="G1330" s="4">
        <v>12</v>
      </c>
      <c r="H1330" s="19" t="s">
        <v>17</v>
      </c>
      <c r="I1330" s="23" t="s">
        <v>17</v>
      </c>
      <c r="J1330" s="5" t="s">
        <v>17</v>
      </c>
      <c r="K1330" s="7" t="s">
        <v>18</v>
      </c>
      <c r="L1330" s="8" t="s">
        <v>17</v>
      </c>
      <c r="M1330" s="8" t="str">
        <f t="shared" si="80"/>
        <v>Under Weight</v>
      </c>
      <c r="N1330" s="26" t="str">
        <f t="shared" si="81"/>
        <v>Diabetes</v>
      </c>
      <c r="O1330" s="28">
        <v>1972</v>
      </c>
      <c r="P1330" s="28" t="s">
        <v>2367</v>
      </c>
      <c r="Q1330" s="28">
        <v>7</v>
      </c>
      <c r="R1330" s="33">
        <v>3</v>
      </c>
      <c r="S1330" s="30">
        <f t="shared" si="82"/>
        <v>26579</v>
      </c>
      <c r="T1330" s="31">
        <v>11085.59</v>
      </c>
      <c r="U1330" s="32">
        <f t="shared" ca="1" si="83"/>
        <v>52</v>
      </c>
    </row>
    <row r="1331" spans="1:21" ht="15.75" customHeight="1" x14ac:dyDescent="0.25">
      <c r="A1331" s="25" t="s">
        <v>1349</v>
      </c>
      <c r="B1331" s="16" t="s">
        <v>3203</v>
      </c>
      <c r="C1331" s="17" t="s">
        <v>4256</v>
      </c>
      <c r="D1331" s="18" t="s">
        <v>2644</v>
      </c>
      <c r="E1331" s="18" t="s">
        <v>2550</v>
      </c>
      <c r="F1331" s="3">
        <v>40.39</v>
      </c>
      <c r="G1331" s="4">
        <v>4.24</v>
      </c>
      <c r="H1331" s="19" t="s">
        <v>19</v>
      </c>
      <c r="I1331" s="23" t="s">
        <v>17</v>
      </c>
      <c r="J1331" s="5" t="s">
        <v>28</v>
      </c>
      <c r="K1331" s="7" t="s">
        <v>5373</v>
      </c>
      <c r="L1331" s="8" t="s">
        <v>17</v>
      </c>
      <c r="M1331" s="8" t="str">
        <f t="shared" si="80"/>
        <v>Obesity</v>
      </c>
      <c r="N1331" s="26" t="str">
        <f t="shared" si="81"/>
        <v>Normal</v>
      </c>
      <c r="O1331" s="28">
        <v>1966</v>
      </c>
      <c r="P1331" s="28" t="s">
        <v>2363</v>
      </c>
      <c r="Q1331" s="28">
        <v>9</v>
      </c>
      <c r="R1331" s="33">
        <v>0</v>
      </c>
      <c r="S1331" s="30">
        <f t="shared" si="82"/>
        <v>24359</v>
      </c>
      <c r="T1331" s="31">
        <v>11090.72</v>
      </c>
      <c r="U1331" s="32">
        <f t="shared" ca="1" si="83"/>
        <v>58</v>
      </c>
    </row>
    <row r="1332" spans="1:21" ht="15.75" customHeight="1" x14ac:dyDescent="0.25">
      <c r="A1332" s="25" t="s">
        <v>1350</v>
      </c>
      <c r="B1332" s="16" t="s">
        <v>2390</v>
      </c>
      <c r="C1332" s="17" t="s">
        <v>4257</v>
      </c>
      <c r="D1332" s="18" t="s">
        <v>2504</v>
      </c>
      <c r="E1332" s="18"/>
      <c r="F1332" s="3">
        <v>25.96</v>
      </c>
      <c r="G1332" s="4">
        <v>4.68</v>
      </c>
      <c r="H1332" s="19" t="s">
        <v>19</v>
      </c>
      <c r="I1332" s="23" t="s">
        <v>17</v>
      </c>
      <c r="J1332" s="5" t="s">
        <v>28</v>
      </c>
      <c r="K1332" s="7" t="s">
        <v>5373</v>
      </c>
      <c r="L1332" s="8" t="s">
        <v>17</v>
      </c>
      <c r="M1332" s="8" t="str">
        <f t="shared" si="80"/>
        <v>Over Weight</v>
      </c>
      <c r="N1332" s="26" t="str">
        <f t="shared" si="81"/>
        <v>Normal</v>
      </c>
      <c r="O1332" s="28">
        <v>1966</v>
      </c>
      <c r="P1332" s="28" t="s">
        <v>2356</v>
      </c>
      <c r="Q1332" s="28">
        <v>5</v>
      </c>
      <c r="R1332" s="33">
        <v>0</v>
      </c>
      <c r="S1332" s="30">
        <f t="shared" si="82"/>
        <v>24293</v>
      </c>
      <c r="T1332" s="31">
        <v>11093.62</v>
      </c>
      <c r="U1332" s="32">
        <f t="shared" ca="1" si="83"/>
        <v>58</v>
      </c>
    </row>
    <row r="1333" spans="1:21" ht="15.75" customHeight="1" x14ac:dyDescent="0.25">
      <c r="A1333" s="25" t="s">
        <v>1351</v>
      </c>
      <c r="B1333" s="16" t="s">
        <v>2387</v>
      </c>
      <c r="C1333" s="17" t="s">
        <v>4258</v>
      </c>
      <c r="D1333" s="18" t="s">
        <v>3217</v>
      </c>
      <c r="E1333" s="18" t="s">
        <v>2421</v>
      </c>
      <c r="F1333" s="3">
        <v>17.68</v>
      </c>
      <c r="G1333" s="4">
        <v>8.57</v>
      </c>
      <c r="H1333" s="19" t="s">
        <v>19</v>
      </c>
      <c r="I1333" s="23" t="s">
        <v>17</v>
      </c>
      <c r="J1333" s="5" t="s">
        <v>28</v>
      </c>
      <c r="K1333" s="7" t="s">
        <v>5373</v>
      </c>
      <c r="L1333" s="8" t="s">
        <v>17</v>
      </c>
      <c r="M1333" s="8" t="str">
        <f t="shared" si="80"/>
        <v>Under Weight</v>
      </c>
      <c r="N1333" s="26" t="str">
        <f t="shared" si="81"/>
        <v>Diabetes</v>
      </c>
      <c r="O1333" s="28">
        <v>1980</v>
      </c>
      <c r="P1333" s="28" t="s">
        <v>2366</v>
      </c>
      <c r="Q1333" s="28">
        <v>20</v>
      </c>
      <c r="R1333" s="33">
        <v>2</v>
      </c>
      <c r="S1333" s="30">
        <f t="shared" si="82"/>
        <v>29453</v>
      </c>
      <c r="T1333" s="31">
        <v>11103.33</v>
      </c>
      <c r="U1333" s="32">
        <f t="shared" ca="1" si="83"/>
        <v>44</v>
      </c>
    </row>
    <row r="1334" spans="1:21" ht="15.75" customHeight="1" x14ac:dyDescent="0.25">
      <c r="A1334" s="25" t="s">
        <v>1352</v>
      </c>
      <c r="B1334" s="16" t="s">
        <v>2390</v>
      </c>
      <c r="C1334" s="17" t="s">
        <v>4259</v>
      </c>
      <c r="D1334" s="18" t="s">
        <v>3330</v>
      </c>
      <c r="E1334" s="18" t="s">
        <v>2630</v>
      </c>
      <c r="F1334" s="3">
        <v>30.875</v>
      </c>
      <c r="G1334" s="4">
        <v>4.0999999999999996</v>
      </c>
      <c r="H1334" s="19" t="s">
        <v>17</v>
      </c>
      <c r="I1334" s="23" t="s">
        <v>17</v>
      </c>
      <c r="J1334" s="5" t="s">
        <v>17</v>
      </c>
      <c r="K1334" s="7" t="s">
        <v>18</v>
      </c>
      <c r="L1334" s="8" t="s">
        <v>17</v>
      </c>
      <c r="M1334" s="8" t="str">
        <f t="shared" si="80"/>
        <v>Obesity</v>
      </c>
      <c r="N1334" s="26" t="str">
        <f t="shared" si="81"/>
        <v>Normal</v>
      </c>
      <c r="O1334" s="28">
        <v>1969</v>
      </c>
      <c r="P1334" s="28" t="s">
        <v>2360</v>
      </c>
      <c r="Q1334" s="28">
        <v>30</v>
      </c>
      <c r="R1334" s="33">
        <v>2</v>
      </c>
      <c r="S1334" s="30">
        <f t="shared" si="82"/>
        <v>25537</v>
      </c>
      <c r="T1334" s="31">
        <v>11150.78</v>
      </c>
      <c r="U1334" s="32">
        <f t="shared" ca="1" si="83"/>
        <v>54</v>
      </c>
    </row>
    <row r="1335" spans="1:21" ht="15.75" customHeight="1" x14ac:dyDescent="0.25">
      <c r="A1335" s="25" t="s">
        <v>1353</v>
      </c>
      <c r="B1335" s="16" t="s">
        <v>3203</v>
      </c>
      <c r="C1335" s="17" t="s">
        <v>4260</v>
      </c>
      <c r="D1335" s="18" t="s">
        <v>4261</v>
      </c>
      <c r="E1335" s="18"/>
      <c r="F1335" s="3">
        <v>30.81</v>
      </c>
      <c r="G1335" s="4">
        <v>4.49</v>
      </c>
      <c r="H1335" s="19" t="s">
        <v>17</v>
      </c>
      <c r="I1335" s="23" t="s">
        <v>17</v>
      </c>
      <c r="J1335" s="5" t="s">
        <v>17</v>
      </c>
      <c r="K1335" s="7" t="s">
        <v>18</v>
      </c>
      <c r="L1335" s="8" t="s">
        <v>17</v>
      </c>
      <c r="M1335" s="8" t="str">
        <f t="shared" si="80"/>
        <v>Obesity</v>
      </c>
      <c r="N1335" s="26" t="str">
        <f t="shared" si="81"/>
        <v>Normal</v>
      </c>
      <c r="O1335" s="28">
        <v>1969</v>
      </c>
      <c r="P1335" s="28" t="s">
        <v>2362</v>
      </c>
      <c r="Q1335" s="28">
        <v>25</v>
      </c>
      <c r="R1335" s="33">
        <v>2</v>
      </c>
      <c r="S1335" s="30">
        <f t="shared" si="82"/>
        <v>25379</v>
      </c>
      <c r="T1335" s="31">
        <v>11163.57</v>
      </c>
      <c r="U1335" s="32">
        <f t="shared" ca="1" si="83"/>
        <v>55</v>
      </c>
    </row>
    <row r="1336" spans="1:21" ht="15.75" customHeight="1" x14ac:dyDescent="0.25">
      <c r="A1336" s="25" t="s">
        <v>1354</v>
      </c>
      <c r="B1336" s="16" t="s">
        <v>2390</v>
      </c>
      <c r="C1336" s="17" t="s">
        <v>4262</v>
      </c>
      <c r="D1336" s="18" t="s">
        <v>4263</v>
      </c>
      <c r="E1336" s="18"/>
      <c r="F1336" s="3">
        <v>36.85</v>
      </c>
      <c r="G1336" s="4">
        <v>8.8000000000000007</v>
      </c>
      <c r="H1336" s="19" t="s">
        <v>17</v>
      </c>
      <c r="I1336" s="23" t="s">
        <v>17</v>
      </c>
      <c r="J1336" s="5" t="s">
        <v>17</v>
      </c>
      <c r="K1336" s="7" t="s">
        <v>5372</v>
      </c>
      <c r="L1336" s="8" t="s">
        <v>17</v>
      </c>
      <c r="M1336" s="8" t="str">
        <f t="shared" si="80"/>
        <v>Obesity</v>
      </c>
      <c r="N1336" s="26" t="str">
        <f t="shared" si="81"/>
        <v>Diabetes</v>
      </c>
      <c r="O1336" s="28">
        <v>1966</v>
      </c>
      <c r="P1336" s="28" t="s">
        <v>2366</v>
      </c>
      <c r="Q1336" s="28">
        <v>6</v>
      </c>
      <c r="R1336" s="33">
        <v>0</v>
      </c>
      <c r="S1336" s="30">
        <f t="shared" si="82"/>
        <v>24325</v>
      </c>
      <c r="T1336" s="31">
        <v>11165.42</v>
      </c>
      <c r="U1336" s="32">
        <f t="shared" ca="1" si="83"/>
        <v>58</v>
      </c>
    </row>
    <row r="1337" spans="1:21" ht="15.75" customHeight="1" x14ac:dyDescent="0.25">
      <c r="A1337" s="25" t="s">
        <v>1355</v>
      </c>
      <c r="B1337" s="16" t="s">
        <v>2390</v>
      </c>
      <c r="C1337" s="17" t="s">
        <v>4264</v>
      </c>
      <c r="D1337" s="18" t="s">
        <v>4265</v>
      </c>
      <c r="E1337" s="18"/>
      <c r="F1337" s="3">
        <v>35.86</v>
      </c>
      <c r="G1337" s="4">
        <v>7.93</v>
      </c>
      <c r="H1337" s="19" t="s">
        <v>17</v>
      </c>
      <c r="I1337" s="23" t="s">
        <v>17</v>
      </c>
      <c r="J1337" s="5" t="s">
        <v>17</v>
      </c>
      <c r="K1337" s="7" t="s">
        <v>5372</v>
      </c>
      <c r="L1337" s="8" t="s">
        <v>17</v>
      </c>
      <c r="M1337" s="8" t="str">
        <f t="shared" si="80"/>
        <v>Obesity</v>
      </c>
      <c r="N1337" s="26" t="str">
        <f t="shared" si="81"/>
        <v>Diabetes</v>
      </c>
      <c r="O1337" s="28">
        <v>1972</v>
      </c>
      <c r="P1337" s="28" t="s">
        <v>2363</v>
      </c>
      <c r="Q1337" s="28">
        <v>3</v>
      </c>
      <c r="R1337" s="33">
        <v>0</v>
      </c>
      <c r="S1337" s="30">
        <f t="shared" si="82"/>
        <v>26545</v>
      </c>
      <c r="T1337" s="31">
        <v>11186.2</v>
      </c>
      <c r="U1337" s="32">
        <f t="shared" ca="1" si="83"/>
        <v>52</v>
      </c>
    </row>
    <row r="1338" spans="1:21" ht="15.75" customHeight="1" x14ac:dyDescent="0.25">
      <c r="A1338" s="25" t="s">
        <v>1356</v>
      </c>
      <c r="B1338" s="16" t="s">
        <v>2390</v>
      </c>
      <c r="C1338" s="17" t="s">
        <v>2399</v>
      </c>
      <c r="D1338" s="18" t="s">
        <v>3330</v>
      </c>
      <c r="E1338" s="18" t="s">
        <v>2784</v>
      </c>
      <c r="F1338" s="3">
        <v>30.3</v>
      </c>
      <c r="G1338" s="4">
        <v>9.4499999999999993</v>
      </c>
      <c r="H1338" s="19" t="s">
        <v>17</v>
      </c>
      <c r="I1338" s="23" t="s">
        <v>17</v>
      </c>
      <c r="J1338" s="5" t="s">
        <v>17</v>
      </c>
      <c r="K1338" s="7" t="s">
        <v>5372</v>
      </c>
      <c r="L1338" s="8" t="s">
        <v>17</v>
      </c>
      <c r="M1338" s="8" t="str">
        <f t="shared" si="80"/>
        <v>Obesity</v>
      </c>
      <c r="N1338" s="26" t="str">
        <f t="shared" si="81"/>
        <v>Diabetes</v>
      </c>
      <c r="O1338" s="28">
        <v>1970</v>
      </c>
      <c r="P1338" s="28" t="s">
        <v>2362</v>
      </c>
      <c r="Q1338" s="28">
        <v>14</v>
      </c>
      <c r="R1338" s="33">
        <v>2</v>
      </c>
      <c r="S1338" s="30">
        <f t="shared" si="82"/>
        <v>25733</v>
      </c>
      <c r="T1338" s="31">
        <v>11187.66</v>
      </c>
      <c r="U1338" s="32">
        <f t="shared" ca="1" si="83"/>
        <v>54</v>
      </c>
    </row>
    <row r="1339" spans="1:21" ht="15.75" customHeight="1" x14ac:dyDescent="0.25">
      <c r="A1339" s="25" t="s">
        <v>1357</v>
      </c>
      <c r="B1339" s="16" t="s">
        <v>2390</v>
      </c>
      <c r="C1339" s="17" t="s">
        <v>4266</v>
      </c>
      <c r="D1339" s="18" t="s">
        <v>2606</v>
      </c>
      <c r="E1339" s="18" t="s">
        <v>2550</v>
      </c>
      <c r="F1339" s="3">
        <v>32.015000000000001</v>
      </c>
      <c r="G1339" s="4">
        <v>7.67</v>
      </c>
      <c r="H1339" s="19" t="s">
        <v>17</v>
      </c>
      <c r="I1339" s="23" t="s">
        <v>17</v>
      </c>
      <c r="J1339" s="5" t="s">
        <v>17</v>
      </c>
      <c r="K1339" s="7" t="s">
        <v>18</v>
      </c>
      <c r="L1339" s="8" t="s">
        <v>17</v>
      </c>
      <c r="M1339" s="8" t="str">
        <f t="shared" si="80"/>
        <v>Obesity</v>
      </c>
      <c r="N1339" s="26" t="str">
        <f t="shared" si="81"/>
        <v>Diabetes</v>
      </c>
      <c r="O1339" s="28">
        <v>1976</v>
      </c>
      <c r="P1339" s="28" t="s">
        <v>2362</v>
      </c>
      <c r="Q1339" s="28">
        <v>28</v>
      </c>
      <c r="R1339" s="33">
        <v>2</v>
      </c>
      <c r="S1339" s="30">
        <f t="shared" si="82"/>
        <v>27939</v>
      </c>
      <c r="T1339" s="31">
        <v>11217.35</v>
      </c>
      <c r="U1339" s="32">
        <f t="shared" ca="1" si="83"/>
        <v>48</v>
      </c>
    </row>
    <row r="1340" spans="1:21" ht="15.75" customHeight="1" x14ac:dyDescent="0.25">
      <c r="A1340" s="25" t="s">
        <v>1358</v>
      </c>
      <c r="B1340" s="16" t="s">
        <v>3203</v>
      </c>
      <c r="C1340" s="17" t="s">
        <v>2534</v>
      </c>
      <c r="D1340" s="18" t="s">
        <v>3345</v>
      </c>
      <c r="E1340" s="18"/>
      <c r="F1340" s="3">
        <v>25.06</v>
      </c>
      <c r="G1340" s="4">
        <v>10.53</v>
      </c>
      <c r="H1340" s="19" t="s">
        <v>17</v>
      </c>
      <c r="I1340" s="23" t="s">
        <v>17</v>
      </c>
      <c r="J1340" s="5" t="s">
        <v>17</v>
      </c>
      <c r="K1340" s="7" t="s">
        <v>5372</v>
      </c>
      <c r="L1340" s="8" t="s">
        <v>17</v>
      </c>
      <c r="M1340" s="8" t="str">
        <f t="shared" si="80"/>
        <v>Over Weight</v>
      </c>
      <c r="N1340" s="26" t="str">
        <f t="shared" si="81"/>
        <v>Diabetes</v>
      </c>
      <c r="O1340" s="28">
        <v>1969</v>
      </c>
      <c r="P1340" s="28" t="s">
        <v>2365</v>
      </c>
      <c r="Q1340" s="28">
        <v>30</v>
      </c>
      <c r="R1340" s="33">
        <v>2</v>
      </c>
      <c r="S1340" s="30">
        <f t="shared" si="82"/>
        <v>25567</v>
      </c>
      <c r="T1340" s="31">
        <v>11244.38</v>
      </c>
      <c r="U1340" s="32">
        <f t="shared" ca="1" si="83"/>
        <v>54</v>
      </c>
    </row>
    <row r="1341" spans="1:21" ht="15.75" x14ac:dyDescent="0.25">
      <c r="A1341" s="25" t="s">
        <v>1359</v>
      </c>
      <c r="B1341" s="16" t="s">
        <v>2390</v>
      </c>
      <c r="C1341" s="17" t="s">
        <v>4267</v>
      </c>
      <c r="D1341" s="18" t="s">
        <v>2700</v>
      </c>
      <c r="E1341" s="18"/>
      <c r="F1341" s="3">
        <v>18.829999999999998</v>
      </c>
      <c r="G1341" s="4">
        <v>10.08</v>
      </c>
      <c r="H1341" s="19" t="s">
        <v>19</v>
      </c>
      <c r="I1341" s="23" t="s">
        <v>17</v>
      </c>
      <c r="J1341" s="5" t="s">
        <v>17</v>
      </c>
      <c r="K1341" s="7" t="s">
        <v>18</v>
      </c>
      <c r="L1341" s="8" t="s">
        <v>17</v>
      </c>
      <c r="M1341" s="8" t="str">
        <f t="shared" si="80"/>
        <v>Normal Weight</v>
      </c>
      <c r="N1341" s="26" t="str">
        <f t="shared" si="81"/>
        <v>Diabetes</v>
      </c>
      <c r="O1341" s="28">
        <v>1989</v>
      </c>
      <c r="P1341" s="28" t="s">
        <v>2365</v>
      </c>
      <c r="Q1341" s="28">
        <v>17</v>
      </c>
      <c r="R1341" s="33">
        <v>3</v>
      </c>
      <c r="S1341" s="30">
        <f t="shared" si="82"/>
        <v>32859</v>
      </c>
      <c r="T1341" s="31">
        <v>11250.43</v>
      </c>
      <c r="U1341" s="32">
        <f t="shared" ca="1" si="83"/>
        <v>34</v>
      </c>
    </row>
    <row r="1342" spans="1:21" ht="15.75" customHeight="1" x14ac:dyDescent="0.25">
      <c r="A1342" s="25" t="s">
        <v>1360</v>
      </c>
      <c r="B1342" s="16" t="s">
        <v>2390</v>
      </c>
      <c r="C1342" s="17" t="s">
        <v>4268</v>
      </c>
      <c r="D1342" s="18" t="s">
        <v>4269</v>
      </c>
      <c r="E1342" s="18" t="s">
        <v>2612</v>
      </c>
      <c r="F1342" s="3">
        <v>47.52</v>
      </c>
      <c r="G1342" s="4">
        <v>11.39</v>
      </c>
      <c r="H1342" s="19" t="s">
        <v>19</v>
      </c>
      <c r="I1342" s="23" t="s">
        <v>17</v>
      </c>
      <c r="J1342" s="5" t="s">
        <v>17</v>
      </c>
      <c r="K1342" s="7" t="s">
        <v>5373</v>
      </c>
      <c r="L1342" s="8" t="s">
        <v>17</v>
      </c>
      <c r="M1342" s="8" t="str">
        <f t="shared" si="80"/>
        <v>Obesity</v>
      </c>
      <c r="N1342" s="26" t="str">
        <f t="shared" si="81"/>
        <v>Diabetes</v>
      </c>
      <c r="O1342" s="28">
        <v>1969</v>
      </c>
      <c r="P1342" s="28" t="s">
        <v>2366</v>
      </c>
      <c r="Q1342" s="28">
        <v>20</v>
      </c>
      <c r="R1342" s="33">
        <v>3</v>
      </c>
      <c r="S1342" s="30">
        <f t="shared" si="82"/>
        <v>25435</v>
      </c>
      <c r="T1342" s="31">
        <v>11253.42</v>
      </c>
      <c r="U1342" s="32">
        <f t="shared" ca="1" si="83"/>
        <v>55</v>
      </c>
    </row>
    <row r="1343" spans="1:21" ht="15.75" customHeight="1" x14ac:dyDescent="0.25">
      <c r="A1343" s="25" t="s">
        <v>1361</v>
      </c>
      <c r="B1343" s="16" t="s">
        <v>3203</v>
      </c>
      <c r="C1343" s="17" t="s">
        <v>4270</v>
      </c>
      <c r="D1343" s="18" t="s">
        <v>2591</v>
      </c>
      <c r="E1343" s="18" t="s">
        <v>2467</v>
      </c>
      <c r="F1343" s="3">
        <v>37.82</v>
      </c>
      <c r="G1343" s="4">
        <v>6.36</v>
      </c>
      <c r="H1343" s="19" t="s">
        <v>17</v>
      </c>
      <c r="I1343" s="23" t="s">
        <v>17</v>
      </c>
      <c r="J1343" s="5" t="s">
        <v>17</v>
      </c>
      <c r="K1343" s="7" t="s">
        <v>18</v>
      </c>
      <c r="L1343" s="8" t="s">
        <v>17</v>
      </c>
      <c r="M1343" s="8" t="str">
        <f t="shared" si="80"/>
        <v>Obesity</v>
      </c>
      <c r="N1343" s="26" t="str">
        <f t="shared" si="81"/>
        <v>Prediabetes</v>
      </c>
      <c r="O1343" s="28">
        <v>1981</v>
      </c>
      <c r="P1343" s="28" t="s">
        <v>2367</v>
      </c>
      <c r="Q1343" s="28">
        <v>2</v>
      </c>
      <c r="R1343" s="33">
        <v>1</v>
      </c>
      <c r="S1343" s="30">
        <f t="shared" si="82"/>
        <v>29861</v>
      </c>
      <c r="T1343" s="31">
        <v>11255.29</v>
      </c>
      <c r="U1343" s="32">
        <f t="shared" ca="1" si="83"/>
        <v>43</v>
      </c>
    </row>
    <row r="1344" spans="1:21" ht="15.75" customHeight="1" x14ac:dyDescent="0.25">
      <c r="A1344" s="25" t="s">
        <v>1362</v>
      </c>
      <c r="B1344" s="16" t="s">
        <v>2387</v>
      </c>
      <c r="C1344" s="17" t="s">
        <v>4271</v>
      </c>
      <c r="D1344" s="18" t="s">
        <v>4272</v>
      </c>
      <c r="E1344" s="18"/>
      <c r="F1344" s="3">
        <v>44.16</v>
      </c>
      <c r="G1344" s="4">
        <v>5.31</v>
      </c>
      <c r="H1344" s="19" t="s">
        <v>19</v>
      </c>
      <c r="I1344" s="23" t="s">
        <v>17</v>
      </c>
      <c r="J1344" s="5" t="s">
        <v>17</v>
      </c>
      <c r="K1344" s="7" t="s">
        <v>18</v>
      </c>
      <c r="L1344" s="8" t="s">
        <v>17</v>
      </c>
      <c r="M1344" s="8" t="str">
        <f t="shared" si="80"/>
        <v>Obesity</v>
      </c>
      <c r="N1344" s="26" t="str">
        <f t="shared" si="81"/>
        <v>Normal</v>
      </c>
      <c r="O1344" s="28">
        <v>1969</v>
      </c>
      <c r="P1344" s="28" t="s">
        <v>2367</v>
      </c>
      <c r="Q1344" s="28">
        <v>11</v>
      </c>
      <c r="R1344" s="33">
        <v>3</v>
      </c>
      <c r="S1344" s="30">
        <f t="shared" si="82"/>
        <v>25487</v>
      </c>
      <c r="T1344" s="31">
        <v>11264.54</v>
      </c>
      <c r="U1344" s="32">
        <f t="shared" ca="1" si="83"/>
        <v>55</v>
      </c>
    </row>
    <row r="1345" spans="1:21" ht="15.75" customHeight="1" x14ac:dyDescent="0.25">
      <c r="A1345" s="25" t="s">
        <v>1363</v>
      </c>
      <c r="B1345" s="16" t="s">
        <v>3203</v>
      </c>
      <c r="C1345" s="17" t="s">
        <v>4273</v>
      </c>
      <c r="D1345" s="18" t="s">
        <v>4274</v>
      </c>
      <c r="E1345" s="18"/>
      <c r="F1345" s="3">
        <v>37.049999999999997</v>
      </c>
      <c r="G1345" s="4">
        <v>4.74</v>
      </c>
      <c r="H1345" s="19" t="s">
        <v>17</v>
      </c>
      <c r="I1345" s="23" t="s">
        <v>17</v>
      </c>
      <c r="J1345" s="5" t="s">
        <v>28</v>
      </c>
      <c r="K1345" s="7" t="s">
        <v>5373</v>
      </c>
      <c r="L1345" s="8" t="s">
        <v>17</v>
      </c>
      <c r="M1345" s="8" t="str">
        <f t="shared" si="80"/>
        <v>Obesity</v>
      </c>
      <c r="N1345" s="26" t="str">
        <f t="shared" si="81"/>
        <v>Normal</v>
      </c>
      <c r="O1345" s="28">
        <v>1971</v>
      </c>
      <c r="P1345" s="28" t="s">
        <v>2365</v>
      </c>
      <c r="Q1345" s="28">
        <v>26</v>
      </c>
      <c r="R1345" s="33">
        <v>0</v>
      </c>
      <c r="S1345" s="30">
        <f t="shared" si="82"/>
        <v>26293</v>
      </c>
      <c r="T1345" s="31">
        <v>11265.71</v>
      </c>
      <c r="U1345" s="32">
        <f t="shared" ca="1" si="83"/>
        <v>52</v>
      </c>
    </row>
    <row r="1346" spans="1:21" ht="15.75" x14ac:dyDescent="0.25">
      <c r="A1346" s="25" t="s">
        <v>1364</v>
      </c>
      <c r="B1346" s="16" t="s">
        <v>2387</v>
      </c>
      <c r="C1346" s="17" t="s">
        <v>4275</v>
      </c>
      <c r="D1346" s="18" t="s">
        <v>3113</v>
      </c>
      <c r="E1346" s="18"/>
      <c r="F1346" s="3">
        <v>18.66</v>
      </c>
      <c r="G1346" s="4">
        <v>11.35</v>
      </c>
      <c r="H1346" s="19" t="s">
        <v>17</v>
      </c>
      <c r="I1346" s="23" t="s">
        <v>17</v>
      </c>
      <c r="J1346" s="5" t="s">
        <v>17</v>
      </c>
      <c r="K1346" s="7" t="s">
        <v>18</v>
      </c>
      <c r="L1346" s="8" t="s">
        <v>17</v>
      </c>
      <c r="M1346" s="8" t="str">
        <f t="shared" si="80"/>
        <v>Normal Weight</v>
      </c>
      <c r="N1346" s="26" t="str">
        <f t="shared" si="81"/>
        <v>Diabetes</v>
      </c>
      <c r="O1346" s="28">
        <v>2004</v>
      </c>
      <c r="P1346" s="28" t="s">
        <v>2367</v>
      </c>
      <c r="Q1346" s="28">
        <v>4</v>
      </c>
      <c r="R1346" s="33">
        <v>1</v>
      </c>
      <c r="S1346" s="30">
        <f t="shared" si="82"/>
        <v>38264</v>
      </c>
      <c r="T1346" s="31">
        <v>11272.33</v>
      </c>
      <c r="U1346" s="32">
        <f t="shared" ca="1" si="83"/>
        <v>20</v>
      </c>
    </row>
    <row r="1347" spans="1:21" ht="15.75" customHeight="1" x14ac:dyDescent="0.25">
      <c r="A1347" s="25" t="s">
        <v>1365</v>
      </c>
      <c r="B1347" s="16" t="s">
        <v>2390</v>
      </c>
      <c r="C1347" s="17" t="s">
        <v>4276</v>
      </c>
      <c r="D1347" s="18" t="s">
        <v>2597</v>
      </c>
      <c r="E1347" s="18"/>
      <c r="F1347" s="3">
        <v>36.200000000000003</v>
      </c>
      <c r="G1347" s="4">
        <v>6.81</v>
      </c>
      <c r="H1347" s="19" t="s">
        <v>19</v>
      </c>
      <c r="I1347" s="23" t="s">
        <v>17</v>
      </c>
      <c r="J1347" s="5" t="s">
        <v>17</v>
      </c>
      <c r="K1347" s="7" t="s">
        <v>5373</v>
      </c>
      <c r="L1347" s="8" t="s">
        <v>17</v>
      </c>
      <c r="M1347" s="8" t="str">
        <f t="shared" si="80"/>
        <v>Obesity</v>
      </c>
      <c r="N1347" s="26" t="str">
        <f t="shared" si="81"/>
        <v>Diabetes</v>
      </c>
      <c r="O1347" s="28">
        <v>1967</v>
      </c>
      <c r="P1347" s="28" t="s">
        <v>2362</v>
      </c>
      <c r="Q1347" s="28">
        <v>14</v>
      </c>
      <c r="R1347" s="33">
        <v>0</v>
      </c>
      <c r="S1347" s="30">
        <f t="shared" si="82"/>
        <v>24637</v>
      </c>
      <c r="T1347" s="31">
        <v>11286.54</v>
      </c>
      <c r="U1347" s="32">
        <f t="shared" ca="1" si="83"/>
        <v>57</v>
      </c>
    </row>
    <row r="1348" spans="1:21" ht="15.75" customHeight="1" x14ac:dyDescent="0.25">
      <c r="A1348" s="25" t="s">
        <v>1366</v>
      </c>
      <c r="B1348" s="16" t="s">
        <v>2387</v>
      </c>
      <c r="C1348" s="17" t="s">
        <v>4277</v>
      </c>
      <c r="D1348" s="18" t="s">
        <v>3415</v>
      </c>
      <c r="E1348" s="18"/>
      <c r="F1348" s="3">
        <v>18.87</v>
      </c>
      <c r="G1348" s="4">
        <v>8.06</v>
      </c>
      <c r="H1348" s="19" t="s">
        <v>17</v>
      </c>
      <c r="I1348" s="23" t="s">
        <v>17</v>
      </c>
      <c r="J1348" s="5" t="s">
        <v>17</v>
      </c>
      <c r="K1348" s="7" t="s">
        <v>18</v>
      </c>
      <c r="L1348" s="8" t="s">
        <v>17</v>
      </c>
      <c r="M1348" s="8" t="str">
        <f t="shared" ref="M1348:M1411" si="84">IF(F1348&lt;18.5,"Under Weight",IF(F1348&lt;=24.9,"Normal Weight",IF(F1348&lt;=29.9,"Over Weight","Obesity")))</f>
        <v>Normal Weight</v>
      </c>
      <c r="N1348" s="26" t="str">
        <f t="shared" ref="N1348:N1411" si="85">IF(G1348&lt;5.7,"Normal",IF(G1348&lt;=6.4,"Prediabetes","Diabetes"))</f>
        <v>Diabetes</v>
      </c>
      <c r="O1348" s="28">
        <v>1970</v>
      </c>
      <c r="P1348" s="28" t="s">
        <v>2362</v>
      </c>
      <c r="Q1348" s="28">
        <v>22</v>
      </c>
      <c r="R1348" s="33">
        <v>3</v>
      </c>
      <c r="S1348" s="30">
        <f t="shared" ref="S1348:S1411" si="86">DATEVALUE(Q1348&amp;" "&amp;P1348&amp;" "&amp;O1348)</f>
        <v>25741</v>
      </c>
      <c r="T1348" s="31">
        <v>11289.11</v>
      </c>
      <c r="U1348" s="32">
        <f t="shared" ca="1" si="83"/>
        <v>54</v>
      </c>
    </row>
    <row r="1349" spans="1:21" ht="15.75" x14ac:dyDescent="0.25">
      <c r="A1349" s="25" t="s">
        <v>1367</v>
      </c>
      <c r="B1349" s="16" t="s">
        <v>2390</v>
      </c>
      <c r="C1349" s="17" t="s">
        <v>4278</v>
      </c>
      <c r="D1349" s="18" t="s">
        <v>2748</v>
      </c>
      <c r="E1349" s="18"/>
      <c r="F1349" s="3">
        <v>32.299999999999997</v>
      </c>
      <c r="G1349" s="4">
        <v>6.74</v>
      </c>
      <c r="H1349" s="19" t="s">
        <v>19</v>
      </c>
      <c r="I1349" s="23" t="s">
        <v>17</v>
      </c>
      <c r="J1349" s="5" t="s">
        <v>17</v>
      </c>
      <c r="K1349" s="7" t="s">
        <v>5373</v>
      </c>
      <c r="L1349" s="8" t="s">
        <v>17</v>
      </c>
      <c r="M1349" s="8" t="str">
        <f t="shared" si="84"/>
        <v>Obesity</v>
      </c>
      <c r="N1349" s="26" t="str">
        <f t="shared" si="85"/>
        <v>Diabetes</v>
      </c>
      <c r="O1349" s="28">
        <v>1988</v>
      </c>
      <c r="P1349" s="28" t="s">
        <v>2360</v>
      </c>
      <c r="Q1349" s="28">
        <v>14</v>
      </c>
      <c r="R1349" s="33">
        <v>3</v>
      </c>
      <c r="S1349" s="30">
        <f t="shared" si="86"/>
        <v>32461</v>
      </c>
      <c r="T1349" s="31">
        <v>11294.57</v>
      </c>
      <c r="U1349" s="32">
        <f t="shared" ca="1" si="83"/>
        <v>35</v>
      </c>
    </row>
    <row r="1350" spans="1:21" ht="15.75" customHeight="1" x14ac:dyDescent="0.25">
      <c r="A1350" s="25" t="s">
        <v>1368</v>
      </c>
      <c r="B1350" s="16" t="s">
        <v>2387</v>
      </c>
      <c r="C1350" s="17" t="s">
        <v>4279</v>
      </c>
      <c r="D1350" s="18" t="s">
        <v>2388</v>
      </c>
      <c r="E1350" s="18" t="s">
        <v>2438</v>
      </c>
      <c r="F1350" s="3">
        <v>22.64</v>
      </c>
      <c r="G1350" s="4">
        <v>6.54</v>
      </c>
      <c r="H1350" s="19" t="s">
        <v>19</v>
      </c>
      <c r="I1350" s="23" t="s">
        <v>17</v>
      </c>
      <c r="J1350" s="5" t="s">
        <v>17</v>
      </c>
      <c r="K1350" s="7" t="s">
        <v>5372</v>
      </c>
      <c r="L1350" s="8" t="s">
        <v>17</v>
      </c>
      <c r="M1350" s="8" t="str">
        <f t="shared" si="84"/>
        <v>Normal Weight</v>
      </c>
      <c r="N1350" s="26" t="str">
        <f t="shared" si="85"/>
        <v>Diabetes</v>
      </c>
      <c r="O1350" s="28">
        <v>1972</v>
      </c>
      <c r="P1350" s="28" t="s">
        <v>2363</v>
      </c>
      <c r="Q1350" s="28">
        <v>25</v>
      </c>
      <c r="R1350" s="33">
        <v>4</v>
      </c>
      <c r="S1350" s="30">
        <f t="shared" si="86"/>
        <v>26567</v>
      </c>
      <c r="T1350" s="31">
        <v>11299.34</v>
      </c>
      <c r="U1350" s="32">
        <f t="shared" ca="1" si="83"/>
        <v>52</v>
      </c>
    </row>
    <row r="1351" spans="1:21" ht="15.75" customHeight="1" x14ac:dyDescent="0.25">
      <c r="A1351" s="25" t="s">
        <v>1369</v>
      </c>
      <c r="B1351" s="16" t="s">
        <v>3203</v>
      </c>
      <c r="C1351" s="17" t="s">
        <v>4280</v>
      </c>
      <c r="D1351" s="18" t="s">
        <v>2611</v>
      </c>
      <c r="E1351" s="18"/>
      <c r="F1351" s="3">
        <v>28.69</v>
      </c>
      <c r="G1351" s="4">
        <v>5.4</v>
      </c>
      <c r="H1351" s="19" t="s">
        <v>17</v>
      </c>
      <c r="I1351" s="23" t="s">
        <v>17</v>
      </c>
      <c r="J1351" s="5" t="s">
        <v>17</v>
      </c>
      <c r="K1351" s="7" t="s">
        <v>18</v>
      </c>
      <c r="L1351" s="8" t="s">
        <v>17</v>
      </c>
      <c r="M1351" s="8" t="str">
        <f t="shared" si="84"/>
        <v>Over Weight</v>
      </c>
      <c r="N1351" s="26" t="str">
        <f t="shared" si="85"/>
        <v>Normal</v>
      </c>
      <c r="O1351" s="28">
        <v>1968</v>
      </c>
      <c r="P1351" s="28" t="s">
        <v>2367</v>
      </c>
      <c r="Q1351" s="28">
        <v>6</v>
      </c>
      <c r="R1351" s="33">
        <v>1</v>
      </c>
      <c r="S1351" s="30">
        <f t="shared" si="86"/>
        <v>25117</v>
      </c>
      <c r="T1351" s="31">
        <v>11305.93</v>
      </c>
      <c r="U1351" s="32">
        <f t="shared" ref="U1351:U1414" ca="1" si="87">DATEDIF(S1351,TODAY(),"Y")</f>
        <v>56</v>
      </c>
    </row>
    <row r="1352" spans="1:21" ht="15.75" customHeight="1" x14ac:dyDescent="0.25">
      <c r="A1352" s="25" t="s">
        <v>1370</v>
      </c>
      <c r="B1352" s="16" t="s">
        <v>2390</v>
      </c>
      <c r="C1352" s="17" t="s">
        <v>4281</v>
      </c>
      <c r="D1352" s="18" t="s">
        <v>2481</v>
      </c>
      <c r="E1352" s="18" t="s">
        <v>2758</v>
      </c>
      <c r="F1352" s="3">
        <v>28.16</v>
      </c>
      <c r="G1352" s="4">
        <v>5.58</v>
      </c>
      <c r="H1352" s="19" t="s">
        <v>19</v>
      </c>
      <c r="I1352" s="23" t="s">
        <v>17</v>
      </c>
      <c r="J1352" s="5" t="s">
        <v>17</v>
      </c>
      <c r="K1352" s="7" t="s">
        <v>18</v>
      </c>
      <c r="L1352" s="8" t="s">
        <v>17</v>
      </c>
      <c r="M1352" s="8" t="str">
        <f t="shared" si="84"/>
        <v>Over Weight</v>
      </c>
      <c r="N1352" s="26" t="str">
        <f t="shared" si="85"/>
        <v>Normal</v>
      </c>
      <c r="O1352" s="28">
        <v>1963</v>
      </c>
      <c r="P1352" s="28" t="s">
        <v>2360</v>
      </c>
      <c r="Q1352" s="28">
        <v>22</v>
      </c>
      <c r="R1352" s="33">
        <v>0</v>
      </c>
      <c r="S1352" s="30">
        <f t="shared" si="86"/>
        <v>23337</v>
      </c>
      <c r="T1352" s="31">
        <v>11312.33</v>
      </c>
      <c r="U1352" s="32">
        <f t="shared" ca="1" si="87"/>
        <v>60</v>
      </c>
    </row>
    <row r="1353" spans="1:21" ht="15.75" x14ac:dyDescent="0.25">
      <c r="A1353" s="25" t="s">
        <v>1371</v>
      </c>
      <c r="B1353" s="16" t="s">
        <v>2387</v>
      </c>
      <c r="C1353" s="17" t="s">
        <v>2936</v>
      </c>
      <c r="D1353" s="18" t="s">
        <v>4282</v>
      </c>
      <c r="E1353" s="18"/>
      <c r="F1353" s="3">
        <v>45.54</v>
      </c>
      <c r="G1353" s="4">
        <v>5.84</v>
      </c>
      <c r="H1353" s="19" t="s">
        <v>17</v>
      </c>
      <c r="I1353" s="23" t="s">
        <v>17</v>
      </c>
      <c r="J1353" s="5" t="s">
        <v>28</v>
      </c>
      <c r="K1353" s="7" t="s">
        <v>5373</v>
      </c>
      <c r="L1353" s="8" t="s">
        <v>17</v>
      </c>
      <c r="M1353" s="8" t="str">
        <f t="shared" si="84"/>
        <v>Obesity</v>
      </c>
      <c r="N1353" s="26" t="str">
        <f t="shared" si="85"/>
        <v>Prediabetes</v>
      </c>
      <c r="O1353" s="28">
        <v>1995</v>
      </c>
      <c r="P1353" s="28" t="s">
        <v>2365</v>
      </c>
      <c r="Q1353" s="28">
        <v>10</v>
      </c>
      <c r="R1353" s="33">
        <v>0</v>
      </c>
      <c r="S1353" s="30">
        <f t="shared" si="86"/>
        <v>35043</v>
      </c>
      <c r="T1353" s="31">
        <v>11318.57</v>
      </c>
      <c r="U1353" s="32">
        <f t="shared" ca="1" si="87"/>
        <v>28</v>
      </c>
    </row>
    <row r="1354" spans="1:21" ht="15.75" customHeight="1" x14ac:dyDescent="0.25">
      <c r="A1354" s="25" t="s">
        <v>1372</v>
      </c>
      <c r="B1354" s="16" t="s">
        <v>2390</v>
      </c>
      <c r="C1354" s="17" t="s">
        <v>4283</v>
      </c>
      <c r="D1354" s="18" t="s">
        <v>2687</v>
      </c>
      <c r="E1354" s="18" t="s">
        <v>2457</v>
      </c>
      <c r="F1354" s="3">
        <v>28.7</v>
      </c>
      <c r="G1354" s="4">
        <v>4.2</v>
      </c>
      <c r="H1354" s="19" t="s">
        <v>17</v>
      </c>
      <c r="I1354" s="23" t="s">
        <v>17</v>
      </c>
      <c r="J1354" s="5" t="s">
        <v>17</v>
      </c>
      <c r="K1354" s="7" t="s">
        <v>18</v>
      </c>
      <c r="L1354" s="8" t="s">
        <v>17</v>
      </c>
      <c r="M1354" s="8" t="str">
        <f t="shared" si="84"/>
        <v>Over Weight</v>
      </c>
      <c r="N1354" s="26" t="str">
        <f t="shared" si="85"/>
        <v>Normal</v>
      </c>
      <c r="O1354" s="28">
        <v>1963</v>
      </c>
      <c r="P1354" s="28" t="s">
        <v>2356</v>
      </c>
      <c r="Q1354" s="28">
        <v>11</v>
      </c>
      <c r="R1354" s="33">
        <v>0</v>
      </c>
      <c r="S1354" s="30">
        <f t="shared" si="86"/>
        <v>23203</v>
      </c>
      <c r="T1354" s="31">
        <v>11319.12</v>
      </c>
      <c r="U1354" s="32">
        <f t="shared" ca="1" si="87"/>
        <v>61</v>
      </c>
    </row>
    <row r="1355" spans="1:21" ht="15.75" x14ac:dyDescent="0.25">
      <c r="A1355" s="25" t="s">
        <v>1373</v>
      </c>
      <c r="B1355" s="16" t="s">
        <v>2387</v>
      </c>
      <c r="C1355" s="17" t="s">
        <v>4284</v>
      </c>
      <c r="D1355" s="18" t="s">
        <v>4285</v>
      </c>
      <c r="E1355" s="18"/>
      <c r="F1355" s="3">
        <v>27.74</v>
      </c>
      <c r="G1355" s="4">
        <v>6.06</v>
      </c>
      <c r="H1355" s="19" t="s">
        <v>19</v>
      </c>
      <c r="I1355" s="23" t="s">
        <v>17</v>
      </c>
      <c r="J1355" s="5" t="s">
        <v>17</v>
      </c>
      <c r="K1355" s="7" t="s">
        <v>18</v>
      </c>
      <c r="L1355" s="8" t="s">
        <v>17</v>
      </c>
      <c r="M1355" s="8" t="str">
        <f t="shared" si="84"/>
        <v>Over Weight</v>
      </c>
      <c r="N1355" s="26" t="str">
        <f t="shared" si="85"/>
        <v>Prediabetes</v>
      </c>
      <c r="O1355" s="28">
        <v>2002</v>
      </c>
      <c r="P1355" s="28" t="s">
        <v>2363</v>
      </c>
      <c r="Q1355" s="28">
        <v>20</v>
      </c>
      <c r="R1355" s="33">
        <v>0</v>
      </c>
      <c r="S1355" s="30">
        <f t="shared" si="86"/>
        <v>37519</v>
      </c>
      <c r="T1355" s="31">
        <v>11321.49</v>
      </c>
      <c r="U1355" s="32">
        <f t="shared" ca="1" si="87"/>
        <v>22</v>
      </c>
    </row>
    <row r="1356" spans="1:21" ht="15.75" x14ac:dyDescent="0.25">
      <c r="A1356" s="25" t="s">
        <v>1374</v>
      </c>
      <c r="B1356" s="16" t="s">
        <v>2387</v>
      </c>
      <c r="C1356" s="17" t="s">
        <v>3004</v>
      </c>
      <c r="D1356" s="18" t="s">
        <v>2755</v>
      </c>
      <c r="E1356" s="18" t="s">
        <v>2438</v>
      </c>
      <c r="F1356" s="3">
        <v>36.954999999999998</v>
      </c>
      <c r="G1356" s="4">
        <v>7.57</v>
      </c>
      <c r="H1356" s="19" t="s">
        <v>17</v>
      </c>
      <c r="I1356" s="23" t="s">
        <v>17</v>
      </c>
      <c r="J1356" s="5" t="s">
        <v>17</v>
      </c>
      <c r="K1356" s="7" t="s">
        <v>18</v>
      </c>
      <c r="L1356" s="8" t="s">
        <v>17</v>
      </c>
      <c r="M1356" s="8" t="str">
        <f t="shared" si="84"/>
        <v>Obesity</v>
      </c>
      <c r="N1356" s="26" t="str">
        <f t="shared" si="85"/>
        <v>Diabetes</v>
      </c>
      <c r="O1356" s="28">
        <v>1989</v>
      </c>
      <c r="P1356" s="28" t="s">
        <v>2366</v>
      </c>
      <c r="Q1356" s="28">
        <v>19</v>
      </c>
      <c r="R1356" s="33">
        <v>1</v>
      </c>
      <c r="S1356" s="30">
        <f t="shared" si="86"/>
        <v>32739</v>
      </c>
      <c r="T1356" s="31">
        <v>11326.71</v>
      </c>
      <c r="U1356" s="32">
        <f t="shared" ca="1" si="87"/>
        <v>35</v>
      </c>
    </row>
    <row r="1357" spans="1:21" ht="15.75" customHeight="1" x14ac:dyDescent="0.25">
      <c r="A1357" s="25" t="s">
        <v>1375</v>
      </c>
      <c r="B1357" s="16" t="s">
        <v>2387</v>
      </c>
      <c r="C1357" s="17" t="s">
        <v>4080</v>
      </c>
      <c r="D1357" s="18" t="s">
        <v>3127</v>
      </c>
      <c r="E1357" s="18" t="s">
        <v>4286</v>
      </c>
      <c r="F1357" s="3">
        <v>30.69</v>
      </c>
      <c r="G1357" s="4">
        <v>6.15</v>
      </c>
      <c r="H1357" s="19" t="s">
        <v>17</v>
      </c>
      <c r="I1357" s="23" t="s">
        <v>17</v>
      </c>
      <c r="J1357" s="5" t="s">
        <v>17</v>
      </c>
      <c r="K1357" s="7" t="s">
        <v>18</v>
      </c>
      <c r="L1357" s="8" t="s">
        <v>17</v>
      </c>
      <c r="M1357" s="8" t="str">
        <f t="shared" si="84"/>
        <v>Obesity</v>
      </c>
      <c r="N1357" s="26" t="str">
        <f t="shared" si="85"/>
        <v>Prediabetes</v>
      </c>
      <c r="O1357" s="28">
        <v>1968</v>
      </c>
      <c r="P1357" s="28" t="s">
        <v>2360</v>
      </c>
      <c r="Q1357" s="28">
        <v>2</v>
      </c>
      <c r="R1357" s="33">
        <v>0</v>
      </c>
      <c r="S1357" s="30">
        <f t="shared" si="86"/>
        <v>25144</v>
      </c>
      <c r="T1357" s="31">
        <v>11344.32</v>
      </c>
      <c r="U1357" s="32">
        <f t="shared" ca="1" si="87"/>
        <v>55</v>
      </c>
    </row>
    <row r="1358" spans="1:21" ht="15.75" customHeight="1" x14ac:dyDescent="0.25">
      <c r="A1358" s="25" t="s">
        <v>1376</v>
      </c>
      <c r="B1358" s="16" t="s">
        <v>2387</v>
      </c>
      <c r="C1358" s="17" t="s">
        <v>4287</v>
      </c>
      <c r="D1358" s="18" t="s">
        <v>3667</v>
      </c>
      <c r="E1358" s="18" t="s">
        <v>2505</v>
      </c>
      <c r="F1358" s="3">
        <v>24.984999999999999</v>
      </c>
      <c r="G1358" s="4">
        <v>4.5599999999999996</v>
      </c>
      <c r="H1358" s="19" t="s">
        <v>17</v>
      </c>
      <c r="I1358" s="23" t="s">
        <v>17</v>
      </c>
      <c r="J1358" s="5" t="s">
        <v>17</v>
      </c>
      <c r="K1358" s="7" t="s">
        <v>18</v>
      </c>
      <c r="L1358" s="8" t="s">
        <v>17</v>
      </c>
      <c r="M1358" s="8" t="str">
        <f t="shared" si="84"/>
        <v>Over Weight</v>
      </c>
      <c r="N1358" s="26" t="str">
        <f t="shared" si="85"/>
        <v>Normal</v>
      </c>
      <c r="O1358" s="28">
        <v>1964</v>
      </c>
      <c r="P1358" s="28" t="s">
        <v>2356</v>
      </c>
      <c r="Q1358" s="28">
        <v>12</v>
      </c>
      <c r="R1358" s="33">
        <v>0</v>
      </c>
      <c r="S1358" s="30">
        <f t="shared" si="86"/>
        <v>23570</v>
      </c>
      <c r="T1358" s="31">
        <v>11345.52</v>
      </c>
      <c r="U1358" s="32">
        <f t="shared" ca="1" si="87"/>
        <v>60</v>
      </c>
    </row>
    <row r="1359" spans="1:21" ht="15.75" customHeight="1" x14ac:dyDescent="0.25">
      <c r="A1359" s="25" t="s">
        <v>1377</v>
      </c>
      <c r="B1359" s="16" t="s">
        <v>2387</v>
      </c>
      <c r="C1359" s="17" t="s">
        <v>4288</v>
      </c>
      <c r="D1359" s="18" t="s">
        <v>4289</v>
      </c>
      <c r="E1359" s="18" t="s">
        <v>2612</v>
      </c>
      <c r="F1359" s="3">
        <v>39.42</v>
      </c>
      <c r="G1359" s="4">
        <v>4.72</v>
      </c>
      <c r="H1359" s="19" t="s">
        <v>19</v>
      </c>
      <c r="I1359" s="23" t="s">
        <v>17</v>
      </c>
      <c r="J1359" s="5" t="s">
        <v>17</v>
      </c>
      <c r="K1359" s="7" t="s">
        <v>5373</v>
      </c>
      <c r="L1359" s="8" t="s">
        <v>17</v>
      </c>
      <c r="M1359" s="8" t="str">
        <f t="shared" si="84"/>
        <v>Obesity</v>
      </c>
      <c r="N1359" s="26" t="str">
        <f t="shared" si="85"/>
        <v>Normal</v>
      </c>
      <c r="O1359" s="28">
        <v>1965</v>
      </c>
      <c r="P1359" s="28" t="s">
        <v>2360</v>
      </c>
      <c r="Q1359" s="28">
        <v>29</v>
      </c>
      <c r="R1359" s="33">
        <v>0</v>
      </c>
      <c r="S1359" s="30">
        <f t="shared" si="86"/>
        <v>24075</v>
      </c>
      <c r="T1359" s="31">
        <v>11353.23</v>
      </c>
      <c r="U1359" s="32">
        <f t="shared" ca="1" si="87"/>
        <v>58</v>
      </c>
    </row>
    <row r="1360" spans="1:21" ht="15.75" customHeight="1" x14ac:dyDescent="0.25">
      <c r="A1360" s="25" t="s">
        <v>1378</v>
      </c>
      <c r="B1360" s="16" t="s">
        <v>2390</v>
      </c>
      <c r="C1360" s="17" t="s">
        <v>4290</v>
      </c>
      <c r="D1360" s="18" t="s">
        <v>3371</v>
      </c>
      <c r="E1360" s="18"/>
      <c r="F1360" s="3">
        <v>16.8</v>
      </c>
      <c r="G1360" s="4">
        <v>7.98</v>
      </c>
      <c r="H1360" s="19" t="s">
        <v>17</v>
      </c>
      <c r="I1360" s="23" t="s">
        <v>17</v>
      </c>
      <c r="J1360" s="5" t="s">
        <v>17</v>
      </c>
      <c r="K1360" s="7" t="s">
        <v>18</v>
      </c>
      <c r="L1360" s="8" t="s">
        <v>17</v>
      </c>
      <c r="M1360" s="8" t="str">
        <f t="shared" si="84"/>
        <v>Under Weight</v>
      </c>
      <c r="N1360" s="26" t="str">
        <f t="shared" si="85"/>
        <v>Diabetes</v>
      </c>
      <c r="O1360" s="28">
        <v>1965</v>
      </c>
      <c r="P1360" s="28" t="s">
        <v>2363</v>
      </c>
      <c r="Q1360" s="28">
        <v>26</v>
      </c>
      <c r="R1360" s="33">
        <v>0</v>
      </c>
      <c r="S1360" s="30">
        <f t="shared" si="86"/>
        <v>24011</v>
      </c>
      <c r="T1360" s="31">
        <v>11356.66</v>
      </c>
      <c r="U1360" s="32">
        <f t="shared" ca="1" si="87"/>
        <v>59</v>
      </c>
    </row>
    <row r="1361" spans="1:21" ht="15.75" customHeight="1" x14ac:dyDescent="0.25">
      <c r="A1361" s="25" t="s">
        <v>1379</v>
      </c>
      <c r="B1361" s="16" t="s">
        <v>2387</v>
      </c>
      <c r="C1361" s="17" t="s">
        <v>4291</v>
      </c>
      <c r="D1361" s="18" t="s">
        <v>4253</v>
      </c>
      <c r="E1361" s="18"/>
      <c r="F1361" s="3">
        <v>23.274999999999999</v>
      </c>
      <c r="G1361" s="4">
        <v>6.26</v>
      </c>
      <c r="H1361" s="19" t="s">
        <v>19</v>
      </c>
      <c r="I1361" s="23" t="s">
        <v>17</v>
      </c>
      <c r="J1361" s="5" t="s">
        <v>28</v>
      </c>
      <c r="K1361" s="7" t="s">
        <v>5373</v>
      </c>
      <c r="L1361" s="8" t="s">
        <v>17</v>
      </c>
      <c r="M1361" s="8" t="str">
        <f t="shared" si="84"/>
        <v>Normal Weight</v>
      </c>
      <c r="N1361" s="26" t="str">
        <f t="shared" si="85"/>
        <v>Prediabetes</v>
      </c>
      <c r="O1361" s="28">
        <v>1964</v>
      </c>
      <c r="P1361" s="28" t="s">
        <v>2356</v>
      </c>
      <c r="Q1361" s="28">
        <v>4</v>
      </c>
      <c r="R1361" s="33">
        <v>0</v>
      </c>
      <c r="S1361" s="30">
        <f t="shared" si="86"/>
        <v>23562</v>
      </c>
      <c r="T1361" s="31">
        <v>11362.76</v>
      </c>
      <c r="U1361" s="32">
        <f t="shared" ca="1" si="87"/>
        <v>60</v>
      </c>
    </row>
    <row r="1362" spans="1:21" ht="15.75" customHeight="1" x14ac:dyDescent="0.25">
      <c r="A1362" s="25" t="s">
        <v>1380</v>
      </c>
      <c r="B1362" s="16" t="s">
        <v>2387</v>
      </c>
      <c r="C1362" s="17" t="s">
        <v>2660</v>
      </c>
      <c r="D1362" s="18" t="s">
        <v>4292</v>
      </c>
      <c r="E1362" s="18" t="s">
        <v>2870</v>
      </c>
      <c r="F1362" s="3">
        <v>22.8</v>
      </c>
      <c r="G1362" s="4">
        <v>4.29</v>
      </c>
      <c r="H1362" s="19" t="s">
        <v>19</v>
      </c>
      <c r="I1362" s="23" t="s">
        <v>17</v>
      </c>
      <c r="J1362" s="5" t="s">
        <v>28</v>
      </c>
      <c r="K1362" s="7" t="s">
        <v>5373</v>
      </c>
      <c r="L1362" s="8" t="s">
        <v>17</v>
      </c>
      <c r="M1362" s="8" t="str">
        <f t="shared" si="84"/>
        <v>Normal Weight</v>
      </c>
      <c r="N1362" s="26" t="str">
        <f t="shared" si="85"/>
        <v>Normal</v>
      </c>
      <c r="O1362" s="28">
        <v>1964</v>
      </c>
      <c r="P1362" s="28" t="s">
        <v>2356</v>
      </c>
      <c r="Q1362" s="28">
        <v>3</v>
      </c>
      <c r="R1362" s="33">
        <v>0</v>
      </c>
      <c r="S1362" s="30">
        <f t="shared" si="86"/>
        <v>23561</v>
      </c>
      <c r="T1362" s="31">
        <v>11363.28</v>
      </c>
      <c r="U1362" s="32">
        <f t="shared" ca="1" si="87"/>
        <v>60</v>
      </c>
    </row>
    <row r="1363" spans="1:21" ht="15.75" customHeight="1" x14ac:dyDescent="0.25">
      <c r="A1363" s="25" t="s">
        <v>1381</v>
      </c>
      <c r="B1363" s="16" t="s">
        <v>2390</v>
      </c>
      <c r="C1363" s="17" t="s">
        <v>4293</v>
      </c>
      <c r="D1363" s="18" t="s">
        <v>4294</v>
      </c>
      <c r="E1363" s="18"/>
      <c r="F1363" s="3">
        <v>24.3</v>
      </c>
      <c r="G1363" s="4">
        <v>5.43</v>
      </c>
      <c r="H1363" s="19" t="s">
        <v>17</v>
      </c>
      <c r="I1363" s="23" t="s">
        <v>17</v>
      </c>
      <c r="J1363" s="5" t="s">
        <v>17</v>
      </c>
      <c r="K1363" s="7" t="s">
        <v>5372</v>
      </c>
      <c r="L1363" s="8" t="s">
        <v>17</v>
      </c>
      <c r="M1363" s="8" t="str">
        <f t="shared" si="84"/>
        <v>Normal Weight</v>
      </c>
      <c r="N1363" s="26" t="str">
        <f t="shared" si="85"/>
        <v>Normal</v>
      </c>
      <c r="O1363" s="28">
        <v>1964</v>
      </c>
      <c r="P1363" s="28" t="s">
        <v>2365</v>
      </c>
      <c r="Q1363" s="28">
        <v>13</v>
      </c>
      <c r="R1363" s="33">
        <v>0</v>
      </c>
      <c r="S1363" s="30">
        <f t="shared" si="86"/>
        <v>23724</v>
      </c>
      <c r="T1363" s="31">
        <v>11365.95</v>
      </c>
      <c r="U1363" s="32">
        <f t="shared" ca="1" si="87"/>
        <v>59</v>
      </c>
    </row>
    <row r="1364" spans="1:21" ht="15.75" customHeight="1" x14ac:dyDescent="0.25">
      <c r="A1364" s="25" t="s">
        <v>1382</v>
      </c>
      <c r="B1364" s="16" t="s">
        <v>2390</v>
      </c>
      <c r="C1364" s="17" t="s">
        <v>4295</v>
      </c>
      <c r="D1364" s="18" t="s">
        <v>4296</v>
      </c>
      <c r="E1364" s="18"/>
      <c r="F1364" s="3">
        <v>25.13</v>
      </c>
      <c r="G1364" s="4">
        <v>8</v>
      </c>
      <c r="H1364" s="19" t="s">
        <v>19</v>
      </c>
      <c r="I1364" s="23" t="s">
        <v>17</v>
      </c>
      <c r="J1364" s="5" t="s">
        <v>17</v>
      </c>
      <c r="K1364" s="7" t="s">
        <v>5373</v>
      </c>
      <c r="L1364" s="8" t="s">
        <v>17</v>
      </c>
      <c r="M1364" s="8" t="str">
        <f t="shared" si="84"/>
        <v>Over Weight</v>
      </c>
      <c r="N1364" s="26" t="str">
        <f t="shared" si="85"/>
        <v>Diabetes</v>
      </c>
      <c r="O1364" s="28">
        <v>1979</v>
      </c>
      <c r="P1364" s="28" t="s">
        <v>2362</v>
      </c>
      <c r="Q1364" s="28">
        <v>7</v>
      </c>
      <c r="R1364" s="33">
        <v>2</v>
      </c>
      <c r="S1364" s="30">
        <f t="shared" si="86"/>
        <v>29013</v>
      </c>
      <c r="T1364" s="31">
        <v>11369.39</v>
      </c>
      <c r="U1364" s="32">
        <f t="shared" ca="1" si="87"/>
        <v>45</v>
      </c>
    </row>
    <row r="1365" spans="1:21" ht="15.75" customHeight="1" x14ac:dyDescent="0.25">
      <c r="A1365" s="25" t="s">
        <v>1383</v>
      </c>
      <c r="B1365" s="16" t="s">
        <v>2390</v>
      </c>
      <c r="C1365" s="17" t="s">
        <v>3638</v>
      </c>
      <c r="D1365" s="18" t="s">
        <v>2407</v>
      </c>
      <c r="E1365" s="18" t="s">
        <v>2612</v>
      </c>
      <c r="F1365" s="3">
        <v>22.72</v>
      </c>
      <c r="G1365" s="4">
        <v>9.9600000000000009</v>
      </c>
      <c r="H1365" s="19" t="s">
        <v>19</v>
      </c>
      <c r="I1365" s="23" t="s">
        <v>17</v>
      </c>
      <c r="J1365" s="5" t="s">
        <v>17</v>
      </c>
      <c r="K1365" s="7" t="s">
        <v>5372</v>
      </c>
      <c r="L1365" s="8" t="s">
        <v>17</v>
      </c>
      <c r="M1365" s="8" t="str">
        <f t="shared" si="84"/>
        <v>Normal Weight</v>
      </c>
      <c r="N1365" s="26" t="str">
        <f t="shared" si="85"/>
        <v>Diabetes</v>
      </c>
      <c r="O1365" s="28">
        <v>1972</v>
      </c>
      <c r="P1365" s="28" t="s">
        <v>2365</v>
      </c>
      <c r="Q1365" s="28">
        <v>6</v>
      </c>
      <c r="R1365" s="33">
        <v>0</v>
      </c>
      <c r="S1365" s="30">
        <f t="shared" si="86"/>
        <v>26639</v>
      </c>
      <c r="T1365" s="31">
        <v>11378.57</v>
      </c>
      <c r="U1365" s="32">
        <f t="shared" ca="1" si="87"/>
        <v>51</v>
      </c>
    </row>
    <row r="1366" spans="1:21" ht="15.75" customHeight="1" x14ac:dyDescent="0.25">
      <c r="A1366" s="25" t="s">
        <v>1384</v>
      </c>
      <c r="B1366" s="16" t="s">
        <v>2387</v>
      </c>
      <c r="C1366" s="17" t="s">
        <v>4297</v>
      </c>
      <c r="D1366" s="18" t="s">
        <v>4298</v>
      </c>
      <c r="E1366" s="18"/>
      <c r="F1366" s="3">
        <v>32.6</v>
      </c>
      <c r="G1366" s="4">
        <v>6.8</v>
      </c>
      <c r="H1366" s="19" t="s">
        <v>19</v>
      </c>
      <c r="I1366" s="23" t="s">
        <v>17</v>
      </c>
      <c r="J1366" s="5" t="s">
        <v>17</v>
      </c>
      <c r="K1366" s="7" t="s">
        <v>18</v>
      </c>
      <c r="L1366" s="8" t="s">
        <v>17</v>
      </c>
      <c r="M1366" s="8" t="str">
        <f t="shared" si="84"/>
        <v>Obesity</v>
      </c>
      <c r="N1366" s="26" t="str">
        <f t="shared" si="85"/>
        <v>Diabetes</v>
      </c>
      <c r="O1366" s="28">
        <v>1964</v>
      </c>
      <c r="P1366" s="28" t="s">
        <v>2362</v>
      </c>
      <c r="Q1366" s="28">
        <v>13</v>
      </c>
      <c r="R1366" s="33">
        <v>0</v>
      </c>
      <c r="S1366" s="30">
        <f t="shared" si="86"/>
        <v>23541</v>
      </c>
      <c r="T1366" s="31">
        <v>11381.33</v>
      </c>
      <c r="U1366" s="32">
        <f t="shared" ca="1" si="87"/>
        <v>60</v>
      </c>
    </row>
    <row r="1367" spans="1:21" ht="15.75" x14ac:dyDescent="0.25">
      <c r="A1367" s="25" t="s">
        <v>1385</v>
      </c>
      <c r="B1367" s="16" t="s">
        <v>2387</v>
      </c>
      <c r="C1367" s="17" t="s">
        <v>4299</v>
      </c>
      <c r="D1367" s="18" t="s">
        <v>2440</v>
      </c>
      <c r="E1367" s="18"/>
      <c r="F1367" s="3">
        <v>17.28</v>
      </c>
      <c r="G1367" s="4">
        <v>6.22</v>
      </c>
      <c r="H1367" s="19" t="s">
        <v>19</v>
      </c>
      <c r="I1367" s="23" t="s">
        <v>17</v>
      </c>
      <c r="J1367" s="5" t="s">
        <v>17</v>
      </c>
      <c r="K1367" s="7" t="s">
        <v>5372</v>
      </c>
      <c r="L1367" s="8" t="s">
        <v>17</v>
      </c>
      <c r="M1367" s="8" t="str">
        <f t="shared" si="84"/>
        <v>Under Weight</v>
      </c>
      <c r="N1367" s="26" t="str">
        <f t="shared" si="85"/>
        <v>Prediabetes</v>
      </c>
      <c r="O1367" s="28">
        <v>1997</v>
      </c>
      <c r="P1367" s="28" t="s">
        <v>2356</v>
      </c>
      <c r="Q1367" s="28">
        <v>28</v>
      </c>
      <c r="R1367" s="33">
        <v>0</v>
      </c>
      <c r="S1367" s="30">
        <f t="shared" si="86"/>
        <v>35639</v>
      </c>
      <c r="T1367" s="31">
        <v>11388.27</v>
      </c>
      <c r="U1367" s="32">
        <f t="shared" ca="1" si="87"/>
        <v>27</v>
      </c>
    </row>
    <row r="1368" spans="1:21" ht="15.75" customHeight="1" x14ac:dyDescent="0.25">
      <c r="A1368" s="25" t="s">
        <v>1386</v>
      </c>
      <c r="B1368" s="16" t="s">
        <v>3203</v>
      </c>
      <c r="C1368" s="17" t="s">
        <v>4300</v>
      </c>
      <c r="D1368" s="18" t="s">
        <v>4301</v>
      </c>
      <c r="E1368" s="18"/>
      <c r="F1368" s="3">
        <v>27.92</v>
      </c>
      <c r="G1368" s="4">
        <v>5.79</v>
      </c>
      <c r="H1368" s="19" t="s">
        <v>17</v>
      </c>
      <c r="I1368" s="23" t="s">
        <v>17</v>
      </c>
      <c r="J1368" s="5" t="s">
        <v>17</v>
      </c>
      <c r="K1368" s="7" t="s">
        <v>5373</v>
      </c>
      <c r="L1368" s="8" t="s">
        <v>17</v>
      </c>
      <c r="M1368" s="8" t="str">
        <f t="shared" si="84"/>
        <v>Over Weight</v>
      </c>
      <c r="N1368" s="26" t="str">
        <f t="shared" si="85"/>
        <v>Prediabetes</v>
      </c>
      <c r="O1368" s="28">
        <v>1967</v>
      </c>
      <c r="P1368" s="28" t="s">
        <v>2365</v>
      </c>
      <c r="Q1368" s="28">
        <v>19</v>
      </c>
      <c r="R1368" s="33">
        <v>1</v>
      </c>
      <c r="S1368" s="30">
        <f t="shared" si="86"/>
        <v>24825</v>
      </c>
      <c r="T1368" s="31">
        <v>11394.07</v>
      </c>
      <c r="U1368" s="32">
        <f t="shared" ca="1" si="87"/>
        <v>56</v>
      </c>
    </row>
    <row r="1369" spans="1:21" ht="15.75" customHeight="1" x14ac:dyDescent="0.25">
      <c r="A1369" s="25" t="s">
        <v>1387</v>
      </c>
      <c r="B1369" s="16" t="s">
        <v>2387</v>
      </c>
      <c r="C1369" s="17" t="s">
        <v>4302</v>
      </c>
      <c r="D1369" s="18" t="s">
        <v>4303</v>
      </c>
      <c r="E1369" s="18" t="s">
        <v>2666</v>
      </c>
      <c r="F1369" s="3">
        <v>38.284999999999997</v>
      </c>
      <c r="G1369" s="4">
        <v>5.41</v>
      </c>
      <c r="H1369" s="19" t="s">
        <v>17</v>
      </c>
      <c r="I1369" s="23" t="s">
        <v>17</v>
      </c>
      <c r="J1369" s="5" t="s">
        <v>17</v>
      </c>
      <c r="K1369" s="7" t="s">
        <v>18</v>
      </c>
      <c r="L1369" s="8" t="s">
        <v>17</v>
      </c>
      <c r="M1369" s="8" t="str">
        <f t="shared" si="84"/>
        <v>Obesity</v>
      </c>
      <c r="N1369" s="26" t="str">
        <f t="shared" si="85"/>
        <v>Normal</v>
      </c>
      <c r="O1369" s="28">
        <v>1970</v>
      </c>
      <c r="P1369" s="28" t="s">
        <v>2367</v>
      </c>
      <c r="Q1369" s="28">
        <v>2</v>
      </c>
      <c r="R1369" s="33">
        <v>2</v>
      </c>
      <c r="S1369" s="30">
        <f t="shared" si="86"/>
        <v>25843</v>
      </c>
      <c r="T1369" s="31">
        <v>11396.9</v>
      </c>
      <c r="U1369" s="32">
        <f t="shared" ca="1" si="87"/>
        <v>54</v>
      </c>
    </row>
    <row r="1370" spans="1:21" ht="15.75" customHeight="1" x14ac:dyDescent="0.25">
      <c r="A1370" s="25" t="s">
        <v>1388</v>
      </c>
      <c r="B1370" s="16" t="s">
        <v>2390</v>
      </c>
      <c r="C1370" s="17" t="s">
        <v>2514</v>
      </c>
      <c r="D1370" s="18" t="s">
        <v>2597</v>
      </c>
      <c r="E1370" s="18"/>
      <c r="F1370" s="3">
        <v>16.48</v>
      </c>
      <c r="G1370" s="4">
        <v>11.05</v>
      </c>
      <c r="H1370" s="19" t="s">
        <v>17</v>
      </c>
      <c r="I1370" s="23" t="s">
        <v>17</v>
      </c>
      <c r="J1370" s="5" t="s">
        <v>17</v>
      </c>
      <c r="K1370" s="7" t="s">
        <v>18</v>
      </c>
      <c r="L1370" s="8" t="s">
        <v>17</v>
      </c>
      <c r="M1370" s="8" t="str">
        <f t="shared" si="84"/>
        <v>Under Weight</v>
      </c>
      <c r="N1370" s="26" t="str">
        <f t="shared" si="85"/>
        <v>Diabetes</v>
      </c>
      <c r="O1370" s="28">
        <v>1970</v>
      </c>
      <c r="P1370" s="28" t="s">
        <v>2367</v>
      </c>
      <c r="Q1370" s="28">
        <v>7</v>
      </c>
      <c r="R1370" s="33">
        <v>3</v>
      </c>
      <c r="S1370" s="30">
        <f t="shared" si="86"/>
        <v>25848</v>
      </c>
      <c r="T1370" s="31">
        <v>11411.69</v>
      </c>
      <c r="U1370" s="32">
        <f t="shared" ca="1" si="87"/>
        <v>54</v>
      </c>
    </row>
    <row r="1371" spans="1:21" ht="15.75" customHeight="1" x14ac:dyDescent="0.25">
      <c r="A1371" s="25" t="s">
        <v>1389</v>
      </c>
      <c r="B1371" s="16" t="s">
        <v>2390</v>
      </c>
      <c r="C1371" s="17" t="s">
        <v>4304</v>
      </c>
      <c r="D1371" s="18" t="s">
        <v>4305</v>
      </c>
      <c r="E1371" s="18"/>
      <c r="F1371" s="3">
        <v>38.57</v>
      </c>
      <c r="G1371" s="4">
        <v>6.27</v>
      </c>
      <c r="H1371" s="19" t="s">
        <v>17</v>
      </c>
      <c r="I1371" s="23" t="s">
        <v>17</v>
      </c>
      <c r="J1371" s="5" t="s">
        <v>17</v>
      </c>
      <c r="K1371" s="7" t="s">
        <v>18</v>
      </c>
      <c r="L1371" s="8" t="s">
        <v>17</v>
      </c>
      <c r="M1371" s="8" t="str">
        <f t="shared" si="84"/>
        <v>Obesity</v>
      </c>
      <c r="N1371" s="26" t="str">
        <f t="shared" si="85"/>
        <v>Prediabetes</v>
      </c>
      <c r="O1371" s="28">
        <v>1983</v>
      </c>
      <c r="P1371" s="28" t="s">
        <v>2367</v>
      </c>
      <c r="Q1371" s="28">
        <v>23</v>
      </c>
      <c r="R1371" s="33">
        <v>3</v>
      </c>
      <c r="S1371" s="30">
        <f t="shared" si="86"/>
        <v>30612</v>
      </c>
      <c r="T1371" s="31">
        <v>11412.02</v>
      </c>
      <c r="U1371" s="32">
        <f t="shared" ca="1" si="87"/>
        <v>41</v>
      </c>
    </row>
    <row r="1372" spans="1:21" ht="15.75" x14ac:dyDescent="0.25">
      <c r="A1372" s="25" t="s">
        <v>1390</v>
      </c>
      <c r="B1372" s="16" t="s">
        <v>2390</v>
      </c>
      <c r="C1372" s="17" t="s">
        <v>4306</v>
      </c>
      <c r="D1372" s="18" t="s">
        <v>2678</v>
      </c>
      <c r="E1372" s="18" t="s">
        <v>2612</v>
      </c>
      <c r="F1372" s="3">
        <v>43.85</v>
      </c>
      <c r="G1372" s="4">
        <v>4.7699999999999996</v>
      </c>
      <c r="H1372" s="19" t="s">
        <v>19</v>
      </c>
      <c r="I1372" s="23" t="s">
        <v>17</v>
      </c>
      <c r="J1372" s="5" t="s">
        <v>17</v>
      </c>
      <c r="K1372" s="7" t="s">
        <v>18</v>
      </c>
      <c r="L1372" s="8" t="s">
        <v>17</v>
      </c>
      <c r="M1372" s="8" t="str">
        <f t="shared" si="84"/>
        <v>Obesity</v>
      </c>
      <c r="N1372" s="26" t="str">
        <f t="shared" si="85"/>
        <v>Normal</v>
      </c>
      <c r="O1372" s="28">
        <v>1985</v>
      </c>
      <c r="P1372" s="28" t="s">
        <v>2362</v>
      </c>
      <c r="Q1372" s="28">
        <v>9</v>
      </c>
      <c r="R1372" s="33">
        <v>3</v>
      </c>
      <c r="S1372" s="30">
        <f t="shared" si="86"/>
        <v>31207</v>
      </c>
      <c r="T1372" s="31">
        <v>11419.49</v>
      </c>
      <c r="U1372" s="32">
        <f t="shared" ca="1" si="87"/>
        <v>39</v>
      </c>
    </row>
    <row r="1373" spans="1:21" ht="15.75" customHeight="1" x14ac:dyDescent="0.25">
      <c r="A1373" s="25" t="s">
        <v>1391</v>
      </c>
      <c r="B1373" s="16" t="s">
        <v>2387</v>
      </c>
      <c r="C1373" s="17" t="s">
        <v>4307</v>
      </c>
      <c r="D1373" s="18" t="s">
        <v>2514</v>
      </c>
      <c r="E1373" s="18" t="s">
        <v>2472</v>
      </c>
      <c r="F1373" s="3">
        <v>30.11</v>
      </c>
      <c r="G1373" s="4">
        <v>4.08</v>
      </c>
      <c r="H1373" s="19" t="s">
        <v>17</v>
      </c>
      <c r="I1373" s="23" t="s">
        <v>17</v>
      </c>
      <c r="J1373" s="5" t="s">
        <v>17</v>
      </c>
      <c r="K1373" s="7" t="s">
        <v>18</v>
      </c>
      <c r="L1373" s="8" t="s">
        <v>17</v>
      </c>
      <c r="M1373" s="8" t="str">
        <f t="shared" si="84"/>
        <v>Obesity</v>
      </c>
      <c r="N1373" s="26" t="str">
        <f t="shared" si="85"/>
        <v>Normal</v>
      </c>
      <c r="O1373" s="28">
        <v>1980</v>
      </c>
      <c r="P1373" s="28" t="s">
        <v>2356</v>
      </c>
      <c r="Q1373" s="28">
        <v>17</v>
      </c>
      <c r="R1373" s="33">
        <v>2</v>
      </c>
      <c r="S1373" s="30">
        <f t="shared" si="86"/>
        <v>29419</v>
      </c>
      <c r="T1373" s="31">
        <v>11435.74</v>
      </c>
      <c r="U1373" s="32">
        <f t="shared" ca="1" si="87"/>
        <v>44</v>
      </c>
    </row>
    <row r="1374" spans="1:21" ht="15.75" customHeight="1" x14ac:dyDescent="0.25">
      <c r="A1374" s="25" t="s">
        <v>1392</v>
      </c>
      <c r="B1374" s="16" t="s">
        <v>2387</v>
      </c>
      <c r="C1374" s="17" t="s">
        <v>4308</v>
      </c>
      <c r="D1374" s="18" t="s">
        <v>4309</v>
      </c>
      <c r="E1374" s="18" t="s">
        <v>2666</v>
      </c>
      <c r="F1374" s="3">
        <v>31.59</v>
      </c>
      <c r="G1374" s="4">
        <v>6.01</v>
      </c>
      <c r="H1374" s="19" t="s">
        <v>17</v>
      </c>
      <c r="I1374" s="23" t="s">
        <v>17</v>
      </c>
      <c r="J1374" s="5" t="s">
        <v>17</v>
      </c>
      <c r="K1374" s="7" t="s">
        <v>18</v>
      </c>
      <c r="L1374" s="8" t="s">
        <v>17</v>
      </c>
      <c r="M1374" s="8" t="str">
        <f t="shared" si="84"/>
        <v>Obesity</v>
      </c>
      <c r="N1374" s="26" t="str">
        <f t="shared" si="85"/>
        <v>Prediabetes</v>
      </c>
      <c r="O1374" s="28">
        <v>1971</v>
      </c>
      <c r="P1374" s="28" t="s">
        <v>2363</v>
      </c>
      <c r="Q1374" s="28">
        <v>12</v>
      </c>
      <c r="R1374" s="33">
        <v>3</v>
      </c>
      <c r="S1374" s="30">
        <f t="shared" si="86"/>
        <v>26188</v>
      </c>
      <c r="T1374" s="31">
        <v>11436.74</v>
      </c>
      <c r="U1374" s="32">
        <f t="shared" ca="1" si="87"/>
        <v>53</v>
      </c>
    </row>
    <row r="1375" spans="1:21" ht="15.75" customHeight="1" x14ac:dyDescent="0.25">
      <c r="A1375" s="25" t="s">
        <v>1393</v>
      </c>
      <c r="B1375" s="16" t="s">
        <v>2390</v>
      </c>
      <c r="C1375" s="17" t="s">
        <v>2744</v>
      </c>
      <c r="D1375" s="18" t="s">
        <v>4310</v>
      </c>
      <c r="E1375" s="18"/>
      <c r="F1375" s="3">
        <v>40.15</v>
      </c>
      <c r="G1375" s="4">
        <v>11.84</v>
      </c>
      <c r="H1375" s="19" t="s">
        <v>17</v>
      </c>
      <c r="I1375" s="23" t="s">
        <v>17</v>
      </c>
      <c r="J1375" s="5" t="s">
        <v>17</v>
      </c>
      <c r="K1375" s="7" t="s">
        <v>18</v>
      </c>
      <c r="L1375" s="8" t="s">
        <v>17</v>
      </c>
      <c r="M1375" s="8" t="str">
        <f t="shared" si="84"/>
        <v>Obesity</v>
      </c>
      <c r="N1375" s="26" t="str">
        <f t="shared" si="85"/>
        <v>Diabetes</v>
      </c>
      <c r="O1375" s="28">
        <v>1966</v>
      </c>
      <c r="P1375" s="28" t="s">
        <v>2362</v>
      </c>
      <c r="Q1375" s="28">
        <v>14</v>
      </c>
      <c r="R1375" s="33">
        <v>0</v>
      </c>
      <c r="S1375" s="30">
        <f t="shared" si="86"/>
        <v>24272</v>
      </c>
      <c r="T1375" s="31">
        <v>11454.02</v>
      </c>
      <c r="U1375" s="32">
        <f t="shared" ca="1" si="87"/>
        <v>58</v>
      </c>
    </row>
    <row r="1376" spans="1:21" ht="15.75" customHeight="1" x14ac:dyDescent="0.25">
      <c r="A1376" s="25" t="s">
        <v>1394</v>
      </c>
      <c r="B1376" s="16" t="s">
        <v>2390</v>
      </c>
      <c r="C1376" s="17" t="s">
        <v>4311</v>
      </c>
      <c r="D1376" s="18" t="s">
        <v>4312</v>
      </c>
      <c r="E1376" s="18"/>
      <c r="F1376" s="3">
        <v>40.700000000000003</v>
      </c>
      <c r="G1376" s="4">
        <v>6.27</v>
      </c>
      <c r="H1376" s="19" t="s">
        <v>19</v>
      </c>
      <c r="I1376" s="23" t="s">
        <v>17</v>
      </c>
      <c r="J1376" s="5" t="s">
        <v>28</v>
      </c>
      <c r="K1376" s="7" t="s">
        <v>5373</v>
      </c>
      <c r="L1376" s="8" t="s">
        <v>17</v>
      </c>
      <c r="M1376" s="8" t="str">
        <f t="shared" si="84"/>
        <v>Obesity</v>
      </c>
      <c r="N1376" s="26" t="str">
        <f t="shared" si="85"/>
        <v>Prediabetes</v>
      </c>
      <c r="O1376" s="28">
        <v>1965</v>
      </c>
      <c r="P1376" s="28" t="s">
        <v>2362</v>
      </c>
      <c r="Q1376" s="28">
        <v>23</v>
      </c>
      <c r="R1376" s="33">
        <v>0</v>
      </c>
      <c r="S1376" s="30">
        <f t="shared" si="86"/>
        <v>23916</v>
      </c>
      <c r="T1376" s="31">
        <v>11455.28</v>
      </c>
      <c r="U1376" s="32">
        <f t="shared" ca="1" si="87"/>
        <v>59</v>
      </c>
    </row>
    <row r="1377" spans="1:21" ht="15.75" customHeight="1" x14ac:dyDescent="0.25">
      <c r="A1377" s="25" t="s">
        <v>1395</v>
      </c>
      <c r="B1377" s="16" t="s">
        <v>3203</v>
      </c>
      <c r="C1377" s="17" t="s">
        <v>3292</v>
      </c>
      <c r="D1377" s="18" t="s">
        <v>3613</v>
      </c>
      <c r="E1377" s="18" t="s">
        <v>2467</v>
      </c>
      <c r="F1377" s="3">
        <v>40.76</v>
      </c>
      <c r="G1377" s="4">
        <v>5.28</v>
      </c>
      <c r="H1377" s="19" t="s">
        <v>17</v>
      </c>
      <c r="I1377" s="23" t="s">
        <v>17</v>
      </c>
      <c r="J1377" s="5" t="s">
        <v>17</v>
      </c>
      <c r="K1377" s="7" t="s">
        <v>18</v>
      </c>
      <c r="L1377" s="8" t="s">
        <v>17</v>
      </c>
      <c r="M1377" s="8" t="str">
        <f t="shared" si="84"/>
        <v>Obesity</v>
      </c>
      <c r="N1377" s="26" t="str">
        <f t="shared" si="85"/>
        <v>Normal</v>
      </c>
      <c r="O1377" s="28">
        <v>1966</v>
      </c>
      <c r="P1377" s="28" t="s">
        <v>2363</v>
      </c>
      <c r="Q1377" s="28">
        <v>7</v>
      </c>
      <c r="R1377" s="33">
        <v>0</v>
      </c>
      <c r="S1377" s="30">
        <f t="shared" si="86"/>
        <v>24357</v>
      </c>
      <c r="T1377" s="31">
        <v>11478.14</v>
      </c>
      <c r="U1377" s="32">
        <f t="shared" ca="1" si="87"/>
        <v>58</v>
      </c>
    </row>
    <row r="1378" spans="1:21" ht="15.75" x14ac:dyDescent="0.25">
      <c r="A1378" s="25" t="s">
        <v>1396</v>
      </c>
      <c r="B1378" s="16" t="s">
        <v>2390</v>
      </c>
      <c r="C1378" s="17" t="s">
        <v>4313</v>
      </c>
      <c r="D1378" s="18" t="s">
        <v>2633</v>
      </c>
      <c r="E1378" s="18" t="s">
        <v>2550</v>
      </c>
      <c r="F1378" s="3">
        <v>29.7</v>
      </c>
      <c r="G1378" s="4">
        <v>7.03</v>
      </c>
      <c r="H1378" s="19" t="s">
        <v>17</v>
      </c>
      <c r="I1378" s="23" t="s">
        <v>17</v>
      </c>
      <c r="J1378" s="5" t="s">
        <v>17</v>
      </c>
      <c r="K1378" s="7" t="s">
        <v>18</v>
      </c>
      <c r="L1378" s="8" t="s">
        <v>17</v>
      </c>
      <c r="M1378" s="8" t="str">
        <f t="shared" si="84"/>
        <v>Over Weight</v>
      </c>
      <c r="N1378" s="26" t="str">
        <f t="shared" si="85"/>
        <v>Diabetes</v>
      </c>
      <c r="O1378" s="28">
        <v>2004</v>
      </c>
      <c r="P1378" s="28" t="s">
        <v>2363</v>
      </c>
      <c r="Q1378" s="28">
        <v>10</v>
      </c>
      <c r="R1378" s="33">
        <v>0</v>
      </c>
      <c r="S1378" s="30">
        <f t="shared" si="86"/>
        <v>38240</v>
      </c>
      <c r="T1378" s="31">
        <v>11482.63</v>
      </c>
      <c r="U1378" s="32">
        <f t="shared" ca="1" si="87"/>
        <v>20</v>
      </c>
    </row>
    <row r="1379" spans="1:21" ht="15.75" customHeight="1" x14ac:dyDescent="0.25">
      <c r="A1379" s="25" t="s">
        <v>1397</v>
      </c>
      <c r="B1379" s="16" t="s">
        <v>2390</v>
      </c>
      <c r="C1379" s="17" t="s">
        <v>4314</v>
      </c>
      <c r="D1379" s="18" t="s">
        <v>2810</v>
      </c>
      <c r="E1379" s="18"/>
      <c r="F1379" s="3">
        <v>40.58</v>
      </c>
      <c r="G1379" s="4">
        <v>5.32</v>
      </c>
      <c r="H1379" s="19" t="s">
        <v>19</v>
      </c>
      <c r="I1379" s="23" t="s">
        <v>17</v>
      </c>
      <c r="J1379" s="5" t="s">
        <v>28</v>
      </c>
      <c r="K1379" s="7" t="s">
        <v>5373</v>
      </c>
      <c r="L1379" s="8" t="s">
        <v>17</v>
      </c>
      <c r="M1379" s="8" t="str">
        <f t="shared" si="84"/>
        <v>Obesity</v>
      </c>
      <c r="N1379" s="26" t="str">
        <f t="shared" si="85"/>
        <v>Normal</v>
      </c>
      <c r="O1379" s="28">
        <v>1970</v>
      </c>
      <c r="P1379" s="28" t="s">
        <v>2367</v>
      </c>
      <c r="Q1379" s="28">
        <v>13</v>
      </c>
      <c r="R1379" s="33">
        <v>3</v>
      </c>
      <c r="S1379" s="30">
        <f t="shared" si="86"/>
        <v>25854</v>
      </c>
      <c r="T1379" s="31">
        <v>11488.32</v>
      </c>
      <c r="U1379" s="32">
        <f t="shared" ca="1" si="87"/>
        <v>54</v>
      </c>
    </row>
    <row r="1380" spans="1:21" ht="15.75" customHeight="1" x14ac:dyDescent="0.25">
      <c r="A1380" s="25" t="s">
        <v>1398</v>
      </c>
      <c r="B1380" s="16" t="s">
        <v>2387</v>
      </c>
      <c r="C1380" s="17" t="s">
        <v>4315</v>
      </c>
      <c r="D1380" s="18" t="s">
        <v>3154</v>
      </c>
      <c r="E1380" s="18" t="s">
        <v>2438</v>
      </c>
      <c r="F1380" s="3">
        <v>33.06</v>
      </c>
      <c r="G1380" s="4">
        <v>9.59</v>
      </c>
      <c r="H1380" s="19" t="s">
        <v>19</v>
      </c>
      <c r="I1380" s="23" t="s">
        <v>17</v>
      </c>
      <c r="J1380" s="5" t="s">
        <v>17</v>
      </c>
      <c r="K1380" s="7" t="s">
        <v>18</v>
      </c>
      <c r="L1380" s="8" t="s">
        <v>17</v>
      </c>
      <c r="M1380" s="8" t="str">
        <f t="shared" si="84"/>
        <v>Obesity</v>
      </c>
      <c r="N1380" s="26" t="str">
        <f t="shared" si="85"/>
        <v>Diabetes</v>
      </c>
      <c r="O1380" s="28">
        <v>1983</v>
      </c>
      <c r="P1380" s="28" t="s">
        <v>2362</v>
      </c>
      <c r="Q1380" s="28">
        <v>7</v>
      </c>
      <c r="R1380" s="33">
        <v>3</v>
      </c>
      <c r="S1380" s="30">
        <f t="shared" si="86"/>
        <v>30474</v>
      </c>
      <c r="T1380" s="31">
        <v>11492.46</v>
      </c>
      <c r="U1380" s="32">
        <f t="shared" ca="1" si="87"/>
        <v>41</v>
      </c>
    </row>
    <row r="1381" spans="1:21" ht="15.75" customHeight="1" x14ac:dyDescent="0.25">
      <c r="A1381" s="25" t="s">
        <v>1399</v>
      </c>
      <c r="B1381" s="16" t="s">
        <v>2390</v>
      </c>
      <c r="C1381" s="17" t="s">
        <v>4316</v>
      </c>
      <c r="D1381" s="18" t="s">
        <v>2533</v>
      </c>
      <c r="E1381" s="18"/>
      <c r="F1381" s="3">
        <v>26.62</v>
      </c>
      <c r="G1381" s="4">
        <v>6.15</v>
      </c>
      <c r="H1381" s="19" t="s">
        <v>19</v>
      </c>
      <c r="I1381" s="23" t="s">
        <v>17</v>
      </c>
      <c r="J1381" s="5" t="s">
        <v>17</v>
      </c>
      <c r="K1381" s="7" t="s">
        <v>18</v>
      </c>
      <c r="L1381" s="8" t="s">
        <v>17</v>
      </c>
      <c r="M1381" s="8" t="str">
        <f t="shared" si="84"/>
        <v>Over Weight</v>
      </c>
      <c r="N1381" s="26" t="str">
        <f t="shared" si="85"/>
        <v>Prediabetes</v>
      </c>
      <c r="O1381" s="28">
        <v>1969</v>
      </c>
      <c r="P1381" s="28" t="s">
        <v>2366</v>
      </c>
      <c r="Q1381" s="28">
        <v>11</v>
      </c>
      <c r="R1381" s="33">
        <v>0</v>
      </c>
      <c r="S1381" s="30">
        <f t="shared" si="86"/>
        <v>25426</v>
      </c>
      <c r="T1381" s="31">
        <v>11497.69</v>
      </c>
      <c r="U1381" s="32">
        <f t="shared" ca="1" si="87"/>
        <v>55</v>
      </c>
    </row>
    <row r="1382" spans="1:21" ht="15.75" x14ac:dyDescent="0.25">
      <c r="A1382" s="25" t="s">
        <v>1400</v>
      </c>
      <c r="B1382" s="16" t="s">
        <v>2390</v>
      </c>
      <c r="C1382" s="17" t="s">
        <v>2556</v>
      </c>
      <c r="D1382" s="18" t="s">
        <v>2795</v>
      </c>
      <c r="E1382" s="18"/>
      <c r="F1382" s="3">
        <v>37.1</v>
      </c>
      <c r="G1382" s="4">
        <v>11.08</v>
      </c>
      <c r="H1382" s="19" t="s">
        <v>17</v>
      </c>
      <c r="I1382" s="23" t="s">
        <v>17</v>
      </c>
      <c r="J1382" s="5" t="s">
        <v>17</v>
      </c>
      <c r="K1382" s="7" t="s">
        <v>18</v>
      </c>
      <c r="L1382" s="8" t="s">
        <v>17</v>
      </c>
      <c r="M1382" s="8" t="str">
        <f t="shared" si="84"/>
        <v>Obesity</v>
      </c>
      <c r="N1382" s="26" t="str">
        <f t="shared" si="85"/>
        <v>Diabetes</v>
      </c>
      <c r="O1382" s="28">
        <v>1989</v>
      </c>
      <c r="P1382" s="28" t="s">
        <v>2367</v>
      </c>
      <c r="Q1382" s="28">
        <v>6</v>
      </c>
      <c r="R1382" s="33">
        <v>3</v>
      </c>
      <c r="S1382" s="30">
        <f t="shared" si="86"/>
        <v>32787</v>
      </c>
      <c r="T1382" s="31">
        <v>11511.61</v>
      </c>
      <c r="U1382" s="32">
        <f t="shared" ca="1" si="87"/>
        <v>35</v>
      </c>
    </row>
    <row r="1383" spans="1:21" ht="15.75" customHeight="1" x14ac:dyDescent="0.25">
      <c r="A1383" s="25" t="s">
        <v>1401</v>
      </c>
      <c r="B1383" s="16" t="s">
        <v>2390</v>
      </c>
      <c r="C1383" s="17" t="s">
        <v>4317</v>
      </c>
      <c r="D1383" s="18" t="s">
        <v>2814</v>
      </c>
      <c r="E1383" s="18" t="s">
        <v>2686</v>
      </c>
      <c r="F1383" s="3">
        <v>18.28</v>
      </c>
      <c r="G1383" s="4">
        <v>7.95</v>
      </c>
      <c r="H1383" s="19" t="s">
        <v>17</v>
      </c>
      <c r="I1383" s="23" t="s">
        <v>17</v>
      </c>
      <c r="J1383" s="5" t="s">
        <v>17</v>
      </c>
      <c r="K1383" s="7" t="s">
        <v>18</v>
      </c>
      <c r="L1383" s="8" t="s">
        <v>17</v>
      </c>
      <c r="M1383" s="8" t="str">
        <f t="shared" si="84"/>
        <v>Under Weight</v>
      </c>
      <c r="N1383" s="26" t="str">
        <f t="shared" si="85"/>
        <v>Diabetes</v>
      </c>
      <c r="O1383" s="28">
        <v>1968</v>
      </c>
      <c r="P1383" s="28" t="s">
        <v>2362</v>
      </c>
      <c r="Q1383" s="28">
        <v>24</v>
      </c>
      <c r="R1383" s="33">
        <v>1</v>
      </c>
      <c r="S1383" s="30">
        <f t="shared" si="86"/>
        <v>25013</v>
      </c>
      <c r="T1383" s="31">
        <v>11512.41</v>
      </c>
      <c r="U1383" s="32">
        <f t="shared" ca="1" si="87"/>
        <v>56</v>
      </c>
    </row>
    <row r="1384" spans="1:21" ht="15.75" customHeight="1" x14ac:dyDescent="0.25">
      <c r="A1384" s="25" t="s">
        <v>1402</v>
      </c>
      <c r="B1384" s="16" t="s">
        <v>2387</v>
      </c>
      <c r="C1384" s="17" t="s">
        <v>4318</v>
      </c>
      <c r="D1384" s="18" t="s">
        <v>2522</v>
      </c>
      <c r="E1384" s="18"/>
      <c r="F1384" s="3">
        <v>35.814999999999998</v>
      </c>
      <c r="G1384" s="4">
        <v>6.23</v>
      </c>
      <c r="H1384" s="19" t="s">
        <v>17</v>
      </c>
      <c r="I1384" s="23" t="s">
        <v>17</v>
      </c>
      <c r="J1384" s="5" t="s">
        <v>17</v>
      </c>
      <c r="K1384" s="7" t="s">
        <v>18</v>
      </c>
      <c r="L1384" s="8" t="s">
        <v>17</v>
      </c>
      <c r="M1384" s="8" t="str">
        <f t="shared" si="84"/>
        <v>Obesity</v>
      </c>
      <c r="N1384" s="26" t="str">
        <f t="shared" si="85"/>
        <v>Prediabetes</v>
      </c>
      <c r="O1384" s="28">
        <v>1971</v>
      </c>
      <c r="P1384" s="28" t="s">
        <v>2365</v>
      </c>
      <c r="Q1384" s="28">
        <v>19</v>
      </c>
      <c r="R1384" s="33">
        <v>4</v>
      </c>
      <c r="S1384" s="30">
        <f t="shared" si="86"/>
        <v>26286</v>
      </c>
      <c r="T1384" s="31">
        <v>11520.1</v>
      </c>
      <c r="U1384" s="32">
        <f t="shared" ca="1" si="87"/>
        <v>52</v>
      </c>
    </row>
    <row r="1385" spans="1:21" ht="15.75" x14ac:dyDescent="0.25">
      <c r="A1385" s="25" t="s">
        <v>1403</v>
      </c>
      <c r="B1385" s="16" t="s">
        <v>2390</v>
      </c>
      <c r="C1385" s="17" t="s">
        <v>3413</v>
      </c>
      <c r="D1385" s="18" t="s">
        <v>2493</v>
      </c>
      <c r="E1385" s="18" t="s">
        <v>2550</v>
      </c>
      <c r="F1385" s="3">
        <v>30.69</v>
      </c>
      <c r="G1385" s="4">
        <v>6.5</v>
      </c>
      <c r="H1385" s="19" t="s">
        <v>17</v>
      </c>
      <c r="I1385" s="23" t="s">
        <v>17</v>
      </c>
      <c r="J1385" s="5" t="s">
        <v>17</v>
      </c>
      <c r="K1385" s="7" t="s">
        <v>18</v>
      </c>
      <c r="L1385" s="8" t="s">
        <v>17</v>
      </c>
      <c r="M1385" s="8" t="str">
        <f t="shared" si="84"/>
        <v>Obesity</v>
      </c>
      <c r="N1385" s="26" t="str">
        <f t="shared" si="85"/>
        <v>Diabetes</v>
      </c>
      <c r="O1385" s="28">
        <v>1988</v>
      </c>
      <c r="P1385" s="28" t="s">
        <v>2362</v>
      </c>
      <c r="Q1385" s="28">
        <v>12</v>
      </c>
      <c r="R1385" s="33">
        <v>3</v>
      </c>
      <c r="S1385" s="30">
        <f t="shared" si="86"/>
        <v>32306</v>
      </c>
      <c r="T1385" s="31">
        <v>11524.25</v>
      </c>
      <c r="U1385" s="32">
        <f t="shared" ca="1" si="87"/>
        <v>36</v>
      </c>
    </row>
    <row r="1386" spans="1:21" ht="15.75" customHeight="1" x14ac:dyDescent="0.25">
      <c r="A1386" s="25" t="s">
        <v>1404</v>
      </c>
      <c r="B1386" s="16" t="s">
        <v>2390</v>
      </c>
      <c r="C1386" s="17" t="s">
        <v>4319</v>
      </c>
      <c r="D1386" s="18" t="s">
        <v>4320</v>
      </c>
      <c r="E1386" s="18"/>
      <c r="F1386" s="3">
        <v>26.125</v>
      </c>
      <c r="G1386" s="4">
        <v>5.22</v>
      </c>
      <c r="H1386" s="19" t="s">
        <v>17</v>
      </c>
      <c r="I1386" s="23" t="s">
        <v>17</v>
      </c>
      <c r="J1386" s="5" t="s">
        <v>17</v>
      </c>
      <c r="K1386" s="7" t="s">
        <v>18</v>
      </c>
      <c r="L1386" s="8" t="s">
        <v>17</v>
      </c>
      <c r="M1386" s="8" t="str">
        <f t="shared" si="84"/>
        <v>Over Weight</v>
      </c>
      <c r="N1386" s="26" t="str">
        <f t="shared" si="85"/>
        <v>Normal</v>
      </c>
      <c r="O1386" s="28">
        <v>1970</v>
      </c>
      <c r="P1386" s="28" t="s">
        <v>2356</v>
      </c>
      <c r="Q1386" s="28">
        <v>23</v>
      </c>
      <c r="R1386" s="33">
        <v>0</v>
      </c>
      <c r="S1386" s="30">
        <f t="shared" si="86"/>
        <v>25772</v>
      </c>
      <c r="T1386" s="31">
        <v>11530.12</v>
      </c>
      <c r="U1386" s="32">
        <f t="shared" ca="1" si="87"/>
        <v>54</v>
      </c>
    </row>
    <row r="1387" spans="1:21" ht="15.75" customHeight="1" x14ac:dyDescent="0.25">
      <c r="A1387" s="25" t="s">
        <v>1405</v>
      </c>
      <c r="B1387" s="16" t="s">
        <v>2387</v>
      </c>
      <c r="C1387" s="17" t="s">
        <v>2905</v>
      </c>
      <c r="D1387" s="18" t="s">
        <v>4253</v>
      </c>
      <c r="E1387" s="18" t="s">
        <v>2491</v>
      </c>
      <c r="F1387" s="3">
        <v>34.58</v>
      </c>
      <c r="G1387" s="4">
        <v>6.3</v>
      </c>
      <c r="H1387" s="19" t="s">
        <v>17</v>
      </c>
      <c r="I1387" s="23" t="s">
        <v>17</v>
      </c>
      <c r="J1387" s="5" t="s">
        <v>28</v>
      </c>
      <c r="K1387" s="7" t="s">
        <v>5373</v>
      </c>
      <c r="L1387" s="8" t="s">
        <v>17</v>
      </c>
      <c r="M1387" s="8" t="str">
        <f t="shared" si="84"/>
        <v>Obesity</v>
      </c>
      <c r="N1387" s="26" t="str">
        <f t="shared" si="85"/>
        <v>Prediabetes</v>
      </c>
      <c r="O1387" s="28">
        <v>1965</v>
      </c>
      <c r="P1387" s="28" t="s">
        <v>2367</v>
      </c>
      <c r="Q1387" s="28">
        <v>3</v>
      </c>
      <c r="R1387" s="33">
        <v>0</v>
      </c>
      <c r="S1387" s="30">
        <f t="shared" si="86"/>
        <v>24018</v>
      </c>
      <c r="T1387" s="31">
        <v>11534.87</v>
      </c>
      <c r="U1387" s="32">
        <f t="shared" ca="1" si="87"/>
        <v>59</v>
      </c>
    </row>
    <row r="1388" spans="1:21" ht="15.75" customHeight="1" x14ac:dyDescent="0.25">
      <c r="A1388" s="25" t="s">
        <v>1406</v>
      </c>
      <c r="B1388" s="16" t="s">
        <v>2390</v>
      </c>
      <c r="C1388" s="17" t="s">
        <v>4321</v>
      </c>
      <c r="D1388" s="18" t="s">
        <v>4322</v>
      </c>
      <c r="E1388" s="18"/>
      <c r="F1388" s="3">
        <v>27.4</v>
      </c>
      <c r="G1388" s="4">
        <v>8.84</v>
      </c>
      <c r="H1388" s="19" t="s">
        <v>17</v>
      </c>
      <c r="I1388" s="23" t="s">
        <v>17</v>
      </c>
      <c r="J1388" s="5" t="s">
        <v>17</v>
      </c>
      <c r="K1388" s="7" t="s">
        <v>18</v>
      </c>
      <c r="L1388" s="8" t="s">
        <v>17</v>
      </c>
      <c r="M1388" s="8" t="str">
        <f t="shared" si="84"/>
        <v>Over Weight</v>
      </c>
      <c r="N1388" s="26" t="str">
        <f t="shared" si="85"/>
        <v>Diabetes</v>
      </c>
      <c r="O1388" s="28">
        <v>1968</v>
      </c>
      <c r="P1388" s="28" t="s">
        <v>2360</v>
      </c>
      <c r="Q1388" s="28">
        <v>14</v>
      </c>
      <c r="R1388" s="33">
        <v>2</v>
      </c>
      <c r="S1388" s="30">
        <f t="shared" si="86"/>
        <v>25156</v>
      </c>
      <c r="T1388" s="31">
        <v>11538.42</v>
      </c>
      <c r="U1388" s="32">
        <f t="shared" ca="1" si="87"/>
        <v>55</v>
      </c>
    </row>
    <row r="1389" spans="1:21" ht="15.75" customHeight="1" x14ac:dyDescent="0.25">
      <c r="A1389" s="25" t="s">
        <v>1407</v>
      </c>
      <c r="B1389" s="16" t="s">
        <v>2390</v>
      </c>
      <c r="C1389" s="17" t="s">
        <v>3866</v>
      </c>
      <c r="D1389" s="18" t="s">
        <v>3371</v>
      </c>
      <c r="E1389" s="18" t="s">
        <v>2630</v>
      </c>
      <c r="F1389" s="3">
        <v>27.53</v>
      </c>
      <c r="G1389" s="4">
        <v>4.1100000000000003</v>
      </c>
      <c r="H1389" s="19" t="s">
        <v>17</v>
      </c>
      <c r="I1389" s="23" t="s">
        <v>17</v>
      </c>
      <c r="J1389" s="5" t="s">
        <v>17</v>
      </c>
      <c r="K1389" s="7" t="s">
        <v>5373</v>
      </c>
      <c r="L1389" s="8" t="s">
        <v>17</v>
      </c>
      <c r="M1389" s="8" t="str">
        <f t="shared" si="84"/>
        <v>Over Weight</v>
      </c>
      <c r="N1389" s="26" t="str">
        <f t="shared" si="85"/>
        <v>Normal</v>
      </c>
      <c r="O1389" s="28">
        <v>1971</v>
      </c>
      <c r="P1389" s="28" t="s">
        <v>2365</v>
      </c>
      <c r="Q1389" s="28">
        <v>1</v>
      </c>
      <c r="R1389" s="33">
        <v>0</v>
      </c>
      <c r="S1389" s="30">
        <f t="shared" si="86"/>
        <v>26268</v>
      </c>
      <c r="T1389" s="31">
        <v>11540.25</v>
      </c>
      <c r="U1389" s="32">
        <f t="shared" ca="1" si="87"/>
        <v>52</v>
      </c>
    </row>
    <row r="1390" spans="1:21" ht="15.75" customHeight="1" x14ac:dyDescent="0.25">
      <c r="A1390" s="25" t="s">
        <v>1408</v>
      </c>
      <c r="B1390" s="16" t="s">
        <v>2387</v>
      </c>
      <c r="C1390" s="17" t="s">
        <v>4323</v>
      </c>
      <c r="D1390" s="18" t="s">
        <v>4324</v>
      </c>
      <c r="E1390" s="18" t="s">
        <v>2784</v>
      </c>
      <c r="F1390" s="3">
        <v>33</v>
      </c>
      <c r="G1390" s="4">
        <v>4.57</v>
      </c>
      <c r="H1390" s="19" t="s">
        <v>17</v>
      </c>
      <c r="I1390" s="23" t="s">
        <v>17</v>
      </c>
      <c r="J1390" s="5" t="s">
        <v>17</v>
      </c>
      <c r="K1390" s="7" t="s">
        <v>18</v>
      </c>
      <c r="L1390" s="8" t="s">
        <v>17</v>
      </c>
      <c r="M1390" s="8" t="str">
        <f t="shared" si="84"/>
        <v>Obesity</v>
      </c>
      <c r="N1390" s="26" t="str">
        <f t="shared" si="85"/>
        <v>Normal</v>
      </c>
      <c r="O1390" s="28">
        <v>1973</v>
      </c>
      <c r="P1390" s="28" t="s">
        <v>2356</v>
      </c>
      <c r="Q1390" s="28">
        <v>23</v>
      </c>
      <c r="R1390" s="33">
        <v>5</v>
      </c>
      <c r="S1390" s="30">
        <f t="shared" si="86"/>
        <v>26868</v>
      </c>
      <c r="T1390" s="31">
        <v>11552.9</v>
      </c>
      <c r="U1390" s="32">
        <f t="shared" ca="1" si="87"/>
        <v>51</v>
      </c>
    </row>
    <row r="1391" spans="1:21" ht="15.75" customHeight="1" x14ac:dyDescent="0.25">
      <c r="A1391" s="25" t="s">
        <v>1409</v>
      </c>
      <c r="B1391" s="16" t="s">
        <v>2390</v>
      </c>
      <c r="C1391" s="17" t="s">
        <v>4325</v>
      </c>
      <c r="D1391" s="18" t="s">
        <v>2414</v>
      </c>
      <c r="E1391" s="18"/>
      <c r="F1391" s="3">
        <v>25.78</v>
      </c>
      <c r="G1391" s="4">
        <v>11.06</v>
      </c>
      <c r="H1391" s="19" t="s">
        <v>19</v>
      </c>
      <c r="I1391" s="23" t="s">
        <v>17</v>
      </c>
      <c r="J1391" s="5" t="s">
        <v>17</v>
      </c>
      <c r="K1391" s="7" t="s">
        <v>18</v>
      </c>
      <c r="L1391" s="8" t="s">
        <v>17</v>
      </c>
      <c r="M1391" s="8" t="str">
        <f t="shared" si="84"/>
        <v>Over Weight</v>
      </c>
      <c r="N1391" s="26" t="str">
        <f t="shared" si="85"/>
        <v>Diabetes</v>
      </c>
      <c r="O1391" s="28">
        <v>1965</v>
      </c>
      <c r="P1391" s="28" t="s">
        <v>2367</v>
      </c>
      <c r="Q1391" s="28">
        <v>27</v>
      </c>
      <c r="R1391" s="33">
        <v>1</v>
      </c>
      <c r="S1391" s="30">
        <f t="shared" si="86"/>
        <v>24042</v>
      </c>
      <c r="T1391" s="31">
        <v>11554.22</v>
      </c>
      <c r="U1391" s="32">
        <f t="shared" ca="1" si="87"/>
        <v>59</v>
      </c>
    </row>
    <row r="1392" spans="1:21" ht="15.75" customHeight="1" x14ac:dyDescent="0.25">
      <c r="A1392" s="25" t="s">
        <v>1410</v>
      </c>
      <c r="B1392" s="16" t="s">
        <v>2390</v>
      </c>
      <c r="C1392" s="17" t="s">
        <v>4326</v>
      </c>
      <c r="D1392" s="18" t="s">
        <v>3175</v>
      </c>
      <c r="E1392" s="18"/>
      <c r="F1392" s="3">
        <v>22.66</v>
      </c>
      <c r="G1392" s="4">
        <v>10.68</v>
      </c>
      <c r="H1392" s="19" t="s">
        <v>17</v>
      </c>
      <c r="I1392" s="23" t="s">
        <v>17</v>
      </c>
      <c r="J1392" s="5" t="s">
        <v>17</v>
      </c>
      <c r="K1392" s="7" t="s">
        <v>18</v>
      </c>
      <c r="L1392" s="8" t="s">
        <v>17</v>
      </c>
      <c r="M1392" s="8" t="str">
        <f t="shared" si="84"/>
        <v>Normal Weight</v>
      </c>
      <c r="N1392" s="26" t="str">
        <f t="shared" si="85"/>
        <v>Diabetes</v>
      </c>
      <c r="O1392" s="28">
        <v>1965</v>
      </c>
      <c r="P1392" s="28" t="s">
        <v>2365</v>
      </c>
      <c r="Q1392" s="28">
        <v>25</v>
      </c>
      <c r="R1392" s="33">
        <v>0</v>
      </c>
      <c r="S1392" s="30">
        <f t="shared" si="86"/>
        <v>24101</v>
      </c>
      <c r="T1392" s="31">
        <v>11566.3</v>
      </c>
      <c r="U1392" s="32">
        <f t="shared" ca="1" si="87"/>
        <v>58</v>
      </c>
    </row>
    <row r="1393" spans="1:21" ht="15.75" customHeight="1" x14ac:dyDescent="0.25">
      <c r="A1393" s="25" t="s">
        <v>1411</v>
      </c>
      <c r="B1393" s="16" t="s">
        <v>2390</v>
      </c>
      <c r="C1393" s="17" t="s">
        <v>2388</v>
      </c>
      <c r="D1393" s="18" t="s">
        <v>3249</v>
      </c>
      <c r="E1393" s="18" t="s">
        <v>2630</v>
      </c>
      <c r="F1393" s="3">
        <v>38.81</v>
      </c>
      <c r="G1393" s="4">
        <v>6.14</v>
      </c>
      <c r="H1393" s="19" t="s">
        <v>19</v>
      </c>
      <c r="I1393" s="23" t="s">
        <v>17</v>
      </c>
      <c r="J1393" s="5" t="s">
        <v>17</v>
      </c>
      <c r="K1393" s="7" t="s">
        <v>5373</v>
      </c>
      <c r="L1393" s="8" t="s">
        <v>17</v>
      </c>
      <c r="M1393" s="8" t="str">
        <f t="shared" si="84"/>
        <v>Obesity</v>
      </c>
      <c r="N1393" s="26" t="str">
        <f t="shared" si="85"/>
        <v>Prediabetes</v>
      </c>
      <c r="O1393" s="28">
        <v>1965</v>
      </c>
      <c r="P1393" s="28" t="s">
        <v>2360</v>
      </c>
      <c r="Q1393" s="28">
        <v>6</v>
      </c>
      <c r="R1393" s="33">
        <v>1</v>
      </c>
      <c r="S1393" s="30">
        <f t="shared" si="86"/>
        <v>24052</v>
      </c>
      <c r="T1393" s="31">
        <v>11576.13</v>
      </c>
      <c r="U1393" s="32">
        <f t="shared" ca="1" si="87"/>
        <v>58</v>
      </c>
    </row>
    <row r="1394" spans="1:21" ht="15.75" customHeight="1" x14ac:dyDescent="0.25">
      <c r="A1394" s="25" t="s">
        <v>1412</v>
      </c>
      <c r="B1394" s="16" t="s">
        <v>2390</v>
      </c>
      <c r="C1394" s="17" t="s">
        <v>4327</v>
      </c>
      <c r="D1394" s="18" t="s">
        <v>2687</v>
      </c>
      <c r="E1394" s="18"/>
      <c r="F1394" s="3">
        <v>38.51</v>
      </c>
      <c r="G1394" s="4">
        <v>5.45</v>
      </c>
      <c r="H1394" s="19" t="s">
        <v>19</v>
      </c>
      <c r="I1394" s="23" t="s">
        <v>17</v>
      </c>
      <c r="J1394" s="5" t="s">
        <v>17</v>
      </c>
      <c r="K1394" s="7" t="s">
        <v>18</v>
      </c>
      <c r="L1394" s="8" t="s">
        <v>17</v>
      </c>
      <c r="M1394" s="8" t="str">
        <f t="shared" si="84"/>
        <v>Obesity</v>
      </c>
      <c r="N1394" s="26" t="str">
        <f t="shared" si="85"/>
        <v>Normal</v>
      </c>
      <c r="O1394" s="28">
        <v>1964</v>
      </c>
      <c r="P1394" s="28" t="s">
        <v>2362</v>
      </c>
      <c r="Q1394" s="28">
        <v>20</v>
      </c>
      <c r="R1394" s="33">
        <v>0</v>
      </c>
      <c r="S1394" s="30">
        <f t="shared" si="86"/>
        <v>23548</v>
      </c>
      <c r="T1394" s="31">
        <v>11602.75</v>
      </c>
      <c r="U1394" s="32">
        <f t="shared" ca="1" si="87"/>
        <v>60</v>
      </c>
    </row>
    <row r="1395" spans="1:21" ht="15.75" x14ac:dyDescent="0.25">
      <c r="A1395" s="25" t="s">
        <v>1413</v>
      </c>
      <c r="B1395" s="16" t="s">
        <v>2387</v>
      </c>
      <c r="C1395" s="17" t="s">
        <v>4328</v>
      </c>
      <c r="D1395" s="18" t="s">
        <v>4261</v>
      </c>
      <c r="E1395" s="18" t="s">
        <v>2472</v>
      </c>
      <c r="F1395" s="3">
        <v>22.98</v>
      </c>
      <c r="G1395" s="4">
        <v>6.14</v>
      </c>
      <c r="H1395" s="19" t="s">
        <v>19</v>
      </c>
      <c r="I1395" s="23" t="s">
        <v>17</v>
      </c>
      <c r="J1395" s="5" t="s">
        <v>17</v>
      </c>
      <c r="K1395" s="7" t="s">
        <v>18</v>
      </c>
      <c r="L1395" s="8" t="s">
        <v>17</v>
      </c>
      <c r="M1395" s="8" t="str">
        <f t="shared" si="84"/>
        <v>Normal Weight</v>
      </c>
      <c r="N1395" s="26" t="str">
        <f t="shared" si="85"/>
        <v>Prediabetes</v>
      </c>
      <c r="O1395" s="28">
        <v>1986</v>
      </c>
      <c r="P1395" s="28" t="s">
        <v>2356</v>
      </c>
      <c r="Q1395" s="28">
        <v>17</v>
      </c>
      <c r="R1395" s="33">
        <v>3</v>
      </c>
      <c r="S1395" s="30">
        <f t="shared" si="86"/>
        <v>31610</v>
      </c>
      <c r="T1395" s="31">
        <v>11625.11</v>
      </c>
      <c r="U1395" s="32">
        <f t="shared" ca="1" si="87"/>
        <v>38</v>
      </c>
    </row>
    <row r="1396" spans="1:21" ht="15.75" customHeight="1" x14ac:dyDescent="0.25">
      <c r="A1396" s="25" t="s">
        <v>1414</v>
      </c>
      <c r="B1396" s="16" t="s">
        <v>2387</v>
      </c>
      <c r="C1396" s="17" t="s">
        <v>4329</v>
      </c>
      <c r="D1396" s="18" t="s">
        <v>4330</v>
      </c>
      <c r="E1396" s="18" t="s">
        <v>2529</v>
      </c>
      <c r="F1396" s="3">
        <v>15.65</v>
      </c>
      <c r="G1396" s="4">
        <v>7.85</v>
      </c>
      <c r="H1396" s="19" t="s">
        <v>17</v>
      </c>
      <c r="I1396" s="23" t="s">
        <v>17</v>
      </c>
      <c r="J1396" s="5" t="s">
        <v>17</v>
      </c>
      <c r="K1396" s="7" t="s">
        <v>18</v>
      </c>
      <c r="L1396" s="8" t="s">
        <v>17</v>
      </c>
      <c r="M1396" s="8" t="str">
        <f t="shared" si="84"/>
        <v>Under Weight</v>
      </c>
      <c r="N1396" s="26" t="str">
        <f t="shared" si="85"/>
        <v>Diabetes</v>
      </c>
      <c r="O1396" s="28">
        <v>1966</v>
      </c>
      <c r="P1396" s="28" t="s">
        <v>2367</v>
      </c>
      <c r="Q1396" s="28">
        <v>4</v>
      </c>
      <c r="R1396" s="33">
        <v>0</v>
      </c>
      <c r="S1396" s="30">
        <f t="shared" si="86"/>
        <v>24384</v>
      </c>
      <c r="T1396" s="31">
        <v>11657.72</v>
      </c>
      <c r="U1396" s="32">
        <f t="shared" ca="1" si="87"/>
        <v>58</v>
      </c>
    </row>
    <row r="1397" spans="1:21" ht="15.75" x14ac:dyDescent="0.25">
      <c r="A1397" s="25" t="s">
        <v>1415</v>
      </c>
      <c r="B1397" s="16" t="s">
        <v>2390</v>
      </c>
      <c r="C1397" s="17" t="s">
        <v>4331</v>
      </c>
      <c r="D1397" s="18" t="s">
        <v>2597</v>
      </c>
      <c r="E1397" s="18"/>
      <c r="F1397" s="3">
        <v>39.97</v>
      </c>
      <c r="G1397" s="4">
        <v>4.09</v>
      </c>
      <c r="H1397" s="19" t="s">
        <v>17</v>
      </c>
      <c r="I1397" s="23" t="s">
        <v>17</v>
      </c>
      <c r="J1397" s="5" t="s">
        <v>17</v>
      </c>
      <c r="K1397" s="7" t="s">
        <v>5373</v>
      </c>
      <c r="L1397" s="8" t="s">
        <v>17</v>
      </c>
      <c r="M1397" s="8" t="str">
        <f t="shared" si="84"/>
        <v>Obesity</v>
      </c>
      <c r="N1397" s="26" t="str">
        <f t="shared" si="85"/>
        <v>Normal</v>
      </c>
      <c r="O1397" s="28">
        <v>1994</v>
      </c>
      <c r="P1397" s="28" t="s">
        <v>2356</v>
      </c>
      <c r="Q1397" s="28">
        <v>20</v>
      </c>
      <c r="R1397" s="33">
        <v>0</v>
      </c>
      <c r="S1397" s="30">
        <f t="shared" si="86"/>
        <v>34535</v>
      </c>
      <c r="T1397" s="31">
        <v>11657.81</v>
      </c>
      <c r="U1397" s="32">
        <f t="shared" ca="1" si="87"/>
        <v>30</v>
      </c>
    </row>
    <row r="1398" spans="1:21" ht="15.75" customHeight="1" x14ac:dyDescent="0.25">
      <c r="A1398" s="25" t="s">
        <v>1416</v>
      </c>
      <c r="B1398" s="16" t="s">
        <v>2390</v>
      </c>
      <c r="C1398" s="17" t="s">
        <v>4332</v>
      </c>
      <c r="D1398" s="18" t="s">
        <v>2597</v>
      </c>
      <c r="E1398" s="18"/>
      <c r="F1398" s="3">
        <v>37.22</v>
      </c>
      <c r="G1398" s="4">
        <v>4.62</v>
      </c>
      <c r="H1398" s="19" t="s">
        <v>17</v>
      </c>
      <c r="I1398" s="23" t="s">
        <v>17</v>
      </c>
      <c r="J1398" s="5" t="s">
        <v>28</v>
      </c>
      <c r="K1398" s="7" t="s">
        <v>5373</v>
      </c>
      <c r="L1398" s="8" t="s">
        <v>17</v>
      </c>
      <c r="M1398" s="8" t="str">
        <f t="shared" si="84"/>
        <v>Obesity</v>
      </c>
      <c r="N1398" s="26" t="str">
        <f t="shared" si="85"/>
        <v>Normal</v>
      </c>
      <c r="O1398" s="28">
        <v>1966</v>
      </c>
      <c r="P1398" s="28" t="s">
        <v>2356</v>
      </c>
      <c r="Q1398" s="28">
        <v>6</v>
      </c>
      <c r="R1398" s="33">
        <v>0</v>
      </c>
      <c r="S1398" s="30">
        <f t="shared" si="86"/>
        <v>24294</v>
      </c>
      <c r="T1398" s="31">
        <v>11658.12</v>
      </c>
      <c r="U1398" s="32">
        <f t="shared" ca="1" si="87"/>
        <v>58</v>
      </c>
    </row>
    <row r="1399" spans="1:21" ht="15.75" customHeight="1" x14ac:dyDescent="0.25">
      <c r="A1399" s="25" t="s">
        <v>1417</v>
      </c>
      <c r="B1399" s="16" t="s">
        <v>2387</v>
      </c>
      <c r="C1399" s="17" t="s">
        <v>4333</v>
      </c>
      <c r="D1399" s="18" t="s">
        <v>2591</v>
      </c>
      <c r="E1399" s="18" t="s">
        <v>2686</v>
      </c>
      <c r="F1399" s="3">
        <v>41.325000000000003</v>
      </c>
      <c r="G1399" s="4">
        <v>5.77</v>
      </c>
      <c r="H1399" s="19" t="s">
        <v>17</v>
      </c>
      <c r="I1399" s="23" t="s">
        <v>17</v>
      </c>
      <c r="J1399" s="5" t="s">
        <v>17</v>
      </c>
      <c r="K1399" s="7" t="s">
        <v>18</v>
      </c>
      <c r="L1399" s="8" t="s">
        <v>17</v>
      </c>
      <c r="M1399" s="8" t="str">
        <f t="shared" si="84"/>
        <v>Obesity</v>
      </c>
      <c r="N1399" s="26" t="str">
        <f t="shared" si="85"/>
        <v>Prediabetes</v>
      </c>
      <c r="O1399" s="28">
        <v>1966</v>
      </c>
      <c r="P1399" s="28" t="s">
        <v>2366</v>
      </c>
      <c r="Q1399" s="28">
        <v>23</v>
      </c>
      <c r="R1399" s="33">
        <v>0</v>
      </c>
      <c r="S1399" s="30">
        <f t="shared" si="86"/>
        <v>24342</v>
      </c>
      <c r="T1399" s="31">
        <v>11658.38</v>
      </c>
      <c r="U1399" s="32">
        <f t="shared" ca="1" si="87"/>
        <v>58</v>
      </c>
    </row>
    <row r="1400" spans="1:21" ht="15.75" customHeight="1" x14ac:dyDescent="0.25">
      <c r="A1400" s="25" t="s">
        <v>1418</v>
      </c>
      <c r="B1400" s="16" t="s">
        <v>3203</v>
      </c>
      <c r="C1400" s="17" t="s">
        <v>4334</v>
      </c>
      <c r="D1400" s="18" t="s">
        <v>4335</v>
      </c>
      <c r="E1400" s="18"/>
      <c r="F1400" s="3">
        <v>40.31</v>
      </c>
      <c r="G1400" s="4">
        <v>5.84</v>
      </c>
      <c r="H1400" s="19" t="s">
        <v>17</v>
      </c>
      <c r="I1400" s="23" t="s">
        <v>17</v>
      </c>
      <c r="J1400" s="5" t="s">
        <v>17</v>
      </c>
      <c r="K1400" s="7" t="s">
        <v>18</v>
      </c>
      <c r="L1400" s="8" t="s">
        <v>17</v>
      </c>
      <c r="M1400" s="8" t="str">
        <f t="shared" si="84"/>
        <v>Obesity</v>
      </c>
      <c r="N1400" s="26" t="str">
        <f t="shared" si="85"/>
        <v>Prediabetes</v>
      </c>
      <c r="O1400" s="28">
        <v>1966</v>
      </c>
      <c r="P1400" s="28" t="s">
        <v>2360</v>
      </c>
      <c r="Q1400" s="28">
        <v>9</v>
      </c>
      <c r="R1400" s="33">
        <v>1</v>
      </c>
      <c r="S1400" s="30">
        <f t="shared" si="86"/>
        <v>24420</v>
      </c>
      <c r="T1400" s="31">
        <v>11674.13</v>
      </c>
      <c r="U1400" s="32">
        <f t="shared" ca="1" si="87"/>
        <v>57</v>
      </c>
    </row>
    <row r="1401" spans="1:21" ht="15.75" customHeight="1" x14ac:dyDescent="0.25">
      <c r="A1401" s="25" t="s">
        <v>1419</v>
      </c>
      <c r="B1401" s="16" t="s">
        <v>2387</v>
      </c>
      <c r="C1401" s="17" t="s">
        <v>4336</v>
      </c>
      <c r="D1401" s="18" t="s">
        <v>2856</v>
      </c>
      <c r="E1401" s="18"/>
      <c r="F1401" s="3">
        <v>29.48</v>
      </c>
      <c r="G1401" s="4">
        <v>4.91</v>
      </c>
      <c r="H1401" s="19" t="s">
        <v>17</v>
      </c>
      <c r="I1401" s="23" t="s">
        <v>17</v>
      </c>
      <c r="J1401" s="5" t="s">
        <v>17</v>
      </c>
      <c r="K1401" s="7" t="s">
        <v>18</v>
      </c>
      <c r="L1401" s="8" t="s">
        <v>17</v>
      </c>
      <c r="M1401" s="8" t="str">
        <f t="shared" si="84"/>
        <v>Over Weight</v>
      </c>
      <c r="N1401" s="26" t="str">
        <f t="shared" si="85"/>
        <v>Normal</v>
      </c>
      <c r="O1401" s="28">
        <v>1970</v>
      </c>
      <c r="P1401" s="28" t="s">
        <v>2365</v>
      </c>
      <c r="Q1401" s="28">
        <v>1</v>
      </c>
      <c r="R1401" s="33">
        <v>0</v>
      </c>
      <c r="S1401" s="30">
        <f t="shared" si="86"/>
        <v>25903</v>
      </c>
      <c r="T1401" s="31">
        <v>11696.52</v>
      </c>
      <c r="U1401" s="32">
        <f t="shared" ca="1" si="87"/>
        <v>53</v>
      </c>
    </row>
    <row r="1402" spans="1:21" ht="15.75" customHeight="1" x14ac:dyDescent="0.25">
      <c r="A1402" s="25" t="s">
        <v>1420</v>
      </c>
      <c r="B1402" s="16" t="s">
        <v>2387</v>
      </c>
      <c r="C1402" s="17" t="s">
        <v>4337</v>
      </c>
      <c r="D1402" s="18" t="s">
        <v>3530</v>
      </c>
      <c r="E1402" s="18"/>
      <c r="F1402" s="3">
        <v>33.155000000000001</v>
      </c>
      <c r="G1402" s="4">
        <v>5.07</v>
      </c>
      <c r="H1402" s="19" t="s">
        <v>17</v>
      </c>
      <c r="I1402" s="23" t="s">
        <v>17</v>
      </c>
      <c r="J1402" s="5" t="s">
        <v>17</v>
      </c>
      <c r="K1402" s="7" t="s">
        <v>18</v>
      </c>
      <c r="L1402" s="8" t="s">
        <v>17</v>
      </c>
      <c r="M1402" s="8" t="str">
        <f t="shared" si="84"/>
        <v>Obesity</v>
      </c>
      <c r="N1402" s="26" t="str">
        <f t="shared" si="85"/>
        <v>Normal</v>
      </c>
      <c r="O1402" s="28">
        <v>1982</v>
      </c>
      <c r="P1402" s="28" t="s">
        <v>2367</v>
      </c>
      <c r="Q1402" s="28">
        <v>21</v>
      </c>
      <c r="R1402" s="33">
        <v>3</v>
      </c>
      <c r="S1402" s="30">
        <f t="shared" si="86"/>
        <v>30245</v>
      </c>
      <c r="T1402" s="31">
        <v>11712.97</v>
      </c>
      <c r="U1402" s="32">
        <f t="shared" ca="1" si="87"/>
        <v>42</v>
      </c>
    </row>
    <row r="1403" spans="1:21" ht="15.75" customHeight="1" x14ac:dyDescent="0.25">
      <c r="A1403" s="25" t="s">
        <v>1421</v>
      </c>
      <c r="B1403" s="16" t="s">
        <v>2387</v>
      </c>
      <c r="C1403" s="17" t="s">
        <v>4100</v>
      </c>
      <c r="D1403" s="18" t="s">
        <v>2591</v>
      </c>
      <c r="E1403" s="18" t="s">
        <v>2967</v>
      </c>
      <c r="F1403" s="3">
        <v>42.85</v>
      </c>
      <c r="G1403" s="4">
        <v>5.81</v>
      </c>
      <c r="H1403" s="19" t="s">
        <v>19</v>
      </c>
      <c r="I1403" s="23" t="s">
        <v>17</v>
      </c>
      <c r="J1403" s="5" t="s">
        <v>17</v>
      </c>
      <c r="K1403" s="7" t="s">
        <v>18</v>
      </c>
      <c r="L1403" s="8" t="s">
        <v>17</v>
      </c>
      <c r="M1403" s="8" t="str">
        <f t="shared" si="84"/>
        <v>Obesity</v>
      </c>
      <c r="N1403" s="26" t="str">
        <f t="shared" si="85"/>
        <v>Prediabetes</v>
      </c>
      <c r="O1403" s="28">
        <v>1969</v>
      </c>
      <c r="P1403" s="28" t="s">
        <v>2367</v>
      </c>
      <c r="Q1403" s="28">
        <v>12</v>
      </c>
      <c r="R1403" s="33">
        <v>2</v>
      </c>
      <c r="S1403" s="30">
        <f t="shared" si="86"/>
        <v>25488</v>
      </c>
      <c r="T1403" s="31">
        <v>11729.68</v>
      </c>
      <c r="U1403" s="32">
        <f t="shared" ca="1" si="87"/>
        <v>55</v>
      </c>
    </row>
    <row r="1404" spans="1:21" ht="15.75" x14ac:dyDescent="0.25">
      <c r="A1404" s="25" t="s">
        <v>1422</v>
      </c>
      <c r="B1404" s="16" t="s">
        <v>2387</v>
      </c>
      <c r="C1404" s="17" t="s">
        <v>4338</v>
      </c>
      <c r="D1404" s="18" t="s">
        <v>2514</v>
      </c>
      <c r="E1404" s="18"/>
      <c r="F1404" s="3">
        <v>32.340000000000003</v>
      </c>
      <c r="G1404" s="4">
        <v>11.2</v>
      </c>
      <c r="H1404" s="19" t="s">
        <v>17</v>
      </c>
      <c r="I1404" s="23" t="s">
        <v>17</v>
      </c>
      <c r="J1404" s="5" t="s">
        <v>17</v>
      </c>
      <c r="K1404" s="7" t="s">
        <v>18</v>
      </c>
      <c r="L1404" s="8" t="s">
        <v>17</v>
      </c>
      <c r="M1404" s="8" t="str">
        <f t="shared" si="84"/>
        <v>Obesity</v>
      </c>
      <c r="N1404" s="26" t="str">
        <f t="shared" si="85"/>
        <v>Diabetes</v>
      </c>
      <c r="O1404" s="28">
        <v>1984</v>
      </c>
      <c r="P1404" s="28" t="s">
        <v>2360</v>
      </c>
      <c r="Q1404" s="28">
        <v>26</v>
      </c>
      <c r="R1404" s="33">
        <v>3</v>
      </c>
      <c r="S1404" s="30">
        <f t="shared" si="86"/>
        <v>31012</v>
      </c>
      <c r="T1404" s="31">
        <v>11730.82</v>
      </c>
      <c r="U1404" s="32">
        <f t="shared" ca="1" si="87"/>
        <v>39</v>
      </c>
    </row>
    <row r="1405" spans="1:21" ht="15.75" customHeight="1" x14ac:dyDescent="0.25">
      <c r="A1405" s="25" t="s">
        <v>1423</v>
      </c>
      <c r="B1405" s="16" t="s">
        <v>2387</v>
      </c>
      <c r="C1405" s="17" t="s">
        <v>4339</v>
      </c>
      <c r="D1405" s="18" t="s">
        <v>2388</v>
      </c>
      <c r="E1405" s="18" t="s">
        <v>2550</v>
      </c>
      <c r="F1405" s="3">
        <v>27.5</v>
      </c>
      <c r="G1405" s="4">
        <v>10.75</v>
      </c>
      <c r="H1405" s="19" t="s">
        <v>17</v>
      </c>
      <c r="I1405" s="23" t="s">
        <v>17</v>
      </c>
      <c r="J1405" s="5" t="s">
        <v>17</v>
      </c>
      <c r="K1405" s="7" t="s">
        <v>18</v>
      </c>
      <c r="L1405" s="8" t="s">
        <v>17</v>
      </c>
      <c r="M1405" s="8" t="str">
        <f t="shared" si="84"/>
        <v>Over Weight</v>
      </c>
      <c r="N1405" s="26" t="str">
        <f t="shared" si="85"/>
        <v>Diabetes</v>
      </c>
      <c r="O1405" s="28">
        <v>1964</v>
      </c>
      <c r="P1405" s="28" t="s">
        <v>2360</v>
      </c>
      <c r="Q1405" s="28">
        <v>9</v>
      </c>
      <c r="R1405" s="33">
        <v>0</v>
      </c>
      <c r="S1405" s="30">
        <f t="shared" si="86"/>
        <v>23690</v>
      </c>
      <c r="T1405" s="31">
        <v>11735.88</v>
      </c>
      <c r="U1405" s="32">
        <f t="shared" ca="1" si="87"/>
        <v>59</v>
      </c>
    </row>
    <row r="1406" spans="1:21" ht="15.75" x14ac:dyDescent="0.25">
      <c r="A1406" s="25" t="s">
        <v>1424</v>
      </c>
      <c r="B1406" s="16" t="s">
        <v>2387</v>
      </c>
      <c r="C1406" s="17" t="s">
        <v>4340</v>
      </c>
      <c r="D1406" s="18" t="s">
        <v>2410</v>
      </c>
      <c r="E1406" s="18" t="s">
        <v>2508</v>
      </c>
      <c r="F1406" s="3">
        <v>25.8</v>
      </c>
      <c r="G1406" s="4">
        <v>7.8</v>
      </c>
      <c r="H1406" s="19" t="s">
        <v>17</v>
      </c>
      <c r="I1406" s="23" t="s">
        <v>17</v>
      </c>
      <c r="J1406" s="5" t="s">
        <v>17</v>
      </c>
      <c r="K1406" s="7" t="s">
        <v>18</v>
      </c>
      <c r="L1406" s="8" t="s">
        <v>17</v>
      </c>
      <c r="M1406" s="8" t="str">
        <f t="shared" si="84"/>
        <v>Over Weight</v>
      </c>
      <c r="N1406" s="26" t="str">
        <f t="shared" si="85"/>
        <v>Diabetes</v>
      </c>
      <c r="O1406" s="28">
        <v>1988</v>
      </c>
      <c r="P1406" s="28" t="s">
        <v>2363</v>
      </c>
      <c r="Q1406" s="28">
        <v>5</v>
      </c>
      <c r="R1406" s="33">
        <v>2</v>
      </c>
      <c r="S1406" s="30">
        <f t="shared" si="86"/>
        <v>32391</v>
      </c>
      <c r="T1406" s="31">
        <v>11737.85</v>
      </c>
      <c r="U1406" s="32">
        <f t="shared" ca="1" si="87"/>
        <v>36</v>
      </c>
    </row>
    <row r="1407" spans="1:21" ht="15.75" customHeight="1" x14ac:dyDescent="0.25">
      <c r="A1407" s="25" t="s">
        <v>1425</v>
      </c>
      <c r="B1407" s="16" t="s">
        <v>2387</v>
      </c>
      <c r="C1407" s="17" t="s">
        <v>4341</v>
      </c>
      <c r="D1407" s="18" t="s">
        <v>4342</v>
      </c>
      <c r="E1407" s="18" t="s">
        <v>2784</v>
      </c>
      <c r="F1407" s="3">
        <v>25</v>
      </c>
      <c r="G1407" s="4">
        <v>7.04</v>
      </c>
      <c r="H1407" s="19" t="s">
        <v>17</v>
      </c>
      <c r="I1407" s="23" t="s">
        <v>17</v>
      </c>
      <c r="J1407" s="5" t="s">
        <v>17</v>
      </c>
      <c r="K1407" s="7" t="s">
        <v>18</v>
      </c>
      <c r="L1407" s="8" t="s">
        <v>17</v>
      </c>
      <c r="M1407" s="8" t="str">
        <f t="shared" si="84"/>
        <v>Over Weight</v>
      </c>
      <c r="N1407" s="26" t="str">
        <f t="shared" si="85"/>
        <v>Diabetes</v>
      </c>
      <c r="O1407" s="28">
        <v>1969</v>
      </c>
      <c r="P1407" s="28" t="s">
        <v>2360</v>
      </c>
      <c r="Q1407" s="28">
        <v>12</v>
      </c>
      <c r="R1407" s="33">
        <v>3</v>
      </c>
      <c r="S1407" s="30">
        <f t="shared" si="86"/>
        <v>25519</v>
      </c>
      <c r="T1407" s="31">
        <v>11741.73</v>
      </c>
      <c r="U1407" s="32">
        <f t="shared" ca="1" si="87"/>
        <v>54</v>
      </c>
    </row>
    <row r="1408" spans="1:21" ht="15.75" customHeight="1" x14ac:dyDescent="0.25">
      <c r="A1408" s="25" t="s">
        <v>1426</v>
      </c>
      <c r="B1408" s="16" t="s">
        <v>2390</v>
      </c>
      <c r="C1408" s="17" t="s">
        <v>4343</v>
      </c>
      <c r="D1408" s="18" t="s">
        <v>2447</v>
      </c>
      <c r="E1408" s="18"/>
      <c r="F1408" s="3">
        <v>41.2</v>
      </c>
      <c r="G1408" s="4">
        <v>4.18</v>
      </c>
      <c r="H1408" s="19" t="s">
        <v>19</v>
      </c>
      <c r="I1408" s="23" t="s">
        <v>17</v>
      </c>
      <c r="J1408" s="5" t="s">
        <v>17</v>
      </c>
      <c r="K1408" s="7" t="s">
        <v>18</v>
      </c>
      <c r="L1408" s="8" t="s">
        <v>17</v>
      </c>
      <c r="M1408" s="8" t="str">
        <f t="shared" si="84"/>
        <v>Obesity</v>
      </c>
      <c r="N1408" s="26" t="str">
        <f t="shared" si="85"/>
        <v>Normal</v>
      </c>
      <c r="O1408" s="28">
        <v>1963</v>
      </c>
      <c r="P1408" s="28" t="s">
        <v>2362</v>
      </c>
      <c r="Q1408" s="28">
        <v>9</v>
      </c>
      <c r="R1408" s="33">
        <v>0</v>
      </c>
      <c r="S1408" s="30">
        <f t="shared" si="86"/>
        <v>23171</v>
      </c>
      <c r="T1408" s="31">
        <v>11743.3</v>
      </c>
      <c r="U1408" s="32">
        <f t="shared" ca="1" si="87"/>
        <v>61</v>
      </c>
    </row>
    <row r="1409" spans="1:21" ht="15.75" customHeight="1" x14ac:dyDescent="0.25">
      <c r="A1409" s="25" t="s">
        <v>1427</v>
      </c>
      <c r="B1409" s="16" t="s">
        <v>2387</v>
      </c>
      <c r="C1409" s="17" t="s">
        <v>4344</v>
      </c>
      <c r="D1409" s="18" t="s">
        <v>3530</v>
      </c>
      <c r="E1409" s="18"/>
      <c r="F1409" s="3">
        <v>17.78</v>
      </c>
      <c r="G1409" s="4">
        <v>8.19</v>
      </c>
      <c r="H1409" s="19" t="s">
        <v>17</v>
      </c>
      <c r="I1409" s="23" t="s">
        <v>17</v>
      </c>
      <c r="J1409" s="5" t="s">
        <v>17</v>
      </c>
      <c r="K1409" s="7" t="s">
        <v>18</v>
      </c>
      <c r="L1409" s="8" t="s">
        <v>17</v>
      </c>
      <c r="M1409" s="8" t="str">
        <f t="shared" si="84"/>
        <v>Under Weight</v>
      </c>
      <c r="N1409" s="26" t="str">
        <f t="shared" si="85"/>
        <v>Diabetes</v>
      </c>
      <c r="O1409" s="28">
        <v>1964</v>
      </c>
      <c r="P1409" s="28" t="s">
        <v>2365</v>
      </c>
      <c r="Q1409" s="28">
        <v>2</v>
      </c>
      <c r="R1409" s="33">
        <v>0</v>
      </c>
      <c r="S1409" s="30">
        <f t="shared" si="86"/>
        <v>23713</v>
      </c>
      <c r="T1409" s="31">
        <v>11743.93</v>
      </c>
      <c r="U1409" s="32">
        <f t="shared" ca="1" si="87"/>
        <v>59</v>
      </c>
    </row>
    <row r="1410" spans="1:21" ht="15.75" customHeight="1" x14ac:dyDescent="0.25">
      <c r="A1410" s="25" t="s">
        <v>1428</v>
      </c>
      <c r="B1410" s="16" t="s">
        <v>2390</v>
      </c>
      <c r="C1410" s="17" t="s">
        <v>4345</v>
      </c>
      <c r="D1410" s="18" t="s">
        <v>2442</v>
      </c>
      <c r="E1410" s="18" t="s">
        <v>2488</v>
      </c>
      <c r="F1410" s="3">
        <v>40.119999999999997</v>
      </c>
      <c r="G1410" s="4">
        <v>6.22</v>
      </c>
      <c r="H1410" s="19" t="s">
        <v>19</v>
      </c>
      <c r="I1410" s="23" t="s">
        <v>17</v>
      </c>
      <c r="J1410" s="5" t="s">
        <v>28</v>
      </c>
      <c r="K1410" s="7" t="s">
        <v>5373</v>
      </c>
      <c r="L1410" s="8" t="s">
        <v>17</v>
      </c>
      <c r="M1410" s="8" t="str">
        <f t="shared" si="84"/>
        <v>Obesity</v>
      </c>
      <c r="N1410" s="26" t="str">
        <f t="shared" si="85"/>
        <v>Prediabetes</v>
      </c>
      <c r="O1410" s="28">
        <v>1979</v>
      </c>
      <c r="P1410" s="28" t="s">
        <v>2360</v>
      </c>
      <c r="Q1410" s="28">
        <v>6</v>
      </c>
      <c r="R1410" s="33">
        <v>2</v>
      </c>
      <c r="S1410" s="30">
        <f t="shared" si="86"/>
        <v>29165</v>
      </c>
      <c r="T1410" s="31">
        <v>11752.68</v>
      </c>
      <c r="U1410" s="32">
        <f t="shared" ca="1" si="87"/>
        <v>44</v>
      </c>
    </row>
    <row r="1411" spans="1:21" ht="15.75" customHeight="1" x14ac:dyDescent="0.25">
      <c r="A1411" s="25" t="s">
        <v>1429</v>
      </c>
      <c r="B1411" s="16" t="s">
        <v>2390</v>
      </c>
      <c r="C1411" s="17" t="s">
        <v>4346</v>
      </c>
      <c r="D1411" s="18" t="s">
        <v>2391</v>
      </c>
      <c r="E1411" s="18" t="s">
        <v>2392</v>
      </c>
      <c r="F1411" s="3">
        <v>19.350000000000001</v>
      </c>
      <c r="G1411" s="4">
        <v>8.2200000000000006</v>
      </c>
      <c r="H1411" s="19" t="s">
        <v>19</v>
      </c>
      <c r="I1411" s="23" t="s">
        <v>17</v>
      </c>
      <c r="J1411" s="5" t="s">
        <v>17</v>
      </c>
      <c r="K1411" s="7" t="s">
        <v>18</v>
      </c>
      <c r="L1411" s="8" t="s">
        <v>17</v>
      </c>
      <c r="M1411" s="8" t="str">
        <f t="shared" si="84"/>
        <v>Normal Weight</v>
      </c>
      <c r="N1411" s="26" t="str">
        <f t="shared" si="85"/>
        <v>Diabetes</v>
      </c>
      <c r="O1411" s="28">
        <v>1966</v>
      </c>
      <c r="P1411" s="28" t="s">
        <v>2356</v>
      </c>
      <c r="Q1411" s="28">
        <v>25</v>
      </c>
      <c r="R1411" s="33">
        <v>1</v>
      </c>
      <c r="S1411" s="30">
        <f t="shared" si="86"/>
        <v>24313</v>
      </c>
      <c r="T1411" s="31">
        <v>11763</v>
      </c>
      <c r="U1411" s="32">
        <f t="shared" ca="1" si="87"/>
        <v>58</v>
      </c>
    </row>
    <row r="1412" spans="1:21" ht="15.75" customHeight="1" x14ac:dyDescent="0.25">
      <c r="A1412" s="25" t="s">
        <v>1430</v>
      </c>
      <c r="B1412" s="16" t="s">
        <v>2390</v>
      </c>
      <c r="C1412" s="17" t="s">
        <v>4347</v>
      </c>
      <c r="D1412" s="18" t="s">
        <v>4348</v>
      </c>
      <c r="E1412" s="18"/>
      <c r="F1412" s="3">
        <v>36.69</v>
      </c>
      <c r="G1412" s="4">
        <v>6.15</v>
      </c>
      <c r="H1412" s="19" t="s">
        <v>17</v>
      </c>
      <c r="I1412" s="23" t="s">
        <v>17</v>
      </c>
      <c r="J1412" s="5" t="s">
        <v>17</v>
      </c>
      <c r="K1412" s="7" t="s">
        <v>18</v>
      </c>
      <c r="L1412" s="8" t="s">
        <v>17</v>
      </c>
      <c r="M1412" s="8" t="str">
        <f t="shared" ref="M1412:M1475" si="88">IF(F1412&lt;18.5,"Under Weight",IF(F1412&lt;=24.9,"Normal Weight",IF(F1412&lt;=29.9,"Over Weight","Obesity")))</f>
        <v>Obesity</v>
      </c>
      <c r="N1412" s="26" t="str">
        <f t="shared" ref="N1412:N1475" si="89">IF(G1412&lt;5.7,"Normal",IF(G1412&lt;=6.4,"Prediabetes","Diabetes"))</f>
        <v>Prediabetes</v>
      </c>
      <c r="O1412" s="28">
        <v>1982</v>
      </c>
      <c r="P1412" s="28" t="s">
        <v>2360</v>
      </c>
      <c r="Q1412" s="28">
        <v>20</v>
      </c>
      <c r="R1412" s="33">
        <v>3</v>
      </c>
      <c r="S1412" s="30">
        <f t="shared" ref="S1412:S1475" si="90">DATEVALUE(Q1412&amp;" "&amp;P1412&amp;" "&amp;O1412)</f>
        <v>30275</v>
      </c>
      <c r="T1412" s="31">
        <v>11773.06</v>
      </c>
      <c r="U1412" s="32">
        <f t="shared" ca="1" si="87"/>
        <v>41</v>
      </c>
    </row>
    <row r="1413" spans="1:21" ht="15.75" customHeight="1" x14ac:dyDescent="0.25">
      <c r="A1413" s="25" t="s">
        <v>1431</v>
      </c>
      <c r="B1413" s="16" t="s">
        <v>2387</v>
      </c>
      <c r="C1413" s="17" t="s">
        <v>3999</v>
      </c>
      <c r="D1413" s="18" t="s">
        <v>2589</v>
      </c>
      <c r="E1413" s="18" t="s">
        <v>2488</v>
      </c>
      <c r="F1413" s="3">
        <v>28.51</v>
      </c>
      <c r="G1413" s="4">
        <v>5.65</v>
      </c>
      <c r="H1413" s="19" t="s">
        <v>19</v>
      </c>
      <c r="I1413" s="23" t="s">
        <v>17</v>
      </c>
      <c r="J1413" s="5" t="s">
        <v>17</v>
      </c>
      <c r="K1413" s="7" t="s">
        <v>5373</v>
      </c>
      <c r="L1413" s="8" t="s">
        <v>17</v>
      </c>
      <c r="M1413" s="8" t="str">
        <f t="shared" si="88"/>
        <v>Over Weight</v>
      </c>
      <c r="N1413" s="26" t="str">
        <f t="shared" si="89"/>
        <v>Normal</v>
      </c>
      <c r="O1413" s="28">
        <v>1965</v>
      </c>
      <c r="P1413" s="28" t="s">
        <v>2367</v>
      </c>
      <c r="Q1413" s="28">
        <v>3</v>
      </c>
      <c r="R1413" s="33">
        <v>0</v>
      </c>
      <c r="S1413" s="30">
        <f t="shared" si="90"/>
        <v>24018</v>
      </c>
      <c r="T1413" s="31">
        <v>11830.61</v>
      </c>
      <c r="U1413" s="32">
        <f t="shared" ca="1" si="87"/>
        <v>59</v>
      </c>
    </row>
    <row r="1414" spans="1:21" ht="15.75" customHeight="1" x14ac:dyDescent="0.25">
      <c r="A1414" s="25" t="s">
        <v>1432</v>
      </c>
      <c r="B1414" s="16" t="s">
        <v>2387</v>
      </c>
      <c r="C1414" s="17" t="s">
        <v>4349</v>
      </c>
      <c r="D1414" s="18" t="s">
        <v>2514</v>
      </c>
      <c r="E1414" s="18" t="s">
        <v>2421</v>
      </c>
      <c r="F1414" s="3">
        <v>30.21</v>
      </c>
      <c r="G1414" s="4">
        <v>5.5</v>
      </c>
      <c r="H1414" s="19" t="s">
        <v>17</v>
      </c>
      <c r="I1414" s="23" t="s">
        <v>17</v>
      </c>
      <c r="J1414" s="5" t="s">
        <v>17</v>
      </c>
      <c r="K1414" s="7" t="s">
        <v>5373</v>
      </c>
      <c r="L1414" s="8" t="s">
        <v>17</v>
      </c>
      <c r="M1414" s="8" t="str">
        <f t="shared" si="88"/>
        <v>Obesity</v>
      </c>
      <c r="N1414" s="26" t="str">
        <f t="shared" si="89"/>
        <v>Normal</v>
      </c>
      <c r="O1414" s="28">
        <v>1964</v>
      </c>
      <c r="P1414" s="28" t="s">
        <v>2362</v>
      </c>
      <c r="Q1414" s="28">
        <v>27</v>
      </c>
      <c r="R1414" s="33">
        <v>0</v>
      </c>
      <c r="S1414" s="30">
        <f t="shared" si="90"/>
        <v>23555</v>
      </c>
      <c r="T1414" s="31">
        <v>11833.78</v>
      </c>
      <c r="U1414" s="32">
        <f t="shared" ca="1" si="87"/>
        <v>60</v>
      </c>
    </row>
    <row r="1415" spans="1:21" ht="15.75" customHeight="1" x14ac:dyDescent="0.25">
      <c r="A1415" s="25" t="s">
        <v>1433</v>
      </c>
      <c r="B1415" s="16" t="s">
        <v>2387</v>
      </c>
      <c r="C1415" s="17" t="s">
        <v>4137</v>
      </c>
      <c r="D1415" s="18" t="s">
        <v>4350</v>
      </c>
      <c r="E1415" s="18"/>
      <c r="F1415" s="3">
        <v>24.33</v>
      </c>
      <c r="G1415" s="4">
        <v>8</v>
      </c>
      <c r="H1415" s="19" t="s">
        <v>17</v>
      </c>
      <c r="I1415" s="23" t="s">
        <v>17</v>
      </c>
      <c r="J1415" s="5" t="s">
        <v>17</v>
      </c>
      <c r="K1415" s="7" t="s">
        <v>18</v>
      </c>
      <c r="L1415" s="8" t="s">
        <v>17</v>
      </c>
      <c r="M1415" s="8" t="str">
        <f t="shared" si="88"/>
        <v>Normal Weight</v>
      </c>
      <c r="N1415" s="26" t="str">
        <f t="shared" si="89"/>
        <v>Diabetes</v>
      </c>
      <c r="O1415" s="28">
        <v>1964</v>
      </c>
      <c r="P1415" s="28" t="s">
        <v>2363</v>
      </c>
      <c r="Q1415" s="28">
        <v>11</v>
      </c>
      <c r="R1415" s="33">
        <v>0</v>
      </c>
      <c r="S1415" s="30">
        <f t="shared" si="90"/>
        <v>23631</v>
      </c>
      <c r="T1415" s="31">
        <v>11837.16</v>
      </c>
      <c r="U1415" s="32">
        <f t="shared" ref="U1415:U1478" ca="1" si="91">DATEDIF(S1415,TODAY(),"Y")</f>
        <v>60</v>
      </c>
    </row>
    <row r="1416" spans="1:21" ht="15.75" customHeight="1" x14ac:dyDescent="0.25">
      <c r="A1416" s="25" t="s">
        <v>1434</v>
      </c>
      <c r="B1416" s="16" t="s">
        <v>2390</v>
      </c>
      <c r="C1416" s="17" t="s">
        <v>4351</v>
      </c>
      <c r="D1416" s="18" t="s">
        <v>2391</v>
      </c>
      <c r="E1416" s="18"/>
      <c r="F1416" s="3">
        <v>19.855</v>
      </c>
      <c r="G1416" s="4">
        <v>5.71</v>
      </c>
      <c r="H1416" s="19" t="s">
        <v>19</v>
      </c>
      <c r="I1416" s="23" t="s">
        <v>17</v>
      </c>
      <c r="J1416" s="5" t="s">
        <v>17</v>
      </c>
      <c r="K1416" s="7" t="s">
        <v>18</v>
      </c>
      <c r="L1416" s="8" t="s">
        <v>17</v>
      </c>
      <c r="M1416" s="8" t="str">
        <f t="shared" si="88"/>
        <v>Normal Weight</v>
      </c>
      <c r="N1416" s="26" t="str">
        <f t="shared" si="89"/>
        <v>Prediabetes</v>
      </c>
      <c r="O1416" s="28">
        <v>1965</v>
      </c>
      <c r="P1416" s="28" t="s">
        <v>2363</v>
      </c>
      <c r="Q1416" s="28">
        <v>25</v>
      </c>
      <c r="R1416" s="33">
        <v>0</v>
      </c>
      <c r="S1416" s="30">
        <f t="shared" si="90"/>
        <v>24010</v>
      </c>
      <c r="T1416" s="31">
        <v>11840.78</v>
      </c>
      <c r="U1416" s="32">
        <f t="shared" ca="1" si="91"/>
        <v>59</v>
      </c>
    </row>
    <row r="1417" spans="1:21" ht="15.75" customHeight="1" x14ac:dyDescent="0.25">
      <c r="A1417" s="25" t="s">
        <v>1435</v>
      </c>
      <c r="B1417" s="16" t="s">
        <v>2390</v>
      </c>
      <c r="C1417" s="17" t="s">
        <v>5310</v>
      </c>
      <c r="D1417" s="18" t="s">
        <v>4352</v>
      </c>
      <c r="E1417" s="18" t="s">
        <v>4353</v>
      </c>
      <c r="F1417" s="3">
        <v>25.364999999999998</v>
      </c>
      <c r="G1417" s="4">
        <v>11.71</v>
      </c>
      <c r="H1417" s="19" t="s">
        <v>17</v>
      </c>
      <c r="I1417" s="23" t="s">
        <v>17</v>
      </c>
      <c r="J1417" s="5" t="s">
        <v>17</v>
      </c>
      <c r="K1417" s="7" t="s">
        <v>18</v>
      </c>
      <c r="L1417" s="8" t="s">
        <v>17</v>
      </c>
      <c r="M1417" s="8" t="str">
        <f t="shared" si="88"/>
        <v>Over Weight</v>
      </c>
      <c r="N1417" s="26" t="str">
        <f t="shared" si="89"/>
        <v>Diabetes</v>
      </c>
      <c r="O1417" s="28">
        <v>1964</v>
      </c>
      <c r="P1417" s="28" t="s">
        <v>2356</v>
      </c>
      <c r="Q1417" s="28">
        <v>11</v>
      </c>
      <c r="R1417" s="33">
        <v>0</v>
      </c>
      <c r="S1417" s="30">
        <f t="shared" si="90"/>
        <v>23569</v>
      </c>
      <c r="T1417" s="31">
        <v>11842.44</v>
      </c>
      <c r="U1417" s="32">
        <f t="shared" ca="1" si="91"/>
        <v>60</v>
      </c>
    </row>
    <row r="1418" spans="1:21" ht="15.75" customHeight="1" x14ac:dyDescent="0.25">
      <c r="A1418" s="25" t="s">
        <v>1436</v>
      </c>
      <c r="B1418" s="16" t="s">
        <v>2390</v>
      </c>
      <c r="C1418" s="17" t="s">
        <v>4354</v>
      </c>
      <c r="D1418" s="18" t="s">
        <v>2566</v>
      </c>
      <c r="E1418" s="18"/>
      <c r="F1418" s="3">
        <v>29.6</v>
      </c>
      <c r="G1418" s="4">
        <v>6.17</v>
      </c>
      <c r="H1418" s="19" t="s">
        <v>19</v>
      </c>
      <c r="I1418" s="23" t="s">
        <v>17</v>
      </c>
      <c r="J1418" s="5" t="s">
        <v>28</v>
      </c>
      <c r="K1418" s="7" t="s">
        <v>5373</v>
      </c>
      <c r="L1418" s="8" t="s">
        <v>17</v>
      </c>
      <c r="M1418" s="8" t="str">
        <f t="shared" si="88"/>
        <v>Over Weight</v>
      </c>
      <c r="N1418" s="26" t="str">
        <f t="shared" si="89"/>
        <v>Prediabetes</v>
      </c>
      <c r="O1418" s="28">
        <v>1965</v>
      </c>
      <c r="P1418" s="28" t="s">
        <v>2360</v>
      </c>
      <c r="Q1418" s="28">
        <v>10</v>
      </c>
      <c r="R1418" s="33">
        <v>0</v>
      </c>
      <c r="S1418" s="30">
        <f t="shared" si="90"/>
        <v>24056</v>
      </c>
      <c r="T1418" s="31">
        <v>11842.62</v>
      </c>
      <c r="U1418" s="32">
        <f t="shared" ca="1" si="91"/>
        <v>58</v>
      </c>
    </row>
    <row r="1419" spans="1:21" ht="15.75" customHeight="1" x14ac:dyDescent="0.25">
      <c r="A1419" s="25" t="s">
        <v>1437</v>
      </c>
      <c r="B1419" s="16" t="s">
        <v>2387</v>
      </c>
      <c r="C1419" s="17" t="s">
        <v>4355</v>
      </c>
      <c r="D1419" s="18" t="s">
        <v>2878</v>
      </c>
      <c r="E1419" s="18" t="s">
        <v>2472</v>
      </c>
      <c r="F1419" s="3">
        <v>39.43</v>
      </c>
      <c r="G1419" s="4">
        <v>6.1</v>
      </c>
      <c r="H1419" s="19" t="s">
        <v>19</v>
      </c>
      <c r="I1419" s="23" t="s">
        <v>17</v>
      </c>
      <c r="J1419" s="5" t="s">
        <v>28</v>
      </c>
      <c r="K1419" s="7" t="s">
        <v>5373</v>
      </c>
      <c r="L1419" s="8" t="s">
        <v>17</v>
      </c>
      <c r="M1419" s="8" t="str">
        <f t="shared" si="88"/>
        <v>Obesity</v>
      </c>
      <c r="N1419" s="26" t="str">
        <f t="shared" si="89"/>
        <v>Prediabetes</v>
      </c>
      <c r="O1419" s="28">
        <v>1964</v>
      </c>
      <c r="P1419" s="28" t="s">
        <v>2362</v>
      </c>
      <c r="Q1419" s="28">
        <v>27</v>
      </c>
      <c r="R1419" s="33">
        <v>0</v>
      </c>
      <c r="S1419" s="30">
        <f t="shared" si="90"/>
        <v>23555</v>
      </c>
      <c r="T1419" s="31">
        <v>11848.14</v>
      </c>
      <c r="U1419" s="32">
        <f t="shared" ca="1" si="91"/>
        <v>60</v>
      </c>
    </row>
    <row r="1420" spans="1:21" ht="15.75" customHeight="1" x14ac:dyDescent="0.25">
      <c r="A1420" s="25" t="s">
        <v>1438</v>
      </c>
      <c r="B1420" s="16" t="s">
        <v>3203</v>
      </c>
      <c r="C1420" s="17" t="s">
        <v>4356</v>
      </c>
      <c r="D1420" s="18" t="s">
        <v>2614</v>
      </c>
      <c r="E1420" s="18"/>
      <c r="F1420" s="3">
        <v>27.34</v>
      </c>
      <c r="G1420" s="4">
        <v>5.19</v>
      </c>
      <c r="H1420" s="19" t="s">
        <v>19</v>
      </c>
      <c r="I1420" s="23" t="s">
        <v>17</v>
      </c>
      <c r="J1420" s="5" t="s">
        <v>17</v>
      </c>
      <c r="K1420" s="7" t="s">
        <v>5373</v>
      </c>
      <c r="L1420" s="8" t="s">
        <v>17</v>
      </c>
      <c r="M1420" s="8" t="str">
        <f t="shared" si="88"/>
        <v>Over Weight</v>
      </c>
      <c r="N1420" s="26" t="str">
        <f t="shared" si="89"/>
        <v>Normal</v>
      </c>
      <c r="O1420" s="28">
        <v>1964</v>
      </c>
      <c r="P1420" s="28" t="s">
        <v>2363</v>
      </c>
      <c r="Q1420" s="28">
        <v>29</v>
      </c>
      <c r="R1420" s="33">
        <v>0</v>
      </c>
      <c r="S1420" s="30">
        <f t="shared" si="90"/>
        <v>23649</v>
      </c>
      <c r="T1420" s="31">
        <v>11856.41</v>
      </c>
      <c r="U1420" s="32">
        <f t="shared" ca="1" si="91"/>
        <v>60</v>
      </c>
    </row>
    <row r="1421" spans="1:21" ht="15.75" customHeight="1" x14ac:dyDescent="0.25">
      <c r="A1421" s="25" t="s">
        <v>1439</v>
      </c>
      <c r="B1421" s="16" t="s">
        <v>2390</v>
      </c>
      <c r="C1421" s="17" t="s">
        <v>4357</v>
      </c>
      <c r="D1421" s="18" t="s">
        <v>2481</v>
      </c>
      <c r="E1421" s="18"/>
      <c r="F1421" s="3">
        <v>39.01</v>
      </c>
      <c r="G1421" s="4">
        <v>5.37</v>
      </c>
      <c r="H1421" s="19" t="s">
        <v>19</v>
      </c>
      <c r="I1421" s="23" t="s">
        <v>17</v>
      </c>
      <c r="J1421" s="5" t="s">
        <v>17</v>
      </c>
      <c r="K1421" s="7" t="s">
        <v>18</v>
      </c>
      <c r="L1421" s="8" t="s">
        <v>17</v>
      </c>
      <c r="M1421" s="8" t="str">
        <f t="shared" si="88"/>
        <v>Obesity</v>
      </c>
      <c r="N1421" s="26" t="str">
        <f t="shared" si="89"/>
        <v>Normal</v>
      </c>
      <c r="O1421" s="28">
        <v>1974</v>
      </c>
      <c r="P1421" s="28" t="s">
        <v>2356</v>
      </c>
      <c r="Q1421" s="28">
        <v>7</v>
      </c>
      <c r="R1421" s="33">
        <v>0</v>
      </c>
      <c r="S1421" s="30">
        <f t="shared" si="90"/>
        <v>27217</v>
      </c>
      <c r="T1421" s="31">
        <v>11858.56</v>
      </c>
      <c r="U1421" s="32">
        <f t="shared" ca="1" si="91"/>
        <v>50</v>
      </c>
    </row>
    <row r="1422" spans="1:21" ht="15.75" customHeight="1" x14ac:dyDescent="0.25">
      <c r="A1422" s="25" t="s">
        <v>1440</v>
      </c>
      <c r="B1422" s="16" t="s">
        <v>2390</v>
      </c>
      <c r="C1422" s="17" t="s">
        <v>4358</v>
      </c>
      <c r="D1422" s="18" t="s">
        <v>2700</v>
      </c>
      <c r="E1422" s="18" t="s">
        <v>2475</v>
      </c>
      <c r="F1422" s="3">
        <v>18.989999999999998</v>
      </c>
      <c r="G1422" s="4">
        <v>10.82</v>
      </c>
      <c r="H1422" s="19" t="s">
        <v>19</v>
      </c>
      <c r="I1422" s="23" t="s">
        <v>17</v>
      </c>
      <c r="J1422" s="5" t="s">
        <v>17</v>
      </c>
      <c r="K1422" s="7" t="s">
        <v>18</v>
      </c>
      <c r="L1422" s="8" t="s">
        <v>17</v>
      </c>
      <c r="M1422" s="8" t="str">
        <f t="shared" si="88"/>
        <v>Normal Weight</v>
      </c>
      <c r="N1422" s="26" t="str">
        <f t="shared" si="89"/>
        <v>Diabetes</v>
      </c>
      <c r="O1422" s="28">
        <v>1967</v>
      </c>
      <c r="P1422" s="28" t="s">
        <v>2366</v>
      </c>
      <c r="Q1422" s="28">
        <v>24</v>
      </c>
      <c r="R1422" s="33">
        <v>1</v>
      </c>
      <c r="S1422" s="30">
        <f t="shared" si="90"/>
        <v>24708</v>
      </c>
      <c r="T1422" s="31">
        <v>11879.1</v>
      </c>
      <c r="U1422" s="32">
        <f t="shared" ca="1" si="91"/>
        <v>57</v>
      </c>
    </row>
    <row r="1423" spans="1:21" ht="15.75" customHeight="1" x14ac:dyDescent="0.25">
      <c r="A1423" s="25" t="s">
        <v>1441</v>
      </c>
      <c r="B1423" s="16" t="s">
        <v>2387</v>
      </c>
      <c r="C1423" s="17" t="s">
        <v>4359</v>
      </c>
      <c r="D1423" s="18" t="s">
        <v>4360</v>
      </c>
      <c r="E1423" s="18"/>
      <c r="F1423" s="3">
        <v>42.3</v>
      </c>
      <c r="G1423" s="4">
        <v>6.06</v>
      </c>
      <c r="H1423" s="19" t="s">
        <v>19</v>
      </c>
      <c r="I1423" s="23" t="s">
        <v>17</v>
      </c>
      <c r="J1423" s="5" t="s">
        <v>17</v>
      </c>
      <c r="K1423" s="7" t="s">
        <v>18</v>
      </c>
      <c r="L1423" s="8" t="s">
        <v>17</v>
      </c>
      <c r="M1423" s="8" t="str">
        <f t="shared" si="88"/>
        <v>Obesity</v>
      </c>
      <c r="N1423" s="26" t="str">
        <f t="shared" si="89"/>
        <v>Prediabetes</v>
      </c>
      <c r="O1423" s="28">
        <v>1967</v>
      </c>
      <c r="P1423" s="28" t="s">
        <v>2356</v>
      </c>
      <c r="Q1423" s="28">
        <v>14</v>
      </c>
      <c r="R1423" s="33">
        <v>2</v>
      </c>
      <c r="S1423" s="30">
        <f t="shared" si="90"/>
        <v>24667</v>
      </c>
      <c r="T1423" s="31">
        <v>11881.36</v>
      </c>
      <c r="U1423" s="32">
        <f t="shared" ca="1" si="91"/>
        <v>57</v>
      </c>
    </row>
    <row r="1424" spans="1:21" ht="15.75" customHeight="1" x14ac:dyDescent="0.25">
      <c r="A1424" s="25" t="s">
        <v>1442</v>
      </c>
      <c r="B1424" s="16" t="s">
        <v>2390</v>
      </c>
      <c r="C1424" s="17" t="s">
        <v>4361</v>
      </c>
      <c r="D1424" s="18" t="s">
        <v>4362</v>
      </c>
      <c r="E1424" s="18" t="s">
        <v>2752</v>
      </c>
      <c r="F1424" s="3">
        <v>39.805</v>
      </c>
      <c r="G1424" s="4">
        <v>5.91</v>
      </c>
      <c r="H1424" s="19" t="s">
        <v>17</v>
      </c>
      <c r="I1424" s="23" t="s">
        <v>17</v>
      </c>
      <c r="J1424" s="5" t="s">
        <v>17</v>
      </c>
      <c r="K1424" s="7" t="s">
        <v>18</v>
      </c>
      <c r="L1424" s="8" t="s">
        <v>17</v>
      </c>
      <c r="M1424" s="8" t="str">
        <f t="shared" si="88"/>
        <v>Obesity</v>
      </c>
      <c r="N1424" s="26" t="str">
        <f t="shared" si="89"/>
        <v>Prediabetes</v>
      </c>
      <c r="O1424" s="28">
        <v>1967</v>
      </c>
      <c r="P1424" s="28" t="s">
        <v>2367</v>
      </c>
      <c r="Q1424" s="28">
        <v>29</v>
      </c>
      <c r="R1424" s="33">
        <v>2</v>
      </c>
      <c r="S1424" s="30">
        <f t="shared" si="90"/>
        <v>24774</v>
      </c>
      <c r="T1424" s="31">
        <v>11881.97</v>
      </c>
      <c r="U1424" s="32">
        <f t="shared" ca="1" si="91"/>
        <v>57</v>
      </c>
    </row>
    <row r="1425" spans="1:21" ht="15.75" x14ac:dyDescent="0.25">
      <c r="A1425" s="25" t="s">
        <v>1443</v>
      </c>
      <c r="B1425" s="16" t="s">
        <v>2390</v>
      </c>
      <c r="C1425" s="17" t="s">
        <v>4363</v>
      </c>
      <c r="D1425" s="18" t="s">
        <v>2572</v>
      </c>
      <c r="E1425" s="18"/>
      <c r="F1425" s="3">
        <v>33.700000000000003</v>
      </c>
      <c r="G1425" s="4">
        <v>5.87</v>
      </c>
      <c r="H1425" s="19" t="s">
        <v>17</v>
      </c>
      <c r="I1425" s="23" t="s">
        <v>17</v>
      </c>
      <c r="J1425" s="5" t="s">
        <v>17</v>
      </c>
      <c r="K1425" s="7" t="s">
        <v>18</v>
      </c>
      <c r="L1425" s="8" t="s">
        <v>17</v>
      </c>
      <c r="M1425" s="8" t="str">
        <f t="shared" si="88"/>
        <v>Obesity</v>
      </c>
      <c r="N1425" s="26" t="str">
        <f t="shared" si="89"/>
        <v>Prediabetes</v>
      </c>
      <c r="O1425" s="28">
        <v>2004</v>
      </c>
      <c r="P1425" s="28" t="s">
        <v>2362</v>
      </c>
      <c r="Q1425" s="28">
        <v>2</v>
      </c>
      <c r="R1425" s="33">
        <v>2</v>
      </c>
      <c r="S1425" s="30">
        <f t="shared" si="90"/>
        <v>38140</v>
      </c>
      <c r="T1425" s="31">
        <v>11884.05</v>
      </c>
      <c r="U1425" s="32">
        <f t="shared" ca="1" si="91"/>
        <v>20</v>
      </c>
    </row>
    <row r="1426" spans="1:21" ht="15.75" customHeight="1" x14ac:dyDescent="0.25">
      <c r="A1426" s="25" t="s">
        <v>1444</v>
      </c>
      <c r="B1426" s="16" t="s">
        <v>2387</v>
      </c>
      <c r="C1426" s="17" t="s">
        <v>4364</v>
      </c>
      <c r="D1426" s="18" t="s">
        <v>3000</v>
      </c>
      <c r="E1426" s="18" t="s">
        <v>2784</v>
      </c>
      <c r="F1426" s="3">
        <v>36.195</v>
      </c>
      <c r="G1426" s="4">
        <v>6.22</v>
      </c>
      <c r="H1426" s="19" t="s">
        <v>17</v>
      </c>
      <c r="I1426" s="23" t="s">
        <v>17</v>
      </c>
      <c r="J1426" s="5" t="s">
        <v>17</v>
      </c>
      <c r="K1426" s="7" t="s">
        <v>18</v>
      </c>
      <c r="L1426" s="8" t="s">
        <v>17</v>
      </c>
      <c r="M1426" s="8" t="str">
        <f t="shared" si="88"/>
        <v>Obesity</v>
      </c>
      <c r="N1426" s="26" t="str">
        <f t="shared" si="89"/>
        <v>Prediabetes</v>
      </c>
      <c r="O1426" s="28">
        <v>1964</v>
      </c>
      <c r="P1426" s="28" t="s">
        <v>2360</v>
      </c>
      <c r="Q1426" s="28">
        <v>19</v>
      </c>
      <c r="R1426" s="33">
        <v>0</v>
      </c>
      <c r="S1426" s="30">
        <f t="shared" si="90"/>
        <v>23700</v>
      </c>
      <c r="T1426" s="31">
        <v>11918.2</v>
      </c>
      <c r="U1426" s="32">
        <f t="shared" ca="1" si="91"/>
        <v>59</v>
      </c>
    </row>
    <row r="1427" spans="1:21" ht="15.75" customHeight="1" x14ac:dyDescent="0.25">
      <c r="A1427" s="25" t="s">
        <v>1445</v>
      </c>
      <c r="B1427" s="16" t="s">
        <v>2390</v>
      </c>
      <c r="C1427" s="17" t="s">
        <v>4365</v>
      </c>
      <c r="D1427" s="18" t="s">
        <v>4093</v>
      </c>
      <c r="E1427" s="18" t="s">
        <v>4366</v>
      </c>
      <c r="F1427" s="3">
        <v>32.6</v>
      </c>
      <c r="G1427" s="4">
        <v>5.73</v>
      </c>
      <c r="H1427" s="19" t="s">
        <v>17</v>
      </c>
      <c r="I1427" s="23" t="s">
        <v>17</v>
      </c>
      <c r="J1427" s="5" t="s">
        <v>28</v>
      </c>
      <c r="K1427" s="7" t="s">
        <v>5373</v>
      </c>
      <c r="L1427" s="8" t="s">
        <v>17</v>
      </c>
      <c r="M1427" s="8" t="str">
        <f t="shared" si="88"/>
        <v>Obesity</v>
      </c>
      <c r="N1427" s="26" t="str">
        <f t="shared" si="89"/>
        <v>Prediabetes</v>
      </c>
      <c r="O1427" s="28">
        <v>1964</v>
      </c>
      <c r="P1427" s="28" t="s">
        <v>2365</v>
      </c>
      <c r="Q1427" s="28">
        <v>20</v>
      </c>
      <c r="R1427" s="33">
        <v>0</v>
      </c>
      <c r="S1427" s="30">
        <f t="shared" si="90"/>
        <v>23731</v>
      </c>
      <c r="T1427" s="31">
        <v>11931.13</v>
      </c>
      <c r="U1427" s="32">
        <f t="shared" ca="1" si="91"/>
        <v>59</v>
      </c>
    </row>
    <row r="1428" spans="1:21" ht="15.75" customHeight="1" x14ac:dyDescent="0.25">
      <c r="A1428" s="25" t="s">
        <v>1446</v>
      </c>
      <c r="B1428" s="16" t="s">
        <v>2390</v>
      </c>
      <c r="C1428" s="17" t="s">
        <v>4367</v>
      </c>
      <c r="D1428" s="18" t="s">
        <v>2403</v>
      </c>
      <c r="E1428" s="18"/>
      <c r="F1428" s="3">
        <v>30.2</v>
      </c>
      <c r="G1428" s="4">
        <v>5.7</v>
      </c>
      <c r="H1428" s="19" t="s">
        <v>17</v>
      </c>
      <c r="I1428" s="23" t="s">
        <v>17</v>
      </c>
      <c r="J1428" s="5" t="s">
        <v>17</v>
      </c>
      <c r="K1428" s="7" t="s">
        <v>18</v>
      </c>
      <c r="L1428" s="8" t="s">
        <v>17</v>
      </c>
      <c r="M1428" s="8" t="str">
        <f t="shared" si="88"/>
        <v>Obesity</v>
      </c>
      <c r="N1428" s="26" t="str">
        <f t="shared" si="89"/>
        <v>Prediabetes</v>
      </c>
      <c r="O1428" s="28">
        <v>1964</v>
      </c>
      <c r="P1428" s="28" t="s">
        <v>2366</v>
      </c>
      <c r="Q1428" s="28">
        <v>2</v>
      </c>
      <c r="R1428" s="33">
        <v>0</v>
      </c>
      <c r="S1428" s="30">
        <f t="shared" si="90"/>
        <v>23591</v>
      </c>
      <c r="T1428" s="31">
        <v>11938.26</v>
      </c>
      <c r="U1428" s="32">
        <f t="shared" ca="1" si="91"/>
        <v>60</v>
      </c>
    </row>
    <row r="1429" spans="1:21" ht="15.75" x14ac:dyDescent="0.25">
      <c r="A1429" s="25" t="s">
        <v>1447</v>
      </c>
      <c r="B1429" s="16" t="s">
        <v>2387</v>
      </c>
      <c r="C1429" s="17" t="s">
        <v>2923</v>
      </c>
      <c r="D1429" s="18" t="s">
        <v>2410</v>
      </c>
      <c r="E1429" s="18" t="s">
        <v>2682</v>
      </c>
      <c r="F1429" s="3">
        <v>27.645</v>
      </c>
      <c r="G1429" s="4">
        <v>9.91</v>
      </c>
      <c r="H1429" s="19" t="s">
        <v>17</v>
      </c>
      <c r="I1429" s="23" t="s">
        <v>17</v>
      </c>
      <c r="J1429" s="5" t="s">
        <v>17</v>
      </c>
      <c r="K1429" s="7" t="s">
        <v>18</v>
      </c>
      <c r="L1429" s="8" t="s">
        <v>17</v>
      </c>
      <c r="M1429" s="8" t="str">
        <f t="shared" si="88"/>
        <v>Over Weight</v>
      </c>
      <c r="N1429" s="26" t="str">
        <f t="shared" si="89"/>
        <v>Diabetes</v>
      </c>
      <c r="O1429" s="28">
        <v>1991</v>
      </c>
      <c r="P1429" s="28" t="s">
        <v>2367</v>
      </c>
      <c r="Q1429" s="28">
        <v>19</v>
      </c>
      <c r="R1429" s="33">
        <v>3</v>
      </c>
      <c r="S1429" s="30">
        <f t="shared" si="90"/>
        <v>33530</v>
      </c>
      <c r="T1429" s="31">
        <v>11941.83</v>
      </c>
      <c r="U1429" s="32">
        <f t="shared" ca="1" si="91"/>
        <v>33</v>
      </c>
    </row>
    <row r="1430" spans="1:21" ht="15.75" customHeight="1" x14ac:dyDescent="0.25">
      <c r="A1430" s="25" t="s">
        <v>1448</v>
      </c>
      <c r="B1430" s="16" t="s">
        <v>2387</v>
      </c>
      <c r="C1430" s="17" t="s">
        <v>4368</v>
      </c>
      <c r="D1430" s="18" t="s">
        <v>4369</v>
      </c>
      <c r="E1430" s="18" t="s">
        <v>2426</v>
      </c>
      <c r="F1430" s="3">
        <v>26.41</v>
      </c>
      <c r="G1430" s="4">
        <v>11.4</v>
      </c>
      <c r="H1430" s="19" t="s">
        <v>17</v>
      </c>
      <c r="I1430" s="23" t="s">
        <v>17</v>
      </c>
      <c r="J1430" s="5" t="s">
        <v>17</v>
      </c>
      <c r="K1430" s="7" t="s">
        <v>18</v>
      </c>
      <c r="L1430" s="8" t="s">
        <v>17</v>
      </c>
      <c r="M1430" s="8" t="str">
        <f t="shared" si="88"/>
        <v>Over Weight</v>
      </c>
      <c r="N1430" s="26" t="str">
        <f t="shared" si="89"/>
        <v>Diabetes</v>
      </c>
      <c r="O1430" s="28">
        <v>1964</v>
      </c>
      <c r="P1430" s="28" t="s">
        <v>2365</v>
      </c>
      <c r="Q1430" s="28">
        <v>25</v>
      </c>
      <c r="R1430" s="33">
        <v>0</v>
      </c>
      <c r="S1430" s="30">
        <f t="shared" si="90"/>
        <v>23736</v>
      </c>
      <c r="T1430" s="31">
        <v>11944.59</v>
      </c>
      <c r="U1430" s="32">
        <f t="shared" ca="1" si="91"/>
        <v>59</v>
      </c>
    </row>
    <row r="1431" spans="1:21" ht="15.75" customHeight="1" x14ac:dyDescent="0.25">
      <c r="A1431" s="25" t="s">
        <v>1449</v>
      </c>
      <c r="B1431" s="16" t="s">
        <v>2387</v>
      </c>
      <c r="C1431" s="17" t="s">
        <v>2527</v>
      </c>
      <c r="D1431" s="18" t="s">
        <v>3167</v>
      </c>
      <c r="E1431" s="18"/>
      <c r="F1431" s="3">
        <v>34.1</v>
      </c>
      <c r="G1431" s="4">
        <v>6.29</v>
      </c>
      <c r="H1431" s="19" t="s">
        <v>19</v>
      </c>
      <c r="I1431" s="23" t="s">
        <v>17</v>
      </c>
      <c r="J1431" s="5" t="s">
        <v>28</v>
      </c>
      <c r="K1431" s="7" t="s">
        <v>5373</v>
      </c>
      <c r="L1431" s="8" t="s">
        <v>17</v>
      </c>
      <c r="M1431" s="8" t="str">
        <f t="shared" si="88"/>
        <v>Obesity</v>
      </c>
      <c r="N1431" s="26" t="str">
        <f t="shared" si="89"/>
        <v>Prediabetes</v>
      </c>
      <c r="O1431" s="28">
        <v>1965</v>
      </c>
      <c r="P1431" s="28" t="s">
        <v>2360</v>
      </c>
      <c r="Q1431" s="28">
        <v>1</v>
      </c>
      <c r="R1431" s="33">
        <v>1</v>
      </c>
      <c r="S1431" s="30">
        <f t="shared" si="90"/>
        <v>24047</v>
      </c>
      <c r="T1431" s="31">
        <v>11945.13</v>
      </c>
      <c r="U1431" s="32">
        <f t="shared" ca="1" si="91"/>
        <v>58</v>
      </c>
    </row>
    <row r="1432" spans="1:21" ht="15.75" customHeight="1" x14ac:dyDescent="0.25">
      <c r="A1432" s="25" t="s">
        <v>1450</v>
      </c>
      <c r="B1432" s="16" t="s">
        <v>2390</v>
      </c>
      <c r="C1432" s="17" t="s">
        <v>4370</v>
      </c>
      <c r="D1432" s="18" t="s">
        <v>2533</v>
      </c>
      <c r="E1432" s="18" t="s">
        <v>2529</v>
      </c>
      <c r="F1432" s="3">
        <v>17.3</v>
      </c>
      <c r="G1432" s="4">
        <v>9.2799999999999994</v>
      </c>
      <c r="H1432" s="19" t="s">
        <v>17</v>
      </c>
      <c r="I1432" s="23" t="s">
        <v>17</v>
      </c>
      <c r="J1432" s="5" t="s">
        <v>17</v>
      </c>
      <c r="K1432" s="7" t="s">
        <v>18</v>
      </c>
      <c r="L1432" s="8" t="s">
        <v>17</v>
      </c>
      <c r="M1432" s="8" t="str">
        <f t="shared" si="88"/>
        <v>Under Weight</v>
      </c>
      <c r="N1432" s="26" t="str">
        <f t="shared" si="89"/>
        <v>Diabetes</v>
      </c>
      <c r="O1432" s="28">
        <v>1964</v>
      </c>
      <c r="P1432" s="28" t="s">
        <v>2363</v>
      </c>
      <c r="Q1432" s="28">
        <v>29</v>
      </c>
      <c r="R1432" s="33">
        <v>1</v>
      </c>
      <c r="S1432" s="30">
        <f t="shared" si="90"/>
        <v>23649</v>
      </c>
      <c r="T1432" s="31">
        <v>11946.63</v>
      </c>
      <c r="U1432" s="32">
        <f t="shared" ca="1" si="91"/>
        <v>60</v>
      </c>
    </row>
    <row r="1433" spans="1:21" ht="15.75" customHeight="1" x14ac:dyDescent="0.25">
      <c r="A1433" s="25" t="s">
        <v>1451</v>
      </c>
      <c r="B1433" s="16" t="s">
        <v>3203</v>
      </c>
      <c r="C1433" s="17" t="s">
        <v>4371</v>
      </c>
      <c r="D1433" s="18" t="s">
        <v>3135</v>
      </c>
      <c r="E1433" s="18" t="s">
        <v>2550</v>
      </c>
      <c r="F1433" s="3">
        <v>35.020000000000003</v>
      </c>
      <c r="G1433" s="4">
        <v>4.78</v>
      </c>
      <c r="H1433" s="19" t="s">
        <v>17</v>
      </c>
      <c r="I1433" s="23" t="s">
        <v>17</v>
      </c>
      <c r="J1433" s="5" t="s">
        <v>28</v>
      </c>
      <c r="K1433" s="7" t="s">
        <v>5373</v>
      </c>
      <c r="L1433" s="8" t="s">
        <v>17</v>
      </c>
      <c r="M1433" s="8" t="str">
        <f t="shared" si="88"/>
        <v>Obesity</v>
      </c>
      <c r="N1433" s="26" t="str">
        <f t="shared" si="89"/>
        <v>Normal</v>
      </c>
      <c r="O1433" s="28">
        <v>1967</v>
      </c>
      <c r="P1433" s="28" t="s">
        <v>2365</v>
      </c>
      <c r="Q1433" s="28">
        <v>22</v>
      </c>
      <c r="R1433" s="33">
        <v>3</v>
      </c>
      <c r="S1433" s="30">
        <f t="shared" si="90"/>
        <v>24828</v>
      </c>
      <c r="T1433" s="31">
        <v>11987.17</v>
      </c>
      <c r="U1433" s="32">
        <f t="shared" ca="1" si="91"/>
        <v>56</v>
      </c>
    </row>
    <row r="1434" spans="1:21" ht="15.75" customHeight="1" x14ac:dyDescent="0.25">
      <c r="A1434" s="25" t="s">
        <v>1452</v>
      </c>
      <c r="B1434" s="16" t="s">
        <v>2387</v>
      </c>
      <c r="C1434" s="17" t="s">
        <v>4372</v>
      </c>
      <c r="D1434" s="18" t="s">
        <v>2440</v>
      </c>
      <c r="E1434" s="18"/>
      <c r="F1434" s="3">
        <v>37.1</v>
      </c>
      <c r="G1434" s="4">
        <v>8.8699999999999992</v>
      </c>
      <c r="H1434" s="19" t="s">
        <v>19</v>
      </c>
      <c r="I1434" s="23" t="s">
        <v>17</v>
      </c>
      <c r="J1434" s="5" t="s">
        <v>17</v>
      </c>
      <c r="K1434" s="7" t="s">
        <v>18</v>
      </c>
      <c r="L1434" s="8" t="s">
        <v>17</v>
      </c>
      <c r="M1434" s="8" t="str">
        <f t="shared" si="88"/>
        <v>Obesity</v>
      </c>
      <c r="N1434" s="26" t="str">
        <f t="shared" si="89"/>
        <v>Diabetes</v>
      </c>
      <c r="O1434" s="28">
        <v>1983</v>
      </c>
      <c r="P1434" s="28" t="s">
        <v>2356</v>
      </c>
      <c r="Q1434" s="28">
        <v>4</v>
      </c>
      <c r="R1434" s="33">
        <v>3</v>
      </c>
      <c r="S1434" s="30">
        <f t="shared" si="90"/>
        <v>30501</v>
      </c>
      <c r="T1434" s="31">
        <v>11987.68</v>
      </c>
      <c r="U1434" s="32">
        <f t="shared" ca="1" si="91"/>
        <v>41</v>
      </c>
    </row>
    <row r="1435" spans="1:21" ht="15.75" x14ac:dyDescent="0.25">
      <c r="A1435" s="25" t="s">
        <v>1453</v>
      </c>
      <c r="B1435" s="16" t="s">
        <v>2387</v>
      </c>
      <c r="C1435" s="17" t="s">
        <v>4373</v>
      </c>
      <c r="D1435" s="18" t="s">
        <v>4374</v>
      </c>
      <c r="E1435" s="18"/>
      <c r="F1435" s="3">
        <v>16.79</v>
      </c>
      <c r="G1435" s="4">
        <v>11.4</v>
      </c>
      <c r="H1435" s="19" t="s">
        <v>17</v>
      </c>
      <c r="I1435" s="23" t="s">
        <v>17</v>
      </c>
      <c r="J1435" s="5" t="s">
        <v>17</v>
      </c>
      <c r="K1435" s="7" t="s">
        <v>18</v>
      </c>
      <c r="L1435" s="8" t="s">
        <v>17</v>
      </c>
      <c r="M1435" s="8" t="str">
        <f t="shared" si="88"/>
        <v>Under Weight</v>
      </c>
      <c r="N1435" s="26" t="str">
        <f t="shared" si="89"/>
        <v>Diabetes</v>
      </c>
      <c r="O1435" s="28">
        <v>1993</v>
      </c>
      <c r="P1435" s="28" t="s">
        <v>2365</v>
      </c>
      <c r="Q1435" s="28">
        <v>12</v>
      </c>
      <c r="R1435" s="33">
        <v>0</v>
      </c>
      <c r="S1435" s="30">
        <f t="shared" si="90"/>
        <v>34315</v>
      </c>
      <c r="T1435" s="31">
        <v>11994.89</v>
      </c>
      <c r="U1435" s="32">
        <f t="shared" ca="1" si="91"/>
        <v>30</v>
      </c>
    </row>
    <row r="1436" spans="1:21" ht="15.75" customHeight="1" x14ac:dyDescent="0.25">
      <c r="A1436" s="25" t="s">
        <v>1454</v>
      </c>
      <c r="B1436" s="16" t="s">
        <v>2387</v>
      </c>
      <c r="C1436" s="17" t="s">
        <v>4375</v>
      </c>
      <c r="D1436" s="18" t="s">
        <v>2824</v>
      </c>
      <c r="E1436" s="18"/>
      <c r="F1436" s="3">
        <v>31.635000000000002</v>
      </c>
      <c r="G1436" s="4">
        <v>9.1300000000000008</v>
      </c>
      <c r="H1436" s="19" t="s">
        <v>19</v>
      </c>
      <c r="I1436" s="23" t="s">
        <v>17</v>
      </c>
      <c r="J1436" s="5" t="s">
        <v>17</v>
      </c>
      <c r="K1436" s="7" t="s">
        <v>18</v>
      </c>
      <c r="L1436" s="8" t="s">
        <v>17</v>
      </c>
      <c r="M1436" s="8" t="str">
        <f t="shared" si="88"/>
        <v>Obesity</v>
      </c>
      <c r="N1436" s="26" t="str">
        <f t="shared" si="89"/>
        <v>Diabetes</v>
      </c>
      <c r="O1436" s="28">
        <v>1982</v>
      </c>
      <c r="P1436" s="28" t="s">
        <v>2367</v>
      </c>
      <c r="Q1436" s="28">
        <v>17</v>
      </c>
      <c r="R1436" s="33">
        <v>3</v>
      </c>
      <c r="S1436" s="30">
        <f t="shared" si="90"/>
        <v>30241</v>
      </c>
      <c r="T1436" s="31">
        <v>12001.29</v>
      </c>
      <c r="U1436" s="32">
        <f t="shared" ca="1" si="91"/>
        <v>42</v>
      </c>
    </row>
    <row r="1437" spans="1:21" ht="15.75" customHeight="1" x14ac:dyDescent="0.25">
      <c r="A1437" s="25" t="s">
        <v>1455</v>
      </c>
      <c r="B1437" s="16" t="s">
        <v>2387</v>
      </c>
      <c r="C1437" s="17" t="s">
        <v>2942</v>
      </c>
      <c r="D1437" s="18" t="s">
        <v>4376</v>
      </c>
      <c r="E1437" s="18"/>
      <c r="F1437" s="3">
        <v>24.19</v>
      </c>
      <c r="G1437" s="4">
        <v>6.22</v>
      </c>
      <c r="H1437" s="19" t="s">
        <v>19</v>
      </c>
      <c r="I1437" s="23" t="s">
        <v>17</v>
      </c>
      <c r="J1437" s="5" t="s">
        <v>28</v>
      </c>
      <c r="K1437" s="7" t="s">
        <v>5373</v>
      </c>
      <c r="L1437" s="8" t="s">
        <v>17</v>
      </c>
      <c r="M1437" s="8" t="str">
        <f t="shared" si="88"/>
        <v>Normal Weight</v>
      </c>
      <c r="N1437" s="26" t="str">
        <f t="shared" si="89"/>
        <v>Prediabetes</v>
      </c>
      <c r="O1437" s="28">
        <v>1965</v>
      </c>
      <c r="P1437" s="28" t="s">
        <v>2362</v>
      </c>
      <c r="Q1437" s="28">
        <v>9</v>
      </c>
      <c r="R1437" s="33">
        <v>0</v>
      </c>
      <c r="S1437" s="30">
        <f t="shared" si="90"/>
        <v>23902</v>
      </c>
      <c r="T1437" s="31">
        <v>12029.29</v>
      </c>
      <c r="U1437" s="32">
        <f t="shared" ca="1" si="91"/>
        <v>59</v>
      </c>
    </row>
    <row r="1438" spans="1:21" ht="15.75" customHeight="1" x14ac:dyDescent="0.25">
      <c r="A1438" s="25" t="s">
        <v>1456</v>
      </c>
      <c r="B1438" s="16" t="s">
        <v>2390</v>
      </c>
      <c r="C1438" s="17" t="s">
        <v>4377</v>
      </c>
      <c r="D1438" s="18" t="s">
        <v>2433</v>
      </c>
      <c r="E1438" s="18" t="s">
        <v>2682</v>
      </c>
      <c r="F1438" s="3">
        <v>35.29</v>
      </c>
      <c r="G1438" s="4">
        <v>5.9</v>
      </c>
      <c r="H1438" s="19" t="s">
        <v>17</v>
      </c>
      <c r="I1438" s="23" t="s">
        <v>17</v>
      </c>
      <c r="J1438" s="5" t="s">
        <v>28</v>
      </c>
      <c r="K1438" s="7" t="s">
        <v>5373</v>
      </c>
      <c r="L1438" s="8" t="s">
        <v>17</v>
      </c>
      <c r="M1438" s="8" t="str">
        <f t="shared" si="88"/>
        <v>Obesity</v>
      </c>
      <c r="N1438" s="26" t="str">
        <f t="shared" si="89"/>
        <v>Prediabetes</v>
      </c>
      <c r="O1438" s="28">
        <v>1965</v>
      </c>
      <c r="P1438" s="28" t="s">
        <v>2367</v>
      </c>
      <c r="Q1438" s="28">
        <v>29</v>
      </c>
      <c r="R1438" s="33">
        <v>1</v>
      </c>
      <c r="S1438" s="30">
        <f t="shared" si="90"/>
        <v>24044</v>
      </c>
      <c r="T1438" s="31">
        <v>12032.33</v>
      </c>
      <c r="U1438" s="32">
        <f t="shared" ca="1" si="91"/>
        <v>59</v>
      </c>
    </row>
    <row r="1439" spans="1:21" ht="15.75" customHeight="1" x14ac:dyDescent="0.25">
      <c r="A1439" s="25" t="s">
        <v>1457</v>
      </c>
      <c r="B1439" s="16" t="s">
        <v>2387</v>
      </c>
      <c r="C1439" s="17" t="s">
        <v>4378</v>
      </c>
      <c r="D1439" s="18" t="s">
        <v>3744</v>
      </c>
      <c r="E1439" s="18"/>
      <c r="F1439" s="3">
        <v>35.299999999999997</v>
      </c>
      <c r="G1439" s="4">
        <v>4.45</v>
      </c>
      <c r="H1439" s="19" t="s">
        <v>17</v>
      </c>
      <c r="I1439" s="23" t="s">
        <v>17</v>
      </c>
      <c r="J1439" s="5" t="s">
        <v>17</v>
      </c>
      <c r="K1439" s="7" t="s">
        <v>18</v>
      </c>
      <c r="L1439" s="8" t="s">
        <v>17</v>
      </c>
      <c r="M1439" s="8" t="str">
        <f t="shared" si="88"/>
        <v>Obesity</v>
      </c>
      <c r="N1439" s="26" t="str">
        <f t="shared" si="89"/>
        <v>Normal</v>
      </c>
      <c r="O1439" s="28">
        <v>1979</v>
      </c>
      <c r="P1439" s="28" t="s">
        <v>2367</v>
      </c>
      <c r="Q1439" s="28">
        <v>16</v>
      </c>
      <c r="R1439" s="33">
        <v>2</v>
      </c>
      <c r="S1439" s="30">
        <f t="shared" si="90"/>
        <v>29144</v>
      </c>
      <c r="T1439" s="31">
        <v>12035.18</v>
      </c>
      <c r="U1439" s="32">
        <f t="shared" ca="1" si="91"/>
        <v>45</v>
      </c>
    </row>
    <row r="1440" spans="1:21" ht="15.75" customHeight="1" x14ac:dyDescent="0.25">
      <c r="A1440" s="25" t="s">
        <v>1458</v>
      </c>
      <c r="B1440" s="16" t="s">
        <v>2387</v>
      </c>
      <c r="C1440" s="17" t="s">
        <v>4379</v>
      </c>
      <c r="D1440" s="18" t="s">
        <v>2856</v>
      </c>
      <c r="E1440" s="18" t="s">
        <v>2411</v>
      </c>
      <c r="F1440" s="3">
        <v>35.64</v>
      </c>
      <c r="G1440" s="4">
        <v>6.17</v>
      </c>
      <c r="H1440" s="19" t="s">
        <v>17</v>
      </c>
      <c r="I1440" s="23" t="s">
        <v>17</v>
      </c>
      <c r="J1440" s="5" t="s">
        <v>28</v>
      </c>
      <c r="K1440" s="7" t="s">
        <v>5373</v>
      </c>
      <c r="L1440" s="8" t="s">
        <v>17</v>
      </c>
      <c r="M1440" s="8" t="str">
        <f t="shared" si="88"/>
        <v>Obesity</v>
      </c>
      <c r="N1440" s="26" t="str">
        <f t="shared" si="89"/>
        <v>Prediabetes</v>
      </c>
      <c r="O1440" s="28">
        <v>1966</v>
      </c>
      <c r="P1440" s="28" t="s">
        <v>2360</v>
      </c>
      <c r="Q1440" s="28">
        <v>24</v>
      </c>
      <c r="R1440" s="33">
        <v>1</v>
      </c>
      <c r="S1440" s="30">
        <f t="shared" si="90"/>
        <v>24435</v>
      </c>
      <c r="T1440" s="31">
        <v>12044.34</v>
      </c>
      <c r="U1440" s="32">
        <f t="shared" ca="1" si="91"/>
        <v>57</v>
      </c>
    </row>
    <row r="1441" spans="1:21" ht="15.75" x14ac:dyDescent="0.25">
      <c r="A1441" s="25" t="s">
        <v>1459</v>
      </c>
      <c r="B1441" s="16" t="s">
        <v>2387</v>
      </c>
      <c r="C1441" s="17" t="s">
        <v>4380</v>
      </c>
      <c r="D1441" s="18" t="s">
        <v>3578</v>
      </c>
      <c r="E1441" s="18"/>
      <c r="F1441" s="3">
        <v>33.1</v>
      </c>
      <c r="G1441" s="4">
        <v>4.93</v>
      </c>
      <c r="H1441" s="19" t="s">
        <v>17</v>
      </c>
      <c r="I1441" s="23" t="s">
        <v>17</v>
      </c>
      <c r="J1441" s="5" t="s">
        <v>17</v>
      </c>
      <c r="K1441" s="7" t="s">
        <v>18</v>
      </c>
      <c r="L1441" s="8" t="s">
        <v>17</v>
      </c>
      <c r="M1441" s="8" t="str">
        <f t="shared" si="88"/>
        <v>Obesity</v>
      </c>
      <c r="N1441" s="26" t="str">
        <f t="shared" si="89"/>
        <v>Normal</v>
      </c>
      <c r="O1441" s="28">
        <v>1986</v>
      </c>
      <c r="P1441" s="28" t="s">
        <v>2363</v>
      </c>
      <c r="Q1441" s="28">
        <v>7</v>
      </c>
      <c r="R1441" s="33">
        <v>3</v>
      </c>
      <c r="S1441" s="30">
        <f t="shared" si="90"/>
        <v>31662</v>
      </c>
      <c r="T1441" s="31">
        <v>12048.13</v>
      </c>
      <c r="U1441" s="32">
        <f t="shared" ca="1" si="91"/>
        <v>38</v>
      </c>
    </row>
    <row r="1442" spans="1:21" ht="15.75" x14ac:dyDescent="0.25">
      <c r="A1442" s="25" t="s">
        <v>1460</v>
      </c>
      <c r="B1442" s="16" t="s">
        <v>2387</v>
      </c>
      <c r="C1442" s="17" t="s">
        <v>4381</v>
      </c>
      <c r="D1442" s="18" t="s">
        <v>4382</v>
      </c>
      <c r="E1442" s="18" t="s">
        <v>2657</v>
      </c>
      <c r="F1442" s="3">
        <v>26.41</v>
      </c>
      <c r="G1442" s="4">
        <v>7.32</v>
      </c>
      <c r="H1442" s="19" t="s">
        <v>19</v>
      </c>
      <c r="I1442" s="23" t="s">
        <v>17</v>
      </c>
      <c r="J1442" s="5" t="s">
        <v>17</v>
      </c>
      <c r="K1442" s="7" t="s">
        <v>5373</v>
      </c>
      <c r="L1442" s="8" t="s">
        <v>17</v>
      </c>
      <c r="M1442" s="8" t="str">
        <f t="shared" si="88"/>
        <v>Over Weight</v>
      </c>
      <c r="N1442" s="26" t="str">
        <f t="shared" si="89"/>
        <v>Diabetes</v>
      </c>
      <c r="O1442" s="28">
        <v>1984</v>
      </c>
      <c r="P1442" s="28" t="s">
        <v>2363</v>
      </c>
      <c r="Q1442" s="28">
        <v>2</v>
      </c>
      <c r="R1442" s="33">
        <v>3</v>
      </c>
      <c r="S1442" s="30">
        <f t="shared" si="90"/>
        <v>30927</v>
      </c>
      <c r="T1442" s="31">
        <v>12091.34</v>
      </c>
      <c r="U1442" s="32">
        <f t="shared" ca="1" si="91"/>
        <v>40</v>
      </c>
    </row>
    <row r="1443" spans="1:21" ht="15.75" customHeight="1" x14ac:dyDescent="0.25">
      <c r="A1443" s="25" t="s">
        <v>1461</v>
      </c>
      <c r="B1443" s="16" t="s">
        <v>2387</v>
      </c>
      <c r="C1443" s="17" t="s">
        <v>2681</v>
      </c>
      <c r="D1443" s="18" t="s">
        <v>2640</v>
      </c>
      <c r="E1443" s="18" t="s">
        <v>2657</v>
      </c>
      <c r="F1443" s="3">
        <v>29.9</v>
      </c>
      <c r="G1443" s="4">
        <v>5.27</v>
      </c>
      <c r="H1443" s="19" t="s">
        <v>17</v>
      </c>
      <c r="I1443" s="23" t="s">
        <v>17</v>
      </c>
      <c r="J1443" s="5" t="s">
        <v>28</v>
      </c>
      <c r="K1443" s="7" t="s">
        <v>5373</v>
      </c>
      <c r="L1443" s="8" t="s">
        <v>17</v>
      </c>
      <c r="M1443" s="8" t="str">
        <f t="shared" si="88"/>
        <v>Over Weight</v>
      </c>
      <c r="N1443" s="26" t="str">
        <f t="shared" si="89"/>
        <v>Normal</v>
      </c>
      <c r="O1443" s="28">
        <v>1968</v>
      </c>
      <c r="P1443" s="28" t="s">
        <v>2362</v>
      </c>
      <c r="Q1443" s="28">
        <v>21</v>
      </c>
      <c r="R1443" s="33">
        <v>3</v>
      </c>
      <c r="S1443" s="30">
        <f t="shared" si="90"/>
        <v>25010</v>
      </c>
      <c r="T1443" s="31">
        <v>12094.48</v>
      </c>
      <c r="U1443" s="32">
        <f t="shared" ca="1" si="91"/>
        <v>56</v>
      </c>
    </row>
    <row r="1444" spans="1:21" ht="15.75" customHeight="1" x14ac:dyDescent="0.25">
      <c r="A1444" s="25" t="s">
        <v>1462</v>
      </c>
      <c r="B1444" s="16" t="s">
        <v>2390</v>
      </c>
      <c r="C1444" s="17" t="s">
        <v>2845</v>
      </c>
      <c r="D1444" s="18" t="s">
        <v>2566</v>
      </c>
      <c r="E1444" s="18"/>
      <c r="F1444" s="3">
        <v>25.24</v>
      </c>
      <c r="G1444" s="4">
        <v>5.82</v>
      </c>
      <c r="H1444" s="19" t="s">
        <v>17</v>
      </c>
      <c r="I1444" s="23" t="s">
        <v>17</v>
      </c>
      <c r="J1444" s="5" t="s">
        <v>17</v>
      </c>
      <c r="K1444" s="7" t="s">
        <v>5373</v>
      </c>
      <c r="L1444" s="8" t="s">
        <v>17</v>
      </c>
      <c r="M1444" s="8" t="str">
        <f t="shared" si="88"/>
        <v>Over Weight</v>
      </c>
      <c r="N1444" s="26" t="str">
        <f t="shared" si="89"/>
        <v>Prediabetes</v>
      </c>
      <c r="O1444" s="28">
        <v>1968</v>
      </c>
      <c r="P1444" s="28" t="s">
        <v>2365</v>
      </c>
      <c r="Q1444" s="28">
        <v>9</v>
      </c>
      <c r="R1444" s="33">
        <v>2</v>
      </c>
      <c r="S1444" s="30">
        <f t="shared" si="90"/>
        <v>25181</v>
      </c>
      <c r="T1444" s="31">
        <v>12096.65</v>
      </c>
      <c r="U1444" s="32">
        <f t="shared" ca="1" si="91"/>
        <v>55</v>
      </c>
    </row>
    <row r="1445" spans="1:21" ht="15.75" customHeight="1" x14ac:dyDescent="0.25">
      <c r="A1445" s="25" t="s">
        <v>1463</v>
      </c>
      <c r="B1445" s="16" t="s">
        <v>2387</v>
      </c>
      <c r="C1445" s="17" t="s">
        <v>4383</v>
      </c>
      <c r="D1445" s="18" t="s">
        <v>3211</v>
      </c>
      <c r="E1445" s="18"/>
      <c r="F1445" s="3">
        <v>25.08</v>
      </c>
      <c r="G1445" s="4">
        <v>5.8</v>
      </c>
      <c r="H1445" s="19" t="s">
        <v>17</v>
      </c>
      <c r="I1445" s="23" t="s">
        <v>17</v>
      </c>
      <c r="J1445" s="5" t="s">
        <v>28</v>
      </c>
      <c r="K1445" s="7" t="s">
        <v>5373</v>
      </c>
      <c r="L1445" s="8" t="s">
        <v>17</v>
      </c>
      <c r="M1445" s="8" t="str">
        <f t="shared" si="88"/>
        <v>Over Weight</v>
      </c>
      <c r="N1445" s="26" t="str">
        <f t="shared" si="89"/>
        <v>Prediabetes</v>
      </c>
      <c r="O1445" s="28">
        <v>1968</v>
      </c>
      <c r="P1445" s="28" t="s">
        <v>2367</v>
      </c>
      <c r="Q1445" s="28">
        <v>25</v>
      </c>
      <c r="R1445" s="33">
        <v>3</v>
      </c>
      <c r="S1445" s="30">
        <f t="shared" si="90"/>
        <v>25136</v>
      </c>
      <c r="T1445" s="31">
        <v>12105.32</v>
      </c>
      <c r="U1445" s="32">
        <f t="shared" ca="1" si="91"/>
        <v>56</v>
      </c>
    </row>
    <row r="1446" spans="1:21" ht="15.75" customHeight="1" x14ac:dyDescent="0.25">
      <c r="A1446" s="25" t="s">
        <v>1464</v>
      </c>
      <c r="B1446" s="16" t="s">
        <v>2387</v>
      </c>
      <c r="C1446" s="17" t="s">
        <v>2399</v>
      </c>
      <c r="D1446" s="18" t="s">
        <v>3145</v>
      </c>
      <c r="E1446" s="18" t="s">
        <v>2550</v>
      </c>
      <c r="F1446" s="3">
        <v>29.164999999999999</v>
      </c>
      <c r="G1446" s="4">
        <v>4.87</v>
      </c>
      <c r="H1446" s="19" t="s">
        <v>17</v>
      </c>
      <c r="I1446" s="23" t="s">
        <v>19</v>
      </c>
      <c r="J1446" s="5" t="s">
        <v>17</v>
      </c>
      <c r="K1446" s="7" t="s">
        <v>5373</v>
      </c>
      <c r="L1446" s="8" t="s">
        <v>17</v>
      </c>
      <c r="M1446" s="8" t="str">
        <f t="shared" si="88"/>
        <v>Over Weight</v>
      </c>
      <c r="N1446" s="26" t="str">
        <f t="shared" si="89"/>
        <v>Normal</v>
      </c>
      <c r="O1446" s="28">
        <v>1963</v>
      </c>
      <c r="P1446" s="28" t="s">
        <v>2356</v>
      </c>
      <c r="Q1446" s="28">
        <v>20</v>
      </c>
      <c r="R1446" s="33">
        <v>0</v>
      </c>
      <c r="S1446" s="30">
        <f t="shared" si="90"/>
        <v>23212</v>
      </c>
      <c r="T1446" s="31">
        <v>12124.99</v>
      </c>
      <c r="U1446" s="32">
        <f t="shared" ca="1" si="91"/>
        <v>61</v>
      </c>
    </row>
    <row r="1447" spans="1:21" ht="15.75" customHeight="1" x14ac:dyDescent="0.25">
      <c r="A1447" s="25" t="s">
        <v>1465</v>
      </c>
      <c r="B1447" s="16" t="s">
        <v>2390</v>
      </c>
      <c r="C1447" s="17" t="s">
        <v>4384</v>
      </c>
      <c r="D1447" s="18" t="s">
        <v>3782</v>
      </c>
      <c r="E1447" s="18"/>
      <c r="F1447" s="3">
        <v>15.05</v>
      </c>
      <c r="G1447" s="4">
        <v>8.1199999999999992</v>
      </c>
      <c r="H1447" s="19" t="s">
        <v>17</v>
      </c>
      <c r="I1447" s="23" t="s">
        <v>17</v>
      </c>
      <c r="J1447" s="5" t="s">
        <v>17</v>
      </c>
      <c r="K1447" s="7" t="s">
        <v>18</v>
      </c>
      <c r="L1447" s="8" t="s">
        <v>17</v>
      </c>
      <c r="M1447" s="8" t="str">
        <f t="shared" si="88"/>
        <v>Under Weight</v>
      </c>
      <c r="N1447" s="26" t="str">
        <f t="shared" si="89"/>
        <v>Diabetes</v>
      </c>
      <c r="O1447" s="28">
        <v>1963</v>
      </c>
      <c r="P1447" s="28" t="s">
        <v>2362</v>
      </c>
      <c r="Q1447" s="28">
        <v>4</v>
      </c>
      <c r="R1447" s="33">
        <v>0</v>
      </c>
      <c r="S1447" s="30">
        <f t="shared" si="90"/>
        <v>23166</v>
      </c>
      <c r="T1447" s="31">
        <v>12129.61</v>
      </c>
      <c r="U1447" s="32">
        <f t="shared" ca="1" si="91"/>
        <v>61</v>
      </c>
    </row>
    <row r="1448" spans="1:21" ht="15.75" x14ac:dyDescent="0.25">
      <c r="A1448" s="25" t="s">
        <v>1466</v>
      </c>
      <c r="B1448" s="16" t="s">
        <v>2387</v>
      </c>
      <c r="C1448" s="17" t="s">
        <v>2534</v>
      </c>
      <c r="D1448" s="18" t="s">
        <v>2564</v>
      </c>
      <c r="E1448" s="18" t="s">
        <v>2467</v>
      </c>
      <c r="F1448" s="3">
        <v>19.95</v>
      </c>
      <c r="G1448" s="4">
        <v>4.3600000000000003</v>
      </c>
      <c r="H1448" s="19" t="s">
        <v>17</v>
      </c>
      <c r="I1448" s="23" t="s">
        <v>17</v>
      </c>
      <c r="J1448" s="5" t="s">
        <v>17</v>
      </c>
      <c r="K1448" s="7" t="s">
        <v>5372</v>
      </c>
      <c r="L1448" s="8" t="s">
        <v>17</v>
      </c>
      <c r="M1448" s="8" t="str">
        <f t="shared" si="88"/>
        <v>Normal Weight</v>
      </c>
      <c r="N1448" s="26" t="str">
        <f t="shared" si="89"/>
        <v>Normal</v>
      </c>
      <c r="O1448" s="28">
        <v>1991</v>
      </c>
      <c r="P1448" s="28" t="s">
        <v>2360</v>
      </c>
      <c r="Q1448" s="28">
        <v>6</v>
      </c>
      <c r="R1448" s="33">
        <v>3</v>
      </c>
      <c r="S1448" s="30">
        <f t="shared" si="90"/>
        <v>33548</v>
      </c>
      <c r="T1448" s="31">
        <v>12130.8</v>
      </c>
      <c r="U1448" s="32">
        <f t="shared" ca="1" si="91"/>
        <v>32</v>
      </c>
    </row>
    <row r="1449" spans="1:21" ht="15.75" customHeight="1" x14ac:dyDescent="0.25">
      <c r="A1449" s="25" t="s">
        <v>1467</v>
      </c>
      <c r="B1449" s="16" t="s">
        <v>2387</v>
      </c>
      <c r="C1449" s="17" t="s">
        <v>4385</v>
      </c>
      <c r="D1449" s="18" t="s">
        <v>3317</v>
      </c>
      <c r="E1449" s="18"/>
      <c r="F1449" s="3">
        <v>16.66</v>
      </c>
      <c r="G1449" s="4">
        <v>9.16</v>
      </c>
      <c r="H1449" s="19" t="s">
        <v>17</v>
      </c>
      <c r="I1449" s="23" t="s">
        <v>17</v>
      </c>
      <c r="J1449" s="5" t="s">
        <v>17</v>
      </c>
      <c r="K1449" s="7" t="s">
        <v>18</v>
      </c>
      <c r="L1449" s="8" t="s">
        <v>17</v>
      </c>
      <c r="M1449" s="8" t="str">
        <f t="shared" si="88"/>
        <v>Under Weight</v>
      </c>
      <c r="N1449" s="26" t="str">
        <f t="shared" si="89"/>
        <v>Diabetes</v>
      </c>
      <c r="O1449" s="28">
        <v>1974</v>
      </c>
      <c r="P1449" s="28" t="s">
        <v>2363</v>
      </c>
      <c r="Q1449" s="28">
        <v>16</v>
      </c>
      <c r="R1449" s="33">
        <v>0</v>
      </c>
      <c r="S1449" s="30">
        <f t="shared" si="90"/>
        <v>27288</v>
      </c>
      <c r="T1449" s="31">
        <v>12137.6</v>
      </c>
      <c r="U1449" s="32">
        <f t="shared" ca="1" si="91"/>
        <v>50</v>
      </c>
    </row>
    <row r="1450" spans="1:21" ht="15.75" customHeight="1" x14ac:dyDescent="0.25">
      <c r="A1450" s="25" t="s">
        <v>1468</v>
      </c>
      <c r="B1450" s="16" t="s">
        <v>2387</v>
      </c>
      <c r="C1450" s="17" t="s">
        <v>4386</v>
      </c>
      <c r="D1450" s="18" t="s">
        <v>4387</v>
      </c>
      <c r="E1450" s="18"/>
      <c r="F1450" s="3">
        <v>16.62</v>
      </c>
      <c r="G1450" s="4">
        <v>9.14</v>
      </c>
      <c r="H1450" s="19" t="s">
        <v>17</v>
      </c>
      <c r="I1450" s="23" t="s">
        <v>17</v>
      </c>
      <c r="J1450" s="5" t="s">
        <v>17</v>
      </c>
      <c r="K1450" s="7" t="s">
        <v>18</v>
      </c>
      <c r="L1450" s="8" t="s">
        <v>17</v>
      </c>
      <c r="M1450" s="8" t="str">
        <f t="shared" si="88"/>
        <v>Under Weight</v>
      </c>
      <c r="N1450" s="26" t="str">
        <f t="shared" si="89"/>
        <v>Diabetes</v>
      </c>
      <c r="O1450" s="28">
        <v>1962</v>
      </c>
      <c r="P1450" s="28" t="s">
        <v>2360</v>
      </c>
      <c r="Q1450" s="28">
        <v>4</v>
      </c>
      <c r="R1450" s="33">
        <v>0</v>
      </c>
      <c r="S1450" s="30">
        <f t="shared" si="90"/>
        <v>22954</v>
      </c>
      <c r="T1450" s="31">
        <v>12142.58</v>
      </c>
      <c r="U1450" s="32">
        <f t="shared" ca="1" si="91"/>
        <v>61</v>
      </c>
    </row>
    <row r="1451" spans="1:21" ht="15.75" customHeight="1" x14ac:dyDescent="0.25">
      <c r="A1451" s="25" t="s">
        <v>1469</v>
      </c>
      <c r="B1451" s="16" t="s">
        <v>2387</v>
      </c>
      <c r="C1451" s="17" t="s">
        <v>3025</v>
      </c>
      <c r="D1451" s="18" t="s">
        <v>2768</v>
      </c>
      <c r="E1451" s="18" t="s">
        <v>2491</v>
      </c>
      <c r="F1451" s="3">
        <v>15.36</v>
      </c>
      <c r="G1451" s="4">
        <v>5.49</v>
      </c>
      <c r="H1451" s="19" t="s">
        <v>19</v>
      </c>
      <c r="I1451" s="23" t="s">
        <v>17</v>
      </c>
      <c r="J1451" s="5" t="s">
        <v>17</v>
      </c>
      <c r="K1451" s="7" t="s">
        <v>5372</v>
      </c>
      <c r="L1451" s="8" t="s">
        <v>17</v>
      </c>
      <c r="M1451" s="8" t="str">
        <f t="shared" si="88"/>
        <v>Under Weight</v>
      </c>
      <c r="N1451" s="26" t="str">
        <f t="shared" si="89"/>
        <v>Normal</v>
      </c>
      <c r="O1451" s="28">
        <v>1962</v>
      </c>
      <c r="P1451" s="28" t="s">
        <v>2363</v>
      </c>
      <c r="Q1451" s="28">
        <v>15</v>
      </c>
      <c r="R1451" s="33">
        <v>0</v>
      </c>
      <c r="S1451" s="30">
        <f t="shared" si="90"/>
        <v>22904</v>
      </c>
      <c r="T1451" s="31">
        <v>12146.97</v>
      </c>
      <c r="U1451" s="32">
        <f t="shared" ca="1" si="91"/>
        <v>62</v>
      </c>
    </row>
    <row r="1452" spans="1:21" ht="15.75" x14ac:dyDescent="0.25">
      <c r="A1452" s="25" t="s">
        <v>1470</v>
      </c>
      <c r="B1452" s="16" t="s">
        <v>2387</v>
      </c>
      <c r="C1452" s="17" t="s">
        <v>4388</v>
      </c>
      <c r="D1452" s="18" t="s">
        <v>4389</v>
      </c>
      <c r="E1452" s="18"/>
      <c r="F1452" s="3">
        <v>27.74</v>
      </c>
      <c r="G1452" s="4">
        <v>5.96</v>
      </c>
      <c r="H1452" s="19" t="s">
        <v>19</v>
      </c>
      <c r="I1452" s="23" t="s">
        <v>17</v>
      </c>
      <c r="J1452" s="5" t="s">
        <v>17</v>
      </c>
      <c r="K1452" s="7" t="s">
        <v>18</v>
      </c>
      <c r="L1452" s="8" t="s">
        <v>17</v>
      </c>
      <c r="M1452" s="8" t="str">
        <f t="shared" si="88"/>
        <v>Over Weight</v>
      </c>
      <c r="N1452" s="26" t="str">
        <f t="shared" si="89"/>
        <v>Prediabetes</v>
      </c>
      <c r="O1452" s="28">
        <v>1987</v>
      </c>
      <c r="P1452" s="28" t="s">
        <v>2367</v>
      </c>
      <c r="Q1452" s="28">
        <v>5</v>
      </c>
      <c r="R1452" s="33">
        <v>3</v>
      </c>
      <c r="S1452" s="30">
        <f t="shared" si="90"/>
        <v>32055</v>
      </c>
      <c r="T1452" s="31">
        <v>12148.2</v>
      </c>
      <c r="U1452" s="32">
        <f t="shared" ca="1" si="91"/>
        <v>37</v>
      </c>
    </row>
    <row r="1453" spans="1:21" ht="15.75" x14ac:dyDescent="0.25">
      <c r="A1453" s="25" t="s">
        <v>1471</v>
      </c>
      <c r="B1453" s="16" t="s">
        <v>2390</v>
      </c>
      <c r="C1453" s="17" t="s">
        <v>4390</v>
      </c>
      <c r="D1453" s="18" t="s">
        <v>2843</v>
      </c>
      <c r="E1453" s="18" t="s">
        <v>2401</v>
      </c>
      <c r="F1453" s="3">
        <v>22.44</v>
      </c>
      <c r="G1453" s="4">
        <v>4.62</v>
      </c>
      <c r="H1453" s="19" t="s">
        <v>19</v>
      </c>
      <c r="I1453" s="23" t="s">
        <v>17</v>
      </c>
      <c r="J1453" s="5" t="s">
        <v>17</v>
      </c>
      <c r="K1453" s="7" t="s">
        <v>18</v>
      </c>
      <c r="L1453" s="8" t="s">
        <v>17</v>
      </c>
      <c r="M1453" s="8" t="str">
        <f t="shared" si="88"/>
        <v>Normal Weight</v>
      </c>
      <c r="N1453" s="26" t="str">
        <f t="shared" si="89"/>
        <v>Normal</v>
      </c>
      <c r="O1453" s="28">
        <v>1991</v>
      </c>
      <c r="P1453" s="28" t="s">
        <v>2366</v>
      </c>
      <c r="Q1453" s="28">
        <v>29</v>
      </c>
      <c r="R1453" s="33">
        <v>3</v>
      </c>
      <c r="S1453" s="30">
        <f t="shared" si="90"/>
        <v>33479</v>
      </c>
      <c r="T1453" s="31">
        <v>12198.64</v>
      </c>
      <c r="U1453" s="32">
        <f t="shared" ca="1" si="91"/>
        <v>33</v>
      </c>
    </row>
    <row r="1454" spans="1:21" ht="15.75" customHeight="1" x14ac:dyDescent="0.25">
      <c r="A1454" s="25" t="s">
        <v>1472</v>
      </c>
      <c r="B1454" s="16" t="s">
        <v>2390</v>
      </c>
      <c r="C1454" s="17" t="s">
        <v>4391</v>
      </c>
      <c r="D1454" s="18" t="s">
        <v>2447</v>
      </c>
      <c r="E1454" s="18"/>
      <c r="F1454" s="3">
        <v>37.049999999999997</v>
      </c>
      <c r="G1454" s="4">
        <v>9.9600000000000009</v>
      </c>
      <c r="H1454" s="19" t="s">
        <v>19</v>
      </c>
      <c r="I1454" s="23" t="s">
        <v>17</v>
      </c>
      <c r="J1454" s="5" t="s">
        <v>17</v>
      </c>
      <c r="K1454" s="7" t="s">
        <v>18</v>
      </c>
      <c r="L1454" s="8" t="s">
        <v>17</v>
      </c>
      <c r="M1454" s="8" t="str">
        <f t="shared" si="88"/>
        <v>Obesity</v>
      </c>
      <c r="N1454" s="26" t="str">
        <f t="shared" si="89"/>
        <v>Diabetes</v>
      </c>
      <c r="O1454" s="28">
        <v>1977</v>
      </c>
      <c r="P1454" s="28" t="s">
        <v>2366</v>
      </c>
      <c r="Q1454" s="28">
        <v>14</v>
      </c>
      <c r="R1454" s="33">
        <v>2</v>
      </c>
      <c r="S1454" s="30">
        <f t="shared" si="90"/>
        <v>28351</v>
      </c>
      <c r="T1454" s="31">
        <v>12218.7</v>
      </c>
      <c r="U1454" s="32">
        <f t="shared" ca="1" si="91"/>
        <v>47</v>
      </c>
    </row>
    <row r="1455" spans="1:21" ht="15.75" customHeight="1" x14ac:dyDescent="0.25">
      <c r="A1455" s="25" t="s">
        <v>1473</v>
      </c>
      <c r="B1455" s="16" t="s">
        <v>2390</v>
      </c>
      <c r="C1455" s="17" t="s">
        <v>4392</v>
      </c>
      <c r="D1455" s="18" t="s">
        <v>2822</v>
      </c>
      <c r="E1455" s="18" t="s">
        <v>2612</v>
      </c>
      <c r="F1455" s="3">
        <v>22.95</v>
      </c>
      <c r="G1455" s="4">
        <v>10.53</v>
      </c>
      <c r="H1455" s="19" t="s">
        <v>17</v>
      </c>
      <c r="I1455" s="23" t="s">
        <v>17</v>
      </c>
      <c r="J1455" s="5" t="s">
        <v>17</v>
      </c>
      <c r="K1455" s="7" t="s">
        <v>5372</v>
      </c>
      <c r="L1455" s="8" t="s">
        <v>17</v>
      </c>
      <c r="M1455" s="8" t="str">
        <f t="shared" si="88"/>
        <v>Normal Weight</v>
      </c>
      <c r="N1455" s="26" t="str">
        <f t="shared" si="89"/>
        <v>Diabetes</v>
      </c>
      <c r="O1455" s="28">
        <v>1964</v>
      </c>
      <c r="P1455" s="28" t="s">
        <v>2356</v>
      </c>
      <c r="Q1455" s="28">
        <v>20</v>
      </c>
      <c r="R1455" s="33">
        <v>0</v>
      </c>
      <c r="S1455" s="30">
        <f t="shared" si="90"/>
        <v>23578</v>
      </c>
      <c r="T1455" s="31">
        <v>12222.9</v>
      </c>
      <c r="U1455" s="32">
        <f t="shared" ca="1" si="91"/>
        <v>60</v>
      </c>
    </row>
    <row r="1456" spans="1:21" ht="15.75" customHeight="1" x14ac:dyDescent="0.25">
      <c r="A1456" s="25" t="s">
        <v>1474</v>
      </c>
      <c r="B1456" s="16" t="s">
        <v>2390</v>
      </c>
      <c r="C1456" s="17" t="s">
        <v>4393</v>
      </c>
      <c r="D1456" s="18" t="s">
        <v>2447</v>
      </c>
      <c r="E1456" s="18" t="s">
        <v>2438</v>
      </c>
      <c r="F1456" s="3">
        <v>34.200000000000003</v>
      </c>
      <c r="G1456" s="4">
        <v>6.69</v>
      </c>
      <c r="H1456" s="19" t="s">
        <v>19</v>
      </c>
      <c r="I1456" s="23" t="s">
        <v>17</v>
      </c>
      <c r="J1456" s="5" t="s">
        <v>17</v>
      </c>
      <c r="K1456" s="7" t="s">
        <v>18</v>
      </c>
      <c r="L1456" s="8" t="s">
        <v>17</v>
      </c>
      <c r="M1456" s="8" t="str">
        <f t="shared" si="88"/>
        <v>Obesity</v>
      </c>
      <c r="N1456" s="26" t="str">
        <f t="shared" si="89"/>
        <v>Diabetes</v>
      </c>
      <c r="O1456" s="28">
        <v>1964</v>
      </c>
      <c r="P1456" s="28" t="s">
        <v>2356</v>
      </c>
      <c r="Q1456" s="28">
        <v>2</v>
      </c>
      <c r="R1456" s="33">
        <v>0</v>
      </c>
      <c r="S1456" s="30">
        <f t="shared" si="90"/>
        <v>23560</v>
      </c>
      <c r="T1456" s="31">
        <v>12224.35</v>
      </c>
      <c r="U1456" s="32">
        <f t="shared" ca="1" si="91"/>
        <v>60</v>
      </c>
    </row>
    <row r="1457" spans="1:21" ht="15.75" customHeight="1" x14ac:dyDescent="0.25">
      <c r="A1457" s="25" t="s">
        <v>1475</v>
      </c>
      <c r="B1457" s="16" t="s">
        <v>2390</v>
      </c>
      <c r="C1457" s="17" t="s">
        <v>4394</v>
      </c>
      <c r="D1457" s="18" t="s">
        <v>4127</v>
      </c>
      <c r="E1457" s="18"/>
      <c r="F1457" s="3">
        <v>30.59</v>
      </c>
      <c r="G1457" s="4">
        <v>9.5500000000000007</v>
      </c>
      <c r="H1457" s="19" t="s">
        <v>19</v>
      </c>
      <c r="I1457" s="23" t="s">
        <v>17</v>
      </c>
      <c r="J1457" s="5" t="s">
        <v>17</v>
      </c>
      <c r="K1457" s="7" t="s">
        <v>18</v>
      </c>
      <c r="L1457" s="8" t="s">
        <v>17</v>
      </c>
      <c r="M1457" s="8" t="str">
        <f t="shared" si="88"/>
        <v>Obesity</v>
      </c>
      <c r="N1457" s="26" t="str">
        <f t="shared" si="89"/>
        <v>Diabetes</v>
      </c>
      <c r="O1457" s="28">
        <v>1964</v>
      </c>
      <c r="P1457" s="28" t="s">
        <v>2362</v>
      </c>
      <c r="Q1457" s="28">
        <v>24</v>
      </c>
      <c r="R1457" s="33">
        <v>0</v>
      </c>
      <c r="S1457" s="30">
        <f t="shared" si="90"/>
        <v>23552</v>
      </c>
      <c r="T1457" s="31">
        <v>12231.61</v>
      </c>
      <c r="U1457" s="32">
        <f t="shared" ca="1" si="91"/>
        <v>60</v>
      </c>
    </row>
    <row r="1458" spans="1:21" ht="15.75" customHeight="1" x14ac:dyDescent="0.25">
      <c r="A1458" s="25" t="s">
        <v>1476</v>
      </c>
      <c r="B1458" s="16" t="s">
        <v>2390</v>
      </c>
      <c r="C1458" s="17" t="s">
        <v>3012</v>
      </c>
      <c r="D1458" s="18" t="s">
        <v>2535</v>
      </c>
      <c r="E1458" s="18" t="s">
        <v>2612</v>
      </c>
      <c r="F1458" s="3">
        <v>25.51</v>
      </c>
      <c r="G1458" s="4">
        <v>6.05</v>
      </c>
      <c r="H1458" s="19" t="s">
        <v>17</v>
      </c>
      <c r="I1458" s="23" t="s">
        <v>17</v>
      </c>
      <c r="J1458" s="5" t="s">
        <v>17</v>
      </c>
      <c r="K1458" s="7" t="s">
        <v>18</v>
      </c>
      <c r="L1458" s="8" t="s">
        <v>17</v>
      </c>
      <c r="M1458" s="8" t="str">
        <f t="shared" si="88"/>
        <v>Over Weight</v>
      </c>
      <c r="N1458" s="26" t="str">
        <f t="shared" si="89"/>
        <v>Prediabetes</v>
      </c>
      <c r="O1458" s="28">
        <v>1963</v>
      </c>
      <c r="P1458" s="28" t="s">
        <v>2356</v>
      </c>
      <c r="Q1458" s="28">
        <v>19</v>
      </c>
      <c r="R1458" s="33">
        <v>0</v>
      </c>
      <c r="S1458" s="30">
        <f t="shared" si="90"/>
        <v>23211</v>
      </c>
      <c r="T1458" s="31">
        <v>12233.83</v>
      </c>
      <c r="U1458" s="32">
        <f t="shared" ca="1" si="91"/>
        <v>61</v>
      </c>
    </row>
    <row r="1459" spans="1:21" ht="15.75" customHeight="1" x14ac:dyDescent="0.25">
      <c r="A1459" s="25" t="s">
        <v>1477</v>
      </c>
      <c r="B1459" s="16" t="s">
        <v>2387</v>
      </c>
      <c r="C1459" s="17" t="s">
        <v>4395</v>
      </c>
      <c r="D1459" s="18" t="s">
        <v>2591</v>
      </c>
      <c r="E1459" s="18" t="s">
        <v>2609</v>
      </c>
      <c r="F1459" s="3">
        <v>29.04</v>
      </c>
      <c r="G1459" s="4">
        <v>10.56</v>
      </c>
      <c r="H1459" s="19" t="s">
        <v>19</v>
      </c>
      <c r="I1459" s="23" t="s">
        <v>17</v>
      </c>
      <c r="J1459" s="5" t="s">
        <v>17</v>
      </c>
      <c r="K1459" s="7" t="s">
        <v>5373</v>
      </c>
      <c r="L1459" s="8" t="s">
        <v>17</v>
      </c>
      <c r="M1459" s="8" t="str">
        <f t="shared" si="88"/>
        <v>Over Weight</v>
      </c>
      <c r="N1459" s="26" t="str">
        <f t="shared" si="89"/>
        <v>Diabetes</v>
      </c>
      <c r="O1459" s="28">
        <v>1964</v>
      </c>
      <c r="P1459" s="28" t="s">
        <v>2367</v>
      </c>
      <c r="Q1459" s="28">
        <v>15</v>
      </c>
      <c r="R1459" s="33">
        <v>0</v>
      </c>
      <c r="S1459" s="30">
        <f t="shared" si="90"/>
        <v>23665</v>
      </c>
      <c r="T1459" s="31">
        <v>12235.84</v>
      </c>
      <c r="U1459" s="32">
        <f t="shared" ca="1" si="91"/>
        <v>60</v>
      </c>
    </row>
    <row r="1460" spans="1:21" ht="15.75" customHeight="1" x14ac:dyDescent="0.25">
      <c r="A1460" s="25" t="s">
        <v>1478</v>
      </c>
      <c r="B1460" s="16" t="s">
        <v>2387</v>
      </c>
      <c r="C1460" s="17" t="s">
        <v>4396</v>
      </c>
      <c r="D1460" s="18" t="s">
        <v>2856</v>
      </c>
      <c r="E1460" s="18"/>
      <c r="F1460" s="3">
        <v>22.135000000000002</v>
      </c>
      <c r="G1460" s="4">
        <v>10.81</v>
      </c>
      <c r="H1460" s="19" t="s">
        <v>19</v>
      </c>
      <c r="I1460" s="23" t="s">
        <v>17</v>
      </c>
      <c r="J1460" s="5" t="s">
        <v>17</v>
      </c>
      <c r="K1460" s="7" t="s">
        <v>5373</v>
      </c>
      <c r="L1460" s="8" t="s">
        <v>17</v>
      </c>
      <c r="M1460" s="8" t="str">
        <f t="shared" si="88"/>
        <v>Normal Weight</v>
      </c>
      <c r="N1460" s="26" t="str">
        <f t="shared" si="89"/>
        <v>Diabetes</v>
      </c>
      <c r="O1460" s="28">
        <v>1966</v>
      </c>
      <c r="P1460" s="28" t="s">
        <v>2356</v>
      </c>
      <c r="Q1460" s="28">
        <v>29</v>
      </c>
      <c r="R1460" s="33">
        <v>0</v>
      </c>
      <c r="S1460" s="30">
        <f t="shared" si="90"/>
        <v>24317</v>
      </c>
      <c r="T1460" s="31">
        <v>12237.73</v>
      </c>
      <c r="U1460" s="32">
        <f t="shared" ca="1" si="91"/>
        <v>58</v>
      </c>
    </row>
    <row r="1461" spans="1:21" ht="15.75" customHeight="1" x14ac:dyDescent="0.25">
      <c r="A1461" s="25" t="s">
        <v>1479</v>
      </c>
      <c r="B1461" s="16" t="s">
        <v>2390</v>
      </c>
      <c r="C1461" s="17" t="s">
        <v>4397</v>
      </c>
      <c r="D1461" s="18" t="s">
        <v>4398</v>
      </c>
      <c r="E1461" s="18" t="s">
        <v>2475</v>
      </c>
      <c r="F1461" s="3">
        <v>21.375</v>
      </c>
      <c r="G1461" s="4">
        <v>4.32</v>
      </c>
      <c r="H1461" s="19" t="s">
        <v>17</v>
      </c>
      <c r="I1461" s="23" t="s">
        <v>17</v>
      </c>
      <c r="J1461" s="5" t="s">
        <v>17</v>
      </c>
      <c r="K1461" s="7" t="s">
        <v>18</v>
      </c>
      <c r="L1461" s="8" t="s">
        <v>17</v>
      </c>
      <c r="M1461" s="8" t="str">
        <f t="shared" si="88"/>
        <v>Normal Weight</v>
      </c>
      <c r="N1461" s="26" t="str">
        <f t="shared" si="89"/>
        <v>Normal</v>
      </c>
      <c r="O1461" s="28">
        <v>1963</v>
      </c>
      <c r="P1461" s="28" t="s">
        <v>2356</v>
      </c>
      <c r="Q1461" s="28">
        <v>17</v>
      </c>
      <c r="R1461" s="33">
        <v>0</v>
      </c>
      <c r="S1461" s="30">
        <f t="shared" si="90"/>
        <v>23209</v>
      </c>
      <c r="T1461" s="31">
        <v>12244.53</v>
      </c>
      <c r="U1461" s="32">
        <f t="shared" ca="1" si="91"/>
        <v>61</v>
      </c>
    </row>
    <row r="1462" spans="1:21" ht="15.75" customHeight="1" x14ac:dyDescent="0.25">
      <c r="A1462" s="25" t="s">
        <v>1480</v>
      </c>
      <c r="B1462" s="16" t="s">
        <v>2390</v>
      </c>
      <c r="C1462" s="17" t="s">
        <v>3618</v>
      </c>
      <c r="D1462" s="18" t="s">
        <v>4399</v>
      </c>
      <c r="E1462" s="18"/>
      <c r="F1462" s="3">
        <v>29.19</v>
      </c>
      <c r="G1462" s="4">
        <v>4.37</v>
      </c>
      <c r="H1462" s="19" t="s">
        <v>17</v>
      </c>
      <c r="I1462" s="23" t="s">
        <v>17</v>
      </c>
      <c r="J1462" s="5" t="s">
        <v>17</v>
      </c>
      <c r="K1462" s="7" t="s">
        <v>18</v>
      </c>
      <c r="L1462" s="8" t="s">
        <v>17</v>
      </c>
      <c r="M1462" s="8" t="str">
        <f t="shared" si="88"/>
        <v>Over Weight</v>
      </c>
      <c r="N1462" s="26" t="str">
        <f t="shared" si="89"/>
        <v>Normal</v>
      </c>
      <c r="O1462" s="28">
        <v>1974</v>
      </c>
      <c r="P1462" s="28" t="s">
        <v>2362</v>
      </c>
      <c r="Q1462" s="28">
        <v>23</v>
      </c>
      <c r="R1462" s="33">
        <v>0</v>
      </c>
      <c r="S1462" s="30">
        <f t="shared" si="90"/>
        <v>27203</v>
      </c>
      <c r="T1462" s="31">
        <v>12245.17</v>
      </c>
      <c r="U1462" s="32">
        <f t="shared" ca="1" si="91"/>
        <v>50</v>
      </c>
    </row>
    <row r="1463" spans="1:21" ht="15.75" x14ac:dyDescent="0.25">
      <c r="A1463" s="25" t="s">
        <v>1481</v>
      </c>
      <c r="B1463" s="16" t="s">
        <v>2387</v>
      </c>
      <c r="C1463" s="17" t="s">
        <v>2917</v>
      </c>
      <c r="D1463" s="18" t="s">
        <v>2522</v>
      </c>
      <c r="E1463" s="18"/>
      <c r="F1463" s="3">
        <v>31.92</v>
      </c>
      <c r="G1463" s="4">
        <v>4.8099999999999996</v>
      </c>
      <c r="H1463" s="19" t="s">
        <v>19</v>
      </c>
      <c r="I1463" s="23" t="s">
        <v>17</v>
      </c>
      <c r="J1463" s="5" t="s">
        <v>28</v>
      </c>
      <c r="K1463" s="7" t="s">
        <v>5373</v>
      </c>
      <c r="L1463" s="8" t="s">
        <v>17</v>
      </c>
      <c r="M1463" s="8" t="str">
        <f t="shared" si="88"/>
        <v>Obesity</v>
      </c>
      <c r="N1463" s="26" t="str">
        <f t="shared" si="89"/>
        <v>Normal</v>
      </c>
      <c r="O1463" s="28">
        <v>1989</v>
      </c>
      <c r="P1463" s="28" t="s">
        <v>2360</v>
      </c>
      <c r="Q1463" s="28">
        <v>23</v>
      </c>
      <c r="R1463" s="33">
        <v>3</v>
      </c>
      <c r="S1463" s="30">
        <f t="shared" si="90"/>
        <v>32835</v>
      </c>
      <c r="T1463" s="31">
        <v>12254.44</v>
      </c>
      <c r="U1463" s="32">
        <f t="shared" ca="1" si="91"/>
        <v>34</v>
      </c>
    </row>
    <row r="1464" spans="1:21" ht="15.75" x14ac:dyDescent="0.25">
      <c r="A1464" s="25" t="s">
        <v>1482</v>
      </c>
      <c r="B1464" s="16" t="s">
        <v>2387</v>
      </c>
      <c r="C1464" s="17" t="s">
        <v>2819</v>
      </c>
      <c r="D1464" s="18" t="s">
        <v>4400</v>
      </c>
      <c r="E1464" s="18"/>
      <c r="F1464" s="3">
        <v>26.315000000000001</v>
      </c>
      <c r="G1464" s="4">
        <v>4.5599999999999996</v>
      </c>
      <c r="H1464" s="19" t="s">
        <v>19</v>
      </c>
      <c r="I1464" s="23" t="s">
        <v>17</v>
      </c>
      <c r="J1464" s="5" t="s">
        <v>28</v>
      </c>
      <c r="K1464" s="7" t="s">
        <v>5373</v>
      </c>
      <c r="L1464" s="8" t="s">
        <v>17</v>
      </c>
      <c r="M1464" s="8" t="str">
        <f t="shared" si="88"/>
        <v>Over Weight</v>
      </c>
      <c r="N1464" s="26" t="str">
        <f t="shared" si="89"/>
        <v>Normal</v>
      </c>
      <c r="O1464" s="28">
        <v>1986</v>
      </c>
      <c r="P1464" s="28" t="s">
        <v>2366</v>
      </c>
      <c r="Q1464" s="28">
        <v>13</v>
      </c>
      <c r="R1464" s="33">
        <v>3</v>
      </c>
      <c r="S1464" s="30">
        <f t="shared" si="90"/>
        <v>31637</v>
      </c>
      <c r="T1464" s="31">
        <v>12255.04</v>
      </c>
      <c r="U1464" s="32">
        <f t="shared" ca="1" si="91"/>
        <v>38</v>
      </c>
    </row>
    <row r="1465" spans="1:21" ht="15.75" customHeight="1" x14ac:dyDescent="0.25">
      <c r="A1465" s="25" t="s">
        <v>1483</v>
      </c>
      <c r="B1465" s="16" t="s">
        <v>2390</v>
      </c>
      <c r="C1465" s="17" t="s">
        <v>4401</v>
      </c>
      <c r="D1465" s="18" t="s">
        <v>2866</v>
      </c>
      <c r="E1465" s="18"/>
      <c r="F1465" s="3">
        <v>35.299999999999997</v>
      </c>
      <c r="G1465" s="4">
        <v>4.3899999999999997</v>
      </c>
      <c r="H1465" s="19" t="s">
        <v>17</v>
      </c>
      <c r="I1465" s="23" t="s">
        <v>17</v>
      </c>
      <c r="J1465" s="5" t="s">
        <v>17</v>
      </c>
      <c r="K1465" s="7" t="s">
        <v>18</v>
      </c>
      <c r="L1465" s="8" t="s">
        <v>17</v>
      </c>
      <c r="M1465" s="8" t="str">
        <f t="shared" si="88"/>
        <v>Obesity</v>
      </c>
      <c r="N1465" s="26" t="str">
        <f t="shared" si="89"/>
        <v>Normal</v>
      </c>
      <c r="O1465" s="28">
        <v>1966</v>
      </c>
      <c r="P1465" s="28" t="s">
        <v>2365</v>
      </c>
      <c r="Q1465" s="28">
        <v>6</v>
      </c>
      <c r="R1465" s="33">
        <v>2</v>
      </c>
      <c r="S1465" s="30">
        <f t="shared" si="90"/>
        <v>24447</v>
      </c>
      <c r="T1465" s="31">
        <v>12265.51</v>
      </c>
      <c r="U1465" s="32">
        <f t="shared" ca="1" si="91"/>
        <v>57</v>
      </c>
    </row>
    <row r="1466" spans="1:21" ht="15.75" customHeight="1" x14ac:dyDescent="0.25">
      <c r="A1466" s="25" t="s">
        <v>1484</v>
      </c>
      <c r="B1466" s="16" t="s">
        <v>2390</v>
      </c>
      <c r="C1466" s="17" t="s">
        <v>5311</v>
      </c>
      <c r="D1466" s="18" t="s">
        <v>4402</v>
      </c>
      <c r="E1466" s="18" t="s">
        <v>5343</v>
      </c>
      <c r="F1466" s="3">
        <v>18.91</v>
      </c>
      <c r="G1466" s="4">
        <v>11.44</v>
      </c>
      <c r="H1466" s="19" t="s">
        <v>17</v>
      </c>
      <c r="I1466" s="23" t="s">
        <v>17</v>
      </c>
      <c r="J1466" s="5" t="s">
        <v>17</v>
      </c>
      <c r="K1466" s="7" t="s">
        <v>18</v>
      </c>
      <c r="L1466" s="8" t="s">
        <v>17</v>
      </c>
      <c r="M1466" s="8" t="str">
        <f t="shared" si="88"/>
        <v>Normal Weight</v>
      </c>
      <c r="N1466" s="26" t="str">
        <f t="shared" si="89"/>
        <v>Diabetes</v>
      </c>
      <c r="O1466" s="28">
        <v>1967</v>
      </c>
      <c r="P1466" s="28" t="s">
        <v>2365</v>
      </c>
      <c r="Q1466" s="28">
        <v>30</v>
      </c>
      <c r="R1466" s="33">
        <v>2</v>
      </c>
      <c r="S1466" s="30">
        <f t="shared" si="90"/>
        <v>24836</v>
      </c>
      <c r="T1466" s="31">
        <v>12268.63</v>
      </c>
      <c r="U1466" s="32">
        <f t="shared" ca="1" si="91"/>
        <v>56</v>
      </c>
    </row>
    <row r="1467" spans="1:21" ht="15.75" customHeight="1" x14ac:dyDescent="0.25">
      <c r="A1467" s="25" t="s">
        <v>1485</v>
      </c>
      <c r="B1467" s="16" t="s">
        <v>2387</v>
      </c>
      <c r="C1467" s="17" t="s">
        <v>2891</v>
      </c>
      <c r="D1467" s="18" t="s">
        <v>4403</v>
      </c>
      <c r="E1467" s="18"/>
      <c r="F1467" s="3">
        <v>22.41</v>
      </c>
      <c r="G1467" s="4">
        <v>11.37</v>
      </c>
      <c r="H1467" s="19" t="s">
        <v>19</v>
      </c>
      <c r="I1467" s="23" t="s">
        <v>17</v>
      </c>
      <c r="J1467" s="5" t="s">
        <v>17</v>
      </c>
      <c r="K1467" s="7" t="s">
        <v>5373</v>
      </c>
      <c r="L1467" s="8" t="s">
        <v>17</v>
      </c>
      <c r="M1467" s="8" t="str">
        <f t="shared" si="88"/>
        <v>Normal Weight</v>
      </c>
      <c r="N1467" s="26" t="str">
        <f t="shared" si="89"/>
        <v>Diabetes</v>
      </c>
      <c r="O1467" s="28">
        <v>1967</v>
      </c>
      <c r="P1467" s="28" t="s">
        <v>2366</v>
      </c>
      <c r="Q1467" s="28">
        <v>28</v>
      </c>
      <c r="R1467" s="33">
        <v>2</v>
      </c>
      <c r="S1467" s="30">
        <f t="shared" si="90"/>
        <v>24712</v>
      </c>
      <c r="T1467" s="31">
        <v>12269.69</v>
      </c>
      <c r="U1467" s="32">
        <f t="shared" ca="1" si="91"/>
        <v>57</v>
      </c>
    </row>
    <row r="1468" spans="1:21" ht="15.75" customHeight="1" x14ac:dyDescent="0.25">
      <c r="A1468" s="25" t="s">
        <v>1486</v>
      </c>
      <c r="B1468" s="16" t="s">
        <v>2390</v>
      </c>
      <c r="C1468" s="17" t="s">
        <v>2388</v>
      </c>
      <c r="D1468" s="18" t="s">
        <v>3377</v>
      </c>
      <c r="E1468" s="18"/>
      <c r="F1468" s="3">
        <v>22.704999999999998</v>
      </c>
      <c r="G1468" s="4">
        <v>6.14</v>
      </c>
      <c r="H1468" s="19" t="s">
        <v>17</v>
      </c>
      <c r="I1468" s="23" t="s">
        <v>17</v>
      </c>
      <c r="J1468" s="5" t="s">
        <v>17</v>
      </c>
      <c r="K1468" s="7" t="s">
        <v>18</v>
      </c>
      <c r="L1468" s="8" t="s">
        <v>17</v>
      </c>
      <c r="M1468" s="8" t="str">
        <f t="shared" si="88"/>
        <v>Normal Weight</v>
      </c>
      <c r="N1468" s="26" t="str">
        <f t="shared" si="89"/>
        <v>Prediabetes</v>
      </c>
      <c r="O1468" s="28">
        <v>1966</v>
      </c>
      <c r="P1468" s="28" t="s">
        <v>2360</v>
      </c>
      <c r="Q1468" s="28">
        <v>16</v>
      </c>
      <c r="R1468" s="33">
        <v>0</v>
      </c>
      <c r="S1468" s="30">
        <f t="shared" si="90"/>
        <v>24427</v>
      </c>
      <c r="T1468" s="31">
        <v>12282.03</v>
      </c>
      <c r="U1468" s="32">
        <f t="shared" ca="1" si="91"/>
        <v>57</v>
      </c>
    </row>
    <row r="1469" spans="1:21" ht="15.75" x14ac:dyDescent="0.25">
      <c r="A1469" s="25" t="s">
        <v>1487</v>
      </c>
      <c r="B1469" s="16" t="s">
        <v>2390</v>
      </c>
      <c r="C1469" s="17" t="s">
        <v>4404</v>
      </c>
      <c r="D1469" s="18" t="s">
        <v>4405</v>
      </c>
      <c r="E1469" s="18" t="s">
        <v>2686</v>
      </c>
      <c r="F1469" s="3">
        <v>37.18</v>
      </c>
      <c r="G1469" s="4">
        <v>4.8899999999999997</v>
      </c>
      <c r="H1469" s="19" t="s">
        <v>17</v>
      </c>
      <c r="I1469" s="23" t="s">
        <v>17</v>
      </c>
      <c r="J1469" s="5" t="s">
        <v>17</v>
      </c>
      <c r="K1469" s="7" t="s">
        <v>18</v>
      </c>
      <c r="L1469" s="8" t="s">
        <v>17</v>
      </c>
      <c r="M1469" s="8" t="str">
        <f t="shared" si="88"/>
        <v>Obesity</v>
      </c>
      <c r="N1469" s="26" t="str">
        <f t="shared" si="89"/>
        <v>Normal</v>
      </c>
      <c r="O1469" s="28">
        <v>1990</v>
      </c>
      <c r="P1469" s="28" t="s">
        <v>2367</v>
      </c>
      <c r="Q1469" s="28">
        <v>29</v>
      </c>
      <c r="R1469" s="33">
        <v>3</v>
      </c>
      <c r="S1469" s="30">
        <f t="shared" si="90"/>
        <v>33175</v>
      </c>
      <c r="T1469" s="31">
        <v>12282.38</v>
      </c>
      <c r="U1469" s="32">
        <f t="shared" ca="1" si="91"/>
        <v>34</v>
      </c>
    </row>
    <row r="1470" spans="1:21" ht="15.75" customHeight="1" x14ac:dyDescent="0.25">
      <c r="A1470" s="25" t="s">
        <v>1488</v>
      </c>
      <c r="B1470" s="16" t="s">
        <v>2390</v>
      </c>
      <c r="C1470" s="17" t="s">
        <v>4406</v>
      </c>
      <c r="D1470" s="18" t="s">
        <v>4407</v>
      </c>
      <c r="E1470" s="18"/>
      <c r="F1470" s="3">
        <v>35.97</v>
      </c>
      <c r="G1470" s="4">
        <v>4.5999999999999996</v>
      </c>
      <c r="H1470" s="19" t="s">
        <v>17</v>
      </c>
      <c r="I1470" s="23" t="s">
        <v>17</v>
      </c>
      <c r="J1470" s="5" t="s">
        <v>17</v>
      </c>
      <c r="K1470" s="7" t="s">
        <v>18</v>
      </c>
      <c r="L1470" s="8" t="s">
        <v>17</v>
      </c>
      <c r="M1470" s="8" t="str">
        <f t="shared" si="88"/>
        <v>Obesity</v>
      </c>
      <c r="N1470" s="26" t="str">
        <f t="shared" si="89"/>
        <v>Normal</v>
      </c>
      <c r="O1470" s="28">
        <v>1963</v>
      </c>
      <c r="P1470" s="28" t="s">
        <v>2367</v>
      </c>
      <c r="Q1470" s="28">
        <v>28</v>
      </c>
      <c r="R1470" s="33">
        <v>0</v>
      </c>
      <c r="S1470" s="30">
        <f t="shared" si="90"/>
        <v>23312</v>
      </c>
      <c r="T1470" s="31">
        <v>12299.59</v>
      </c>
      <c r="U1470" s="32">
        <f t="shared" ca="1" si="91"/>
        <v>61</v>
      </c>
    </row>
    <row r="1471" spans="1:21" ht="15.75" customHeight="1" x14ac:dyDescent="0.25">
      <c r="A1471" s="25" t="s">
        <v>1489</v>
      </c>
      <c r="B1471" s="16" t="s">
        <v>2390</v>
      </c>
      <c r="C1471" s="17" t="s">
        <v>4408</v>
      </c>
      <c r="D1471" s="18" t="s">
        <v>2504</v>
      </c>
      <c r="E1471" s="18"/>
      <c r="F1471" s="3">
        <v>35.799999999999997</v>
      </c>
      <c r="G1471" s="4">
        <v>4.42</v>
      </c>
      <c r="H1471" s="19" t="s">
        <v>17</v>
      </c>
      <c r="I1471" s="23" t="s">
        <v>17</v>
      </c>
      <c r="J1471" s="5" t="s">
        <v>17</v>
      </c>
      <c r="K1471" s="7" t="s">
        <v>18</v>
      </c>
      <c r="L1471" s="8" t="s">
        <v>17</v>
      </c>
      <c r="M1471" s="8" t="str">
        <f t="shared" si="88"/>
        <v>Obesity</v>
      </c>
      <c r="N1471" s="26" t="str">
        <f t="shared" si="89"/>
        <v>Normal</v>
      </c>
      <c r="O1471" s="28">
        <v>1963</v>
      </c>
      <c r="P1471" s="28" t="s">
        <v>2366</v>
      </c>
      <c r="Q1471" s="28">
        <v>29</v>
      </c>
      <c r="R1471" s="33">
        <v>0</v>
      </c>
      <c r="S1471" s="30">
        <f t="shared" si="90"/>
        <v>23252</v>
      </c>
      <c r="T1471" s="31">
        <v>12323.94</v>
      </c>
      <c r="U1471" s="32">
        <f t="shared" ca="1" si="91"/>
        <v>61</v>
      </c>
    </row>
    <row r="1472" spans="1:21" ht="15.75" customHeight="1" x14ac:dyDescent="0.25">
      <c r="A1472" s="25" t="s">
        <v>1490</v>
      </c>
      <c r="B1472" s="16" t="s">
        <v>2387</v>
      </c>
      <c r="C1472" s="17" t="s">
        <v>4409</v>
      </c>
      <c r="D1472" s="18" t="s">
        <v>4014</v>
      </c>
      <c r="E1472" s="18"/>
      <c r="F1472" s="3">
        <v>28.31</v>
      </c>
      <c r="G1472" s="4">
        <v>7.48</v>
      </c>
      <c r="H1472" s="19" t="s">
        <v>19</v>
      </c>
      <c r="I1472" s="23" t="s">
        <v>17</v>
      </c>
      <c r="J1472" s="5" t="s">
        <v>17</v>
      </c>
      <c r="K1472" s="7" t="s">
        <v>18</v>
      </c>
      <c r="L1472" s="8" t="s">
        <v>17</v>
      </c>
      <c r="M1472" s="8" t="str">
        <f t="shared" si="88"/>
        <v>Over Weight</v>
      </c>
      <c r="N1472" s="26" t="str">
        <f t="shared" si="89"/>
        <v>Diabetes</v>
      </c>
      <c r="O1472" s="28">
        <v>1963</v>
      </c>
      <c r="P1472" s="28" t="s">
        <v>2366</v>
      </c>
      <c r="Q1472" s="28">
        <v>2</v>
      </c>
      <c r="R1472" s="33">
        <v>1</v>
      </c>
      <c r="S1472" s="30">
        <f t="shared" si="90"/>
        <v>23225</v>
      </c>
      <c r="T1472" s="31">
        <v>12333.83</v>
      </c>
      <c r="U1472" s="32">
        <f t="shared" ca="1" si="91"/>
        <v>61</v>
      </c>
    </row>
    <row r="1473" spans="1:21" ht="15.75" customHeight="1" x14ac:dyDescent="0.25">
      <c r="A1473" s="25" t="s">
        <v>1491</v>
      </c>
      <c r="B1473" s="16" t="s">
        <v>2390</v>
      </c>
      <c r="C1473" s="17" t="s">
        <v>4410</v>
      </c>
      <c r="D1473" s="18" t="s">
        <v>2896</v>
      </c>
      <c r="E1473" s="18" t="s">
        <v>2508</v>
      </c>
      <c r="F1473" s="3">
        <v>38.06</v>
      </c>
      <c r="G1473" s="4">
        <v>10.74</v>
      </c>
      <c r="H1473" s="19" t="s">
        <v>17</v>
      </c>
      <c r="I1473" s="23" t="s">
        <v>17</v>
      </c>
      <c r="J1473" s="5" t="s">
        <v>17</v>
      </c>
      <c r="K1473" s="7" t="s">
        <v>18</v>
      </c>
      <c r="L1473" s="8" t="s">
        <v>17</v>
      </c>
      <c r="M1473" s="8" t="str">
        <f t="shared" si="88"/>
        <v>Obesity</v>
      </c>
      <c r="N1473" s="26" t="str">
        <f t="shared" si="89"/>
        <v>Diabetes</v>
      </c>
      <c r="O1473" s="28">
        <v>1963</v>
      </c>
      <c r="P1473" s="28" t="s">
        <v>2363</v>
      </c>
      <c r="Q1473" s="28">
        <v>22</v>
      </c>
      <c r="R1473" s="33">
        <v>1</v>
      </c>
      <c r="S1473" s="30">
        <f t="shared" si="90"/>
        <v>23276</v>
      </c>
      <c r="T1473" s="31">
        <v>12347.17</v>
      </c>
      <c r="U1473" s="32">
        <f t="shared" ca="1" si="91"/>
        <v>61</v>
      </c>
    </row>
    <row r="1474" spans="1:21" ht="15.75" customHeight="1" x14ac:dyDescent="0.25">
      <c r="A1474" s="25" t="s">
        <v>1492</v>
      </c>
      <c r="B1474" s="16" t="s">
        <v>2387</v>
      </c>
      <c r="C1474" s="17" t="s">
        <v>4411</v>
      </c>
      <c r="D1474" s="18" t="s">
        <v>2760</v>
      </c>
      <c r="E1474" s="18" t="s">
        <v>2508</v>
      </c>
      <c r="F1474" s="3">
        <v>28</v>
      </c>
      <c r="G1474" s="4">
        <v>5.19</v>
      </c>
      <c r="H1474" s="19" t="s">
        <v>17</v>
      </c>
      <c r="I1474" s="23" t="s">
        <v>17</v>
      </c>
      <c r="J1474" s="5" t="s">
        <v>17</v>
      </c>
      <c r="K1474" s="7" t="s">
        <v>5373</v>
      </c>
      <c r="L1474" s="8" t="s">
        <v>17</v>
      </c>
      <c r="M1474" s="8" t="str">
        <f t="shared" si="88"/>
        <v>Over Weight</v>
      </c>
      <c r="N1474" s="26" t="str">
        <f t="shared" si="89"/>
        <v>Normal</v>
      </c>
      <c r="O1474" s="28">
        <v>1966</v>
      </c>
      <c r="P1474" s="28" t="s">
        <v>2365</v>
      </c>
      <c r="Q1474" s="28">
        <v>29</v>
      </c>
      <c r="R1474" s="33">
        <v>3</v>
      </c>
      <c r="S1474" s="30">
        <f t="shared" si="90"/>
        <v>24470</v>
      </c>
      <c r="T1474" s="31">
        <v>12363.55</v>
      </c>
      <c r="U1474" s="32">
        <f t="shared" ca="1" si="91"/>
        <v>57</v>
      </c>
    </row>
    <row r="1475" spans="1:21" ht="15.75" customHeight="1" x14ac:dyDescent="0.25">
      <c r="A1475" s="25" t="s">
        <v>1493</v>
      </c>
      <c r="B1475" s="16" t="s">
        <v>2390</v>
      </c>
      <c r="C1475" s="17" t="s">
        <v>4412</v>
      </c>
      <c r="D1475" s="18" t="s">
        <v>3517</v>
      </c>
      <c r="E1475" s="18"/>
      <c r="F1475" s="3">
        <v>34.32</v>
      </c>
      <c r="G1475" s="4">
        <v>9.17</v>
      </c>
      <c r="H1475" s="19" t="s">
        <v>17</v>
      </c>
      <c r="I1475" s="23" t="s">
        <v>17</v>
      </c>
      <c r="J1475" s="5" t="s">
        <v>17</v>
      </c>
      <c r="K1475" s="7" t="s">
        <v>18</v>
      </c>
      <c r="L1475" s="8" t="s">
        <v>17</v>
      </c>
      <c r="M1475" s="8" t="str">
        <f t="shared" si="88"/>
        <v>Obesity</v>
      </c>
      <c r="N1475" s="26" t="str">
        <f t="shared" si="89"/>
        <v>Diabetes</v>
      </c>
      <c r="O1475" s="28">
        <v>1962</v>
      </c>
      <c r="P1475" s="28" t="s">
        <v>2363</v>
      </c>
      <c r="Q1475" s="28">
        <v>26</v>
      </c>
      <c r="R1475" s="33">
        <v>0</v>
      </c>
      <c r="S1475" s="30">
        <f t="shared" si="90"/>
        <v>22915</v>
      </c>
      <c r="T1475" s="31">
        <v>12369.89</v>
      </c>
      <c r="U1475" s="32">
        <f t="shared" ca="1" si="91"/>
        <v>62</v>
      </c>
    </row>
    <row r="1476" spans="1:21" ht="15.75" x14ac:dyDescent="0.25">
      <c r="A1476" s="25" t="s">
        <v>1494</v>
      </c>
      <c r="B1476" s="16" t="s">
        <v>2390</v>
      </c>
      <c r="C1476" s="17" t="s">
        <v>4413</v>
      </c>
      <c r="D1476" s="18" t="s">
        <v>4414</v>
      </c>
      <c r="E1476" s="18" t="s">
        <v>2550</v>
      </c>
      <c r="F1476" s="3">
        <v>22.3</v>
      </c>
      <c r="G1476" s="4">
        <v>4.95</v>
      </c>
      <c r="H1476" s="19" t="s">
        <v>19</v>
      </c>
      <c r="I1476" s="23" t="s">
        <v>17</v>
      </c>
      <c r="J1476" s="5" t="s">
        <v>17</v>
      </c>
      <c r="K1476" s="7" t="s">
        <v>18</v>
      </c>
      <c r="L1476" s="8" t="s">
        <v>17</v>
      </c>
      <c r="M1476" s="8" t="str">
        <f t="shared" ref="M1476:M1539" si="92">IF(F1476&lt;18.5,"Under Weight",IF(F1476&lt;=24.9,"Normal Weight",IF(F1476&lt;=29.9,"Over Weight","Obesity")))</f>
        <v>Normal Weight</v>
      </c>
      <c r="N1476" s="26" t="str">
        <f t="shared" ref="N1476:N1539" si="93">IF(G1476&lt;5.7,"Normal",IF(G1476&lt;=6.4,"Prediabetes","Diabetes"))</f>
        <v>Normal</v>
      </c>
      <c r="O1476" s="28">
        <v>1989</v>
      </c>
      <c r="P1476" s="28" t="s">
        <v>2365</v>
      </c>
      <c r="Q1476" s="28">
        <v>29</v>
      </c>
      <c r="R1476" s="33">
        <v>0</v>
      </c>
      <c r="S1476" s="30">
        <f t="shared" ref="S1476:S1539" si="94">DATEVALUE(Q1476&amp;" "&amp;P1476&amp;" "&amp;O1476)</f>
        <v>32871</v>
      </c>
      <c r="T1476" s="31">
        <v>12404.88</v>
      </c>
      <c r="U1476" s="32">
        <f t="shared" ca="1" si="91"/>
        <v>34</v>
      </c>
    </row>
    <row r="1477" spans="1:21" ht="15.75" customHeight="1" x14ac:dyDescent="0.25">
      <c r="A1477" s="25" t="s">
        <v>1495</v>
      </c>
      <c r="B1477" s="16" t="s">
        <v>2387</v>
      </c>
      <c r="C1477" s="17" t="s">
        <v>3166</v>
      </c>
      <c r="D1477" s="18" t="s">
        <v>4415</v>
      </c>
      <c r="E1477" s="18" t="s">
        <v>2421</v>
      </c>
      <c r="F1477" s="3">
        <v>27.835000000000001</v>
      </c>
      <c r="G1477" s="4">
        <v>6.03</v>
      </c>
      <c r="H1477" s="19" t="s">
        <v>17</v>
      </c>
      <c r="I1477" s="23" t="s">
        <v>17</v>
      </c>
      <c r="J1477" s="5" t="s">
        <v>17</v>
      </c>
      <c r="K1477" s="7" t="s">
        <v>5373</v>
      </c>
      <c r="L1477" s="8" t="s">
        <v>17</v>
      </c>
      <c r="M1477" s="8" t="str">
        <f t="shared" si="92"/>
        <v>Over Weight</v>
      </c>
      <c r="N1477" s="26" t="str">
        <f t="shared" si="93"/>
        <v>Prediabetes</v>
      </c>
      <c r="O1477" s="28">
        <v>1972</v>
      </c>
      <c r="P1477" s="28" t="s">
        <v>2366</v>
      </c>
      <c r="Q1477" s="28">
        <v>21</v>
      </c>
      <c r="R1477" s="33">
        <v>0</v>
      </c>
      <c r="S1477" s="30">
        <f t="shared" si="94"/>
        <v>26532</v>
      </c>
      <c r="T1477" s="31">
        <v>12407.3</v>
      </c>
      <c r="U1477" s="32">
        <f t="shared" ca="1" si="91"/>
        <v>52</v>
      </c>
    </row>
    <row r="1478" spans="1:21" ht="15.75" customHeight="1" x14ac:dyDescent="0.25">
      <c r="A1478" s="25" t="s">
        <v>1496</v>
      </c>
      <c r="B1478" s="16" t="s">
        <v>2390</v>
      </c>
      <c r="C1478" s="17" t="s">
        <v>4416</v>
      </c>
      <c r="D1478" s="18" t="s">
        <v>2933</v>
      </c>
      <c r="E1478" s="18" t="s">
        <v>2579</v>
      </c>
      <c r="F1478" s="3">
        <v>39.229999999999997</v>
      </c>
      <c r="G1478" s="4">
        <v>5.36</v>
      </c>
      <c r="H1478" s="19" t="s">
        <v>17</v>
      </c>
      <c r="I1478" s="23" t="s">
        <v>17</v>
      </c>
      <c r="J1478" s="5" t="s">
        <v>17</v>
      </c>
      <c r="K1478" s="7" t="s">
        <v>18</v>
      </c>
      <c r="L1478" s="8" t="s">
        <v>17</v>
      </c>
      <c r="M1478" s="8" t="str">
        <f t="shared" si="92"/>
        <v>Obesity</v>
      </c>
      <c r="N1478" s="26" t="str">
        <f t="shared" si="93"/>
        <v>Normal</v>
      </c>
      <c r="O1478" s="28">
        <v>1979</v>
      </c>
      <c r="P1478" s="28" t="s">
        <v>2356</v>
      </c>
      <c r="Q1478" s="28">
        <v>14</v>
      </c>
      <c r="R1478" s="33">
        <v>2</v>
      </c>
      <c r="S1478" s="30">
        <f t="shared" si="94"/>
        <v>29050</v>
      </c>
      <c r="T1478" s="31">
        <v>12408.29</v>
      </c>
      <c r="U1478" s="32">
        <f t="shared" ca="1" si="91"/>
        <v>45</v>
      </c>
    </row>
    <row r="1479" spans="1:21" ht="15.75" customHeight="1" x14ac:dyDescent="0.25">
      <c r="A1479" s="25" t="s">
        <v>1497</v>
      </c>
      <c r="B1479" s="16" t="s">
        <v>2387</v>
      </c>
      <c r="C1479" s="17" t="s">
        <v>4417</v>
      </c>
      <c r="D1479" s="18" t="s">
        <v>3336</v>
      </c>
      <c r="E1479" s="18"/>
      <c r="F1479" s="3">
        <v>19.95</v>
      </c>
      <c r="G1479" s="4">
        <v>6.11</v>
      </c>
      <c r="H1479" s="19" t="s">
        <v>17</v>
      </c>
      <c r="I1479" s="23" t="s">
        <v>17</v>
      </c>
      <c r="J1479" s="5" t="s">
        <v>17</v>
      </c>
      <c r="K1479" s="7" t="s">
        <v>5373</v>
      </c>
      <c r="L1479" s="8" t="s">
        <v>17</v>
      </c>
      <c r="M1479" s="8" t="str">
        <f t="shared" si="92"/>
        <v>Normal Weight</v>
      </c>
      <c r="N1479" s="26" t="str">
        <f t="shared" si="93"/>
        <v>Prediabetes</v>
      </c>
      <c r="O1479" s="28">
        <v>1964</v>
      </c>
      <c r="P1479" s="28" t="s">
        <v>2366</v>
      </c>
      <c r="Q1479" s="28">
        <v>4</v>
      </c>
      <c r="R1479" s="33">
        <v>0</v>
      </c>
      <c r="S1479" s="30">
        <f t="shared" si="94"/>
        <v>23593</v>
      </c>
      <c r="T1479" s="31">
        <v>12430.95</v>
      </c>
      <c r="U1479" s="32">
        <f t="shared" ref="U1479:U1542" ca="1" si="95">DATEDIF(S1479,TODAY(),"Y")</f>
        <v>60</v>
      </c>
    </row>
    <row r="1480" spans="1:21" ht="15.75" x14ac:dyDescent="0.25">
      <c r="A1480" s="25" t="s">
        <v>1498</v>
      </c>
      <c r="B1480" s="16" t="s">
        <v>2390</v>
      </c>
      <c r="C1480" s="17" t="s">
        <v>4418</v>
      </c>
      <c r="D1480" s="18" t="s">
        <v>2687</v>
      </c>
      <c r="E1480" s="18" t="s">
        <v>2426</v>
      </c>
      <c r="F1480" s="3">
        <v>34.64</v>
      </c>
      <c r="G1480" s="4">
        <v>4.88</v>
      </c>
      <c r="H1480" s="19" t="s">
        <v>17</v>
      </c>
      <c r="I1480" s="23" t="s">
        <v>17</v>
      </c>
      <c r="J1480" s="5" t="s">
        <v>28</v>
      </c>
      <c r="K1480" s="7" t="s">
        <v>5373</v>
      </c>
      <c r="L1480" s="8" t="s">
        <v>17</v>
      </c>
      <c r="M1480" s="8" t="str">
        <f t="shared" si="92"/>
        <v>Obesity</v>
      </c>
      <c r="N1480" s="26" t="str">
        <f t="shared" si="93"/>
        <v>Normal</v>
      </c>
      <c r="O1480" s="28">
        <v>1995</v>
      </c>
      <c r="P1480" s="28" t="s">
        <v>2366</v>
      </c>
      <c r="Q1480" s="28">
        <v>9</v>
      </c>
      <c r="R1480" s="33">
        <v>0</v>
      </c>
      <c r="S1480" s="30">
        <f t="shared" si="94"/>
        <v>34920</v>
      </c>
      <c r="T1480" s="31">
        <v>12452.25</v>
      </c>
      <c r="U1480" s="32">
        <f t="shared" ca="1" si="95"/>
        <v>29</v>
      </c>
    </row>
    <row r="1481" spans="1:21" ht="15.75" customHeight="1" x14ac:dyDescent="0.25">
      <c r="A1481" s="25" t="s">
        <v>1499</v>
      </c>
      <c r="B1481" s="16" t="s">
        <v>2390</v>
      </c>
      <c r="C1481" s="17" t="s">
        <v>4419</v>
      </c>
      <c r="D1481" s="18" t="s">
        <v>4420</v>
      </c>
      <c r="E1481" s="18" t="s">
        <v>2550</v>
      </c>
      <c r="F1481" s="3">
        <v>18.75</v>
      </c>
      <c r="G1481" s="4">
        <v>6.72</v>
      </c>
      <c r="H1481" s="19" t="s">
        <v>17</v>
      </c>
      <c r="I1481" s="23" t="s">
        <v>17</v>
      </c>
      <c r="J1481" s="5" t="s">
        <v>17</v>
      </c>
      <c r="K1481" s="7" t="s">
        <v>18</v>
      </c>
      <c r="L1481" s="8" t="s">
        <v>17</v>
      </c>
      <c r="M1481" s="8" t="str">
        <f t="shared" si="92"/>
        <v>Normal Weight</v>
      </c>
      <c r="N1481" s="26" t="str">
        <f t="shared" si="93"/>
        <v>Diabetes</v>
      </c>
      <c r="O1481" s="28">
        <v>1968</v>
      </c>
      <c r="P1481" s="28" t="s">
        <v>2360</v>
      </c>
      <c r="Q1481" s="28">
        <v>26</v>
      </c>
      <c r="R1481" s="33">
        <v>3</v>
      </c>
      <c r="S1481" s="30">
        <f t="shared" si="94"/>
        <v>25168</v>
      </c>
      <c r="T1481" s="31">
        <v>12475.35</v>
      </c>
      <c r="U1481" s="32">
        <f t="shared" ca="1" si="95"/>
        <v>55</v>
      </c>
    </row>
    <row r="1482" spans="1:21" ht="15.75" customHeight="1" x14ac:dyDescent="0.25">
      <c r="A1482" s="25" t="s">
        <v>1500</v>
      </c>
      <c r="B1482" s="16" t="s">
        <v>2387</v>
      </c>
      <c r="C1482" s="17" t="s">
        <v>4421</v>
      </c>
      <c r="D1482" s="18" t="s">
        <v>4422</v>
      </c>
      <c r="E1482" s="18" t="s">
        <v>2550</v>
      </c>
      <c r="F1482" s="3">
        <v>26.48</v>
      </c>
      <c r="G1482" s="4">
        <v>4.2</v>
      </c>
      <c r="H1482" s="19" t="s">
        <v>17</v>
      </c>
      <c r="I1482" s="23" t="s">
        <v>17</v>
      </c>
      <c r="J1482" s="5" t="s">
        <v>17</v>
      </c>
      <c r="K1482" s="7" t="s">
        <v>5373</v>
      </c>
      <c r="L1482" s="8" t="s">
        <v>17</v>
      </c>
      <c r="M1482" s="8" t="str">
        <f t="shared" si="92"/>
        <v>Over Weight</v>
      </c>
      <c r="N1482" s="26" t="str">
        <f t="shared" si="93"/>
        <v>Normal</v>
      </c>
      <c r="O1482" s="28">
        <v>1968</v>
      </c>
      <c r="P1482" s="28" t="s">
        <v>2360</v>
      </c>
      <c r="Q1482" s="28">
        <v>12</v>
      </c>
      <c r="R1482" s="33">
        <v>3</v>
      </c>
      <c r="S1482" s="30">
        <f t="shared" si="94"/>
        <v>25154</v>
      </c>
      <c r="T1482" s="31">
        <v>12479.71</v>
      </c>
      <c r="U1482" s="32">
        <f t="shared" ca="1" si="95"/>
        <v>55</v>
      </c>
    </row>
    <row r="1483" spans="1:21" ht="15.75" customHeight="1" x14ac:dyDescent="0.25">
      <c r="A1483" s="25" t="s">
        <v>1501</v>
      </c>
      <c r="B1483" s="16" t="s">
        <v>2390</v>
      </c>
      <c r="C1483" s="17" t="s">
        <v>4423</v>
      </c>
      <c r="D1483" s="18" t="s">
        <v>2899</v>
      </c>
      <c r="E1483" s="18"/>
      <c r="F1483" s="3">
        <v>34.83</v>
      </c>
      <c r="G1483" s="4">
        <v>5.79</v>
      </c>
      <c r="H1483" s="19" t="s">
        <v>17</v>
      </c>
      <c r="I1483" s="23" t="s">
        <v>17</v>
      </c>
      <c r="J1483" s="5" t="s">
        <v>17</v>
      </c>
      <c r="K1483" s="7" t="s">
        <v>5373</v>
      </c>
      <c r="L1483" s="8" t="s">
        <v>17</v>
      </c>
      <c r="M1483" s="8" t="str">
        <f t="shared" si="92"/>
        <v>Obesity</v>
      </c>
      <c r="N1483" s="26" t="str">
        <f t="shared" si="93"/>
        <v>Prediabetes</v>
      </c>
      <c r="O1483" s="28">
        <v>1967</v>
      </c>
      <c r="P1483" s="28" t="s">
        <v>2363</v>
      </c>
      <c r="Q1483" s="28">
        <v>1</v>
      </c>
      <c r="R1483" s="33">
        <v>3</v>
      </c>
      <c r="S1483" s="30">
        <f t="shared" si="94"/>
        <v>24716</v>
      </c>
      <c r="T1483" s="31">
        <v>12485.8</v>
      </c>
      <c r="U1483" s="32">
        <f t="shared" ca="1" si="95"/>
        <v>57</v>
      </c>
    </row>
    <row r="1484" spans="1:21" ht="15.75" customHeight="1" x14ac:dyDescent="0.25">
      <c r="A1484" s="25" t="s">
        <v>1502</v>
      </c>
      <c r="B1484" s="16" t="s">
        <v>2387</v>
      </c>
      <c r="C1484" s="17" t="s">
        <v>4279</v>
      </c>
      <c r="D1484" s="18" t="s">
        <v>2878</v>
      </c>
      <c r="E1484" s="18" t="s">
        <v>2426</v>
      </c>
      <c r="F1484" s="3">
        <v>25.46</v>
      </c>
      <c r="G1484" s="4">
        <v>4.29</v>
      </c>
      <c r="H1484" s="19" t="s">
        <v>17</v>
      </c>
      <c r="I1484" s="23" t="s">
        <v>17</v>
      </c>
      <c r="J1484" s="5" t="s">
        <v>17</v>
      </c>
      <c r="K1484" s="7" t="s">
        <v>18</v>
      </c>
      <c r="L1484" s="8" t="s">
        <v>17</v>
      </c>
      <c r="M1484" s="8" t="str">
        <f t="shared" si="92"/>
        <v>Over Weight</v>
      </c>
      <c r="N1484" s="26" t="str">
        <f t="shared" si="93"/>
        <v>Normal</v>
      </c>
      <c r="O1484" s="28">
        <v>1968</v>
      </c>
      <c r="P1484" s="28" t="s">
        <v>2365</v>
      </c>
      <c r="Q1484" s="28">
        <v>3</v>
      </c>
      <c r="R1484" s="33">
        <v>3</v>
      </c>
      <c r="S1484" s="30">
        <f t="shared" si="94"/>
        <v>25175</v>
      </c>
      <c r="T1484" s="31">
        <v>12495.29</v>
      </c>
      <c r="U1484" s="32">
        <f t="shared" ca="1" si="95"/>
        <v>55</v>
      </c>
    </row>
    <row r="1485" spans="1:21" ht="15.75" customHeight="1" x14ac:dyDescent="0.25">
      <c r="A1485" s="25" t="s">
        <v>1503</v>
      </c>
      <c r="B1485" s="16" t="s">
        <v>2390</v>
      </c>
      <c r="C1485" s="17" t="s">
        <v>4424</v>
      </c>
      <c r="D1485" s="18" t="s">
        <v>3371</v>
      </c>
      <c r="E1485" s="18" t="s">
        <v>2686</v>
      </c>
      <c r="F1485" s="3">
        <v>23.31</v>
      </c>
      <c r="G1485" s="4">
        <v>8.27</v>
      </c>
      <c r="H1485" s="19" t="s">
        <v>17</v>
      </c>
      <c r="I1485" s="23" t="s">
        <v>17</v>
      </c>
      <c r="J1485" s="5" t="s">
        <v>17</v>
      </c>
      <c r="K1485" s="7" t="s">
        <v>18</v>
      </c>
      <c r="L1485" s="8" t="s">
        <v>17</v>
      </c>
      <c r="M1485" s="8" t="str">
        <f t="shared" si="92"/>
        <v>Normal Weight</v>
      </c>
      <c r="N1485" s="26" t="str">
        <f t="shared" si="93"/>
        <v>Diabetes</v>
      </c>
      <c r="O1485" s="28">
        <v>1966</v>
      </c>
      <c r="P1485" s="28" t="s">
        <v>2356</v>
      </c>
      <c r="Q1485" s="28">
        <v>12</v>
      </c>
      <c r="R1485" s="33">
        <v>0</v>
      </c>
      <c r="S1485" s="30">
        <f t="shared" si="94"/>
        <v>24300</v>
      </c>
      <c r="T1485" s="31">
        <v>12499.88</v>
      </c>
      <c r="U1485" s="32">
        <f t="shared" ca="1" si="95"/>
        <v>58</v>
      </c>
    </row>
    <row r="1486" spans="1:21" ht="15.75" customHeight="1" x14ac:dyDescent="0.25">
      <c r="A1486" s="25" t="s">
        <v>1504</v>
      </c>
      <c r="B1486" s="16" t="s">
        <v>2387</v>
      </c>
      <c r="C1486" s="17" t="s">
        <v>4425</v>
      </c>
      <c r="D1486" s="18" t="s">
        <v>2525</v>
      </c>
      <c r="E1486" s="18"/>
      <c r="F1486" s="3">
        <v>29</v>
      </c>
      <c r="G1486" s="4">
        <v>4.5599999999999996</v>
      </c>
      <c r="H1486" s="19" t="s">
        <v>17</v>
      </c>
      <c r="I1486" s="23" t="s">
        <v>17</v>
      </c>
      <c r="J1486" s="5" t="s">
        <v>17</v>
      </c>
      <c r="K1486" s="7" t="s">
        <v>18</v>
      </c>
      <c r="L1486" s="8" t="s">
        <v>17</v>
      </c>
      <c r="M1486" s="8" t="str">
        <f t="shared" si="92"/>
        <v>Over Weight</v>
      </c>
      <c r="N1486" s="26" t="str">
        <f t="shared" si="93"/>
        <v>Normal</v>
      </c>
      <c r="O1486" s="28">
        <v>1962</v>
      </c>
      <c r="P1486" s="28" t="s">
        <v>2367</v>
      </c>
      <c r="Q1486" s="28">
        <v>16</v>
      </c>
      <c r="R1486" s="33">
        <v>0</v>
      </c>
      <c r="S1486" s="30">
        <f t="shared" si="94"/>
        <v>22935</v>
      </c>
      <c r="T1486" s="31">
        <v>12523.6</v>
      </c>
      <c r="U1486" s="32">
        <f t="shared" ca="1" si="95"/>
        <v>62</v>
      </c>
    </row>
    <row r="1487" spans="1:21" ht="15.75" customHeight="1" x14ac:dyDescent="0.25">
      <c r="A1487" s="25" t="s">
        <v>1505</v>
      </c>
      <c r="B1487" s="16" t="s">
        <v>2387</v>
      </c>
      <c r="C1487" s="17" t="s">
        <v>4426</v>
      </c>
      <c r="D1487" s="18" t="s">
        <v>2614</v>
      </c>
      <c r="E1487" s="18" t="s">
        <v>2491</v>
      </c>
      <c r="F1487" s="3">
        <v>32.869999999999997</v>
      </c>
      <c r="G1487" s="4">
        <v>5.33</v>
      </c>
      <c r="H1487" s="19" t="s">
        <v>17</v>
      </c>
      <c r="I1487" s="23" t="s">
        <v>17</v>
      </c>
      <c r="J1487" s="5" t="s">
        <v>17</v>
      </c>
      <c r="K1487" s="7" t="s">
        <v>18</v>
      </c>
      <c r="L1487" s="8" t="s">
        <v>17</v>
      </c>
      <c r="M1487" s="8" t="str">
        <f t="shared" si="92"/>
        <v>Obesity</v>
      </c>
      <c r="N1487" s="26" t="str">
        <f t="shared" si="93"/>
        <v>Normal</v>
      </c>
      <c r="O1487" s="28">
        <v>1961</v>
      </c>
      <c r="P1487" s="28" t="s">
        <v>2360</v>
      </c>
      <c r="Q1487" s="28">
        <v>28</v>
      </c>
      <c r="R1487" s="33">
        <v>0</v>
      </c>
      <c r="S1487" s="30">
        <f t="shared" si="94"/>
        <v>22613</v>
      </c>
      <c r="T1487" s="31">
        <v>12557.61</v>
      </c>
      <c r="U1487" s="32">
        <f t="shared" ca="1" si="95"/>
        <v>62</v>
      </c>
    </row>
    <row r="1488" spans="1:21" ht="15.75" customHeight="1" x14ac:dyDescent="0.25">
      <c r="A1488" s="25" t="s">
        <v>1506</v>
      </c>
      <c r="B1488" s="16" t="s">
        <v>2387</v>
      </c>
      <c r="C1488" s="17" t="s">
        <v>4427</v>
      </c>
      <c r="D1488" s="18" t="s">
        <v>4428</v>
      </c>
      <c r="E1488" s="18" t="s">
        <v>2411</v>
      </c>
      <c r="F1488" s="3">
        <v>26.18</v>
      </c>
      <c r="G1488" s="4">
        <v>5.63</v>
      </c>
      <c r="H1488" s="19" t="s">
        <v>17</v>
      </c>
      <c r="I1488" s="23" t="s">
        <v>17</v>
      </c>
      <c r="J1488" s="5" t="s">
        <v>17</v>
      </c>
      <c r="K1488" s="7" t="s">
        <v>18</v>
      </c>
      <c r="L1488" s="8" t="s">
        <v>17</v>
      </c>
      <c r="M1488" s="8" t="str">
        <f t="shared" si="92"/>
        <v>Over Weight</v>
      </c>
      <c r="N1488" s="26" t="str">
        <f t="shared" si="93"/>
        <v>Normal</v>
      </c>
      <c r="O1488" s="28">
        <v>1961</v>
      </c>
      <c r="P1488" s="28" t="s">
        <v>2360</v>
      </c>
      <c r="Q1488" s="28">
        <v>28</v>
      </c>
      <c r="R1488" s="33">
        <v>0</v>
      </c>
      <c r="S1488" s="30">
        <f t="shared" si="94"/>
        <v>22613</v>
      </c>
      <c r="T1488" s="31">
        <v>12574.05</v>
      </c>
      <c r="U1488" s="32">
        <f t="shared" ca="1" si="95"/>
        <v>62</v>
      </c>
    </row>
    <row r="1489" spans="1:21" ht="15.75" customHeight="1" x14ac:dyDescent="0.25">
      <c r="A1489" s="25" t="s">
        <v>1507</v>
      </c>
      <c r="B1489" s="16" t="s">
        <v>2387</v>
      </c>
      <c r="C1489" s="17" t="s">
        <v>4429</v>
      </c>
      <c r="D1489" s="18" t="s">
        <v>4430</v>
      </c>
      <c r="E1489" s="18"/>
      <c r="F1489" s="3">
        <v>25.3</v>
      </c>
      <c r="G1489" s="4">
        <v>5.12</v>
      </c>
      <c r="H1489" s="19" t="s">
        <v>17</v>
      </c>
      <c r="I1489" s="23" t="s">
        <v>17</v>
      </c>
      <c r="J1489" s="5" t="s">
        <v>17</v>
      </c>
      <c r="K1489" s="7" t="s">
        <v>18</v>
      </c>
      <c r="L1489" s="8" t="s">
        <v>17</v>
      </c>
      <c r="M1489" s="8" t="str">
        <f t="shared" si="92"/>
        <v>Over Weight</v>
      </c>
      <c r="N1489" s="26" t="str">
        <f t="shared" si="93"/>
        <v>Normal</v>
      </c>
      <c r="O1489" s="28">
        <v>1969</v>
      </c>
      <c r="P1489" s="28" t="s">
        <v>2360</v>
      </c>
      <c r="Q1489" s="28">
        <v>26</v>
      </c>
      <c r="R1489" s="33">
        <v>0</v>
      </c>
      <c r="S1489" s="30">
        <f t="shared" si="94"/>
        <v>25533</v>
      </c>
      <c r="T1489" s="31">
        <v>12579.92</v>
      </c>
      <c r="U1489" s="32">
        <f t="shared" ca="1" si="95"/>
        <v>54</v>
      </c>
    </row>
    <row r="1490" spans="1:21" ht="15.75" customHeight="1" x14ac:dyDescent="0.25">
      <c r="A1490" s="25" t="s">
        <v>1508</v>
      </c>
      <c r="B1490" s="16" t="s">
        <v>2390</v>
      </c>
      <c r="C1490" s="17" t="s">
        <v>3839</v>
      </c>
      <c r="D1490" s="18" t="s">
        <v>2405</v>
      </c>
      <c r="E1490" s="18" t="s">
        <v>2472</v>
      </c>
      <c r="F1490" s="3">
        <v>36.94</v>
      </c>
      <c r="G1490" s="4">
        <v>5.15</v>
      </c>
      <c r="H1490" s="19" t="s">
        <v>19</v>
      </c>
      <c r="I1490" s="23" t="s">
        <v>17</v>
      </c>
      <c r="J1490" s="5" t="s">
        <v>17</v>
      </c>
      <c r="K1490" s="7" t="s">
        <v>5373</v>
      </c>
      <c r="L1490" s="8" t="s">
        <v>17</v>
      </c>
      <c r="M1490" s="8" t="str">
        <f t="shared" si="92"/>
        <v>Obesity</v>
      </c>
      <c r="N1490" s="26" t="str">
        <f t="shared" si="93"/>
        <v>Normal</v>
      </c>
      <c r="O1490" s="28">
        <v>1970</v>
      </c>
      <c r="P1490" s="28" t="s">
        <v>2362</v>
      </c>
      <c r="Q1490" s="28">
        <v>18</v>
      </c>
      <c r="R1490" s="33">
        <v>5</v>
      </c>
      <c r="S1490" s="30">
        <f t="shared" si="94"/>
        <v>25737</v>
      </c>
      <c r="T1490" s="31">
        <v>12592.53</v>
      </c>
      <c r="U1490" s="32">
        <f t="shared" ca="1" si="95"/>
        <v>54</v>
      </c>
    </row>
    <row r="1491" spans="1:21" ht="15.75" x14ac:dyDescent="0.25">
      <c r="A1491" s="25" t="s">
        <v>1509</v>
      </c>
      <c r="B1491" s="16" t="s">
        <v>2387</v>
      </c>
      <c r="C1491" s="17" t="s">
        <v>4431</v>
      </c>
      <c r="D1491" s="18" t="s">
        <v>4432</v>
      </c>
      <c r="E1491" s="18" t="s">
        <v>2550</v>
      </c>
      <c r="F1491" s="3">
        <v>22.86</v>
      </c>
      <c r="G1491" s="4">
        <v>7.5</v>
      </c>
      <c r="H1491" s="19" t="s">
        <v>17</v>
      </c>
      <c r="I1491" s="23" t="s">
        <v>17</v>
      </c>
      <c r="J1491" s="5" t="s">
        <v>17</v>
      </c>
      <c r="K1491" s="7" t="s">
        <v>18</v>
      </c>
      <c r="L1491" s="8" t="s">
        <v>17</v>
      </c>
      <c r="M1491" s="8" t="str">
        <f t="shared" si="92"/>
        <v>Normal Weight</v>
      </c>
      <c r="N1491" s="26" t="str">
        <f t="shared" si="93"/>
        <v>Diabetes</v>
      </c>
      <c r="O1491" s="28">
        <v>1988</v>
      </c>
      <c r="P1491" s="28" t="s">
        <v>2366</v>
      </c>
      <c r="Q1491" s="28">
        <v>11</v>
      </c>
      <c r="R1491" s="33">
        <v>3</v>
      </c>
      <c r="S1491" s="30">
        <f t="shared" si="94"/>
        <v>32366</v>
      </c>
      <c r="T1491" s="31">
        <v>12600.46</v>
      </c>
      <c r="U1491" s="32">
        <f t="shared" ca="1" si="95"/>
        <v>36</v>
      </c>
    </row>
    <row r="1492" spans="1:21" ht="15.75" x14ac:dyDescent="0.25">
      <c r="A1492" s="25" t="s">
        <v>1510</v>
      </c>
      <c r="B1492" s="16" t="s">
        <v>2387</v>
      </c>
      <c r="C1492" s="17" t="s">
        <v>4433</v>
      </c>
      <c r="D1492" s="18" t="s">
        <v>2856</v>
      </c>
      <c r="E1492" s="18" t="s">
        <v>2686</v>
      </c>
      <c r="F1492" s="3">
        <v>18.760000000000002</v>
      </c>
      <c r="G1492" s="4">
        <v>4.88</v>
      </c>
      <c r="H1492" s="19" t="s">
        <v>19</v>
      </c>
      <c r="I1492" s="23" t="s">
        <v>17</v>
      </c>
      <c r="J1492" s="5" t="s">
        <v>28</v>
      </c>
      <c r="K1492" s="7" t="s">
        <v>5373</v>
      </c>
      <c r="L1492" s="8" t="s">
        <v>17</v>
      </c>
      <c r="M1492" s="8" t="str">
        <f t="shared" si="92"/>
        <v>Normal Weight</v>
      </c>
      <c r="N1492" s="26" t="str">
        <f t="shared" si="93"/>
        <v>Normal</v>
      </c>
      <c r="O1492" s="28">
        <v>1998</v>
      </c>
      <c r="P1492" s="28" t="s">
        <v>2360</v>
      </c>
      <c r="Q1492" s="28">
        <v>18</v>
      </c>
      <c r="R1492" s="33">
        <v>1</v>
      </c>
      <c r="S1492" s="30">
        <f t="shared" si="94"/>
        <v>36117</v>
      </c>
      <c r="T1492" s="31">
        <v>12609.89</v>
      </c>
      <c r="U1492" s="32">
        <f t="shared" ca="1" si="95"/>
        <v>25</v>
      </c>
    </row>
    <row r="1493" spans="1:21" ht="15.75" customHeight="1" x14ac:dyDescent="0.25">
      <c r="A1493" s="25" t="s">
        <v>1511</v>
      </c>
      <c r="B1493" s="16" t="s">
        <v>2387</v>
      </c>
      <c r="C1493" s="17" t="s">
        <v>4434</v>
      </c>
      <c r="D1493" s="18" t="s">
        <v>2837</v>
      </c>
      <c r="E1493" s="18" t="s">
        <v>2550</v>
      </c>
      <c r="F1493" s="3">
        <v>24.36</v>
      </c>
      <c r="G1493" s="4">
        <v>5.57</v>
      </c>
      <c r="H1493" s="19" t="s">
        <v>17</v>
      </c>
      <c r="I1493" s="23" t="s">
        <v>17</v>
      </c>
      <c r="J1493" s="5" t="s">
        <v>17</v>
      </c>
      <c r="K1493" s="7" t="s">
        <v>18</v>
      </c>
      <c r="L1493" s="8" t="s">
        <v>17</v>
      </c>
      <c r="M1493" s="8" t="str">
        <f t="shared" si="92"/>
        <v>Normal Weight</v>
      </c>
      <c r="N1493" s="26" t="str">
        <f t="shared" si="93"/>
        <v>Normal</v>
      </c>
      <c r="O1493" s="28">
        <v>1963</v>
      </c>
      <c r="P1493" s="28" t="s">
        <v>2366</v>
      </c>
      <c r="Q1493" s="28">
        <v>19</v>
      </c>
      <c r="R1493" s="33">
        <v>0</v>
      </c>
      <c r="S1493" s="30">
        <f t="shared" si="94"/>
        <v>23242</v>
      </c>
      <c r="T1493" s="31">
        <v>12622.18</v>
      </c>
      <c r="U1493" s="32">
        <f t="shared" ca="1" si="95"/>
        <v>61</v>
      </c>
    </row>
    <row r="1494" spans="1:21" ht="15.75" customHeight="1" x14ac:dyDescent="0.25">
      <c r="A1494" s="25" t="s">
        <v>1512</v>
      </c>
      <c r="B1494" s="16" t="s">
        <v>2390</v>
      </c>
      <c r="C1494" s="17" t="s">
        <v>5312</v>
      </c>
      <c r="D1494" s="18" t="s">
        <v>4435</v>
      </c>
      <c r="E1494" s="18" t="s">
        <v>5339</v>
      </c>
      <c r="F1494" s="3">
        <v>32.299999999999997</v>
      </c>
      <c r="G1494" s="4">
        <v>5.31</v>
      </c>
      <c r="H1494" s="19" t="s">
        <v>17</v>
      </c>
      <c r="I1494" s="23" t="s">
        <v>17</v>
      </c>
      <c r="J1494" s="5" t="s">
        <v>17</v>
      </c>
      <c r="K1494" s="7" t="s">
        <v>18</v>
      </c>
      <c r="L1494" s="8" t="s">
        <v>17</v>
      </c>
      <c r="M1494" s="8" t="str">
        <f t="shared" si="92"/>
        <v>Obesity</v>
      </c>
      <c r="N1494" s="26" t="str">
        <f t="shared" si="93"/>
        <v>Normal</v>
      </c>
      <c r="O1494" s="28">
        <v>1970</v>
      </c>
      <c r="P1494" s="28" t="s">
        <v>2365</v>
      </c>
      <c r="Q1494" s="28">
        <v>28</v>
      </c>
      <c r="R1494" s="33">
        <v>0</v>
      </c>
      <c r="S1494" s="30">
        <f t="shared" si="94"/>
        <v>25930</v>
      </c>
      <c r="T1494" s="31">
        <v>12624.74</v>
      </c>
      <c r="U1494" s="32">
        <f t="shared" ca="1" si="95"/>
        <v>53</v>
      </c>
    </row>
    <row r="1495" spans="1:21" ht="15.75" customHeight="1" x14ac:dyDescent="0.25">
      <c r="A1495" s="25" t="s">
        <v>1513</v>
      </c>
      <c r="B1495" s="16" t="s">
        <v>2390</v>
      </c>
      <c r="C1495" s="17" t="s">
        <v>4436</v>
      </c>
      <c r="D1495" s="18" t="s">
        <v>4437</v>
      </c>
      <c r="E1495" s="18"/>
      <c r="F1495" s="3">
        <v>22.704999999999998</v>
      </c>
      <c r="G1495" s="4">
        <v>4.57</v>
      </c>
      <c r="H1495" s="19" t="s">
        <v>19</v>
      </c>
      <c r="I1495" s="23" t="s">
        <v>17</v>
      </c>
      <c r="J1495" s="5" t="s">
        <v>17</v>
      </c>
      <c r="K1495" s="7" t="s">
        <v>18</v>
      </c>
      <c r="L1495" s="8" t="s">
        <v>17</v>
      </c>
      <c r="M1495" s="8" t="str">
        <f t="shared" si="92"/>
        <v>Normal Weight</v>
      </c>
      <c r="N1495" s="26" t="str">
        <f t="shared" si="93"/>
        <v>Normal</v>
      </c>
      <c r="O1495" s="28">
        <v>1965</v>
      </c>
      <c r="P1495" s="28" t="s">
        <v>2367</v>
      </c>
      <c r="Q1495" s="28">
        <v>4</v>
      </c>
      <c r="R1495" s="33">
        <v>2</v>
      </c>
      <c r="S1495" s="30">
        <f t="shared" si="94"/>
        <v>24019</v>
      </c>
      <c r="T1495" s="31">
        <v>12629.17</v>
      </c>
      <c r="U1495" s="32">
        <f t="shared" ca="1" si="95"/>
        <v>59</v>
      </c>
    </row>
    <row r="1496" spans="1:21" ht="15.75" customHeight="1" x14ac:dyDescent="0.25">
      <c r="A1496" s="25" t="s">
        <v>1514</v>
      </c>
      <c r="B1496" s="16" t="s">
        <v>2387</v>
      </c>
      <c r="C1496" s="17" t="s">
        <v>4438</v>
      </c>
      <c r="D1496" s="18" t="s">
        <v>2644</v>
      </c>
      <c r="E1496" s="18" t="s">
        <v>2550</v>
      </c>
      <c r="F1496" s="3">
        <v>21.79</v>
      </c>
      <c r="G1496" s="4">
        <v>8.6999999999999993</v>
      </c>
      <c r="H1496" s="19" t="s">
        <v>19</v>
      </c>
      <c r="I1496" s="23" t="s">
        <v>17</v>
      </c>
      <c r="J1496" s="5" t="s">
        <v>17</v>
      </c>
      <c r="K1496" s="7" t="s">
        <v>5373</v>
      </c>
      <c r="L1496" s="8" t="s">
        <v>17</v>
      </c>
      <c r="M1496" s="8" t="str">
        <f t="shared" si="92"/>
        <v>Normal Weight</v>
      </c>
      <c r="N1496" s="26" t="str">
        <f t="shared" si="93"/>
        <v>Diabetes</v>
      </c>
      <c r="O1496" s="28">
        <v>1962</v>
      </c>
      <c r="P1496" s="28" t="s">
        <v>2360</v>
      </c>
      <c r="Q1496" s="28">
        <v>22</v>
      </c>
      <c r="R1496" s="33">
        <v>0</v>
      </c>
      <c r="S1496" s="30">
        <f t="shared" si="94"/>
        <v>22972</v>
      </c>
      <c r="T1496" s="31">
        <v>12629.9</v>
      </c>
      <c r="U1496" s="32">
        <f t="shared" ca="1" si="95"/>
        <v>61</v>
      </c>
    </row>
    <row r="1497" spans="1:21" ht="15.75" customHeight="1" x14ac:dyDescent="0.25">
      <c r="A1497" s="25" t="s">
        <v>1515</v>
      </c>
      <c r="B1497" s="16" t="s">
        <v>2390</v>
      </c>
      <c r="C1497" s="17" t="s">
        <v>4439</v>
      </c>
      <c r="D1497" s="18" t="s">
        <v>4440</v>
      </c>
      <c r="E1497" s="18" t="s">
        <v>2421</v>
      </c>
      <c r="F1497" s="3">
        <v>24.52</v>
      </c>
      <c r="G1497" s="4">
        <v>4.76</v>
      </c>
      <c r="H1497" s="19" t="s">
        <v>17</v>
      </c>
      <c r="I1497" s="23" t="s">
        <v>17</v>
      </c>
      <c r="J1497" s="5" t="s">
        <v>17</v>
      </c>
      <c r="K1497" s="7" t="s">
        <v>18</v>
      </c>
      <c r="L1497" s="8" t="s">
        <v>17</v>
      </c>
      <c r="M1497" s="8" t="str">
        <f t="shared" si="92"/>
        <v>Normal Weight</v>
      </c>
      <c r="N1497" s="26" t="str">
        <f t="shared" si="93"/>
        <v>Normal</v>
      </c>
      <c r="O1497" s="28">
        <v>1962</v>
      </c>
      <c r="P1497" s="28" t="s">
        <v>2356</v>
      </c>
      <c r="Q1497" s="28">
        <v>22</v>
      </c>
      <c r="R1497" s="33">
        <v>0</v>
      </c>
      <c r="S1497" s="30">
        <f t="shared" si="94"/>
        <v>22849</v>
      </c>
      <c r="T1497" s="31">
        <v>12638.2</v>
      </c>
      <c r="U1497" s="32">
        <f t="shared" ca="1" si="95"/>
        <v>62</v>
      </c>
    </row>
    <row r="1498" spans="1:21" ht="15.75" customHeight="1" x14ac:dyDescent="0.25">
      <c r="A1498" s="25" t="s">
        <v>1516</v>
      </c>
      <c r="B1498" s="16" t="s">
        <v>2390</v>
      </c>
      <c r="C1498" s="17" t="s">
        <v>4441</v>
      </c>
      <c r="D1498" s="18" t="s">
        <v>4442</v>
      </c>
      <c r="E1498" s="18"/>
      <c r="F1498" s="3">
        <v>39.520000000000003</v>
      </c>
      <c r="G1498" s="4">
        <v>11.81</v>
      </c>
      <c r="H1498" s="19" t="s">
        <v>17</v>
      </c>
      <c r="I1498" s="23" t="s">
        <v>17</v>
      </c>
      <c r="J1498" s="5" t="s">
        <v>17</v>
      </c>
      <c r="K1498" s="7" t="s">
        <v>18</v>
      </c>
      <c r="L1498" s="8" t="s">
        <v>17</v>
      </c>
      <c r="M1498" s="8" t="str">
        <f t="shared" si="92"/>
        <v>Obesity</v>
      </c>
      <c r="N1498" s="26" t="str">
        <f t="shared" si="93"/>
        <v>Diabetes</v>
      </c>
      <c r="O1498" s="28">
        <v>1972</v>
      </c>
      <c r="P1498" s="28" t="s">
        <v>2363</v>
      </c>
      <c r="Q1498" s="28">
        <v>5</v>
      </c>
      <c r="R1498" s="33">
        <v>0</v>
      </c>
      <c r="S1498" s="30">
        <f t="shared" si="94"/>
        <v>26547</v>
      </c>
      <c r="T1498" s="31">
        <v>12640.24</v>
      </c>
      <c r="U1498" s="32">
        <f t="shared" ca="1" si="95"/>
        <v>52</v>
      </c>
    </row>
    <row r="1499" spans="1:21" ht="15.75" customHeight="1" x14ac:dyDescent="0.25">
      <c r="A1499" s="25" t="s">
        <v>1517</v>
      </c>
      <c r="B1499" s="16" t="s">
        <v>2390</v>
      </c>
      <c r="C1499" s="17" t="s">
        <v>5313</v>
      </c>
      <c r="D1499" s="18" t="s">
        <v>5344</v>
      </c>
      <c r="E1499" s="18" t="s">
        <v>2431</v>
      </c>
      <c r="F1499" s="3">
        <v>24.49</v>
      </c>
      <c r="G1499" s="4">
        <v>4.67</v>
      </c>
      <c r="H1499" s="19" t="s">
        <v>17</v>
      </c>
      <c r="I1499" s="23" t="s">
        <v>17</v>
      </c>
      <c r="J1499" s="5" t="s">
        <v>17</v>
      </c>
      <c r="K1499" s="7" t="s">
        <v>18</v>
      </c>
      <c r="L1499" s="8" t="s">
        <v>17</v>
      </c>
      <c r="M1499" s="8" t="str">
        <f t="shared" si="92"/>
        <v>Normal Weight</v>
      </c>
      <c r="N1499" s="26" t="str">
        <f t="shared" si="93"/>
        <v>Normal</v>
      </c>
      <c r="O1499" s="28">
        <v>1966</v>
      </c>
      <c r="P1499" s="28" t="s">
        <v>2365</v>
      </c>
      <c r="Q1499" s="28">
        <v>17</v>
      </c>
      <c r="R1499" s="33">
        <v>2</v>
      </c>
      <c r="S1499" s="30">
        <f t="shared" si="94"/>
        <v>24458</v>
      </c>
      <c r="T1499" s="31">
        <v>12643.38</v>
      </c>
      <c r="U1499" s="32">
        <f t="shared" ca="1" si="95"/>
        <v>57</v>
      </c>
    </row>
    <row r="1500" spans="1:21" ht="15.75" customHeight="1" x14ac:dyDescent="0.25">
      <c r="A1500" s="25" t="s">
        <v>1518</v>
      </c>
      <c r="B1500" s="16" t="s">
        <v>2390</v>
      </c>
      <c r="C1500" s="17" t="s">
        <v>4443</v>
      </c>
      <c r="D1500" s="18" t="s">
        <v>2597</v>
      </c>
      <c r="E1500" s="18"/>
      <c r="F1500" s="3">
        <v>26.315000000000001</v>
      </c>
      <c r="G1500" s="4">
        <v>6.02</v>
      </c>
      <c r="H1500" s="19" t="s">
        <v>17</v>
      </c>
      <c r="I1500" s="23" t="s">
        <v>17</v>
      </c>
      <c r="J1500" s="5" t="s">
        <v>17</v>
      </c>
      <c r="K1500" s="7" t="s">
        <v>18</v>
      </c>
      <c r="L1500" s="8" t="s">
        <v>17</v>
      </c>
      <c r="M1500" s="8" t="str">
        <f t="shared" si="92"/>
        <v>Over Weight</v>
      </c>
      <c r="N1500" s="26" t="str">
        <f t="shared" si="93"/>
        <v>Prediabetes</v>
      </c>
      <c r="O1500" s="28">
        <v>1962</v>
      </c>
      <c r="P1500" s="28" t="s">
        <v>2356</v>
      </c>
      <c r="Q1500" s="28">
        <v>11</v>
      </c>
      <c r="R1500" s="33">
        <v>0</v>
      </c>
      <c r="S1500" s="30">
        <f t="shared" si="94"/>
        <v>22838</v>
      </c>
      <c r="T1500" s="31">
        <v>12644.59</v>
      </c>
      <c r="U1500" s="32">
        <f t="shared" ca="1" si="95"/>
        <v>62</v>
      </c>
    </row>
    <row r="1501" spans="1:21" ht="15.75" customHeight="1" x14ac:dyDescent="0.25">
      <c r="A1501" s="25" t="s">
        <v>1519</v>
      </c>
      <c r="B1501" s="16" t="s">
        <v>2387</v>
      </c>
      <c r="C1501" s="17" t="s">
        <v>2994</v>
      </c>
      <c r="D1501" s="18" t="s">
        <v>3813</v>
      </c>
      <c r="E1501" s="18"/>
      <c r="F1501" s="3">
        <v>22.58</v>
      </c>
      <c r="G1501" s="4">
        <v>7.46</v>
      </c>
      <c r="H1501" s="19" t="s">
        <v>17</v>
      </c>
      <c r="I1501" s="23" t="s">
        <v>17</v>
      </c>
      <c r="J1501" s="5" t="s">
        <v>17</v>
      </c>
      <c r="K1501" s="7" t="s">
        <v>18</v>
      </c>
      <c r="L1501" s="8" t="s">
        <v>17</v>
      </c>
      <c r="M1501" s="8" t="str">
        <f t="shared" si="92"/>
        <v>Normal Weight</v>
      </c>
      <c r="N1501" s="26" t="str">
        <f t="shared" si="93"/>
        <v>Diabetes</v>
      </c>
      <c r="O1501" s="28">
        <v>1965</v>
      </c>
      <c r="P1501" s="28" t="s">
        <v>2363</v>
      </c>
      <c r="Q1501" s="28">
        <v>14</v>
      </c>
      <c r="R1501" s="33">
        <v>2</v>
      </c>
      <c r="S1501" s="30">
        <f t="shared" si="94"/>
        <v>23999</v>
      </c>
      <c r="T1501" s="31">
        <v>12646.21</v>
      </c>
      <c r="U1501" s="32">
        <f t="shared" ca="1" si="95"/>
        <v>59</v>
      </c>
    </row>
    <row r="1502" spans="1:21" ht="15.75" customHeight="1" x14ac:dyDescent="0.25">
      <c r="A1502" s="25" t="s">
        <v>1520</v>
      </c>
      <c r="B1502" s="16" t="s">
        <v>2387</v>
      </c>
      <c r="C1502" s="17" t="s">
        <v>4444</v>
      </c>
      <c r="D1502" s="18" t="s">
        <v>2640</v>
      </c>
      <c r="E1502" s="18" t="s">
        <v>2467</v>
      </c>
      <c r="F1502" s="3">
        <v>19.475000000000001</v>
      </c>
      <c r="G1502" s="4">
        <v>4.74</v>
      </c>
      <c r="H1502" s="19" t="s">
        <v>17</v>
      </c>
      <c r="I1502" s="23" t="s">
        <v>17</v>
      </c>
      <c r="J1502" s="5" t="s">
        <v>17</v>
      </c>
      <c r="K1502" s="7" t="s">
        <v>5373</v>
      </c>
      <c r="L1502" s="8" t="s">
        <v>17</v>
      </c>
      <c r="M1502" s="8" t="str">
        <f t="shared" si="92"/>
        <v>Normal Weight</v>
      </c>
      <c r="N1502" s="26" t="str">
        <f t="shared" si="93"/>
        <v>Normal</v>
      </c>
      <c r="O1502" s="28">
        <v>1962</v>
      </c>
      <c r="P1502" s="28" t="s">
        <v>2366</v>
      </c>
      <c r="Q1502" s="28">
        <v>27</v>
      </c>
      <c r="R1502" s="33">
        <v>0</v>
      </c>
      <c r="S1502" s="30">
        <f t="shared" si="94"/>
        <v>22885</v>
      </c>
      <c r="T1502" s="31">
        <v>12648.7</v>
      </c>
      <c r="U1502" s="32">
        <f t="shared" ca="1" si="95"/>
        <v>62</v>
      </c>
    </row>
    <row r="1503" spans="1:21" ht="15.75" customHeight="1" x14ac:dyDescent="0.25">
      <c r="A1503" s="25" t="s">
        <v>1521</v>
      </c>
      <c r="B1503" s="16" t="s">
        <v>3203</v>
      </c>
      <c r="C1503" s="17" t="s">
        <v>4445</v>
      </c>
      <c r="D1503" s="18" t="s">
        <v>4446</v>
      </c>
      <c r="E1503" s="18" t="s">
        <v>2472</v>
      </c>
      <c r="F1503" s="3">
        <v>26.33</v>
      </c>
      <c r="G1503" s="4">
        <v>4.79</v>
      </c>
      <c r="H1503" s="19" t="s">
        <v>17</v>
      </c>
      <c r="I1503" s="23" t="s">
        <v>17</v>
      </c>
      <c r="J1503" s="5" t="s">
        <v>17</v>
      </c>
      <c r="K1503" s="7" t="s">
        <v>18</v>
      </c>
      <c r="L1503" s="8" t="s">
        <v>17</v>
      </c>
      <c r="M1503" s="8" t="str">
        <f t="shared" si="92"/>
        <v>Over Weight</v>
      </c>
      <c r="N1503" s="26" t="str">
        <f t="shared" si="93"/>
        <v>Normal</v>
      </c>
      <c r="O1503" s="28">
        <v>1974</v>
      </c>
      <c r="P1503" s="28" t="s">
        <v>2363</v>
      </c>
      <c r="Q1503" s="28">
        <v>24</v>
      </c>
      <c r="R1503" s="33">
        <v>0</v>
      </c>
      <c r="S1503" s="30">
        <f t="shared" si="94"/>
        <v>27296</v>
      </c>
      <c r="T1503" s="31">
        <v>12697.48</v>
      </c>
      <c r="U1503" s="32">
        <f t="shared" ca="1" si="95"/>
        <v>50</v>
      </c>
    </row>
    <row r="1504" spans="1:21" ht="15.75" x14ac:dyDescent="0.25">
      <c r="A1504" s="25" t="s">
        <v>1522</v>
      </c>
      <c r="B1504" s="16" t="s">
        <v>2387</v>
      </c>
      <c r="C1504" s="17" t="s">
        <v>4447</v>
      </c>
      <c r="D1504" s="18" t="s">
        <v>3433</v>
      </c>
      <c r="E1504" s="18"/>
      <c r="F1504" s="3">
        <v>17.29</v>
      </c>
      <c r="G1504" s="4">
        <v>5.35</v>
      </c>
      <c r="H1504" s="19" t="s">
        <v>19</v>
      </c>
      <c r="I1504" s="23" t="s">
        <v>17</v>
      </c>
      <c r="J1504" s="5" t="s">
        <v>17</v>
      </c>
      <c r="K1504" s="7" t="s">
        <v>18</v>
      </c>
      <c r="L1504" s="8" t="s">
        <v>17</v>
      </c>
      <c r="M1504" s="8" t="str">
        <f t="shared" si="92"/>
        <v>Under Weight</v>
      </c>
      <c r="N1504" s="26" t="str">
        <f t="shared" si="93"/>
        <v>Normal</v>
      </c>
      <c r="O1504" s="28">
        <v>1992</v>
      </c>
      <c r="P1504" s="28" t="s">
        <v>2356</v>
      </c>
      <c r="Q1504" s="28">
        <v>7</v>
      </c>
      <c r="R1504" s="33">
        <v>0</v>
      </c>
      <c r="S1504" s="30">
        <f t="shared" si="94"/>
        <v>33792</v>
      </c>
      <c r="T1504" s="31">
        <v>12699.56</v>
      </c>
      <c r="U1504" s="32">
        <f t="shared" ca="1" si="95"/>
        <v>32</v>
      </c>
    </row>
    <row r="1505" spans="1:21" ht="15.75" customHeight="1" x14ac:dyDescent="0.25">
      <c r="A1505" s="25" t="s">
        <v>1523</v>
      </c>
      <c r="B1505" s="16" t="s">
        <v>2387</v>
      </c>
      <c r="C1505" s="17" t="s">
        <v>4448</v>
      </c>
      <c r="D1505" s="18" t="s">
        <v>2989</v>
      </c>
      <c r="E1505" s="18" t="s">
        <v>2579</v>
      </c>
      <c r="F1505" s="3">
        <v>42.88</v>
      </c>
      <c r="G1505" s="4">
        <v>4.87</v>
      </c>
      <c r="H1505" s="19" t="s">
        <v>17</v>
      </c>
      <c r="I1505" s="23" t="s">
        <v>19</v>
      </c>
      <c r="J1505" s="5" t="s">
        <v>17</v>
      </c>
      <c r="K1505" s="7" t="s">
        <v>5373</v>
      </c>
      <c r="L1505" s="8" t="s">
        <v>17</v>
      </c>
      <c r="M1505" s="8" t="str">
        <f t="shared" si="92"/>
        <v>Obesity</v>
      </c>
      <c r="N1505" s="26" t="str">
        <f t="shared" si="93"/>
        <v>Normal</v>
      </c>
      <c r="O1505" s="28">
        <v>1964</v>
      </c>
      <c r="P1505" s="28" t="s">
        <v>2360</v>
      </c>
      <c r="Q1505" s="28">
        <v>28</v>
      </c>
      <c r="R1505" s="33">
        <v>0</v>
      </c>
      <c r="S1505" s="30">
        <f t="shared" si="94"/>
        <v>23709</v>
      </c>
      <c r="T1505" s="31">
        <v>12700.63</v>
      </c>
      <c r="U1505" s="32">
        <f t="shared" ca="1" si="95"/>
        <v>59</v>
      </c>
    </row>
    <row r="1506" spans="1:21" ht="15.75" customHeight="1" x14ac:dyDescent="0.25">
      <c r="A1506" s="25" t="s">
        <v>1524</v>
      </c>
      <c r="B1506" s="16" t="s">
        <v>2390</v>
      </c>
      <c r="C1506" s="17" t="s">
        <v>2493</v>
      </c>
      <c r="D1506" s="18" t="s">
        <v>3371</v>
      </c>
      <c r="E1506" s="18" t="s">
        <v>2438</v>
      </c>
      <c r="F1506" s="3">
        <v>32.200000000000003</v>
      </c>
      <c r="G1506" s="4">
        <v>10.09</v>
      </c>
      <c r="H1506" s="19" t="s">
        <v>19</v>
      </c>
      <c r="I1506" s="23" t="s">
        <v>17</v>
      </c>
      <c r="J1506" s="5" t="s">
        <v>17</v>
      </c>
      <c r="K1506" s="7" t="s">
        <v>18</v>
      </c>
      <c r="L1506" s="8" t="s">
        <v>17</v>
      </c>
      <c r="M1506" s="8" t="str">
        <f t="shared" si="92"/>
        <v>Obesity</v>
      </c>
      <c r="N1506" s="26" t="str">
        <f t="shared" si="93"/>
        <v>Diabetes</v>
      </c>
      <c r="O1506" s="28">
        <v>1970</v>
      </c>
      <c r="P1506" s="28" t="s">
        <v>2356</v>
      </c>
      <c r="Q1506" s="28">
        <v>8</v>
      </c>
      <c r="R1506" s="33">
        <v>0</v>
      </c>
      <c r="S1506" s="30">
        <f t="shared" si="94"/>
        <v>25757</v>
      </c>
      <c r="T1506" s="31">
        <v>12713</v>
      </c>
      <c r="U1506" s="32">
        <f t="shared" ca="1" si="95"/>
        <v>54</v>
      </c>
    </row>
    <row r="1507" spans="1:21" ht="15.75" x14ac:dyDescent="0.25">
      <c r="A1507" s="25" t="s">
        <v>1525</v>
      </c>
      <c r="B1507" s="16" t="s">
        <v>2390</v>
      </c>
      <c r="C1507" s="17" t="s">
        <v>4449</v>
      </c>
      <c r="D1507" s="18" t="s">
        <v>3854</v>
      </c>
      <c r="E1507" s="18" t="s">
        <v>2609</v>
      </c>
      <c r="F1507" s="3">
        <v>18.75</v>
      </c>
      <c r="G1507" s="4">
        <v>5.47</v>
      </c>
      <c r="H1507" s="19" t="s">
        <v>19</v>
      </c>
      <c r="I1507" s="23" t="s">
        <v>17</v>
      </c>
      <c r="J1507" s="5" t="s">
        <v>28</v>
      </c>
      <c r="K1507" s="7" t="s">
        <v>5373</v>
      </c>
      <c r="L1507" s="8" t="s">
        <v>17</v>
      </c>
      <c r="M1507" s="8" t="str">
        <f t="shared" si="92"/>
        <v>Normal Weight</v>
      </c>
      <c r="N1507" s="26" t="str">
        <f t="shared" si="93"/>
        <v>Normal</v>
      </c>
      <c r="O1507" s="28">
        <v>1988</v>
      </c>
      <c r="P1507" s="28" t="s">
        <v>2356</v>
      </c>
      <c r="Q1507" s="28">
        <v>17</v>
      </c>
      <c r="R1507" s="33">
        <v>3</v>
      </c>
      <c r="S1507" s="30">
        <f t="shared" si="94"/>
        <v>32341</v>
      </c>
      <c r="T1507" s="31">
        <v>12718.21</v>
      </c>
      <c r="U1507" s="32">
        <f t="shared" ca="1" si="95"/>
        <v>36</v>
      </c>
    </row>
    <row r="1508" spans="1:21" ht="15.75" customHeight="1" x14ac:dyDescent="0.25">
      <c r="A1508" s="25" t="s">
        <v>1526</v>
      </c>
      <c r="B1508" s="16" t="s">
        <v>2387</v>
      </c>
      <c r="C1508" s="17" t="s">
        <v>4450</v>
      </c>
      <c r="D1508" s="18" t="s">
        <v>4451</v>
      </c>
      <c r="E1508" s="18" t="s">
        <v>2550</v>
      </c>
      <c r="F1508" s="3">
        <v>22.36</v>
      </c>
      <c r="G1508" s="4">
        <v>8.6</v>
      </c>
      <c r="H1508" s="19" t="s">
        <v>17</v>
      </c>
      <c r="I1508" s="23" t="s">
        <v>17</v>
      </c>
      <c r="J1508" s="5" t="s">
        <v>17</v>
      </c>
      <c r="K1508" s="7" t="s">
        <v>18</v>
      </c>
      <c r="L1508" s="8" t="s">
        <v>17</v>
      </c>
      <c r="M1508" s="8" t="str">
        <f t="shared" si="92"/>
        <v>Normal Weight</v>
      </c>
      <c r="N1508" s="26" t="str">
        <f t="shared" si="93"/>
        <v>Diabetes</v>
      </c>
      <c r="O1508" s="28">
        <v>1962</v>
      </c>
      <c r="P1508" s="28" t="s">
        <v>2363</v>
      </c>
      <c r="Q1508" s="28">
        <v>2</v>
      </c>
      <c r="R1508" s="33">
        <v>0</v>
      </c>
      <c r="S1508" s="30">
        <f t="shared" si="94"/>
        <v>22891</v>
      </c>
      <c r="T1508" s="31">
        <v>12731</v>
      </c>
      <c r="U1508" s="32">
        <f t="shared" ca="1" si="95"/>
        <v>62</v>
      </c>
    </row>
    <row r="1509" spans="1:21" ht="15.75" customHeight="1" x14ac:dyDescent="0.25">
      <c r="A1509" s="25" t="s">
        <v>1527</v>
      </c>
      <c r="B1509" s="16" t="s">
        <v>2390</v>
      </c>
      <c r="C1509" s="17" t="s">
        <v>4452</v>
      </c>
      <c r="D1509" s="18" t="s">
        <v>3371</v>
      </c>
      <c r="E1509" s="18" t="s">
        <v>2630</v>
      </c>
      <c r="F1509" s="3">
        <v>23.94</v>
      </c>
      <c r="G1509" s="4">
        <v>10.74</v>
      </c>
      <c r="H1509" s="19" t="s">
        <v>19</v>
      </c>
      <c r="I1509" s="23" t="s">
        <v>17</v>
      </c>
      <c r="J1509" s="5" t="s">
        <v>17</v>
      </c>
      <c r="K1509" s="7" t="s">
        <v>18</v>
      </c>
      <c r="L1509" s="8" t="s">
        <v>17</v>
      </c>
      <c r="M1509" s="8" t="str">
        <f t="shared" si="92"/>
        <v>Normal Weight</v>
      </c>
      <c r="N1509" s="26" t="str">
        <f t="shared" si="93"/>
        <v>Diabetes</v>
      </c>
      <c r="O1509" s="28">
        <v>1962</v>
      </c>
      <c r="P1509" s="28" t="s">
        <v>2367</v>
      </c>
      <c r="Q1509" s="28">
        <v>1</v>
      </c>
      <c r="R1509" s="33">
        <v>0</v>
      </c>
      <c r="S1509" s="30">
        <f t="shared" si="94"/>
        <v>22920</v>
      </c>
      <c r="T1509" s="31">
        <v>12741.17</v>
      </c>
      <c r="U1509" s="32">
        <f t="shared" ca="1" si="95"/>
        <v>62</v>
      </c>
    </row>
    <row r="1510" spans="1:21" ht="15.75" customHeight="1" x14ac:dyDescent="0.25">
      <c r="A1510" s="25" t="s">
        <v>1528</v>
      </c>
      <c r="B1510" s="16" t="s">
        <v>2390</v>
      </c>
      <c r="C1510" s="17" t="s">
        <v>3644</v>
      </c>
      <c r="D1510" s="18" t="s">
        <v>4453</v>
      </c>
      <c r="E1510" s="18" t="s">
        <v>2472</v>
      </c>
      <c r="F1510" s="3">
        <v>30.1</v>
      </c>
      <c r="G1510" s="4">
        <v>4.3899999999999997</v>
      </c>
      <c r="H1510" s="19" t="s">
        <v>17</v>
      </c>
      <c r="I1510" s="23" t="s">
        <v>17</v>
      </c>
      <c r="J1510" s="5" t="s">
        <v>28</v>
      </c>
      <c r="K1510" s="7" t="s">
        <v>5373</v>
      </c>
      <c r="L1510" s="8" t="s">
        <v>17</v>
      </c>
      <c r="M1510" s="8" t="str">
        <f t="shared" si="92"/>
        <v>Obesity</v>
      </c>
      <c r="N1510" s="26" t="str">
        <f t="shared" si="93"/>
        <v>Normal</v>
      </c>
      <c r="O1510" s="28">
        <v>1975</v>
      </c>
      <c r="P1510" s="28" t="s">
        <v>2363</v>
      </c>
      <c r="Q1510" s="28">
        <v>25</v>
      </c>
      <c r="R1510" s="33">
        <v>1</v>
      </c>
      <c r="S1510" s="30">
        <f t="shared" si="94"/>
        <v>27662</v>
      </c>
      <c r="T1510" s="31">
        <v>12770.27</v>
      </c>
      <c r="U1510" s="32">
        <f t="shared" ca="1" si="95"/>
        <v>49</v>
      </c>
    </row>
    <row r="1511" spans="1:21" ht="15.75" customHeight="1" x14ac:dyDescent="0.25">
      <c r="A1511" s="25" t="s">
        <v>1529</v>
      </c>
      <c r="B1511" s="16" t="s">
        <v>2390</v>
      </c>
      <c r="C1511" s="17" t="s">
        <v>2722</v>
      </c>
      <c r="D1511" s="18" t="s">
        <v>2764</v>
      </c>
      <c r="E1511" s="18"/>
      <c r="F1511" s="3">
        <v>21.93</v>
      </c>
      <c r="G1511" s="4">
        <v>6.3</v>
      </c>
      <c r="H1511" s="19" t="s">
        <v>17</v>
      </c>
      <c r="I1511" s="23" t="s">
        <v>17</v>
      </c>
      <c r="J1511" s="5" t="s">
        <v>17</v>
      </c>
      <c r="K1511" s="7" t="s">
        <v>18</v>
      </c>
      <c r="L1511" s="8" t="s">
        <v>17</v>
      </c>
      <c r="M1511" s="8" t="str">
        <f t="shared" si="92"/>
        <v>Normal Weight</v>
      </c>
      <c r="N1511" s="26" t="str">
        <f t="shared" si="93"/>
        <v>Prediabetes</v>
      </c>
      <c r="O1511" s="28">
        <v>1972</v>
      </c>
      <c r="P1511" s="28" t="s">
        <v>2367</v>
      </c>
      <c r="Q1511" s="28">
        <v>7</v>
      </c>
      <c r="R1511" s="33">
        <v>0</v>
      </c>
      <c r="S1511" s="30">
        <f t="shared" si="94"/>
        <v>26579</v>
      </c>
      <c r="T1511" s="31">
        <v>12776.05</v>
      </c>
      <c r="U1511" s="32">
        <f t="shared" ca="1" si="95"/>
        <v>52</v>
      </c>
    </row>
    <row r="1512" spans="1:21" ht="15.75" customHeight="1" x14ac:dyDescent="0.25">
      <c r="A1512" s="25" t="s">
        <v>1530</v>
      </c>
      <c r="B1512" s="16" t="s">
        <v>2387</v>
      </c>
      <c r="C1512" s="17" t="s">
        <v>4454</v>
      </c>
      <c r="D1512" s="18" t="s">
        <v>3480</v>
      </c>
      <c r="E1512" s="18" t="s">
        <v>2550</v>
      </c>
      <c r="F1512" s="3">
        <v>39.75</v>
      </c>
      <c r="G1512" s="4">
        <v>5.41</v>
      </c>
      <c r="H1512" s="19" t="s">
        <v>17</v>
      </c>
      <c r="I1512" s="23" t="s">
        <v>19</v>
      </c>
      <c r="J1512" s="5" t="s">
        <v>17</v>
      </c>
      <c r="K1512" s="7" t="s">
        <v>5373</v>
      </c>
      <c r="L1512" s="8" t="s">
        <v>17</v>
      </c>
      <c r="M1512" s="8" t="str">
        <f t="shared" si="92"/>
        <v>Obesity</v>
      </c>
      <c r="N1512" s="26" t="str">
        <f t="shared" si="93"/>
        <v>Normal</v>
      </c>
      <c r="O1512" s="28">
        <v>1963</v>
      </c>
      <c r="P1512" s="28" t="s">
        <v>2365</v>
      </c>
      <c r="Q1512" s="28">
        <v>5</v>
      </c>
      <c r="R1512" s="33">
        <v>0</v>
      </c>
      <c r="S1512" s="30">
        <f t="shared" si="94"/>
        <v>23350</v>
      </c>
      <c r="T1512" s="31">
        <v>12788.03</v>
      </c>
      <c r="U1512" s="32">
        <f t="shared" ca="1" si="95"/>
        <v>60</v>
      </c>
    </row>
    <row r="1513" spans="1:21" ht="15.75" customHeight="1" x14ac:dyDescent="0.25">
      <c r="A1513" s="25" t="s">
        <v>1531</v>
      </c>
      <c r="B1513" s="16" t="s">
        <v>2390</v>
      </c>
      <c r="C1513" s="17" t="s">
        <v>4455</v>
      </c>
      <c r="D1513" s="18" t="s">
        <v>2391</v>
      </c>
      <c r="E1513" s="18"/>
      <c r="F1513" s="3">
        <v>26.03</v>
      </c>
      <c r="G1513" s="4">
        <v>4.47</v>
      </c>
      <c r="H1513" s="19" t="s">
        <v>17</v>
      </c>
      <c r="I1513" s="23" t="s">
        <v>17</v>
      </c>
      <c r="J1513" s="5" t="s">
        <v>28</v>
      </c>
      <c r="K1513" s="7" t="s">
        <v>5373</v>
      </c>
      <c r="L1513" s="8" t="s">
        <v>17</v>
      </c>
      <c r="M1513" s="8" t="str">
        <f t="shared" si="92"/>
        <v>Over Weight</v>
      </c>
      <c r="N1513" s="26" t="str">
        <f t="shared" si="93"/>
        <v>Normal</v>
      </c>
      <c r="O1513" s="28">
        <v>1983</v>
      </c>
      <c r="P1513" s="28" t="s">
        <v>2367</v>
      </c>
      <c r="Q1513" s="28">
        <v>29</v>
      </c>
      <c r="R1513" s="33">
        <v>3</v>
      </c>
      <c r="S1513" s="30">
        <f t="shared" si="94"/>
        <v>30618</v>
      </c>
      <c r="T1513" s="31">
        <v>12788.18</v>
      </c>
      <c r="U1513" s="32">
        <f t="shared" ca="1" si="95"/>
        <v>41</v>
      </c>
    </row>
    <row r="1514" spans="1:21" ht="15.75" customHeight="1" x14ac:dyDescent="0.25">
      <c r="A1514" s="25" t="s">
        <v>1532</v>
      </c>
      <c r="B1514" s="16" t="s">
        <v>2390</v>
      </c>
      <c r="C1514" s="17" t="s">
        <v>4456</v>
      </c>
      <c r="D1514" s="18" t="s">
        <v>2875</v>
      </c>
      <c r="E1514" s="18"/>
      <c r="F1514" s="3">
        <v>34.51</v>
      </c>
      <c r="G1514" s="4">
        <v>6.26</v>
      </c>
      <c r="H1514" s="19" t="s">
        <v>17</v>
      </c>
      <c r="I1514" s="23" t="s">
        <v>17</v>
      </c>
      <c r="J1514" s="5" t="s">
        <v>17</v>
      </c>
      <c r="K1514" s="7" t="s">
        <v>18</v>
      </c>
      <c r="L1514" s="8" t="s">
        <v>17</v>
      </c>
      <c r="M1514" s="8" t="str">
        <f t="shared" si="92"/>
        <v>Obesity</v>
      </c>
      <c r="N1514" s="26" t="str">
        <f t="shared" si="93"/>
        <v>Prediabetes</v>
      </c>
      <c r="O1514" s="28">
        <v>1978</v>
      </c>
      <c r="P1514" s="28" t="s">
        <v>2356</v>
      </c>
      <c r="Q1514" s="28">
        <v>24</v>
      </c>
      <c r="R1514" s="33">
        <v>0</v>
      </c>
      <c r="S1514" s="30">
        <f t="shared" si="94"/>
        <v>28695</v>
      </c>
      <c r="T1514" s="31">
        <v>12797.21</v>
      </c>
      <c r="U1514" s="32">
        <f t="shared" ca="1" si="95"/>
        <v>46</v>
      </c>
    </row>
    <row r="1515" spans="1:21" ht="15.75" customHeight="1" x14ac:dyDescent="0.25">
      <c r="A1515" s="25" t="s">
        <v>1533</v>
      </c>
      <c r="B1515" s="16" t="s">
        <v>2387</v>
      </c>
      <c r="C1515" s="17" t="s">
        <v>4457</v>
      </c>
      <c r="D1515" s="18" t="s">
        <v>4458</v>
      </c>
      <c r="E1515" s="18"/>
      <c r="F1515" s="3">
        <v>19.32</v>
      </c>
      <c r="G1515" s="4">
        <v>11.58</v>
      </c>
      <c r="H1515" s="19" t="s">
        <v>19</v>
      </c>
      <c r="I1515" s="23" t="s">
        <v>17</v>
      </c>
      <c r="J1515" s="5" t="s">
        <v>17</v>
      </c>
      <c r="K1515" s="7" t="s">
        <v>5373</v>
      </c>
      <c r="L1515" s="8" t="s">
        <v>17</v>
      </c>
      <c r="M1515" s="8" t="str">
        <f t="shared" si="92"/>
        <v>Normal Weight</v>
      </c>
      <c r="N1515" s="26" t="str">
        <f t="shared" si="93"/>
        <v>Diabetes</v>
      </c>
      <c r="O1515" s="28">
        <v>1963</v>
      </c>
      <c r="P1515" s="28" t="s">
        <v>2356</v>
      </c>
      <c r="Q1515" s="28">
        <v>20</v>
      </c>
      <c r="R1515" s="33">
        <v>0</v>
      </c>
      <c r="S1515" s="30">
        <f t="shared" si="94"/>
        <v>23212</v>
      </c>
      <c r="T1515" s="31">
        <v>12815.44</v>
      </c>
      <c r="U1515" s="32">
        <f t="shared" ca="1" si="95"/>
        <v>61</v>
      </c>
    </row>
    <row r="1516" spans="1:21" ht="15.75" customHeight="1" x14ac:dyDescent="0.25">
      <c r="A1516" s="25" t="s">
        <v>1534</v>
      </c>
      <c r="B1516" s="16" t="s">
        <v>2390</v>
      </c>
      <c r="C1516" s="17" t="s">
        <v>4459</v>
      </c>
      <c r="D1516" s="18" t="s">
        <v>4460</v>
      </c>
      <c r="E1516" s="18"/>
      <c r="F1516" s="3">
        <v>28.5</v>
      </c>
      <c r="G1516" s="4">
        <v>4.3600000000000003</v>
      </c>
      <c r="H1516" s="19" t="s">
        <v>17</v>
      </c>
      <c r="I1516" s="23" t="s">
        <v>17</v>
      </c>
      <c r="J1516" s="5" t="s">
        <v>17</v>
      </c>
      <c r="K1516" s="7" t="s">
        <v>18</v>
      </c>
      <c r="L1516" s="8" t="s">
        <v>17</v>
      </c>
      <c r="M1516" s="8" t="str">
        <f t="shared" si="92"/>
        <v>Over Weight</v>
      </c>
      <c r="N1516" s="26" t="str">
        <f t="shared" si="93"/>
        <v>Normal</v>
      </c>
      <c r="O1516" s="28">
        <v>1967</v>
      </c>
      <c r="P1516" s="28" t="s">
        <v>2363</v>
      </c>
      <c r="Q1516" s="28">
        <v>25</v>
      </c>
      <c r="R1516" s="33">
        <v>0</v>
      </c>
      <c r="S1516" s="30">
        <f t="shared" si="94"/>
        <v>24740</v>
      </c>
      <c r="T1516" s="31">
        <v>12823.25</v>
      </c>
      <c r="U1516" s="32">
        <f t="shared" ca="1" si="95"/>
        <v>57</v>
      </c>
    </row>
    <row r="1517" spans="1:21" ht="15.75" x14ac:dyDescent="0.25">
      <c r="A1517" s="25" t="s">
        <v>1535</v>
      </c>
      <c r="B1517" s="16" t="s">
        <v>2390</v>
      </c>
      <c r="C1517" s="17" t="s">
        <v>4461</v>
      </c>
      <c r="D1517" s="18" t="s">
        <v>2391</v>
      </c>
      <c r="E1517" s="18"/>
      <c r="F1517" s="3">
        <v>30.875</v>
      </c>
      <c r="G1517" s="4">
        <v>4.1399999999999997</v>
      </c>
      <c r="H1517" s="19" t="s">
        <v>19</v>
      </c>
      <c r="I1517" s="23" t="s">
        <v>17</v>
      </c>
      <c r="J1517" s="5" t="s">
        <v>17</v>
      </c>
      <c r="K1517" s="7" t="s">
        <v>18</v>
      </c>
      <c r="L1517" s="8" t="s">
        <v>17</v>
      </c>
      <c r="M1517" s="8" t="str">
        <f t="shared" si="92"/>
        <v>Obesity</v>
      </c>
      <c r="N1517" s="26" t="str">
        <f t="shared" si="93"/>
        <v>Normal</v>
      </c>
      <c r="O1517" s="28">
        <v>2004</v>
      </c>
      <c r="P1517" s="28" t="s">
        <v>2360</v>
      </c>
      <c r="Q1517" s="28">
        <v>9</v>
      </c>
      <c r="R1517" s="33">
        <v>2</v>
      </c>
      <c r="S1517" s="30">
        <f t="shared" si="94"/>
        <v>38300</v>
      </c>
      <c r="T1517" s="31">
        <v>12829.46</v>
      </c>
      <c r="U1517" s="32">
        <f t="shared" ca="1" si="95"/>
        <v>19</v>
      </c>
    </row>
    <row r="1518" spans="1:21" ht="15.75" x14ac:dyDescent="0.25">
      <c r="A1518" s="25" t="s">
        <v>1536</v>
      </c>
      <c r="B1518" s="16" t="s">
        <v>2390</v>
      </c>
      <c r="C1518" s="17" t="s">
        <v>4462</v>
      </c>
      <c r="D1518" s="18" t="s">
        <v>4093</v>
      </c>
      <c r="E1518" s="18"/>
      <c r="F1518" s="3">
        <v>24.02</v>
      </c>
      <c r="G1518" s="4">
        <v>4.38</v>
      </c>
      <c r="H1518" s="19" t="s">
        <v>17</v>
      </c>
      <c r="I1518" s="23" t="s">
        <v>17</v>
      </c>
      <c r="J1518" s="5" t="s">
        <v>17</v>
      </c>
      <c r="K1518" s="7" t="s">
        <v>18</v>
      </c>
      <c r="L1518" s="8" t="s">
        <v>17</v>
      </c>
      <c r="M1518" s="8" t="str">
        <f t="shared" si="92"/>
        <v>Normal Weight</v>
      </c>
      <c r="N1518" s="26" t="str">
        <f t="shared" si="93"/>
        <v>Normal</v>
      </c>
      <c r="O1518" s="28">
        <v>1993</v>
      </c>
      <c r="P1518" s="28" t="s">
        <v>2363</v>
      </c>
      <c r="Q1518" s="28">
        <v>27</v>
      </c>
      <c r="R1518" s="33">
        <v>0</v>
      </c>
      <c r="S1518" s="30">
        <f t="shared" si="94"/>
        <v>34239</v>
      </c>
      <c r="T1518" s="31">
        <v>12847.24</v>
      </c>
      <c r="U1518" s="32">
        <f t="shared" ca="1" si="95"/>
        <v>31</v>
      </c>
    </row>
    <row r="1519" spans="1:21" ht="15.75" customHeight="1" x14ac:dyDescent="0.25">
      <c r="A1519" s="25" t="s">
        <v>1537</v>
      </c>
      <c r="B1519" s="16" t="s">
        <v>2387</v>
      </c>
      <c r="C1519" s="17" t="s">
        <v>4463</v>
      </c>
      <c r="D1519" s="18" t="s">
        <v>4464</v>
      </c>
      <c r="E1519" s="18"/>
      <c r="F1519" s="3">
        <v>36.08</v>
      </c>
      <c r="G1519" s="4">
        <v>11.61</v>
      </c>
      <c r="H1519" s="19" t="s">
        <v>19</v>
      </c>
      <c r="I1519" s="23" t="s">
        <v>17</v>
      </c>
      <c r="J1519" s="5" t="s">
        <v>17</v>
      </c>
      <c r="K1519" s="7" t="s">
        <v>18</v>
      </c>
      <c r="L1519" s="8" t="s">
        <v>17</v>
      </c>
      <c r="M1519" s="8" t="str">
        <f t="shared" si="92"/>
        <v>Obesity</v>
      </c>
      <c r="N1519" s="26" t="str">
        <f t="shared" si="93"/>
        <v>Diabetes</v>
      </c>
      <c r="O1519" s="28">
        <v>1973</v>
      </c>
      <c r="P1519" s="28" t="s">
        <v>2363</v>
      </c>
      <c r="Q1519" s="28">
        <v>22</v>
      </c>
      <c r="R1519" s="33">
        <v>0</v>
      </c>
      <c r="S1519" s="30">
        <f t="shared" si="94"/>
        <v>26929</v>
      </c>
      <c r="T1519" s="31">
        <v>12852.37</v>
      </c>
      <c r="U1519" s="32">
        <f t="shared" ca="1" si="95"/>
        <v>51</v>
      </c>
    </row>
    <row r="1520" spans="1:21" ht="15.75" customHeight="1" x14ac:dyDescent="0.25">
      <c r="A1520" s="25" t="s">
        <v>1538</v>
      </c>
      <c r="B1520" s="16" t="s">
        <v>2387</v>
      </c>
      <c r="C1520" s="17" t="s">
        <v>4465</v>
      </c>
      <c r="D1520" s="18" t="s">
        <v>3154</v>
      </c>
      <c r="E1520" s="18"/>
      <c r="F1520" s="3">
        <v>32.200000000000003</v>
      </c>
      <c r="G1520" s="4">
        <v>10.59</v>
      </c>
      <c r="H1520" s="19" t="s">
        <v>19</v>
      </c>
      <c r="I1520" s="23" t="s">
        <v>17</v>
      </c>
      <c r="J1520" s="5" t="s">
        <v>17</v>
      </c>
      <c r="K1520" s="7" t="s">
        <v>18</v>
      </c>
      <c r="L1520" s="8" t="s">
        <v>17</v>
      </c>
      <c r="M1520" s="8" t="str">
        <f t="shared" si="92"/>
        <v>Obesity</v>
      </c>
      <c r="N1520" s="26" t="str">
        <f t="shared" si="93"/>
        <v>Diabetes</v>
      </c>
      <c r="O1520" s="28">
        <v>1963</v>
      </c>
      <c r="P1520" s="28" t="s">
        <v>2363</v>
      </c>
      <c r="Q1520" s="28">
        <v>27</v>
      </c>
      <c r="R1520" s="33">
        <v>0</v>
      </c>
      <c r="S1520" s="30">
        <f t="shared" si="94"/>
        <v>23281</v>
      </c>
      <c r="T1520" s="31">
        <v>12856.84</v>
      </c>
      <c r="U1520" s="32">
        <f t="shared" ca="1" si="95"/>
        <v>61</v>
      </c>
    </row>
    <row r="1521" spans="1:21" ht="15.75" x14ac:dyDescent="0.25">
      <c r="A1521" s="25" t="s">
        <v>1539</v>
      </c>
      <c r="B1521" s="16" t="s">
        <v>2387</v>
      </c>
      <c r="C1521" s="17" t="s">
        <v>4466</v>
      </c>
      <c r="D1521" s="18" t="s">
        <v>4467</v>
      </c>
      <c r="E1521" s="18" t="s">
        <v>2438</v>
      </c>
      <c r="F1521" s="3">
        <v>28.05</v>
      </c>
      <c r="G1521" s="4">
        <v>11.85</v>
      </c>
      <c r="H1521" s="19" t="s">
        <v>19</v>
      </c>
      <c r="I1521" s="23" t="s">
        <v>17</v>
      </c>
      <c r="J1521" s="5" t="s">
        <v>17</v>
      </c>
      <c r="K1521" s="7" t="s">
        <v>18</v>
      </c>
      <c r="L1521" s="8" t="s">
        <v>17</v>
      </c>
      <c r="M1521" s="8" t="str">
        <f t="shared" si="92"/>
        <v>Over Weight</v>
      </c>
      <c r="N1521" s="26" t="str">
        <f t="shared" si="93"/>
        <v>Diabetes</v>
      </c>
      <c r="O1521" s="28">
        <v>1984</v>
      </c>
      <c r="P1521" s="28" t="s">
        <v>2366</v>
      </c>
      <c r="Q1521" s="28">
        <v>6</v>
      </c>
      <c r="R1521" s="33">
        <v>3</v>
      </c>
      <c r="S1521" s="30">
        <f t="shared" si="94"/>
        <v>30900</v>
      </c>
      <c r="T1521" s="31">
        <v>12870.31</v>
      </c>
      <c r="U1521" s="32">
        <f t="shared" ca="1" si="95"/>
        <v>40</v>
      </c>
    </row>
    <row r="1522" spans="1:21" ht="15.75" x14ac:dyDescent="0.25">
      <c r="A1522" s="25" t="s">
        <v>1540</v>
      </c>
      <c r="B1522" s="16" t="s">
        <v>2387</v>
      </c>
      <c r="C1522" s="17" t="s">
        <v>4468</v>
      </c>
      <c r="D1522" s="18" t="s">
        <v>2977</v>
      </c>
      <c r="E1522" s="18" t="s">
        <v>2612</v>
      </c>
      <c r="F1522" s="3">
        <v>19</v>
      </c>
      <c r="G1522" s="4">
        <v>5.46</v>
      </c>
      <c r="H1522" s="19" t="s">
        <v>19</v>
      </c>
      <c r="I1522" s="23" t="s">
        <v>17</v>
      </c>
      <c r="J1522" s="5" t="s">
        <v>17</v>
      </c>
      <c r="K1522" s="7" t="s">
        <v>5373</v>
      </c>
      <c r="L1522" s="8" t="s">
        <v>17</v>
      </c>
      <c r="M1522" s="8" t="str">
        <f t="shared" si="92"/>
        <v>Normal Weight</v>
      </c>
      <c r="N1522" s="26" t="str">
        <f t="shared" si="93"/>
        <v>Normal</v>
      </c>
      <c r="O1522" s="28">
        <v>2004</v>
      </c>
      <c r="P1522" s="28" t="s">
        <v>2356</v>
      </c>
      <c r="Q1522" s="28">
        <v>9</v>
      </c>
      <c r="R1522" s="33">
        <v>0</v>
      </c>
      <c r="S1522" s="30">
        <f t="shared" si="94"/>
        <v>38177</v>
      </c>
      <c r="T1522" s="31">
        <v>12890.06</v>
      </c>
      <c r="U1522" s="32">
        <f t="shared" ca="1" si="95"/>
        <v>20</v>
      </c>
    </row>
    <row r="1523" spans="1:21" ht="15.75" customHeight="1" x14ac:dyDescent="0.25">
      <c r="A1523" s="25" t="s">
        <v>1541</v>
      </c>
      <c r="B1523" s="16" t="s">
        <v>2390</v>
      </c>
      <c r="C1523" s="17" t="s">
        <v>4469</v>
      </c>
      <c r="D1523" s="18" t="s">
        <v>3330</v>
      </c>
      <c r="E1523" s="18" t="s">
        <v>2462</v>
      </c>
      <c r="F1523" s="3">
        <v>16.13</v>
      </c>
      <c r="G1523" s="4">
        <v>4.54</v>
      </c>
      <c r="H1523" s="19" t="s">
        <v>19</v>
      </c>
      <c r="I1523" s="23" t="s">
        <v>17</v>
      </c>
      <c r="J1523" s="5" t="s">
        <v>17</v>
      </c>
      <c r="K1523" s="7" t="s">
        <v>5372</v>
      </c>
      <c r="L1523" s="8" t="s">
        <v>17</v>
      </c>
      <c r="M1523" s="8" t="str">
        <f t="shared" si="92"/>
        <v>Under Weight</v>
      </c>
      <c r="N1523" s="26" t="str">
        <f t="shared" si="93"/>
        <v>Normal</v>
      </c>
      <c r="O1523" s="28">
        <v>1963</v>
      </c>
      <c r="P1523" s="28" t="s">
        <v>2366</v>
      </c>
      <c r="Q1523" s="28">
        <v>16</v>
      </c>
      <c r="R1523" s="33">
        <v>1</v>
      </c>
      <c r="S1523" s="30">
        <f t="shared" si="94"/>
        <v>23239</v>
      </c>
      <c r="T1523" s="31">
        <v>12913.99</v>
      </c>
      <c r="U1523" s="32">
        <f t="shared" ca="1" si="95"/>
        <v>61</v>
      </c>
    </row>
    <row r="1524" spans="1:21" ht="15.75" customHeight="1" x14ac:dyDescent="0.25">
      <c r="A1524" s="25" t="s">
        <v>1542</v>
      </c>
      <c r="B1524" s="16" t="s">
        <v>2387</v>
      </c>
      <c r="C1524" s="17" t="s">
        <v>4470</v>
      </c>
      <c r="D1524" s="18" t="s">
        <v>3127</v>
      </c>
      <c r="E1524" s="18"/>
      <c r="F1524" s="3">
        <v>18.77</v>
      </c>
      <c r="G1524" s="4">
        <v>11.98</v>
      </c>
      <c r="H1524" s="19" t="s">
        <v>19</v>
      </c>
      <c r="I1524" s="23" t="s">
        <v>17</v>
      </c>
      <c r="J1524" s="5" t="s">
        <v>17</v>
      </c>
      <c r="K1524" s="7" t="s">
        <v>5372</v>
      </c>
      <c r="L1524" s="8" t="s">
        <v>17</v>
      </c>
      <c r="M1524" s="8" t="str">
        <f t="shared" si="92"/>
        <v>Normal Weight</v>
      </c>
      <c r="N1524" s="26" t="str">
        <f t="shared" si="93"/>
        <v>Diabetes</v>
      </c>
      <c r="O1524" s="28">
        <v>1963</v>
      </c>
      <c r="P1524" s="28" t="s">
        <v>2363</v>
      </c>
      <c r="Q1524" s="28">
        <v>1</v>
      </c>
      <c r="R1524" s="33">
        <v>2</v>
      </c>
      <c r="S1524" s="30">
        <f t="shared" si="94"/>
        <v>23255</v>
      </c>
      <c r="T1524" s="31">
        <v>12925.89</v>
      </c>
      <c r="U1524" s="32">
        <f t="shared" ca="1" si="95"/>
        <v>61</v>
      </c>
    </row>
    <row r="1525" spans="1:21" ht="15.75" customHeight="1" x14ac:dyDescent="0.25">
      <c r="A1525" s="25" t="s">
        <v>1543</v>
      </c>
      <c r="B1525" s="16" t="s">
        <v>2390</v>
      </c>
      <c r="C1525" s="17" t="s">
        <v>4471</v>
      </c>
      <c r="D1525" s="18" t="s">
        <v>4407</v>
      </c>
      <c r="E1525" s="18" t="s">
        <v>2408</v>
      </c>
      <c r="F1525" s="3">
        <v>28.88</v>
      </c>
      <c r="G1525" s="4">
        <v>6.59</v>
      </c>
      <c r="H1525" s="19" t="s">
        <v>19</v>
      </c>
      <c r="I1525" s="23" t="s">
        <v>17</v>
      </c>
      <c r="J1525" s="5" t="s">
        <v>17</v>
      </c>
      <c r="K1525" s="7" t="s">
        <v>5373</v>
      </c>
      <c r="L1525" s="8" t="s">
        <v>17</v>
      </c>
      <c r="M1525" s="8" t="str">
        <f t="shared" si="92"/>
        <v>Over Weight</v>
      </c>
      <c r="N1525" s="26" t="str">
        <f t="shared" si="93"/>
        <v>Diabetes</v>
      </c>
      <c r="O1525" s="28">
        <v>1963</v>
      </c>
      <c r="P1525" s="28" t="s">
        <v>2366</v>
      </c>
      <c r="Q1525" s="28">
        <v>14</v>
      </c>
      <c r="R1525" s="33">
        <v>2</v>
      </c>
      <c r="S1525" s="30">
        <f t="shared" si="94"/>
        <v>23237</v>
      </c>
      <c r="T1525" s="31">
        <v>12928.79</v>
      </c>
      <c r="U1525" s="32">
        <f t="shared" ca="1" si="95"/>
        <v>61</v>
      </c>
    </row>
    <row r="1526" spans="1:21" ht="15.75" customHeight="1" x14ac:dyDescent="0.25">
      <c r="A1526" s="25" t="s">
        <v>1544</v>
      </c>
      <c r="B1526" s="16" t="s">
        <v>2390</v>
      </c>
      <c r="C1526" s="17" t="s">
        <v>4472</v>
      </c>
      <c r="D1526" s="18" t="s">
        <v>2504</v>
      </c>
      <c r="E1526" s="18"/>
      <c r="F1526" s="3">
        <v>27.55</v>
      </c>
      <c r="G1526" s="4">
        <v>10.83</v>
      </c>
      <c r="H1526" s="19" t="s">
        <v>19</v>
      </c>
      <c r="I1526" s="23" t="s">
        <v>17</v>
      </c>
      <c r="J1526" s="5" t="s">
        <v>17</v>
      </c>
      <c r="K1526" s="7" t="s">
        <v>5373</v>
      </c>
      <c r="L1526" s="8" t="s">
        <v>17</v>
      </c>
      <c r="M1526" s="8" t="str">
        <f t="shared" si="92"/>
        <v>Over Weight</v>
      </c>
      <c r="N1526" s="26" t="str">
        <f t="shared" si="93"/>
        <v>Diabetes</v>
      </c>
      <c r="O1526" s="28">
        <v>1966</v>
      </c>
      <c r="P1526" s="28" t="s">
        <v>2365</v>
      </c>
      <c r="Q1526" s="28">
        <v>22</v>
      </c>
      <c r="R1526" s="33">
        <v>4</v>
      </c>
      <c r="S1526" s="30">
        <f t="shared" si="94"/>
        <v>24463</v>
      </c>
      <c r="T1526" s="31">
        <v>12949.16</v>
      </c>
      <c r="U1526" s="32">
        <f t="shared" ca="1" si="95"/>
        <v>57</v>
      </c>
    </row>
    <row r="1527" spans="1:21" ht="15.75" customHeight="1" x14ac:dyDescent="0.25">
      <c r="A1527" s="25" t="s">
        <v>1545</v>
      </c>
      <c r="B1527" s="16" t="s">
        <v>2390</v>
      </c>
      <c r="C1527" s="17" t="s">
        <v>3714</v>
      </c>
      <c r="D1527" s="18" t="s">
        <v>2872</v>
      </c>
      <c r="E1527" s="18" t="s">
        <v>2426</v>
      </c>
      <c r="F1527" s="3">
        <v>15.6</v>
      </c>
      <c r="G1527" s="4">
        <v>8.6</v>
      </c>
      <c r="H1527" s="19" t="s">
        <v>17</v>
      </c>
      <c r="I1527" s="23" t="s">
        <v>17</v>
      </c>
      <c r="J1527" s="5" t="s">
        <v>17</v>
      </c>
      <c r="K1527" s="7" t="s">
        <v>18</v>
      </c>
      <c r="L1527" s="8" t="s">
        <v>17</v>
      </c>
      <c r="M1527" s="8" t="str">
        <f t="shared" si="92"/>
        <v>Under Weight</v>
      </c>
      <c r="N1527" s="26" t="str">
        <f t="shared" si="93"/>
        <v>Diabetes</v>
      </c>
      <c r="O1527" s="28">
        <v>1961</v>
      </c>
      <c r="P1527" s="28" t="s">
        <v>2366</v>
      </c>
      <c r="Q1527" s="28">
        <v>20</v>
      </c>
      <c r="R1527" s="33">
        <v>0</v>
      </c>
      <c r="S1527" s="30">
        <f t="shared" si="94"/>
        <v>22513</v>
      </c>
      <c r="T1527" s="31">
        <v>12950.07</v>
      </c>
      <c r="U1527" s="32">
        <f t="shared" ca="1" si="95"/>
        <v>63</v>
      </c>
    </row>
    <row r="1528" spans="1:21" ht="15.75" customHeight="1" x14ac:dyDescent="0.25">
      <c r="A1528" s="25" t="s">
        <v>1546</v>
      </c>
      <c r="B1528" s="16" t="s">
        <v>2387</v>
      </c>
      <c r="C1528" s="17" t="s">
        <v>4473</v>
      </c>
      <c r="D1528" s="18" t="s">
        <v>3177</v>
      </c>
      <c r="E1528" s="18"/>
      <c r="F1528" s="3">
        <v>21.99</v>
      </c>
      <c r="G1528" s="4">
        <v>11.17</v>
      </c>
      <c r="H1528" s="19" t="s">
        <v>17</v>
      </c>
      <c r="I1528" s="23" t="s">
        <v>17</v>
      </c>
      <c r="J1528" s="5" t="s">
        <v>17</v>
      </c>
      <c r="K1528" s="7" t="s">
        <v>18</v>
      </c>
      <c r="L1528" s="8" t="s">
        <v>17</v>
      </c>
      <c r="M1528" s="8" t="str">
        <f t="shared" si="92"/>
        <v>Normal Weight</v>
      </c>
      <c r="N1528" s="26" t="str">
        <f t="shared" si="93"/>
        <v>Diabetes</v>
      </c>
      <c r="O1528" s="28">
        <v>1960</v>
      </c>
      <c r="P1528" s="28" t="s">
        <v>2360</v>
      </c>
      <c r="Q1528" s="28">
        <v>4</v>
      </c>
      <c r="R1528" s="33">
        <v>0</v>
      </c>
      <c r="S1528" s="30">
        <f t="shared" si="94"/>
        <v>22224</v>
      </c>
      <c r="T1528" s="31">
        <v>12957.12</v>
      </c>
      <c r="U1528" s="32">
        <f t="shared" ca="1" si="95"/>
        <v>63</v>
      </c>
    </row>
    <row r="1529" spans="1:21" ht="15.75" customHeight="1" x14ac:dyDescent="0.25">
      <c r="A1529" s="25" t="s">
        <v>1547</v>
      </c>
      <c r="B1529" s="16" t="s">
        <v>2387</v>
      </c>
      <c r="C1529" s="17" t="s">
        <v>4474</v>
      </c>
      <c r="D1529" s="18" t="s">
        <v>4475</v>
      </c>
      <c r="E1529" s="18"/>
      <c r="F1529" s="3">
        <v>34.85</v>
      </c>
      <c r="G1529" s="4">
        <v>5.75</v>
      </c>
      <c r="H1529" s="19" t="s">
        <v>17</v>
      </c>
      <c r="I1529" s="23" t="s">
        <v>17</v>
      </c>
      <c r="J1529" s="5" t="s">
        <v>17</v>
      </c>
      <c r="K1529" s="7" t="s">
        <v>18</v>
      </c>
      <c r="L1529" s="8" t="s">
        <v>17</v>
      </c>
      <c r="M1529" s="8" t="str">
        <f t="shared" si="92"/>
        <v>Obesity</v>
      </c>
      <c r="N1529" s="26" t="str">
        <f t="shared" si="93"/>
        <v>Prediabetes</v>
      </c>
      <c r="O1529" s="28">
        <v>1960</v>
      </c>
      <c r="P1529" s="28" t="s">
        <v>2362</v>
      </c>
      <c r="Q1529" s="28">
        <v>22</v>
      </c>
      <c r="R1529" s="33">
        <v>0</v>
      </c>
      <c r="S1529" s="30">
        <f t="shared" si="94"/>
        <v>22089</v>
      </c>
      <c r="T1529" s="31">
        <v>12979.36</v>
      </c>
      <c r="U1529" s="32">
        <f t="shared" ca="1" si="95"/>
        <v>64</v>
      </c>
    </row>
    <row r="1530" spans="1:21" ht="15.75" customHeight="1" x14ac:dyDescent="0.25">
      <c r="A1530" s="25" t="s">
        <v>1548</v>
      </c>
      <c r="B1530" s="16" t="s">
        <v>2390</v>
      </c>
      <c r="C1530" s="17" t="s">
        <v>4476</v>
      </c>
      <c r="D1530" s="18" t="s">
        <v>2520</v>
      </c>
      <c r="E1530" s="18" t="s">
        <v>2421</v>
      </c>
      <c r="F1530" s="3">
        <v>24.51</v>
      </c>
      <c r="G1530" s="4">
        <v>4.83</v>
      </c>
      <c r="H1530" s="19" t="s">
        <v>19</v>
      </c>
      <c r="I1530" s="23" t="s">
        <v>17</v>
      </c>
      <c r="J1530" s="5" t="s">
        <v>28</v>
      </c>
      <c r="K1530" s="7" t="s">
        <v>5373</v>
      </c>
      <c r="L1530" s="8" t="s">
        <v>17</v>
      </c>
      <c r="M1530" s="8" t="str">
        <f t="shared" si="92"/>
        <v>Normal Weight</v>
      </c>
      <c r="N1530" s="26" t="str">
        <f t="shared" si="93"/>
        <v>Normal</v>
      </c>
      <c r="O1530" s="28">
        <v>1960</v>
      </c>
      <c r="P1530" s="28" t="s">
        <v>2363</v>
      </c>
      <c r="Q1530" s="28">
        <v>23</v>
      </c>
      <c r="R1530" s="33">
        <v>0</v>
      </c>
      <c r="S1530" s="30">
        <f t="shared" si="94"/>
        <v>22182</v>
      </c>
      <c r="T1530" s="31">
        <v>12981.35</v>
      </c>
      <c r="U1530" s="32">
        <f t="shared" ca="1" si="95"/>
        <v>64</v>
      </c>
    </row>
    <row r="1531" spans="1:21" ht="15.75" customHeight="1" x14ac:dyDescent="0.25">
      <c r="A1531" s="25" t="s">
        <v>1549</v>
      </c>
      <c r="B1531" s="16" t="s">
        <v>2387</v>
      </c>
      <c r="C1531" s="17" t="s">
        <v>4477</v>
      </c>
      <c r="D1531" s="18" t="s">
        <v>3893</v>
      </c>
      <c r="E1531" s="18" t="s">
        <v>2426</v>
      </c>
      <c r="F1531" s="3">
        <v>19.399999999999999</v>
      </c>
      <c r="G1531" s="4">
        <v>11.93</v>
      </c>
      <c r="H1531" s="19" t="s">
        <v>17</v>
      </c>
      <c r="I1531" s="23" t="s">
        <v>17</v>
      </c>
      <c r="J1531" s="5" t="s">
        <v>17</v>
      </c>
      <c r="K1531" s="7" t="s">
        <v>18</v>
      </c>
      <c r="L1531" s="8" t="s">
        <v>17</v>
      </c>
      <c r="M1531" s="8" t="str">
        <f t="shared" si="92"/>
        <v>Normal Weight</v>
      </c>
      <c r="N1531" s="26" t="str">
        <f t="shared" si="93"/>
        <v>Diabetes</v>
      </c>
      <c r="O1531" s="28">
        <v>1960</v>
      </c>
      <c r="P1531" s="28" t="s">
        <v>2360</v>
      </c>
      <c r="Q1531" s="28">
        <v>28</v>
      </c>
      <c r="R1531" s="33">
        <v>0</v>
      </c>
      <c r="S1531" s="30">
        <f t="shared" si="94"/>
        <v>22248</v>
      </c>
      <c r="T1531" s="31">
        <v>12982.87</v>
      </c>
      <c r="U1531" s="32">
        <f t="shared" ca="1" si="95"/>
        <v>63</v>
      </c>
    </row>
    <row r="1532" spans="1:21" ht="15.75" customHeight="1" x14ac:dyDescent="0.25">
      <c r="A1532" s="25" t="s">
        <v>1550</v>
      </c>
      <c r="B1532" s="16" t="s">
        <v>2387</v>
      </c>
      <c r="C1532" s="17" t="s">
        <v>2923</v>
      </c>
      <c r="D1532" s="18" t="s">
        <v>2564</v>
      </c>
      <c r="E1532" s="18"/>
      <c r="F1532" s="3">
        <v>15.1</v>
      </c>
      <c r="G1532" s="4">
        <v>8.41</v>
      </c>
      <c r="H1532" s="19" t="s">
        <v>17</v>
      </c>
      <c r="I1532" s="23" t="s">
        <v>17</v>
      </c>
      <c r="J1532" s="5" t="s">
        <v>17</v>
      </c>
      <c r="K1532" s="7" t="s">
        <v>18</v>
      </c>
      <c r="L1532" s="8" t="s">
        <v>17</v>
      </c>
      <c r="M1532" s="8" t="str">
        <f t="shared" si="92"/>
        <v>Under Weight</v>
      </c>
      <c r="N1532" s="26" t="str">
        <f t="shared" si="93"/>
        <v>Diabetes</v>
      </c>
      <c r="O1532" s="28">
        <v>1979</v>
      </c>
      <c r="P1532" s="28" t="s">
        <v>2360</v>
      </c>
      <c r="Q1532" s="28">
        <v>27</v>
      </c>
      <c r="R1532" s="33">
        <v>2</v>
      </c>
      <c r="S1532" s="30">
        <f t="shared" si="94"/>
        <v>29186</v>
      </c>
      <c r="T1532" s="31">
        <v>12994.12</v>
      </c>
      <c r="U1532" s="32">
        <f t="shared" ca="1" si="95"/>
        <v>44</v>
      </c>
    </row>
    <row r="1533" spans="1:21" ht="15.75" customHeight="1" x14ac:dyDescent="0.25">
      <c r="A1533" s="25" t="s">
        <v>1551</v>
      </c>
      <c r="B1533" s="16" t="s">
        <v>2387</v>
      </c>
      <c r="C1533" s="17" t="s">
        <v>2525</v>
      </c>
      <c r="D1533" s="18" t="s">
        <v>2440</v>
      </c>
      <c r="E1533" s="18" t="s">
        <v>2421</v>
      </c>
      <c r="F1533" s="3">
        <v>23.37</v>
      </c>
      <c r="G1533" s="4">
        <v>5.59</v>
      </c>
      <c r="H1533" s="19" t="s">
        <v>19</v>
      </c>
      <c r="I1533" s="23" t="s">
        <v>17</v>
      </c>
      <c r="J1533" s="5" t="s">
        <v>17</v>
      </c>
      <c r="K1533" s="7" t="s">
        <v>18</v>
      </c>
      <c r="L1533" s="8" t="s">
        <v>17</v>
      </c>
      <c r="M1533" s="8" t="str">
        <f t="shared" si="92"/>
        <v>Normal Weight</v>
      </c>
      <c r="N1533" s="26" t="str">
        <f t="shared" si="93"/>
        <v>Normal</v>
      </c>
      <c r="O1533" s="28">
        <v>1981</v>
      </c>
      <c r="P1533" s="28" t="s">
        <v>2367</v>
      </c>
      <c r="Q1533" s="28">
        <v>30</v>
      </c>
      <c r="R1533" s="33">
        <v>1</v>
      </c>
      <c r="S1533" s="30">
        <f t="shared" si="94"/>
        <v>29889</v>
      </c>
      <c r="T1533" s="31">
        <v>13002.91</v>
      </c>
      <c r="U1533" s="32">
        <f t="shared" ca="1" si="95"/>
        <v>42</v>
      </c>
    </row>
    <row r="1534" spans="1:21" ht="15.75" customHeight="1" x14ac:dyDescent="0.25">
      <c r="A1534" s="25" t="s">
        <v>1552</v>
      </c>
      <c r="B1534" s="16" t="s">
        <v>2390</v>
      </c>
      <c r="C1534" s="17" t="s">
        <v>4478</v>
      </c>
      <c r="D1534" s="18" t="s">
        <v>2771</v>
      </c>
      <c r="E1534" s="18"/>
      <c r="F1534" s="3">
        <v>42.4</v>
      </c>
      <c r="G1534" s="4">
        <v>4.0599999999999996</v>
      </c>
      <c r="H1534" s="19" t="s">
        <v>17</v>
      </c>
      <c r="I1534" s="23" t="s">
        <v>17</v>
      </c>
      <c r="J1534" s="5" t="s">
        <v>17</v>
      </c>
      <c r="K1534" s="7" t="s">
        <v>18</v>
      </c>
      <c r="L1534" s="8" t="s">
        <v>17</v>
      </c>
      <c r="M1534" s="8" t="str">
        <f t="shared" si="92"/>
        <v>Obesity</v>
      </c>
      <c r="N1534" s="26" t="str">
        <f t="shared" si="93"/>
        <v>Normal</v>
      </c>
      <c r="O1534" s="28">
        <v>1962</v>
      </c>
      <c r="P1534" s="28" t="s">
        <v>2362</v>
      </c>
      <c r="Q1534" s="28">
        <v>24</v>
      </c>
      <c r="R1534" s="33">
        <v>0</v>
      </c>
      <c r="S1534" s="30">
        <f t="shared" si="94"/>
        <v>22821</v>
      </c>
      <c r="T1534" s="31">
        <v>13004.95</v>
      </c>
      <c r="U1534" s="32">
        <f t="shared" ca="1" si="95"/>
        <v>62</v>
      </c>
    </row>
    <row r="1535" spans="1:21" ht="15.75" customHeight="1" x14ac:dyDescent="0.25">
      <c r="A1535" s="25" t="s">
        <v>1553</v>
      </c>
      <c r="B1535" s="16" t="s">
        <v>2390</v>
      </c>
      <c r="C1535" s="17" t="s">
        <v>4479</v>
      </c>
      <c r="D1535" s="18" t="s">
        <v>3081</v>
      </c>
      <c r="E1535" s="18"/>
      <c r="F1535" s="3">
        <v>28.405000000000001</v>
      </c>
      <c r="G1535" s="4">
        <v>7.02</v>
      </c>
      <c r="H1535" s="19" t="s">
        <v>19</v>
      </c>
      <c r="I1535" s="23" t="s">
        <v>17</v>
      </c>
      <c r="J1535" s="5" t="s">
        <v>17</v>
      </c>
      <c r="K1535" s="7" t="s">
        <v>18</v>
      </c>
      <c r="L1535" s="8" t="s">
        <v>17</v>
      </c>
      <c r="M1535" s="8" t="str">
        <f t="shared" si="92"/>
        <v>Over Weight</v>
      </c>
      <c r="N1535" s="26" t="str">
        <f t="shared" si="93"/>
        <v>Diabetes</v>
      </c>
      <c r="O1535" s="28">
        <v>1969</v>
      </c>
      <c r="P1535" s="28" t="s">
        <v>2365</v>
      </c>
      <c r="Q1535" s="28">
        <v>13</v>
      </c>
      <c r="R1535" s="33">
        <v>0</v>
      </c>
      <c r="S1535" s="30">
        <f t="shared" si="94"/>
        <v>25550</v>
      </c>
      <c r="T1535" s="31">
        <v>13008.07</v>
      </c>
      <c r="U1535" s="32">
        <f t="shared" ca="1" si="95"/>
        <v>54</v>
      </c>
    </row>
    <row r="1536" spans="1:21" ht="15.75" customHeight="1" x14ac:dyDescent="0.25">
      <c r="A1536" s="25" t="s">
        <v>1554</v>
      </c>
      <c r="B1536" s="16" t="s">
        <v>2387</v>
      </c>
      <c r="C1536" s="17" t="s">
        <v>4480</v>
      </c>
      <c r="D1536" s="18" t="s">
        <v>2574</v>
      </c>
      <c r="E1536" s="18"/>
      <c r="F1536" s="3">
        <v>23.4</v>
      </c>
      <c r="G1536" s="4">
        <v>4.47</v>
      </c>
      <c r="H1536" s="19" t="s">
        <v>17</v>
      </c>
      <c r="I1536" s="23" t="s">
        <v>17</v>
      </c>
      <c r="J1536" s="5" t="s">
        <v>17</v>
      </c>
      <c r="K1536" s="7" t="s">
        <v>18</v>
      </c>
      <c r="L1536" s="8" t="s">
        <v>17</v>
      </c>
      <c r="M1536" s="8" t="str">
        <f t="shared" si="92"/>
        <v>Normal Weight</v>
      </c>
      <c r="N1536" s="26" t="str">
        <f t="shared" si="93"/>
        <v>Normal</v>
      </c>
      <c r="O1536" s="28">
        <v>1972</v>
      </c>
      <c r="P1536" s="28" t="s">
        <v>2363</v>
      </c>
      <c r="Q1536" s="28">
        <v>27</v>
      </c>
      <c r="R1536" s="33">
        <v>0</v>
      </c>
      <c r="S1536" s="30">
        <f t="shared" si="94"/>
        <v>26569</v>
      </c>
      <c r="T1536" s="31">
        <v>13010.86</v>
      </c>
      <c r="U1536" s="32">
        <f t="shared" ca="1" si="95"/>
        <v>52</v>
      </c>
    </row>
    <row r="1537" spans="1:21" ht="15.75" customHeight="1" x14ac:dyDescent="0.25">
      <c r="A1537" s="25" t="s">
        <v>1555</v>
      </c>
      <c r="B1537" s="16" t="s">
        <v>2390</v>
      </c>
      <c r="C1537" s="17" t="s">
        <v>4481</v>
      </c>
      <c r="D1537" s="18" t="s">
        <v>2447</v>
      </c>
      <c r="E1537" s="18"/>
      <c r="F1537" s="3">
        <v>33.44</v>
      </c>
      <c r="G1537" s="4">
        <v>4.54</v>
      </c>
      <c r="H1537" s="19" t="s">
        <v>17</v>
      </c>
      <c r="I1537" s="23" t="s">
        <v>17</v>
      </c>
      <c r="J1537" s="5" t="s">
        <v>17</v>
      </c>
      <c r="K1537" s="7" t="s">
        <v>18</v>
      </c>
      <c r="L1537" s="8" t="s">
        <v>17</v>
      </c>
      <c r="M1537" s="8" t="str">
        <f t="shared" si="92"/>
        <v>Obesity</v>
      </c>
      <c r="N1537" s="26" t="str">
        <f t="shared" si="93"/>
        <v>Normal</v>
      </c>
      <c r="O1537" s="28">
        <v>1962</v>
      </c>
      <c r="P1537" s="28" t="s">
        <v>2356</v>
      </c>
      <c r="Q1537" s="28">
        <v>20</v>
      </c>
      <c r="R1537" s="33">
        <v>0</v>
      </c>
      <c r="S1537" s="30">
        <f t="shared" si="94"/>
        <v>22847</v>
      </c>
      <c r="T1537" s="31">
        <v>13012.21</v>
      </c>
      <c r="U1537" s="32">
        <f t="shared" ca="1" si="95"/>
        <v>62</v>
      </c>
    </row>
    <row r="1538" spans="1:21" ht="15.75" customHeight="1" x14ac:dyDescent="0.25">
      <c r="A1538" s="25" t="s">
        <v>1556</v>
      </c>
      <c r="B1538" s="16" t="s">
        <v>2390</v>
      </c>
      <c r="C1538" s="17" t="s">
        <v>4482</v>
      </c>
      <c r="D1538" s="18" t="s">
        <v>2471</v>
      </c>
      <c r="E1538" s="18"/>
      <c r="F1538" s="3">
        <v>21.12</v>
      </c>
      <c r="G1538" s="4">
        <v>4.99</v>
      </c>
      <c r="H1538" s="19" t="s">
        <v>17</v>
      </c>
      <c r="I1538" s="23" t="s">
        <v>17</v>
      </c>
      <c r="J1538" s="5" t="s">
        <v>17</v>
      </c>
      <c r="K1538" s="7" t="s">
        <v>5373</v>
      </c>
      <c r="L1538" s="8" t="s">
        <v>17</v>
      </c>
      <c r="M1538" s="8" t="str">
        <f t="shared" si="92"/>
        <v>Normal Weight</v>
      </c>
      <c r="N1538" s="26" t="str">
        <f t="shared" si="93"/>
        <v>Normal</v>
      </c>
      <c r="O1538" s="28">
        <v>1964</v>
      </c>
      <c r="P1538" s="28" t="s">
        <v>2363</v>
      </c>
      <c r="Q1538" s="28">
        <v>23</v>
      </c>
      <c r="R1538" s="33">
        <v>1</v>
      </c>
      <c r="S1538" s="30">
        <f t="shared" si="94"/>
        <v>23643</v>
      </c>
      <c r="T1538" s="31">
        <v>13019.16</v>
      </c>
      <c r="U1538" s="32">
        <f t="shared" ca="1" si="95"/>
        <v>60</v>
      </c>
    </row>
    <row r="1539" spans="1:21" ht="15.75" customHeight="1" x14ac:dyDescent="0.25">
      <c r="A1539" s="25" t="s">
        <v>1557</v>
      </c>
      <c r="B1539" s="16" t="s">
        <v>2387</v>
      </c>
      <c r="C1539" s="17" t="s">
        <v>4483</v>
      </c>
      <c r="D1539" s="18" t="s">
        <v>4289</v>
      </c>
      <c r="E1539" s="18" t="s">
        <v>2666</v>
      </c>
      <c r="F1539" s="3">
        <v>18.48</v>
      </c>
      <c r="G1539" s="4">
        <v>10.84</v>
      </c>
      <c r="H1539" s="19" t="s">
        <v>19</v>
      </c>
      <c r="I1539" s="23" t="s">
        <v>17</v>
      </c>
      <c r="J1539" s="5" t="s">
        <v>17</v>
      </c>
      <c r="K1539" s="7" t="s">
        <v>5372</v>
      </c>
      <c r="L1539" s="8" t="s">
        <v>17</v>
      </c>
      <c r="M1539" s="8" t="str">
        <f t="shared" si="92"/>
        <v>Under Weight</v>
      </c>
      <c r="N1539" s="26" t="str">
        <f t="shared" si="93"/>
        <v>Diabetes</v>
      </c>
      <c r="O1539" s="28">
        <v>1965</v>
      </c>
      <c r="P1539" s="28" t="s">
        <v>2360</v>
      </c>
      <c r="Q1539" s="28">
        <v>4</v>
      </c>
      <c r="R1539" s="33">
        <v>0</v>
      </c>
      <c r="S1539" s="30">
        <f t="shared" si="94"/>
        <v>24050</v>
      </c>
      <c r="T1539" s="31">
        <v>13023.93</v>
      </c>
      <c r="U1539" s="32">
        <f t="shared" ca="1" si="95"/>
        <v>58</v>
      </c>
    </row>
    <row r="1540" spans="1:21" ht="15.75" customHeight="1" x14ac:dyDescent="0.25">
      <c r="A1540" s="25" t="s">
        <v>1558</v>
      </c>
      <c r="B1540" s="16" t="s">
        <v>2390</v>
      </c>
      <c r="C1540" s="17" t="s">
        <v>4484</v>
      </c>
      <c r="D1540" s="18" t="s">
        <v>2818</v>
      </c>
      <c r="E1540" s="18"/>
      <c r="F1540" s="3">
        <v>16.815000000000001</v>
      </c>
      <c r="G1540" s="4">
        <v>5.63</v>
      </c>
      <c r="H1540" s="19" t="s">
        <v>17</v>
      </c>
      <c r="I1540" s="23" t="s">
        <v>17</v>
      </c>
      <c r="J1540" s="5" t="s">
        <v>17</v>
      </c>
      <c r="K1540" s="7" t="s">
        <v>5373</v>
      </c>
      <c r="L1540" s="8" t="s">
        <v>17</v>
      </c>
      <c r="M1540" s="8" t="str">
        <f t="shared" ref="M1540:M1603" si="96">IF(F1540&lt;18.5,"Under Weight",IF(F1540&lt;=24.9,"Normal Weight",IF(F1540&lt;=29.9,"Over Weight","Obesity")))</f>
        <v>Under Weight</v>
      </c>
      <c r="N1540" s="26" t="str">
        <f t="shared" ref="N1540:N1603" si="97">IF(G1540&lt;5.7,"Normal",IF(G1540&lt;=6.4,"Prediabetes","Diabetes"))</f>
        <v>Normal</v>
      </c>
      <c r="O1540" s="28">
        <v>1961</v>
      </c>
      <c r="P1540" s="28" t="s">
        <v>2360</v>
      </c>
      <c r="Q1540" s="28">
        <v>9</v>
      </c>
      <c r="R1540" s="33">
        <v>0</v>
      </c>
      <c r="S1540" s="30">
        <f t="shared" ref="S1540:S1603" si="98">DATEVALUE(Q1540&amp;" "&amp;P1540&amp;" "&amp;O1540)</f>
        <v>22594</v>
      </c>
      <c r="T1540" s="31">
        <v>13041.92</v>
      </c>
      <c r="U1540" s="32">
        <f t="shared" ca="1" si="95"/>
        <v>62</v>
      </c>
    </row>
    <row r="1541" spans="1:21" ht="15.75" customHeight="1" x14ac:dyDescent="0.25">
      <c r="A1541" s="25" t="s">
        <v>1559</v>
      </c>
      <c r="B1541" s="16" t="s">
        <v>2390</v>
      </c>
      <c r="C1541" s="17" t="s">
        <v>4485</v>
      </c>
      <c r="D1541" s="18" t="s">
        <v>2748</v>
      </c>
      <c r="E1541" s="18" t="s">
        <v>2438</v>
      </c>
      <c r="F1541" s="3">
        <v>26.72</v>
      </c>
      <c r="G1541" s="4">
        <v>4.1399999999999997</v>
      </c>
      <c r="H1541" s="19" t="s">
        <v>17</v>
      </c>
      <c r="I1541" s="23" t="s">
        <v>17</v>
      </c>
      <c r="J1541" s="5" t="s">
        <v>17</v>
      </c>
      <c r="K1541" s="7" t="s">
        <v>18</v>
      </c>
      <c r="L1541" s="8" t="s">
        <v>17</v>
      </c>
      <c r="M1541" s="8" t="str">
        <f t="shared" si="96"/>
        <v>Over Weight</v>
      </c>
      <c r="N1541" s="26" t="str">
        <f t="shared" si="97"/>
        <v>Normal</v>
      </c>
      <c r="O1541" s="28">
        <v>1969</v>
      </c>
      <c r="P1541" s="28" t="s">
        <v>2363</v>
      </c>
      <c r="Q1541" s="28">
        <v>23</v>
      </c>
      <c r="R1541" s="33">
        <v>0</v>
      </c>
      <c r="S1541" s="30">
        <f t="shared" si="98"/>
        <v>25469</v>
      </c>
      <c r="T1541" s="31">
        <v>13044.41</v>
      </c>
      <c r="U1541" s="32">
        <f t="shared" ca="1" si="95"/>
        <v>55</v>
      </c>
    </row>
    <row r="1542" spans="1:21" ht="15.75" customHeight="1" x14ac:dyDescent="0.25">
      <c r="A1542" s="25" t="s">
        <v>1560</v>
      </c>
      <c r="B1542" s="16" t="s">
        <v>2387</v>
      </c>
      <c r="C1542" s="17" t="s">
        <v>4486</v>
      </c>
      <c r="D1542" s="18" t="s">
        <v>4487</v>
      </c>
      <c r="E1542" s="18"/>
      <c r="F1542" s="3">
        <v>41.42</v>
      </c>
      <c r="G1542" s="4">
        <v>5.17</v>
      </c>
      <c r="H1542" s="19" t="s">
        <v>17</v>
      </c>
      <c r="I1542" s="23" t="s">
        <v>17</v>
      </c>
      <c r="J1542" s="5" t="s">
        <v>28</v>
      </c>
      <c r="K1542" s="7" t="s">
        <v>5373</v>
      </c>
      <c r="L1542" s="8" t="s">
        <v>17</v>
      </c>
      <c r="M1542" s="8" t="str">
        <f t="shared" si="96"/>
        <v>Obesity</v>
      </c>
      <c r="N1542" s="26" t="str">
        <f t="shared" si="97"/>
        <v>Normal</v>
      </c>
      <c r="O1542" s="28">
        <v>1967</v>
      </c>
      <c r="P1542" s="28" t="s">
        <v>2366</v>
      </c>
      <c r="Q1542" s="28">
        <v>6</v>
      </c>
      <c r="R1542" s="33">
        <v>3</v>
      </c>
      <c r="S1542" s="30">
        <f t="shared" si="98"/>
        <v>24690</v>
      </c>
      <c r="T1542" s="31">
        <v>13047.33</v>
      </c>
      <c r="U1542" s="32">
        <f t="shared" ca="1" si="95"/>
        <v>57</v>
      </c>
    </row>
    <row r="1543" spans="1:21" ht="15.75" x14ac:dyDescent="0.25">
      <c r="A1543" s="25" t="s">
        <v>1561</v>
      </c>
      <c r="B1543" s="16" t="s">
        <v>2387</v>
      </c>
      <c r="C1543" s="17" t="s">
        <v>4488</v>
      </c>
      <c r="D1543" s="18" t="s">
        <v>3154</v>
      </c>
      <c r="E1543" s="18" t="s">
        <v>2550</v>
      </c>
      <c r="F1543" s="3">
        <v>20.69</v>
      </c>
      <c r="G1543" s="4">
        <v>6.93</v>
      </c>
      <c r="H1543" s="19" t="s">
        <v>17</v>
      </c>
      <c r="I1543" s="23" t="s">
        <v>17</v>
      </c>
      <c r="J1543" s="5" t="s">
        <v>17</v>
      </c>
      <c r="K1543" s="7" t="s">
        <v>5372</v>
      </c>
      <c r="L1543" s="8" t="s">
        <v>17</v>
      </c>
      <c r="M1543" s="8" t="str">
        <f t="shared" si="96"/>
        <v>Normal Weight</v>
      </c>
      <c r="N1543" s="26" t="str">
        <f t="shared" si="97"/>
        <v>Diabetes</v>
      </c>
      <c r="O1543" s="28">
        <v>1985</v>
      </c>
      <c r="P1543" s="28" t="s">
        <v>2367</v>
      </c>
      <c r="Q1543" s="28">
        <v>26</v>
      </c>
      <c r="R1543" s="33">
        <v>3</v>
      </c>
      <c r="S1543" s="30">
        <f t="shared" si="98"/>
        <v>31346</v>
      </c>
      <c r="T1543" s="31">
        <v>13051.22</v>
      </c>
      <c r="U1543" s="32">
        <f t="shared" ref="U1543:U1606" ca="1" si="99">DATEDIF(S1543,TODAY(),"Y")</f>
        <v>39</v>
      </c>
    </row>
    <row r="1544" spans="1:21" ht="15.75" customHeight="1" x14ac:dyDescent="0.25">
      <c r="A1544" s="25" t="s">
        <v>1562</v>
      </c>
      <c r="B1544" s="16" t="s">
        <v>2390</v>
      </c>
      <c r="C1544" s="17" t="s">
        <v>3015</v>
      </c>
      <c r="D1544" s="18" t="s">
        <v>3335</v>
      </c>
      <c r="E1544" s="18" t="s">
        <v>2462</v>
      </c>
      <c r="F1544" s="3">
        <v>41.23</v>
      </c>
      <c r="G1544" s="4">
        <v>4.24</v>
      </c>
      <c r="H1544" s="19" t="s">
        <v>17</v>
      </c>
      <c r="I1544" s="23" t="s">
        <v>17</v>
      </c>
      <c r="J1544" s="5" t="s">
        <v>17</v>
      </c>
      <c r="K1544" s="7" t="s">
        <v>18</v>
      </c>
      <c r="L1544" s="8" t="s">
        <v>17</v>
      </c>
      <c r="M1544" s="8" t="str">
        <f t="shared" si="96"/>
        <v>Obesity</v>
      </c>
      <c r="N1544" s="26" t="str">
        <f t="shared" si="97"/>
        <v>Normal</v>
      </c>
      <c r="O1544" s="28">
        <v>1961</v>
      </c>
      <c r="P1544" s="28" t="s">
        <v>2360</v>
      </c>
      <c r="Q1544" s="28">
        <v>6</v>
      </c>
      <c r="R1544" s="33">
        <v>0</v>
      </c>
      <c r="S1544" s="30">
        <f t="shared" si="98"/>
        <v>22591</v>
      </c>
      <c r="T1544" s="31">
        <v>13063.88</v>
      </c>
      <c r="U1544" s="32">
        <f t="shared" ca="1" si="99"/>
        <v>62</v>
      </c>
    </row>
    <row r="1545" spans="1:21" ht="15.75" customHeight="1" x14ac:dyDescent="0.25">
      <c r="A1545" s="25" t="s">
        <v>1563</v>
      </c>
      <c r="B1545" s="16" t="s">
        <v>2390</v>
      </c>
      <c r="C1545" s="17" t="s">
        <v>4489</v>
      </c>
      <c r="D1545" s="18" t="s">
        <v>2471</v>
      </c>
      <c r="E1545" s="18"/>
      <c r="F1545" s="3">
        <v>29.9</v>
      </c>
      <c r="G1545" s="4">
        <v>5.91</v>
      </c>
      <c r="H1545" s="19" t="s">
        <v>17</v>
      </c>
      <c r="I1545" s="23" t="s">
        <v>17</v>
      </c>
      <c r="J1545" s="5" t="s">
        <v>17</v>
      </c>
      <c r="K1545" s="7" t="s">
        <v>18</v>
      </c>
      <c r="L1545" s="8" t="s">
        <v>17</v>
      </c>
      <c r="M1545" s="8" t="str">
        <f t="shared" si="96"/>
        <v>Over Weight</v>
      </c>
      <c r="N1545" s="26" t="str">
        <f t="shared" si="97"/>
        <v>Prediabetes</v>
      </c>
      <c r="O1545" s="28">
        <v>1978</v>
      </c>
      <c r="P1545" s="28" t="s">
        <v>2356</v>
      </c>
      <c r="Q1545" s="28">
        <v>17</v>
      </c>
      <c r="R1545" s="33">
        <v>2</v>
      </c>
      <c r="S1545" s="30">
        <f t="shared" si="98"/>
        <v>28688</v>
      </c>
      <c r="T1545" s="31">
        <v>13101.74</v>
      </c>
      <c r="U1545" s="32">
        <f t="shared" ca="1" si="99"/>
        <v>46</v>
      </c>
    </row>
    <row r="1546" spans="1:21" ht="15.75" customHeight="1" x14ac:dyDescent="0.25">
      <c r="A1546" s="25" t="s">
        <v>1564</v>
      </c>
      <c r="B1546" s="16" t="s">
        <v>2390</v>
      </c>
      <c r="C1546" s="17" t="s">
        <v>5314</v>
      </c>
      <c r="D1546" s="18" t="s">
        <v>4398</v>
      </c>
      <c r="E1546" s="18"/>
      <c r="F1546" s="3">
        <v>34.104999999999997</v>
      </c>
      <c r="G1546" s="4">
        <v>5.93</v>
      </c>
      <c r="H1546" s="19" t="s">
        <v>17</v>
      </c>
      <c r="I1546" s="23" t="s">
        <v>17</v>
      </c>
      <c r="J1546" s="5" t="s">
        <v>17</v>
      </c>
      <c r="K1546" s="7" t="s">
        <v>18</v>
      </c>
      <c r="L1546" s="8" t="s">
        <v>17</v>
      </c>
      <c r="M1546" s="8" t="str">
        <f t="shared" si="96"/>
        <v>Obesity</v>
      </c>
      <c r="N1546" s="26" t="str">
        <f t="shared" si="97"/>
        <v>Prediabetes</v>
      </c>
      <c r="O1546" s="28">
        <v>1971</v>
      </c>
      <c r="P1546" s="28" t="s">
        <v>2367</v>
      </c>
      <c r="Q1546" s="28">
        <v>30</v>
      </c>
      <c r="R1546" s="33">
        <v>0</v>
      </c>
      <c r="S1546" s="30">
        <f t="shared" si="98"/>
        <v>26236</v>
      </c>
      <c r="T1546" s="31">
        <v>13110.79</v>
      </c>
      <c r="U1546" s="32">
        <f t="shared" ca="1" si="99"/>
        <v>52</v>
      </c>
    </row>
    <row r="1547" spans="1:21" ht="15.75" customHeight="1" x14ac:dyDescent="0.25">
      <c r="A1547" s="25" t="s">
        <v>1565</v>
      </c>
      <c r="B1547" s="16" t="s">
        <v>2390</v>
      </c>
      <c r="C1547" s="17" t="s">
        <v>4490</v>
      </c>
      <c r="D1547" s="18" t="s">
        <v>4491</v>
      </c>
      <c r="E1547" s="18"/>
      <c r="F1547" s="3">
        <v>24.97</v>
      </c>
      <c r="G1547" s="4">
        <v>5.66</v>
      </c>
      <c r="H1547" s="19" t="s">
        <v>17</v>
      </c>
      <c r="I1547" s="23" t="s">
        <v>17</v>
      </c>
      <c r="J1547" s="5" t="s">
        <v>17</v>
      </c>
      <c r="K1547" s="7" t="s">
        <v>18</v>
      </c>
      <c r="L1547" s="8" t="s">
        <v>17</v>
      </c>
      <c r="M1547" s="8" t="str">
        <f t="shared" si="96"/>
        <v>Over Weight</v>
      </c>
      <c r="N1547" s="26" t="str">
        <f t="shared" si="97"/>
        <v>Normal</v>
      </c>
      <c r="O1547" s="28">
        <v>1962</v>
      </c>
      <c r="P1547" s="28" t="s">
        <v>2366</v>
      </c>
      <c r="Q1547" s="28">
        <v>2</v>
      </c>
      <c r="R1547" s="33">
        <v>1</v>
      </c>
      <c r="S1547" s="30">
        <f t="shared" si="98"/>
        <v>22860</v>
      </c>
      <c r="T1547" s="31">
        <v>13112.6</v>
      </c>
      <c r="U1547" s="32">
        <f t="shared" ca="1" si="99"/>
        <v>62</v>
      </c>
    </row>
    <row r="1548" spans="1:21" ht="15.75" x14ac:dyDescent="0.25">
      <c r="A1548" s="25" t="s">
        <v>1566</v>
      </c>
      <c r="B1548" s="16" t="s">
        <v>2387</v>
      </c>
      <c r="C1548" s="17" t="s">
        <v>4492</v>
      </c>
      <c r="D1548" s="18" t="s">
        <v>2760</v>
      </c>
      <c r="E1548" s="18" t="s">
        <v>2508</v>
      </c>
      <c r="F1548" s="3">
        <v>34.799999999999997</v>
      </c>
      <c r="G1548" s="4">
        <v>4.1900000000000004</v>
      </c>
      <c r="H1548" s="19" t="s">
        <v>17</v>
      </c>
      <c r="I1548" s="23" t="s">
        <v>17</v>
      </c>
      <c r="J1548" s="5" t="s">
        <v>17</v>
      </c>
      <c r="K1548" s="7" t="s">
        <v>5373</v>
      </c>
      <c r="L1548" s="8" t="s">
        <v>17</v>
      </c>
      <c r="M1548" s="8" t="str">
        <f t="shared" si="96"/>
        <v>Obesity</v>
      </c>
      <c r="N1548" s="26" t="str">
        <f t="shared" si="97"/>
        <v>Normal</v>
      </c>
      <c r="O1548" s="28">
        <v>1992</v>
      </c>
      <c r="P1548" s="28" t="s">
        <v>2366</v>
      </c>
      <c r="Q1548" s="28">
        <v>12</v>
      </c>
      <c r="R1548" s="33">
        <v>0</v>
      </c>
      <c r="S1548" s="30">
        <f t="shared" si="98"/>
        <v>33828</v>
      </c>
      <c r="T1548" s="31">
        <v>13113.51</v>
      </c>
      <c r="U1548" s="32">
        <f t="shared" ca="1" si="99"/>
        <v>32</v>
      </c>
    </row>
    <row r="1549" spans="1:21" ht="15.75" customHeight="1" x14ac:dyDescent="0.25">
      <c r="A1549" s="25" t="s">
        <v>1567</v>
      </c>
      <c r="B1549" s="16" t="s">
        <v>2387</v>
      </c>
      <c r="C1549" s="17" t="s">
        <v>4493</v>
      </c>
      <c r="D1549" s="18" t="s">
        <v>3336</v>
      </c>
      <c r="E1549" s="18" t="s">
        <v>2467</v>
      </c>
      <c r="F1549" s="3">
        <v>32.965000000000003</v>
      </c>
      <c r="G1549" s="4">
        <v>9.2100000000000009</v>
      </c>
      <c r="H1549" s="19" t="s">
        <v>19</v>
      </c>
      <c r="I1549" s="23" t="s">
        <v>17</v>
      </c>
      <c r="J1549" s="5" t="s">
        <v>17</v>
      </c>
      <c r="K1549" s="7" t="s">
        <v>18</v>
      </c>
      <c r="L1549" s="8" t="s">
        <v>17</v>
      </c>
      <c r="M1549" s="8" t="str">
        <f t="shared" si="96"/>
        <v>Obesity</v>
      </c>
      <c r="N1549" s="26" t="str">
        <f t="shared" si="97"/>
        <v>Diabetes</v>
      </c>
      <c r="O1549" s="28">
        <v>1963</v>
      </c>
      <c r="P1549" s="28" t="s">
        <v>2363</v>
      </c>
      <c r="Q1549" s="28">
        <v>14</v>
      </c>
      <c r="R1549" s="33">
        <v>0</v>
      </c>
      <c r="S1549" s="30">
        <f t="shared" si="98"/>
        <v>23268</v>
      </c>
      <c r="T1549" s="31">
        <v>13116.84</v>
      </c>
      <c r="U1549" s="32">
        <f t="shared" ca="1" si="99"/>
        <v>61</v>
      </c>
    </row>
    <row r="1550" spans="1:21" ht="15.75" x14ac:dyDescent="0.25">
      <c r="A1550" s="25" t="s">
        <v>1568</v>
      </c>
      <c r="B1550" s="16" t="s">
        <v>2387</v>
      </c>
      <c r="C1550" s="17" t="s">
        <v>4494</v>
      </c>
      <c r="D1550" s="18" t="s">
        <v>3219</v>
      </c>
      <c r="E1550" s="18" t="s">
        <v>2426</v>
      </c>
      <c r="F1550" s="3">
        <v>27.265000000000001</v>
      </c>
      <c r="G1550" s="4">
        <v>5.51</v>
      </c>
      <c r="H1550" s="19" t="s">
        <v>17</v>
      </c>
      <c r="I1550" s="23" t="s">
        <v>17</v>
      </c>
      <c r="J1550" s="5" t="s">
        <v>17</v>
      </c>
      <c r="K1550" s="7" t="s">
        <v>5373</v>
      </c>
      <c r="L1550" s="8" t="s">
        <v>17</v>
      </c>
      <c r="M1550" s="8" t="str">
        <f t="shared" si="96"/>
        <v>Over Weight</v>
      </c>
      <c r="N1550" s="26" t="str">
        <f t="shared" si="97"/>
        <v>Normal</v>
      </c>
      <c r="O1550" s="28">
        <v>1999</v>
      </c>
      <c r="P1550" s="28" t="s">
        <v>2366</v>
      </c>
      <c r="Q1550" s="28">
        <v>16</v>
      </c>
      <c r="R1550" s="33">
        <v>0</v>
      </c>
      <c r="S1550" s="30">
        <f t="shared" si="98"/>
        <v>36388</v>
      </c>
      <c r="T1550" s="31">
        <v>13126.68</v>
      </c>
      <c r="U1550" s="32">
        <f t="shared" ca="1" si="99"/>
        <v>25</v>
      </c>
    </row>
    <row r="1551" spans="1:21" ht="15.75" customHeight="1" x14ac:dyDescent="0.25">
      <c r="A1551" s="25" t="s">
        <v>1569</v>
      </c>
      <c r="B1551" s="16" t="s">
        <v>2390</v>
      </c>
      <c r="C1551" s="17" t="s">
        <v>4294</v>
      </c>
      <c r="D1551" s="18" t="s">
        <v>2493</v>
      </c>
      <c r="E1551" s="18" t="s">
        <v>5345</v>
      </c>
      <c r="F1551" s="3">
        <v>17.059999999999999</v>
      </c>
      <c r="G1551" s="4">
        <v>8.5</v>
      </c>
      <c r="H1551" s="19" t="s">
        <v>17</v>
      </c>
      <c r="I1551" s="23" t="s">
        <v>17</v>
      </c>
      <c r="J1551" s="5" t="s">
        <v>17</v>
      </c>
      <c r="K1551" s="7" t="s">
        <v>18</v>
      </c>
      <c r="L1551" s="8" t="s">
        <v>17</v>
      </c>
      <c r="M1551" s="8" t="str">
        <f t="shared" si="96"/>
        <v>Under Weight</v>
      </c>
      <c r="N1551" s="26" t="str">
        <f t="shared" si="97"/>
        <v>Diabetes</v>
      </c>
      <c r="O1551" s="28">
        <v>1961</v>
      </c>
      <c r="P1551" s="28" t="s">
        <v>2363</v>
      </c>
      <c r="Q1551" s="28">
        <v>7</v>
      </c>
      <c r="R1551" s="33">
        <v>0</v>
      </c>
      <c r="S1551" s="30">
        <f t="shared" si="98"/>
        <v>22531</v>
      </c>
      <c r="T1551" s="31">
        <v>13129.6</v>
      </c>
      <c r="U1551" s="32">
        <f t="shared" ca="1" si="99"/>
        <v>63</v>
      </c>
    </row>
    <row r="1552" spans="1:21" ht="15.75" customHeight="1" x14ac:dyDescent="0.25">
      <c r="A1552" s="25" t="s">
        <v>1570</v>
      </c>
      <c r="B1552" s="16" t="s">
        <v>2387</v>
      </c>
      <c r="C1552" s="17" t="s">
        <v>4495</v>
      </c>
      <c r="D1552" s="18" t="s">
        <v>2451</v>
      </c>
      <c r="E1552" s="18" t="s">
        <v>2452</v>
      </c>
      <c r="F1552" s="3">
        <v>36.29</v>
      </c>
      <c r="G1552" s="4">
        <v>6.23</v>
      </c>
      <c r="H1552" s="19" t="s">
        <v>17</v>
      </c>
      <c r="I1552" s="23" t="s">
        <v>17</v>
      </c>
      <c r="J1552" s="5" t="s">
        <v>17</v>
      </c>
      <c r="K1552" s="7" t="s">
        <v>18</v>
      </c>
      <c r="L1552" s="8" t="s">
        <v>17</v>
      </c>
      <c r="M1552" s="8" t="str">
        <f t="shared" si="96"/>
        <v>Obesity</v>
      </c>
      <c r="N1552" s="26" t="str">
        <f t="shared" si="97"/>
        <v>Prediabetes</v>
      </c>
      <c r="O1552" s="28">
        <v>1961</v>
      </c>
      <c r="P1552" s="28" t="s">
        <v>2365</v>
      </c>
      <c r="Q1552" s="28">
        <v>6</v>
      </c>
      <c r="R1552" s="33">
        <v>0</v>
      </c>
      <c r="S1552" s="30">
        <f t="shared" si="98"/>
        <v>22621</v>
      </c>
      <c r="T1552" s="31">
        <v>13143.34</v>
      </c>
      <c r="U1552" s="32">
        <f t="shared" ca="1" si="99"/>
        <v>62</v>
      </c>
    </row>
    <row r="1553" spans="1:21" ht="15.75" customHeight="1" x14ac:dyDescent="0.25">
      <c r="A1553" s="25" t="s">
        <v>1571</v>
      </c>
      <c r="B1553" s="16" t="s">
        <v>2390</v>
      </c>
      <c r="C1553" s="17" t="s">
        <v>4496</v>
      </c>
      <c r="D1553" s="18" t="s">
        <v>4497</v>
      </c>
      <c r="E1553" s="18"/>
      <c r="F1553" s="3">
        <v>28.594999999999999</v>
      </c>
      <c r="G1553" s="4">
        <v>8.5299999999999994</v>
      </c>
      <c r="H1553" s="19" t="s">
        <v>19</v>
      </c>
      <c r="I1553" s="23" t="s">
        <v>17</v>
      </c>
      <c r="J1553" s="5" t="s">
        <v>17</v>
      </c>
      <c r="K1553" s="7" t="s">
        <v>5373</v>
      </c>
      <c r="L1553" s="8" t="s">
        <v>17</v>
      </c>
      <c r="M1553" s="8" t="str">
        <f t="shared" si="96"/>
        <v>Over Weight</v>
      </c>
      <c r="N1553" s="26" t="str">
        <f t="shared" si="97"/>
        <v>Diabetes</v>
      </c>
      <c r="O1553" s="28">
        <v>1961</v>
      </c>
      <c r="P1553" s="28" t="s">
        <v>2365</v>
      </c>
      <c r="Q1553" s="28">
        <v>6</v>
      </c>
      <c r="R1553" s="33">
        <v>0</v>
      </c>
      <c r="S1553" s="30">
        <f t="shared" si="98"/>
        <v>22621</v>
      </c>
      <c r="T1553" s="31">
        <v>13143.86</v>
      </c>
      <c r="U1553" s="32">
        <f t="shared" ca="1" si="99"/>
        <v>62</v>
      </c>
    </row>
    <row r="1554" spans="1:21" ht="15.75" customHeight="1" x14ac:dyDescent="0.25">
      <c r="A1554" s="25" t="s">
        <v>1572</v>
      </c>
      <c r="B1554" s="16" t="s">
        <v>2390</v>
      </c>
      <c r="C1554" s="17" t="s">
        <v>4168</v>
      </c>
      <c r="D1554" s="18" t="s">
        <v>3175</v>
      </c>
      <c r="E1554" s="18"/>
      <c r="F1554" s="3">
        <v>17.8</v>
      </c>
      <c r="G1554" s="4">
        <v>5.75</v>
      </c>
      <c r="H1554" s="19" t="s">
        <v>19</v>
      </c>
      <c r="I1554" s="23" t="s">
        <v>17</v>
      </c>
      <c r="J1554" s="5" t="s">
        <v>28</v>
      </c>
      <c r="K1554" s="7" t="s">
        <v>5373</v>
      </c>
      <c r="L1554" s="8" t="s">
        <v>17</v>
      </c>
      <c r="M1554" s="8" t="str">
        <f t="shared" si="96"/>
        <v>Under Weight</v>
      </c>
      <c r="N1554" s="26" t="str">
        <f t="shared" si="97"/>
        <v>Prediabetes</v>
      </c>
      <c r="O1554" s="28">
        <v>1962</v>
      </c>
      <c r="P1554" s="28" t="s">
        <v>2366</v>
      </c>
      <c r="Q1554" s="28">
        <v>5</v>
      </c>
      <c r="R1554" s="33">
        <v>0</v>
      </c>
      <c r="S1554" s="30">
        <f t="shared" si="98"/>
        <v>22863</v>
      </c>
      <c r="T1554" s="31">
        <v>13204.29</v>
      </c>
      <c r="U1554" s="32">
        <f t="shared" ca="1" si="99"/>
        <v>62</v>
      </c>
    </row>
    <row r="1555" spans="1:21" ht="15.75" customHeight="1" x14ac:dyDescent="0.25">
      <c r="A1555" s="25" t="s">
        <v>1573</v>
      </c>
      <c r="B1555" s="16" t="s">
        <v>2390</v>
      </c>
      <c r="C1555" s="17" t="s">
        <v>4498</v>
      </c>
      <c r="D1555" s="18" t="s">
        <v>2512</v>
      </c>
      <c r="E1555" s="18" t="s">
        <v>2467</v>
      </c>
      <c r="F1555" s="3">
        <v>21.4</v>
      </c>
      <c r="G1555" s="4">
        <v>5.6</v>
      </c>
      <c r="H1555" s="19" t="s">
        <v>17</v>
      </c>
      <c r="I1555" s="23" t="s">
        <v>17</v>
      </c>
      <c r="J1555" s="5" t="s">
        <v>17</v>
      </c>
      <c r="K1555" s="7" t="s">
        <v>18</v>
      </c>
      <c r="L1555" s="8" t="s">
        <v>17</v>
      </c>
      <c r="M1555" s="8" t="str">
        <f t="shared" si="96"/>
        <v>Normal Weight</v>
      </c>
      <c r="N1555" s="26" t="str">
        <f t="shared" si="97"/>
        <v>Normal</v>
      </c>
      <c r="O1555" s="28">
        <v>1982</v>
      </c>
      <c r="P1555" s="28" t="s">
        <v>2367</v>
      </c>
      <c r="Q1555" s="28">
        <v>15</v>
      </c>
      <c r="R1555" s="33">
        <v>3</v>
      </c>
      <c r="S1555" s="30">
        <f t="shared" si="98"/>
        <v>30239</v>
      </c>
      <c r="T1555" s="31">
        <v>13214.43</v>
      </c>
      <c r="U1555" s="32">
        <f t="shared" ca="1" si="99"/>
        <v>42</v>
      </c>
    </row>
    <row r="1556" spans="1:21" ht="15.75" customHeight="1" x14ac:dyDescent="0.25">
      <c r="A1556" s="25" t="s">
        <v>1574</v>
      </c>
      <c r="B1556" s="16" t="s">
        <v>2387</v>
      </c>
      <c r="C1556" s="17" t="s">
        <v>4499</v>
      </c>
      <c r="D1556" s="18" t="s">
        <v>4500</v>
      </c>
      <c r="E1556" s="18"/>
      <c r="F1556" s="3">
        <v>23.01</v>
      </c>
      <c r="G1556" s="4">
        <v>4.68</v>
      </c>
      <c r="H1556" s="19" t="s">
        <v>17</v>
      </c>
      <c r="I1556" s="23" t="s">
        <v>17</v>
      </c>
      <c r="J1556" s="5" t="s">
        <v>17</v>
      </c>
      <c r="K1556" s="7" t="s">
        <v>18</v>
      </c>
      <c r="L1556" s="8" t="s">
        <v>17</v>
      </c>
      <c r="M1556" s="8" t="str">
        <f t="shared" si="96"/>
        <v>Normal Weight</v>
      </c>
      <c r="N1556" s="26" t="str">
        <f t="shared" si="97"/>
        <v>Normal</v>
      </c>
      <c r="O1556" s="28">
        <v>1962</v>
      </c>
      <c r="P1556" s="28" t="s">
        <v>2365</v>
      </c>
      <c r="Q1556" s="28">
        <v>7</v>
      </c>
      <c r="R1556" s="33">
        <v>0</v>
      </c>
      <c r="S1556" s="30">
        <f t="shared" si="98"/>
        <v>22987</v>
      </c>
      <c r="T1556" s="31">
        <v>13217.09</v>
      </c>
      <c r="U1556" s="32">
        <f t="shared" ca="1" si="99"/>
        <v>61</v>
      </c>
    </row>
    <row r="1557" spans="1:21" ht="15.75" customHeight="1" x14ac:dyDescent="0.25">
      <c r="A1557" s="25" t="s">
        <v>1575</v>
      </c>
      <c r="B1557" s="16" t="s">
        <v>2387</v>
      </c>
      <c r="C1557" s="17" t="s">
        <v>5315</v>
      </c>
      <c r="D1557" s="18" t="s">
        <v>2768</v>
      </c>
      <c r="E1557" s="18"/>
      <c r="F1557" s="3">
        <v>19.86</v>
      </c>
      <c r="G1557" s="4">
        <v>5.62</v>
      </c>
      <c r="H1557" s="19" t="s">
        <v>19</v>
      </c>
      <c r="I1557" s="23" t="s">
        <v>17</v>
      </c>
      <c r="J1557" s="5" t="s">
        <v>17</v>
      </c>
      <c r="K1557" s="7" t="s">
        <v>18</v>
      </c>
      <c r="L1557" s="8" t="s">
        <v>17</v>
      </c>
      <c r="M1557" s="8" t="str">
        <f t="shared" si="96"/>
        <v>Normal Weight</v>
      </c>
      <c r="N1557" s="26" t="str">
        <f t="shared" si="97"/>
        <v>Normal</v>
      </c>
      <c r="O1557" s="28">
        <v>1965</v>
      </c>
      <c r="P1557" s="28" t="s">
        <v>2360</v>
      </c>
      <c r="Q1557" s="28">
        <v>13</v>
      </c>
      <c r="R1557" s="33">
        <v>2</v>
      </c>
      <c r="S1557" s="30">
        <f t="shared" si="98"/>
        <v>24059</v>
      </c>
      <c r="T1557" s="31">
        <v>13224.06</v>
      </c>
      <c r="U1557" s="32">
        <f t="shared" ca="1" si="99"/>
        <v>58</v>
      </c>
    </row>
    <row r="1558" spans="1:21" ht="15.75" customHeight="1" x14ac:dyDescent="0.25">
      <c r="A1558" s="25" t="s">
        <v>1576</v>
      </c>
      <c r="B1558" s="16" t="s">
        <v>2390</v>
      </c>
      <c r="C1558" s="17" t="s">
        <v>3974</v>
      </c>
      <c r="D1558" s="18" t="s">
        <v>2843</v>
      </c>
      <c r="E1558" s="18" t="s">
        <v>5346</v>
      </c>
      <c r="F1558" s="3">
        <v>33.58</v>
      </c>
      <c r="G1558" s="4">
        <v>5.08</v>
      </c>
      <c r="H1558" s="19" t="s">
        <v>17</v>
      </c>
      <c r="I1558" s="23" t="s">
        <v>17</v>
      </c>
      <c r="J1558" s="5" t="s">
        <v>17</v>
      </c>
      <c r="K1558" s="7" t="s">
        <v>18</v>
      </c>
      <c r="L1558" s="8" t="s">
        <v>17</v>
      </c>
      <c r="M1558" s="8" t="str">
        <f t="shared" si="96"/>
        <v>Obesity</v>
      </c>
      <c r="N1558" s="26" t="str">
        <f t="shared" si="97"/>
        <v>Normal</v>
      </c>
      <c r="O1558" s="28">
        <v>1962</v>
      </c>
      <c r="P1558" s="28" t="s">
        <v>2360</v>
      </c>
      <c r="Q1558" s="28">
        <v>24</v>
      </c>
      <c r="R1558" s="33">
        <v>1</v>
      </c>
      <c r="S1558" s="30">
        <f t="shared" si="98"/>
        <v>22974</v>
      </c>
      <c r="T1558" s="31">
        <v>13224.69</v>
      </c>
      <c r="U1558" s="32">
        <f t="shared" ca="1" si="99"/>
        <v>61</v>
      </c>
    </row>
    <row r="1559" spans="1:21" ht="15.75" customHeight="1" x14ac:dyDescent="0.25">
      <c r="A1559" s="25" t="s">
        <v>1577</v>
      </c>
      <c r="B1559" s="16" t="s">
        <v>2387</v>
      </c>
      <c r="C1559" s="17" t="s">
        <v>4501</v>
      </c>
      <c r="D1559" s="18" t="s">
        <v>4502</v>
      </c>
      <c r="E1559" s="18" t="s">
        <v>2550</v>
      </c>
      <c r="F1559" s="3">
        <v>29.81</v>
      </c>
      <c r="G1559" s="4">
        <v>5.28</v>
      </c>
      <c r="H1559" s="19" t="s">
        <v>17</v>
      </c>
      <c r="I1559" s="23" t="s">
        <v>17</v>
      </c>
      <c r="J1559" s="5" t="s">
        <v>17</v>
      </c>
      <c r="K1559" s="7" t="s">
        <v>18</v>
      </c>
      <c r="L1559" s="8" t="s">
        <v>17</v>
      </c>
      <c r="M1559" s="8" t="str">
        <f t="shared" si="96"/>
        <v>Over Weight</v>
      </c>
      <c r="N1559" s="26" t="str">
        <f t="shared" si="97"/>
        <v>Normal</v>
      </c>
      <c r="O1559" s="28">
        <v>1962</v>
      </c>
      <c r="P1559" s="28" t="s">
        <v>2367</v>
      </c>
      <c r="Q1559" s="28">
        <v>11</v>
      </c>
      <c r="R1559" s="33">
        <v>0</v>
      </c>
      <c r="S1559" s="30">
        <f t="shared" si="98"/>
        <v>22930</v>
      </c>
      <c r="T1559" s="31">
        <v>13228.85</v>
      </c>
      <c r="U1559" s="32">
        <f t="shared" ca="1" si="99"/>
        <v>62</v>
      </c>
    </row>
    <row r="1560" spans="1:21" ht="15.75" x14ac:dyDescent="0.25">
      <c r="A1560" s="25" t="s">
        <v>1578</v>
      </c>
      <c r="B1560" s="16" t="s">
        <v>2387</v>
      </c>
      <c r="C1560" s="17" t="s">
        <v>4503</v>
      </c>
      <c r="D1560" s="18" t="s">
        <v>2388</v>
      </c>
      <c r="E1560" s="18" t="s">
        <v>2550</v>
      </c>
      <c r="F1560" s="3">
        <v>27.4</v>
      </c>
      <c r="G1560" s="4">
        <v>4.6100000000000003</v>
      </c>
      <c r="H1560" s="19" t="s">
        <v>17</v>
      </c>
      <c r="I1560" s="23" t="s">
        <v>17</v>
      </c>
      <c r="J1560" s="5" t="s">
        <v>17</v>
      </c>
      <c r="K1560" s="7" t="s">
        <v>18</v>
      </c>
      <c r="L1560" s="8" t="s">
        <v>17</v>
      </c>
      <c r="M1560" s="8" t="str">
        <f t="shared" si="96"/>
        <v>Over Weight</v>
      </c>
      <c r="N1560" s="26" t="str">
        <f t="shared" si="97"/>
        <v>Normal</v>
      </c>
      <c r="O1560" s="28">
        <v>1994</v>
      </c>
      <c r="P1560" s="28" t="s">
        <v>2356</v>
      </c>
      <c r="Q1560" s="28">
        <v>1</v>
      </c>
      <c r="R1560" s="33">
        <v>0</v>
      </c>
      <c r="S1560" s="30">
        <f t="shared" si="98"/>
        <v>34516</v>
      </c>
      <c r="T1560" s="31">
        <v>13292.52</v>
      </c>
      <c r="U1560" s="32">
        <f t="shared" ca="1" si="99"/>
        <v>30</v>
      </c>
    </row>
    <row r="1561" spans="1:21" ht="15.75" customHeight="1" x14ac:dyDescent="0.25">
      <c r="A1561" s="25" t="s">
        <v>1579</v>
      </c>
      <c r="B1561" s="16" t="s">
        <v>2387</v>
      </c>
      <c r="C1561" s="17" t="s">
        <v>4504</v>
      </c>
      <c r="D1561" s="18" t="s">
        <v>4505</v>
      </c>
      <c r="E1561" s="18" t="s">
        <v>2411</v>
      </c>
      <c r="F1561" s="3">
        <v>17.98</v>
      </c>
      <c r="G1561" s="4">
        <v>6.57</v>
      </c>
      <c r="H1561" s="19" t="s">
        <v>19</v>
      </c>
      <c r="I1561" s="23" t="s">
        <v>17</v>
      </c>
      <c r="J1561" s="5" t="s">
        <v>17</v>
      </c>
      <c r="K1561" s="7" t="s">
        <v>5372</v>
      </c>
      <c r="L1561" s="8" t="s">
        <v>17</v>
      </c>
      <c r="M1561" s="8" t="str">
        <f t="shared" si="96"/>
        <v>Under Weight</v>
      </c>
      <c r="N1561" s="26" t="str">
        <f t="shared" si="97"/>
        <v>Diabetes</v>
      </c>
      <c r="O1561" s="28">
        <v>1976</v>
      </c>
      <c r="P1561" s="28" t="s">
        <v>2366</v>
      </c>
      <c r="Q1561" s="28">
        <v>23</v>
      </c>
      <c r="R1561" s="33">
        <v>2</v>
      </c>
      <c r="S1561" s="30">
        <f t="shared" si="98"/>
        <v>27995</v>
      </c>
      <c r="T1561" s="31">
        <v>13333.71</v>
      </c>
      <c r="U1561" s="32">
        <f t="shared" ca="1" si="99"/>
        <v>48</v>
      </c>
    </row>
    <row r="1562" spans="1:21" ht="15.75" customHeight="1" x14ac:dyDescent="0.25">
      <c r="A1562" s="25" t="s">
        <v>1580</v>
      </c>
      <c r="B1562" s="16" t="s">
        <v>2387</v>
      </c>
      <c r="C1562" s="17" t="s">
        <v>4506</v>
      </c>
      <c r="D1562" s="18" t="s">
        <v>4507</v>
      </c>
      <c r="E1562" s="18" t="s">
        <v>4508</v>
      </c>
      <c r="F1562" s="3">
        <v>37.9</v>
      </c>
      <c r="G1562" s="4">
        <v>5.83</v>
      </c>
      <c r="H1562" s="19" t="s">
        <v>17</v>
      </c>
      <c r="I1562" s="23" t="s">
        <v>17</v>
      </c>
      <c r="J1562" s="5" t="s">
        <v>17</v>
      </c>
      <c r="K1562" s="7" t="s">
        <v>18</v>
      </c>
      <c r="L1562" s="8" t="s">
        <v>17</v>
      </c>
      <c r="M1562" s="8" t="str">
        <f t="shared" si="96"/>
        <v>Obesity</v>
      </c>
      <c r="N1562" s="26" t="str">
        <f t="shared" si="97"/>
        <v>Prediabetes</v>
      </c>
      <c r="O1562" s="28">
        <v>1960</v>
      </c>
      <c r="P1562" s="28" t="s">
        <v>2360</v>
      </c>
      <c r="Q1562" s="28">
        <v>11</v>
      </c>
      <c r="R1562" s="33">
        <v>0</v>
      </c>
      <c r="S1562" s="30">
        <f t="shared" si="98"/>
        <v>22231</v>
      </c>
      <c r="T1562" s="31">
        <v>13352.1</v>
      </c>
      <c r="U1562" s="32">
        <f t="shared" ca="1" si="99"/>
        <v>63</v>
      </c>
    </row>
    <row r="1563" spans="1:21" ht="15.75" x14ac:dyDescent="0.25">
      <c r="A1563" s="25" t="s">
        <v>1581</v>
      </c>
      <c r="B1563" s="16" t="s">
        <v>2390</v>
      </c>
      <c r="C1563" s="17" t="s">
        <v>4509</v>
      </c>
      <c r="D1563" s="18" t="s">
        <v>3046</v>
      </c>
      <c r="E1563" s="18" t="s">
        <v>2408</v>
      </c>
      <c r="F1563" s="3">
        <v>25.27</v>
      </c>
      <c r="G1563" s="4">
        <v>6.98</v>
      </c>
      <c r="H1563" s="19" t="s">
        <v>19</v>
      </c>
      <c r="I1563" s="23" t="s">
        <v>17</v>
      </c>
      <c r="J1563" s="5" t="s">
        <v>17</v>
      </c>
      <c r="K1563" s="7" t="s">
        <v>18</v>
      </c>
      <c r="L1563" s="8" t="s">
        <v>17</v>
      </c>
      <c r="M1563" s="8" t="str">
        <f t="shared" si="96"/>
        <v>Over Weight</v>
      </c>
      <c r="N1563" s="26" t="str">
        <f t="shared" si="97"/>
        <v>Diabetes</v>
      </c>
      <c r="O1563" s="28">
        <v>1990</v>
      </c>
      <c r="P1563" s="28" t="s">
        <v>2367</v>
      </c>
      <c r="Q1563" s="28">
        <v>2</v>
      </c>
      <c r="R1563" s="33">
        <v>3</v>
      </c>
      <c r="S1563" s="30">
        <f t="shared" si="98"/>
        <v>33148</v>
      </c>
      <c r="T1563" s="31">
        <v>13360.94</v>
      </c>
      <c r="U1563" s="32">
        <f t="shared" ca="1" si="99"/>
        <v>34</v>
      </c>
    </row>
    <row r="1564" spans="1:21" ht="15.75" customHeight="1" x14ac:dyDescent="0.25">
      <c r="A1564" s="25" t="s">
        <v>1582</v>
      </c>
      <c r="B1564" s="16" t="s">
        <v>2390</v>
      </c>
      <c r="C1564" s="17" t="s">
        <v>5316</v>
      </c>
      <c r="D1564" s="18" t="s">
        <v>2781</v>
      </c>
      <c r="E1564" s="18" t="s">
        <v>2431</v>
      </c>
      <c r="F1564" s="3">
        <v>29.26</v>
      </c>
      <c r="G1564" s="4">
        <v>4.03</v>
      </c>
      <c r="H1564" s="19" t="s">
        <v>17</v>
      </c>
      <c r="I1564" s="23" t="s">
        <v>17</v>
      </c>
      <c r="J1564" s="5" t="s">
        <v>17</v>
      </c>
      <c r="K1564" s="7" t="s">
        <v>5373</v>
      </c>
      <c r="L1564" s="8" t="s">
        <v>17</v>
      </c>
      <c r="M1564" s="8" t="str">
        <f t="shared" si="96"/>
        <v>Over Weight</v>
      </c>
      <c r="N1564" s="26" t="str">
        <f t="shared" si="97"/>
        <v>Normal</v>
      </c>
      <c r="O1564" s="28">
        <v>1964</v>
      </c>
      <c r="P1564" s="28" t="s">
        <v>2363</v>
      </c>
      <c r="Q1564" s="28">
        <v>24</v>
      </c>
      <c r="R1564" s="33">
        <v>0</v>
      </c>
      <c r="S1564" s="30">
        <f t="shared" si="98"/>
        <v>23644</v>
      </c>
      <c r="T1564" s="31">
        <v>13375.76</v>
      </c>
      <c r="U1564" s="32">
        <f t="shared" ca="1" si="99"/>
        <v>60</v>
      </c>
    </row>
    <row r="1565" spans="1:21" ht="15.75" customHeight="1" x14ac:dyDescent="0.25">
      <c r="A1565" s="25" t="s">
        <v>1583</v>
      </c>
      <c r="B1565" s="16" t="s">
        <v>2390</v>
      </c>
      <c r="C1565" s="17" t="s">
        <v>4510</v>
      </c>
      <c r="D1565" s="18" t="s">
        <v>2585</v>
      </c>
      <c r="E1565" s="18" t="s">
        <v>2408</v>
      </c>
      <c r="F1565" s="3">
        <v>27.835000000000001</v>
      </c>
      <c r="G1565" s="4">
        <v>4.5599999999999996</v>
      </c>
      <c r="H1565" s="19" t="s">
        <v>17</v>
      </c>
      <c r="I1565" s="23" t="s">
        <v>17</v>
      </c>
      <c r="J1565" s="5" t="s">
        <v>17</v>
      </c>
      <c r="K1565" s="7" t="s">
        <v>5373</v>
      </c>
      <c r="L1565" s="8" t="s">
        <v>17</v>
      </c>
      <c r="M1565" s="8" t="str">
        <f t="shared" si="96"/>
        <v>Over Weight</v>
      </c>
      <c r="N1565" s="26" t="str">
        <f t="shared" si="97"/>
        <v>Normal</v>
      </c>
      <c r="O1565" s="28">
        <v>1979</v>
      </c>
      <c r="P1565" s="28" t="s">
        <v>2363</v>
      </c>
      <c r="Q1565" s="28">
        <v>30</v>
      </c>
      <c r="R1565" s="33">
        <v>2</v>
      </c>
      <c r="S1565" s="30">
        <f t="shared" si="98"/>
        <v>29128</v>
      </c>
      <c r="T1565" s="31">
        <v>13377.41</v>
      </c>
      <c r="U1565" s="32">
        <f t="shared" ca="1" si="99"/>
        <v>45</v>
      </c>
    </row>
    <row r="1566" spans="1:21" ht="15.75" x14ac:dyDescent="0.25">
      <c r="A1566" s="25" t="s">
        <v>1584</v>
      </c>
      <c r="B1566" s="16" t="s">
        <v>2390</v>
      </c>
      <c r="C1566" s="17" t="s">
        <v>2471</v>
      </c>
      <c r="D1566" s="18" t="s">
        <v>2697</v>
      </c>
      <c r="E1566" s="18"/>
      <c r="F1566" s="3">
        <v>46.53</v>
      </c>
      <c r="G1566" s="4">
        <v>5.38</v>
      </c>
      <c r="H1566" s="19" t="s">
        <v>19</v>
      </c>
      <c r="I1566" s="23" t="s">
        <v>17</v>
      </c>
      <c r="J1566" s="5" t="s">
        <v>17</v>
      </c>
      <c r="K1566" s="7" t="s">
        <v>18</v>
      </c>
      <c r="L1566" s="8" t="s">
        <v>17</v>
      </c>
      <c r="M1566" s="8" t="str">
        <f t="shared" si="96"/>
        <v>Obesity</v>
      </c>
      <c r="N1566" s="26" t="str">
        <f t="shared" si="97"/>
        <v>Normal</v>
      </c>
      <c r="O1566" s="28">
        <v>1984</v>
      </c>
      <c r="P1566" s="28" t="s">
        <v>2362</v>
      </c>
      <c r="Q1566" s="28">
        <v>6</v>
      </c>
      <c r="R1566" s="33">
        <v>3</v>
      </c>
      <c r="S1566" s="30">
        <f t="shared" si="98"/>
        <v>30839</v>
      </c>
      <c r="T1566" s="31">
        <v>13383.67</v>
      </c>
      <c r="U1566" s="32">
        <f t="shared" ca="1" si="99"/>
        <v>40</v>
      </c>
    </row>
    <row r="1567" spans="1:21" ht="15.75" customHeight="1" x14ac:dyDescent="0.25">
      <c r="A1567" s="25" t="s">
        <v>1585</v>
      </c>
      <c r="B1567" s="16" t="s">
        <v>2390</v>
      </c>
      <c r="C1567" s="17" t="s">
        <v>3726</v>
      </c>
      <c r="D1567" s="18" t="s">
        <v>2687</v>
      </c>
      <c r="E1567" s="18" t="s">
        <v>2392</v>
      </c>
      <c r="F1567" s="3">
        <v>20.58</v>
      </c>
      <c r="G1567" s="4">
        <v>11.04</v>
      </c>
      <c r="H1567" s="19" t="s">
        <v>19</v>
      </c>
      <c r="I1567" s="23" t="s">
        <v>17</v>
      </c>
      <c r="J1567" s="5" t="s">
        <v>17</v>
      </c>
      <c r="K1567" s="7" t="s">
        <v>5373</v>
      </c>
      <c r="L1567" s="8" t="s">
        <v>17</v>
      </c>
      <c r="M1567" s="8" t="str">
        <f t="shared" si="96"/>
        <v>Normal Weight</v>
      </c>
      <c r="N1567" s="26" t="str">
        <f t="shared" si="97"/>
        <v>Diabetes</v>
      </c>
      <c r="O1567" s="28">
        <v>1959</v>
      </c>
      <c r="P1567" s="28" t="s">
        <v>2365</v>
      </c>
      <c r="Q1567" s="28">
        <v>9</v>
      </c>
      <c r="R1567" s="33">
        <v>0</v>
      </c>
      <c r="S1567" s="30">
        <f t="shared" si="98"/>
        <v>21893</v>
      </c>
      <c r="T1567" s="31">
        <v>13390.56</v>
      </c>
      <c r="U1567" s="32">
        <f t="shared" ca="1" si="99"/>
        <v>64</v>
      </c>
    </row>
    <row r="1568" spans="1:21" ht="15.75" customHeight="1" x14ac:dyDescent="0.25">
      <c r="A1568" s="25" t="s">
        <v>1586</v>
      </c>
      <c r="B1568" s="16" t="s">
        <v>2387</v>
      </c>
      <c r="C1568" s="17" t="s">
        <v>4511</v>
      </c>
      <c r="D1568" s="18" t="s">
        <v>4512</v>
      </c>
      <c r="E1568" s="18"/>
      <c r="F1568" s="3">
        <v>19.53</v>
      </c>
      <c r="G1568" s="4">
        <v>6.09</v>
      </c>
      <c r="H1568" s="19" t="s">
        <v>19</v>
      </c>
      <c r="I1568" s="23" t="s">
        <v>17</v>
      </c>
      <c r="J1568" s="5" t="s">
        <v>17</v>
      </c>
      <c r="K1568" s="7" t="s">
        <v>18</v>
      </c>
      <c r="L1568" s="8" t="s">
        <v>17</v>
      </c>
      <c r="M1568" s="8" t="str">
        <f t="shared" si="96"/>
        <v>Normal Weight</v>
      </c>
      <c r="N1568" s="26" t="str">
        <f t="shared" si="97"/>
        <v>Prediabetes</v>
      </c>
      <c r="O1568" s="28">
        <v>1959</v>
      </c>
      <c r="P1568" s="28" t="s">
        <v>2360</v>
      </c>
      <c r="Q1568" s="28">
        <v>25</v>
      </c>
      <c r="R1568" s="33">
        <v>0</v>
      </c>
      <c r="S1568" s="30">
        <f t="shared" si="98"/>
        <v>21879</v>
      </c>
      <c r="T1568" s="31">
        <v>13393.76</v>
      </c>
      <c r="U1568" s="32">
        <f t="shared" ca="1" si="99"/>
        <v>64</v>
      </c>
    </row>
    <row r="1569" spans="1:21" ht="15.75" customHeight="1" x14ac:dyDescent="0.25">
      <c r="A1569" s="25" t="s">
        <v>1587</v>
      </c>
      <c r="B1569" s="16" t="s">
        <v>2387</v>
      </c>
      <c r="C1569" s="17" t="s">
        <v>4513</v>
      </c>
      <c r="D1569" s="18" t="s">
        <v>3027</v>
      </c>
      <c r="E1569" s="18"/>
      <c r="F1569" s="3">
        <v>27.7</v>
      </c>
      <c r="G1569" s="4">
        <v>4.71</v>
      </c>
      <c r="H1569" s="19" t="s">
        <v>17</v>
      </c>
      <c r="I1569" s="23" t="s">
        <v>17</v>
      </c>
      <c r="J1569" s="5" t="s">
        <v>17</v>
      </c>
      <c r="K1569" s="7" t="s">
        <v>5373</v>
      </c>
      <c r="L1569" s="8" t="s">
        <v>17</v>
      </c>
      <c r="M1569" s="8" t="str">
        <f t="shared" si="96"/>
        <v>Over Weight</v>
      </c>
      <c r="N1569" s="26" t="str">
        <f t="shared" si="97"/>
        <v>Normal</v>
      </c>
      <c r="O1569" s="28">
        <v>1959</v>
      </c>
      <c r="P1569" s="28" t="s">
        <v>2365</v>
      </c>
      <c r="Q1569" s="28">
        <v>20</v>
      </c>
      <c r="R1569" s="33">
        <v>0</v>
      </c>
      <c r="S1569" s="30">
        <f t="shared" si="98"/>
        <v>21904</v>
      </c>
      <c r="T1569" s="31">
        <v>13405.39</v>
      </c>
      <c r="U1569" s="32">
        <f t="shared" ca="1" si="99"/>
        <v>64</v>
      </c>
    </row>
    <row r="1570" spans="1:21" ht="15.75" x14ac:dyDescent="0.25">
      <c r="A1570" s="25" t="s">
        <v>1588</v>
      </c>
      <c r="B1570" s="16" t="s">
        <v>2390</v>
      </c>
      <c r="C1570" s="17" t="s">
        <v>3272</v>
      </c>
      <c r="D1570" s="18" t="s">
        <v>4514</v>
      </c>
      <c r="E1570" s="18" t="s">
        <v>2630</v>
      </c>
      <c r="F1570" s="3">
        <v>18.920000000000002</v>
      </c>
      <c r="G1570" s="4">
        <v>8.18</v>
      </c>
      <c r="H1570" s="19" t="s">
        <v>17</v>
      </c>
      <c r="I1570" s="23" t="s">
        <v>17</v>
      </c>
      <c r="J1570" s="5" t="s">
        <v>17</v>
      </c>
      <c r="K1570" s="7" t="s">
        <v>18</v>
      </c>
      <c r="L1570" s="8" t="s">
        <v>17</v>
      </c>
      <c r="M1570" s="8" t="str">
        <f t="shared" si="96"/>
        <v>Normal Weight</v>
      </c>
      <c r="N1570" s="26" t="str">
        <f t="shared" si="97"/>
        <v>Diabetes</v>
      </c>
      <c r="O1570" s="28">
        <v>1992</v>
      </c>
      <c r="P1570" s="28" t="s">
        <v>2365</v>
      </c>
      <c r="Q1570" s="28">
        <v>19</v>
      </c>
      <c r="R1570" s="33">
        <v>0</v>
      </c>
      <c r="S1570" s="30">
        <f t="shared" si="98"/>
        <v>33957</v>
      </c>
      <c r="T1570" s="31">
        <v>13412.97</v>
      </c>
      <c r="U1570" s="32">
        <f t="shared" ca="1" si="99"/>
        <v>31</v>
      </c>
    </row>
    <row r="1571" spans="1:21" ht="15.75" customHeight="1" x14ac:dyDescent="0.25">
      <c r="A1571" s="25" t="s">
        <v>1589</v>
      </c>
      <c r="B1571" s="16" t="s">
        <v>2387</v>
      </c>
      <c r="C1571" s="17" t="s">
        <v>4515</v>
      </c>
      <c r="D1571" s="18" t="s">
        <v>4516</v>
      </c>
      <c r="E1571" s="18"/>
      <c r="F1571" s="3">
        <v>17.760000000000002</v>
      </c>
      <c r="G1571" s="4">
        <v>11.18</v>
      </c>
      <c r="H1571" s="19" t="s">
        <v>19</v>
      </c>
      <c r="I1571" s="23" t="s">
        <v>17</v>
      </c>
      <c r="J1571" s="5" t="s">
        <v>17</v>
      </c>
      <c r="K1571" s="7" t="s">
        <v>5372</v>
      </c>
      <c r="L1571" s="8" t="s">
        <v>17</v>
      </c>
      <c r="M1571" s="8" t="str">
        <f t="shared" si="96"/>
        <v>Under Weight</v>
      </c>
      <c r="N1571" s="26" t="str">
        <f t="shared" si="97"/>
        <v>Diabetes</v>
      </c>
      <c r="O1571" s="28">
        <v>1961</v>
      </c>
      <c r="P1571" s="28" t="s">
        <v>2356</v>
      </c>
      <c r="Q1571" s="28">
        <v>22</v>
      </c>
      <c r="R1571" s="33">
        <v>0</v>
      </c>
      <c r="S1571" s="30">
        <f t="shared" si="98"/>
        <v>22484</v>
      </c>
      <c r="T1571" s="31">
        <v>13415.04</v>
      </c>
      <c r="U1571" s="32">
        <f t="shared" ca="1" si="99"/>
        <v>63</v>
      </c>
    </row>
    <row r="1572" spans="1:21" ht="15.75" x14ac:dyDescent="0.25">
      <c r="A1572" s="25" t="s">
        <v>1590</v>
      </c>
      <c r="B1572" s="16" t="s">
        <v>2390</v>
      </c>
      <c r="C1572" s="17" t="s">
        <v>4517</v>
      </c>
      <c r="D1572" s="18" t="s">
        <v>3923</v>
      </c>
      <c r="E1572" s="18"/>
      <c r="F1572" s="3">
        <v>29.83</v>
      </c>
      <c r="G1572" s="4">
        <v>5.03</v>
      </c>
      <c r="H1572" s="19" t="s">
        <v>19</v>
      </c>
      <c r="I1572" s="23" t="s">
        <v>17</v>
      </c>
      <c r="J1572" s="5" t="s">
        <v>17</v>
      </c>
      <c r="K1572" s="7" t="s">
        <v>18</v>
      </c>
      <c r="L1572" s="8" t="s">
        <v>17</v>
      </c>
      <c r="M1572" s="8" t="str">
        <f t="shared" si="96"/>
        <v>Over Weight</v>
      </c>
      <c r="N1572" s="26" t="str">
        <f t="shared" si="97"/>
        <v>Normal</v>
      </c>
      <c r="O1572" s="28">
        <v>1994</v>
      </c>
      <c r="P1572" s="28" t="s">
        <v>2362</v>
      </c>
      <c r="Q1572" s="28">
        <v>17</v>
      </c>
      <c r="R1572" s="33">
        <v>0</v>
      </c>
      <c r="S1572" s="30">
        <f t="shared" si="98"/>
        <v>34502</v>
      </c>
      <c r="T1572" s="31">
        <v>13417.05</v>
      </c>
      <c r="U1572" s="32">
        <f t="shared" ca="1" si="99"/>
        <v>30</v>
      </c>
    </row>
    <row r="1573" spans="1:21" ht="15.75" customHeight="1" x14ac:dyDescent="0.25">
      <c r="A1573" s="25" t="s">
        <v>1591</v>
      </c>
      <c r="B1573" s="16" t="s">
        <v>2387</v>
      </c>
      <c r="C1573" s="17" t="s">
        <v>4518</v>
      </c>
      <c r="D1573" s="18" t="s">
        <v>2574</v>
      </c>
      <c r="E1573" s="18" t="s">
        <v>2612</v>
      </c>
      <c r="F1573" s="3">
        <v>23.465</v>
      </c>
      <c r="G1573" s="4">
        <v>5.56</v>
      </c>
      <c r="H1573" s="19" t="s">
        <v>17</v>
      </c>
      <c r="I1573" s="23" t="s">
        <v>17</v>
      </c>
      <c r="J1573" s="5" t="s">
        <v>17</v>
      </c>
      <c r="K1573" s="7" t="s">
        <v>5373</v>
      </c>
      <c r="L1573" s="8" t="s">
        <v>17</v>
      </c>
      <c r="M1573" s="8" t="str">
        <f t="shared" si="96"/>
        <v>Normal Weight</v>
      </c>
      <c r="N1573" s="26" t="str">
        <f t="shared" si="97"/>
        <v>Normal</v>
      </c>
      <c r="O1573" s="28">
        <v>1961</v>
      </c>
      <c r="P1573" s="28" t="s">
        <v>2360</v>
      </c>
      <c r="Q1573" s="28">
        <v>3</v>
      </c>
      <c r="R1573" s="33">
        <v>0</v>
      </c>
      <c r="S1573" s="30">
        <f t="shared" si="98"/>
        <v>22588</v>
      </c>
      <c r="T1573" s="31">
        <v>13429.04</v>
      </c>
      <c r="U1573" s="32">
        <f t="shared" ca="1" si="99"/>
        <v>62</v>
      </c>
    </row>
    <row r="1574" spans="1:21" ht="15.75" customHeight="1" x14ac:dyDescent="0.25">
      <c r="A1574" s="25" t="s">
        <v>1592</v>
      </c>
      <c r="B1574" s="16" t="s">
        <v>2390</v>
      </c>
      <c r="C1574" s="17" t="s">
        <v>3195</v>
      </c>
      <c r="D1574" s="18" t="s">
        <v>3507</v>
      </c>
      <c r="E1574" s="18" t="s">
        <v>2609</v>
      </c>
      <c r="F1574" s="3">
        <v>29.355</v>
      </c>
      <c r="G1574" s="4">
        <v>4.33</v>
      </c>
      <c r="H1574" s="19" t="s">
        <v>17</v>
      </c>
      <c r="I1574" s="23" t="s">
        <v>17</v>
      </c>
      <c r="J1574" s="5" t="s">
        <v>17</v>
      </c>
      <c r="K1574" s="7" t="s">
        <v>18</v>
      </c>
      <c r="L1574" s="8" t="s">
        <v>17</v>
      </c>
      <c r="M1574" s="8" t="str">
        <f t="shared" si="96"/>
        <v>Over Weight</v>
      </c>
      <c r="N1574" s="26" t="str">
        <f t="shared" si="97"/>
        <v>Normal</v>
      </c>
      <c r="O1574" s="28">
        <v>1966</v>
      </c>
      <c r="P1574" s="28" t="s">
        <v>2360</v>
      </c>
      <c r="Q1574" s="28">
        <v>14</v>
      </c>
      <c r="R1574" s="33">
        <v>3</v>
      </c>
      <c r="S1574" s="30">
        <f t="shared" si="98"/>
        <v>24425</v>
      </c>
      <c r="T1574" s="31">
        <v>13430.27</v>
      </c>
      <c r="U1574" s="32">
        <f t="shared" ca="1" si="99"/>
        <v>57</v>
      </c>
    </row>
    <row r="1575" spans="1:21" ht="15.75" customHeight="1" x14ac:dyDescent="0.25">
      <c r="A1575" s="25" t="s">
        <v>1593</v>
      </c>
      <c r="B1575" s="16" t="s">
        <v>2390</v>
      </c>
      <c r="C1575" s="17" t="s">
        <v>4519</v>
      </c>
      <c r="D1575" s="18" t="s">
        <v>4520</v>
      </c>
      <c r="E1575" s="18"/>
      <c r="F1575" s="3">
        <v>35.49</v>
      </c>
      <c r="G1575" s="4">
        <v>5.21</v>
      </c>
      <c r="H1575" s="19" t="s">
        <v>19</v>
      </c>
      <c r="I1575" s="23" t="s">
        <v>17</v>
      </c>
      <c r="J1575" s="5" t="s">
        <v>28</v>
      </c>
      <c r="K1575" s="7" t="s">
        <v>5373</v>
      </c>
      <c r="L1575" s="8" t="s">
        <v>17</v>
      </c>
      <c r="M1575" s="8" t="str">
        <f t="shared" si="96"/>
        <v>Obesity</v>
      </c>
      <c r="N1575" s="26" t="str">
        <f t="shared" si="97"/>
        <v>Normal</v>
      </c>
      <c r="O1575" s="28">
        <v>1975</v>
      </c>
      <c r="P1575" s="28" t="s">
        <v>2362</v>
      </c>
      <c r="Q1575" s="28">
        <v>29</v>
      </c>
      <c r="R1575" s="33">
        <v>1</v>
      </c>
      <c r="S1575" s="30">
        <f t="shared" si="98"/>
        <v>27574</v>
      </c>
      <c r="T1575" s="31">
        <v>13440.7</v>
      </c>
      <c r="U1575" s="32">
        <f t="shared" ca="1" si="99"/>
        <v>49</v>
      </c>
    </row>
    <row r="1576" spans="1:21" ht="15.75" customHeight="1" x14ac:dyDescent="0.25">
      <c r="A1576" s="25" t="s">
        <v>1594</v>
      </c>
      <c r="B1576" s="16" t="s">
        <v>2390</v>
      </c>
      <c r="C1576" s="17" t="s">
        <v>4521</v>
      </c>
      <c r="D1576" s="18" t="s">
        <v>4522</v>
      </c>
      <c r="E1576" s="18" t="s">
        <v>2462</v>
      </c>
      <c r="F1576" s="3">
        <v>26.315000000000001</v>
      </c>
      <c r="G1576" s="4">
        <v>5.89</v>
      </c>
      <c r="H1576" s="19" t="s">
        <v>17</v>
      </c>
      <c r="I1576" s="23" t="s">
        <v>17</v>
      </c>
      <c r="J1576" s="5" t="s">
        <v>17</v>
      </c>
      <c r="K1576" s="7" t="s">
        <v>18</v>
      </c>
      <c r="L1576" s="8" t="s">
        <v>17</v>
      </c>
      <c r="M1576" s="8" t="str">
        <f t="shared" si="96"/>
        <v>Over Weight</v>
      </c>
      <c r="N1576" s="26" t="str">
        <f t="shared" si="97"/>
        <v>Prediabetes</v>
      </c>
      <c r="O1576" s="28">
        <v>1960</v>
      </c>
      <c r="P1576" s="28" t="s">
        <v>2366</v>
      </c>
      <c r="Q1576" s="28">
        <v>13</v>
      </c>
      <c r="R1576" s="33">
        <v>0</v>
      </c>
      <c r="S1576" s="30">
        <f t="shared" si="98"/>
        <v>22141</v>
      </c>
      <c r="T1576" s="31">
        <v>13451.12</v>
      </c>
      <c r="U1576" s="32">
        <f t="shared" ca="1" si="99"/>
        <v>64</v>
      </c>
    </row>
    <row r="1577" spans="1:21" ht="15.75" customHeight="1" x14ac:dyDescent="0.25">
      <c r="A1577" s="25" t="s">
        <v>1595</v>
      </c>
      <c r="B1577" s="16" t="s">
        <v>2390</v>
      </c>
      <c r="C1577" s="17" t="s">
        <v>4523</v>
      </c>
      <c r="D1577" s="18" t="s">
        <v>2442</v>
      </c>
      <c r="E1577" s="18" t="s">
        <v>2426</v>
      </c>
      <c r="F1577" s="3">
        <v>19.79</v>
      </c>
      <c r="G1577" s="4">
        <v>4.8099999999999996</v>
      </c>
      <c r="H1577" s="19" t="s">
        <v>19</v>
      </c>
      <c r="I1577" s="23" t="s">
        <v>17</v>
      </c>
      <c r="J1577" s="5" t="s">
        <v>17</v>
      </c>
      <c r="K1577" s="7" t="s">
        <v>18</v>
      </c>
      <c r="L1577" s="8" t="s">
        <v>17</v>
      </c>
      <c r="M1577" s="8" t="str">
        <f t="shared" si="96"/>
        <v>Normal Weight</v>
      </c>
      <c r="N1577" s="26" t="str">
        <f t="shared" si="97"/>
        <v>Normal</v>
      </c>
      <c r="O1577" s="28">
        <v>1960</v>
      </c>
      <c r="P1577" s="28" t="s">
        <v>2356</v>
      </c>
      <c r="Q1577" s="28">
        <v>11</v>
      </c>
      <c r="R1577" s="33">
        <v>0</v>
      </c>
      <c r="S1577" s="30">
        <f t="shared" si="98"/>
        <v>22108</v>
      </c>
      <c r="T1577" s="31">
        <v>13457.96</v>
      </c>
      <c r="U1577" s="32">
        <f t="shared" ca="1" si="99"/>
        <v>64</v>
      </c>
    </row>
    <row r="1578" spans="1:21" ht="15.75" customHeight="1" x14ac:dyDescent="0.25">
      <c r="A1578" s="25" t="s">
        <v>1596</v>
      </c>
      <c r="B1578" s="16" t="s">
        <v>2387</v>
      </c>
      <c r="C1578" s="17" t="s">
        <v>3292</v>
      </c>
      <c r="D1578" s="18" t="s">
        <v>4524</v>
      </c>
      <c r="E1578" s="18"/>
      <c r="F1578" s="3">
        <v>40.564999999999998</v>
      </c>
      <c r="G1578" s="4">
        <v>5.66</v>
      </c>
      <c r="H1578" s="19" t="s">
        <v>17</v>
      </c>
      <c r="I1578" s="23" t="s">
        <v>17</v>
      </c>
      <c r="J1578" s="5" t="s">
        <v>17</v>
      </c>
      <c r="K1578" s="7" t="s">
        <v>5373</v>
      </c>
      <c r="L1578" s="8" t="s">
        <v>17</v>
      </c>
      <c r="M1578" s="8" t="str">
        <f t="shared" si="96"/>
        <v>Obesity</v>
      </c>
      <c r="N1578" s="26" t="str">
        <f t="shared" si="97"/>
        <v>Normal</v>
      </c>
      <c r="O1578" s="28">
        <v>1960</v>
      </c>
      <c r="P1578" s="28" t="s">
        <v>2365</v>
      </c>
      <c r="Q1578" s="28">
        <v>16</v>
      </c>
      <c r="R1578" s="33">
        <v>0</v>
      </c>
      <c r="S1578" s="30">
        <f t="shared" si="98"/>
        <v>22266</v>
      </c>
      <c r="T1578" s="31">
        <v>13462.52</v>
      </c>
      <c r="U1578" s="32">
        <f t="shared" ca="1" si="99"/>
        <v>63</v>
      </c>
    </row>
    <row r="1579" spans="1:21" ht="15.75" x14ac:dyDescent="0.25">
      <c r="A1579" s="25" t="s">
        <v>1597</v>
      </c>
      <c r="B1579" s="16" t="s">
        <v>2390</v>
      </c>
      <c r="C1579" s="17" t="s">
        <v>4525</v>
      </c>
      <c r="D1579" s="18" t="s">
        <v>2501</v>
      </c>
      <c r="E1579" s="18" t="s">
        <v>2472</v>
      </c>
      <c r="F1579" s="3">
        <v>18.03</v>
      </c>
      <c r="G1579" s="4">
        <v>10.66</v>
      </c>
      <c r="H1579" s="19" t="s">
        <v>19</v>
      </c>
      <c r="I1579" s="23" t="s">
        <v>17</v>
      </c>
      <c r="J1579" s="5" t="s">
        <v>17</v>
      </c>
      <c r="K1579" s="7" t="s">
        <v>5372</v>
      </c>
      <c r="L1579" s="8" t="s">
        <v>17</v>
      </c>
      <c r="M1579" s="8" t="str">
        <f t="shared" si="96"/>
        <v>Under Weight</v>
      </c>
      <c r="N1579" s="26" t="str">
        <f t="shared" si="97"/>
        <v>Diabetes</v>
      </c>
      <c r="O1579" s="28">
        <v>1985</v>
      </c>
      <c r="P1579" s="28" t="s">
        <v>2366</v>
      </c>
      <c r="Q1579" s="28">
        <v>19</v>
      </c>
      <c r="R1579" s="33">
        <v>3</v>
      </c>
      <c r="S1579" s="30">
        <f t="shared" si="98"/>
        <v>31278</v>
      </c>
      <c r="T1579" s="31">
        <v>13465.8</v>
      </c>
      <c r="U1579" s="32">
        <f t="shared" ca="1" si="99"/>
        <v>39</v>
      </c>
    </row>
    <row r="1580" spans="1:21" ht="15.75" customHeight="1" x14ac:dyDescent="0.25">
      <c r="A1580" s="25" t="s">
        <v>1598</v>
      </c>
      <c r="B1580" s="16" t="s">
        <v>2390</v>
      </c>
      <c r="C1580" s="17" t="s">
        <v>4526</v>
      </c>
      <c r="D1580" s="18" t="s">
        <v>4527</v>
      </c>
      <c r="E1580" s="18"/>
      <c r="F1580" s="3">
        <v>34.65</v>
      </c>
      <c r="G1580" s="4">
        <v>5.98</v>
      </c>
      <c r="H1580" s="19" t="s">
        <v>19</v>
      </c>
      <c r="I1580" s="23" t="s">
        <v>17</v>
      </c>
      <c r="J1580" s="5" t="s">
        <v>17</v>
      </c>
      <c r="K1580" s="7" t="s">
        <v>18</v>
      </c>
      <c r="L1580" s="8" t="s">
        <v>17</v>
      </c>
      <c r="M1580" s="8" t="str">
        <f t="shared" si="96"/>
        <v>Obesity</v>
      </c>
      <c r="N1580" s="26" t="str">
        <f t="shared" si="97"/>
        <v>Prediabetes</v>
      </c>
      <c r="O1580" s="28">
        <v>1960</v>
      </c>
      <c r="P1580" s="28" t="s">
        <v>2356</v>
      </c>
      <c r="Q1580" s="28">
        <v>28</v>
      </c>
      <c r="R1580" s="33">
        <v>0</v>
      </c>
      <c r="S1580" s="30">
        <f t="shared" si="98"/>
        <v>22125</v>
      </c>
      <c r="T1580" s="31">
        <v>13470.8</v>
      </c>
      <c r="U1580" s="32">
        <f t="shared" ca="1" si="99"/>
        <v>64</v>
      </c>
    </row>
    <row r="1581" spans="1:21" ht="15.75" customHeight="1" x14ac:dyDescent="0.25">
      <c r="A1581" s="25" t="s">
        <v>1599</v>
      </c>
      <c r="B1581" s="16" t="s">
        <v>2387</v>
      </c>
      <c r="C1581" s="17" t="s">
        <v>3427</v>
      </c>
      <c r="D1581" s="18" t="s">
        <v>4528</v>
      </c>
      <c r="E1581" s="18"/>
      <c r="F1581" s="3">
        <v>42.94</v>
      </c>
      <c r="G1581" s="4">
        <v>4.34</v>
      </c>
      <c r="H1581" s="19" t="s">
        <v>17</v>
      </c>
      <c r="I1581" s="23" t="s">
        <v>17</v>
      </c>
      <c r="J1581" s="5" t="s">
        <v>17</v>
      </c>
      <c r="K1581" s="7" t="s">
        <v>18</v>
      </c>
      <c r="L1581" s="8" t="s">
        <v>17</v>
      </c>
      <c r="M1581" s="8" t="str">
        <f t="shared" si="96"/>
        <v>Obesity</v>
      </c>
      <c r="N1581" s="26" t="str">
        <f t="shared" si="97"/>
        <v>Normal</v>
      </c>
      <c r="O1581" s="28">
        <v>1960</v>
      </c>
      <c r="P1581" s="28" t="s">
        <v>2356</v>
      </c>
      <c r="Q1581" s="28">
        <v>24</v>
      </c>
      <c r="R1581" s="33">
        <v>0</v>
      </c>
      <c r="S1581" s="30">
        <f t="shared" si="98"/>
        <v>22121</v>
      </c>
      <c r="T1581" s="31">
        <v>13470.86</v>
      </c>
      <c r="U1581" s="32">
        <f t="shared" ca="1" si="99"/>
        <v>64</v>
      </c>
    </row>
    <row r="1582" spans="1:21" ht="15.75" customHeight="1" x14ac:dyDescent="0.25">
      <c r="A1582" s="25" t="s">
        <v>1600</v>
      </c>
      <c r="B1582" s="16" t="s">
        <v>2390</v>
      </c>
      <c r="C1582" s="17" t="s">
        <v>4529</v>
      </c>
      <c r="D1582" s="18" t="s">
        <v>2687</v>
      </c>
      <c r="E1582" s="18"/>
      <c r="F1582" s="3">
        <v>31.254999999999999</v>
      </c>
      <c r="G1582" s="4">
        <v>5.17</v>
      </c>
      <c r="H1582" s="19" t="s">
        <v>17</v>
      </c>
      <c r="I1582" s="23" t="s">
        <v>17</v>
      </c>
      <c r="J1582" s="5" t="s">
        <v>17</v>
      </c>
      <c r="K1582" s="7" t="s">
        <v>18</v>
      </c>
      <c r="L1582" s="8" t="s">
        <v>17</v>
      </c>
      <c r="M1582" s="8" t="str">
        <f t="shared" si="96"/>
        <v>Obesity</v>
      </c>
      <c r="N1582" s="26" t="str">
        <f t="shared" si="97"/>
        <v>Normal</v>
      </c>
      <c r="O1582" s="28">
        <v>1975</v>
      </c>
      <c r="P1582" s="28" t="s">
        <v>2366</v>
      </c>
      <c r="Q1582" s="28">
        <v>7</v>
      </c>
      <c r="R1582" s="33">
        <v>1</v>
      </c>
      <c r="S1582" s="30">
        <f t="shared" si="98"/>
        <v>27613</v>
      </c>
      <c r="T1582" s="31">
        <v>13472.19</v>
      </c>
      <c r="U1582" s="32">
        <f t="shared" ca="1" si="99"/>
        <v>49</v>
      </c>
    </row>
    <row r="1583" spans="1:21" ht="15.75" x14ac:dyDescent="0.25">
      <c r="A1583" s="25" t="s">
        <v>1601</v>
      </c>
      <c r="B1583" s="16" t="s">
        <v>2390</v>
      </c>
      <c r="C1583" s="17" t="s">
        <v>4530</v>
      </c>
      <c r="D1583" s="18" t="s">
        <v>2700</v>
      </c>
      <c r="E1583" s="18" t="s">
        <v>2491</v>
      </c>
      <c r="F1583" s="3">
        <v>45.43</v>
      </c>
      <c r="G1583" s="4">
        <v>4.2300000000000004</v>
      </c>
      <c r="H1583" s="19" t="s">
        <v>19</v>
      </c>
      <c r="I1583" s="23" t="s">
        <v>17</v>
      </c>
      <c r="J1583" s="5" t="s">
        <v>28</v>
      </c>
      <c r="K1583" s="7" t="s">
        <v>5373</v>
      </c>
      <c r="L1583" s="8" t="s">
        <v>17</v>
      </c>
      <c r="M1583" s="8" t="str">
        <f t="shared" si="96"/>
        <v>Obesity</v>
      </c>
      <c r="N1583" s="26" t="str">
        <f t="shared" si="97"/>
        <v>Normal</v>
      </c>
      <c r="O1583" s="28">
        <v>1990</v>
      </c>
      <c r="P1583" s="28" t="s">
        <v>2366</v>
      </c>
      <c r="Q1583" s="28">
        <v>30</v>
      </c>
      <c r="R1583" s="33">
        <v>3</v>
      </c>
      <c r="S1583" s="30">
        <f t="shared" si="98"/>
        <v>33115</v>
      </c>
      <c r="T1583" s="31">
        <v>13480.83</v>
      </c>
      <c r="U1583" s="32">
        <f t="shared" ca="1" si="99"/>
        <v>34</v>
      </c>
    </row>
    <row r="1584" spans="1:21" ht="15.75" customHeight="1" x14ac:dyDescent="0.25">
      <c r="A1584" s="25" t="s">
        <v>1602</v>
      </c>
      <c r="B1584" s="16" t="s">
        <v>2390</v>
      </c>
      <c r="C1584" s="17" t="s">
        <v>2576</v>
      </c>
      <c r="D1584" s="18" t="s">
        <v>2486</v>
      </c>
      <c r="E1584" s="18" t="s">
        <v>2426</v>
      </c>
      <c r="F1584" s="3">
        <v>32.340000000000003</v>
      </c>
      <c r="G1584" s="4">
        <v>4.88</v>
      </c>
      <c r="H1584" s="19" t="s">
        <v>19</v>
      </c>
      <c r="I1584" s="23" t="s">
        <v>17</v>
      </c>
      <c r="J1584" s="5" t="s">
        <v>28</v>
      </c>
      <c r="K1584" s="7" t="s">
        <v>5373</v>
      </c>
      <c r="L1584" s="8" t="s">
        <v>17</v>
      </c>
      <c r="M1584" s="8" t="str">
        <f t="shared" si="96"/>
        <v>Obesity</v>
      </c>
      <c r="N1584" s="26" t="str">
        <f t="shared" si="97"/>
        <v>Normal</v>
      </c>
      <c r="O1584" s="28">
        <v>1963</v>
      </c>
      <c r="P1584" s="28" t="s">
        <v>2367</v>
      </c>
      <c r="Q1584" s="28">
        <v>14</v>
      </c>
      <c r="R1584" s="33">
        <v>0</v>
      </c>
      <c r="S1584" s="30">
        <f t="shared" si="98"/>
        <v>23298</v>
      </c>
      <c r="T1584" s="31">
        <v>13511.28</v>
      </c>
      <c r="U1584" s="32">
        <f t="shared" ca="1" si="99"/>
        <v>61</v>
      </c>
    </row>
    <row r="1585" spans="1:21" ht="15.75" customHeight="1" x14ac:dyDescent="0.25">
      <c r="A1585" s="25" t="s">
        <v>1603</v>
      </c>
      <c r="B1585" s="16" t="s">
        <v>3203</v>
      </c>
      <c r="C1585" s="17" t="s">
        <v>4531</v>
      </c>
      <c r="D1585" s="18" t="s">
        <v>4532</v>
      </c>
      <c r="E1585" s="18"/>
      <c r="F1585" s="3">
        <v>25.46</v>
      </c>
      <c r="G1585" s="4">
        <v>9.7100000000000009</v>
      </c>
      <c r="H1585" s="19" t="s">
        <v>19</v>
      </c>
      <c r="I1585" s="23" t="s">
        <v>17</v>
      </c>
      <c r="J1585" s="5" t="s">
        <v>17</v>
      </c>
      <c r="K1585" s="7" t="s">
        <v>5373</v>
      </c>
      <c r="L1585" s="8" t="s">
        <v>17</v>
      </c>
      <c r="M1585" s="8" t="str">
        <f t="shared" si="96"/>
        <v>Over Weight</v>
      </c>
      <c r="N1585" s="26" t="str">
        <f t="shared" si="97"/>
        <v>Diabetes</v>
      </c>
      <c r="O1585" s="28">
        <v>1960</v>
      </c>
      <c r="P1585" s="28" t="s">
        <v>2356</v>
      </c>
      <c r="Q1585" s="28">
        <v>11</v>
      </c>
      <c r="R1585" s="33">
        <v>0</v>
      </c>
      <c r="S1585" s="30">
        <f t="shared" si="98"/>
        <v>22108</v>
      </c>
      <c r="T1585" s="31">
        <v>13555</v>
      </c>
      <c r="U1585" s="32">
        <f t="shared" ca="1" si="99"/>
        <v>64</v>
      </c>
    </row>
    <row r="1586" spans="1:21" ht="15.75" customHeight="1" x14ac:dyDescent="0.25">
      <c r="A1586" s="25" t="s">
        <v>1604</v>
      </c>
      <c r="B1586" s="16" t="s">
        <v>2387</v>
      </c>
      <c r="C1586" s="17" t="s">
        <v>4533</v>
      </c>
      <c r="D1586" s="18" t="s">
        <v>4534</v>
      </c>
      <c r="E1586" s="18"/>
      <c r="F1586" s="3">
        <v>37.145000000000003</v>
      </c>
      <c r="G1586" s="4">
        <v>5.32</v>
      </c>
      <c r="H1586" s="19" t="s">
        <v>17</v>
      </c>
      <c r="I1586" s="23" t="s">
        <v>17</v>
      </c>
      <c r="J1586" s="5" t="s">
        <v>17</v>
      </c>
      <c r="K1586" s="7" t="s">
        <v>18</v>
      </c>
      <c r="L1586" s="8" t="s">
        <v>17</v>
      </c>
      <c r="M1586" s="8" t="str">
        <f t="shared" si="96"/>
        <v>Obesity</v>
      </c>
      <c r="N1586" s="26" t="str">
        <f t="shared" si="97"/>
        <v>Normal</v>
      </c>
      <c r="O1586" s="28">
        <v>1968</v>
      </c>
      <c r="P1586" s="28" t="s">
        <v>2356</v>
      </c>
      <c r="Q1586" s="28">
        <v>15</v>
      </c>
      <c r="R1586" s="33">
        <v>0</v>
      </c>
      <c r="S1586" s="30">
        <f t="shared" si="98"/>
        <v>25034</v>
      </c>
      <c r="T1586" s="31">
        <v>13566.04</v>
      </c>
      <c r="U1586" s="32">
        <f t="shared" ca="1" si="99"/>
        <v>56</v>
      </c>
    </row>
    <row r="1587" spans="1:21" ht="15.75" x14ac:dyDescent="0.25">
      <c r="A1587" s="25" t="s">
        <v>1605</v>
      </c>
      <c r="B1587" s="16" t="s">
        <v>3203</v>
      </c>
      <c r="C1587" s="17" t="s">
        <v>4535</v>
      </c>
      <c r="D1587" s="18" t="s">
        <v>4536</v>
      </c>
      <c r="E1587" s="18" t="s">
        <v>2784</v>
      </c>
      <c r="F1587" s="3">
        <v>30.8</v>
      </c>
      <c r="G1587" s="4">
        <v>5.83</v>
      </c>
      <c r="H1587" s="19" t="s">
        <v>19</v>
      </c>
      <c r="I1587" s="23" t="s">
        <v>17</v>
      </c>
      <c r="J1587" s="5" t="s">
        <v>17</v>
      </c>
      <c r="K1587" s="7" t="s">
        <v>18</v>
      </c>
      <c r="L1587" s="8" t="s">
        <v>17</v>
      </c>
      <c r="M1587" s="8" t="str">
        <f t="shared" si="96"/>
        <v>Obesity</v>
      </c>
      <c r="N1587" s="26" t="str">
        <f t="shared" si="97"/>
        <v>Prediabetes</v>
      </c>
      <c r="O1587" s="28">
        <v>1992</v>
      </c>
      <c r="P1587" s="28" t="s">
        <v>2366</v>
      </c>
      <c r="Q1587" s="28">
        <v>14</v>
      </c>
      <c r="R1587" s="33">
        <v>0</v>
      </c>
      <c r="S1587" s="30">
        <f t="shared" si="98"/>
        <v>33830</v>
      </c>
      <c r="T1587" s="31">
        <v>13588.17</v>
      </c>
      <c r="U1587" s="32">
        <f t="shared" ca="1" si="99"/>
        <v>32</v>
      </c>
    </row>
    <row r="1588" spans="1:21" ht="15.75" customHeight="1" x14ac:dyDescent="0.25">
      <c r="A1588" s="25" t="s">
        <v>1606</v>
      </c>
      <c r="B1588" s="16" t="s">
        <v>2387</v>
      </c>
      <c r="C1588" s="17" t="s">
        <v>4537</v>
      </c>
      <c r="D1588" s="18" t="s">
        <v>3328</v>
      </c>
      <c r="E1588" s="18" t="s">
        <v>4538</v>
      </c>
      <c r="F1588" s="3">
        <v>29.5</v>
      </c>
      <c r="G1588" s="4">
        <v>5.54</v>
      </c>
      <c r="H1588" s="19" t="s">
        <v>19</v>
      </c>
      <c r="I1588" s="23" t="s">
        <v>17</v>
      </c>
      <c r="J1588" s="5" t="s">
        <v>17</v>
      </c>
      <c r="K1588" s="7" t="s">
        <v>18</v>
      </c>
      <c r="L1588" s="8" t="s">
        <v>17</v>
      </c>
      <c r="M1588" s="8" t="str">
        <f t="shared" si="96"/>
        <v>Over Weight</v>
      </c>
      <c r="N1588" s="26" t="str">
        <f t="shared" si="97"/>
        <v>Normal</v>
      </c>
      <c r="O1588" s="28">
        <v>1964</v>
      </c>
      <c r="P1588" s="28" t="s">
        <v>2363</v>
      </c>
      <c r="Q1588" s="28">
        <v>10</v>
      </c>
      <c r="R1588" s="33">
        <v>2</v>
      </c>
      <c r="S1588" s="30">
        <f t="shared" si="98"/>
        <v>23630</v>
      </c>
      <c r="T1588" s="31">
        <v>13607.37</v>
      </c>
      <c r="U1588" s="32">
        <f t="shared" ca="1" si="99"/>
        <v>60</v>
      </c>
    </row>
    <row r="1589" spans="1:21" ht="15.75" customHeight="1" x14ac:dyDescent="0.25">
      <c r="A1589" s="25" t="s">
        <v>1607</v>
      </c>
      <c r="B1589" s="16" t="s">
        <v>2390</v>
      </c>
      <c r="C1589" s="17" t="s">
        <v>4539</v>
      </c>
      <c r="D1589" s="18" t="s">
        <v>4540</v>
      </c>
      <c r="E1589" s="18" t="s">
        <v>2421</v>
      </c>
      <c r="F1589" s="3">
        <v>43.39</v>
      </c>
      <c r="G1589" s="4">
        <v>5.85</v>
      </c>
      <c r="H1589" s="19" t="s">
        <v>17</v>
      </c>
      <c r="I1589" s="23" t="s">
        <v>19</v>
      </c>
      <c r="J1589" s="5" t="s">
        <v>17</v>
      </c>
      <c r="K1589" s="7" t="s">
        <v>5373</v>
      </c>
      <c r="L1589" s="8" t="s">
        <v>17</v>
      </c>
      <c r="M1589" s="8" t="str">
        <f t="shared" si="96"/>
        <v>Obesity</v>
      </c>
      <c r="N1589" s="26" t="str">
        <f t="shared" si="97"/>
        <v>Prediabetes</v>
      </c>
      <c r="O1589" s="28">
        <v>1961</v>
      </c>
      <c r="P1589" s="28" t="s">
        <v>2360</v>
      </c>
      <c r="Q1589" s="28">
        <v>18</v>
      </c>
      <c r="R1589" s="33">
        <v>0</v>
      </c>
      <c r="S1589" s="30">
        <f t="shared" si="98"/>
        <v>22603</v>
      </c>
      <c r="T1589" s="31">
        <v>13616.36</v>
      </c>
      <c r="U1589" s="32">
        <f t="shared" ca="1" si="99"/>
        <v>62</v>
      </c>
    </row>
    <row r="1590" spans="1:21" ht="15.75" customHeight="1" x14ac:dyDescent="0.25">
      <c r="A1590" s="25" t="s">
        <v>1608</v>
      </c>
      <c r="B1590" s="16" t="s">
        <v>2390</v>
      </c>
      <c r="C1590" s="17" t="s">
        <v>4541</v>
      </c>
      <c r="D1590" s="18" t="s">
        <v>3249</v>
      </c>
      <c r="E1590" s="18" t="s">
        <v>2408</v>
      </c>
      <c r="F1590" s="3">
        <v>15.08</v>
      </c>
      <c r="G1590" s="4">
        <v>4.8499999999999996</v>
      </c>
      <c r="H1590" s="19" t="s">
        <v>19</v>
      </c>
      <c r="I1590" s="23" t="s">
        <v>17</v>
      </c>
      <c r="J1590" s="5" t="s">
        <v>28</v>
      </c>
      <c r="K1590" s="7" t="s">
        <v>5373</v>
      </c>
      <c r="L1590" s="8" t="s">
        <v>17</v>
      </c>
      <c r="M1590" s="8" t="str">
        <f t="shared" si="96"/>
        <v>Under Weight</v>
      </c>
      <c r="N1590" s="26" t="str">
        <f t="shared" si="97"/>
        <v>Normal</v>
      </c>
      <c r="O1590" s="28">
        <v>1969</v>
      </c>
      <c r="P1590" s="28" t="s">
        <v>2356</v>
      </c>
      <c r="Q1590" s="28">
        <v>26</v>
      </c>
      <c r="R1590" s="33">
        <v>0</v>
      </c>
      <c r="S1590" s="30">
        <f t="shared" si="98"/>
        <v>25410</v>
      </c>
      <c r="T1590" s="31">
        <v>13622.01</v>
      </c>
      <c r="U1590" s="32">
        <f t="shared" ca="1" si="99"/>
        <v>55</v>
      </c>
    </row>
    <row r="1591" spans="1:21" ht="15.75" customHeight="1" x14ac:dyDescent="0.25">
      <c r="A1591" s="25" t="s">
        <v>1609</v>
      </c>
      <c r="B1591" s="16" t="s">
        <v>2387</v>
      </c>
      <c r="C1591" s="17" t="s">
        <v>4542</v>
      </c>
      <c r="D1591" s="18" t="s">
        <v>4543</v>
      </c>
      <c r="E1591" s="18"/>
      <c r="F1591" s="3">
        <v>20.48</v>
      </c>
      <c r="G1591" s="4">
        <v>11.09</v>
      </c>
      <c r="H1591" s="19" t="s">
        <v>17</v>
      </c>
      <c r="I1591" s="23" t="s">
        <v>17</v>
      </c>
      <c r="J1591" s="5" t="s">
        <v>17</v>
      </c>
      <c r="K1591" s="7" t="s">
        <v>18</v>
      </c>
      <c r="L1591" s="8" t="s">
        <v>17</v>
      </c>
      <c r="M1591" s="8" t="str">
        <f t="shared" si="96"/>
        <v>Normal Weight</v>
      </c>
      <c r="N1591" s="26" t="str">
        <f t="shared" si="97"/>
        <v>Diabetes</v>
      </c>
      <c r="O1591" s="28">
        <v>1961</v>
      </c>
      <c r="P1591" s="28" t="s">
        <v>2365</v>
      </c>
      <c r="Q1591" s="28">
        <v>24</v>
      </c>
      <c r="R1591" s="33">
        <v>0</v>
      </c>
      <c r="S1591" s="30">
        <f t="shared" si="98"/>
        <v>22639</v>
      </c>
      <c r="T1591" s="31">
        <v>13635.64</v>
      </c>
      <c r="U1591" s="32">
        <f t="shared" ca="1" si="99"/>
        <v>62</v>
      </c>
    </row>
    <row r="1592" spans="1:21" ht="15.75" x14ac:dyDescent="0.25">
      <c r="A1592" s="25" t="s">
        <v>1610</v>
      </c>
      <c r="B1592" s="16" t="s">
        <v>2390</v>
      </c>
      <c r="C1592" s="17" t="s">
        <v>2929</v>
      </c>
      <c r="D1592" s="18" t="s">
        <v>2775</v>
      </c>
      <c r="E1592" s="18"/>
      <c r="F1592" s="3">
        <v>34.450000000000003</v>
      </c>
      <c r="G1592" s="4">
        <v>5.58</v>
      </c>
      <c r="H1592" s="19" t="s">
        <v>19</v>
      </c>
      <c r="I1592" s="23" t="s">
        <v>17</v>
      </c>
      <c r="J1592" s="5" t="s">
        <v>17</v>
      </c>
      <c r="K1592" s="7" t="s">
        <v>18</v>
      </c>
      <c r="L1592" s="8" t="s">
        <v>17</v>
      </c>
      <c r="M1592" s="8" t="str">
        <f t="shared" si="96"/>
        <v>Obesity</v>
      </c>
      <c r="N1592" s="26" t="str">
        <f t="shared" si="97"/>
        <v>Normal</v>
      </c>
      <c r="O1592" s="28">
        <v>1984</v>
      </c>
      <c r="P1592" s="28" t="s">
        <v>2356</v>
      </c>
      <c r="Q1592" s="28">
        <v>20</v>
      </c>
      <c r="R1592" s="33">
        <v>3</v>
      </c>
      <c r="S1592" s="30">
        <f t="shared" si="98"/>
        <v>30883</v>
      </c>
      <c r="T1592" s="31">
        <v>13638.06</v>
      </c>
      <c r="U1592" s="32">
        <f t="shared" ca="1" si="99"/>
        <v>40</v>
      </c>
    </row>
    <row r="1593" spans="1:21" ht="15.75" customHeight="1" x14ac:dyDescent="0.25">
      <c r="A1593" s="25" t="s">
        <v>1611</v>
      </c>
      <c r="B1593" s="16" t="s">
        <v>2390</v>
      </c>
      <c r="C1593" s="17" t="s">
        <v>4544</v>
      </c>
      <c r="D1593" s="18" t="s">
        <v>3249</v>
      </c>
      <c r="E1593" s="18"/>
      <c r="F1593" s="3">
        <v>34.21</v>
      </c>
      <c r="G1593" s="4">
        <v>9.7200000000000006</v>
      </c>
      <c r="H1593" s="19" t="s">
        <v>19</v>
      </c>
      <c r="I1593" s="23" t="s">
        <v>17</v>
      </c>
      <c r="J1593" s="5" t="s">
        <v>17</v>
      </c>
      <c r="K1593" s="7" t="s">
        <v>18</v>
      </c>
      <c r="L1593" s="8" t="s">
        <v>17</v>
      </c>
      <c r="M1593" s="8" t="str">
        <f t="shared" si="96"/>
        <v>Obesity</v>
      </c>
      <c r="N1593" s="26" t="str">
        <f t="shared" si="97"/>
        <v>Diabetes</v>
      </c>
      <c r="O1593" s="28">
        <v>1963</v>
      </c>
      <c r="P1593" s="28" t="s">
        <v>2366</v>
      </c>
      <c r="Q1593" s="28">
        <v>4</v>
      </c>
      <c r="R1593" s="33">
        <v>0</v>
      </c>
      <c r="S1593" s="30">
        <f t="shared" si="98"/>
        <v>23227</v>
      </c>
      <c r="T1593" s="31">
        <v>13677.68</v>
      </c>
      <c r="U1593" s="32">
        <f t="shared" ca="1" si="99"/>
        <v>61</v>
      </c>
    </row>
    <row r="1594" spans="1:21" ht="15.75" x14ac:dyDescent="0.25">
      <c r="A1594" s="25" t="s">
        <v>1612</v>
      </c>
      <c r="B1594" s="16" t="s">
        <v>2390</v>
      </c>
      <c r="C1594" s="17" t="s">
        <v>4545</v>
      </c>
      <c r="D1594" s="18" t="s">
        <v>2806</v>
      </c>
      <c r="E1594" s="18"/>
      <c r="F1594" s="3">
        <v>28.8</v>
      </c>
      <c r="G1594" s="4">
        <v>11.41</v>
      </c>
      <c r="H1594" s="19" t="s">
        <v>19</v>
      </c>
      <c r="I1594" s="23" t="s">
        <v>17</v>
      </c>
      <c r="J1594" s="5" t="s">
        <v>17</v>
      </c>
      <c r="K1594" s="7" t="s">
        <v>18</v>
      </c>
      <c r="L1594" s="8" t="s">
        <v>17</v>
      </c>
      <c r="M1594" s="8" t="str">
        <f t="shared" si="96"/>
        <v>Over Weight</v>
      </c>
      <c r="N1594" s="26" t="str">
        <f t="shared" si="97"/>
        <v>Diabetes</v>
      </c>
      <c r="O1594" s="28">
        <v>1985</v>
      </c>
      <c r="P1594" s="28" t="s">
        <v>2363</v>
      </c>
      <c r="Q1594" s="28">
        <v>14</v>
      </c>
      <c r="R1594" s="33">
        <v>3</v>
      </c>
      <c r="S1594" s="30">
        <f t="shared" si="98"/>
        <v>31304</v>
      </c>
      <c r="T1594" s="31">
        <v>13685.51</v>
      </c>
      <c r="U1594" s="32">
        <f t="shared" ca="1" si="99"/>
        <v>39</v>
      </c>
    </row>
    <row r="1595" spans="1:21" ht="15.75" x14ac:dyDescent="0.25">
      <c r="A1595" s="25" t="s">
        <v>1613</v>
      </c>
      <c r="B1595" s="16" t="s">
        <v>3203</v>
      </c>
      <c r="C1595" s="17" t="s">
        <v>4546</v>
      </c>
      <c r="D1595" s="18" t="s">
        <v>2522</v>
      </c>
      <c r="E1595" s="18"/>
      <c r="F1595" s="3">
        <v>31.74</v>
      </c>
      <c r="G1595" s="4">
        <v>4.46</v>
      </c>
      <c r="H1595" s="19" t="s">
        <v>17</v>
      </c>
      <c r="I1595" s="23" t="s">
        <v>17</v>
      </c>
      <c r="J1595" s="5" t="s">
        <v>28</v>
      </c>
      <c r="K1595" s="7" t="s">
        <v>5373</v>
      </c>
      <c r="L1595" s="8" t="s">
        <v>17</v>
      </c>
      <c r="M1595" s="8" t="str">
        <f t="shared" si="96"/>
        <v>Obesity</v>
      </c>
      <c r="N1595" s="26" t="str">
        <f t="shared" si="97"/>
        <v>Normal</v>
      </c>
      <c r="O1595" s="28">
        <v>1986</v>
      </c>
      <c r="P1595" s="28" t="s">
        <v>2360</v>
      </c>
      <c r="Q1595" s="28">
        <v>24</v>
      </c>
      <c r="R1595" s="33">
        <v>3</v>
      </c>
      <c r="S1595" s="30">
        <f t="shared" si="98"/>
        <v>31740</v>
      </c>
      <c r="T1595" s="31">
        <v>13714.55</v>
      </c>
      <c r="U1595" s="32">
        <f t="shared" ca="1" si="99"/>
        <v>37</v>
      </c>
    </row>
    <row r="1596" spans="1:21" ht="15.75" customHeight="1" x14ac:dyDescent="0.25">
      <c r="A1596" s="25" t="s">
        <v>1614</v>
      </c>
      <c r="B1596" s="16" t="s">
        <v>2390</v>
      </c>
      <c r="C1596" s="17" t="s">
        <v>4547</v>
      </c>
      <c r="D1596" s="18" t="s">
        <v>4352</v>
      </c>
      <c r="E1596" s="18"/>
      <c r="F1596" s="3">
        <v>21.78</v>
      </c>
      <c r="G1596" s="4">
        <v>9.31</v>
      </c>
      <c r="H1596" s="19" t="s">
        <v>19</v>
      </c>
      <c r="I1596" s="23" t="s">
        <v>17</v>
      </c>
      <c r="J1596" s="5" t="s">
        <v>17</v>
      </c>
      <c r="K1596" s="7" t="s">
        <v>18</v>
      </c>
      <c r="L1596" s="8" t="s">
        <v>17</v>
      </c>
      <c r="M1596" s="8" t="str">
        <f t="shared" si="96"/>
        <v>Normal Weight</v>
      </c>
      <c r="N1596" s="26" t="str">
        <f t="shared" si="97"/>
        <v>Diabetes</v>
      </c>
      <c r="O1596" s="28">
        <v>1981</v>
      </c>
      <c r="P1596" s="28" t="s">
        <v>2366</v>
      </c>
      <c r="Q1596" s="28">
        <v>2</v>
      </c>
      <c r="R1596" s="33">
        <v>1</v>
      </c>
      <c r="S1596" s="30">
        <f t="shared" si="98"/>
        <v>29800</v>
      </c>
      <c r="T1596" s="31">
        <v>13725.47</v>
      </c>
      <c r="U1596" s="32">
        <f t="shared" ca="1" si="99"/>
        <v>43</v>
      </c>
    </row>
    <row r="1597" spans="1:21" ht="15.75" x14ac:dyDescent="0.25">
      <c r="A1597" s="25" t="s">
        <v>1615</v>
      </c>
      <c r="B1597" s="16" t="s">
        <v>2387</v>
      </c>
      <c r="C1597" s="17" t="s">
        <v>4548</v>
      </c>
      <c r="D1597" s="18" t="s">
        <v>2760</v>
      </c>
      <c r="E1597" s="18"/>
      <c r="F1597" s="3">
        <v>23.75</v>
      </c>
      <c r="G1597" s="4">
        <v>5.03</v>
      </c>
      <c r="H1597" s="19" t="s">
        <v>17</v>
      </c>
      <c r="I1597" s="23" t="s">
        <v>17</v>
      </c>
      <c r="J1597" s="5" t="s">
        <v>17</v>
      </c>
      <c r="K1597" s="7" t="s">
        <v>5373</v>
      </c>
      <c r="L1597" s="8" t="s">
        <v>17</v>
      </c>
      <c r="M1597" s="8" t="str">
        <f t="shared" si="96"/>
        <v>Normal Weight</v>
      </c>
      <c r="N1597" s="26" t="str">
        <f t="shared" si="97"/>
        <v>Normal</v>
      </c>
      <c r="O1597" s="28">
        <v>1985</v>
      </c>
      <c r="P1597" s="28" t="s">
        <v>2366</v>
      </c>
      <c r="Q1597" s="28">
        <v>29</v>
      </c>
      <c r="R1597" s="33">
        <v>3</v>
      </c>
      <c r="S1597" s="30">
        <f t="shared" si="98"/>
        <v>31288</v>
      </c>
      <c r="T1597" s="31">
        <v>13726.21</v>
      </c>
      <c r="U1597" s="32">
        <f t="shared" ca="1" si="99"/>
        <v>39</v>
      </c>
    </row>
    <row r="1598" spans="1:21" ht="15.75" customHeight="1" x14ac:dyDescent="0.25">
      <c r="A1598" s="25" t="s">
        <v>1616</v>
      </c>
      <c r="B1598" s="16" t="s">
        <v>3203</v>
      </c>
      <c r="C1598" s="17" t="s">
        <v>4549</v>
      </c>
      <c r="D1598" s="18" t="s">
        <v>2977</v>
      </c>
      <c r="E1598" s="18" t="s">
        <v>2408</v>
      </c>
      <c r="F1598" s="3">
        <v>33.21</v>
      </c>
      <c r="G1598" s="4">
        <v>5.07</v>
      </c>
      <c r="H1598" s="19" t="s">
        <v>19</v>
      </c>
      <c r="I1598" s="23" t="s">
        <v>17</v>
      </c>
      <c r="J1598" s="5" t="s">
        <v>17</v>
      </c>
      <c r="K1598" s="7" t="s">
        <v>5373</v>
      </c>
      <c r="L1598" s="8" t="s">
        <v>17</v>
      </c>
      <c r="M1598" s="8" t="str">
        <f t="shared" si="96"/>
        <v>Obesity</v>
      </c>
      <c r="N1598" s="26" t="str">
        <f t="shared" si="97"/>
        <v>Normal</v>
      </c>
      <c r="O1598" s="28">
        <v>1969</v>
      </c>
      <c r="P1598" s="28" t="s">
        <v>2367</v>
      </c>
      <c r="Q1598" s="28">
        <v>23</v>
      </c>
      <c r="R1598" s="33">
        <v>0</v>
      </c>
      <c r="S1598" s="30">
        <f t="shared" si="98"/>
        <v>25499</v>
      </c>
      <c r="T1598" s="31">
        <v>13746.74</v>
      </c>
      <c r="U1598" s="32">
        <f t="shared" ca="1" si="99"/>
        <v>55</v>
      </c>
    </row>
    <row r="1599" spans="1:21" ht="15.75" x14ac:dyDescent="0.25">
      <c r="A1599" s="25" t="s">
        <v>1617</v>
      </c>
      <c r="B1599" s="16" t="s">
        <v>2390</v>
      </c>
      <c r="C1599" s="17" t="s">
        <v>4550</v>
      </c>
      <c r="D1599" s="18" t="s">
        <v>4551</v>
      </c>
      <c r="E1599" s="18"/>
      <c r="F1599" s="3">
        <v>17.7</v>
      </c>
      <c r="G1599" s="4">
        <v>10.42</v>
      </c>
      <c r="H1599" s="19" t="s">
        <v>19</v>
      </c>
      <c r="I1599" s="23" t="s">
        <v>17</v>
      </c>
      <c r="J1599" s="5" t="s">
        <v>17</v>
      </c>
      <c r="K1599" s="7" t="s">
        <v>5372</v>
      </c>
      <c r="L1599" s="8" t="s">
        <v>17</v>
      </c>
      <c r="M1599" s="8" t="str">
        <f t="shared" si="96"/>
        <v>Under Weight</v>
      </c>
      <c r="N1599" s="26" t="str">
        <f t="shared" si="97"/>
        <v>Diabetes</v>
      </c>
      <c r="O1599" s="28">
        <v>2004</v>
      </c>
      <c r="P1599" s="28" t="s">
        <v>2356</v>
      </c>
      <c r="Q1599" s="28">
        <v>16</v>
      </c>
      <c r="R1599" s="33">
        <v>0</v>
      </c>
      <c r="S1599" s="30">
        <f t="shared" si="98"/>
        <v>38184</v>
      </c>
      <c r="T1599" s="31">
        <v>13747.87</v>
      </c>
      <c r="U1599" s="32">
        <f t="shared" ca="1" si="99"/>
        <v>20</v>
      </c>
    </row>
    <row r="1600" spans="1:21" ht="15.75" customHeight="1" x14ac:dyDescent="0.25">
      <c r="A1600" s="25" t="s">
        <v>1618</v>
      </c>
      <c r="B1600" s="16" t="s">
        <v>2390</v>
      </c>
      <c r="C1600" s="17" t="s">
        <v>4552</v>
      </c>
      <c r="D1600" s="18" t="s">
        <v>4553</v>
      </c>
      <c r="E1600" s="18"/>
      <c r="F1600" s="3">
        <v>17.2</v>
      </c>
      <c r="G1600" s="4">
        <v>6.45</v>
      </c>
      <c r="H1600" s="19" t="s">
        <v>17</v>
      </c>
      <c r="I1600" s="23" t="s">
        <v>17</v>
      </c>
      <c r="J1600" s="5" t="s">
        <v>17</v>
      </c>
      <c r="K1600" s="7" t="s">
        <v>5372</v>
      </c>
      <c r="L1600" s="8" t="s">
        <v>17</v>
      </c>
      <c r="M1600" s="8" t="str">
        <f t="shared" si="96"/>
        <v>Under Weight</v>
      </c>
      <c r="N1600" s="26" t="str">
        <f t="shared" si="97"/>
        <v>Diabetes</v>
      </c>
      <c r="O1600" s="28">
        <v>1959</v>
      </c>
      <c r="P1600" s="28" t="s">
        <v>2366</v>
      </c>
      <c r="Q1600" s="28">
        <v>6</v>
      </c>
      <c r="R1600" s="33">
        <v>0</v>
      </c>
      <c r="S1600" s="30">
        <f t="shared" si="98"/>
        <v>21768</v>
      </c>
      <c r="T1600" s="31">
        <v>13770.1</v>
      </c>
      <c r="U1600" s="32">
        <f t="shared" ca="1" si="99"/>
        <v>65</v>
      </c>
    </row>
    <row r="1601" spans="1:21" ht="15.75" customHeight="1" x14ac:dyDescent="0.25">
      <c r="A1601" s="25" t="s">
        <v>1619</v>
      </c>
      <c r="B1601" s="16" t="s">
        <v>2390</v>
      </c>
      <c r="C1601" s="17" t="s">
        <v>3778</v>
      </c>
      <c r="D1601" s="18" t="s">
        <v>4554</v>
      </c>
      <c r="E1601" s="18" t="s">
        <v>2457</v>
      </c>
      <c r="F1601" s="3">
        <v>19.21</v>
      </c>
      <c r="G1601" s="4">
        <v>5.52</v>
      </c>
      <c r="H1601" s="19" t="s">
        <v>17</v>
      </c>
      <c r="I1601" s="23" t="s">
        <v>17</v>
      </c>
      <c r="J1601" s="5" t="s">
        <v>17</v>
      </c>
      <c r="K1601" s="7" t="s">
        <v>5372</v>
      </c>
      <c r="L1601" s="8" t="s">
        <v>17</v>
      </c>
      <c r="M1601" s="8" t="str">
        <f t="shared" si="96"/>
        <v>Normal Weight</v>
      </c>
      <c r="N1601" s="26" t="str">
        <f t="shared" si="97"/>
        <v>Normal</v>
      </c>
      <c r="O1601" s="28">
        <v>1966</v>
      </c>
      <c r="P1601" s="28" t="s">
        <v>2360</v>
      </c>
      <c r="Q1601" s="28">
        <v>10</v>
      </c>
      <c r="R1601" s="33">
        <v>0</v>
      </c>
      <c r="S1601" s="30">
        <f t="shared" si="98"/>
        <v>24421</v>
      </c>
      <c r="T1601" s="31">
        <v>13801.61</v>
      </c>
      <c r="U1601" s="32">
        <f t="shared" ca="1" si="99"/>
        <v>57</v>
      </c>
    </row>
    <row r="1602" spans="1:21" ht="15.75" x14ac:dyDescent="0.25">
      <c r="A1602" s="25" t="s">
        <v>1620</v>
      </c>
      <c r="B1602" s="16" t="s">
        <v>2390</v>
      </c>
      <c r="C1602" s="17" t="s">
        <v>4555</v>
      </c>
      <c r="D1602" s="18" t="s">
        <v>3071</v>
      </c>
      <c r="E1602" s="18"/>
      <c r="F1602" s="3">
        <v>23.2</v>
      </c>
      <c r="G1602" s="4">
        <v>4.41</v>
      </c>
      <c r="H1602" s="19" t="s">
        <v>17</v>
      </c>
      <c r="I1602" s="23" t="s">
        <v>17</v>
      </c>
      <c r="J1602" s="5" t="s">
        <v>28</v>
      </c>
      <c r="K1602" s="7" t="s">
        <v>5373</v>
      </c>
      <c r="L1602" s="8" t="s">
        <v>17</v>
      </c>
      <c r="M1602" s="8" t="str">
        <f t="shared" si="96"/>
        <v>Normal Weight</v>
      </c>
      <c r="N1602" s="26" t="str">
        <f t="shared" si="97"/>
        <v>Normal</v>
      </c>
      <c r="O1602" s="28">
        <v>1986</v>
      </c>
      <c r="P1602" s="28" t="s">
        <v>2365</v>
      </c>
      <c r="Q1602" s="28">
        <v>8</v>
      </c>
      <c r="R1602" s="33">
        <v>3</v>
      </c>
      <c r="S1602" s="30">
        <f t="shared" si="98"/>
        <v>31754</v>
      </c>
      <c r="T1602" s="31">
        <v>13819.49</v>
      </c>
      <c r="U1602" s="32">
        <f t="shared" ca="1" si="99"/>
        <v>37</v>
      </c>
    </row>
    <row r="1603" spans="1:21" ht="15.75" customHeight="1" x14ac:dyDescent="0.25">
      <c r="A1603" s="25" t="s">
        <v>1621</v>
      </c>
      <c r="B1603" s="16" t="s">
        <v>2387</v>
      </c>
      <c r="C1603" s="17" t="s">
        <v>4556</v>
      </c>
      <c r="D1603" s="18" t="s">
        <v>4557</v>
      </c>
      <c r="E1603" s="18" t="s">
        <v>2870</v>
      </c>
      <c r="F1603" s="3">
        <v>32.5</v>
      </c>
      <c r="G1603" s="4">
        <v>4.6900000000000004</v>
      </c>
      <c r="H1603" s="19" t="s">
        <v>19</v>
      </c>
      <c r="I1603" s="23" t="s">
        <v>17</v>
      </c>
      <c r="J1603" s="5" t="s">
        <v>28</v>
      </c>
      <c r="K1603" s="7" t="s">
        <v>5373</v>
      </c>
      <c r="L1603" s="8" t="s">
        <v>17</v>
      </c>
      <c r="M1603" s="8" t="str">
        <f t="shared" si="96"/>
        <v>Obesity</v>
      </c>
      <c r="N1603" s="26" t="str">
        <f t="shared" si="97"/>
        <v>Normal</v>
      </c>
      <c r="O1603" s="28">
        <v>1958</v>
      </c>
      <c r="P1603" s="28" t="s">
        <v>2360</v>
      </c>
      <c r="Q1603" s="28">
        <v>25</v>
      </c>
      <c r="R1603" s="33">
        <v>0</v>
      </c>
      <c r="S1603" s="30">
        <f t="shared" si="98"/>
        <v>21514</v>
      </c>
      <c r="T1603" s="31">
        <v>13822.8</v>
      </c>
      <c r="U1603" s="32">
        <f t="shared" ca="1" si="99"/>
        <v>65</v>
      </c>
    </row>
    <row r="1604" spans="1:21" ht="15.75" customHeight="1" x14ac:dyDescent="0.25">
      <c r="A1604" s="25" t="s">
        <v>1622</v>
      </c>
      <c r="B1604" s="16" t="s">
        <v>2390</v>
      </c>
      <c r="C1604" s="17" t="s">
        <v>4558</v>
      </c>
      <c r="D1604" s="18" t="s">
        <v>3713</v>
      </c>
      <c r="E1604" s="18"/>
      <c r="F1604" s="3">
        <v>20.9</v>
      </c>
      <c r="G1604" s="4">
        <v>6.94</v>
      </c>
      <c r="H1604" s="19" t="s">
        <v>17</v>
      </c>
      <c r="I1604" s="23" t="s">
        <v>17</v>
      </c>
      <c r="J1604" s="5" t="s">
        <v>17</v>
      </c>
      <c r="K1604" s="7" t="s">
        <v>18</v>
      </c>
      <c r="L1604" s="8" t="s">
        <v>17</v>
      </c>
      <c r="M1604" s="8" t="str">
        <f t="shared" ref="M1604:M1667" si="100">IF(F1604&lt;18.5,"Under Weight",IF(F1604&lt;=24.9,"Normal Weight",IF(F1604&lt;=29.9,"Over Weight","Obesity")))</f>
        <v>Normal Weight</v>
      </c>
      <c r="N1604" s="26" t="str">
        <f t="shared" ref="N1604:N1667" si="101">IF(G1604&lt;5.7,"Normal",IF(G1604&lt;=6.4,"Prediabetes","Diabetes"))</f>
        <v>Diabetes</v>
      </c>
      <c r="O1604" s="28">
        <v>1958</v>
      </c>
      <c r="P1604" s="28" t="s">
        <v>2365</v>
      </c>
      <c r="Q1604" s="28">
        <v>10</v>
      </c>
      <c r="R1604" s="33">
        <v>0</v>
      </c>
      <c r="S1604" s="30">
        <f t="shared" ref="S1604:S1667" si="102">DATEVALUE(Q1604&amp;" "&amp;P1604&amp;" "&amp;O1604)</f>
        <v>21529</v>
      </c>
      <c r="T1604" s="31">
        <v>13831.12</v>
      </c>
      <c r="U1604" s="32">
        <f t="shared" ca="1" si="99"/>
        <v>65</v>
      </c>
    </row>
    <row r="1605" spans="1:21" ht="15.75" x14ac:dyDescent="0.25">
      <c r="A1605" s="25" t="s">
        <v>1623</v>
      </c>
      <c r="B1605" s="16" t="s">
        <v>2390</v>
      </c>
      <c r="C1605" s="17" t="s">
        <v>4559</v>
      </c>
      <c r="D1605" s="18" t="s">
        <v>2659</v>
      </c>
      <c r="E1605" s="18"/>
      <c r="F1605" s="3">
        <v>19.11</v>
      </c>
      <c r="G1605" s="4">
        <v>4.3499999999999996</v>
      </c>
      <c r="H1605" s="19" t="s">
        <v>17</v>
      </c>
      <c r="I1605" s="23" t="s">
        <v>17</v>
      </c>
      <c r="J1605" s="5" t="s">
        <v>17</v>
      </c>
      <c r="K1605" s="7" t="s">
        <v>5372</v>
      </c>
      <c r="L1605" s="8" t="s">
        <v>17</v>
      </c>
      <c r="M1605" s="8" t="str">
        <f t="shared" si="100"/>
        <v>Normal Weight</v>
      </c>
      <c r="N1605" s="26" t="str">
        <f t="shared" si="101"/>
        <v>Normal</v>
      </c>
      <c r="O1605" s="28">
        <v>2003</v>
      </c>
      <c r="P1605" s="28" t="s">
        <v>2362</v>
      </c>
      <c r="Q1605" s="28">
        <v>7</v>
      </c>
      <c r="R1605" s="33">
        <v>0</v>
      </c>
      <c r="S1605" s="30">
        <f t="shared" si="102"/>
        <v>37779</v>
      </c>
      <c r="T1605" s="31">
        <v>13844.51</v>
      </c>
      <c r="U1605" s="32">
        <f t="shared" ca="1" si="99"/>
        <v>21</v>
      </c>
    </row>
    <row r="1606" spans="1:21" ht="15.75" customHeight="1" x14ac:dyDescent="0.25">
      <c r="A1606" s="25" t="s">
        <v>1624</v>
      </c>
      <c r="B1606" s="16" t="s">
        <v>2390</v>
      </c>
      <c r="C1606" s="17" t="s">
        <v>3616</v>
      </c>
      <c r="D1606" s="18" t="s">
        <v>4560</v>
      </c>
      <c r="E1606" s="18" t="s">
        <v>2657</v>
      </c>
      <c r="F1606" s="3">
        <v>31.17</v>
      </c>
      <c r="G1606" s="4">
        <v>5.28</v>
      </c>
      <c r="H1606" s="19" t="s">
        <v>17</v>
      </c>
      <c r="I1606" s="23" t="s">
        <v>17</v>
      </c>
      <c r="J1606" s="5" t="s">
        <v>17</v>
      </c>
      <c r="K1606" s="7" t="s">
        <v>5373</v>
      </c>
      <c r="L1606" s="8" t="s">
        <v>17</v>
      </c>
      <c r="M1606" s="8" t="str">
        <f t="shared" si="100"/>
        <v>Obesity</v>
      </c>
      <c r="N1606" s="26" t="str">
        <f t="shared" si="101"/>
        <v>Normal</v>
      </c>
      <c r="O1606" s="28">
        <v>1960</v>
      </c>
      <c r="P1606" s="28" t="s">
        <v>2356</v>
      </c>
      <c r="Q1606" s="28">
        <v>21</v>
      </c>
      <c r="R1606" s="33">
        <v>0</v>
      </c>
      <c r="S1606" s="30">
        <f t="shared" si="102"/>
        <v>22118</v>
      </c>
      <c r="T1606" s="31">
        <v>13844.8</v>
      </c>
      <c r="U1606" s="32">
        <f t="shared" ca="1" si="99"/>
        <v>64</v>
      </c>
    </row>
    <row r="1607" spans="1:21" ht="15.75" customHeight="1" x14ac:dyDescent="0.25">
      <c r="A1607" s="25" t="s">
        <v>1625</v>
      </c>
      <c r="B1607" s="16" t="s">
        <v>3203</v>
      </c>
      <c r="C1607" s="17" t="s">
        <v>2879</v>
      </c>
      <c r="D1607" s="18" t="s">
        <v>4150</v>
      </c>
      <c r="E1607" s="18"/>
      <c r="F1607" s="3">
        <v>36.08</v>
      </c>
      <c r="G1607" s="4">
        <v>4.29</v>
      </c>
      <c r="H1607" s="19" t="s">
        <v>17</v>
      </c>
      <c r="I1607" s="23" t="s">
        <v>17</v>
      </c>
      <c r="J1607" s="5" t="s">
        <v>17</v>
      </c>
      <c r="K1607" s="7" t="s">
        <v>18</v>
      </c>
      <c r="L1607" s="8" t="s">
        <v>17</v>
      </c>
      <c r="M1607" s="8" t="str">
        <f t="shared" si="100"/>
        <v>Obesity</v>
      </c>
      <c r="N1607" s="26" t="str">
        <f t="shared" si="101"/>
        <v>Normal</v>
      </c>
      <c r="O1607" s="28">
        <v>1978</v>
      </c>
      <c r="P1607" s="28" t="s">
        <v>2365</v>
      </c>
      <c r="Q1607" s="28">
        <v>19</v>
      </c>
      <c r="R1607" s="33">
        <v>2</v>
      </c>
      <c r="S1607" s="30">
        <f t="shared" si="102"/>
        <v>28843</v>
      </c>
      <c r="T1607" s="31">
        <v>13874.89</v>
      </c>
      <c r="U1607" s="32">
        <f t="shared" ref="U1607:U1670" ca="1" si="103">DATEDIF(S1607,TODAY(),"Y")</f>
        <v>45</v>
      </c>
    </row>
    <row r="1608" spans="1:21" ht="15.75" customHeight="1" x14ac:dyDescent="0.25">
      <c r="A1608" s="25" t="s">
        <v>1626</v>
      </c>
      <c r="B1608" s="16" t="s">
        <v>2390</v>
      </c>
      <c r="C1608" s="17" t="s">
        <v>4561</v>
      </c>
      <c r="D1608" s="18" t="s">
        <v>2585</v>
      </c>
      <c r="E1608" s="18"/>
      <c r="F1608" s="3">
        <v>28.024999999999999</v>
      </c>
      <c r="G1608" s="4">
        <v>5.69</v>
      </c>
      <c r="H1608" s="19" t="s">
        <v>19</v>
      </c>
      <c r="I1608" s="23" t="s">
        <v>17</v>
      </c>
      <c r="J1608" s="5" t="s">
        <v>17</v>
      </c>
      <c r="K1608" s="7" t="s">
        <v>18</v>
      </c>
      <c r="L1608" s="8" t="s">
        <v>17</v>
      </c>
      <c r="M1608" s="8" t="str">
        <f t="shared" si="100"/>
        <v>Over Weight</v>
      </c>
      <c r="N1608" s="26" t="str">
        <f t="shared" si="101"/>
        <v>Normal</v>
      </c>
      <c r="O1608" s="28">
        <v>1959</v>
      </c>
      <c r="P1608" s="28" t="s">
        <v>2367</v>
      </c>
      <c r="Q1608" s="28">
        <v>5</v>
      </c>
      <c r="R1608" s="33">
        <v>0</v>
      </c>
      <c r="S1608" s="30">
        <f t="shared" si="102"/>
        <v>21828</v>
      </c>
      <c r="T1608" s="31">
        <v>13880.95</v>
      </c>
      <c r="U1608" s="32">
        <f t="shared" ca="1" si="103"/>
        <v>65</v>
      </c>
    </row>
    <row r="1609" spans="1:21" ht="15.75" x14ac:dyDescent="0.25">
      <c r="A1609" s="25" t="s">
        <v>1627</v>
      </c>
      <c r="B1609" s="16" t="s">
        <v>2390</v>
      </c>
      <c r="C1609" s="17" t="s">
        <v>2471</v>
      </c>
      <c r="D1609" s="18" t="s">
        <v>2403</v>
      </c>
      <c r="E1609" s="18" t="s">
        <v>2421</v>
      </c>
      <c r="F1609" s="3">
        <v>24.32</v>
      </c>
      <c r="G1609" s="4">
        <v>5.56</v>
      </c>
      <c r="H1609" s="19" t="s">
        <v>19</v>
      </c>
      <c r="I1609" s="23" t="s">
        <v>17</v>
      </c>
      <c r="J1609" s="5" t="s">
        <v>17</v>
      </c>
      <c r="K1609" s="7" t="s">
        <v>18</v>
      </c>
      <c r="L1609" s="8" t="s">
        <v>17</v>
      </c>
      <c r="M1609" s="8" t="str">
        <f t="shared" si="100"/>
        <v>Normal Weight</v>
      </c>
      <c r="N1609" s="26" t="str">
        <f t="shared" si="101"/>
        <v>Normal</v>
      </c>
      <c r="O1609" s="28">
        <v>1985</v>
      </c>
      <c r="P1609" s="28" t="s">
        <v>2363</v>
      </c>
      <c r="Q1609" s="28">
        <v>25</v>
      </c>
      <c r="R1609" s="33">
        <v>3</v>
      </c>
      <c r="S1609" s="30">
        <f t="shared" si="102"/>
        <v>31315</v>
      </c>
      <c r="T1609" s="31">
        <v>13886.4</v>
      </c>
      <c r="U1609" s="32">
        <f t="shared" ca="1" si="103"/>
        <v>39</v>
      </c>
    </row>
    <row r="1610" spans="1:21" ht="15.75" customHeight="1" x14ac:dyDescent="0.25">
      <c r="A1610" s="25" t="s">
        <v>1628</v>
      </c>
      <c r="B1610" s="16" t="s">
        <v>2387</v>
      </c>
      <c r="C1610" s="17" t="s">
        <v>4562</v>
      </c>
      <c r="D1610" s="18" t="s">
        <v>4563</v>
      </c>
      <c r="E1610" s="18" t="s">
        <v>2550</v>
      </c>
      <c r="F1610" s="3">
        <v>38</v>
      </c>
      <c r="G1610" s="4">
        <v>5.41</v>
      </c>
      <c r="H1610" s="19" t="s">
        <v>19</v>
      </c>
      <c r="I1610" s="23" t="s">
        <v>17</v>
      </c>
      <c r="J1610" s="5" t="s">
        <v>17</v>
      </c>
      <c r="K1610" s="7" t="s">
        <v>5373</v>
      </c>
      <c r="L1610" s="8" t="s">
        <v>17</v>
      </c>
      <c r="M1610" s="8" t="str">
        <f t="shared" si="100"/>
        <v>Obesity</v>
      </c>
      <c r="N1610" s="26" t="str">
        <f t="shared" si="101"/>
        <v>Normal</v>
      </c>
      <c r="O1610" s="28">
        <v>1959</v>
      </c>
      <c r="P1610" s="28" t="s">
        <v>2365</v>
      </c>
      <c r="Q1610" s="28">
        <v>29</v>
      </c>
      <c r="R1610" s="33">
        <v>0</v>
      </c>
      <c r="S1610" s="30">
        <f t="shared" si="102"/>
        <v>21913</v>
      </c>
      <c r="T1610" s="31">
        <v>13887.2</v>
      </c>
      <c r="U1610" s="32">
        <f t="shared" ca="1" si="103"/>
        <v>64</v>
      </c>
    </row>
    <row r="1611" spans="1:21" ht="15.75" customHeight="1" x14ac:dyDescent="0.25">
      <c r="A1611" s="25" t="s">
        <v>1629</v>
      </c>
      <c r="B1611" s="16" t="s">
        <v>2387</v>
      </c>
      <c r="C1611" s="17" t="s">
        <v>4564</v>
      </c>
      <c r="D1611" s="18" t="s">
        <v>2522</v>
      </c>
      <c r="E1611" s="18"/>
      <c r="F1611" s="3">
        <v>31.6</v>
      </c>
      <c r="G1611" s="4">
        <v>10.85</v>
      </c>
      <c r="H1611" s="19" t="s">
        <v>19</v>
      </c>
      <c r="I1611" s="23" t="s">
        <v>17</v>
      </c>
      <c r="J1611" s="5" t="s">
        <v>17</v>
      </c>
      <c r="K1611" s="7" t="s">
        <v>18</v>
      </c>
      <c r="L1611" s="8" t="s">
        <v>17</v>
      </c>
      <c r="M1611" s="8" t="str">
        <f t="shared" si="100"/>
        <v>Obesity</v>
      </c>
      <c r="N1611" s="26" t="str">
        <f t="shared" si="101"/>
        <v>Diabetes</v>
      </c>
      <c r="O1611" s="28">
        <v>1959</v>
      </c>
      <c r="P1611" s="28" t="s">
        <v>2356</v>
      </c>
      <c r="Q1611" s="28">
        <v>7</v>
      </c>
      <c r="R1611" s="33">
        <v>0</v>
      </c>
      <c r="S1611" s="30">
        <f t="shared" si="102"/>
        <v>21738</v>
      </c>
      <c r="T1611" s="31">
        <v>13887.97</v>
      </c>
      <c r="U1611" s="32">
        <f t="shared" ca="1" si="103"/>
        <v>65</v>
      </c>
    </row>
    <row r="1612" spans="1:21" ht="15.75" customHeight="1" x14ac:dyDescent="0.25">
      <c r="A1612" s="25" t="s">
        <v>1630</v>
      </c>
      <c r="B1612" s="16" t="s">
        <v>2387</v>
      </c>
      <c r="C1612" s="17" t="s">
        <v>4565</v>
      </c>
      <c r="D1612" s="18" t="s">
        <v>2755</v>
      </c>
      <c r="E1612" s="18" t="s">
        <v>2491</v>
      </c>
      <c r="F1612" s="3">
        <v>31.02</v>
      </c>
      <c r="G1612" s="4">
        <v>11.63</v>
      </c>
      <c r="H1612" s="19" t="s">
        <v>19</v>
      </c>
      <c r="I1612" s="23" t="s">
        <v>17</v>
      </c>
      <c r="J1612" s="5" t="s">
        <v>17</v>
      </c>
      <c r="K1612" s="7" t="s">
        <v>18</v>
      </c>
      <c r="L1612" s="8" t="s">
        <v>17</v>
      </c>
      <c r="M1612" s="8" t="str">
        <f t="shared" si="100"/>
        <v>Obesity</v>
      </c>
      <c r="N1612" s="26" t="str">
        <f t="shared" si="101"/>
        <v>Diabetes</v>
      </c>
      <c r="O1612" s="28">
        <v>1962</v>
      </c>
      <c r="P1612" s="28" t="s">
        <v>2356</v>
      </c>
      <c r="Q1612" s="28">
        <v>27</v>
      </c>
      <c r="R1612" s="33">
        <v>3</v>
      </c>
      <c r="S1612" s="30">
        <f t="shared" si="102"/>
        <v>22854</v>
      </c>
      <c r="T1612" s="31">
        <v>13919.82</v>
      </c>
      <c r="U1612" s="32">
        <f t="shared" ca="1" si="103"/>
        <v>62</v>
      </c>
    </row>
    <row r="1613" spans="1:21" ht="15.75" customHeight="1" x14ac:dyDescent="0.25">
      <c r="A1613" s="25" t="s">
        <v>1631</v>
      </c>
      <c r="B1613" s="16" t="s">
        <v>2387</v>
      </c>
      <c r="C1613" s="17" t="s">
        <v>4566</v>
      </c>
      <c r="D1613" s="18" t="s">
        <v>2537</v>
      </c>
      <c r="E1613" s="18" t="s">
        <v>2472</v>
      </c>
      <c r="F1613" s="3">
        <v>29.26</v>
      </c>
      <c r="G1613" s="4">
        <v>5.68</v>
      </c>
      <c r="H1613" s="19" t="s">
        <v>19</v>
      </c>
      <c r="I1613" s="23" t="s">
        <v>17</v>
      </c>
      <c r="J1613" s="5" t="s">
        <v>17</v>
      </c>
      <c r="K1613" s="7" t="s">
        <v>5373</v>
      </c>
      <c r="L1613" s="8" t="s">
        <v>17</v>
      </c>
      <c r="M1613" s="8" t="str">
        <f t="shared" si="100"/>
        <v>Over Weight</v>
      </c>
      <c r="N1613" s="26" t="str">
        <f t="shared" si="101"/>
        <v>Normal</v>
      </c>
      <c r="O1613" s="28">
        <v>1960</v>
      </c>
      <c r="P1613" s="28" t="s">
        <v>2362</v>
      </c>
      <c r="Q1613" s="28">
        <v>18</v>
      </c>
      <c r="R1613" s="33">
        <v>1</v>
      </c>
      <c r="S1613" s="30">
        <f t="shared" si="102"/>
        <v>22085</v>
      </c>
      <c r="T1613" s="31">
        <v>13937.67</v>
      </c>
      <c r="U1613" s="32">
        <f t="shared" ca="1" si="103"/>
        <v>64</v>
      </c>
    </row>
    <row r="1614" spans="1:21" ht="15.75" customHeight="1" x14ac:dyDescent="0.25">
      <c r="A1614" s="25" t="s">
        <v>1632</v>
      </c>
      <c r="B1614" s="16" t="s">
        <v>2387</v>
      </c>
      <c r="C1614" s="17" t="s">
        <v>4567</v>
      </c>
      <c r="D1614" s="18" t="s">
        <v>2644</v>
      </c>
      <c r="E1614" s="18" t="s">
        <v>2421</v>
      </c>
      <c r="F1614" s="3">
        <v>15.09</v>
      </c>
      <c r="G1614" s="4">
        <v>7.59</v>
      </c>
      <c r="H1614" s="19" t="s">
        <v>19</v>
      </c>
      <c r="I1614" s="23" t="s">
        <v>17</v>
      </c>
      <c r="J1614" s="5" t="s">
        <v>17</v>
      </c>
      <c r="K1614" s="7" t="s">
        <v>5372</v>
      </c>
      <c r="L1614" s="8" t="s">
        <v>17</v>
      </c>
      <c r="M1614" s="8" t="str">
        <f t="shared" si="100"/>
        <v>Under Weight</v>
      </c>
      <c r="N1614" s="26" t="str">
        <f t="shared" si="101"/>
        <v>Diabetes</v>
      </c>
      <c r="O1614" s="28">
        <v>1959</v>
      </c>
      <c r="P1614" s="28" t="s">
        <v>2366</v>
      </c>
      <c r="Q1614" s="28">
        <v>29</v>
      </c>
      <c r="R1614" s="33">
        <v>0</v>
      </c>
      <c r="S1614" s="30">
        <f t="shared" si="102"/>
        <v>21791</v>
      </c>
      <c r="T1614" s="31">
        <v>13974.46</v>
      </c>
      <c r="U1614" s="32">
        <f t="shared" ca="1" si="103"/>
        <v>65</v>
      </c>
    </row>
    <row r="1615" spans="1:21" ht="15.75" x14ac:dyDescent="0.25">
      <c r="A1615" s="25" t="s">
        <v>1633</v>
      </c>
      <c r="B1615" s="16" t="s">
        <v>2390</v>
      </c>
      <c r="C1615" s="17" t="s">
        <v>4568</v>
      </c>
      <c r="D1615" s="18" t="s">
        <v>4569</v>
      </c>
      <c r="E1615" s="18"/>
      <c r="F1615" s="3">
        <v>22.63</v>
      </c>
      <c r="G1615" s="4">
        <v>5.09</v>
      </c>
      <c r="H1615" s="19" t="s">
        <v>19</v>
      </c>
      <c r="I1615" s="23" t="s">
        <v>17</v>
      </c>
      <c r="J1615" s="5" t="s">
        <v>17</v>
      </c>
      <c r="K1615" s="7" t="s">
        <v>18</v>
      </c>
      <c r="L1615" s="8" t="s">
        <v>17</v>
      </c>
      <c r="M1615" s="8" t="str">
        <f t="shared" si="100"/>
        <v>Normal Weight</v>
      </c>
      <c r="N1615" s="26" t="str">
        <f t="shared" si="101"/>
        <v>Normal</v>
      </c>
      <c r="O1615" s="28">
        <v>1990</v>
      </c>
      <c r="P1615" s="28" t="s">
        <v>2356</v>
      </c>
      <c r="Q1615" s="28">
        <v>13</v>
      </c>
      <c r="R1615" s="33">
        <v>3</v>
      </c>
      <c r="S1615" s="30">
        <f t="shared" si="102"/>
        <v>33067</v>
      </c>
      <c r="T1615" s="31">
        <v>13979.45</v>
      </c>
      <c r="U1615" s="32">
        <f t="shared" ca="1" si="103"/>
        <v>34</v>
      </c>
    </row>
    <row r="1616" spans="1:21" ht="15.75" customHeight="1" x14ac:dyDescent="0.25">
      <c r="A1616" s="25" t="s">
        <v>1634</v>
      </c>
      <c r="B1616" s="16" t="s">
        <v>2387</v>
      </c>
      <c r="C1616" s="17" t="s">
        <v>4570</v>
      </c>
      <c r="D1616" s="18" t="s">
        <v>2514</v>
      </c>
      <c r="E1616" s="18" t="s">
        <v>2426</v>
      </c>
      <c r="F1616" s="3">
        <v>23.46</v>
      </c>
      <c r="G1616" s="4">
        <v>4.21</v>
      </c>
      <c r="H1616" s="19" t="s">
        <v>17</v>
      </c>
      <c r="I1616" s="23" t="s">
        <v>17</v>
      </c>
      <c r="J1616" s="5" t="s">
        <v>17</v>
      </c>
      <c r="K1616" s="7" t="s">
        <v>5373</v>
      </c>
      <c r="L1616" s="8" t="s">
        <v>17</v>
      </c>
      <c r="M1616" s="8" t="str">
        <f t="shared" si="100"/>
        <v>Normal Weight</v>
      </c>
      <c r="N1616" s="26" t="str">
        <f t="shared" si="101"/>
        <v>Normal</v>
      </c>
      <c r="O1616" s="28">
        <v>1959</v>
      </c>
      <c r="P1616" s="28" t="s">
        <v>2363</v>
      </c>
      <c r="Q1616" s="28">
        <v>6</v>
      </c>
      <c r="R1616" s="33">
        <v>0</v>
      </c>
      <c r="S1616" s="30">
        <f t="shared" si="102"/>
        <v>21799</v>
      </c>
      <c r="T1616" s="31">
        <v>13981.85</v>
      </c>
      <c r="U1616" s="32">
        <f t="shared" ca="1" si="103"/>
        <v>65</v>
      </c>
    </row>
    <row r="1617" spans="1:21" ht="15.75" customHeight="1" x14ac:dyDescent="0.25">
      <c r="A1617" s="25" t="s">
        <v>1635</v>
      </c>
      <c r="B1617" s="16" t="s">
        <v>2390</v>
      </c>
      <c r="C1617" s="17" t="s">
        <v>4571</v>
      </c>
      <c r="D1617" s="18" t="s">
        <v>2818</v>
      </c>
      <c r="E1617" s="18"/>
      <c r="F1617" s="3">
        <v>22.56</v>
      </c>
      <c r="G1617" s="4">
        <v>4.34</v>
      </c>
      <c r="H1617" s="19" t="s">
        <v>19</v>
      </c>
      <c r="I1617" s="23" t="s">
        <v>17</v>
      </c>
      <c r="J1617" s="5" t="s">
        <v>17</v>
      </c>
      <c r="K1617" s="7" t="s">
        <v>18</v>
      </c>
      <c r="L1617" s="8" t="s">
        <v>17</v>
      </c>
      <c r="M1617" s="8" t="str">
        <f t="shared" si="100"/>
        <v>Normal Weight</v>
      </c>
      <c r="N1617" s="26" t="str">
        <f t="shared" si="101"/>
        <v>Normal</v>
      </c>
      <c r="O1617" s="28">
        <v>1963</v>
      </c>
      <c r="P1617" s="28" t="s">
        <v>2365</v>
      </c>
      <c r="Q1617" s="28">
        <v>23</v>
      </c>
      <c r="R1617" s="33">
        <v>3</v>
      </c>
      <c r="S1617" s="30">
        <f t="shared" si="102"/>
        <v>23368</v>
      </c>
      <c r="T1617" s="31">
        <v>14001.13</v>
      </c>
      <c r="U1617" s="32">
        <f t="shared" ca="1" si="103"/>
        <v>60</v>
      </c>
    </row>
    <row r="1618" spans="1:21" ht="15.75" customHeight="1" x14ac:dyDescent="0.25">
      <c r="A1618" s="25" t="s">
        <v>1636</v>
      </c>
      <c r="B1618" s="16" t="s">
        <v>2387</v>
      </c>
      <c r="C1618" s="17" t="s">
        <v>4572</v>
      </c>
      <c r="D1618" s="18" t="s">
        <v>2425</v>
      </c>
      <c r="E1618" s="18" t="s">
        <v>2550</v>
      </c>
      <c r="F1618" s="3">
        <v>19.28</v>
      </c>
      <c r="G1618" s="4">
        <v>11.85</v>
      </c>
      <c r="H1618" s="19" t="s">
        <v>17</v>
      </c>
      <c r="I1618" s="23" t="s">
        <v>17</v>
      </c>
      <c r="J1618" s="5" t="s">
        <v>17</v>
      </c>
      <c r="K1618" s="7" t="s">
        <v>5372</v>
      </c>
      <c r="L1618" s="8" t="s">
        <v>17</v>
      </c>
      <c r="M1618" s="8" t="str">
        <f t="shared" si="100"/>
        <v>Normal Weight</v>
      </c>
      <c r="N1618" s="26" t="str">
        <f t="shared" si="101"/>
        <v>Diabetes</v>
      </c>
      <c r="O1618" s="28">
        <v>1963</v>
      </c>
      <c r="P1618" s="28" t="s">
        <v>2356</v>
      </c>
      <c r="Q1618" s="28">
        <v>6</v>
      </c>
      <c r="R1618" s="33">
        <v>3</v>
      </c>
      <c r="S1618" s="30">
        <f t="shared" si="102"/>
        <v>23198</v>
      </c>
      <c r="T1618" s="31">
        <v>14001.29</v>
      </c>
      <c r="U1618" s="32">
        <f t="shared" ca="1" si="103"/>
        <v>61</v>
      </c>
    </row>
    <row r="1619" spans="1:21" ht="15.75" customHeight="1" x14ac:dyDescent="0.25">
      <c r="A1619" s="25" t="s">
        <v>1637</v>
      </c>
      <c r="B1619" s="16" t="s">
        <v>2390</v>
      </c>
      <c r="C1619" s="17" t="s">
        <v>4573</v>
      </c>
      <c r="D1619" s="18" t="s">
        <v>4574</v>
      </c>
      <c r="E1619" s="18" t="s">
        <v>2682</v>
      </c>
      <c r="F1619" s="3">
        <v>15.37</v>
      </c>
      <c r="G1619" s="4">
        <v>9.61</v>
      </c>
      <c r="H1619" s="19" t="s">
        <v>19</v>
      </c>
      <c r="I1619" s="23" t="s">
        <v>17</v>
      </c>
      <c r="J1619" s="5" t="s">
        <v>17</v>
      </c>
      <c r="K1619" s="7" t="s">
        <v>5372</v>
      </c>
      <c r="L1619" s="8" t="s">
        <v>17</v>
      </c>
      <c r="M1619" s="8" t="str">
        <f t="shared" si="100"/>
        <v>Under Weight</v>
      </c>
      <c r="N1619" s="26" t="str">
        <f t="shared" si="101"/>
        <v>Diabetes</v>
      </c>
      <c r="O1619" s="28">
        <v>1963</v>
      </c>
      <c r="P1619" s="28" t="s">
        <v>2356</v>
      </c>
      <c r="Q1619" s="28">
        <v>8</v>
      </c>
      <c r="R1619" s="33">
        <v>3</v>
      </c>
      <c r="S1619" s="30">
        <f t="shared" si="102"/>
        <v>23200</v>
      </c>
      <c r="T1619" s="31">
        <v>14007.22</v>
      </c>
      <c r="U1619" s="32">
        <f t="shared" ca="1" si="103"/>
        <v>61</v>
      </c>
    </row>
    <row r="1620" spans="1:21" ht="15.75" customHeight="1" x14ac:dyDescent="0.25">
      <c r="A1620" s="25" t="s">
        <v>1638</v>
      </c>
      <c r="B1620" s="16" t="s">
        <v>2387</v>
      </c>
      <c r="C1620" s="17" t="s">
        <v>4575</v>
      </c>
      <c r="D1620" s="18" t="s">
        <v>2451</v>
      </c>
      <c r="E1620" s="18" t="s">
        <v>2550</v>
      </c>
      <c r="F1620" s="3">
        <v>18.71</v>
      </c>
      <c r="G1620" s="4">
        <v>5.29</v>
      </c>
      <c r="H1620" s="19" t="s">
        <v>19</v>
      </c>
      <c r="I1620" s="23" t="s">
        <v>17</v>
      </c>
      <c r="J1620" s="5" t="s">
        <v>17</v>
      </c>
      <c r="K1620" s="7" t="s">
        <v>18</v>
      </c>
      <c r="L1620" s="8" t="s">
        <v>17</v>
      </c>
      <c r="M1620" s="8" t="str">
        <f t="shared" si="100"/>
        <v>Normal Weight</v>
      </c>
      <c r="N1620" s="26" t="str">
        <f t="shared" si="101"/>
        <v>Normal</v>
      </c>
      <c r="O1620" s="28">
        <v>1960</v>
      </c>
      <c r="P1620" s="28" t="s">
        <v>2360</v>
      </c>
      <c r="Q1620" s="28">
        <v>8</v>
      </c>
      <c r="R1620" s="33">
        <v>0</v>
      </c>
      <c r="S1620" s="30">
        <f t="shared" si="102"/>
        <v>22228</v>
      </c>
      <c r="T1620" s="31">
        <v>14043.48</v>
      </c>
      <c r="U1620" s="32">
        <f t="shared" ca="1" si="103"/>
        <v>63</v>
      </c>
    </row>
    <row r="1621" spans="1:21" ht="15.75" x14ac:dyDescent="0.25">
      <c r="A1621" s="25" t="s">
        <v>1639</v>
      </c>
      <c r="B1621" s="16" t="s">
        <v>2390</v>
      </c>
      <c r="C1621" s="17" t="s">
        <v>2500</v>
      </c>
      <c r="D1621" s="18" t="s">
        <v>4576</v>
      </c>
      <c r="E1621" s="18"/>
      <c r="F1621" s="3">
        <v>20.61</v>
      </c>
      <c r="G1621" s="4">
        <v>6.89</v>
      </c>
      <c r="H1621" s="19" t="s">
        <v>17</v>
      </c>
      <c r="I1621" s="23" t="s">
        <v>17</v>
      </c>
      <c r="J1621" s="5" t="s">
        <v>17</v>
      </c>
      <c r="K1621" s="7" t="s">
        <v>18</v>
      </c>
      <c r="L1621" s="8" t="s">
        <v>17</v>
      </c>
      <c r="M1621" s="8" t="str">
        <f t="shared" si="100"/>
        <v>Normal Weight</v>
      </c>
      <c r="N1621" s="26" t="str">
        <f t="shared" si="101"/>
        <v>Diabetes</v>
      </c>
      <c r="O1621" s="28">
        <v>1991</v>
      </c>
      <c r="P1621" s="28" t="s">
        <v>2363</v>
      </c>
      <c r="Q1621" s="28">
        <v>12</v>
      </c>
      <c r="R1621" s="33">
        <v>3</v>
      </c>
      <c r="S1621" s="30">
        <f t="shared" si="102"/>
        <v>33493</v>
      </c>
      <c r="T1621" s="31">
        <v>14081.93</v>
      </c>
      <c r="U1621" s="32">
        <f t="shared" ca="1" si="103"/>
        <v>33</v>
      </c>
    </row>
    <row r="1622" spans="1:21" ht="15.75" customHeight="1" x14ac:dyDescent="0.25">
      <c r="A1622" s="25" t="s">
        <v>1640</v>
      </c>
      <c r="B1622" s="16" t="s">
        <v>2387</v>
      </c>
      <c r="C1622" s="17" t="s">
        <v>4577</v>
      </c>
      <c r="D1622" s="18" t="s">
        <v>3752</v>
      </c>
      <c r="E1622" s="18"/>
      <c r="F1622" s="3">
        <v>15.99</v>
      </c>
      <c r="G1622" s="4">
        <v>4.57</v>
      </c>
      <c r="H1622" s="19" t="s">
        <v>19</v>
      </c>
      <c r="I1622" s="23" t="s">
        <v>17</v>
      </c>
      <c r="J1622" s="5" t="s">
        <v>28</v>
      </c>
      <c r="K1622" s="7" t="s">
        <v>5373</v>
      </c>
      <c r="L1622" s="8" t="s">
        <v>17</v>
      </c>
      <c r="M1622" s="8" t="str">
        <f t="shared" si="100"/>
        <v>Under Weight</v>
      </c>
      <c r="N1622" s="26" t="str">
        <f t="shared" si="101"/>
        <v>Normal</v>
      </c>
      <c r="O1622" s="28">
        <v>1976</v>
      </c>
      <c r="P1622" s="28" t="s">
        <v>2363</v>
      </c>
      <c r="Q1622" s="28">
        <v>26</v>
      </c>
      <c r="R1622" s="33">
        <v>2</v>
      </c>
      <c r="S1622" s="30">
        <f t="shared" si="102"/>
        <v>28029</v>
      </c>
      <c r="T1622" s="31">
        <v>14098.07</v>
      </c>
      <c r="U1622" s="32">
        <f t="shared" ca="1" si="103"/>
        <v>48</v>
      </c>
    </row>
    <row r="1623" spans="1:21" ht="15.75" customHeight="1" x14ac:dyDescent="0.25">
      <c r="A1623" s="25" t="s">
        <v>1641</v>
      </c>
      <c r="B1623" s="16" t="s">
        <v>2387</v>
      </c>
      <c r="C1623" s="17" t="s">
        <v>4578</v>
      </c>
      <c r="D1623" s="18" t="s">
        <v>5355</v>
      </c>
      <c r="E1623" s="18"/>
      <c r="F1623" s="3">
        <v>33.155000000000001</v>
      </c>
      <c r="G1623" s="4">
        <v>4.32</v>
      </c>
      <c r="H1623" s="19" t="s">
        <v>17</v>
      </c>
      <c r="I1623" s="23" t="s">
        <v>17</v>
      </c>
      <c r="J1623" s="5" t="s">
        <v>17</v>
      </c>
      <c r="K1623" s="7" t="s">
        <v>18</v>
      </c>
      <c r="L1623" s="8" t="s">
        <v>17</v>
      </c>
      <c r="M1623" s="8" t="str">
        <f t="shared" si="100"/>
        <v>Obesity</v>
      </c>
      <c r="N1623" s="26" t="str">
        <f t="shared" si="101"/>
        <v>Normal</v>
      </c>
      <c r="O1623" s="28">
        <v>1961</v>
      </c>
      <c r="P1623" s="28" t="s">
        <v>2362</v>
      </c>
      <c r="Q1623" s="28">
        <v>14</v>
      </c>
      <c r="R1623" s="33">
        <v>2</v>
      </c>
      <c r="S1623" s="30">
        <f t="shared" si="102"/>
        <v>22446</v>
      </c>
      <c r="T1623" s="31">
        <v>14119.62</v>
      </c>
      <c r="U1623" s="32">
        <f t="shared" ca="1" si="103"/>
        <v>63</v>
      </c>
    </row>
    <row r="1624" spans="1:21" ht="15.75" x14ac:dyDescent="0.25">
      <c r="A1624" s="25" t="s">
        <v>1642</v>
      </c>
      <c r="B1624" s="16" t="s">
        <v>2390</v>
      </c>
      <c r="C1624" s="17" t="s">
        <v>4579</v>
      </c>
      <c r="D1624" s="18" t="s">
        <v>2750</v>
      </c>
      <c r="E1624" s="18"/>
      <c r="F1624" s="3">
        <v>26.22</v>
      </c>
      <c r="G1624" s="4">
        <v>5.57</v>
      </c>
      <c r="H1624" s="19" t="s">
        <v>19</v>
      </c>
      <c r="I1624" s="23" t="s">
        <v>17</v>
      </c>
      <c r="J1624" s="5" t="s">
        <v>28</v>
      </c>
      <c r="K1624" s="7" t="s">
        <v>5373</v>
      </c>
      <c r="L1624" s="8" t="s">
        <v>17</v>
      </c>
      <c r="M1624" s="8" t="str">
        <f t="shared" si="100"/>
        <v>Over Weight</v>
      </c>
      <c r="N1624" s="26" t="str">
        <f t="shared" si="101"/>
        <v>Normal</v>
      </c>
      <c r="O1624" s="28">
        <v>2004</v>
      </c>
      <c r="P1624" s="28" t="s">
        <v>2356</v>
      </c>
      <c r="Q1624" s="28">
        <v>6</v>
      </c>
      <c r="R1624" s="33">
        <v>0</v>
      </c>
      <c r="S1624" s="30">
        <f t="shared" si="102"/>
        <v>38174</v>
      </c>
      <c r="T1624" s="31">
        <v>14133.04</v>
      </c>
      <c r="U1624" s="32">
        <f t="shared" ca="1" si="103"/>
        <v>20</v>
      </c>
    </row>
    <row r="1625" spans="1:21" ht="15.75" x14ac:dyDescent="0.25">
      <c r="A1625" s="25" t="s">
        <v>1643</v>
      </c>
      <c r="B1625" s="16" t="s">
        <v>2390</v>
      </c>
      <c r="C1625" s="17" t="s">
        <v>4580</v>
      </c>
      <c r="D1625" s="18" t="s">
        <v>3371</v>
      </c>
      <c r="E1625" s="18"/>
      <c r="F1625" s="3">
        <v>21.85</v>
      </c>
      <c r="G1625" s="4">
        <v>5.26</v>
      </c>
      <c r="H1625" s="19" t="s">
        <v>19</v>
      </c>
      <c r="I1625" s="23" t="s">
        <v>17</v>
      </c>
      <c r="J1625" s="5" t="s">
        <v>28</v>
      </c>
      <c r="K1625" s="7" t="s">
        <v>5373</v>
      </c>
      <c r="L1625" s="8" t="s">
        <v>17</v>
      </c>
      <c r="M1625" s="8" t="str">
        <f t="shared" si="100"/>
        <v>Normal Weight</v>
      </c>
      <c r="N1625" s="26" t="str">
        <f t="shared" si="101"/>
        <v>Normal</v>
      </c>
      <c r="O1625" s="28">
        <v>1984</v>
      </c>
      <c r="P1625" s="28" t="s">
        <v>2356</v>
      </c>
      <c r="Q1625" s="28">
        <v>7</v>
      </c>
      <c r="R1625" s="33">
        <v>3</v>
      </c>
      <c r="S1625" s="30">
        <f t="shared" si="102"/>
        <v>30870</v>
      </c>
      <c r="T1625" s="31">
        <v>14152.46</v>
      </c>
      <c r="U1625" s="32">
        <f t="shared" ca="1" si="103"/>
        <v>40</v>
      </c>
    </row>
    <row r="1626" spans="1:21" ht="15.75" customHeight="1" x14ac:dyDescent="0.25">
      <c r="A1626" s="25" t="s">
        <v>1644</v>
      </c>
      <c r="B1626" s="16" t="s">
        <v>2387</v>
      </c>
      <c r="C1626" s="17" t="s">
        <v>4581</v>
      </c>
      <c r="D1626" s="18" t="s">
        <v>2611</v>
      </c>
      <c r="E1626" s="18"/>
      <c r="F1626" s="3">
        <v>30.495000000000001</v>
      </c>
      <c r="G1626" s="4">
        <v>6.25</v>
      </c>
      <c r="H1626" s="19" t="s">
        <v>17</v>
      </c>
      <c r="I1626" s="23" t="s">
        <v>17</v>
      </c>
      <c r="J1626" s="5" t="s">
        <v>17</v>
      </c>
      <c r="K1626" s="7" t="s">
        <v>18</v>
      </c>
      <c r="L1626" s="8" t="s">
        <v>17</v>
      </c>
      <c r="M1626" s="8" t="str">
        <f t="shared" si="100"/>
        <v>Obesity</v>
      </c>
      <c r="N1626" s="26" t="str">
        <f t="shared" si="101"/>
        <v>Prediabetes</v>
      </c>
      <c r="O1626" s="28">
        <v>1968</v>
      </c>
      <c r="P1626" s="28" t="s">
        <v>2365</v>
      </c>
      <c r="Q1626" s="28">
        <v>25</v>
      </c>
      <c r="R1626" s="33">
        <v>0</v>
      </c>
      <c r="S1626" s="30">
        <f t="shared" si="102"/>
        <v>25197</v>
      </c>
      <c r="T1626" s="31">
        <v>14193.55</v>
      </c>
      <c r="U1626" s="32">
        <f t="shared" ca="1" si="103"/>
        <v>55</v>
      </c>
    </row>
    <row r="1627" spans="1:21" ht="15.75" x14ac:dyDescent="0.25">
      <c r="A1627" s="25" t="s">
        <v>1645</v>
      </c>
      <c r="B1627" s="16" t="s">
        <v>2387</v>
      </c>
      <c r="C1627" s="17" t="s">
        <v>4582</v>
      </c>
      <c r="D1627" s="18" t="s">
        <v>2574</v>
      </c>
      <c r="E1627" s="18"/>
      <c r="F1627" s="3">
        <v>34.104999999999997</v>
      </c>
      <c r="G1627" s="4">
        <v>5.67</v>
      </c>
      <c r="H1627" s="19" t="s">
        <v>19</v>
      </c>
      <c r="I1627" s="23" t="s">
        <v>17</v>
      </c>
      <c r="J1627" s="5" t="s">
        <v>17</v>
      </c>
      <c r="K1627" s="7" t="s">
        <v>18</v>
      </c>
      <c r="L1627" s="8" t="s">
        <v>17</v>
      </c>
      <c r="M1627" s="8" t="str">
        <f t="shared" si="100"/>
        <v>Obesity</v>
      </c>
      <c r="N1627" s="26" t="str">
        <f t="shared" si="101"/>
        <v>Normal</v>
      </c>
      <c r="O1627" s="28">
        <v>1983</v>
      </c>
      <c r="P1627" s="28" t="s">
        <v>2360</v>
      </c>
      <c r="Q1627" s="28">
        <v>17</v>
      </c>
      <c r="R1627" s="33">
        <v>3</v>
      </c>
      <c r="S1627" s="30">
        <f t="shared" si="102"/>
        <v>30637</v>
      </c>
      <c r="T1627" s="31">
        <v>14209.4</v>
      </c>
      <c r="U1627" s="32">
        <f t="shared" ca="1" si="103"/>
        <v>40</v>
      </c>
    </row>
    <row r="1628" spans="1:21" ht="15.75" customHeight="1" x14ac:dyDescent="0.25">
      <c r="A1628" s="25" t="s">
        <v>1646</v>
      </c>
      <c r="B1628" s="16" t="s">
        <v>3203</v>
      </c>
      <c r="C1628" s="17" t="s">
        <v>3911</v>
      </c>
      <c r="D1628" s="18" t="s">
        <v>4583</v>
      </c>
      <c r="E1628" s="18"/>
      <c r="F1628" s="3">
        <v>32.770000000000003</v>
      </c>
      <c r="G1628" s="4">
        <v>4.42</v>
      </c>
      <c r="H1628" s="19" t="s">
        <v>19</v>
      </c>
      <c r="I1628" s="23" t="s">
        <v>17</v>
      </c>
      <c r="J1628" s="5" t="s">
        <v>17</v>
      </c>
      <c r="K1628" s="7" t="s">
        <v>5373</v>
      </c>
      <c r="L1628" s="8" t="s">
        <v>17</v>
      </c>
      <c r="M1628" s="8" t="str">
        <f t="shared" si="100"/>
        <v>Obesity</v>
      </c>
      <c r="N1628" s="26" t="str">
        <f t="shared" si="101"/>
        <v>Normal</v>
      </c>
      <c r="O1628" s="28">
        <v>1958</v>
      </c>
      <c r="P1628" s="28" t="s">
        <v>2363</v>
      </c>
      <c r="Q1628" s="28">
        <v>21</v>
      </c>
      <c r="R1628" s="33">
        <v>0</v>
      </c>
      <c r="S1628" s="30">
        <f t="shared" si="102"/>
        <v>21449</v>
      </c>
      <c r="T1628" s="31">
        <v>14210.54</v>
      </c>
      <c r="U1628" s="32">
        <f t="shared" ca="1" si="103"/>
        <v>66</v>
      </c>
    </row>
    <row r="1629" spans="1:21" ht="15.75" customHeight="1" x14ac:dyDescent="0.25">
      <c r="A1629" s="25" t="s">
        <v>1647</v>
      </c>
      <c r="B1629" s="16" t="s">
        <v>2387</v>
      </c>
      <c r="C1629" s="17" t="s">
        <v>4584</v>
      </c>
      <c r="D1629" s="18" t="s">
        <v>4585</v>
      </c>
      <c r="E1629" s="18"/>
      <c r="F1629" s="3">
        <v>16.850000000000001</v>
      </c>
      <c r="G1629" s="4">
        <v>11.75</v>
      </c>
      <c r="H1629" s="19" t="s">
        <v>19</v>
      </c>
      <c r="I1629" s="23" t="s">
        <v>17</v>
      </c>
      <c r="J1629" s="5" t="s">
        <v>17</v>
      </c>
      <c r="K1629" s="7" t="s">
        <v>5372</v>
      </c>
      <c r="L1629" s="8" t="s">
        <v>17</v>
      </c>
      <c r="M1629" s="8" t="str">
        <f t="shared" si="100"/>
        <v>Under Weight</v>
      </c>
      <c r="N1629" s="26" t="str">
        <f t="shared" si="101"/>
        <v>Diabetes</v>
      </c>
      <c r="O1629" s="28">
        <v>1961</v>
      </c>
      <c r="P1629" s="28" t="s">
        <v>2363</v>
      </c>
      <c r="Q1629" s="28">
        <v>25</v>
      </c>
      <c r="R1629" s="33">
        <v>2</v>
      </c>
      <c r="S1629" s="30">
        <f t="shared" si="102"/>
        <v>22549</v>
      </c>
      <c r="T1629" s="31">
        <v>14235.07</v>
      </c>
      <c r="U1629" s="32">
        <f t="shared" ca="1" si="103"/>
        <v>63</v>
      </c>
    </row>
    <row r="1630" spans="1:21" ht="15.75" customHeight="1" x14ac:dyDescent="0.25">
      <c r="A1630" s="25" t="s">
        <v>1648</v>
      </c>
      <c r="B1630" s="16" t="s">
        <v>2390</v>
      </c>
      <c r="C1630" s="17" t="s">
        <v>4586</v>
      </c>
      <c r="D1630" s="18" t="s">
        <v>2566</v>
      </c>
      <c r="E1630" s="18"/>
      <c r="F1630" s="3">
        <v>34.700000000000003</v>
      </c>
      <c r="G1630" s="4">
        <v>6.06</v>
      </c>
      <c r="H1630" s="19" t="s">
        <v>17</v>
      </c>
      <c r="I1630" s="23" t="s">
        <v>17</v>
      </c>
      <c r="J1630" s="5" t="s">
        <v>17</v>
      </c>
      <c r="K1630" s="7" t="s">
        <v>5373</v>
      </c>
      <c r="L1630" s="8" t="s">
        <v>17</v>
      </c>
      <c r="M1630" s="8" t="str">
        <f t="shared" si="100"/>
        <v>Obesity</v>
      </c>
      <c r="N1630" s="26" t="str">
        <f t="shared" si="101"/>
        <v>Prediabetes</v>
      </c>
      <c r="O1630" s="28">
        <v>1959</v>
      </c>
      <c r="P1630" s="28" t="s">
        <v>2367</v>
      </c>
      <c r="Q1630" s="28">
        <v>10</v>
      </c>
      <c r="R1630" s="33">
        <v>0</v>
      </c>
      <c r="S1630" s="30">
        <f t="shared" si="102"/>
        <v>21833</v>
      </c>
      <c r="T1630" s="31">
        <v>14254.61</v>
      </c>
      <c r="U1630" s="32">
        <f t="shared" ca="1" si="103"/>
        <v>65</v>
      </c>
    </row>
    <row r="1631" spans="1:21" ht="15.75" customHeight="1" x14ac:dyDescent="0.25">
      <c r="A1631" s="25" t="s">
        <v>1649</v>
      </c>
      <c r="B1631" s="16" t="s">
        <v>2390</v>
      </c>
      <c r="C1631" s="17" t="s">
        <v>4587</v>
      </c>
      <c r="D1631" s="18" t="s">
        <v>4588</v>
      </c>
      <c r="E1631" s="18"/>
      <c r="F1631" s="3">
        <v>37.049999999999997</v>
      </c>
      <c r="G1631" s="4">
        <v>5.48</v>
      </c>
      <c r="H1631" s="19" t="s">
        <v>17</v>
      </c>
      <c r="I1631" s="23" t="s">
        <v>17</v>
      </c>
      <c r="J1631" s="5" t="s">
        <v>17</v>
      </c>
      <c r="K1631" s="7" t="s">
        <v>5373</v>
      </c>
      <c r="L1631" s="8" t="s">
        <v>17</v>
      </c>
      <c r="M1631" s="8" t="str">
        <f t="shared" si="100"/>
        <v>Obesity</v>
      </c>
      <c r="N1631" s="26" t="str">
        <f t="shared" si="101"/>
        <v>Normal</v>
      </c>
      <c r="O1631" s="28">
        <v>1959</v>
      </c>
      <c r="P1631" s="28" t="s">
        <v>2360</v>
      </c>
      <c r="Q1631" s="28">
        <v>8</v>
      </c>
      <c r="R1631" s="33">
        <v>0</v>
      </c>
      <c r="S1631" s="30">
        <f t="shared" si="102"/>
        <v>21862</v>
      </c>
      <c r="T1631" s="31">
        <v>14256.19</v>
      </c>
      <c r="U1631" s="32">
        <f t="shared" ca="1" si="103"/>
        <v>64</v>
      </c>
    </row>
    <row r="1632" spans="1:21" ht="15.75" customHeight="1" x14ac:dyDescent="0.25">
      <c r="A1632" s="25" t="s">
        <v>1650</v>
      </c>
      <c r="B1632" s="16" t="s">
        <v>2387</v>
      </c>
      <c r="C1632" s="17" t="s">
        <v>4589</v>
      </c>
      <c r="D1632" s="18" t="s">
        <v>4590</v>
      </c>
      <c r="E1632" s="18"/>
      <c r="F1632" s="3">
        <v>18.78</v>
      </c>
      <c r="G1632" s="4">
        <v>4.45</v>
      </c>
      <c r="H1632" s="19" t="s">
        <v>17</v>
      </c>
      <c r="I1632" s="23" t="s">
        <v>17</v>
      </c>
      <c r="J1632" s="5" t="s">
        <v>28</v>
      </c>
      <c r="K1632" s="7" t="s">
        <v>5373</v>
      </c>
      <c r="L1632" s="8" t="s">
        <v>17</v>
      </c>
      <c r="M1632" s="8" t="str">
        <f t="shared" si="100"/>
        <v>Normal Weight</v>
      </c>
      <c r="N1632" s="26" t="str">
        <f t="shared" si="101"/>
        <v>Normal</v>
      </c>
      <c r="O1632" s="28">
        <v>1974</v>
      </c>
      <c r="P1632" s="28" t="s">
        <v>2365</v>
      </c>
      <c r="Q1632" s="28">
        <v>26</v>
      </c>
      <c r="R1632" s="33">
        <v>0</v>
      </c>
      <c r="S1632" s="30">
        <f t="shared" si="102"/>
        <v>27389</v>
      </c>
      <c r="T1632" s="31">
        <v>14256.79</v>
      </c>
      <c r="U1632" s="32">
        <f t="shared" ca="1" si="103"/>
        <v>49</v>
      </c>
    </row>
    <row r="1633" spans="1:21" ht="15.75" customHeight="1" x14ac:dyDescent="0.25">
      <c r="A1633" s="25" t="s">
        <v>1651</v>
      </c>
      <c r="B1633" s="16" t="s">
        <v>2390</v>
      </c>
      <c r="C1633" s="17" t="s">
        <v>3903</v>
      </c>
      <c r="D1633" s="18" t="s">
        <v>2818</v>
      </c>
      <c r="E1633" s="18"/>
      <c r="F1633" s="3">
        <v>28.024999999999999</v>
      </c>
      <c r="G1633" s="4">
        <v>5</v>
      </c>
      <c r="H1633" s="19" t="s">
        <v>17</v>
      </c>
      <c r="I1633" s="23" t="s">
        <v>17</v>
      </c>
      <c r="J1633" s="5" t="s">
        <v>17</v>
      </c>
      <c r="K1633" s="7" t="s">
        <v>5373</v>
      </c>
      <c r="L1633" s="8" t="s">
        <v>17</v>
      </c>
      <c r="M1633" s="8" t="str">
        <f t="shared" si="100"/>
        <v>Over Weight</v>
      </c>
      <c r="N1633" s="26" t="str">
        <f t="shared" si="101"/>
        <v>Normal</v>
      </c>
      <c r="O1633" s="28">
        <v>1972</v>
      </c>
      <c r="P1633" s="28" t="s">
        <v>2356</v>
      </c>
      <c r="Q1633" s="28">
        <v>13</v>
      </c>
      <c r="R1633" s="33">
        <v>0</v>
      </c>
      <c r="S1633" s="30">
        <f t="shared" si="102"/>
        <v>26493</v>
      </c>
      <c r="T1633" s="31">
        <v>14258.33</v>
      </c>
      <c r="U1633" s="32">
        <f t="shared" ca="1" si="103"/>
        <v>52</v>
      </c>
    </row>
    <row r="1634" spans="1:21" ht="15.75" x14ac:dyDescent="0.25">
      <c r="A1634" s="25" t="s">
        <v>1652</v>
      </c>
      <c r="B1634" s="16" t="s">
        <v>2390</v>
      </c>
      <c r="C1634" s="17" t="s">
        <v>4483</v>
      </c>
      <c r="D1634" s="18" t="s">
        <v>3029</v>
      </c>
      <c r="E1634" s="18" t="s">
        <v>2467</v>
      </c>
      <c r="F1634" s="3">
        <v>35.090000000000003</v>
      </c>
      <c r="G1634" s="4">
        <v>5.84</v>
      </c>
      <c r="H1634" s="19" t="s">
        <v>17</v>
      </c>
      <c r="I1634" s="23" t="s">
        <v>17</v>
      </c>
      <c r="J1634" s="5" t="s">
        <v>17</v>
      </c>
      <c r="K1634" s="7" t="s">
        <v>18</v>
      </c>
      <c r="L1634" s="8" t="s">
        <v>17</v>
      </c>
      <c r="M1634" s="8" t="str">
        <f t="shared" si="100"/>
        <v>Obesity</v>
      </c>
      <c r="N1634" s="26" t="str">
        <f t="shared" si="101"/>
        <v>Prediabetes</v>
      </c>
      <c r="O1634" s="28">
        <v>2004</v>
      </c>
      <c r="P1634" s="28" t="s">
        <v>2363</v>
      </c>
      <c r="Q1634" s="28">
        <v>6</v>
      </c>
      <c r="R1634" s="33">
        <v>0</v>
      </c>
      <c r="S1634" s="30">
        <f t="shared" si="102"/>
        <v>38236</v>
      </c>
      <c r="T1634" s="31">
        <v>14283.46</v>
      </c>
      <c r="U1634" s="32">
        <f t="shared" ca="1" si="103"/>
        <v>20</v>
      </c>
    </row>
    <row r="1635" spans="1:21" ht="15.75" customHeight="1" x14ac:dyDescent="0.25">
      <c r="A1635" s="25" t="s">
        <v>1653</v>
      </c>
      <c r="B1635" s="16" t="s">
        <v>2387</v>
      </c>
      <c r="C1635" s="17" t="s">
        <v>4591</v>
      </c>
      <c r="D1635" s="18" t="s">
        <v>2428</v>
      </c>
      <c r="E1635" s="18"/>
      <c r="F1635" s="3">
        <v>34.42</v>
      </c>
      <c r="G1635" s="4">
        <v>5.21</v>
      </c>
      <c r="H1635" s="19" t="s">
        <v>19</v>
      </c>
      <c r="I1635" s="23" t="s">
        <v>17</v>
      </c>
      <c r="J1635" s="5" t="s">
        <v>17</v>
      </c>
      <c r="K1635" s="7" t="s">
        <v>18</v>
      </c>
      <c r="L1635" s="8" t="s">
        <v>17</v>
      </c>
      <c r="M1635" s="8" t="str">
        <f t="shared" si="100"/>
        <v>Obesity</v>
      </c>
      <c r="N1635" s="26" t="str">
        <f t="shared" si="101"/>
        <v>Normal</v>
      </c>
      <c r="O1635" s="28">
        <v>1968</v>
      </c>
      <c r="P1635" s="28" t="s">
        <v>2365</v>
      </c>
      <c r="Q1635" s="28">
        <v>15</v>
      </c>
      <c r="R1635" s="33">
        <v>0</v>
      </c>
      <c r="S1635" s="30">
        <f t="shared" si="102"/>
        <v>25187</v>
      </c>
      <c r="T1635" s="31">
        <v>14285.9</v>
      </c>
      <c r="U1635" s="32">
        <f t="shared" ca="1" si="103"/>
        <v>55</v>
      </c>
    </row>
    <row r="1636" spans="1:21" ht="15.75" customHeight="1" x14ac:dyDescent="0.25">
      <c r="A1636" s="25" t="s">
        <v>1654</v>
      </c>
      <c r="B1636" s="16" t="s">
        <v>2390</v>
      </c>
      <c r="C1636" s="17" t="s">
        <v>4592</v>
      </c>
      <c r="D1636" s="18" t="s">
        <v>3482</v>
      </c>
      <c r="E1636" s="18" t="s">
        <v>3295</v>
      </c>
      <c r="F1636" s="3">
        <v>29.4</v>
      </c>
      <c r="G1636" s="4">
        <v>4.26</v>
      </c>
      <c r="H1636" s="19" t="s">
        <v>17</v>
      </c>
      <c r="I1636" s="23" t="s">
        <v>17</v>
      </c>
      <c r="J1636" s="5" t="s">
        <v>17</v>
      </c>
      <c r="K1636" s="7" t="s">
        <v>18</v>
      </c>
      <c r="L1636" s="8" t="s">
        <v>17</v>
      </c>
      <c r="M1636" s="8" t="str">
        <f t="shared" si="100"/>
        <v>Over Weight</v>
      </c>
      <c r="N1636" s="26" t="str">
        <f t="shared" si="101"/>
        <v>Normal</v>
      </c>
      <c r="O1636" s="28">
        <v>1958</v>
      </c>
      <c r="P1636" s="28" t="s">
        <v>2367</v>
      </c>
      <c r="Q1636" s="28">
        <v>15</v>
      </c>
      <c r="R1636" s="33">
        <v>0</v>
      </c>
      <c r="S1636" s="30">
        <f t="shared" si="102"/>
        <v>21473</v>
      </c>
      <c r="T1636" s="31">
        <v>14313.85</v>
      </c>
      <c r="U1636" s="32">
        <f t="shared" ca="1" si="103"/>
        <v>66</v>
      </c>
    </row>
    <row r="1637" spans="1:21" ht="15.75" customHeight="1" x14ac:dyDescent="0.25">
      <c r="A1637" s="25" t="s">
        <v>1655</v>
      </c>
      <c r="B1637" s="16" t="s">
        <v>2387</v>
      </c>
      <c r="C1637" s="17" t="s">
        <v>4593</v>
      </c>
      <c r="D1637" s="18" t="s">
        <v>3504</v>
      </c>
      <c r="E1637" s="18"/>
      <c r="F1637" s="3">
        <v>21.31</v>
      </c>
      <c r="G1637" s="4">
        <v>4.17</v>
      </c>
      <c r="H1637" s="19" t="s">
        <v>17</v>
      </c>
      <c r="I1637" s="23" t="s">
        <v>17</v>
      </c>
      <c r="J1637" s="5" t="s">
        <v>17</v>
      </c>
      <c r="K1637" s="7" t="s">
        <v>18</v>
      </c>
      <c r="L1637" s="8" t="s">
        <v>17</v>
      </c>
      <c r="M1637" s="8" t="str">
        <f t="shared" si="100"/>
        <v>Normal Weight</v>
      </c>
      <c r="N1637" s="26" t="str">
        <f t="shared" si="101"/>
        <v>Normal</v>
      </c>
      <c r="O1637" s="28">
        <v>1958</v>
      </c>
      <c r="P1637" s="28" t="s">
        <v>2356</v>
      </c>
      <c r="Q1637" s="28">
        <v>10</v>
      </c>
      <c r="R1637" s="33">
        <v>0</v>
      </c>
      <c r="S1637" s="30">
        <f t="shared" si="102"/>
        <v>21376</v>
      </c>
      <c r="T1637" s="31">
        <v>14319.03</v>
      </c>
      <c r="U1637" s="32">
        <f t="shared" ca="1" si="103"/>
        <v>66</v>
      </c>
    </row>
    <row r="1638" spans="1:21" ht="15.75" customHeight="1" x14ac:dyDescent="0.25">
      <c r="A1638" s="25" t="s">
        <v>1656</v>
      </c>
      <c r="B1638" s="16" t="s">
        <v>2387</v>
      </c>
      <c r="C1638" s="17" t="s">
        <v>4594</v>
      </c>
      <c r="D1638" s="18" t="s">
        <v>3206</v>
      </c>
      <c r="E1638" s="18"/>
      <c r="F1638" s="3">
        <v>19.559999999999999</v>
      </c>
      <c r="G1638" s="4">
        <v>11.96</v>
      </c>
      <c r="H1638" s="19" t="s">
        <v>17</v>
      </c>
      <c r="I1638" s="23" t="s">
        <v>17</v>
      </c>
      <c r="J1638" s="5" t="s">
        <v>17</v>
      </c>
      <c r="K1638" s="7" t="s">
        <v>18</v>
      </c>
      <c r="L1638" s="8" t="s">
        <v>17</v>
      </c>
      <c r="M1638" s="8" t="str">
        <f t="shared" si="100"/>
        <v>Normal Weight</v>
      </c>
      <c r="N1638" s="26" t="str">
        <f t="shared" si="101"/>
        <v>Diabetes</v>
      </c>
      <c r="O1638" s="28">
        <v>1969</v>
      </c>
      <c r="P1638" s="28" t="s">
        <v>2363</v>
      </c>
      <c r="Q1638" s="28">
        <v>26</v>
      </c>
      <c r="R1638" s="33">
        <v>0</v>
      </c>
      <c r="S1638" s="30">
        <f t="shared" si="102"/>
        <v>25472</v>
      </c>
      <c r="T1638" s="31">
        <v>14337.91</v>
      </c>
      <c r="U1638" s="32">
        <f t="shared" ca="1" si="103"/>
        <v>55</v>
      </c>
    </row>
    <row r="1639" spans="1:21" ht="15.75" customHeight="1" x14ac:dyDescent="0.25">
      <c r="A1639" s="25" t="s">
        <v>1657</v>
      </c>
      <c r="B1639" s="16" t="s">
        <v>2387</v>
      </c>
      <c r="C1639" s="17" t="s">
        <v>4595</v>
      </c>
      <c r="D1639" s="18" t="s">
        <v>2412</v>
      </c>
      <c r="E1639" s="18" t="s">
        <v>2666</v>
      </c>
      <c r="F1639" s="3">
        <v>37.335000000000001</v>
      </c>
      <c r="G1639" s="4">
        <v>6.26</v>
      </c>
      <c r="H1639" s="19" t="s">
        <v>19</v>
      </c>
      <c r="I1639" s="23" t="s">
        <v>17</v>
      </c>
      <c r="J1639" s="5" t="s">
        <v>17</v>
      </c>
      <c r="K1639" s="7" t="s">
        <v>5373</v>
      </c>
      <c r="L1639" s="8" t="s">
        <v>17</v>
      </c>
      <c r="M1639" s="8" t="str">
        <f t="shared" si="100"/>
        <v>Obesity</v>
      </c>
      <c r="N1639" s="26" t="str">
        <f t="shared" si="101"/>
        <v>Prediabetes</v>
      </c>
      <c r="O1639" s="28">
        <v>1959</v>
      </c>
      <c r="P1639" s="28" t="s">
        <v>2365</v>
      </c>
      <c r="Q1639" s="28">
        <v>24</v>
      </c>
      <c r="R1639" s="33">
        <v>1</v>
      </c>
      <c r="S1639" s="30">
        <f t="shared" si="102"/>
        <v>21908</v>
      </c>
      <c r="T1639" s="31">
        <v>14349.85</v>
      </c>
      <c r="U1639" s="32">
        <f t="shared" ca="1" si="103"/>
        <v>64</v>
      </c>
    </row>
    <row r="1640" spans="1:21" ht="15.75" customHeight="1" x14ac:dyDescent="0.25">
      <c r="A1640" s="25" t="s">
        <v>1658</v>
      </c>
      <c r="B1640" s="16" t="s">
        <v>2387</v>
      </c>
      <c r="C1640" s="17" t="s">
        <v>4277</v>
      </c>
      <c r="D1640" s="18" t="s">
        <v>4596</v>
      </c>
      <c r="E1640" s="18"/>
      <c r="F1640" s="3">
        <v>19.53</v>
      </c>
      <c r="G1640" s="4">
        <v>11.68</v>
      </c>
      <c r="H1640" s="19" t="s">
        <v>17</v>
      </c>
      <c r="I1640" s="23" t="s">
        <v>17</v>
      </c>
      <c r="J1640" s="5" t="s">
        <v>17</v>
      </c>
      <c r="K1640" s="7" t="s">
        <v>18</v>
      </c>
      <c r="L1640" s="8" t="s">
        <v>17</v>
      </c>
      <c r="M1640" s="8" t="str">
        <f t="shared" si="100"/>
        <v>Normal Weight</v>
      </c>
      <c r="N1640" s="26" t="str">
        <f t="shared" si="101"/>
        <v>Diabetes</v>
      </c>
      <c r="O1640" s="28">
        <v>1967</v>
      </c>
      <c r="P1640" s="28" t="s">
        <v>2367</v>
      </c>
      <c r="Q1640" s="28">
        <v>10</v>
      </c>
      <c r="R1640" s="33">
        <v>0</v>
      </c>
      <c r="S1640" s="30">
        <f t="shared" si="102"/>
        <v>24755</v>
      </c>
      <c r="T1640" s="31">
        <v>14355.43</v>
      </c>
      <c r="U1640" s="32">
        <f t="shared" ca="1" si="103"/>
        <v>57</v>
      </c>
    </row>
    <row r="1641" spans="1:21" ht="15.75" x14ac:dyDescent="0.25">
      <c r="A1641" s="25" t="s">
        <v>1659</v>
      </c>
      <c r="B1641" s="16" t="s">
        <v>2390</v>
      </c>
      <c r="C1641" s="17" t="s">
        <v>2846</v>
      </c>
      <c r="D1641" s="18" t="s">
        <v>4597</v>
      </c>
      <c r="E1641" s="18" t="s">
        <v>2488</v>
      </c>
      <c r="F1641" s="3">
        <v>34.1</v>
      </c>
      <c r="G1641" s="4">
        <v>5.16</v>
      </c>
      <c r="H1641" s="19" t="s">
        <v>17</v>
      </c>
      <c r="I1641" s="23" t="s">
        <v>17</v>
      </c>
      <c r="J1641" s="5" t="s">
        <v>17</v>
      </c>
      <c r="K1641" s="7" t="s">
        <v>18</v>
      </c>
      <c r="L1641" s="8" t="s">
        <v>17</v>
      </c>
      <c r="M1641" s="8" t="str">
        <f t="shared" si="100"/>
        <v>Obesity</v>
      </c>
      <c r="N1641" s="26" t="str">
        <f t="shared" si="101"/>
        <v>Normal</v>
      </c>
      <c r="O1641" s="28">
        <v>1988</v>
      </c>
      <c r="P1641" s="28" t="s">
        <v>2360</v>
      </c>
      <c r="Q1641" s="28">
        <v>16</v>
      </c>
      <c r="R1641" s="33">
        <v>1</v>
      </c>
      <c r="S1641" s="30">
        <f t="shared" si="102"/>
        <v>32463</v>
      </c>
      <c r="T1641" s="31">
        <v>14358.36</v>
      </c>
      <c r="U1641" s="32">
        <f t="shared" ca="1" si="103"/>
        <v>35</v>
      </c>
    </row>
    <row r="1642" spans="1:21" ht="15.75" customHeight="1" x14ac:dyDescent="0.25">
      <c r="A1642" s="25" t="s">
        <v>1660</v>
      </c>
      <c r="B1642" s="16" t="s">
        <v>2387</v>
      </c>
      <c r="C1642" s="17" t="s">
        <v>4598</v>
      </c>
      <c r="D1642" s="18" t="s">
        <v>3725</v>
      </c>
      <c r="E1642" s="18" t="s">
        <v>2472</v>
      </c>
      <c r="F1642" s="3">
        <v>16.5</v>
      </c>
      <c r="G1642" s="4">
        <v>6.9</v>
      </c>
      <c r="H1642" s="19" t="s">
        <v>19</v>
      </c>
      <c r="I1642" s="23" t="s">
        <v>17</v>
      </c>
      <c r="J1642" s="5" t="s">
        <v>17</v>
      </c>
      <c r="K1642" s="7" t="s">
        <v>5372</v>
      </c>
      <c r="L1642" s="8" t="s">
        <v>17</v>
      </c>
      <c r="M1642" s="8" t="str">
        <f t="shared" si="100"/>
        <v>Under Weight</v>
      </c>
      <c r="N1642" s="26" t="str">
        <f t="shared" si="101"/>
        <v>Diabetes</v>
      </c>
      <c r="O1642" s="28">
        <v>1963</v>
      </c>
      <c r="P1642" s="28" t="s">
        <v>2356</v>
      </c>
      <c r="Q1642" s="28">
        <v>16</v>
      </c>
      <c r="R1642" s="33">
        <v>3</v>
      </c>
      <c r="S1642" s="30">
        <f t="shared" si="102"/>
        <v>23208</v>
      </c>
      <c r="T1642" s="31">
        <v>14382.71</v>
      </c>
      <c r="U1642" s="32">
        <f t="shared" ca="1" si="103"/>
        <v>61</v>
      </c>
    </row>
    <row r="1643" spans="1:21" ht="15.75" customHeight="1" x14ac:dyDescent="0.25">
      <c r="A1643" s="25" t="s">
        <v>1661</v>
      </c>
      <c r="B1643" s="16" t="s">
        <v>2387</v>
      </c>
      <c r="C1643" s="17" t="s">
        <v>4599</v>
      </c>
      <c r="D1643" s="18" t="s">
        <v>3560</v>
      </c>
      <c r="E1643" s="18" t="s">
        <v>4600</v>
      </c>
      <c r="F1643" s="3">
        <v>30.69</v>
      </c>
      <c r="G1643" s="4">
        <v>4.83</v>
      </c>
      <c r="H1643" s="19" t="s">
        <v>17</v>
      </c>
      <c r="I1643" s="23" t="s">
        <v>17</v>
      </c>
      <c r="J1643" s="5" t="s">
        <v>17</v>
      </c>
      <c r="K1643" s="7" t="s">
        <v>5373</v>
      </c>
      <c r="L1643" s="8" t="s">
        <v>17</v>
      </c>
      <c r="M1643" s="8" t="str">
        <f t="shared" si="100"/>
        <v>Obesity</v>
      </c>
      <c r="N1643" s="26" t="str">
        <f t="shared" si="101"/>
        <v>Normal</v>
      </c>
      <c r="O1643" s="28">
        <v>1965</v>
      </c>
      <c r="P1643" s="28" t="s">
        <v>2362</v>
      </c>
      <c r="Q1643" s="28">
        <v>22</v>
      </c>
      <c r="R1643" s="33">
        <v>4</v>
      </c>
      <c r="S1643" s="30">
        <f t="shared" si="102"/>
        <v>23915</v>
      </c>
      <c r="T1643" s="31">
        <v>14394.4</v>
      </c>
      <c r="U1643" s="32">
        <f t="shared" ca="1" si="103"/>
        <v>59</v>
      </c>
    </row>
    <row r="1644" spans="1:21" ht="15.75" customHeight="1" x14ac:dyDescent="0.25">
      <c r="A1644" s="25" t="s">
        <v>1662</v>
      </c>
      <c r="B1644" s="16" t="s">
        <v>2387</v>
      </c>
      <c r="C1644" s="17" t="s">
        <v>3162</v>
      </c>
      <c r="D1644" s="18" t="s">
        <v>3167</v>
      </c>
      <c r="E1644" s="18"/>
      <c r="F1644" s="3">
        <v>28.93</v>
      </c>
      <c r="G1644" s="4">
        <v>4.87</v>
      </c>
      <c r="H1644" s="19" t="s">
        <v>17</v>
      </c>
      <c r="I1644" s="23" t="s">
        <v>17</v>
      </c>
      <c r="J1644" s="5" t="s">
        <v>17</v>
      </c>
      <c r="K1644" s="7" t="s">
        <v>5373</v>
      </c>
      <c r="L1644" s="8" t="s">
        <v>17</v>
      </c>
      <c r="M1644" s="8" t="str">
        <f t="shared" si="100"/>
        <v>Over Weight</v>
      </c>
      <c r="N1644" s="26" t="str">
        <f t="shared" si="101"/>
        <v>Normal</v>
      </c>
      <c r="O1644" s="28">
        <v>1958</v>
      </c>
      <c r="P1644" s="28" t="s">
        <v>2363</v>
      </c>
      <c r="Q1644" s="28">
        <v>14</v>
      </c>
      <c r="R1644" s="33">
        <v>0</v>
      </c>
      <c r="S1644" s="30">
        <f t="shared" si="102"/>
        <v>21442</v>
      </c>
      <c r="T1644" s="31">
        <v>14394.56</v>
      </c>
      <c r="U1644" s="32">
        <f t="shared" ca="1" si="103"/>
        <v>66</v>
      </c>
    </row>
    <row r="1645" spans="1:21" ht="15.75" customHeight="1" x14ac:dyDescent="0.25">
      <c r="A1645" s="25" t="s">
        <v>1663</v>
      </c>
      <c r="B1645" s="16" t="s">
        <v>2387</v>
      </c>
      <c r="C1645" s="17" t="s">
        <v>4601</v>
      </c>
      <c r="D1645" s="18" t="s">
        <v>3247</v>
      </c>
      <c r="E1645" s="18"/>
      <c r="F1645" s="3">
        <v>38.9</v>
      </c>
      <c r="G1645" s="4">
        <v>4.28</v>
      </c>
      <c r="H1645" s="19" t="s">
        <v>17</v>
      </c>
      <c r="I1645" s="23" t="s">
        <v>17</v>
      </c>
      <c r="J1645" s="5" t="s">
        <v>17</v>
      </c>
      <c r="K1645" s="7" t="s">
        <v>18</v>
      </c>
      <c r="L1645" s="8" t="s">
        <v>17</v>
      </c>
      <c r="M1645" s="8" t="str">
        <f t="shared" si="100"/>
        <v>Obesity</v>
      </c>
      <c r="N1645" s="26" t="str">
        <f t="shared" si="101"/>
        <v>Normal</v>
      </c>
      <c r="O1645" s="28">
        <v>1958</v>
      </c>
      <c r="P1645" s="28" t="s">
        <v>2356</v>
      </c>
      <c r="Q1645" s="28">
        <v>29</v>
      </c>
      <c r="R1645" s="33">
        <v>0</v>
      </c>
      <c r="S1645" s="30">
        <f t="shared" si="102"/>
        <v>21395</v>
      </c>
      <c r="T1645" s="31">
        <v>14410.93</v>
      </c>
      <c r="U1645" s="32">
        <f t="shared" ca="1" si="103"/>
        <v>66</v>
      </c>
    </row>
    <row r="1646" spans="1:21" ht="15.75" customHeight="1" x14ac:dyDescent="0.25">
      <c r="A1646" s="25" t="s">
        <v>1664</v>
      </c>
      <c r="B1646" s="16" t="s">
        <v>2390</v>
      </c>
      <c r="C1646" s="17" t="s">
        <v>3293</v>
      </c>
      <c r="D1646" s="18" t="s">
        <v>2729</v>
      </c>
      <c r="E1646" s="18"/>
      <c r="F1646" s="3">
        <v>26.9</v>
      </c>
      <c r="G1646" s="4">
        <v>4.07</v>
      </c>
      <c r="H1646" s="19" t="s">
        <v>17</v>
      </c>
      <c r="I1646" s="23" t="s">
        <v>17</v>
      </c>
      <c r="J1646" s="5" t="s">
        <v>17</v>
      </c>
      <c r="K1646" s="7" t="s">
        <v>18</v>
      </c>
      <c r="L1646" s="8" t="s">
        <v>17</v>
      </c>
      <c r="M1646" s="8" t="str">
        <f t="shared" si="100"/>
        <v>Over Weight</v>
      </c>
      <c r="N1646" s="26" t="str">
        <f t="shared" si="101"/>
        <v>Normal</v>
      </c>
      <c r="O1646" s="28">
        <v>1958</v>
      </c>
      <c r="P1646" s="28" t="s">
        <v>2363</v>
      </c>
      <c r="Q1646" s="28">
        <v>20</v>
      </c>
      <c r="R1646" s="33">
        <v>1</v>
      </c>
      <c r="S1646" s="30">
        <f t="shared" si="102"/>
        <v>21448</v>
      </c>
      <c r="T1646" s="31">
        <v>14418.28</v>
      </c>
      <c r="U1646" s="32">
        <f t="shared" ca="1" si="103"/>
        <v>66</v>
      </c>
    </row>
    <row r="1647" spans="1:21" ht="15.75" x14ac:dyDescent="0.25">
      <c r="A1647" s="25" t="s">
        <v>1665</v>
      </c>
      <c r="B1647" s="16" t="s">
        <v>2390</v>
      </c>
      <c r="C1647" s="17" t="s">
        <v>3601</v>
      </c>
      <c r="D1647" s="18" t="s">
        <v>4602</v>
      </c>
      <c r="E1647" s="18"/>
      <c r="F1647" s="3">
        <v>24.86</v>
      </c>
      <c r="G1647" s="4">
        <v>6.23</v>
      </c>
      <c r="H1647" s="19" t="s">
        <v>17</v>
      </c>
      <c r="I1647" s="23" t="s">
        <v>17</v>
      </c>
      <c r="J1647" s="5" t="s">
        <v>17</v>
      </c>
      <c r="K1647" s="7" t="s">
        <v>18</v>
      </c>
      <c r="L1647" s="8" t="s">
        <v>17</v>
      </c>
      <c r="M1647" s="8" t="str">
        <f t="shared" si="100"/>
        <v>Normal Weight</v>
      </c>
      <c r="N1647" s="26" t="str">
        <f t="shared" si="101"/>
        <v>Prediabetes</v>
      </c>
      <c r="O1647" s="28">
        <v>1999</v>
      </c>
      <c r="P1647" s="28" t="s">
        <v>2366</v>
      </c>
      <c r="Q1647" s="28">
        <v>10</v>
      </c>
      <c r="R1647" s="33">
        <v>2</v>
      </c>
      <c r="S1647" s="30">
        <f t="shared" si="102"/>
        <v>36382</v>
      </c>
      <c r="T1647" s="31">
        <v>14426.07</v>
      </c>
      <c r="U1647" s="32">
        <f t="shared" ca="1" si="103"/>
        <v>25</v>
      </c>
    </row>
    <row r="1648" spans="1:21" ht="15.75" customHeight="1" x14ac:dyDescent="0.25">
      <c r="A1648" s="25" t="s">
        <v>1666</v>
      </c>
      <c r="B1648" s="16" t="s">
        <v>3203</v>
      </c>
      <c r="C1648" s="17" t="s">
        <v>4603</v>
      </c>
      <c r="D1648" s="18" t="s">
        <v>3177</v>
      </c>
      <c r="E1648" s="18" t="s">
        <v>2472</v>
      </c>
      <c r="F1648" s="3">
        <v>39.14</v>
      </c>
      <c r="G1648" s="4">
        <v>6.24</v>
      </c>
      <c r="H1648" s="19" t="s">
        <v>17</v>
      </c>
      <c r="I1648" s="23" t="s">
        <v>19</v>
      </c>
      <c r="J1648" s="5" t="s">
        <v>17</v>
      </c>
      <c r="K1648" s="7" t="s">
        <v>5373</v>
      </c>
      <c r="L1648" s="8" t="s">
        <v>17</v>
      </c>
      <c r="M1648" s="8" t="str">
        <f t="shared" si="100"/>
        <v>Obesity</v>
      </c>
      <c r="N1648" s="26" t="str">
        <f t="shared" si="101"/>
        <v>Prediabetes</v>
      </c>
      <c r="O1648" s="28">
        <v>1967</v>
      </c>
      <c r="P1648" s="28" t="s">
        <v>2366</v>
      </c>
      <c r="Q1648" s="28">
        <v>15</v>
      </c>
      <c r="R1648" s="33">
        <v>0</v>
      </c>
      <c r="S1648" s="30">
        <f t="shared" si="102"/>
        <v>24699</v>
      </c>
      <c r="T1648" s="31">
        <v>14426.66</v>
      </c>
      <c r="U1648" s="32">
        <f t="shared" ca="1" si="103"/>
        <v>57</v>
      </c>
    </row>
    <row r="1649" spans="1:21" ht="15.75" customHeight="1" x14ac:dyDescent="0.25">
      <c r="A1649" s="25" t="s">
        <v>1667</v>
      </c>
      <c r="B1649" s="16" t="s">
        <v>2390</v>
      </c>
      <c r="C1649" s="17" t="s">
        <v>4604</v>
      </c>
      <c r="D1649" s="18" t="s">
        <v>2737</v>
      </c>
      <c r="E1649" s="18"/>
      <c r="F1649" s="3">
        <v>39.799999999999997</v>
      </c>
      <c r="G1649" s="4">
        <v>6.17</v>
      </c>
      <c r="H1649" s="19" t="s">
        <v>17</v>
      </c>
      <c r="I1649" s="23" t="s">
        <v>17</v>
      </c>
      <c r="J1649" s="5" t="s">
        <v>28</v>
      </c>
      <c r="K1649" s="7" t="s">
        <v>5373</v>
      </c>
      <c r="L1649" s="8" t="s">
        <v>17</v>
      </c>
      <c r="M1649" s="8" t="str">
        <f t="shared" si="100"/>
        <v>Obesity</v>
      </c>
      <c r="N1649" s="26" t="str">
        <f t="shared" si="101"/>
        <v>Prediabetes</v>
      </c>
      <c r="O1649" s="28">
        <v>1967</v>
      </c>
      <c r="P1649" s="28" t="s">
        <v>2360</v>
      </c>
      <c r="Q1649" s="28">
        <v>4</v>
      </c>
      <c r="R1649" s="33">
        <v>0</v>
      </c>
      <c r="S1649" s="30">
        <f t="shared" si="102"/>
        <v>24780</v>
      </c>
      <c r="T1649" s="31">
        <v>14427.63</v>
      </c>
      <c r="U1649" s="32">
        <f t="shared" ca="1" si="103"/>
        <v>56</v>
      </c>
    </row>
    <row r="1650" spans="1:21" ht="15.75" customHeight="1" x14ac:dyDescent="0.25">
      <c r="A1650" s="25" t="s">
        <v>1668</v>
      </c>
      <c r="B1650" s="16" t="s">
        <v>2390</v>
      </c>
      <c r="C1650" s="17" t="s">
        <v>4605</v>
      </c>
      <c r="D1650" s="18" t="s">
        <v>2847</v>
      </c>
      <c r="E1650" s="18"/>
      <c r="F1650" s="3">
        <v>34.32</v>
      </c>
      <c r="G1650" s="4">
        <v>5.16</v>
      </c>
      <c r="H1650" s="19" t="s">
        <v>17</v>
      </c>
      <c r="I1650" s="23" t="s">
        <v>17</v>
      </c>
      <c r="J1650" s="5" t="s">
        <v>17</v>
      </c>
      <c r="K1650" s="7" t="s">
        <v>5373</v>
      </c>
      <c r="L1650" s="8" t="s">
        <v>17</v>
      </c>
      <c r="M1650" s="8" t="str">
        <f t="shared" si="100"/>
        <v>Obesity</v>
      </c>
      <c r="N1650" s="26" t="str">
        <f t="shared" si="101"/>
        <v>Normal</v>
      </c>
      <c r="O1650" s="28">
        <v>1959</v>
      </c>
      <c r="P1650" s="28" t="s">
        <v>2362</v>
      </c>
      <c r="Q1650" s="28">
        <v>29</v>
      </c>
      <c r="R1650" s="33">
        <v>0</v>
      </c>
      <c r="S1650" s="30">
        <f t="shared" si="102"/>
        <v>21730</v>
      </c>
      <c r="T1650" s="31">
        <v>14449.85</v>
      </c>
      <c r="U1650" s="32">
        <f t="shared" ca="1" si="103"/>
        <v>65</v>
      </c>
    </row>
    <row r="1651" spans="1:21" ht="15.75" customHeight="1" x14ac:dyDescent="0.25">
      <c r="A1651" s="25" t="s">
        <v>1669</v>
      </c>
      <c r="B1651" s="16" t="s">
        <v>2387</v>
      </c>
      <c r="C1651" s="17" t="s">
        <v>2846</v>
      </c>
      <c r="D1651" s="18" t="s">
        <v>2425</v>
      </c>
      <c r="E1651" s="18" t="s">
        <v>2550</v>
      </c>
      <c r="F1651" s="3">
        <v>32.51</v>
      </c>
      <c r="G1651" s="4">
        <v>4.3</v>
      </c>
      <c r="H1651" s="19" t="s">
        <v>17</v>
      </c>
      <c r="I1651" s="23" t="s">
        <v>17</v>
      </c>
      <c r="J1651" s="5" t="s">
        <v>17</v>
      </c>
      <c r="K1651" s="7" t="s">
        <v>18</v>
      </c>
      <c r="L1651" s="8" t="s">
        <v>17</v>
      </c>
      <c r="M1651" s="8" t="str">
        <f t="shared" si="100"/>
        <v>Obesity</v>
      </c>
      <c r="N1651" s="26" t="str">
        <f t="shared" si="101"/>
        <v>Normal</v>
      </c>
      <c r="O1651" s="28">
        <v>1959</v>
      </c>
      <c r="P1651" s="28" t="s">
        <v>2366</v>
      </c>
      <c r="Q1651" s="28">
        <v>3</v>
      </c>
      <c r="R1651" s="33">
        <v>0</v>
      </c>
      <c r="S1651" s="30">
        <f t="shared" si="102"/>
        <v>21765</v>
      </c>
      <c r="T1651" s="31">
        <v>14451.84</v>
      </c>
      <c r="U1651" s="32">
        <f t="shared" ca="1" si="103"/>
        <v>65</v>
      </c>
    </row>
    <row r="1652" spans="1:21" ht="15.75" x14ac:dyDescent="0.25">
      <c r="A1652" s="25" t="s">
        <v>1670</v>
      </c>
      <c r="B1652" s="16" t="s">
        <v>3203</v>
      </c>
      <c r="C1652" s="17" t="s">
        <v>4606</v>
      </c>
      <c r="D1652" s="18" t="s">
        <v>2591</v>
      </c>
      <c r="E1652" s="18"/>
      <c r="F1652" s="3">
        <v>30.71</v>
      </c>
      <c r="G1652" s="4">
        <v>6.14</v>
      </c>
      <c r="H1652" s="19" t="s">
        <v>17</v>
      </c>
      <c r="I1652" s="23" t="s">
        <v>17</v>
      </c>
      <c r="J1652" s="5" t="s">
        <v>28</v>
      </c>
      <c r="K1652" s="7" t="s">
        <v>5373</v>
      </c>
      <c r="L1652" s="8" t="s">
        <v>17</v>
      </c>
      <c r="M1652" s="8" t="str">
        <f t="shared" si="100"/>
        <v>Obesity</v>
      </c>
      <c r="N1652" s="26" t="str">
        <f t="shared" si="101"/>
        <v>Prediabetes</v>
      </c>
      <c r="O1652" s="28">
        <v>1996</v>
      </c>
      <c r="P1652" s="28" t="s">
        <v>2360</v>
      </c>
      <c r="Q1652" s="28">
        <v>10</v>
      </c>
      <c r="R1652" s="33">
        <v>2</v>
      </c>
      <c r="S1652" s="30">
        <f t="shared" si="102"/>
        <v>35379</v>
      </c>
      <c r="T1652" s="31">
        <v>14455.64</v>
      </c>
      <c r="U1652" s="32">
        <f t="shared" ca="1" si="103"/>
        <v>27</v>
      </c>
    </row>
    <row r="1653" spans="1:21" ht="15.75" customHeight="1" x14ac:dyDescent="0.25">
      <c r="A1653" s="25" t="s">
        <v>1671</v>
      </c>
      <c r="B1653" s="16" t="s">
        <v>2390</v>
      </c>
      <c r="C1653" s="17" t="s">
        <v>4607</v>
      </c>
      <c r="D1653" s="18" t="s">
        <v>4608</v>
      </c>
      <c r="E1653" s="18"/>
      <c r="F1653" s="3">
        <v>28.9</v>
      </c>
      <c r="G1653" s="4">
        <v>5.36</v>
      </c>
      <c r="H1653" s="19" t="s">
        <v>17</v>
      </c>
      <c r="I1653" s="23" t="s">
        <v>17</v>
      </c>
      <c r="J1653" s="5" t="s">
        <v>17</v>
      </c>
      <c r="K1653" s="7" t="s">
        <v>5373</v>
      </c>
      <c r="L1653" s="8" t="s">
        <v>17</v>
      </c>
      <c r="M1653" s="8" t="str">
        <f t="shared" si="100"/>
        <v>Over Weight</v>
      </c>
      <c r="N1653" s="26" t="str">
        <f t="shared" si="101"/>
        <v>Normal</v>
      </c>
      <c r="O1653" s="28">
        <v>1976</v>
      </c>
      <c r="P1653" s="28" t="s">
        <v>2360</v>
      </c>
      <c r="Q1653" s="28">
        <v>27</v>
      </c>
      <c r="R1653" s="33">
        <v>2</v>
      </c>
      <c r="S1653" s="30">
        <f t="shared" si="102"/>
        <v>28091</v>
      </c>
      <c r="T1653" s="31">
        <v>14470.01</v>
      </c>
      <c r="U1653" s="32">
        <f t="shared" ca="1" si="103"/>
        <v>47</v>
      </c>
    </row>
    <row r="1654" spans="1:21" ht="15.75" customHeight="1" x14ac:dyDescent="0.25">
      <c r="A1654" s="25" t="s">
        <v>1672</v>
      </c>
      <c r="B1654" s="16" t="s">
        <v>2387</v>
      </c>
      <c r="C1654" s="17" t="s">
        <v>4609</v>
      </c>
      <c r="D1654" s="18" t="s">
        <v>4610</v>
      </c>
      <c r="E1654" s="18"/>
      <c r="F1654" s="3">
        <v>36.19</v>
      </c>
      <c r="G1654" s="4">
        <v>4.3</v>
      </c>
      <c r="H1654" s="19" t="s">
        <v>17</v>
      </c>
      <c r="I1654" s="23" t="s">
        <v>17</v>
      </c>
      <c r="J1654" s="5" t="s">
        <v>17</v>
      </c>
      <c r="K1654" s="7" t="s">
        <v>18</v>
      </c>
      <c r="L1654" s="8" t="s">
        <v>17</v>
      </c>
      <c r="M1654" s="8" t="str">
        <f t="shared" si="100"/>
        <v>Obesity</v>
      </c>
      <c r="N1654" s="26" t="str">
        <f t="shared" si="101"/>
        <v>Normal</v>
      </c>
      <c r="O1654" s="28">
        <v>1959</v>
      </c>
      <c r="P1654" s="28" t="s">
        <v>2360</v>
      </c>
      <c r="Q1654" s="28">
        <v>20</v>
      </c>
      <c r="R1654" s="33">
        <v>1</v>
      </c>
      <c r="S1654" s="30">
        <f t="shared" si="102"/>
        <v>21874</v>
      </c>
      <c r="T1654" s="31">
        <v>14474.68</v>
      </c>
      <c r="U1654" s="32">
        <f t="shared" ca="1" si="103"/>
        <v>64</v>
      </c>
    </row>
    <row r="1655" spans="1:21" ht="15.75" customHeight="1" x14ac:dyDescent="0.25">
      <c r="A1655" s="25" t="s">
        <v>1673</v>
      </c>
      <c r="B1655" s="16" t="s">
        <v>2387</v>
      </c>
      <c r="C1655" s="17" t="s">
        <v>4611</v>
      </c>
      <c r="D1655" s="18" t="s">
        <v>3211</v>
      </c>
      <c r="E1655" s="18"/>
      <c r="F1655" s="3">
        <v>29.6</v>
      </c>
      <c r="G1655" s="4">
        <v>4.09</v>
      </c>
      <c r="H1655" s="19" t="s">
        <v>17</v>
      </c>
      <c r="I1655" s="23" t="s">
        <v>17</v>
      </c>
      <c r="J1655" s="5" t="s">
        <v>17</v>
      </c>
      <c r="K1655" s="7" t="s">
        <v>18</v>
      </c>
      <c r="L1655" s="8" t="s">
        <v>17</v>
      </c>
      <c r="M1655" s="8" t="str">
        <f t="shared" si="100"/>
        <v>Over Weight</v>
      </c>
      <c r="N1655" s="26" t="str">
        <f t="shared" si="101"/>
        <v>Normal</v>
      </c>
      <c r="O1655" s="28">
        <v>1979</v>
      </c>
      <c r="P1655" s="28" t="s">
        <v>2367</v>
      </c>
      <c r="Q1655" s="28">
        <v>20</v>
      </c>
      <c r="R1655" s="33">
        <v>5</v>
      </c>
      <c r="S1655" s="30">
        <f t="shared" si="102"/>
        <v>29148</v>
      </c>
      <c r="T1655" s="31">
        <v>14478.33</v>
      </c>
      <c r="U1655" s="32">
        <f t="shared" ca="1" si="103"/>
        <v>45</v>
      </c>
    </row>
    <row r="1656" spans="1:21" ht="15.75" x14ac:dyDescent="0.25">
      <c r="A1656" s="25" t="s">
        <v>1674</v>
      </c>
      <c r="B1656" s="16" t="s">
        <v>2390</v>
      </c>
      <c r="C1656" s="17" t="s">
        <v>4612</v>
      </c>
      <c r="D1656" s="18" t="s">
        <v>2585</v>
      </c>
      <c r="E1656" s="18" t="s">
        <v>3295</v>
      </c>
      <c r="F1656" s="3">
        <v>30.95</v>
      </c>
      <c r="G1656" s="4">
        <v>6.27</v>
      </c>
      <c r="H1656" s="19" t="s">
        <v>17</v>
      </c>
      <c r="I1656" s="23" t="s">
        <v>17</v>
      </c>
      <c r="J1656" s="5" t="s">
        <v>28</v>
      </c>
      <c r="K1656" s="7" t="s">
        <v>5373</v>
      </c>
      <c r="L1656" s="8" t="s">
        <v>17</v>
      </c>
      <c r="M1656" s="8" t="str">
        <f t="shared" si="100"/>
        <v>Obesity</v>
      </c>
      <c r="N1656" s="26" t="str">
        <f t="shared" si="101"/>
        <v>Prediabetes</v>
      </c>
      <c r="O1656" s="28">
        <v>1989</v>
      </c>
      <c r="P1656" s="28" t="s">
        <v>2356</v>
      </c>
      <c r="Q1656" s="28">
        <v>22</v>
      </c>
      <c r="R1656" s="33">
        <v>3</v>
      </c>
      <c r="S1656" s="30">
        <f t="shared" si="102"/>
        <v>32711</v>
      </c>
      <c r="T1656" s="31">
        <v>14507.46</v>
      </c>
      <c r="U1656" s="32">
        <f t="shared" ca="1" si="103"/>
        <v>35</v>
      </c>
    </row>
    <row r="1657" spans="1:21" ht="15.75" x14ac:dyDescent="0.25">
      <c r="A1657" s="25" t="s">
        <v>1675</v>
      </c>
      <c r="B1657" s="16" t="s">
        <v>2390</v>
      </c>
      <c r="C1657" s="17" t="s">
        <v>4613</v>
      </c>
      <c r="D1657" s="18" t="s">
        <v>4614</v>
      </c>
      <c r="E1657" s="18" t="s">
        <v>2657</v>
      </c>
      <c r="F1657" s="3">
        <v>19.95</v>
      </c>
      <c r="G1657" s="4">
        <v>5.39</v>
      </c>
      <c r="H1657" s="19" t="s">
        <v>17</v>
      </c>
      <c r="I1657" s="23" t="s">
        <v>17</v>
      </c>
      <c r="J1657" s="5" t="s">
        <v>17</v>
      </c>
      <c r="K1657" s="7" t="s">
        <v>5373</v>
      </c>
      <c r="L1657" s="8" t="s">
        <v>17</v>
      </c>
      <c r="M1657" s="8" t="str">
        <f t="shared" si="100"/>
        <v>Normal Weight</v>
      </c>
      <c r="N1657" s="26" t="str">
        <f t="shared" si="101"/>
        <v>Normal</v>
      </c>
      <c r="O1657" s="28">
        <v>1989</v>
      </c>
      <c r="P1657" s="28" t="s">
        <v>2356</v>
      </c>
      <c r="Q1657" s="28">
        <v>14</v>
      </c>
      <c r="R1657" s="33">
        <v>3</v>
      </c>
      <c r="S1657" s="30">
        <f t="shared" si="102"/>
        <v>32703</v>
      </c>
      <c r="T1657" s="31">
        <v>14547.26</v>
      </c>
      <c r="U1657" s="32">
        <f t="shared" ca="1" si="103"/>
        <v>35</v>
      </c>
    </row>
    <row r="1658" spans="1:21" ht="15.75" x14ac:dyDescent="0.25">
      <c r="A1658" s="25" t="s">
        <v>1676</v>
      </c>
      <c r="B1658" s="16" t="s">
        <v>2390</v>
      </c>
      <c r="C1658" s="17" t="s">
        <v>4615</v>
      </c>
      <c r="D1658" s="18" t="s">
        <v>2687</v>
      </c>
      <c r="E1658" s="18" t="s">
        <v>2630</v>
      </c>
      <c r="F1658" s="3">
        <v>23.65</v>
      </c>
      <c r="G1658" s="4">
        <v>5.75</v>
      </c>
      <c r="H1658" s="19" t="s">
        <v>19</v>
      </c>
      <c r="I1658" s="23" t="s">
        <v>17</v>
      </c>
      <c r="J1658" s="5" t="s">
        <v>17</v>
      </c>
      <c r="K1658" s="7" t="s">
        <v>18</v>
      </c>
      <c r="L1658" s="8" t="s">
        <v>17</v>
      </c>
      <c r="M1658" s="8" t="str">
        <f t="shared" si="100"/>
        <v>Normal Weight</v>
      </c>
      <c r="N1658" s="26" t="str">
        <f t="shared" si="101"/>
        <v>Prediabetes</v>
      </c>
      <c r="O1658" s="28">
        <v>1998</v>
      </c>
      <c r="P1658" s="28" t="s">
        <v>2363</v>
      </c>
      <c r="Q1658" s="28">
        <v>12</v>
      </c>
      <c r="R1658" s="33">
        <v>0</v>
      </c>
      <c r="S1658" s="30">
        <f t="shared" si="102"/>
        <v>36050</v>
      </c>
      <c r="T1658" s="31">
        <v>14571.89</v>
      </c>
      <c r="U1658" s="32">
        <f t="shared" ca="1" si="103"/>
        <v>26</v>
      </c>
    </row>
    <row r="1659" spans="1:21" ht="15.75" customHeight="1" x14ac:dyDescent="0.25">
      <c r="A1659" s="25" t="s">
        <v>1677</v>
      </c>
      <c r="B1659" s="16" t="s">
        <v>2387</v>
      </c>
      <c r="C1659" s="17" t="s">
        <v>3507</v>
      </c>
      <c r="D1659" s="18" t="s">
        <v>3613</v>
      </c>
      <c r="E1659" s="18" t="s">
        <v>2529</v>
      </c>
      <c r="F1659" s="3">
        <v>43.34</v>
      </c>
      <c r="G1659" s="4">
        <v>4.91</v>
      </c>
      <c r="H1659" s="19" t="s">
        <v>17</v>
      </c>
      <c r="I1659" s="23" t="s">
        <v>17</v>
      </c>
      <c r="J1659" s="5" t="s">
        <v>17</v>
      </c>
      <c r="K1659" s="7" t="s">
        <v>5373</v>
      </c>
      <c r="L1659" s="8" t="s">
        <v>17</v>
      </c>
      <c r="M1659" s="8" t="str">
        <f t="shared" si="100"/>
        <v>Obesity</v>
      </c>
      <c r="N1659" s="26" t="str">
        <f t="shared" si="101"/>
        <v>Normal</v>
      </c>
      <c r="O1659" s="28">
        <v>1962</v>
      </c>
      <c r="P1659" s="28" t="s">
        <v>2365</v>
      </c>
      <c r="Q1659" s="28">
        <v>3</v>
      </c>
      <c r="R1659" s="33">
        <v>0</v>
      </c>
      <c r="S1659" s="30">
        <f t="shared" si="102"/>
        <v>22983</v>
      </c>
      <c r="T1659" s="31">
        <v>14574.64</v>
      </c>
      <c r="U1659" s="32">
        <f t="shared" ca="1" si="103"/>
        <v>61</v>
      </c>
    </row>
    <row r="1660" spans="1:21" ht="15.75" customHeight="1" x14ac:dyDescent="0.25">
      <c r="A1660" s="25" t="s">
        <v>1678</v>
      </c>
      <c r="B1660" s="16" t="s">
        <v>3203</v>
      </c>
      <c r="C1660" s="17" t="s">
        <v>4616</v>
      </c>
      <c r="D1660" s="18" t="s">
        <v>4617</v>
      </c>
      <c r="E1660" s="18"/>
      <c r="F1660" s="3">
        <v>31.98</v>
      </c>
      <c r="G1660" s="4">
        <v>4.46</v>
      </c>
      <c r="H1660" s="19" t="s">
        <v>19</v>
      </c>
      <c r="I1660" s="23" t="s">
        <v>17</v>
      </c>
      <c r="J1660" s="5" t="s">
        <v>17</v>
      </c>
      <c r="K1660" s="7" t="s">
        <v>5373</v>
      </c>
      <c r="L1660" s="8" t="s">
        <v>17</v>
      </c>
      <c r="M1660" s="8" t="str">
        <f t="shared" si="100"/>
        <v>Obesity</v>
      </c>
      <c r="N1660" s="26" t="str">
        <f t="shared" si="101"/>
        <v>Normal</v>
      </c>
      <c r="O1660" s="28">
        <v>1963</v>
      </c>
      <c r="P1660" s="28" t="s">
        <v>2367</v>
      </c>
      <c r="Q1660" s="28">
        <v>14</v>
      </c>
      <c r="R1660" s="33">
        <v>3</v>
      </c>
      <c r="S1660" s="30">
        <f t="shared" si="102"/>
        <v>23298</v>
      </c>
      <c r="T1660" s="31">
        <v>14590.63</v>
      </c>
      <c r="U1660" s="32">
        <f t="shared" ca="1" si="103"/>
        <v>61</v>
      </c>
    </row>
    <row r="1661" spans="1:21" ht="15.75" customHeight="1" x14ac:dyDescent="0.25">
      <c r="A1661" s="25" t="s">
        <v>1679</v>
      </c>
      <c r="B1661" s="16" t="s">
        <v>2387</v>
      </c>
      <c r="C1661" s="17" t="s">
        <v>3766</v>
      </c>
      <c r="D1661" s="18" t="s">
        <v>2388</v>
      </c>
      <c r="E1661" s="18"/>
      <c r="F1661" s="3">
        <v>35.86</v>
      </c>
      <c r="G1661" s="4">
        <v>6.22</v>
      </c>
      <c r="H1661" s="19" t="s">
        <v>17</v>
      </c>
      <c r="I1661" s="23" t="s">
        <v>17</v>
      </c>
      <c r="J1661" s="5" t="s">
        <v>17</v>
      </c>
      <c r="K1661" s="7" t="s">
        <v>5373</v>
      </c>
      <c r="L1661" s="8" t="s">
        <v>17</v>
      </c>
      <c r="M1661" s="8" t="str">
        <f t="shared" si="100"/>
        <v>Obesity</v>
      </c>
      <c r="N1661" s="26" t="str">
        <f t="shared" si="101"/>
        <v>Prediabetes</v>
      </c>
      <c r="O1661" s="28">
        <v>1967</v>
      </c>
      <c r="P1661" s="28" t="s">
        <v>2356</v>
      </c>
      <c r="Q1661" s="28">
        <v>18</v>
      </c>
      <c r="R1661" s="33">
        <v>0</v>
      </c>
      <c r="S1661" s="30">
        <f t="shared" si="102"/>
        <v>24671</v>
      </c>
      <c r="T1661" s="31">
        <v>14600.62</v>
      </c>
      <c r="U1661" s="32">
        <f t="shared" ca="1" si="103"/>
        <v>57</v>
      </c>
    </row>
    <row r="1662" spans="1:21" ht="15.75" customHeight="1" x14ac:dyDescent="0.25">
      <c r="A1662" s="25" t="s">
        <v>1680</v>
      </c>
      <c r="B1662" s="16" t="s">
        <v>2390</v>
      </c>
      <c r="C1662" s="17" t="s">
        <v>4618</v>
      </c>
      <c r="D1662" s="18" t="s">
        <v>2585</v>
      </c>
      <c r="E1662" s="18" t="s">
        <v>2529</v>
      </c>
      <c r="F1662" s="3">
        <v>15.2</v>
      </c>
      <c r="G1662" s="4">
        <v>8.82</v>
      </c>
      <c r="H1662" s="19" t="s">
        <v>17</v>
      </c>
      <c r="I1662" s="23" t="s">
        <v>17</v>
      </c>
      <c r="J1662" s="5" t="s">
        <v>17</v>
      </c>
      <c r="K1662" s="7" t="s">
        <v>18</v>
      </c>
      <c r="L1662" s="8" t="s">
        <v>17</v>
      </c>
      <c r="M1662" s="8" t="str">
        <f t="shared" si="100"/>
        <v>Under Weight</v>
      </c>
      <c r="N1662" s="26" t="str">
        <f t="shared" si="101"/>
        <v>Diabetes</v>
      </c>
      <c r="O1662" s="28">
        <v>1965</v>
      </c>
      <c r="P1662" s="28" t="s">
        <v>2360</v>
      </c>
      <c r="Q1662" s="28">
        <v>8</v>
      </c>
      <c r="R1662" s="33">
        <v>0</v>
      </c>
      <c r="S1662" s="30">
        <f t="shared" si="102"/>
        <v>24054</v>
      </c>
      <c r="T1662" s="31">
        <v>14612.33</v>
      </c>
      <c r="U1662" s="32">
        <f t="shared" ca="1" si="103"/>
        <v>58</v>
      </c>
    </row>
    <row r="1663" spans="1:21" ht="15.75" x14ac:dyDescent="0.25">
      <c r="A1663" s="25" t="s">
        <v>1681</v>
      </c>
      <c r="B1663" s="16" t="s">
        <v>3203</v>
      </c>
      <c r="C1663" s="17" t="s">
        <v>4619</v>
      </c>
      <c r="D1663" s="18" t="s">
        <v>2388</v>
      </c>
      <c r="E1663" s="18" t="s">
        <v>2579</v>
      </c>
      <c r="F1663" s="3">
        <v>37.200000000000003</v>
      </c>
      <c r="G1663" s="4">
        <v>10.14</v>
      </c>
      <c r="H1663" s="19" t="s">
        <v>17</v>
      </c>
      <c r="I1663" s="23" t="s">
        <v>17</v>
      </c>
      <c r="J1663" s="5" t="s">
        <v>17</v>
      </c>
      <c r="K1663" s="7" t="s">
        <v>18</v>
      </c>
      <c r="L1663" s="8" t="s">
        <v>17</v>
      </c>
      <c r="M1663" s="8" t="str">
        <f t="shared" si="100"/>
        <v>Obesity</v>
      </c>
      <c r="N1663" s="26" t="str">
        <f t="shared" si="101"/>
        <v>Diabetes</v>
      </c>
      <c r="O1663" s="28">
        <v>1991</v>
      </c>
      <c r="P1663" s="28" t="s">
        <v>2366</v>
      </c>
      <c r="Q1663" s="28">
        <v>21</v>
      </c>
      <c r="R1663" s="33">
        <v>3</v>
      </c>
      <c r="S1663" s="30">
        <f t="shared" si="102"/>
        <v>33471</v>
      </c>
      <c r="T1663" s="31">
        <v>14630.52</v>
      </c>
      <c r="U1663" s="32">
        <f t="shared" ca="1" si="103"/>
        <v>33</v>
      </c>
    </row>
    <row r="1664" spans="1:21" ht="15.75" customHeight="1" x14ac:dyDescent="0.25">
      <c r="A1664" s="25" t="s">
        <v>1682</v>
      </c>
      <c r="B1664" s="16" t="s">
        <v>2390</v>
      </c>
      <c r="C1664" s="17" t="s">
        <v>4620</v>
      </c>
      <c r="D1664" s="18" t="s">
        <v>2504</v>
      </c>
      <c r="E1664" s="18"/>
      <c r="F1664" s="3">
        <v>17.91</v>
      </c>
      <c r="G1664" s="4">
        <v>4.66</v>
      </c>
      <c r="H1664" s="19" t="s">
        <v>17</v>
      </c>
      <c r="I1664" s="23" t="s">
        <v>17</v>
      </c>
      <c r="J1664" s="5" t="s">
        <v>17</v>
      </c>
      <c r="K1664" s="7" t="s">
        <v>5372</v>
      </c>
      <c r="L1664" s="8" t="s">
        <v>17</v>
      </c>
      <c r="M1664" s="8" t="str">
        <f t="shared" si="100"/>
        <v>Under Weight</v>
      </c>
      <c r="N1664" s="26" t="str">
        <f t="shared" si="101"/>
        <v>Normal</v>
      </c>
      <c r="O1664" s="28">
        <v>1967</v>
      </c>
      <c r="P1664" s="28" t="s">
        <v>2363</v>
      </c>
      <c r="Q1664" s="28">
        <v>1</v>
      </c>
      <c r="R1664" s="33">
        <v>0</v>
      </c>
      <c r="S1664" s="30">
        <f t="shared" si="102"/>
        <v>24716</v>
      </c>
      <c r="T1664" s="31">
        <v>14640.35</v>
      </c>
      <c r="U1664" s="32">
        <f t="shared" ca="1" si="103"/>
        <v>57</v>
      </c>
    </row>
    <row r="1665" spans="1:21" ht="15.75" customHeight="1" x14ac:dyDescent="0.25">
      <c r="A1665" s="25" t="s">
        <v>1683</v>
      </c>
      <c r="B1665" s="16" t="s">
        <v>2387</v>
      </c>
      <c r="C1665" s="17" t="s">
        <v>4621</v>
      </c>
      <c r="D1665" s="18" t="s">
        <v>4324</v>
      </c>
      <c r="E1665" s="18"/>
      <c r="F1665" s="3">
        <v>20.76</v>
      </c>
      <c r="G1665" s="4">
        <v>6.26</v>
      </c>
      <c r="H1665" s="19" t="s">
        <v>17</v>
      </c>
      <c r="I1665" s="23" t="s">
        <v>17</v>
      </c>
      <c r="J1665" s="5" t="s">
        <v>17</v>
      </c>
      <c r="K1665" s="7" t="s">
        <v>18</v>
      </c>
      <c r="L1665" s="8" t="s">
        <v>17</v>
      </c>
      <c r="M1665" s="8" t="str">
        <f t="shared" si="100"/>
        <v>Normal Weight</v>
      </c>
      <c r="N1665" s="26" t="str">
        <f t="shared" si="101"/>
        <v>Prediabetes</v>
      </c>
      <c r="O1665" s="28">
        <v>1981</v>
      </c>
      <c r="P1665" s="28" t="s">
        <v>2360</v>
      </c>
      <c r="Q1665" s="28">
        <v>13</v>
      </c>
      <c r="R1665" s="33">
        <v>1</v>
      </c>
      <c r="S1665" s="30">
        <f t="shared" si="102"/>
        <v>29903</v>
      </c>
      <c r="T1665" s="31">
        <v>14657.2</v>
      </c>
      <c r="U1665" s="32">
        <f t="shared" ca="1" si="103"/>
        <v>42</v>
      </c>
    </row>
    <row r="1666" spans="1:21" ht="15.75" customHeight="1" x14ac:dyDescent="0.25">
      <c r="A1666" s="25" t="s">
        <v>1684</v>
      </c>
      <c r="B1666" s="16" t="s">
        <v>2390</v>
      </c>
      <c r="C1666" s="17" t="s">
        <v>4622</v>
      </c>
      <c r="D1666" s="18" t="s">
        <v>4623</v>
      </c>
      <c r="E1666" s="18" t="s">
        <v>2431</v>
      </c>
      <c r="F1666" s="3">
        <v>38.99</v>
      </c>
      <c r="G1666" s="4">
        <v>5.21</v>
      </c>
      <c r="H1666" s="19" t="s">
        <v>17</v>
      </c>
      <c r="I1666" s="23" t="s">
        <v>19</v>
      </c>
      <c r="J1666" s="5" t="s">
        <v>17</v>
      </c>
      <c r="K1666" s="7" t="s">
        <v>5373</v>
      </c>
      <c r="L1666" s="8" t="s">
        <v>17</v>
      </c>
      <c r="M1666" s="8" t="str">
        <f t="shared" si="100"/>
        <v>Obesity</v>
      </c>
      <c r="N1666" s="26" t="str">
        <f t="shared" si="101"/>
        <v>Normal</v>
      </c>
      <c r="O1666" s="28">
        <v>1969</v>
      </c>
      <c r="P1666" s="28" t="s">
        <v>2367</v>
      </c>
      <c r="Q1666" s="28">
        <v>20</v>
      </c>
      <c r="R1666" s="33">
        <v>0</v>
      </c>
      <c r="S1666" s="30">
        <f t="shared" si="102"/>
        <v>25496</v>
      </c>
      <c r="T1666" s="31">
        <v>14665.75</v>
      </c>
      <c r="U1666" s="32">
        <f t="shared" ca="1" si="103"/>
        <v>55</v>
      </c>
    </row>
    <row r="1667" spans="1:21" ht="15.75" customHeight="1" x14ac:dyDescent="0.25">
      <c r="A1667" s="25" t="s">
        <v>1685</v>
      </c>
      <c r="B1667" s="16" t="s">
        <v>2390</v>
      </c>
      <c r="C1667" s="17" t="s">
        <v>4624</v>
      </c>
      <c r="D1667" s="18" t="s">
        <v>2479</v>
      </c>
      <c r="E1667" s="18" t="s">
        <v>2505</v>
      </c>
      <c r="F1667" s="3">
        <v>42.655000000000001</v>
      </c>
      <c r="G1667" s="4">
        <v>5.94</v>
      </c>
      <c r="H1667" s="19" t="s">
        <v>19</v>
      </c>
      <c r="I1667" s="23" t="s">
        <v>17</v>
      </c>
      <c r="J1667" s="5" t="s">
        <v>28</v>
      </c>
      <c r="K1667" s="7" t="s">
        <v>5373</v>
      </c>
      <c r="L1667" s="8" t="s">
        <v>17</v>
      </c>
      <c r="M1667" s="8" t="str">
        <f t="shared" si="100"/>
        <v>Obesity</v>
      </c>
      <c r="N1667" s="26" t="str">
        <f t="shared" si="101"/>
        <v>Prediabetes</v>
      </c>
      <c r="O1667" s="28">
        <v>1958</v>
      </c>
      <c r="P1667" s="28" t="s">
        <v>2356</v>
      </c>
      <c r="Q1667" s="28">
        <v>23</v>
      </c>
      <c r="R1667" s="33">
        <v>0</v>
      </c>
      <c r="S1667" s="30">
        <f t="shared" si="102"/>
        <v>21389</v>
      </c>
      <c r="T1667" s="31">
        <v>14692.67</v>
      </c>
      <c r="U1667" s="32">
        <f t="shared" ca="1" si="103"/>
        <v>66</v>
      </c>
    </row>
    <row r="1668" spans="1:21" ht="15.75" customHeight="1" x14ac:dyDescent="0.25">
      <c r="A1668" s="25" t="s">
        <v>1686</v>
      </c>
      <c r="B1668" s="16" t="s">
        <v>2390</v>
      </c>
      <c r="C1668" s="17" t="s">
        <v>2534</v>
      </c>
      <c r="D1668" s="18" t="s">
        <v>2623</v>
      </c>
      <c r="E1668" s="18" t="s">
        <v>2472</v>
      </c>
      <c r="F1668" s="3">
        <v>30.57</v>
      </c>
      <c r="G1668" s="4">
        <v>5.34</v>
      </c>
      <c r="H1668" s="19" t="s">
        <v>17</v>
      </c>
      <c r="I1668" s="23" t="s">
        <v>17</v>
      </c>
      <c r="J1668" s="5" t="s">
        <v>28</v>
      </c>
      <c r="K1668" s="7" t="s">
        <v>5373</v>
      </c>
      <c r="L1668" s="8" t="s">
        <v>17</v>
      </c>
      <c r="M1668" s="8" t="str">
        <f t="shared" ref="M1668:M1731" si="104">IF(F1668&lt;18.5,"Under Weight",IF(F1668&lt;=24.9,"Normal Weight",IF(F1668&lt;=29.9,"Over Weight","Obesity")))</f>
        <v>Obesity</v>
      </c>
      <c r="N1668" s="26" t="str">
        <f t="shared" ref="N1668:N1731" si="105">IF(G1668&lt;5.7,"Normal",IF(G1668&lt;=6.4,"Prediabetes","Diabetes"))</f>
        <v>Normal</v>
      </c>
      <c r="O1668" s="28">
        <v>1982</v>
      </c>
      <c r="P1668" s="28" t="s">
        <v>2363</v>
      </c>
      <c r="Q1668" s="28">
        <v>4</v>
      </c>
      <c r="R1668" s="33">
        <v>3</v>
      </c>
      <c r="S1668" s="30">
        <f t="shared" ref="S1668:S1731" si="106">DATEVALUE(Q1668&amp;" "&amp;P1668&amp;" "&amp;O1668)</f>
        <v>30198</v>
      </c>
      <c r="T1668" s="31">
        <v>14696.77</v>
      </c>
      <c r="U1668" s="32">
        <f t="shared" ca="1" si="103"/>
        <v>42</v>
      </c>
    </row>
    <row r="1669" spans="1:21" ht="15.75" x14ac:dyDescent="0.25">
      <c r="A1669" s="25" t="s">
        <v>1687</v>
      </c>
      <c r="B1669" s="16" t="s">
        <v>2390</v>
      </c>
      <c r="C1669" s="17" t="s">
        <v>4625</v>
      </c>
      <c r="D1669" s="18" t="s">
        <v>2479</v>
      </c>
      <c r="E1669" s="18"/>
      <c r="F1669" s="3">
        <v>17.7</v>
      </c>
      <c r="G1669" s="4">
        <v>6.38</v>
      </c>
      <c r="H1669" s="19" t="s">
        <v>17</v>
      </c>
      <c r="I1669" s="23" t="s">
        <v>17</v>
      </c>
      <c r="J1669" s="5" t="s">
        <v>17</v>
      </c>
      <c r="K1669" s="7" t="s">
        <v>5372</v>
      </c>
      <c r="L1669" s="8" t="s">
        <v>17</v>
      </c>
      <c r="M1669" s="8" t="str">
        <f t="shared" si="104"/>
        <v>Under Weight</v>
      </c>
      <c r="N1669" s="26" t="str">
        <f t="shared" si="105"/>
        <v>Prediabetes</v>
      </c>
      <c r="O1669" s="28">
        <v>2002</v>
      </c>
      <c r="P1669" s="28" t="s">
        <v>2363</v>
      </c>
      <c r="Q1669" s="28">
        <v>24</v>
      </c>
      <c r="R1669" s="33">
        <v>0</v>
      </c>
      <c r="S1669" s="30">
        <f t="shared" si="106"/>
        <v>37523</v>
      </c>
      <c r="T1669" s="31">
        <v>14711.74</v>
      </c>
      <c r="U1669" s="32">
        <f t="shared" ca="1" si="103"/>
        <v>22</v>
      </c>
    </row>
    <row r="1670" spans="1:21" ht="15.75" customHeight="1" x14ac:dyDescent="0.25">
      <c r="A1670" s="25" t="s">
        <v>1688</v>
      </c>
      <c r="B1670" s="16" t="s">
        <v>2390</v>
      </c>
      <c r="C1670" s="17" t="s">
        <v>4626</v>
      </c>
      <c r="D1670" s="18" t="s">
        <v>2442</v>
      </c>
      <c r="E1670" s="18" t="s">
        <v>2408</v>
      </c>
      <c r="F1670" s="3">
        <v>34.770000000000003</v>
      </c>
      <c r="G1670" s="4">
        <v>4.47</v>
      </c>
      <c r="H1670" s="19" t="s">
        <v>17</v>
      </c>
      <c r="I1670" s="23" t="s">
        <v>17</v>
      </c>
      <c r="J1670" s="5" t="s">
        <v>17</v>
      </c>
      <c r="K1670" s="7" t="s">
        <v>5373</v>
      </c>
      <c r="L1670" s="8" t="s">
        <v>17</v>
      </c>
      <c r="M1670" s="8" t="str">
        <f t="shared" si="104"/>
        <v>Obesity</v>
      </c>
      <c r="N1670" s="26" t="str">
        <f t="shared" si="105"/>
        <v>Normal</v>
      </c>
      <c r="O1670" s="28">
        <v>1962</v>
      </c>
      <c r="P1670" s="28" t="s">
        <v>2356</v>
      </c>
      <c r="Q1670" s="28">
        <v>29</v>
      </c>
      <c r="R1670" s="33">
        <v>0</v>
      </c>
      <c r="S1670" s="30">
        <f t="shared" si="106"/>
        <v>22856</v>
      </c>
      <c r="T1670" s="31">
        <v>14738.43</v>
      </c>
      <c r="U1670" s="32">
        <f t="shared" ca="1" si="103"/>
        <v>62</v>
      </c>
    </row>
    <row r="1671" spans="1:21" ht="15.75" customHeight="1" x14ac:dyDescent="0.25">
      <c r="A1671" s="25" t="s">
        <v>1689</v>
      </c>
      <c r="B1671" s="16" t="s">
        <v>2390</v>
      </c>
      <c r="C1671" s="17" t="s">
        <v>3103</v>
      </c>
      <c r="D1671" s="18" t="s">
        <v>2391</v>
      </c>
      <c r="E1671" s="18"/>
      <c r="F1671" s="3">
        <v>16.88</v>
      </c>
      <c r="G1671" s="4">
        <v>9.9600000000000009</v>
      </c>
      <c r="H1671" s="19" t="s">
        <v>17</v>
      </c>
      <c r="I1671" s="23" t="s">
        <v>17</v>
      </c>
      <c r="J1671" s="5" t="s">
        <v>17</v>
      </c>
      <c r="K1671" s="7" t="s">
        <v>18</v>
      </c>
      <c r="L1671" s="8" t="s">
        <v>17</v>
      </c>
      <c r="M1671" s="8" t="str">
        <f t="shared" si="104"/>
        <v>Under Weight</v>
      </c>
      <c r="N1671" s="26" t="str">
        <f t="shared" si="105"/>
        <v>Diabetes</v>
      </c>
      <c r="O1671" s="28">
        <v>1965</v>
      </c>
      <c r="P1671" s="28" t="s">
        <v>2356</v>
      </c>
      <c r="Q1671" s="28">
        <v>27</v>
      </c>
      <c r="R1671" s="33">
        <v>0</v>
      </c>
      <c r="S1671" s="30">
        <f t="shared" si="106"/>
        <v>23950</v>
      </c>
      <c r="T1671" s="31">
        <v>14750.42</v>
      </c>
      <c r="U1671" s="32">
        <f t="shared" ref="U1671:U1734" ca="1" si="107">DATEDIF(S1671,TODAY(),"Y")</f>
        <v>59</v>
      </c>
    </row>
    <row r="1672" spans="1:21" ht="15.75" customHeight="1" x14ac:dyDescent="0.25">
      <c r="A1672" s="25" t="s">
        <v>1690</v>
      </c>
      <c r="B1672" s="16" t="s">
        <v>2390</v>
      </c>
      <c r="C1672" s="17" t="s">
        <v>4627</v>
      </c>
      <c r="D1672" s="18" t="s">
        <v>4628</v>
      </c>
      <c r="E1672" s="18" t="s">
        <v>2686</v>
      </c>
      <c r="F1672" s="3">
        <v>40.26</v>
      </c>
      <c r="G1672" s="4">
        <v>9.92</v>
      </c>
      <c r="H1672" s="19" t="s">
        <v>19</v>
      </c>
      <c r="I1672" s="23" t="s">
        <v>17</v>
      </c>
      <c r="J1672" s="5" t="s">
        <v>17</v>
      </c>
      <c r="K1672" s="7" t="s">
        <v>18</v>
      </c>
      <c r="L1672" s="8" t="s">
        <v>17</v>
      </c>
      <c r="M1672" s="8" t="str">
        <f t="shared" si="104"/>
        <v>Obesity</v>
      </c>
      <c r="N1672" s="26" t="str">
        <f t="shared" si="105"/>
        <v>Diabetes</v>
      </c>
      <c r="O1672" s="28">
        <v>1975</v>
      </c>
      <c r="P1672" s="28" t="s">
        <v>2365</v>
      </c>
      <c r="Q1672" s="28">
        <v>10</v>
      </c>
      <c r="R1672" s="33">
        <v>1</v>
      </c>
      <c r="S1672" s="30">
        <f t="shared" si="106"/>
        <v>27738</v>
      </c>
      <c r="T1672" s="31">
        <v>14819</v>
      </c>
      <c r="U1672" s="32">
        <f t="shared" ca="1" si="107"/>
        <v>48</v>
      </c>
    </row>
    <row r="1673" spans="1:21" ht="15.75" customHeight="1" x14ac:dyDescent="0.25">
      <c r="A1673" s="25" t="s">
        <v>1691</v>
      </c>
      <c r="B1673" s="16" t="s">
        <v>2387</v>
      </c>
      <c r="C1673" s="17" t="s">
        <v>4100</v>
      </c>
      <c r="D1673" s="18" t="s">
        <v>2451</v>
      </c>
      <c r="E1673" s="18" t="s">
        <v>2457</v>
      </c>
      <c r="F1673" s="3">
        <v>25.6</v>
      </c>
      <c r="G1673" s="4">
        <v>6.03</v>
      </c>
      <c r="H1673" s="19" t="s">
        <v>17</v>
      </c>
      <c r="I1673" s="23" t="s">
        <v>17</v>
      </c>
      <c r="J1673" s="5" t="s">
        <v>28</v>
      </c>
      <c r="K1673" s="7" t="s">
        <v>5373</v>
      </c>
      <c r="L1673" s="8" t="s">
        <v>17</v>
      </c>
      <c r="M1673" s="8" t="str">
        <f t="shared" si="104"/>
        <v>Over Weight</v>
      </c>
      <c r="N1673" s="26" t="str">
        <f t="shared" si="105"/>
        <v>Prediabetes</v>
      </c>
      <c r="O1673" s="28">
        <v>1979</v>
      </c>
      <c r="P1673" s="28" t="s">
        <v>2367</v>
      </c>
      <c r="Q1673" s="28">
        <v>18</v>
      </c>
      <c r="R1673" s="33">
        <v>2</v>
      </c>
      <c r="S1673" s="30">
        <f t="shared" si="106"/>
        <v>29146</v>
      </c>
      <c r="T1673" s="31">
        <v>14839.34</v>
      </c>
      <c r="U1673" s="32">
        <f t="shared" ca="1" si="107"/>
        <v>45</v>
      </c>
    </row>
    <row r="1674" spans="1:21" ht="15.75" customHeight="1" x14ac:dyDescent="0.25">
      <c r="A1674" s="25" t="s">
        <v>1692</v>
      </c>
      <c r="B1674" s="16" t="s">
        <v>2390</v>
      </c>
      <c r="C1674" s="17" t="s">
        <v>3645</v>
      </c>
      <c r="D1674" s="18" t="s">
        <v>4491</v>
      </c>
      <c r="E1674" s="18"/>
      <c r="F1674" s="3">
        <v>33.549999999999997</v>
      </c>
      <c r="G1674" s="4">
        <v>10.9</v>
      </c>
      <c r="H1674" s="19" t="s">
        <v>19</v>
      </c>
      <c r="I1674" s="23" t="s">
        <v>17</v>
      </c>
      <c r="J1674" s="5" t="s">
        <v>17</v>
      </c>
      <c r="K1674" s="7" t="s">
        <v>18</v>
      </c>
      <c r="L1674" s="8" t="s">
        <v>17</v>
      </c>
      <c r="M1674" s="8" t="str">
        <f t="shared" si="104"/>
        <v>Obesity</v>
      </c>
      <c r="N1674" s="26" t="str">
        <f t="shared" si="105"/>
        <v>Diabetes</v>
      </c>
      <c r="O1674" s="28">
        <v>1981</v>
      </c>
      <c r="P1674" s="28" t="s">
        <v>2362</v>
      </c>
      <c r="Q1674" s="28">
        <v>5</v>
      </c>
      <c r="R1674" s="33">
        <v>1</v>
      </c>
      <c r="S1674" s="30">
        <f t="shared" si="106"/>
        <v>29742</v>
      </c>
      <c r="T1674" s="31">
        <v>14843.96</v>
      </c>
      <c r="U1674" s="32">
        <f t="shared" ca="1" si="107"/>
        <v>43</v>
      </c>
    </row>
    <row r="1675" spans="1:21" ht="15.75" customHeight="1" x14ac:dyDescent="0.25">
      <c r="A1675" s="25" t="s">
        <v>1693</v>
      </c>
      <c r="B1675" s="16" t="s">
        <v>2387</v>
      </c>
      <c r="C1675" s="17" t="s">
        <v>4629</v>
      </c>
      <c r="D1675" s="18" t="s">
        <v>3336</v>
      </c>
      <c r="E1675" s="18" t="s">
        <v>2467</v>
      </c>
      <c r="F1675" s="3">
        <v>16.690000000000001</v>
      </c>
      <c r="G1675" s="4">
        <v>10.66</v>
      </c>
      <c r="H1675" s="19" t="s">
        <v>17</v>
      </c>
      <c r="I1675" s="23" t="s">
        <v>17</v>
      </c>
      <c r="J1675" s="5" t="s">
        <v>17</v>
      </c>
      <c r="K1675" s="7" t="s">
        <v>18</v>
      </c>
      <c r="L1675" s="8" t="s">
        <v>17</v>
      </c>
      <c r="M1675" s="8" t="str">
        <f t="shared" si="104"/>
        <v>Under Weight</v>
      </c>
      <c r="N1675" s="26" t="str">
        <f t="shared" si="105"/>
        <v>Diabetes</v>
      </c>
      <c r="O1675" s="28">
        <v>1970</v>
      </c>
      <c r="P1675" s="28" t="s">
        <v>2360</v>
      </c>
      <c r="Q1675" s="28">
        <v>11</v>
      </c>
      <c r="R1675" s="33">
        <v>0</v>
      </c>
      <c r="S1675" s="30">
        <f t="shared" si="106"/>
        <v>25883</v>
      </c>
      <c r="T1675" s="31">
        <v>14847.63</v>
      </c>
      <c r="U1675" s="32">
        <f t="shared" ca="1" si="107"/>
        <v>53</v>
      </c>
    </row>
    <row r="1676" spans="1:21" ht="15.75" customHeight="1" x14ac:dyDescent="0.25">
      <c r="A1676" s="25" t="s">
        <v>1694</v>
      </c>
      <c r="B1676" s="16" t="s">
        <v>2387</v>
      </c>
      <c r="C1676" s="17" t="s">
        <v>4630</v>
      </c>
      <c r="D1676" s="18" t="s">
        <v>2878</v>
      </c>
      <c r="E1676" s="18" t="s">
        <v>2472</v>
      </c>
      <c r="F1676" s="3">
        <v>19.95</v>
      </c>
      <c r="G1676" s="4">
        <v>4.05</v>
      </c>
      <c r="H1676" s="19" t="s">
        <v>17</v>
      </c>
      <c r="I1676" s="23" t="s">
        <v>17</v>
      </c>
      <c r="J1676" s="5" t="s">
        <v>17</v>
      </c>
      <c r="K1676" s="7" t="s">
        <v>5373</v>
      </c>
      <c r="L1676" s="8" t="s">
        <v>17</v>
      </c>
      <c r="M1676" s="8" t="str">
        <f t="shared" si="104"/>
        <v>Normal Weight</v>
      </c>
      <c r="N1676" s="26" t="str">
        <f t="shared" si="105"/>
        <v>Normal</v>
      </c>
      <c r="O1676" s="28">
        <v>1958</v>
      </c>
      <c r="P1676" s="28" t="s">
        <v>2367</v>
      </c>
      <c r="Q1676" s="28">
        <v>17</v>
      </c>
      <c r="R1676" s="33">
        <v>0</v>
      </c>
      <c r="S1676" s="30">
        <f t="shared" si="106"/>
        <v>21475</v>
      </c>
      <c r="T1676" s="31">
        <v>14901.52</v>
      </c>
      <c r="U1676" s="32">
        <f t="shared" ca="1" si="107"/>
        <v>66</v>
      </c>
    </row>
    <row r="1677" spans="1:21" ht="15.75" customHeight="1" x14ac:dyDescent="0.25">
      <c r="A1677" s="25" t="s">
        <v>1695</v>
      </c>
      <c r="B1677" s="16" t="s">
        <v>2390</v>
      </c>
      <c r="C1677" s="17" t="s">
        <v>4631</v>
      </c>
      <c r="D1677" s="18" t="s">
        <v>4632</v>
      </c>
      <c r="E1677" s="18"/>
      <c r="F1677" s="3">
        <v>17.55</v>
      </c>
      <c r="G1677" s="4">
        <v>4.2300000000000004</v>
      </c>
      <c r="H1677" s="19" t="s">
        <v>17</v>
      </c>
      <c r="I1677" s="23" t="s">
        <v>17</v>
      </c>
      <c r="J1677" s="5" t="s">
        <v>17</v>
      </c>
      <c r="K1677" s="7" t="s">
        <v>5372</v>
      </c>
      <c r="L1677" s="8" t="s">
        <v>17</v>
      </c>
      <c r="M1677" s="8" t="str">
        <f t="shared" si="104"/>
        <v>Under Weight</v>
      </c>
      <c r="N1677" s="26" t="str">
        <f t="shared" si="105"/>
        <v>Normal</v>
      </c>
      <c r="O1677" s="28">
        <v>1981</v>
      </c>
      <c r="P1677" s="28" t="s">
        <v>2356</v>
      </c>
      <c r="Q1677" s="28">
        <v>4</v>
      </c>
      <c r="R1677" s="33">
        <v>1</v>
      </c>
      <c r="S1677" s="30">
        <f t="shared" si="106"/>
        <v>29771</v>
      </c>
      <c r="T1677" s="31">
        <v>14908.27</v>
      </c>
      <c r="U1677" s="32">
        <f t="shared" ca="1" si="107"/>
        <v>43</v>
      </c>
    </row>
    <row r="1678" spans="1:21" ht="15.75" customHeight="1" x14ac:dyDescent="0.25">
      <c r="A1678" s="25" t="s">
        <v>1696</v>
      </c>
      <c r="B1678" s="16" t="s">
        <v>2387</v>
      </c>
      <c r="C1678" s="17" t="s">
        <v>4633</v>
      </c>
      <c r="D1678" s="18" t="s">
        <v>4634</v>
      </c>
      <c r="E1678" s="18"/>
      <c r="F1678" s="3">
        <v>22.01</v>
      </c>
      <c r="G1678" s="4">
        <v>5.01</v>
      </c>
      <c r="H1678" s="19" t="s">
        <v>17</v>
      </c>
      <c r="I1678" s="23" t="s">
        <v>17</v>
      </c>
      <c r="J1678" s="5" t="s">
        <v>17</v>
      </c>
      <c r="K1678" s="7" t="s">
        <v>5373</v>
      </c>
      <c r="L1678" s="8" t="s">
        <v>17</v>
      </c>
      <c r="M1678" s="8" t="str">
        <f t="shared" si="104"/>
        <v>Normal Weight</v>
      </c>
      <c r="N1678" s="26" t="str">
        <f t="shared" si="105"/>
        <v>Normal</v>
      </c>
      <c r="O1678" s="28">
        <v>1968</v>
      </c>
      <c r="P1678" s="28" t="s">
        <v>2360</v>
      </c>
      <c r="Q1678" s="28">
        <v>8</v>
      </c>
      <c r="R1678" s="33">
        <v>0</v>
      </c>
      <c r="S1678" s="30">
        <f t="shared" si="106"/>
        <v>25150</v>
      </c>
      <c r="T1678" s="31">
        <v>14926.97</v>
      </c>
      <c r="U1678" s="32">
        <f t="shared" ca="1" si="107"/>
        <v>55</v>
      </c>
    </row>
    <row r="1679" spans="1:21" ht="15.75" customHeight="1" x14ac:dyDescent="0.25">
      <c r="A1679" s="25" t="s">
        <v>1697</v>
      </c>
      <c r="B1679" s="16" t="s">
        <v>2387</v>
      </c>
      <c r="C1679" s="17" t="s">
        <v>4635</v>
      </c>
      <c r="D1679" s="18" t="s">
        <v>3858</v>
      </c>
      <c r="E1679" s="18"/>
      <c r="F1679" s="3">
        <v>41.8</v>
      </c>
      <c r="G1679" s="4">
        <v>5.82</v>
      </c>
      <c r="H1679" s="19" t="s">
        <v>19</v>
      </c>
      <c r="I1679" s="23" t="s">
        <v>17</v>
      </c>
      <c r="J1679" s="5" t="s">
        <v>28</v>
      </c>
      <c r="K1679" s="7" t="s">
        <v>5373</v>
      </c>
      <c r="L1679" s="8" t="s">
        <v>17</v>
      </c>
      <c r="M1679" s="8" t="str">
        <f t="shared" si="104"/>
        <v>Obesity</v>
      </c>
      <c r="N1679" s="26" t="str">
        <f t="shared" si="105"/>
        <v>Prediabetes</v>
      </c>
      <c r="O1679" s="28">
        <v>1962</v>
      </c>
      <c r="P1679" s="28" t="s">
        <v>2360</v>
      </c>
      <c r="Q1679" s="28">
        <v>29</v>
      </c>
      <c r="R1679" s="33">
        <v>0</v>
      </c>
      <c r="S1679" s="30">
        <f t="shared" si="106"/>
        <v>22979</v>
      </c>
      <c r="T1679" s="31">
        <v>14945.34</v>
      </c>
      <c r="U1679" s="32">
        <f t="shared" ca="1" si="107"/>
        <v>61</v>
      </c>
    </row>
    <row r="1680" spans="1:21" ht="15.75" customHeight="1" x14ac:dyDescent="0.25">
      <c r="A1680" s="25" t="s">
        <v>1698</v>
      </c>
      <c r="B1680" s="16" t="s">
        <v>2390</v>
      </c>
      <c r="C1680" s="17" t="s">
        <v>4636</v>
      </c>
      <c r="D1680" s="18" t="s">
        <v>4310</v>
      </c>
      <c r="E1680" s="18" t="s">
        <v>2870</v>
      </c>
      <c r="F1680" s="3">
        <v>19.170000000000002</v>
      </c>
      <c r="G1680" s="4">
        <v>7.94</v>
      </c>
      <c r="H1680" s="19" t="s">
        <v>17</v>
      </c>
      <c r="I1680" s="23" t="s">
        <v>17</v>
      </c>
      <c r="J1680" s="5" t="s">
        <v>17</v>
      </c>
      <c r="K1680" s="7" t="s">
        <v>18</v>
      </c>
      <c r="L1680" s="8" t="s">
        <v>17</v>
      </c>
      <c r="M1680" s="8" t="str">
        <f t="shared" si="104"/>
        <v>Normal Weight</v>
      </c>
      <c r="N1680" s="26" t="str">
        <f t="shared" si="105"/>
        <v>Diabetes</v>
      </c>
      <c r="O1680" s="28">
        <v>1958</v>
      </c>
      <c r="P1680" s="28" t="s">
        <v>2356</v>
      </c>
      <c r="Q1680" s="28">
        <v>29</v>
      </c>
      <c r="R1680" s="33">
        <v>2</v>
      </c>
      <c r="S1680" s="30">
        <f t="shared" si="106"/>
        <v>21395</v>
      </c>
      <c r="T1680" s="31">
        <v>14988.43</v>
      </c>
      <c r="U1680" s="32">
        <f t="shared" ca="1" si="107"/>
        <v>66</v>
      </c>
    </row>
    <row r="1681" spans="1:21" ht="15.75" x14ac:dyDescent="0.25">
      <c r="A1681" s="25" t="s">
        <v>1699</v>
      </c>
      <c r="B1681" s="16" t="s">
        <v>2387</v>
      </c>
      <c r="C1681" s="17" t="s">
        <v>4067</v>
      </c>
      <c r="D1681" s="18" t="s">
        <v>2980</v>
      </c>
      <c r="E1681" s="18" t="s">
        <v>2467</v>
      </c>
      <c r="F1681" s="3">
        <v>32.799999999999997</v>
      </c>
      <c r="G1681" s="4">
        <v>6.16</v>
      </c>
      <c r="H1681" s="19" t="s">
        <v>19</v>
      </c>
      <c r="I1681" s="23" t="s">
        <v>17</v>
      </c>
      <c r="J1681" s="5" t="s">
        <v>28</v>
      </c>
      <c r="K1681" s="7" t="s">
        <v>5373</v>
      </c>
      <c r="L1681" s="8" t="s">
        <v>17</v>
      </c>
      <c r="M1681" s="8" t="str">
        <f t="shared" si="104"/>
        <v>Obesity</v>
      </c>
      <c r="N1681" s="26" t="str">
        <f t="shared" si="105"/>
        <v>Prediabetes</v>
      </c>
      <c r="O1681" s="28">
        <v>1995</v>
      </c>
      <c r="P1681" s="28" t="s">
        <v>2366</v>
      </c>
      <c r="Q1681" s="28">
        <v>2</v>
      </c>
      <c r="R1681" s="33">
        <v>2</v>
      </c>
      <c r="S1681" s="30">
        <f t="shared" si="106"/>
        <v>34913</v>
      </c>
      <c r="T1681" s="31">
        <v>15006.58</v>
      </c>
      <c r="U1681" s="32">
        <f t="shared" ca="1" si="107"/>
        <v>29</v>
      </c>
    </row>
    <row r="1682" spans="1:21" ht="15.75" customHeight="1" x14ac:dyDescent="0.25">
      <c r="A1682" s="25" t="s">
        <v>1700</v>
      </c>
      <c r="B1682" s="16" t="s">
        <v>2387</v>
      </c>
      <c r="C1682" s="17" t="s">
        <v>4637</v>
      </c>
      <c r="D1682" s="18" t="s">
        <v>4638</v>
      </c>
      <c r="E1682" s="18"/>
      <c r="F1682" s="3">
        <v>35.814999999999998</v>
      </c>
      <c r="G1682" s="4">
        <v>4.1500000000000004</v>
      </c>
      <c r="H1682" s="19" t="s">
        <v>17</v>
      </c>
      <c r="I1682" s="23" t="s">
        <v>17</v>
      </c>
      <c r="J1682" s="5" t="s">
        <v>17</v>
      </c>
      <c r="K1682" s="7" t="s">
        <v>5373</v>
      </c>
      <c r="L1682" s="8" t="s">
        <v>17</v>
      </c>
      <c r="M1682" s="8" t="str">
        <f t="shared" si="104"/>
        <v>Obesity</v>
      </c>
      <c r="N1682" s="26" t="str">
        <f t="shared" si="105"/>
        <v>Normal</v>
      </c>
      <c r="O1682" s="28">
        <v>1960</v>
      </c>
      <c r="P1682" s="28" t="s">
        <v>2366</v>
      </c>
      <c r="Q1682" s="28">
        <v>8</v>
      </c>
      <c r="R1682" s="33">
        <v>2</v>
      </c>
      <c r="S1682" s="30">
        <f t="shared" si="106"/>
        <v>22136</v>
      </c>
      <c r="T1682" s="31">
        <v>15019.76</v>
      </c>
      <c r="U1682" s="32">
        <f t="shared" ca="1" si="107"/>
        <v>64</v>
      </c>
    </row>
    <row r="1683" spans="1:21" ht="15.75" customHeight="1" x14ac:dyDescent="0.25">
      <c r="A1683" s="25" t="s">
        <v>1701</v>
      </c>
      <c r="B1683" s="16" t="s">
        <v>2390</v>
      </c>
      <c r="C1683" s="17" t="s">
        <v>3311</v>
      </c>
      <c r="D1683" s="18" t="s">
        <v>4639</v>
      </c>
      <c r="E1683" s="18" t="s">
        <v>2686</v>
      </c>
      <c r="F1683" s="3">
        <v>24.3</v>
      </c>
      <c r="G1683" s="4">
        <v>6.23</v>
      </c>
      <c r="H1683" s="19" t="s">
        <v>17</v>
      </c>
      <c r="I1683" s="23" t="s">
        <v>17</v>
      </c>
      <c r="J1683" s="5" t="s">
        <v>17</v>
      </c>
      <c r="K1683" s="7" t="s">
        <v>18</v>
      </c>
      <c r="L1683" s="8" t="s">
        <v>17</v>
      </c>
      <c r="M1683" s="8" t="str">
        <f t="shared" si="104"/>
        <v>Normal Weight</v>
      </c>
      <c r="N1683" s="26" t="str">
        <f t="shared" si="105"/>
        <v>Prediabetes</v>
      </c>
      <c r="O1683" s="28">
        <v>1979</v>
      </c>
      <c r="P1683" s="28" t="s">
        <v>2360</v>
      </c>
      <c r="Q1683" s="28">
        <v>25</v>
      </c>
      <c r="R1683" s="33">
        <v>2</v>
      </c>
      <c r="S1683" s="30">
        <f t="shared" si="106"/>
        <v>29184</v>
      </c>
      <c r="T1683" s="31">
        <v>15025.76</v>
      </c>
      <c r="U1683" s="32">
        <f t="shared" ca="1" si="107"/>
        <v>44</v>
      </c>
    </row>
    <row r="1684" spans="1:21" ht="15.75" customHeight="1" x14ac:dyDescent="0.25">
      <c r="A1684" s="25" t="s">
        <v>1702</v>
      </c>
      <c r="B1684" s="16" t="s">
        <v>2390</v>
      </c>
      <c r="C1684" s="17" t="s">
        <v>4640</v>
      </c>
      <c r="D1684" s="18" t="s">
        <v>4093</v>
      </c>
      <c r="E1684" s="18"/>
      <c r="F1684" s="3">
        <v>19.059999999999999</v>
      </c>
      <c r="G1684" s="4">
        <v>7.41</v>
      </c>
      <c r="H1684" s="19" t="s">
        <v>17</v>
      </c>
      <c r="I1684" s="23" t="s">
        <v>17</v>
      </c>
      <c r="J1684" s="5" t="s">
        <v>17</v>
      </c>
      <c r="K1684" s="7" t="s">
        <v>18</v>
      </c>
      <c r="L1684" s="8" t="s">
        <v>17</v>
      </c>
      <c r="M1684" s="8" t="str">
        <f t="shared" si="104"/>
        <v>Normal Weight</v>
      </c>
      <c r="N1684" s="26" t="str">
        <f t="shared" si="105"/>
        <v>Diabetes</v>
      </c>
      <c r="O1684" s="28">
        <v>1970</v>
      </c>
      <c r="P1684" s="28" t="s">
        <v>2363</v>
      </c>
      <c r="Q1684" s="28">
        <v>11</v>
      </c>
      <c r="R1684" s="33">
        <v>0</v>
      </c>
      <c r="S1684" s="30">
        <f t="shared" si="106"/>
        <v>25822</v>
      </c>
      <c r="T1684" s="31">
        <v>15026.3</v>
      </c>
      <c r="U1684" s="32">
        <f t="shared" ca="1" si="107"/>
        <v>54</v>
      </c>
    </row>
    <row r="1685" spans="1:21" ht="15.75" customHeight="1" x14ac:dyDescent="0.25">
      <c r="A1685" s="25" t="s">
        <v>1703</v>
      </c>
      <c r="B1685" s="16" t="s">
        <v>2387</v>
      </c>
      <c r="C1685" s="17" t="s">
        <v>3002</v>
      </c>
      <c r="D1685" s="18" t="s">
        <v>4641</v>
      </c>
      <c r="E1685" s="18"/>
      <c r="F1685" s="3">
        <v>33.25</v>
      </c>
      <c r="G1685" s="4">
        <v>5.62</v>
      </c>
      <c r="H1685" s="19" t="s">
        <v>19</v>
      </c>
      <c r="I1685" s="23" t="s">
        <v>17</v>
      </c>
      <c r="J1685" s="5" t="s">
        <v>17</v>
      </c>
      <c r="K1685" s="7" t="s">
        <v>5373</v>
      </c>
      <c r="L1685" s="8" t="s">
        <v>17</v>
      </c>
      <c r="M1685" s="8" t="str">
        <f t="shared" si="104"/>
        <v>Obesity</v>
      </c>
      <c r="N1685" s="26" t="str">
        <f t="shared" si="105"/>
        <v>Normal</v>
      </c>
      <c r="O1685" s="28">
        <v>1971</v>
      </c>
      <c r="P1685" s="28" t="s">
        <v>2366</v>
      </c>
      <c r="Q1685" s="28">
        <v>15</v>
      </c>
      <c r="R1685" s="33">
        <v>0</v>
      </c>
      <c r="S1685" s="30">
        <f t="shared" si="106"/>
        <v>26160</v>
      </c>
      <c r="T1685" s="31">
        <v>15038.51</v>
      </c>
      <c r="U1685" s="32">
        <f t="shared" ca="1" si="107"/>
        <v>53</v>
      </c>
    </row>
    <row r="1686" spans="1:21" ht="15.75" customHeight="1" x14ac:dyDescent="0.25">
      <c r="A1686" s="25" t="s">
        <v>1704</v>
      </c>
      <c r="B1686" s="16" t="s">
        <v>2390</v>
      </c>
      <c r="C1686" s="17" t="s">
        <v>4275</v>
      </c>
      <c r="D1686" s="18" t="s">
        <v>4642</v>
      </c>
      <c r="E1686" s="18"/>
      <c r="F1686" s="3">
        <v>21.37</v>
      </c>
      <c r="G1686" s="4">
        <v>4.54</v>
      </c>
      <c r="H1686" s="19" t="s">
        <v>19</v>
      </c>
      <c r="I1686" s="23" t="s">
        <v>17</v>
      </c>
      <c r="J1686" s="5" t="s">
        <v>28</v>
      </c>
      <c r="K1686" s="7" t="s">
        <v>5373</v>
      </c>
      <c r="L1686" s="8" t="s">
        <v>17</v>
      </c>
      <c r="M1686" s="8" t="str">
        <f t="shared" si="104"/>
        <v>Normal Weight</v>
      </c>
      <c r="N1686" s="26" t="str">
        <f t="shared" si="105"/>
        <v>Normal</v>
      </c>
      <c r="O1686" s="28">
        <v>1968</v>
      </c>
      <c r="P1686" s="28" t="s">
        <v>2362</v>
      </c>
      <c r="Q1686" s="28">
        <v>12</v>
      </c>
      <c r="R1686" s="33">
        <v>0</v>
      </c>
      <c r="S1686" s="30">
        <f t="shared" si="106"/>
        <v>25001</v>
      </c>
      <c r="T1686" s="31">
        <v>15052.68</v>
      </c>
      <c r="U1686" s="32">
        <f t="shared" ca="1" si="107"/>
        <v>56</v>
      </c>
    </row>
    <row r="1687" spans="1:21" ht="15.75" customHeight="1" x14ac:dyDescent="0.25">
      <c r="A1687" s="25" t="s">
        <v>1705</v>
      </c>
      <c r="B1687" s="16" t="s">
        <v>2390</v>
      </c>
      <c r="C1687" s="17" t="s">
        <v>4643</v>
      </c>
      <c r="D1687" s="18" t="s">
        <v>2493</v>
      </c>
      <c r="E1687" s="18" t="s">
        <v>2612</v>
      </c>
      <c r="F1687" s="3">
        <v>34.43</v>
      </c>
      <c r="G1687" s="4">
        <v>8.6199999999999992</v>
      </c>
      <c r="H1687" s="19" t="s">
        <v>19</v>
      </c>
      <c r="I1687" s="23" t="s">
        <v>17</v>
      </c>
      <c r="J1687" s="5" t="s">
        <v>17</v>
      </c>
      <c r="K1687" s="7" t="s">
        <v>5373</v>
      </c>
      <c r="L1687" s="8" t="s">
        <v>17</v>
      </c>
      <c r="M1687" s="8" t="str">
        <f t="shared" si="104"/>
        <v>Obesity</v>
      </c>
      <c r="N1687" s="26" t="str">
        <f t="shared" si="105"/>
        <v>Diabetes</v>
      </c>
      <c r="O1687" s="28">
        <v>1975</v>
      </c>
      <c r="P1687" s="28" t="s">
        <v>2367</v>
      </c>
      <c r="Q1687" s="28">
        <v>26</v>
      </c>
      <c r="R1687" s="33">
        <v>1</v>
      </c>
      <c r="S1687" s="30">
        <f t="shared" si="106"/>
        <v>27693</v>
      </c>
      <c r="T1687" s="31">
        <v>15090.35</v>
      </c>
      <c r="U1687" s="32">
        <f t="shared" ca="1" si="107"/>
        <v>49</v>
      </c>
    </row>
    <row r="1688" spans="1:21" ht="15.75" customHeight="1" x14ac:dyDescent="0.25">
      <c r="A1688" s="25" t="s">
        <v>1706</v>
      </c>
      <c r="B1688" s="16" t="s">
        <v>2390</v>
      </c>
      <c r="C1688" s="17" t="s">
        <v>3190</v>
      </c>
      <c r="D1688" s="18" t="s">
        <v>4644</v>
      </c>
      <c r="E1688" s="18"/>
      <c r="F1688" s="3">
        <v>20.86</v>
      </c>
      <c r="G1688" s="4">
        <v>4.3600000000000003</v>
      </c>
      <c r="H1688" s="19" t="s">
        <v>19</v>
      </c>
      <c r="I1688" s="23" t="s">
        <v>17</v>
      </c>
      <c r="J1688" s="5" t="s">
        <v>17</v>
      </c>
      <c r="K1688" s="7" t="s">
        <v>18</v>
      </c>
      <c r="L1688" s="8" t="s">
        <v>17</v>
      </c>
      <c r="M1688" s="8" t="str">
        <f t="shared" si="104"/>
        <v>Normal Weight</v>
      </c>
      <c r="N1688" s="26" t="str">
        <f t="shared" si="105"/>
        <v>Normal</v>
      </c>
      <c r="O1688" s="28">
        <v>1972</v>
      </c>
      <c r="P1688" s="28" t="s">
        <v>2360</v>
      </c>
      <c r="Q1688" s="28">
        <v>7</v>
      </c>
      <c r="R1688" s="33">
        <v>0</v>
      </c>
      <c r="S1688" s="30">
        <f t="shared" si="106"/>
        <v>26610</v>
      </c>
      <c r="T1688" s="31">
        <v>15103.69</v>
      </c>
      <c r="U1688" s="32">
        <f t="shared" ca="1" si="107"/>
        <v>51</v>
      </c>
    </row>
    <row r="1689" spans="1:21" ht="15.75" customHeight="1" x14ac:dyDescent="0.25">
      <c r="A1689" s="25" t="s">
        <v>1707</v>
      </c>
      <c r="B1689" s="16" t="s">
        <v>2387</v>
      </c>
      <c r="C1689" s="17" t="s">
        <v>4645</v>
      </c>
      <c r="D1689" s="18" t="s">
        <v>4206</v>
      </c>
      <c r="E1689" s="18" t="s">
        <v>2508</v>
      </c>
      <c r="F1689" s="3">
        <v>18.34</v>
      </c>
      <c r="G1689" s="4">
        <v>10.01</v>
      </c>
      <c r="H1689" s="19" t="s">
        <v>17</v>
      </c>
      <c r="I1689" s="23" t="s">
        <v>17</v>
      </c>
      <c r="J1689" s="5" t="s">
        <v>17</v>
      </c>
      <c r="K1689" s="7" t="s">
        <v>18</v>
      </c>
      <c r="L1689" s="8" t="s">
        <v>17</v>
      </c>
      <c r="M1689" s="8" t="str">
        <f t="shared" si="104"/>
        <v>Under Weight</v>
      </c>
      <c r="N1689" s="26" t="str">
        <f t="shared" si="105"/>
        <v>Diabetes</v>
      </c>
      <c r="O1689" s="28">
        <v>1978</v>
      </c>
      <c r="P1689" s="28" t="s">
        <v>2363</v>
      </c>
      <c r="Q1689" s="28">
        <v>5</v>
      </c>
      <c r="R1689" s="33">
        <v>2</v>
      </c>
      <c r="S1689" s="30">
        <f t="shared" si="106"/>
        <v>28738</v>
      </c>
      <c r="T1689" s="31">
        <v>15123.19</v>
      </c>
      <c r="U1689" s="32">
        <f t="shared" ca="1" si="107"/>
        <v>46</v>
      </c>
    </row>
    <row r="1690" spans="1:21" ht="15.75" customHeight="1" x14ac:dyDescent="0.25">
      <c r="A1690" s="25" t="s">
        <v>1708</v>
      </c>
      <c r="B1690" s="16" t="s">
        <v>3203</v>
      </c>
      <c r="C1690" s="17" t="s">
        <v>4646</v>
      </c>
      <c r="D1690" s="18" t="s">
        <v>4647</v>
      </c>
      <c r="E1690" s="18" t="s">
        <v>2666</v>
      </c>
      <c r="F1690" s="3">
        <v>34.15</v>
      </c>
      <c r="G1690" s="4">
        <v>5.42</v>
      </c>
      <c r="H1690" s="19" t="s">
        <v>17</v>
      </c>
      <c r="I1690" s="23" t="s">
        <v>17</v>
      </c>
      <c r="J1690" s="5" t="s">
        <v>17</v>
      </c>
      <c r="K1690" s="7" t="s">
        <v>18</v>
      </c>
      <c r="L1690" s="8" t="s">
        <v>17</v>
      </c>
      <c r="M1690" s="8" t="str">
        <f t="shared" si="104"/>
        <v>Obesity</v>
      </c>
      <c r="N1690" s="26" t="str">
        <f t="shared" si="105"/>
        <v>Normal</v>
      </c>
      <c r="O1690" s="28">
        <v>1971</v>
      </c>
      <c r="P1690" s="28" t="s">
        <v>2360</v>
      </c>
      <c r="Q1690" s="28">
        <v>25</v>
      </c>
      <c r="R1690" s="33">
        <v>0</v>
      </c>
      <c r="S1690" s="30">
        <f t="shared" si="106"/>
        <v>26262</v>
      </c>
      <c r="T1690" s="31">
        <v>15150.44</v>
      </c>
      <c r="U1690" s="32">
        <f t="shared" ca="1" si="107"/>
        <v>52</v>
      </c>
    </row>
    <row r="1691" spans="1:21" ht="15.75" customHeight="1" x14ac:dyDescent="0.25">
      <c r="A1691" s="25" t="s">
        <v>1709</v>
      </c>
      <c r="B1691" s="16" t="s">
        <v>2390</v>
      </c>
      <c r="C1691" s="17" t="s">
        <v>4648</v>
      </c>
      <c r="D1691" s="18" t="s">
        <v>2606</v>
      </c>
      <c r="E1691" s="18" t="s">
        <v>2657</v>
      </c>
      <c r="F1691" s="3">
        <v>18.350000000000001</v>
      </c>
      <c r="G1691" s="4">
        <v>5.12</v>
      </c>
      <c r="H1691" s="19" t="s">
        <v>17</v>
      </c>
      <c r="I1691" s="23" t="s">
        <v>17</v>
      </c>
      <c r="J1691" s="5" t="s">
        <v>17</v>
      </c>
      <c r="K1691" s="7" t="s">
        <v>18</v>
      </c>
      <c r="L1691" s="8" t="s">
        <v>17</v>
      </c>
      <c r="M1691" s="8" t="str">
        <f t="shared" si="104"/>
        <v>Under Weight</v>
      </c>
      <c r="N1691" s="26" t="str">
        <f t="shared" si="105"/>
        <v>Normal</v>
      </c>
      <c r="O1691" s="28">
        <v>1962</v>
      </c>
      <c r="P1691" s="28" t="s">
        <v>2367</v>
      </c>
      <c r="Q1691" s="28">
        <v>25</v>
      </c>
      <c r="R1691" s="33">
        <v>0</v>
      </c>
      <c r="S1691" s="30">
        <f t="shared" si="106"/>
        <v>22944</v>
      </c>
      <c r="T1691" s="31">
        <v>15161.25</v>
      </c>
      <c r="U1691" s="32">
        <f t="shared" ca="1" si="107"/>
        <v>62</v>
      </c>
    </row>
    <row r="1692" spans="1:21" ht="15.75" customHeight="1" x14ac:dyDescent="0.25">
      <c r="A1692" s="25" t="s">
        <v>1710</v>
      </c>
      <c r="B1692" s="16" t="s">
        <v>2387</v>
      </c>
      <c r="C1692" s="17" t="s">
        <v>4649</v>
      </c>
      <c r="D1692" s="18" t="s">
        <v>4650</v>
      </c>
      <c r="E1692" s="18"/>
      <c r="F1692" s="3">
        <v>22.13</v>
      </c>
      <c r="G1692" s="4">
        <v>9.1999999999999993</v>
      </c>
      <c r="H1692" s="19" t="s">
        <v>19</v>
      </c>
      <c r="I1692" s="23" t="s">
        <v>17</v>
      </c>
      <c r="J1692" s="5" t="s">
        <v>17</v>
      </c>
      <c r="K1692" s="7" t="s">
        <v>18</v>
      </c>
      <c r="L1692" s="8" t="s">
        <v>17</v>
      </c>
      <c r="M1692" s="8" t="str">
        <f t="shared" si="104"/>
        <v>Normal Weight</v>
      </c>
      <c r="N1692" s="26" t="str">
        <f t="shared" si="105"/>
        <v>Diabetes</v>
      </c>
      <c r="O1692" s="28">
        <v>1959</v>
      </c>
      <c r="P1692" s="28" t="s">
        <v>2362</v>
      </c>
      <c r="Q1692" s="28">
        <v>4</v>
      </c>
      <c r="R1692" s="33">
        <v>3</v>
      </c>
      <c r="S1692" s="30">
        <f t="shared" si="106"/>
        <v>21705</v>
      </c>
      <c r="T1692" s="31">
        <v>15161.53</v>
      </c>
      <c r="U1692" s="32">
        <f t="shared" ca="1" si="107"/>
        <v>65</v>
      </c>
    </row>
    <row r="1693" spans="1:21" ht="15.75" customHeight="1" x14ac:dyDescent="0.25">
      <c r="A1693" s="25" t="s">
        <v>1711</v>
      </c>
      <c r="B1693" s="16" t="s">
        <v>2387</v>
      </c>
      <c r="C1693" s="17" t="s">
        <v>4651</v>
      </c>
      <c r="D1693" s="18" t="s">
        <v>2589</v>
      </c>
      <c r="E1693" s="18" t="s">
        <v>2491</v>
      </c>
      <c r="F1693" s="3">
        <v>22.51</v>
      </c>
      <c r="G1693" s="4">
        <v>6.08</v>
      </c>
      <c r="H1693" s="19" t="s">
        <v>19</v>
      </c>
      <c r="I1693" s="23" t="s">
        <v>17</v>
      </c>
      <c r="J1693" s="5" t="s">
        <v>17</v>
      </c>
      <c r="K1693" s="7" t="s">
        <v>5373</v>
      </c>
      <c r="L1693" s="8" t="s">
        <v>17</v>
      </c>
      <c r="M1693" s="8" t="str">
        <f t="shared" si="104"/>
        <v>Normal Weight</v>
      </c>
      <c r="N1693" s="26" t="str">
        <f t="shared" si="105"/>
        <v>Prediabetes</v>
      </c>
      <c r="O1693" s="28">
        <v>1959</v>
      </c>
      <c r="P1693" s="28" t="s">
        <v>2365</v>
      </c>
      <c r="Q1693" s="28">
        <v>3</v>
      </c>
      <c r="R1693" s="33">
        <v>3</v>
      </c>
      <c r="S1693" s="30">
        <f t="shared" si="106"/>
        <v>21887</v>
      </c>
      <c r="T1693" s="31">
        <v>15170.07</v>
      </c>
      <c r="U1693" s="32">
        <f t="shared" ca="1" si="107"/>
        <v>64</v>
      </c>
    </row>
    <row r="1694" spans="1:21" ht="15.75" customHeight="1" x14ac:dyDescent="0.25">
      <c r="A1694" s="25" t="s">
        <v>1712</v>
      </c>
      <c r="B1694" s="16" t="s">
        <v>2390</v>
      </c>
      <c r="C1694" s="17" t="s">
        <v>4652</v>
      </c>
      <c r="D1694" s="18" t="s">
        <v>2504</v>
      </c>
      <c r="E1694" s="18" t="s">
        <v>2452</v>
      </c>
      <c r="F1694" s="3">
        <v>31</v>
      </c>
      <c r="G1694" s="4">
        <v>4.7699999999999996</v>
      </c>
      <c r="H1694" s="19" t="s">
        <v>17</v>
      </c>
      <c r="I1694" s="23" t="s">
        <v>17</v>
      </c>
      <c r="J1694" s="5" t="s">
        <v>17</v>
      </c>
      <c r="K1694" s="7" t="s">
        <v>5373</v>
      </c>
      <c r="L1694" s="8" t="s">
        <v>17</v>
      </c>
      <c r="M1694" s="8" t="str">
        <f t="shared" si="104"/>
        <v>Obesity</v>
      </c>
      <c r="N1694" s="26" t="str">
        <f t="shared" si="105"/>
        <v>Normal</v>
      </c>
      <c r="O1694" s="28">
        <v>1962</v>
      </c>
      <c r="P1694" s="28" t="s">
        <v>2362</v>
      </c>
      <c r="Q1694" s="28">
        <v>17</v>
      </c>
      <c r="R1694" s="33">
        <v>0</v>
      </c>
      <c r="S1694" s="30">
        <f t="shared" si="106"/>
        <v>22814</v>
      </c>
      <c r="T1694" s="31">
        <v>15174.81</v>
      </c>
      <c r="U1694" s="32">
        <f t="shared" ca="1" si="107"/>
        <v>62</v>
      </c>
    </row>
    <row r="1695" spans="1:21" ht="15.75" customHeight="1" x14ac:dyDescent="0.25">
      <c r="A1695" s="25" t="s">
        <v>1713</v>
      </c>
      <c r="B1695" s="16" t="s">
        <v>2390</v>
      </c>
      <c r="C1695" s="17" t="s">
        <v>3208</v>
      </c>
      <c r="D1695" s="18" t="s">
        <v>4478</v>
      </c>
      <c r="E1695" s="18"/>
      <c r="F1695" s="3">
        <v>28.27</v>
      </c>
      <c r="G1695" s="4">
        <v>4.62</v>
      </c>
      <c r="H1695" s="19" t="s">
        <v>17</v>
      </c>
      <c r="I1695" s="23" t="s">
        <v>17</v>
      </c>
      <c r="J1695" s="5" t="s">
        <v>17</v>
      </c>
      <c r="K1695" s="7" t="s">
        <v>5373</v>
      </c>
      <c r="L1695" s="8" t="s">
        <v>17</v>
      </c>
      <c r="M1695" s="8" t="str">
        <f t="shared" si="104"/>
        <v>Over Weight</v>
      </c>
      <c r="N1695" s="26" t="str">
        <f t="shared" si="105"/>
        <v>Normal</v>
      </c>
      <c r="O1695" s="28">
        <v>1978</v>
      </c>
      <c r="P1695" s="28" t="s">
        <v>2360</v>
      </c>
      <c r="Q1695" s="28">
        <v>23</v>
      </c>
      <c r="R1695" s="33">
        <v>2</v>
      </c>
      <c r="S1695" s="30">
        <f t="shared" si="106"/>
        <v>28817</v>
      </c>
      <c r="T1695" s="31">
        <v>15207.92</v>
      </c>
      <c r="U1695" s="32">
        <f t="shared" ca="1" si="107"/>
        <v>45</v>
      </c>
    </row>
    <row r="1696" spans="1:21" ht="15.75" customHeight="1" x14ac:dyDescent="0.25">
      <c r="A1696" s="25" t="s">
        <v>1714</v>
      </c>
      <c r="B1696" s="16" t="s">
        <v>2387</v>
      </c>
      <c r="C1696" s="17" t="s">
        <v>4653</v>
      </c>
      <c r="D1696" s="18" t="s">
        <v>3110</v>
      </c>
      <c r="E1696" s="18" t="s">
        <v>2491</v>
      </c>
      <c r="F1696" s="3">
        <v>29.92</v>
      </c>
      <c r="G1696" s="4">
        <v>9.07</v>
      </c>
      <c r="H1696" s="19" t="s">
        <v>19</v>
      </c>
      <c r="I1696" s="23" t="s">
        <v>17</v>
      </c>
      <c r="J1696" s="5" t="s">
        <v>17</v>
      </c>
      <c r="K1696" s="7" t="s">
        <v>5373</v>
      </c>
      <c r="L1696" s="8" t="s">
        <v>17</v>
      </c>
      <c r="M1696" s="8" t="str">
        <f t="shared" si="104"/>
        <v>Obesity</v>
      </c>
      <c r="N1696" s="26" t="str">
        <f t="shared" si="105"/>
        <v>Diabetes</v>
      </c>
      <c r="O1696" s="28">
        <v>1960</v>
      </c>
      <c r="P1696" s="28" t="s">
        <v>2356</v>
      </c>
      <c r="Q1696" s="28">
        <v>25</v>
      </c>
      <c r="R1696" s="33">
        <v>2</v>
      </c>
      <c r="S1696" s="30">
        <f t="shared" si="106"/>
        <v>22122</v>
      </c>
      <c r="T1696" s="31">
        <v>15230.32</v>
      </c>
      <c r="U1696" s="32">
        <f t="shared" ca="1" si="107"/>
        <v>64</v>
      </c>
    </row>
    <row r="1697" spans="1:21" ht="15.75" customHeight="1" x14ac:dyDescent="0.25">
      <c r="A1697" s="25" t="s">
        <v>1715</v>
      </c>
      <c r="B1697" s="16" t="s">
        <v>2387</v>
      </c>
      <c r="C1697" s="17" t="s">
        <v>4654</v>
      </c>
      <c r="D1697" s="18" t="s">
        <v>4655</v>
      </c>
      <c r="E1697" s="18"/>
      <c r="F1697" s="3">
        <v>25.9</v>
      </c>
      <c r="G1697" s="4">
        <v>9.1199999999999992</v>
      </c>
      <c r="H1697" s="19" t="s">
        <v>19</v>
      </c>
      <c r="I1697" s="23" t="s">
        <v>17</v>
      </c>
      <c r="J1697" s="5" t="s">
        <v>17</v>
      </c>
      <c r="K1697" s="7" t="s">
        <v>5373</v>
      </c>
      <c r="L1697" s="8" t="s">
        <v>17</v>
      </c>
      <c r="M1697" s="8" t="str">
        <f t="shared" si="104"/>
        <v>Over Weight</v>
      </c>
      <c r="N1697" s="26" t="str">
        <f t="shared" si="105"/>
        <v>Diabetes</v>
      </c>
      <c r="O1697" s="28">
        <v>1969</v>
      </c>
      <c r="P1697" s="28" t="s">
        <v>2363</v>
      </c>
      <c r="Q1697" s="28">
        <v>16</v>
      </c>
      <c r="R1697" s="33">
        <v>0</v>
      </c>
      <c r="S1697" s="30">
        <f t="shared" si="106"/>
        <v>25462</v>
      </c>
      <c r="T1697" s="31">
        <v>15260.52</v>
      </c>
      <c r="U1697" s="32">
        <f t="shared" ca="1" si="107"/>
        <v>55</v>
      </c>
    </row>
    <row r="1698" spans="1:21" ht="15.75" customHeight="1" x14ac:dyDescent="0.25">
      <c r="A1698" s="25" t="s">
        <v>1716</v>
      </c>
      <c r="B1698" s="16" t="s">
        <v>2387</v>
      </c>
      <c r="C1698" s="17" t="s">
        <v>4656</v>
      </c>
      <c r="D1698" s="18" t="s">
        <v>3415</v>
      </c>
      <c r="E1698" s="18" t="s">
        <v>2421</v>
      </c>
      <c r="F1698" s="3">
        <v>27.74</v>
      </c>
      <c r="G1698" s="4">
        <v>7.32</v>
      </c>
      <c r="H1698" s="19" t="s">
        <v>19</v>
      </c>
      <c r="I1698" s="23" t="s">
        <v>17</v>
      </c>
      <c r="J1698" s="5" t="s">
        <v>17</v>
      </c>
      <c r="K1698" s="7" t="s">
        <v>5373</v>
      </c>
      <c r="L1698" s="8" t="s">
        <v>17</v>
      </c>
      <c r="M1698" s="8" t="str">
        <f t="shared" si="104"/>
        <v>Over Weight</v>
      </c>
      <c r="N1698" s="26" t="str">
        <f t="shared" si="105"/>
        <v>Diabetes</v>
      </c>
      <c r="O1698" s="28">
        <v>1963</v>
      </c>
      <c r="P1698" s="28" t="s">
        <v>2365</v>
      </c>
      <c r="Q1698" s="28">
        <v>13</v>
      </c>
      <c r="R1698" s="33">
        <v>0</v>
      </c>
      <c r="S1698" s="30">
        <f t="shared" si="106"/>
        <v>23358</v>
      </c>
      <c r="T1698" s="31">
        <v>15322.77</v>
      </c>
      <c r="U1698" s="32">
        <f t="shared" ca="1" si="107"/>
        <v>60</v>
      </c>
    </row>
    <row r="1699" spans="1:21" ht="15.75" x14ac:dyDescent="0.25">
      <c r="A1699" s="25" t="s">
        <v>1717</v>
      </c>
      <c r="B1699" s="16" t="s">
        <v>2387</v>
      </c>
      <c r="C1699" s="17" t="s">
        <v>4316</v>
      </c>
      <c r="D1699" s="18" t="s">
        <v>4211</v>
      </c>
      <c r="E1699" s="18" t="s">
        <v>2666</v>
      </c>
      <c r="F1699" s="3">
        <v>17.260000000000002</v>
      </c>
      <c r="G1699" s="4">
        <v>11.73</v>
      </c>
      <c r="H1699" s="19" t="s">
        <v>17</v>
      </c>
      <c r="I1699" s="23" t="s">
        <v>17</v>
      </c>
      <c r="J1699" s="5" t="s">
        <v>17</v>
      </c>
      <c r="K1699" s="7" t="s">
        <v>5372</v>
      </c>
      <c r="L1699" s="8" t="s">
        <v>17</v>
      </c>
      <c r="M1699" s="8" t="str">
        <f t="shared" si="104"/>
        <v>Under Weight</v>
      </c>
      <c r="N1699" s="26" t="str">
        <f t="shared" si="105"/>
        <v>Diabetes</v>
      </c>
      <c r="O1699" s="28">
        <v>2001</v>
      </c>
      <c r="P1699" s="28" t="s">
        <v>2356</v>
      </c>
      <c r="Q1699" s="28">
        <v>14</v>
      </c>
      <c r="R1699" s="33">
        <v>1</v>
      </c>
      <c r="S1699" s="30">
        <f t="shared" si="106"/>
        <v>37086</v>
      </c>
      <c r="T1699" s="31">
        <v>15359.1</v>
      </c>
      <c r="U1699" s="32">
        <f t="shared" ca="1" si="107"/>
        <v>23</v>
      </c>
    </row>
    <row r="1700" spans="1:21" ht="15.75" x14ac:dyDescent="0.25">
      <c r="A1700" s="25" t="s">
        <v>1718</v>
      </c>
      <c r="B1700" s="16" t="s">
        <v>2387</v>
      </c>
      <c r="C1700" s="17" t="s">
        <v>4657</v>
      </c>
      <c r="D1700" s="18" t="s">
        <v>2629</v>
      </c>
      <c r="E1700" s="18" t="s">
        <v>2467</v>
      </c>
      <c r="F1700" s="3">
        <v>19.855</v>
      </c>
      <c r="G1700" s="4">
        <v>6.64</v>
      </c>
      <c r="H1700" s="19" t="s">
        <v>19</v>
      </c>
      <c r="I1700" s="23" t="s">
        <v>17</v>
      </c>
      <c r="J1700" s="5" t="s">
        <v>17</v>
      </c>
      <c r="K1700" s="7" t="s">
        <v>5373</v>
      </c>
      <c r="L1700" s="8" t="s">
        <v>17</v>
      </c>
      <c r="M1700" s="8" t="str">
        <f t="shared" si="104"/>
        <v>Normal Weight</v>
      </c>
      <c r="N1700" s="26" t="str">
        <f t="shared" si="105"/>
        <v>Diabetes</v>
      </c>
      <c r="O1700" s="28">
        <v>1988</v>
      </c>
      <c r="P1700" s="28" t="s">
        <v>2365</v>
      </c>
      <c r="Q1700" s="28">
        <v>17</v>
      </c>
      <c r="R1700" s="33">
        <v>3</v>
      </c>
      <c r="S1700" s="30">
        <f t="shared" si="106"/>
        <v>32494</v>
      </c>
      <c r="T1700" s="31">
        <v>15361.5</v>
      </c>
      <c r="U1700" s="32">
        <f t="shared" ca="1" si="107"/>
        <v>35</v>
      </c>
    </row>
    <row r="1701" spans="1:21" ht="15.75" customHeight="1" x14ac:dyDescent="0.25">
      <c r="A1701" s="25" t="s">
        <v>1719</v>
      </c>
      <c r="B1701" s="16" t="s">
        <v>2390</v>
      </c>
      <c r="C1701" s="17" t="s">
        <v>4658</v>
      </c>
      <c r="D1701" s="18" t="s">
        <v>2597</v>
      </c>
      <c r="E1701" s="18"/>
      <c r="F1701" s="3">
        <v>41.69</v>
      </c>
      <c r="G1701" s="4">
        <v>5.78</v>
      </c>
      <c r="H1701" s="19" t="s">
        <v>17</v>
      </c>
      <c r="I1701" s="23" t="s">
        <v>17</v>
      </c>
      <c r="J1701" s="5" t="s">
        <v>17</v>
      </c>
      <c r="K1701" s="7" t="s">
        <v>18</v>
      </c>
      <c r="L1701" s="8" t="s">
        <v>17</v>
      </c>
      <c r="M1701" s="8" t="str">
        <f t="shared" si="104"/>
        <v>Obesity</v>
      </c>
      <c r="N1701" s="26" t="str">
        <f t="shared" si="105"/>
        <v>Prediabetes</v>
      </c>
      <c r="O1701" s="28">
        <v>1968</v>
      </c>
      <c r="P1701" s="28" t="s">
        <v>2356</v>
      </c>
      <c r="Q1701" s="28">
        <v>18</v>
      </c>
      <c r="R1701" s="33">
        <v>0</v>
      </c>
      <c r="S1701" s="30">
        <f t="shared" si="106"/>
        <v>25037</v>
      </c>
      <c r="T1701" s="31">
        <v>15363.77</v>
      </c>
      <c r="U1701" s="32">
        <f t="shared" ca="1" si="107"/>
        <v>56</v>
      </c>
    </row>
    <row r="1702" spans="1:21" ht="15.75" customHeight="1" x14ac:dyDescent="0.25">
      <c r="A1702" s="25" t="s">
        <v>1720</v>
      </c>
      <c r="B1702" s="16" t="s">
        <v>2387</v>
      </c>
      <c r="C1702" s="17" t="s">
        <v>4659</v>
      </c>
      <c r="D1702" s="18" t="s">
        <v>2937</v>
      </c>
      <c r="E1702" s="18" t="s">
        <v>2467</v>
      </c>
      <c r="F1702" s="3">
        <v>16.12</v>
      </c>
      <c r="G1702" s="4">
        <v>10.45</v>
      </c>
      <c r="H1702" s="19" t="s">
        <v>17</v>
      </c>
      <c r="I1702" s="23" t="s">
        <v>17</v>
      </c>
      <c r="J1702" s="5" t="s">
        <v>17</v>
      </c>
      <c r="K1702" s="7" t="s">
        <v>18</v>
      </c>
      <c r="L1702" s="8" t="s">
        <v>17</v>
      </c>
      <c r="M1702" s="8" t="str">
        <f t="shared" si="104"/>
        <v>Under Weight</v>
      </c>
      <c r="N1702" s="26" t="str">
        <f t="shared" si="105"/>
        <v>Diabetes</v>
      </c>
      <c r="O1702" s="28">
        <v>1962</v>
      </c>
      <c r="P1702" s="28" t="s">
        <v>2363</v>
      </c>
      <c r="Q1702" s="28">
        <v>6</v>
      </c>
      <c r="R1702" s="33">
        <v>0</v>
      </c>
      <c r="S1702" s="30">
        <f t="shared" si="106"/>
        <v>22895</v>
      </c>
      <c r="T1702" s="31">
        <v>15368.22</v>
      </c>
      <c r="U1702" s="32">
        <f t="shared" ca="1" si="107"/>
        <v>62</v>
      </c>
    </row>
    <row r="1703" spans="1:21" ht="15.75" customHeight="1" x14ac:dyDescent="0.25">
      <c r="A1703" s="25" t="s">
        <v>1721</v>
      </c>
      <c r="B1703" s="16" t="s">
        <v>2390</v>
      </c>
      <c r="C1703" s="17" t="s">
        <v>4660</v>
      </c>
      <c r="D1703" s="18" t="s">
        <v>2405</v>
      </c>
      <c r="E1703" s="18"/>
      <c r="F1703" s="3">
        <v>37.43</v>
      </c>
      <c r="G1703" s="4">
        <v>4.5199999999999996</v>
      </c>
      <c r="H1703" s="19" t="s">
        <v>17</v>
      </c>
      <c r="I1703" s="23" t="s">
        <v>17</v>
      </c>
      <c r="J1703" s="5" t="s">
        <v>17</v>
      </c>
      <c r="K1703" s="7" t="s">
        <v>5373</v>
      </c>
      <c r="L1703" s="8" t="s">
        <v>17</v>
      </c>
      <c r="M1703" s="8" t="str">
        <f t="shared" si="104"/>
        <v>Obesity</v>
      </c>
      <c r="N1703" s="26" t="str">
        <f t="shared" si="105"/>
        <v>Normal</v>
      </c>
      <c r="O1703" s="28">
        <v>1964</v>
      </c>
      <c r="P1703" s="28" t="s">
        <v>2363</v>
      </c>
      <c r="Q1703" s="28">
        <v>4</v>
      </c>
      <c r="R1703" s="33">
        <v>0</v>
      </c>
      <c r="S1703" s="30">
        <f t="shared" si="106"/>
        <v>23624</v>
      </c>
      <c r="T1703" s="31">
        <v>15377.77</v>
      </c>
      <c r="U1703" s="32">
        <f t="shared" ca="1" si="107"/>
        <v>60</v>
      </c>
    </row>
    <row r="1704" spans="1:21" ht="15.75" x14ac:dyDescent="0.25">
      <c r="A1704" s="25" t="s">
        <v>1722</v>
      </c>
      <c r="B1704" s="16" t="s">
        <v>2390</v>
      </c>
      <c r="C1704" s="17" t="s">
        <v>4661</v>
      </c>
      <c r="D1704" s="18" t="s">
        <v>2558</v>
      </c>
      <c r="E1704" s="18"/>
      <c r="F1704" s="3">
        <v>31.065000000000001</v>
      </c>
      <c r="G1704" s="4">
        <v>5.71</v>
      </c>
      <c r="H1704" s="19" t="s">
        <v>17</v>
      </c>
      <c r="I1704" s="23" t="s">
        <v>17</v>
      </c>
      <c r="J1704" s="5" t="s">
        <v>17</v>
      </c>
      <c r="K1704" s="7" t="s">
        <v>18</v>
      </c>
      <c r="L1704" s="8" t="s">
        <v>17</v>
      </c>
      <c r="M1704" s="8" t="str">
        <f t="shared" si="104"/>
        <v>Obesity</v>
      </c>
      <c r="N1704" s="26" t="str">
        <f t="shared" si="105"/>
        <v>Prediabetes</v>
      </c>
      <c r="O1704" s="28">
        <v>1990</v>
      </c>
      <c r="P1704" s="28" t="s">
        <v>2367</v>
      </c>
      <c r="Q1704" s="28">
        <v>25</v>
      </c>
      <c r="R1704" s="33">
        <v>3</v>
      </c>
      <c r="S1704" s="30">
        <f t="shared" si="106"/>
        <v>33171</v>
      </c>
      <c r="T1704" s="31">
        <v>15440.2</v>
      </c>
      <c r="U1704" s="32">
        <f t="shared" ca="1" si="107"/>
        <v>34</v>
      </c>
    </row>
    <row r="1705" spans="1:21" ht="15.75" customHeight="1" x14ac:dyDescent="0.25">
      <c r="A1705" s="25" t="s">
        <v>1723</v>
      </c>
      <c r="B1705" s="16" t="s">
        <v>2390</v>
      </c>
      <c r="C1705" s="17" t="s">
        <v>4662</v>
      </c>
      <c r="D1705" s="18" t="s">
        <v>3517</v>
      </c>
      <c r="E1705" s="18"/>
      <c r="F1705" s="3">
        <v>25.08</v>
      </c>
      <c r="G1705" s="4">
        <v>4.7699999999999996</v>
      </c>
      <c r="H1705" s="19" t="s">
        <v>17</v>
      </c>
      <c r="I1705" s="23" t="s">
        <v>17</v>
      </c>
      <c r="J1705" s="5" t="s">
        <v>17</v>
      </c>
      <c r="K1705" s="7" t="s">
        <v>18</v>
      </c>
      <c r="L1705" s="8" t="s">
        <v>17</v>
      </c>
      <c r="M1705" s="8" t="str">
        <f t="shared" si="104"/>
        <v>Over Weight</v>
      </c>
      <c r="N1705" s="26" t="str">
        <f t="shared" si="105"/>
        <v>Normal</v>
      </c>
      <c r="O1705" s="28">
        <v>1976</v>
      </c>
      <c r="P1705" s="28" t="s">
        <v>2356</v>
      </c>
      <c r="Q1705" s="28">
        <v>20</v>
      </c>
      <c r="R1705" s="33">
        <v>2</v>
      </c>
      <c r="S1705" s="30">
        <f t="shared" si="106"/>
        <v>27961</v>
      </c>
      <c r="T1705" s="31">
        <v>15450.48</v>
      </c>
      <c r="U1705" s="32">
        <f t="shared" ca="1" si="107"/>
        <v>48</v>
      </c>
    </row>
    <row r="1706" spans="1:21" ht="15.75" x14ac:dyDescent="0.25">
      <c r="A1706" s="25" t="s">
        <v>1724</v>
      </c>
      <c r="B1706" s="16" t="s">
        <v>2387</v>
      </c>
      <c r="C1706" s="17" t="s">
        <v>4663</v>
      </c>
      <c r="D1706" s="18" t="s">
        <v>2768</v>
      </c>
      <c r="E1706" s="18"/>
      <c r="F1706" s="3">
        <v>15.2</v>
      </c>
      <c r="G1706" s="4">
        <v>7.81</v>
      </c>
      <c r="H1706" s="19" t="s">
        <v>19</v>
      </c>
      <c r="I1706" s="23" t="s">
        <v>17</v>
      </c>
      <c r="J1706" s="5" t="s">
        <v>17</v>
      </c>
      <c r="K1706" s="7" t="s">
        <v>5373</v>
      </c>
      <c r="L1706" s="8" t="s">
        <v>17</v>
      </c>
      <c r="M1706" s="8" t="str">
        <f t="shared" si="104"/>
        <v>Under Weight</v>
      </c>
      <c r="N1706" s="26" t="str">
        <f t="shared" si="105"/>
        <v>Diabetes</v>
      </c>
      <c r="O1706" s="28">
        <v>2004</v>
      </c>
      <c r="P1706" s="28" t="s">
        <v>2356</v>
      </c>
      <c r="Q1706" s="28">
        <v>17</v>
      </c>
      <c r="R1706" s="33">
        <v>0</v>
      </c>
      <c r="S1706" s="30">
        <f t="shared" si="106"/>
        <v>38185</v>
      </c>
      <c r="T1706" s="31">
        <v>15518.18</v>
      </c>
      <c r="U1706" s="32">
        <f t="shared" ca="1" si="107"/>
        <v>20</v>
      </c>
    </row>
    <row r="1707" spans="1:21" ht="15.75" customHeight="1" x14ac:dyDescent="0.25">
      <c r="A1707" s="25" t="s">
        <v>1725</v>
      </c>
      <c r="B1707" s="16" t="s">
        <v>2390</v>
      </c>
      <c r="C1707" s="17" t="s">
        <v>3579</v>
      </c>
      <c r="D1707" s="18" t="s">
        <v>2481</v>
      </c>
      <c r="E1707" s="18" t="s">
        <v>2529</v>
      </c>
      <c r="F1707" s="3">
        <v>22.34</v>
      </c>
      <c r="G1707" s="4">
        <v>5.19</v>
      </c>
      <c r="H1707" s="19" t="s">
        <v>19</v>
      </c>
      <c r="I1707" s="23" t="s">
        <v>17</v>
      </c>
      <c r="J1707" s="5" t="s">
        <v>17</v>
      </c>
      <c r="K1707" s="7" t="s">
        <v>18</v>
      </c>
      <c r="L1707" s="8" t="s">
        <v>17</v>
      </c>
      <c r="M1707" s="8" t="str">
        <f t="shared" si="104"/>
        <v>Normal Weight</v>
      </c>
      <c r="N1707" s="26" t="str">
        <f t="shared" si="105"/>
        <v>Normal</v>
      </c>
      <c r="O1707" s="28">
        <v>1974</v>
      </c>
      <c r="P1707" s="28" t="s">
        <v>2362</v>
      </c>
      <c r="Q1707" s="28">
        <v>28</v>
      </c>
      <c r="R1707" s="33">
        <v>0</v>
      </c>
      <c r="S1707" s="30">
        <f t="shared" si="106"/>
        <v>27208</v>
      </c>
      <c r="T1707" s="31">
        <v>15532.16</v>
      </c>
      <c r="U1707" s="32">
        <f t="shared" ca="1" si="107"/>
        <v>50</v>
      </c>
    </row>
    <row r="1708" spans="1:21" ht="15.75" customHeight="1" x14ac:dyDescent="0.25">
      <c r="A1708" s="25" t="s">
        <v>1726</v>
      </c>
      <c r="B1708" s="16" t="s">
        <v>2387</v>
      </c>
      <c r="C1708" s="17" t="s">
        <v>4664</v>
      </c>
      <c r="D1708" s="18" t="s">
        <v>4665</v>
      </c>
      <c r="E1708" s="18"/>
      <c r="F1708" s="3">
        <v>40.15</v>
      </c>
      <c r="G1708" s="4">
        <v>5.93</v>
      </c>
      <c r="H1708" s="19" t="s">
        <v>17</v>
      </c>
      <c r="I1708" s="23" t="s">
        <v>17</v>
      </c>
      <c r="J1708" s="5" t="s">
        <v>17</v>
      </c>
      <c r="K1708" s="7" t="s">
        <v>5373</v>
      </c>
      <c r="L1708" s="8" t="s">
        <v>17</v>
      </c>
      <c r="M1708" s="8" t="str">
        <f t="shared" si="104"/>
        <v>Obesity</v>
      </c>
      <c r="N1708" s="26" t="str">
        <f t="shared" si="105"/>
        <v>Prediabetes</v>
      </c>
      <c r="O1708" s="28">
        <v>1959</v>
      </c>
      <c r="P1708" s="28" t="s">
        <v>2367</v>
      </c>
      <c r="Q1708" s="28">
        <v>2</v>
      </c>
      <c r="R1708" s="33">
        <v>3</v>
      </c>
      <c r="S1708" s="30">
        <f t="shared" si="106"/>
        <v>21825</v>
      </c>
      <c r="T1708" s="31">
        <v>15555.19</v>
      </c>
      <c r="U1708" s="32">
        <f t="shared" ca="1" si="107"/>
        <v>65</v>
      </c>
    </row>
    <row r="1709" spans="1:21" ht="15.75" customHeight="1" x14ac:dyDescent="0.25">
      <c r="A1709" s="25" t="s">
        <v>1727</v>
      </c>
      <c r="B1709" s="16" t="s">
        <v>2387</v>
      </c>
      <c r="C1709" s="17" t="s">
        <v>4031</v>
      </c>
      <c r="D1709" s="18" t="s">
        <v>3013</v>
      </c>
      <c r="E1709" s="18" t="s">
        <v>2784</v>
      </c>
      <c r="F1709" s="3">
        <v>37.729999999999997</v>
      </c>
      <c r="G1709" s="4">
        <v>6.29</v>
      </c>
      <c r="H1709" s="19" t="s">
        <v>17</v>
      </c>
      <c r="I1709" s="23" t="s">
        <v>17</v>
      </c>
      <c r="J1709" s="5" t="s">
        <v>17</v>
      </c>
      <c r="K1709" s="7" t="s">
        <v>5373</v>
      </c>
      <c r="L1709" s="8" t="s">
        <v>17</v>
      </c>
      <c r="M1709" s="8" t="str">
        <f t="shared" si="104"/>
        <v>Obesity</v>
      </c>
      <c r="N1709" s="26" t="str">
        <f t="shared" si="105"/>
        <v>Prediabetes</v>
      </c>
      <c r="O1709" s="28">
        <v>1974</v>
      </c>
      <c r="P1709" s="28" t="s">
        <v>2356</v>
      </c>
      <c r="Q1709" s="28">
        <v>30</v>
      </c>
      <c r="R1709" s="33">
        <v>0</v>
      </c>
      <c r="S1709" s="30">
        <f t="shared" si="106"/>
        <v>27240</v>
      </c>
      <c r="T1709" s="31">
        <v>15556.67</v>
      </c>
      <c r="U1709" s="32">
        <f t="shared" ca="1" si="107"/>
        <v>50</v>
      </c>
    </row>
    <row r="1710" spans="1:21" ht="15.75" customHeight="1" x14ac:dyDescent="0.25">
      <c r="A1710" s="25" t="s">
        <v>1728</v>
      </c>
      <c r="B1710" s="16" t="s">
        <v>2390</v>
      </c>
      <c r="C1710" s="17" t="s">
        <v>4666</v>
      </c>
      <c r="D1710" s="18" t="s">
        <v>4667</v>
      </c>
      <c r="E1710" s="18"/>
      <c r="F1710" s="3">
        <v>25.35</v>
      </c>
      <c r="G1710" s="4">
        <v>4.9000000000000004</v>
      </c>
      <c r="H1710" s="19" t="s">
        <v>17</v>
      </c>
      <c r="I1710" s="23" t="s">
        <v>17</v>
      </c>
      <c r="J1710" s="5" t="s">
        <v>17</v>
      </c>
      <c r="K1710" s="7" t="s">
        <v>18</v>
      </c>
      <c r="L1710" s="8" t="s">
        <v>17</v>
      </c>
      <c r="M1710" s="8" t="str">
        <f t="shared" si="104"/>
        <v>Over Weight</v>
      </c>
      <c r="N1710" s="26" t="str">
        <f t="shared" si="105"/>
        <v>Normal</v>
      </c>
      <c r="O1710" s="28">
        <v>1965</v>
      </c>
      <c r="P1710" s="28" t="s">
        <v>2367</v>
      </c>
      <c r="Q1710" s="28">
        <v>28</v>
      </c>
      <c r="R1710" s="33">
        <v>0</v>
      </c>
      <c r="S1710" s="30">
        <f t="shared" si="106"/>
        <v>24043</v>
      </c>
      <c r="T1710" s="31">
        <v>15608.58</v>
      </c>
      <c r="U1710" s="32">
        <f t="shared" ca="1" si="107"/>
        <v>59</v>
      </c>
    </row>
    <row r="1711" spans="1:21" ht="15.75" customHeight="1" x14ac:dyDescent="0.25">
      <c r="A1711" s="25" t="s">
        <v>1729</v>
      </c>
      <c r="B1711" s="16" t="s">
        <v>2387</v>
      </c>
      <c r="C1711" s="17" t="s">
        <v>4316</v>
      </c>
      <c r="D1711" s="18" t="s">
        <v>2591</v>
      </c>
      <c r="E1711" s="18" t="s">
        <v>2784</v>
      </c>
      <c r="F1711" s="3">
        <v>26.41</v>
      </c>
      <c r="G1711" s="4">
        <v>5.07</v>
      </c>
      <c r="H1711" s="19" t="s">
        <v>19</v>
      </c>
      <c r="I1711" s="23" t="s">
        <v>17</v>
      </c>
      <c r="J1711" s="5" t="s">
        <v>17</v>
      </c>
      <c r="K1711" s="7" t="s">
        <v>5373</v>
      </c>
      <c r="L1711" s="8" t="s">
        <v>17</v>
      </c>
      <c r="M1711" s="8" t="str">
        <f t="shared" si="104"/>
        <v>Over Weight</v>
      </c>
      <c r="N1711" s="26" t="str">
        <f t="shared" si="105"/>
        <v>Normal</v>
      </c>
      <c r="O1711" s="28">
        <v>1960</v>
      </c>
      <c r="P1711" s="28" t="s">
        <v>2362</v>
      </c>
      <c r="Q1711" s="28">
        <v>6</v>
      </c>
      <c r="R1711" s="33">
        <v>3</v>
      </c>
      <c r="S1711" s="30">
        <f t="shared" si="106"/>
        <v>22073</v>
      </c>
      <c r="T1711" s="31">
        <v>15612.19</v>
      </c>
      <c r="U1711" s="32">
        <f t="shared" ca="1" si="107"/>
        <v>64</v>
      </c>
    </row>
    <row r="1712" spans="1:21" ht="15.75" x14ac:dyDescent="0.25">
      <c r="A1712" s="25" t="s">
        <v>1730</v>
      </c>
      <c r="B1712" s="16" t="s">
        <v>2387</v>
      </c>
      <c r="C1712" s="17" t="s">
        <v>4668</v>
      </c>
      <c r="D1712" s="18" t="s">
        <v>3326</v>
      </c>
      <c r="E1712" s="18"/>
      <c r="F1712" s="3">
        <v>27.6</v>
      </c>
      <c r="G1712" s="4">
        <v>5.33</v>
      </c>
      <c r="H1712" s="19" t="s">
        <v>17</v>
      </c>
      <c r="I1712" s="23" t="s">
        <v>17</v>
      </c>
      <c r="J1712" s="5" t="s">
        <v>17</v>
      </c>
      <c r="K1712" s="7" t="s">
        <v>5373</v>
      </c>
      <c r="L1712" s="8" t="s">
        <v>17</v>
      </c>
      <c r="M1712" s="8" t="str">
        <f t="shared" si="104"/>
        <v>Over Weight</v>
      </c>
      <c r="N1712" s="26" t="str">
        <f t="shared" si="105"/>
        <v>Normal</v>
      </c>
      <c r="O1712" s="28">
        <v>1988</v>
      </c>
      <c r="P1712" s="28" t="s">
        <v>2365</v>
      </c>
      <c r="Q1712" s="28">
        <v>22</v>
      </c>
      <c r="R1712" s="33">
        <v>3</v>
      </c>
      <c r="S1712" s="30">
        <f t="shared" si="106"/>
        <v>32499</v>
      </c>
      <c r="T1712" s="31">
        <v>15646.28</v>
      </c>
      <c r="U1712" s="32">
        <f t="shared" ca="1" si="107"/>
        <v>35</v>
      </c>
    </row>
    <row r="1713" spans="1:21" ht="15.75" customHeight="1" x14ac:dyDescent="0.25">
      <c r="A1713" s="25" t="s">
        <v>1731</v>
      </c>
      <c r="B1713" s="16" t="s">
        <v>2390</v>
      </c>
      <c r="C1713" s="17" t="s">
        <v>5317</v>
      </c>
      <c r="D1713" s="18" t="s">
        <v>5347</v>
      </c>
      <c r="E1713" s="18" t="s">
        <v>5348</v>
      </c>
      <c r="F1713" s="3">
        <v>33.82</v>
      </c>
      <c r="G1713" s="4">
        <v>8.93</v>
      </c>
      <c r="H1713" s="19" t="s">
        <v>19</v>
      </c>
      <c r="I1713" s="23" t="s">
        <v>17</v>
      </c>
      <c r="J1713" s="5" t="s">
        <v>17</v>
      </c>
      <c r="K1713" s="7" t="s">
        <v>5373</v>
      </c>
      <c r="L1713" s="8" t="s">
        <v>17</v>
      </c>
      <c r="M1713" s="8" t="str">
        <f t="shared" si="104"/>
        <v>Obesity</v>
      </c>
      <c r="N1713" s="26" t="str">
        <f t="shared" si="105"/>
        <v>Diabetes</v>
      </c>
      <c r="O1713" s="28">
        <v>1973</v>
      </c>
      <c r="P1713" s="28" t="s">
        <v>2362</v>
      </c>
      <c r="Q1713" s="28">
        <v>26</v>
      </c>
      <c r="R1713" s="33">
        <v>0</v>
      </c>
      <c r="S1713" s="30">
        <f t="shared" si="106"/>
        <v>26841</v>
      </c>
      <c r="T1713" s="31">
        <v>15670.3</v>
      </c>
      <c r="U1713" s="32">
        <f t="shared" ca="1" si="107"/>
        <v>51</v>
      </c>
    </row>
    <row r="1714" spans="1:21" ht="15.75" customHeight="1" x14ac:dyDescent="0.25">
      <c r="A1714" s="25" t="s">
        <v>1732</v>
      </c>
      <c r="B1714" s="16" t="s">
        <v>2387</v>
      </c>
      <c r="C1714" s="17" t="s">
        <v>4670</v>
      </c>
      <c r="D1714" s="18" t="s">
        <v>2991</v>
      </c>
      <c r="E1714" s="18"/>
      <c r="F1714" s="3">
        <v>32.9</v>
      </c>
      <c r="G1714" s="4">
        <v>4.3499999999999996</v>
      </c>
      <c r="H1714" s="19" t="s">
        <v>17</v>
      </c>
      <c r="I1714" s="23" t="s">
        <v>17</v>
      </c>
      <c r="J1714" s="5" t="s">
        <v>17</v>
      </c>
      <c r="K1714" s="7" t="s">
        <v>18</v>
      </c>
      <c r="L1714" s="8" t="s">
        <v>17</v>
      </c>
      <c r="M1714" s="8" t="str">
        <f t="shared" si="104"/>
        <v>Obesity</v>
      </c>
      <c r="N1714" s="26" t="str">
        <f t="shared" si="105"/>
        <v>Normal</v>
      </c>
      <c r="O1714" s="28">
        <v>1976</v>
      </c>
      <c r="P1714" s="28" t="s">
        <v>2363</v>
      </c>
      <c r="Q1714" s="28">
        <v>20</v>
      </c>
      <c r="R1714" s="33">
        <v>2</v>
      </c>
      <c r="S1714" s="30">
        <f t="shared" si="106"/>
        <v>28023</v>
      </c>
      <c r="T1714" s="31">
        <v>15698.86</v>
      </c>
      <c r="U1714" s="32">
        <f t="shared" ca="1" si="107"/>
        <v>48</v>
      </c>
    </row>
    <row r="1715" spans="1:21" ht="15.75" customHeight="1" x14ac:dyDescent="0.25">
      <c r="A1715" s="25" t="s">
        <v>1733</v>
      </c>
      <c r="B1715" s="16" t="s">
        <v>2390</v>
      </c>
      <c r="C1715" s="17" t="s">
        <v>4671</v>
      </c>
      <c r="D1715" s="18" t="s">
        <v>2748</v>
      </c>
      <c r="E1715" s="18"/>
      <c r="F1715" s="3">
        <v>30.875</v>
      </c>
      <c r="G1715" s="4">
        <v>9.5399999999999991</v>
      </c>
      <c r="H1715" s="19" t="s">
        <v>19</v>
      </c>
      <c r="I1715" s="23" t="s">
        <v>17</v>
      </c>
      <c r="J1715" s="5" t="s">
        <v>17</v>
      </c>
      <c r="K1715" s="7" t="s">
        <v>5373</v>
      </c>
      <c r="L1715" s="8" t="s">
        <v>17</v>
      </c>
      <c r="M1715" s="8" t="str">
        <f t="shared" si="104"/>
        <v>Obesity</v>
      </c>
      <c r="N1715" s="26" t="str">
        <f t="shared" si="105"/>
        <v>Diabetes</v>
      </c>
      <c r="O1715" s="28">
        <v>1974</v>
      </c>
      <c r="P1715" s="28" t="s">
        <v>2366</v>
      </c>
      <c r="Q1715" s="28">
        <v>29</v>
      </c>
      <c r="R1715" s="33">
        <v>0</v>
      </c>
      <c r="S1715" s="30">
        <f t="shared" si="106"/>
        <v>27270</v>
      </c>
      <c r="T1715" s="31">
        <v>15746.62</v>
      </c>
      <c r="U1715" s="32">
        <f t="shared" ca="1" si="107"/>
        <v>50</v>
      </c>
    </row>
    <row r="1716" spans="1:21" ht="15.75" x14ac:dyDescent="0.25">
      <c r="A1716" s="25" t="s">
        <v>1734</v>
      </c>
      <c r="B1716" s="16" t="s">
        <v>2387</v>
      </c>
      <c r="C1716" s="17" t="s">
        <v>3484</v>
      </c>
      <c r="D1716" s="18" t="s">
        <v>4672</v>
      </c>
      <c r="E1716" s="18" t="s">
        <v>2612</v>
      </c>
      <c r="F1716" s="3">
        <v>32.64</v>
      </c>
      <c r="G1716" s="4">
        <v>5.91</v>
      </c>
      <c r="H1716" s="19" t="s">
        <v>17</v>
      </c>
      <c r="I1716" s="23" t="s">
        <v>17</v>
      </c>
      <c r="J1716" s="5" t="s">
        <v>17</v>
      </c>
      <c r="K1716" s="7" t="s">
        <v>18</v>
      </c>
      <c r="L1716" s="8" t="s">
        <v>17</v>
      </c>
      <c r="M1716" s="8" t="str">
        <f t="shared" si="104"/>
        <v>Obesity</v>
      </c>
      <c r="N1716" s="26" t="str">
        <f t="shared" si="105"/>
        <v>Prediabetes</v>
      </c>
      <c r="O1716" s="28">
        <v>1997</v>
      </c>
      <c r="P1716" s="28" t="s">
        <v>2367</v>
      </c>
      <c r="Q1716" s="28">
        <v>9</v>
      </c>
      <c r="R1716" s="33">
        <v>0</v>
      </c>
      <c r="S1716" s="30">
        <f t="shared" si="106"/>
        <v>35712</v>
      </c>
      <c r="T1716" s="31">
        <v>15817.99</v>
      </c>
      <c r="U1716" s="32">
        <f t="shared" ca="1" si="107"/>
        <v>27</v>
      </c>
    </row>
    <row r="1717" spans="1:21" ht="15.75" x14ac:dyDescent="0.25">
      <c r="A1717" s="25" t="s">
        <v>1735</v>
      </c>
      <c r="B1717" s="16" t="s">
        <v>2387</v>
      </c>
      <c r="C1717" s="17" t="s">
        <v>4673</v>
      </c>
      <c r="D1717" s="18" t="s">
        <v>3326</v>
      </c>
      <c r="E1717" s="18"/>
      <c r="F1717" s="3">
        <v>22.135000000000002</v>
      </c>
      <c r="G1717" s="4">
        <v>5.0999999999999996</v>
      </c>
      <c r="H1717" s="19" t="s">
        <v>17</v>
      </c>
      <c r="I1717" s="23" t="s">
        <v>17</v>
      </c>
      <c r="J1717" s="5" t="s">
        <v>17</v>
      </c>
      <c r="K1717" s="7" t="s">
        <v>18</v>
      </c>
      <c r="L1717" s="8" t="s">
        <v>17</v>
      </c>
      <c r="M1717" s="8" t="str">
        <f t="shared" si="104"/>
        <v>Normal Weight</v>
      </c>
      <c r="N1717" s="26" t="str">
        <f t="shared" si="105"/>
        <v>Normal</v>
      </c>
      <c r="O1717" s="28">
        <v>1984</v>
      </c>
      <c r="P1717" s="28" t="s">
        <v>2362</v>
      </c>
      <c r="Q1717" s="28">
        <v>26</v>
      </c>
      <c r="R1717" s="33">
        <v>0</v>
      </c>
      <c r="S1717" s="30">
        <f t="shared" si="106"/>
        <v>30859</v>
      </c>
      <c r="T1717" s="31">
        <v>15820.7</v>
      </c>
      <c r="U1717" s="32">
        <f t="shared" ca="1" si="107"/>
        <v>40</v>
      </c>
    </row>
    <row r="1718" spans="1:21" ht="15.75" customHeight="1" x14ac:dyDescent="0.25">
      <c r="A1718" s="25" t="s">
        <v>1736</v>
      </c>
      <c r="B1718" s="16" t="s">
        <v>2390</v>
      </c>
      <c r="C1718" s="17" t="s">
        <v>4674</v>
      </c>
      <c r="D1718" s="18" t="s">
        <v>2493</v>
      </c>
      <c r="E1718" s="18"/>
      <c r="F1718" s="3">
        <v>16.53</v>
      </c>
      <c r="G1718" s="4">
        <v>5.08</v>
      </c>
      <c r="H1718" s="19" t="s">
        <v>17</v>
      </c>
      <c r="I1718" s="23" t="s">
        <v>17</v>
      </c>
      <c r="J1718" s="5" t="s">
        <v>17</v>
      </c>
      <c r="K1718" s="7" t="s">
        <v>5372</v>
      </c>
      <c r="L1718" s="8" t="s">
        <v>17</v>
      </c>
      <c r="M1718" s="8" t="str">
        <f t="shared" si="104"/>
        <v>Under Weight</v>
      </c>
      <c r="N1718" s="26" t="str">
        <f t="shared" si="105"/>
        <v>Normal</v>
      </c>
      <c r="O1718" s="28">
        <v>1982</v>
      </c>
      <c r="P1718" s="28" t="s">
        <v>2360</v>
      </c>
      <c r="Q1718" s="28">
        <v>11</v>
      </c>
      <c r="R1718" s="33">
        <v>4</v>
      </c>
      <c r="S1718" s="30">
        <f t="shared" si="106"/>
        <v>30266</v>
      </c>
      <c r="T1718" s="31">
        <v>15828.82</v>
      </c>
      <c r="U1718" s="32">
        <f t="shared" ca="1" si="107"/>
        <v>41</v>
      </c>
    </row>
    <row r="1719" spans="1:21" ht="15.75" customHeight="1" x14ac:dyDescent="0.25">
      <c r="A1719" s="25" t="s">
        <v>1737</v>
      </c>
      <c r="B1719" s="16" t="s">
        <v>2387</v>
      </c>
      <c r="C1719" s="17" t="s">
        <v>2504</v>
      </c>
      <c r="D1719" s="18" t="s">
        <v>4675</v>
      </c>
      <c r="E1719" s="18" t="s">
        <v>2472</v>
      </c>
      <c r="F1719" s="3">
        <v>32.774999999999999</v>
      </c>
      <c r="G1719" s="4">
        <v>4.75</v>
      </c>
      <c r="H1719" s="19" t="s">
        <v>17</v>
      </c>
      <c r="I1719" s="23" t="s">
        <v>17</v>
      </c>
      <c r="J1719" s="5" t="s">
        <v>17</v>
      </c>
      <c r="K1719" s="7" t="s">
        <v>18</v>
      </c>
      <c r="L1719" s="8" t="s">
        <v>17</v>
      </c>
      <c r="M1719" s="8" t="str">
        <f t="shared" si="104"/>
        <v>Obesity</v>
      </c>
      <c r="N1719" s="26" t="str">
        <f t="shared" si="105"/>
        <v>Normal</v>
      </c>
      <c r="O1719" s="28">
        <v>1962</v>
      </c>
      <c r="P1719" s="28" t="s">
        <v>2365</v>
      </c>
      <c r="Q1719" s="28">
        <v>25</v>
      </c>
      <c r="R1719" s="33">
        <v>0</v>
      </c>
      <c r="S1719" s="30">
        <f t="shared" si="106"/>
        <v>23005</v>
      </c>
      <c r="T1719" s="31">
        <v>15840.81</v>
      </c>
      <c r="U1719" s="32">
        <f t="shared" ca="1" si="107"/>
        <v>61</v>
      </c>
    </row>
    <row r="1720" spans="1:21" ht="15.75" customHeight="1" x14ac:dyDescent="0.25">
      <c r="A1720" s="25" t="s">
        <v>1738</v>
      </c>
      <c r="B1720" s="16" t="s">
        <v>2387</v>
      </c>
      <c r="C1720" s="17" t="s">
        <v>4676</v>
      </c>
      <c r="D1720" s="18" t="s">
        <v>2760</v>
      </c>
      <c r="E1720" s="18" t="s">
        <v>2550</v>
      </c>
      <c r="F1720" s="3">
        <v>30.9</v>
      </c>
      <c r="G1720" s="4">
        <v>6.05</v>
      </c>
      <c r="H1720" s="19" t="s">
        <v>17</v>
      </c>
      <c r="I1720" s="23" t="s">
        <v>17</v>
      </c>
      <c r="J1720" s="5" t="s">
        <v>17</v>
      </c>
      <c r="K1720" s="7" t="s">
        <v>5373</v>
      </c>
      <c r="L1720" s="8" t="s">
        <v>17</v>
      </c>
      <c r="M1720" s="8" t="str">
        <f t="shared" si="104"/>
        <v>Obesity</v>
      </c>
      <c r="N1720" s="26" t="str">
        <f t="shared" si="105"/>
        <v>Prediabetes</v>
      </c>
      <c r="O1720" s="28">
        <v>1980</v>
      </c>
      <c r="P1720" s="28" t="s">
        <v>2367</v>
      </c>
      <c r="Q1720" s="28">
        <v>12</v>
      </c>
      <c r="R1720" s="33">
        <v>2</v>
      </c>
      <c r="S1720" s="30">
        <f t="shared" si="106"/>
        <v>29506</v>
      </c>
      <c r="T1720" s="31">
        <v>15922.29</v>
      </c>
      <c r="U1720" s="32">
        <f t="shared" ca="1" si="107"/>
        <v>44</v>
      </c>
    </row>
    <row r="1721" spans="1:21" ht="15.75" customHeight="1" x14ac:dyDescent="0.25">
      <c r="A1721" s="25" t="s">
        <v>1739</v>
      </c>
      <c r="B1721" s="16" t="s">
        <v>2387</v>
      </c>
      <c r="C1721" s="17" t="s">
        <v>4677</v>
      </c>
      <c r="D1721" s="18" t="s">
        <v>3211</v>
      </c>
      <c r="E1721" s="18" t="s">
        <v>2421</v>
      </c>
      <c r="F1721" s="3">
        <v>15.58</v>
      </c>
      <c r="G1721" s="4">
        <v>11.56</v>
      </c>
      <c r="H1721" s="19" t="s">
        <v>17</v>
      </c>
      <c r="I1721" s="23" t="s">
        <v>17</v>
      </c>
      <c r="J1721" s="5" t="s">
        <v>17</v>
      </c>
      <c r="K1721" s="7" t="s">
        <v>18</v>
      </c>
      <c r="L1721" s="8" t="s">
        <v>17</v>
      </c>
      <c r="M1721" s="8" t="str">
        <f t="shared" si="104"/>
        <v>Under Weight</v>
      </c>
      <c r="N1721" s="26" t="str">
        <f t="shared" si="105"/>
        <v>Diabetes</v>
      </c>
      <c r="O1721" s="28">
        <v>1982</v>
      </c>
      <c r="P1721" s="28" t="s">
        <v>2356</v>
      </c>
      <c r="Q1721" s="28">
        <v>24</v>
      </c>
      <c r="R1721" s="33">
        <v>3</v>
      </c>
      <c r="S1721" s="30">
        <f t="shared" si="106"/>
        <v>30156</v>
      </c>
      <c r="T1721" s="31">
        <v>15965.29</v>
      </c>
      <c r="U1721" s="32">
        <f t="shared" ca="1" si="107"/>
        <v>42</v>
      </c>
    </row>
    <row r="1722" spans="1:21" ht="15.75" customHeight="1" x14ac:dyDescent="0.25">
      <c r="A1722" s="25" t="s">
        <v>1740</v>
      </c>
      <c r="B1722" s="16" t="s">
        <v>2387</v>
      </c>
      <c r="C1722" s="17" t="s">
        <v>2790</v>
      </c>
      <c r="D1722" s="18" t="s">
        <v>3110</v>
      </c>
      <c r="E1722" s="18" t="s">
        <v>2426</v>
      </c>
      <c r="F1722" s="3">
        <v>26.315000000000001</v>
      </c>
      <c r="G1722" s="4">
        <v>5.76</v>
      </c>
      <c r="H1722" s="19" t="s">
        <v>17</v>
      </c>
      <c r="I1722" s="23" t="s">
        <v>17</v>
      </c>
      <c r="J1722" s="5" t="s">
        <v>17</v>
      </c>
      <c r="K1722" s="7" t="s">
        <v>18</v>
      </c>
      <c r="L1722" s="8" t="s">
        <v>17</v>
      </c>
      <c r="M1722" s="8" t="str">
        <f t="shared" si="104"/>
        <v>Over Weight</v>
      </c>
      <c r="N1722" s="26" t="str">
        <f t="shared" si="105"/>
        <v>Prediabetes</v>
      </c>
      <c r="O1722" s="28">
        <v>1980</v>
      </c>
      <c r="P1722" s="28" t="s">
        <v>2363</v>
      </c>
      <c r="Q1722" s="28">
        <v>19</v>
      </c>
      <c r="R1722" s="33">
        <v>2</v>
      </c>
      <c r="S1722" s="30">
        <f t="shared" si="106"/>
        <v>29483</v>
      </c>
      <c r="T1722" s="31">
        <v>15966.19</v>
      </c>
      <c r="U1722" s="32">
        <f t="shared" ca="1" si="107"/>
        <v>44</v>
      </c>
    </row>
    <row r="1723" spans="1:21" ht="15.75" x14ac:dyDescent="0.25">
      <c r="A1723" s="25" t="s">
        <v>1741</v>
      </c>
      <c r="B1723" s="16" t="s">
        <v>2390</v>
      </c>
      <c r="C1723" s="17" t="s">
        <v>4678</v>
      </c>
      <c r="D1723" s="18" t="s">
        <v>2407</v>
      </c>
      <c r="E1723" s="18"/>
      <c r="F1723" s="3">
        <v>35.61</v>
      </c>
      <c r="G1723" s="4">
        <v>5.65</v>
      </c>
      <c r="H1723" s="19" t="s">
        <v>17</v>
      </c>
      <c r="I1723" s="23" t="s">
        <v>19</v>
      </c>
      <c r="J1723" s="5" t="s">
        <v>17</v>
      </c>
      <c r="K1723" s="7" t="s">
        <v>5373</v>
      </c>
      <c r="L1723" s="8" t="s">
        <v>17</v>
      </c>
      <c r="M1723" s="8" t="str">
        <f t="shared" si="104"/>
        <v>Obesity</v>
      </c>
      <c r="N1723" s="26" t="str">
        <f t="shared" si="105"/>
        <v>Normal</v>
      </c>
      <c r="O1723" s="28">
        <v>1988</v>
      </c>
      <c r="P1723" s="28" t="s">
        <v>2365</v>
      </c>
      <c r="Q1723" s="28">
        <v>5</v>
      </c>
      <c r="R1723" s="33">
        <v>3</v>
      </c>
      <c r="S1723" s="30">
        <f t="shared" si="106"/>
        <v>32482</v>
      </c>
      <c r="T1723" s="31">
        <v>16059.06</v>
      </c>
      <c r="U1723" s="32">
        <f t="shared" ca="1" si="107"/>
        <v>35</v>
      </c>
    </row>
    <row r="1724" spans="1:21" ht="15.75" customHeight="1" x14ac:dyDescent="0.25">
      <c r="A1724" s="25" t="s">
        <v>1742</v>
      </c>
      <c r="B1724" s="16" t="s">
        <v>2390</v>
      </c>
      <c r="C1724" s="17" t="s">
        <v>4679</v>
      </c>
      <c r="D1724" s="18" t="s">
        <v>4680</v>
      </c>
      <c r="E1724" s="18"/>
      <c r="F1724" s="3">
        <v>37.56</v>
      </c>
      <c r="G1724" s="4">
        <v>5.88</v>
      </c>
      <c r="H1724" s="19" t="s">
        <v>17</v>
      </c>
      <c r="I1724" s="23" t="s">
        <v>19</v>
      </c>
      <c r="J1724" s="5" t="s">
        <v>17</v>
      </c>
      <c r="K1724" s="7" t="s">
        <v>5373</v>
      </c>
      <c r="L1724" s="8" t="s">
        <v>17</v>
      </c>
      <c r="M1724" s="8" t="str">
        <f t="shared" si="104"/>
        <v>Obesity</v>
      </c>
      <c r="N1724" s="26" t="str">
        <f t="shared" si="105"/>
        <v>Prediabetes</v>
      </c>
      <c r="O1724" s="28">
        <v>1978</v>
      </c>
      <c r="P1724" s="28" t="s">
        <v>2363</v>
      </c>
      <c r="Q1724" s="28">
        <v>16</v>
      </c>
      <c r="R1724" s="33">
        <v>2</v>
      </c>
      <c r="S1724" s="30">
        <f t="shared" si="106"/>
        <v>28749</v>
      </c>
      <c r="T1724" s="31">
        <v>16062.89</v>
      </c>
      <c r="U1724" s="32">
        <f t="shared" ca="1" si="107"/>
        <v>46</v>
      </c>
    </row>
    <row r="1725" spans="1:21" ht="15.75" customHeight="1" x14ac:dyDescent="0.25">
      <c r="A1725" s="25" t="s">
        <v>1743</v>
      </c>
      <c r="B1725" s="16" t="s">
        <v>2387</v>
      </c>
      <c r="C1725" s="17" t="s">
        <v>4681</v>
      </c>
      <c r="D1725" s="18" t="s">
        <v>3709</v>
      </c>
      <c r="E1725" s="18"/>
      <c r="F1725" s="3">
        <v>15.49</v>
      </c>
      <c r="G1725" s="4">
        <v>9.6</v>
      </c>
      <c r="H1725" s="19" t="s">
        <v>17</v>
      </c>
      <c r="I1725" s="23" t="s">
        <v>17</v>
      </c>
      <c r="J1725" s="5" t="s">
        <v>17</v>
      </c>
      <c r="K1725" s="7" t="s">
        <v>18</v>
      </c>
      <c r="L1725" s="8" t="s">
        <v>17</v>
      </c>
      <c r="M1725" s="8" t="str">
        <f t="shared" si="104"/>
        <v>Under Weight</v>
      </c>
      <c r="N1725" s="26" t="str">
        <f t="shared" si="105"/>
        <v>Diabetes</v>
      </c>
      <c r="O1725" s="28">
        <v>1958</v>
      </c>
      <c r="P1725" s="28" t="s">
        <v>2367</v>
      </c>
      <c r="Q1725" s="28">
        <v>22</v>
      </c>
      <c r="R1725" s="33">
        <v>2</v>
      </c>
      <c r="S1725" s="30">
        <f t="shared" si="106"/>
        <v>21480</v>
      </c>
      <c r="T1725" s="31">
        <v>16069.08</v>
      </c>
      <c r="U1725" s="32">
        <f t="shared" ca="1" si="107"/>
        <v>66</v>
      </c>
    </row>
    <row r="1726" spans="1:21" ht="15.75" customHeight="1" x14ac:dyDescent="0.25">
      <c r="A1726" s="25" t="s">
        <v>1744</v>
      </c>
      <c r="B1726" s="16" t="s">
        <v>2390</v>
      </c>
      <c r="C1726" s="17" t="s">
        <v>4682</v>
      </c>
      <c r="D1726" s="18" t="s">
        <v>4683</v>
      </c>
      <c r="E1726" s="18"/>
      <c r="F1726" s="3">
        <v>23.48</v>
      </c>
      <c r="G1726" s="4">
        <v>6.24</v>
      </c>
      <c r="H1726" s="19" t="s">
        <v>17</v>
      </c>
      <c r="I1726" s="23" t="s">
        <v>17</v>
      </c>
      <c r="J1726" s="5" t="s">
        <v>17</v>
      </c>
      <c r="K1726" s="7" t="s">
        <v>5373</v>
      </c>
      <c r="L1726" s="8" t="s">
        <v>17</v>
      </c>
      <c r="M1726" s="8" t="str">
        <f t="shared" si="104"/>
        <v>Normal Weight</v>
      </c>
      <c r="N1726" s="26" t="str">
        <f t="shared" si="105"/>
        <v>Prediabetes</v>
      </c>
      <c r="O1726" s="28">
        <v>1958</v>
      </c>
      <c r="P1726" s="28" t="s">
        <v>2362</v>
      </c>
      <c r="Q1726" s="28">
        <v>21</v>
      </c>
      <c r="R1726" s="33">
        <v>3</v>
      </c>
      <c r="S1726" s="30">
        <f t="shared" si="106"/>
        <v>21357</v>
      </c>
      <c r="T1726" s="31">
        <v>16085.13</v>
      </c>
      <c r="U1726" s="32">
        <f t="shared" ca="1" si="107"/>
        <v>66</v>
      </c>
    </row>
    <row r="1727" spans="1:21" ht="15.75" x14ac:dyDescent="0.25">
      <c r="A1727" s="25" t="s">
        <v>1745</v>
      </c>
      <c r="B1727" s="16" t="s">
        <v>2387</v>
      </c>
      <c r="C1727" s="17" t="s">
        <v>3025</v>
      </c>
      <c r="D1727" s="18" t="s">
        <v>4684</v>
      </c>
      <c r="E1727" s="18"/>
      <c r="F1727" s="3">
        <v>30.02</v>
      </c>
      <c r="G1727" s="4">
        <v>7.63</v>
      </c>
      <c r="H1727" s="19" t="s">
        <v>19</v>
      </c>
      <c r="I1727" s="23" t="s">
        <v>17</v>
      </c>
      <c r="J1727" s="5" t="s">
        <v>17</v>
      </c>
      <c r="K1727" s="7" t="s">
        <v>5373</v>
      </c>
      <c r="L1727" s="8" t="s">
        <v>17</v>
      </c>
      <c r="M1727" s="8" t="str">
        <f t="shared" si="104"/>
        <v>Obesity</v>
      </c>
      <c r="N1727" s="26" t="str">
        <f t="shared" si="105"/>
        <v>Diabetes</v>
      </c>
      <c r="O1727" s="28">
        <v>1985</v>
      </c>
      <c r="P1727" s="28" t="s">
        <v>2366</v>
      </c>
      <c r="Q1727" s="28">
        <v>27</v>
      </c>
      <c r="R1727" s="33">
        <v>3</v>
      </c>
      <c r="S1727" s="30">
        <f t="shared" si="106"/>
        <v>31286</v>
      </c>
      <c r="T1727" s="31">
        <v>16097.94</v>
      </c>
      <c r="U1727" s="32">
        <f t="shared" ca="1" si="107"/>
        <v>39</v>
      </c>
    </row>
    <row r="1728" spans="1:21" ht="15.75" x14ac:dyDescent="0.25">
      <c r="A1728" s="25" t="s">
        <v>1746</v>
      </c>
      <c r="B1728" s="16" t="s">
        <v>2387</v>
      </c>
      <c r="C1728" s="17" t="s">
        <v>4685</v>
      </c>
      <c r="D1728" s="18" t="s">
        <v>2388</v>
      </c>
      <c r="E1728" s="18" t="s">
        <v>2475</v>
      </c>
      <c r="F1728" s="3">
        <v>26.885000000000002</v>
      </c>
      <c r="G1728" s="4">
        <v>8.66</v>
      </c>
      <c r="H1728" s="19" t="s">
        <v>19</v>
      </c>
      <c r="I1728" s="23" t="s">
        <v>17</v>
      </c>
      <c r="J1728" s="5" t="s">
        <v>17</v>
      </c>
      <c r="K1728" s="7" t="s">
        <v>5373</v>
      </c>
      <c r="L1728" s="8" t="s">
        <v>17</v>
      </c>
      <c r="M1728" s="8" t="str">
        <f t="shared" si="104"/>
        <v>Over Weight</v>
      </c>
      <c r="N1728" s="26" t="str">
        <f t="shared" si="105"/>
        <v>Diabetes</v>
      </c>
      <c r="O1728" s="28">
        <v>1993</v>
      </c>
      <c r="P1728" s="28" t="s">
        <v>2366</v>
      </c>
      <c r="Q1728" s="28">
        <v>8</v>
      </c>
      <c r="R1728" s="33">
        <v>0</v>
      </c>
      <c r="S1728" s="30">
        <f t="shared" si="106"/>
        <v>34189</v>
      </c>
      <c r="T1728" s="31">
        <v>16115.3</v>
      </c>
      <c r="U1728" s="32">
        <f t="shared" ca="1" si="107"/>
        <v>31</v>
      </c>
    </row>
    <row r="1729" spans="1:21" ht="15.75" x14ac:dyDescent="0.25">
      <c r="A1729" s="25" t="s">
        <v>1747</v>
      </c>
      <c r="B1729" s="16" t="s">
        <v>2387</v>
      </c>
      <c r="C1729" s="17" t="s">
        <v>4686</v>
      </c>
      <c r="D1729" s="18" t="s">
        <v>2878</v>
      </c>
      <c r="E1729" s="18" t="s">
        <v>2421</v>
      </c>
      <c r="F1729" s="3">
        <v>25.84</v>
      </c>
      <c r="G1729" s="4">
        <v>8.5500000000000007</v>
      </c>
      <c r="H1729" s="19" t="s">
        <v>19</v>
      </c>
      <c r="I1729" s="23" t="s">
        <v>17</v>
      </c>
      <c r="J1729" s="5" t="s">
        <v>17</v>
      </c>
      <c r="K1729" s="7" t="s">
        <v>5373</v>
      </c>
      <c r="L1729" s="8" t="s">
        <v>17</v>
      </c>
      <c r="M1729" s="8" t="str">
        <f t="shared" si="104"/>
        <v>Over Weight</v>
      </c>
      <c r="N1729" s="26" t="str">
        <f t="shared" si="105"/>
        <v>Diabetes</v>
      </c>
      <c r="O1729" s="28">
        <v>1987</v>
      </c>
      <c r="P1729" s="28" t="s">
        <v>2367</v>
      </c>
      <c r="Q1729" s="28">
        <v>6</v>
      </c>
      <c r="R1729" s="33">
        <v>3</v>
      </c>
      <c r="S1729" s="30">
        <f t="shared" si="106"/>
        <v>32056</v>
      </c>
      <c r="T1729" s="31">
        <v>16122.65</v>
      </c>
      <c r="U1729" s="32">
        <f t="shared" ca="1" si="107"/>
        <v>37</v>
      </c>
    </row>
    <row r="1730" spans="1:21" ht="15.75" x14ac:dyDescent="0.25">
      <c r="A1730" s="25" t="s">
        <v>1748</v>
      </c>
      <c r="B1730" s="16" t="s">
        <v>2390</v>
      </c>
      <c r="C1730" s="17" t="s">
        <v>3446</v>
      </c>
      <c r="D1730" s="18" t="s">
        <v>4687</v>
      </c>
      <c r="E1730" s="18" t="s">
        <v>3295</v>
      </c>
      <c r="F1730" s="3">
        <v>27.454999999999998</v>
      </c>
      <c r="G1730" s="4">
        <v>4.54</v>
      </c>
      <c r="H1730" s="19" t="s">
        <v>17</v>
      </c>
      <c r="I1730" s="23" t="s">
        <v>17</v>
      </c>
      <c r="J1730" s="5" t="s">
        <v>17</v>
      </c>
      <c r="K1730" s="7" t="s">
        <v>18</v>
      </c>
      <c r="L1730" s="8" t="s">
        <v>17</v>
      </c>
      <c r="M1730" s="8" t="str">
        <f t="shared" si="104"/>
        <v>Over Weight</v>
      </c>
      <c r="N1730" s="26" t="str">
        <f t="shared" si="105"/>
        <v>Normal</v>
      </c>
      <c r="O1730" s="28">
        <v>1993</v>
      </c>
      <c r="P1730" s="28" t="s">
        <v>2365</v>
      </c>
      <c r="Q1730" s="28">
        <v>12</v>
      </c>
      <c r="R1730" s="33">
        <v>0</v>
      </c>
      <c r="S1730" s="30">
        <f t="shared" si="106"/>
        <v>34315</v>
      </c>
      <c r="T1730" s="31">
        <v>16138.76</v>
      </c>
      <c r="U1730" s="32">
        <f t="shared" ca="1" si="107"/>
        <v>30</v>
      </c>
    </row>
    <row r="1731" spans="1:21" ht="15.75" customHeight="1" x14ac:dyDescent="0.25">
      <c r="A1731" s="25" t="s">
        <v>1749</v>
      </c>
      <c r="B1731" s="16" t="s">
        <v>2390</v>
      </c>
      <c r="C1731" s="17" t="s">
        <v>4688</v>
      </c>
      <c r="D1731" s="18" t="s">
        <v>4689</v>
      </c>
      <c r="E1731" s="18" t="s">
        <v>2457</v>
      </c>
      <c r="F1731" s="3">
        <v>24.605</v>
      </c>
      <c r="G1731" s="4">
        <v>5.7</v>
      </c>
      <c r="H1731" s="19" t="s">
        <v>17</v>
      </c>
      <c r="I1731" s="23" t="s">
        <v>17</v>
      </c>
      <c r="J1731" s="5" t="s">
        <v>17</v>
      </c>
      <c r="K1731" s="7" t="s">
        <v>18</v>
      </c>
      <c r="L1731" s="8" t="s">
        <v>17</v>
      </c>
      <c r="M1731" s="8" t="str">
        <f t="shared" si="104"/>
        <v>Normal Weight</v>
      </c>
      <c r="N1731" s="26" t="str">
        <f t="shared" si="105"/>
        <v>Prediabetes</v>
      </c>
      <c r="O1731" s="28">
        <v>1982</v>
      </c>
      <c r="P1731" s="28" t="s">
        <v>2356</v>
      </c>
      <c r="Q1731" s="28">
        <v>6</v>
      </c>
      <c r="R1731" s="33">
        <v>3</v>
      </c>
      <c r="S1731" s="30">
        <f t="shared" si="106"/>
        <v>30138</v>
      </c>
      <c r="T1731" s="31">
        <v>16152.04</v>
      </c>
      <c r="U1731" s="32">
        <f t="shared" ca="1" si="107"/>
        <v>42</v>
      </c>
    </row>
    <row r="1732" spans="1:21" ht="15.75" customHeight="1" x14ac:dyDescent="0.25">
      <c r="A1732" s="25" t="s">
        <v>1750</v>
      </c>
      <c r="B1732" s="16" t="s">
        <v>2390</v>
      </c>
      <c r="C1732" s="17" t="s">
        <v>4548</v>
      </c>
      <c r="D1732" s="18" t="s">
        <v>2479</v>
      </c>
      <c r="E1732" s="18" t="s">
        <v>2457</v>
      </c>
      <c r="F1732" s="3">
        <v>30.8</v>
      </c>
      <c r="G1732" s="4">
        <v>5.07</v>
      </c>
      <c r="H1732" s="19" t="s">
        <v>17</v>
      </c>
      <c r="I1732" s="23" t="s">
        <v>17</v>
      </c>
      <c r="J1732" s="5" t="s">
        <v>17</v>
      </c>
      <c r="K1732" s="7" t="s">
        <v>18</v>
      </c>
      <c r="L1732" s="8" t="s">
        <v>17</v>
      </c>
      <c r="M1732" s="8" t="str">
        <f t="shared" ref="M1732:M1795" si="108">IF(F1732&lt;18.5,"Under Weight",IF(F1732&lt;=24.9,"Normal Weight",IF(F1732&lt;=29.9,"Over Weight","Obesity")))</f>
        <v>Obesity</v>
      </c>
      <c r="N1732" s="26" t="str">
        <f t="shared" ref="N1732:N1795" si="109">IF(G1732&lt;5.7,"Normal",IF(G1732&lt;=6.4,"Prediabetes","Diabetes"))</f>
        <v>Normal</v>
      </c>
      <c r="O1732" s="28">
        <v>1974</v>
      </c>
      <c r="P1732" s="28" t="s">
        <v>2363</v>
      </c>
      <c r="Q1732" s="28">
        <v>11</v>
      </c>
      <c r="R1732" s="33">
        <v>0</v>
      </c>
      <c r="S1732" s="30">
        <f t="shared" ref="S1732:S1795" si="110">DATEVALUE(Q1732&amp;" "&amp;P1732&amp;" "&amp;O1732)</f>
        <v>27283</v>
      </c>
      <c r="T1732" s="31">
        <v>16190.97</v>
      </c>
      <c r="U1732" s="32">
        <f t="shared" ca="1" si="107"/>
        <v>50</v>
      </c>
    </row>
    <row r="1733" spans="1:21" ht="15.75" x14ac:dyDescent="0.25">
      <c r="A1733" s="25" t="s">
        <v>1751</v>
      </c>
      <c r="B1733" s="16" t="s">
        <v>2387</v>
      </c>
      <c r="C1733" s="17" t="s">
        <v>3344</v>
      </c>
      <c r="D1733" s="18" t="s">
        <v>2665</v>
      </c>
      <c r="E1733" s="18"/>
      <c r="F1733" s="3">
        <v>34.799999999999997</v>
      </c>
      <c r="G1733" s="4">
        <v>4.38</v>
      </c>
      <c r="H1733" s="19" t="s">
        <v>17</v>
      </c>
      <c r="I1733" s="23" t="s">
        <v>17</v>
      </c>
      <c r="J1733" s="5" t="s">
        <v>17</v>
      </c>
      <c r="K1733" s="7" t="s">
        <v>5373</v>
      </c>
      <c r="L1733" s="8" t="s">
        <v>17</v>
      </c>
      <c r="M1733" s="8" t="str">
        <f t="shared" si="108"/>
        <v>Obesity</v>
      </c>
      <c r="N1733" s="26" t="str">
        <f t="shared" si="109"/>
        <v>Normal</v>
      </c>
      <c r="O1733" s="28">
        <v>1988</v>
      </c>
      <c r="P1733" s="28" t="s">
        <v>2366</v>
      </c>
      <c r="Q1733" s="28">
        <v>6</v>
      </c>
      <c r="R1733" s="33">
        <v>3</v>
      </c>
      <c r="S1733" s="30">
        <f t="shared" si="110"/>
        <v>32361</v>
      </c>
      <c r="T1733" s="31">
        <v>16199.1</v>
      </c>
      <c r="U1733" s="32">
        <f t="shared" ca="1" si="107"/>
        <v>36</v>
      </c>
    </row>
    <row r="1734" spans="1:21" ht="15.75" x14ac:dyDescent="0.25">
      <c r="A1734" s="25" t="s">
        <v>1752</v>
      </c>
      <c r="B1734" s="16" t="s">
        <v>2387</v>
      </c>
      <c r="C1734" s="17" t="s">
        <v>3795</v>
      </c>
      <c r="D1734" s="18" t="s">
        <v>2564</v>
      </c>
      <c r="E1734" s="18"/>
      <c r="F1734" s="3">
        <v>34.21</v>
      </c>
      <c r="G1734" s="4">
        <v>4.54</v>
      </c>
      <c r="H1734" s="19" t="s">
        <v>17</v>
      </c>
      <c r="I1734" s="23" t="s">
        <v>17</v>
      </c>
      <c r="J1734" s="5" t="s">
        <v>17</v>
      </c>
      <c r="K1734" s="7" t="s">
        <v>5373</v>
      </c>
      <c r="L1734" s="8" t="s">
        <v>17</v>
      </c>
      <c r="M1734" s="8" t="str">
        <f t="shared" si="108"/>
        <v>Obesity</v>
      </c>
      <c r="N1734" s="26" t="str">
        <f t="shared" si="109"/>
        <v>Normal</v>
      </c>
      <c r="O1734" s="28">
        <v>1988</v>
      </c>
      <c r="P1734" s="28" t="s">
        <v>2366</v>
      </c>
      <c r="Q1734" s="28">
        <v>21</v>
      </c>
      <c r="R1734" s="33">
        <v>3</v>
      </c>
      <c r="S1734" s="30">
        <f t="shared" si="110"/>
        <v>32376</v>
      </c>
      <c r="T1734" s="31">
        <v>16205.88</v>
      </c>
      <c r="U1734" s="32">
        <f t="shared" ca="1" si="107"/>
        <v>36</v>
      </c>
    </row>
    <row r="1735" spans="1:21" ht="15.75" x14ac:dyDescent="0.25">
      <c r="A1735" s="25" t="s">
        <v>1753</v>
      </c>
      <c r="B1735" s="16" t="s">
        <v>2387</v>
      </c>
      <c r="C1735" s="17" t="s">
        <v>4690</v>
      </c>
      <c r="D1735" s="18" t="s">
        <v>3382</v>
      </c>
      <c r="E1735" s="18"/>
      <c r="F1735" s="3">
        <v>31</v>
      </c>
      <c r="G1735" s="4">
        <v>5.38</v>
      </c>
      <c r="H1735" s="19" t="s">
        <v>17</v>
      </c>
      <c r="I1735" s="23" t="s">
        <v>17</v>
      </c>
      <c r="J1735" s="5" t="s">
        <v>17</v>
      </c>
      <c r="K1735" s="7" t="s">
        <v>5373</v>
      </c>
      <c r="L1735" s="8" t="s">
        <v>17</v>
      </c>
      <c r="M1735" s="8" t="str">
        <f t="shared" si="108"/>
        <v>Obesity</v>
      </c>
      <c r="N1735" s="26" t="str">
        <f t="shared" si="109"/>
        <v>Normal</v>
      </c>
      <c r="O1735" s="28">
        <v>2002</v>
      </c>
      <c r="P1735" s="28" t="s">
        <v>2363</v>
      </c>
      <c r="Q1735" s="28">
        <v>8</v>
      </c>
      <c r="R1735" s="33">
        <v>0</v>
      </c>
      <c r="S1735" s="30">
        <f t="shared" si="110"/>
        <v>37507</v>
      </c>
      <c r="T1735" s="31">
        <v>16232.85</v>
      </c>
      <c r="U1735" s="32">
        <f t="shared" ref="U1735:U1798" ca="1" si="111">DATEDIF(S1735,TODAY(),"Y")</f>
        <v>22</v>
      </c>
    </row>
    <row r="1736" spans="1:21" ht="15.75" customHeight="1" x14ac:dyDescent="0.25">
      <c r="A1736" s="25" t="s">
        <v>1754</v>
      </c>
      <c r="B1736" s="16" t="s">
        <v>2387</v>
      </c>
      <c r="C1736" s="17" t="s">
        <v>4691</v>
      </c>
      <c r="D1736" s="18" t="s">
        <v>4692</v>
      </c>
      <c r="E1736" s="18"/>
      <c r="F1736" s="3">
        <v>26.125</v>
      </c>
      <c r="G1736" s="4">
        <v>5.55</v>
      </c>
      <c r="H1736" s="19" t="s">
        <v>17</v>
      </c>
      <c r="I1736" s="23" t="s">
        <v>17</v>
      </c>
      <c r="J1736" s="5" t="s">
        <v>17</v>
      </c>
      <c r="K1736" s="7" t="s">
        <v>5373</v>
      </c>
      <c r="L1736" s="8" t="s">
        <v>17</v>
      </c>
      <c r="M1736" s="8" t="str">
        <f t="shared" si="108"/>
        <v>Over Weight</v>
      </c>
      <c r="N1736" s="26" t="str">
        <f t="shared" si="109"/>
        <v>Normal</v>
      </c>
      <c r="O1736" s="28">
        <v>1972</v>
      </c>
      <c r="P1736" s="28" t="s">
        <v>2356</v>
      </c>
      <c r="Q1736" s="28">
        <v>30</v>
      </c>
      <c r="R1736" s="33">
        <v>0</v>
      </c>
      <c r="S1736" s="30">
        <f t="shared" si="110"/>
        <v>26510</v>
      </c>
      <c r="T1736" s="31">
        <v>16267.32</v>
      </c>
      <c r="U1736" s="32">
        <f t="shared" ca="1" si="111"/>
        <v>52</v>
      </c>
    </row>
    <row r="1737" spans="1:21" ht="15.75" x14ac:dyDescent="0.25">
      <c r="A1737" s="25" t="s">
        <v>1755</v>
      </c>
      <c r="B1737" s="16" t="s">
        <v>3203</v>
      </c>
      <c r="C1737" s="17" t="s">
        <v>4693</v>
      </c>
      <c r="D1737" s="18" t="s">
        <v>2760</v>
      </c>
      <c r="E1737" s="18" t="s">
        <v>2609</v>
      </c>
      <c r="F1737" s="3">
        <v>30.13</v>
      </c>
      <c r="G1737" s="4">
        <v>4.03</v>
      </c>
      <c r="H1737" s="19" t="s">
        <v>19</v>
      </c>
      <c r="I1737" s="23" t="s">
        <v>17</v>
      </c>
      <c r="J1737" s="5" t="s">
        <v>17</v>
      </c>
      <c r="K1737" s="7" t="s">
        <v>5373</v>
      </c>
      <c r="L1737" s="8" t="s">
        <v>17</v>
      </c>
      <c r="M1737" s="8" t="str">
        <f t="shared" si="108"/>
        <v>Obesity</v>
      </c>
      <c r="N1737" s="26" t="str">
        <f t="shared" si="109"/>
        <v>Normal</v>
      </c>
      <c r="O1737" s="28">
        <v>2003</v>
      </c>
      <c r="P1737" s="28" t="s">
        <v>2366</v>
      </c>
      <c r="Q1737" s="28">
        <v>24</v>
      </c>
      <c r="R1737" s="33">
        <v>0</v>
      </c>
      <c r="S1737" s="30">
        <f t="shared" si="110"/>
        <v>37857</v>
      </c>
      <c r="T1737" s="31">
        <v>16297.85</v>
      </c>
      <c r="U1737" s="32">
        <f t="shared" ca="1" si="111"/>
        <v>21</v>
      </c>
    </row>
    <row r="1738" spans="1:21" ht="15.75" customHeight="1" x14ac:dyDescent="0.25">
      <c r="A1738" s="25" t="s">
        <v>1756</v>
      </c>
      <c r="B1738" s="16" t="s">
        <v>2387</v>
      </c>
      <c r="C1738" s="17" t="s">
        <v>4694</v>
      </c>
      <c r="D1738" s="18" t="s">
        <v>4695</v>
      </c>
      <c r="E1738" s="18"/>
      <c r="F1738" s="3">
        <v>34.19</v>
      </c>
      <c r="G1738" s="4">
        <v>4.1900000000000004</v>
      </c>
      <c r="H1738" s="19" t="s">
        <v>17</v>
      </c>
      <c r="I1738" s="23" t="s">
        <v>17</v>
      </c>
      <c r="J1738" s="5" t="s">
        <v>17</v>
      </c>
      <c r="K1738" s="7" t="s">
        <v>18</v>
      </c>
      <c r="L1738" s="8" t="s">
        <v>17</v>
      </c>
      <c r="M1738" s="8" t="str">
        <f t="shared" si="108"/>
        <v>Obesity</v>
      </c>
      <c r="N1738" s="26" t="str">
        <f t="shared" si="109"/>
        <v>Normal</v>
      </c>
      <c r="O1738" s="28">
        <v>1969</v>
      </c>
      <c r="P1738" s="28" t="s">
        <v>2366</v>
      </c>
      <c r="Q1738" s="28">
        <v>8</v>
      </c>
      <c r="R1738" s="33">
        <v>0</v>
      </c>
      <c r="S1738" s="30">
        <f t="shared" si="110"/>
        <v>25423</v>
      </c>
      <c r="T1738" s="31">
        <v>16311.05</v>
      </c>
      <c r="U1738" s="32">
        <f t="shared" ca="1" si="111"/>
        <v>55</v>
      </c>
    </row>
    <row r="1739" spans="1:21" ht="15.75" customHeight="1" x14ac:dyDescent="0.25">
      <c r="A1739" s="25" t="s">
        <v>1757</v>
      </c>
      <c r="B1739" s="16" t="s">
        <v>2390</v>
      </c>
      <c r="C1739" s="17" t="s">
        <v>2493</v>
      </c>
      <c r="D1739" s="18" t="s">
        <v>2783</v>
      </c>
      <c r="E1739" s="18"/>
      <c r="F1739" s="3">
        <v>22.515000000000001</v>
      </c>
      <c r="G1739" s="4">
        <v>4.37</v>
      </c>
      <c r="H1739" s="19" t="s">
        <v>17</v>
      </c>
      <c r="I1739" s="23" t="s">
        <v>17</v>
      </c>
      <c r="J1739" s="5" t="s">
        <v>28</v>
      </c>
      <c r="K1739" s="7" t="s">
        <v>5373</v>
      </c>
      <c r="L1739" s="8" t="s">
        <v>17</v>
      </c>
      <c r="M1739" s="8" t="str">
        <f t="shared" si="108"/>
        <v>Normal Weight</v>
      </c>
      <c r="N1739" s="26" t="str">
        <f t="shared" si="109"/>
        <v>Normal</v>
      </c>
      <c r="O1739" s="28">
        <v>1965</v>
      </c>
      <c r="P1739" s="28" t="s">
        <v>2365</v>
      </c>
      <c r="Q1739" s="28">
        <v>5</v>
      </c>
      <c r="R1739" s="33">
        <v>0</v>
      </c>
      <c r="S1739" s="30">
        <f t="shared" si="110"/>
        <v>24081</v>
      </c>
      <c r="T1739" s="31">
        <v>16351.42</v>
      </c>
      <c r="U1739" s="32">
        <f t="shared" ca="1" si="111"/>
        <v>58</v>
      </c>
    </row>
    <row r="1740" spans="1:21" ht="15.75" x14ac:dyDescent="0.25">
      <c r="A1740" s="25" t="s">
        <v>1758</v>
      </c>
      <c r="B1740" s="16" t="s">
        <v>2390</v>
      </c>
      <c r="C1740" s="17" t="s">
        <v>4696</v>
      </c>
      <c r="D1740" s="18" t="s">
        <v>2501</v>
      </c>
      <c r="E1740" s="18"/>
      <c r="F1740" s="3">
        <v>18.239999999999998</v>
      </c>
      <c r="G1740" s="4">
        <v>5.31</v>
      </c>
      <c r="H1740" s="19" t="s">
        <v>19</v>
      </c>
      <c r="I1740" s="23" t="s">
        <v>17</v>
      </c>
      <c r="J1740" s="5" t="s">
        <v>28</v>
      </c>
      <c r="K1740" s="7" t="s">
        <v>5373</v>
      </c>
      <c r="L1740" s="8" t="s">
        <v>17</v>
      </c>
      <c r="M1740" s="8" t="str">
        <f t="shared" si="108"/>
        <v>Under Weight</v>
      </c>
      <c r="N1740" s="26" t="str">
        <f t="shared" si="109"/>
        <v>Normal</v>
      </c>
      <c r="O1740" s="28">
        <v>1995</v>
      </c>
      <c r="P1740" s="28" t="s">
        <v>2363</v>
      </c>
      <c r="Q1740" s="28">
        <v>28</v>
      </c>
      <c r="R1740" s="33">
        <v>3</v>
      </c>
      <c r="S1740" s="30">
        <f t="shared" si="110"/>
        <v>34970</v>
      </c>
      <c r="T1740" s="31">
        <v>16420.490000000002</v>
      </c>
      <c r="U1740" s="32">
        <f t="shared" ca="1" si="111"/>
        <v>29</v>
      </c>
    </row>
    <row r="1741" spans="1:21" ht="15.75" x14ac:dyDescent="0.25">
      <c r="A1741" s="25" t="s">
        <v>1759</v>
      </c>
      <c r="B1741" s="16" t="s">
        <v>2390</v>
      </c>
      <c r="C1741" s="17" t="s">
        <v>4697</v>
      </c>
      <c r="D1741" s="18" t="s">
        <v>2711</v>
      </c>
      <c r="E1741" s="18" t="s">
        <v>2612</v>
      </c>
      <c r="F1741" s="3">
        <v>37.28</v>
      </c>
      <c r="G1741" s="4">
        <v>4.66</v>
      </c>
      <c r="H1741" s="19" t="s">
        <v>17</v>
      </c>
      <c r="I1741" s="23" t="s">
        <v>19</v>
      </c>
      <c r="J1741" s="5" t="s">
        <v>17</v>
      </c>
      <c r="K1741" s="7" t="s">
        <v>5373</v>
      </c>
      <c r="L1741" s="8" t="s">
        <v>17</v>
      </c>
      <c r="M1741" s="8" t="str">
        <f t="shared" si="108"/>
        <v>Obesity</v>
      </c>
      <c r="N1741" s="26" t="str">
        <f t="shared" si="109"/>
        <v>Normal</v>
      </c>
      <c r="O1741" s="28">
        <v>2003</v>
      </c>
      <c r="P1741" s="28" t="s">
        <v>2365</v>
      </c>
      <c r="Q1741" s="28">
        <v>20</v>
      </c>
      <c r="R1741" s="33">
        <v>1</v>
      </c>
      <c r="S1741" s="30">
        <f t="shared" si="110"/>
        <v>37975</v>
      </c>
      <c r="T1741" s="31">
        <v>16450.89</v>
      </c>
      <c r="U1741" s="32">
        <f t="shared" ca="1" si="111"/>
        <v>20</v>
      </c>
    </row>
    <row r="1742" spans="1:21" ht="15.75" customHeight="1" x14ac:dyDescent="0.25">
      <c r="A1742" s="25" t="s">
        <v>1760</v>
      </c>
      <c r="B1742" s="16" t="s">
        <v>2387</v>
      </c>
      <c r="C1742" s="17" t="s">
        <v>4698</v>
      </c>
      <c r="D1742" s="18" t="s">
        <v>4641</v>
      </c>
      <c r="E1742" s="18" t="s">
        <v>2411</v>
      </c>
      <c r="F1742" s="3">
        <v>18.2</v>
      </c>
      <c r="G1742" s="4">
        <v>6.19</v>
      </c>
      <c r="H1742" s="19" t="s">
        <v>17</v>
      </c>
      <c r="I1742" s="23" t="s">
        <v>17</v>
      </c>
      <c r="J1742" s="5" t="s">
        <v>28</v>
      </c>
      <c r="K1742" s="7" t="s">
        <v>5373</v>
      </c>
      <c r="L1742" s="8" t="s">
        <v>17</v>
      </c>
      <c r="M1742" s="8" t="str">
        <f t="shared" si="108"/>
        <v>Under Weight</v>
      </c>
      <c r="N1742" s="26" t="str">
        <f t="shared" si="109"/>
        <v>Prediabetes</v>
      </c>
      <c r="O1742" s="28">
        <v>1958</v>
      </c>
      <c r="P1742" s="28" t="s">
        <v>2367</v>
      </c>
      <c r="Q1742" s="28">
        <v>10</v>
      </c>
      <c r="R1742" s="33">
        <v>3</v>
      </c>
      <c r="S1742" s="30">
        <f t="shared" si="110"/>
        <v>21468</v>
      </c>
      <c r="T1742" s="31">
        <v>16455.71</v>
      </c>
      <c r="U1742" s="32">
        <f t="shared" ca="1" si="111"/>
        <v>66</v>
      </c>
    </row>
    <row r="1743" spans="1:21" ht="15.75" x14ac:dyDescent="0.25">
      <c r="A1743" s="25" t="s">
        <v>1761</v>
      </c>
      <c r="B1743" s="16" t="s">
        <v>2387</v>
      </c>
      <c r="C1743" s="17" t="s">
        <v>4699</v>
      </c>
      <c r="D1743" s="18" t="s">
        <v>4292</v>
      </c>
      <c r="E1743" s="18"/>
      <c r="F1743" s="3">
        <v>20.53</v>
      </c>
      <c r="G1743" s="4">
        <v>4.8600000000000003</v>
      </c>
      <c r="H1743" s="19" t="s">
        <v>17</v>
      </c>
      <c r="I1743" s="23" t="s">
        <v>17</v>
      </c>
      <c r="J1743" s="5" t="s">
        <v>17</v>
      </c>
      <c r="K1743" s="7" t="s">
        <v>5373</v>
      </c>
      <c r="L1743" s="8" t="s">
        <v>17</v>
      </c>
      <c r="M1743" s="8" t="str">
        <f t="shared" si="108"/>
        <v>Normal Weight</v>
      </c>
      <c r="N1743" s="26" t="str">
        <f t="shared" si="109"/>
        <v>Normal</v>
      </c>
      <c r="O1743" s="28">
        <v>1995</v>
      </c>
      <c r="P1743" s="28" t="s">
        <v>2365</v>
      </c>
      <c r="Q1743" s="28">
        <v>23</v>
      </c>
      <c r="R1743" s="33">
        <v>0</v>
      </c>
      <c r="S1743" s="30">
        <f t="shared" si="110"/>
        <v>35056</v>
      </c>
      <c r="T1743" s="31">
        <v>16577.78</v>
      </c>
      <c r="U1743" s="32">
        <f t="shared" ca="1" si="111"/>
        <v>28</v>
      </c>
    </row>
    <row r="1744" spans="1:21" ht="15.75" x14ac:dyDescent="0.25">
      <c r="A1744" s="25" t="s">
        <v>1762</v>
      </c>
      <c r="B1744" s="16" t="s">
        <v>2387</v>
      </c>
      <c r="C1744" s="17" t="s">
        <v>4700</v>
      </c>
      <c r="D1744" s="18" t="s">
        <v>4701</v>
      </c>
      <c r="E1744" s="18"/>
      <c r="F1744" s="3">
        <v>23.79</v>
      </c>
      <c r="G1744" s="4">
        <v>4.74</v>
      </c>
      <c r="H1744" s="19" t="s">
        <v>17</v>
      </c>
      <c r="I1744" s="23" t="s">
        <v>17</v>
      </c>
      <c r="J1744" s="5" t="s">
        <v>17</v>
      </c>
      <c r="K1744" s="7" t="s">
        <v>18</v>
      </c>
      <c r="L1744" s="8" t="s">
        <v>17</v>
      </c>
      <c r="M1744" s="8" t="str">
        <f t="shared" si="108"/>
        <v>Normal Weight</v>
      </c>
      <c r="N1744" s="26" t="str">
        <f t="shared" si="109"/>
        <v>Normal</v>
      </c>
      <c r="O1744" s="28">
        <v>2001</v>
      </c>
      <c r="P1744" s="28" t="s">
        <v>2362</v>
      </c>
      <c r="Q1744" s="28">
        <v>25</v>
      </c>
      <c r="R1744" s="33">
        <v>0</v>
      </c>
      <c r="S1744" s="30">
        <f t="shared" si="110"/>
        <v>37067</v>
      </c>
      <c r="T1744" s="31">
        <v>16586.5</v>
      </c>
      <c r="U1744" s="32">
        <f t="shared" ca="1" si="111"/>
        <v>23</v>
      </c>
    </row>
    <row r="1745" spans="1:21" ht="15.75" customHeight="1" x14ac:dyDescent="0.25">
      <c r="A1745" s="25" t="s">
        <v>1763</v>
      </c>
      <c r="B1745" s="16" t="s">
        <v>2387</v>
      </c>
      <c r="C1745" s="17" t="s">
        <v>4702</v>
      </c>
      <c r="D1745" s="18" t="s">
        <v>2477</v>
      </c>
      <c r="E1745" s="18" t="s">
        <v>2408</v>
      </c>
      <c r="F1745" s="3">
        <v>29.8</v>
      </c>
      <c r="G1745" s="4">
        <v>6.03</v>
      </c>
      <c r="H1745" s="19" t="s">
        <v>17</v>
      </c>
      <c r="I1745" s="23" t="s">
        <v>17</v>
      </c>
      <c r="J1745" s="5" t="s">
        <v>17</v>
      </c>
      <c r="K1745" s="7" t="s">
        <v>18</v>
      </c>
      <c r="L1745" s="8" t="s">
        <v>17</v>
      </c>
      <c r="M1745" s="8" t="str">
        <f t="shared" si="108"/>
        <v>Over Weight</v>
      </c>
      <c r="N1745" s="26" t="str">
        <f t="shared" si="109"/>
        <v>Prediabetes</v>
      </c>
      <c r="O1745" s="28">
        <v>1963</v>
      </c>
      <c r="P1745" s="28" t="s">
        <v>2362</v>
      </c>
      <c r="Q1745" s="28">
        <v>25</v>
      </c>
      <c r="R1745" s="33">
        <v>0</v>
      </c>
      <c r="S1745" s="30">
        <f t="shared" si="110"/>
        <v>23187</v>
      </c>
      <c r="T1745" s="31">
        <v>16587.96</v>
      </c>
      <c r="U1745" s="32">
        <f t="shared" ca="1" si="111"/>
        <v>61</v>
      </c>
    </row>
    <row r="1746" spans="1:21" ht="15.75" customHeight="1" x14ac:dyDescent="0.25">
      <c r="A1746" s="25" t="s">
        <v>1764</v>
      </c>
      <c r="B1746" s="16" t="s">
        <v>2387</v>
      </c>
      <c r="C1746" s="17" t="s">
        <v>4703</v>
      </c>
      <c r="D1746" s="18" t="s">
        <v>2522</v>
      </c>
      <c r="E1746" s="18"/>
      <c r="F1746" s="3">
        <v>31.54</v>
      </c>
      <c r="G1746" s="4">
        <v>4.71</v>
      </c>
      <c r="H1746" s="19" t="s">
        <v>17</v>
      </c>
      <c r="I1746" s="23" t="s">
        <v>17</v>
      </c>
      <c r="J1746" s="5" t="s">
        <v>17</v>
      </c>
      <c r="K1746" s="7" t="s">
        <v>18</v>
      </c>
      <c r="L1746" s="8" t="s">
        <v>17</v>
      </c>
      <c r="M1746" s="8" t="str">
        <f t="shared" si="108"/>
        <v>Obesity</v>
      </c>
      <c r="N1746" s="26" t="str">
        <f t="shared" si="109"/>
        <v>Normal</v>
      </c>
      <c r="O1746" s="28">
        <v>1970</v>
      </c>
      <c r="P1746" s="28" t="s">
        <v>2356</v>
      </c>
      <c r="Q1746" s="28">
        <v>10</v>
      </c>
      <c r="R1746" s="33">
        <v>0</v>
      </c>
      <c r="S1746" s="30">
        <f t="shared" si="110"/>
        <v>25759</v>
      </c>
      <c r="T1746" s="31">
        <v>16600.16</v>
      </c>
      <c r="U1746" s="32">
        <f t="shared" ca="1" si="111"/>
        <v>54</v>
      </c>
    </row>
    <row r="1747" spans="1:21" ht="15.75" customHeight="1" x14ac:dyDescent="0.25">
      <c r="A1747" s="25" t="s">
        <v>1765</v>
      </c>
      <c r="B1747" s="16" t="s">
        <v>2390</v>
      </c>
      <c r="C1747" s="17" t="s">
        <v>3538</v>
      </c>
      <c r="D1747" s="18" t="s">
        <v>2433</v>
      </c>
      <c r="E1747" s="18" t="s">
        <v>2630</v>
      </c>
      <c r="F1747" s="3">
        <v>20.82</v>
      </c>
      <c r="G1747" s="4">
        <v>5.55</v>
      </c>
      <c r="H1747" s="19" t="s">
        <v>17</v>
      </c>
      <c r="I1747" s="23" t="s">
        <v>17</v>
      </c>
      <c r="J1747" s="5" t="s">
        <v>17</v>
      </c>
      <c r="K1747" s="7" t="s">
        <v>5373</v>
      </c>
      <c r="L1747" s="8" t="s">
        <v>17</v>
      </c>
      <c r="M1747" s="8" t="str">
        <f t="shared" si="108"/>
        <v>Normal Weight</v>
      </c>
      <c r="N1747" s="26" t="str">
        <f t="shared" si="109"/>
        <v>Normal</v>
      </c>
      <c r="O1747" s="28">
        <v>1975</v>
      </c>
      <c r="P1747" s="28" t="s">
        <v>2356</v>
      </c>
      <c r="Q1747" s="28">
        <v>24</v>
      </c>
      <c r="R1747" s="33">
        <v>1</v>
      </c>
      <c r="S1747" s="30">
        <f t="shared" si="110"/>
        <v>27599</v>
      </c>
      <c r="T1747" s="31">
        <v>16602.18</v>
      </c>
      <c r="U1747" s="32">
        <f t="shared" ca="1" si="111"/>
        <v>49</v>
      </c>
    </row>
    <row r="1748" spans="1:21" ht="15.75" customHeight="1" x14ac:dyDescent="0.25">
      <c r="A1748" s="25" t="s">
        <v>1766</v>
      </c>
      <c r="B1748" s="16" t="s">
        <v>2387</v>
      </c>
      <c r="C1748" s="17" t="s">
        <v>4704</v>
      </c>
      <c r="D1748" s="18" t="s">
        <v>3177</v>
      </c>
      <c r="E1748" s="18"/>
      <c r="F1748" s="3">
        <v>38.83</v>
      </c>
      <c r="G1748" s="4">
        <v>4.78</v>
      </c>
      <c r="H1748" s="19" t="s">
        <v>17</v>
      </c>
      <c r="I1748" s="23" t="s">
        <v>17</v>
      </c>
      <c r="J1748" s="5" t="s">
        <v>28</v>
      </c>
      <c r="K1748" s="7" t="s">
        <v>5373</v>
      </c>
      <c r="L1748" s="8" t="s">
        <v>17</v>
      </c>
      <c r="M1748" s="8" t="str">
        <f t="shared" si="108"/>
        <v>Obesity</v>
      </c>
      <c r="N1748" s="26" t="str">
        <f t="shared" si="109"/>
        <v>Normal</v>
      </c>
      <c r="O1748" s="28">
        <v>1977</v>
      </c>
      <c r="P1748" s="28" t="s">
        <v>2363</v>
      </c>
      <c r="Q1748" s="28">
        <v>25</v>
      </c>
      <c r="R1748" s="33">
        <v>2</v>
      </c>
      <c r="S1748" s="30">
        <f t="shared" si="110"/>
        <v>28393</v>
      </c>
      <c r="T1748" s="31">
        <v>16631.61</v>
      </c>
      <c r="U1748" s="32">
        <f t="shared" ca="1" si="111"/>
        <v>47</v>
      </c>
    </row>
    <row r="1749" spans="1:21" ht="15.75" x14ac:dyDescent="0.25">
      <c r="A1749" s="25" t="s">
        <v>1767</v>
      </c>
      <c r="B1749" s="16" t="s">
        <v>2387</v>
      </c>
      <c r="C1749" s="17" t="s">
        <v>4705</v>
      </c>
      <c r="D1749" s="18" t="s">
        <v>4706</v>
      </c>
      <c r="E1749" s="18"/>
      <c r="F1749" s="3">
        <v>23.44</v>
      </c>
      <c r="G1749" s="4">
        <v>4.6500000000000004</v>
      </c>
      <c r="H1749" s="19" t="s">
        <v>19</v>
      </c>
      <c r="I1749" s="23" t="s">
        <v>17</v>
      </c>
      <c r="J1749" s="5" t="s">
        <v>17</v>
      </c>
      <c r="K1749" s="7" t="s">
        <v>5373</v>
      </c>
      <c r="L1749" s="8" t="s">
        <v>17</v>
      </c>
      <c r="M1749" s="8" t="str">
        <f t="shared" si="108"/>
        <v>Normal Weight</v>
      </c>
      <c r="N1749" s="26" t="str">
        <f t="shared" si="109"/>
        <v>Normal</v>
      </c>
      <c r="O1749" s="28">
        <v>1993</v>
      </c>
      <c r="P1749" s="28" t="s">
        <v>2360</v>
      </c>
      <c r="Q1749" s="28">
        <v>5</v>
      </c>
      <c r="R1749" s="33">
        <v>1</v>
      </c>
      <c r="S1749" s="30">
        <f t="shared" si="110"/>
        <v>34278</v>
      </c>
      <c r="T1749" s="31">
        <v>16657.72</v>
      </c>
      <c r="U1749" s="32">
        <f t="shared" ca="1" si="111"/>
        <v>30</v>
      </c>
    </row>
    <row r="1750" spans="1:21" ht="15.75" customHeight="1" x14ac:dyDescent="0.25">
      <c r="A1750" s="25" t="s">
        <v>1768</v>
      </c>
      <c r="B1750" s="16" t="s">
        <v>2390</v>
      </c>
      <c r="C1750" s="17" t="s">
        <v>4694</v>
      </c>
      <c r="D1750" s="18" t="s">
        <v>3438</v>
      </c>
      <c r="E1750" s="18"/>
      <c r="F1750" s="3">
        <v>24.13</v>
      </c>
      <c r="G1750" s="4">
        <v>5.2</v>
      </c>
      <c r="H1750" s="19" t="s">
        <v>17</v>
      </c>
      <c r="I1750" s="23" t="s">
        <v>17</v>
      </c>
      <c r="J1750" s="5" t="s">
        <v>17</v>
      </c>
      <c r="K1750" s="7" t="s">
        <v>5373</v>
      </c>
      <c r="L1750" s="8" t="s">
        <v>17</v>
      </c>
      <c r="M1750" s="8" t="str">
        <f t="shared" si="108"/>
        <v>Normal Weight</v>
      </c>
      <c r="N1750" s="26" t="str">
        <f t="shared" si="109"/>
        <v>Normal</v>
      </c>
      <c r="O1750" s="28">
        <v>1974</v>
      </c>
      <c r="P1750" s="28" t="s">
        <v>2366</v>
      </c>
      <c r="Q1750" s="28">
        <v>28</v>
      </c>
      <c r="R1750" s="33">
        <v>0</v>
      </c>
      <c r="S1750" s="30">
        <f t="shared" si="110"/>
        <v>27269</v>
      </c>
      <c r="T1750" s="31">
        <v>16770.990000000002</v>
      </c>
      <c r="U1750" s="32">
        <f t="shared" ca="1" si="111"/>
        <v>50</v>
      </c>
    </row>
    <row r="1751" spans="1:21" ht="15.75" x14ac:dyDescent="0.25">
      <c r="A1751" s="25" t="s">
        <v>1769</v>
      </c>
      <c r="B1751" s="16" t="s">
        <v>2390</v>
      </c>
      <c r="C1751" s="17" t="s">
        <v>2597</v>
      </c>
      <c r="D1751" s="18" t="s">
        <v>3633</v>
      </c>
      <c r="E1751" s="18"/>
      <c r="F1751" s="3">
        <v>42.13</v>
      </c>
      <c r="G1751" s="4">
        <v>4.54</v>
      </c>
      <c r="H1751" s="19" t="s">
        <v>19</v>
      </c>
      <c r="I1751" s="23" t="s">
        <v>17</v>
      </c>
      <c r="J1751" s="5" t="s">
        <v>17</v>
      </c>
      <c r="K1751" s="7" t="s">
        <v>5373</v>
      </c>
      <c r="L1751" s="8" t="s">
        <v>17</v>
      </c>
      <c r="M1751" s="8" t="str">
        <f t="shared" si="108"/>
        <v>Obesity</v>
      </c>
      <c r="N1751" s="26" t="str">
        <f t="shared" si="109"/>
        <v>Normal</v>
      </c>
      <c r="O1751" s="28">
        <v>1989</v>
      </c>
      <c r="P1751" s="28" t="s">
        <v>2363</v>
      </c>
      <c r="Q1751" s="28">
        <v>23</v>
      </c>
      <c r="R1751" s="33">
        <v>2</v>
      </c>
      <c r="S1751" s="30">
        <f t="shared" si="110"/>
        <v>32774</v>
      </c>
      <c r="T1751" s="31">
        <v>16776.3</v>
      </c>
      <c r="U1751" s="32">
        <f t="shared" ca="1" si="111"/>
        <v>35</v>
      </c>
    </row>
    <row r="1752" spans="1:21" ht="15.75" customHeight="1" x14ac:dyDescent="0.25">
      <c r="A1752" s="25" t="s">
        <v>1770</v>
      </c>
      <c r="B1752" s="16" t="s">
        <v>2390</v>
      </c>
      <c r="C1752" s="17" t="s">
        <v>3987</v>
      </c>
      <c r="D1752" s="18" t="s">
        <v>2982</v>
      </c>
      <c r="E1752" s="18"/>
      <c r="F1752" s="3">
        <v>17.86</v>
      </c>
      <c r="G1752" s="4">
        <v>4.1100000000000003</v>
      </c>
      <c r="H1752" s="19" t="s">
        <v>17</v>
      </c>
      <c r="I1752" s="23" t="s">
        <v>17</v>
      </c>
      <c r="J1752" s="5" t="s">
        <v>17</v>
      </c>
      <c r="K1752" s="7" t="s">
        <v>5373</v>
      </c>
      <c r="L1752" s="8" t="s">
        <v>17</v>
      </c>
      <c r="M1752" s="8" t="str">
        <f t="shared" si="108"/>
        <v>Under Weight</v>
      </c>
      <c r="N1752" s="26" t="str">
        <f t="shared" si="109"/>
        <v>Normal</v>
      </c>
      <c r="O1752" s="28">
        <v>1962</v>
      </c>
      <c r="P1752" s="28" t="s">
        <v>2356</v>
      </c>
      <c r="Q1752" s="28">
        <v>29</v>
      </c>
      <c r="R1752" s="33">
        <v>0</v>
      </c>
      <c r="S1752" s="30">
        <f t="shared" si="110"/>
        <v>22856</v>
      </c>
      <c r="T1752" s="31">
        <v>16779.400000000001</v>
      </c>
      <c r="U1752" s="32">
        <f t="shared" ca="1" si="111"/>
        <v>62</v>
      </c>
    </row>
    <row r="1753" spans="1:21" ht="15.75" x14ac:dyDescent="0.25">
      <c r="A1753" s="25" t="s">
        <v>1771</v>
      </c>
      <c r="B1753" s="16" t="s">
        <v>3203</v>
      </c>
      <c r="C1753" s="17" t="s">
        <v>4707</v>
      </c>
      <c r="D1753" s="18" t="s">
        <v>3652</v>
      </c>
      <c r="E1753" s="18" t="s">
        <v>2594</v>
      </c>
      <c r="F1753" s="3">
        <v>32.78</v>
      </c>
      <c r="G1753" s="4">
        <v>4.63</v>
      </c>
      <c r="H1753" s="19" t="s">
        <v>17</v>
      </c>
      <c r="I1753" s="23" t="s">
        <v>17</v>
      </c>
      <c r="J1753" s="5" t="s">
        <v>17</v>
      </c>
      <c r="K1753" s="7" t="s">
        <v>18</v>
      </c>
      <c r="L1753" s="8" t="s">
        <v>17</v>
      </c>
      <c r="M1753" s="8" t="str">
        <f t="shared" si="108"/>
        <v>Obesity</v>
      </c>
      <c r="N1753" s="26" t="str">
        <f t="shared" si="109"/>
        <v>Normal</v>
      </c>
      <c r="O1753" s="28">
        <v>1995</v>
      </c>
      <c r="P1753" s="28" t="s">
        <v>2367</v>
      </c>
      <c r="Q1753" s="28">
        <v>19</v>
      </c>
      <c r="R1753" s="33">
        <v>1</v>
      </c>
      <c r="S1753" s="30">
        <f t="shared" si="110"/>
        <v>34991</v>
      </c>
      <c r="T1753" s="31">
        <v>16796.41</v>
      </c>
      <c r="U1753" s="32">
        <f t="shared" ca="1" si="111"/>
        <v>29</v>
      </c>
    </row>
    <row r="1754" spans="1:21" ht="15.75" customHeight="1" x14ac:dyDescent="0.25">
      <c r="A1754" s="25" t="s">
        <v>1772</v>
      </c>
      <c r="B1754" s="16" t="s">
        <v>2390</v>
      </c>
      <c r="C1754" s="17" t="s">
        <v>4708</v>
      </c>
      <c r="D1754" s="18" t="s">
        <v>2403</v>
      </c>
      <c r="E1754" s="18" t="s">
        <v>2421</v>
      </c>
      <c r="F1754" s="3">
        <v>23.9</v>
      </c>
      <c r="G1754" s="4">
        <v>6.06</v>
      </c>
      <c r="H1754" s="19" t="s">
        <v>19</v>
      </c>
      <c r="I1754" s="23" t="s">
        <v>17</v>
      </c>
      <c r="J1754" s="5" t="s">
        <v>28</v>
      </c>
      <c r="K1754" s="7" t="s">
        <v>5373</v>
      </c>
      <c r="L1754" s="8" t="s">
        <v>17</v>
      </c>
      <c r="M1754" s="8" t="str">
        <f t="shared" si="108"/>
        <v>Normal Weight</v>
      </c>
      <c r="N1754" s="26" t="str">
        <f t="shared" si="109"/>
        <v>Prediabetes</v>
      </c>
      <c r="O1754" s="28">
        <v>1974</v>
      </c>
      <c r="P1754" s="28" t="s">
        <v>2366</v>
      </c>
      <c r="Q1754" s="28">
        <v>8</v>
      </c>
      <c r="R1754" s="33">
        <v>0</v>
      </c>
      <c r="S1754" s="30">
        <f t="shared" si="110"/>
        <v>27249</v>
      </c>
      <c r="T1754" s="31">
        <v>16841.32</v>
      </c>
      <c r="U1754" s="32">
        <f t="shared" ca="1" si="111"/>
        <v>50</v>
      </c>
    </row>
    <row r="1755" spans="1:21" ht="15.75" x14ac:dyDescent="0.25">
      <c r="A1755" s="25" t="s">
        <v>1773</v>
      </c>
      <c r="B1755" s="16" t="s">
        <v>2390</v>
      </c>
      <c r="C1755" s="17" t="s">
        <v>4709</v>
      </c>
      <c r="D1755" s="18" t="s">
        <v>4071</v>
      </c>
      <c r="E1755" s="18" t="s">
        <v>2550</v>
      </c>
      <c r="F1755" s="3">
        <v>15.47</v>
      </c>
      <c r="G1755" s="4">
        <v>8.43</v>
      </c>
      <c r="H1755" s="19" t="s">
        <v>17</v>
      </c>
      <c r="I1755" s="23" t="s">
        <v>17</v>
      </c>
      <c r="J1755" s="5" t="s">
        <v>17</v>
      </c>
      <c r="K1755" s="7" t="s">
        <v>18</v>
      </c>
      <c r="L1755" s="8" t="s">
        <v>17</v>
      </c>
      <c r="M1755" s="8" t="str">
        <f t="shared" si="108"/>
        <v>Under Weight</v>
      </c>
      <c r="N1755" s="26" t="str">
        <f t="shared" si="109"/>
        <v>Diabetes</v>
      </c>
      <c r="O1755" s="28">
        <v>2003</v>
      </c>
      <c r="P1755" s="28" t="s">
        <v>2363</v>
      </c>
      <c r="Q1755" s="28">
        <v>10</v>
      </c>
      <c r="R1755" s="33">
        <v>0</v>
      </c>
      <c r="S1755" s="30">
        <f t="shared" si="110"/>
        <v>37874</v>
      </c>
      <c r="T1755" s="31">
        <v>16884.919999999998</v>
      </c>
      <c r="U1755" s="32">
        <f t="shared" ca="1" si="111"/>
        <v>21</v>
      </c>
    </row>
    <row r="1756" spans="1:21" ht="15.75" customHeight="1" x14ac:dyDescent="0.25">
      <c r="A1756" s="25" t="s">
        <v>1774</v>
      </c>
      <c r="B1756" s="16" t="s">
        <v>2390</v>
      </c>
      <c r="C1756" s="17" t="s">
        <v>2403</v>
      </c>
      <c r="D1756" s="18" t="s">
        <v>3330</v>
      </c>
      <c r="E1756" s="18" t="s">
        <v>2438</v>
      </c>
      <c r="F1756" s="3">
        <v>28.54</v>
      </c>
      <c r="G1756" s="4">
        <v>5.51</v>
      </c>
      <c r="H1756" s="19" t="s">
        <v>17</v>
      </c>
      <c r="I1756" s="23" t="s">
        <v>17</v>
      </c>
      <c r="J1756" s="5" t="s">
        <v>28</v>
      </c>
      <c r="K1756" s="7" t="s">
        <v>5373</v>
      </c>
      <c r="L1756" s="8" t="s">
        <v>17</v>
      </c>
      <c r="M1756" s="8" t="str">
        <f t="shared" si="108"/>
        <v>Over Weight</v>
      </c>
      <c r="N1756" s="26" t="str">
        <f t="shared" si="109"/>
        <v>Normal</v>
      </c>
      <c r="O1756" s="28">
        <v>1968</v>
      </c>
      <c r="P1756" s="28" t="s">
        <v>2367</v>
      </c>
      <c r="Q1756" s="28">
        <v>21</v>
      </c>
      <c r="R1756" s="33">
        <v>0</v>
      </c>
      <c r="S1756" s="30">
        <f t="shared" si="110"/>
        <v>25132</v>
      </c>
      <c r="T1756" s="31">
        <v>16903.5</v>
      </c>
      <c r="U1756" s="32">
        <f t="shared" ca="1" si="111"/>
        <v>56</v>
      </c>
    </row>
    <row r="1757" spans="1:21" ht="15.75" customHeight="1" x14ac:dyDescent="0.25">
      <c r="A1757" s="25" t="s">
        <v>1775</v>
      </c>
      <c r="B1757" s="16" t="s">
        <v>2387</v>
      </c>
      <c r="C1757" s="17" t="s">
        <v>4710</v>
      </c>
      <c r="D1757" s="18" t="s">
        <v>3010</v>
      </c>
      <c r="E1757" s="18" t="s">
        <v>2421</v>
      </c>
      <c r="F1757" s="3">
        <v>18.54</v>
      </c>
      <c r="G1757" s="4">
        <v>4.95</v>
      </c>
      <c r="H1757" s="19" t="s">
        <v>17</v>
      </c>
      <c r="I1757" s="23" t="s">
        <v>17</v>
      </c>
      <c r="J1757" s="5" t="s">
        <v>17</v>
      </c>
      <c r="K1757" s="7" t="s">
        <v>18</v>
      </c>
      <c r="L1757" s="8" t="s">
        <v>17</v>
      </c>
      <c r="M1757" s="8" t="str">
        <f t="shared" si="108"/>
        <v>Normal Weight</v>
      </c>
      <c r="N1757" s="26" t="str">
        <f t="shared" si="109"/>
        <v>Normal</v>
      </c>
      <c r="O1757" s="28">
        <v>1977</v>
      </c>
      <c r="P1757" s="28" t="s">
        <v>2366</v>
      </c>
      <c r="Q1757" s="28">
        <v>25</v>
      </c>
      <c r="R1757" s="33">
        <v>2</v>
      </c>
      <c r="S1757" s="30">
        <f t="shared" si="110"/>
        <v>28362</v>
      </c>
      <c r="T1757" s="31">
        <v>16921.09</v>
      </c>
      <c r="U1757" s="32">
        <f t="shared" ca="1" si="111"/>
        <v>47</v>
      </c>
    </row>
    <row r="1758" spans="1:21" ht="15.75" customHeight="1" x14ac:dyDescent="0.25">
      <c r="A1758" s="25" t="s">
        <v>1776</v>
      </c>
      <c r="B1758" s="16" t="s">
        <v>2387</v>
      </c>
      <c r="C1758" s="17" t="s">
        <v>4711</v>
      </c>
      <c r="D1758" s="18" t="s">
        <v>4712</v>
      </c>
      <c r="E1758" s="18"/>
      <c r="F1758" s="3">
        <v>32.18</v>
      </c>
      <c r="G1758" s="4">
        <v>6.44</v>
      </c>
      <c r="H1758" s="19" t="s">
        <v>19</v>
      </c>
      <c r="I1758" s="23" t="s">
        <v>17</v>
      </c>
      <c r="J1758" s="5" t="s">
        <v>28</v>
      </c>
      <c r="K1758" s="7" t="s">
        <v>5373</v>
      </c>
      <c r="L1758" s="8" t="s">
        <v>17</v>
      </c>
      <c r="M1758" s="8" t="str">
        <f t="shared" si="108"/>
        <v>Obesity</v>
      </c>
      <c r="N1758" s="26" t="str">
        <f t="shared" si="109"/>
        <v>Diabetes</v>
      </c>
      <c r="O1758" s="28">
        <v>1980</v>
      </c>
      <c r="P1758" s="28" t="s">
        <v>2356</v>
      </c>
      <c r="Q1758" s="28">
        <v>16</v>
      </c>
      <c r="R1758" s="33">
        <v>2</v>
      </c>
      <c r="S1758" s="30">
        <f t="shared" si="110"/>
        <v>29418</v>
      </c>
      <c r="T1758" s="31">
        <v>16990.55</v>
      </c>
      <c r="U1758" s="32">
        <f t="shared" ca="1" si="111"/>
        <v>44</v>
      </c>
    </row>
    <row r="1759" spans="1:21" ht="15.75" customHeight="1" x14ac:dyDescent="0.25">
      <c r="A1759" s="25" t="s">
        <v>1777</v>
      </c>
      <c r="B1759" s="16" t="s">
        <v>2390</v>
      </c>
      <c r="C1759" s="17" t="s">
        <v>2846</v>
      </c>
      <c r="D1759" s="18" t="s">
        <v>2933</v>
      </c>
      <c r="E1759" s="18" t="s">
        <v>2472</v>
      </c>
      <c r="F1759" s="3">
        <v>37.380000000000003</v>
      </c>
      <c r="G1759" s="4">
        <v>6.05</v>
      </c>
      <c r="H1759" s="19" t="s">
        <v>19</v>
      </c>
      <c r="I1759" s="23" t="s">
        <v>17</v>
      </c>
      <c r="J1759" s="5" t="s">
        <v>17</v>
      </c>
      <c r="K1759" s="7" t="s">
        <v>18</v>
      </c>
      <c r="L1759" s="8" t="s">
        <v>17</v>
      </c>
      <c r="M1759" s="8" t="str">
        <f t="shared" si="108"/>
        <v>Obesity</v>
      </c>
      <c r="N1759" s="26" t="str">
        <f t="shared" si="109"/>
        <v>Prediabetes</v>
      </c>
      <c r="O1759" s="28">
        <v>1971</v>
      </c>
      <c r="P1759" s="28" t="s">
        <v>2366</v>
      </c>
      <c r="Q1759" s="28">
        <v>22</v>
      </c>
      <c r="R1759" s="33">
        <v>0</v>
      </c>
      <c r="S1759" s="30">
        <f t="shared" si="110"/>
        <v>26167</v>
      </c>
      <c r="T1759" s="31">
        <v>17016.009999999998</v>
      </c>
      <c r="U1759" s="32">
        <f t="shared" ca="1" si="111"/>
        <v>53</v>
      </c>
    </row>
    <row r="1760" spans="1:21" ht="15.75" x14ac:dyDescent="0.25">
      <c r="A1760" s="25" t="s">
        <v>1778</v>
      </c>
      <c r="B1760" s="16" t="s">
        <v>3203</v>
      </c>
      <c r="C1760" s="17" t="s">
        <v>5318</v>
      </c>
      <c r="D1760" s="18" t="s">
        <v>4713</v>
      </c>
      <c r="E1760" s="18"/>
      <c r="F1760" s="3">
        <v>31.12</v>
      </c>
      <c r="G1760" s="4">
        <v>4.76</v>
      </c>
      <c r="H1760" s="19" t="s">
        <v>19</v>
      </c>
      <c r="I1760" s="23" t="s">
        <v>17</v>
      </c>
      <c r="J1760" s="5" t="s">
        <v>28</v>
      </c>
      <c r="K1760" s="7" t="s">
        <v>5373</v>
      </c>
      <c r="L1760" s="8" t="s">
        <v>17</v>
      </c>
      <c r="M1760" s="8" t="str">
        <f t="shared" si="108"/>
        <v>Obesity</v>
      </c>
      <c r="N1760" s="26" t="str">
        <f t="shared" si="109"/>
        <v>Normal</v>
      </c>
      <c r="O1760" s="28">
        <v>1996</v>
      </c>
      <c r="P1760" s="28" t="s">
        <v>2362</v>
      </c>
      <c r="Q1760" s="28">
        <v>10</v>
      </c>
      <c r="R1760" s="33">
        <v>0</v>
      </c>
      <c r="S1760" s="30">
        <f t="shared" si="110"/>
        <v>35226</v>
      </c>
      <c r="T1760" s="31">
        <v>17043.34</v>
      </c>
      <c r="U1760" s="32">
        <f t="shared" ca="1" si="111"/>
        <v>28</v>
      </c>
    </row>
    <row r="1761" spans="1:21" ht="15.75" x14ac:dyDescent="0.25">
      <c r="A1761" s="25" t="s">
        <v>1779</v>
      </c>
      <c r="B1761" s="16" t="s">
        <v>2390</v>
      </c>
      <c r="C1761" s="17" t="s">
        <v>4714</v>
      </c>
      <c r="D1761" s="18" t="s">
        <v>2414</v>
      </c>
      <c r="E1761" s="18" t="s">
        <v>2426</v>
      </c>
      <c r="F1761" s="3">
        <v>22.01</v>
      </c>
      <c r="G1761" s="4">
        <v>6.72</v>
      </c>
      <c r="H1761" s="19" t="s">
        <v>19</v>
      </c>
      <c r="I1761" s="23" t="s">
        <v>17</v>
      </c>
      <c r="J1761" s="5" t="s">
        <v>17</v>
      </c>
      <c r="K1761" s="7" t="s">
        <v>5373</v>
      </c>
      <c r="L1761" s="8" t="s">
        <v>17</v>
      </c>
      <c r="M1761" s="8" t="str">
        <f t="shared" si="108"/>
        <v>Normal Weight</v>
      </c>
      <c r="N1761" s="26" t="str">
        <f t="shared" si="109"/>
        <v>Diabetes</v>
      </c>
      <c r="O1761" s="28">
        <v>2003</v>
      </c>
      <c r="P1761" s="28" t="s">
        <v>2365</v>
      </c>
      <c r="Q1761" s="28">
        <v>26</v>
      </c>
      <c r="R1761" s="33">
        <v>0</v>
      </c>
      <c r="S1761" s="30">
        <f t="shared" si="110"/>
        <v>37981</v>
      </c>
      <c r="T1761" s="31">
        <v>17081.080000000002</v>
      </c>
      <c r="U1761" s="32">
        <f t="shared" ca="1" si="111"/>
        <v>20</v>
      </c>
    </row>
    <row r="1762" spans="1:21" ht="15.75" x14ac:dyDescent="0.25">
      <c r="A1762" s="25" t="s">
        <v>1780</v>
      </c>
      <c r="B1762" s="16" t="s">
        <v>2390</v>
      </c>
      <c r="C1762" s="17" t="s">
        <v>4715</v>
      </c>
      <c r="D1762" s="18" t="s">
        <v>4716</v>
      </c>
      <c r="E1762" s="18"/>
      <c r="F1762" s="3">
        <v>27.645</v>
      </c>
      <c r="G1762" s="4">
        <v>5.7</v>
      </c>
      <c r="H1762" s="19" t="s">
        <v>17</v>
      </c>
      <c r="I1762" s="23" t="s">
        <v>17</v>
      </c>
      <c r="J1762" s="5" t="s">
        <v>17</v>
      </c>
      <c r="K1762" s="7" t="s">
        <v>18</v>
      </c>
      <c r="L1762" s="8" t="s">
        <v>17</v>
      </c>
      <c r="M1762" s="8" t="str">
        <f t="shared" si="108"/>
        <v>Over Weight</v>
      </c>
      <c r="N1762" s="26" t="str">
        <f t="shared" si="109"/>
        <v>Prediabetes</v>
      </c>
      <c r="O1762" s="28">
        <v>2002</v>
      </c>
      <c r="P1762" s="28" t="s">
        <v>2362</v>
      </c>
      <c r="Q1762" s="28">
        <v>28</v>
      </c>
      <c r="R1762" s="33">
        <v>1</v>
      </c>
      <c r="S1762" s="30">
        <f t="shared" si="110"/>
        <v>37435</v>
      </c>
      <c r="T1762" s="31">
        <v>17085.27</v>
      </c>
      <c r="U1762" s="32">
        <f t="shared" ca="1" si="111"/>
        <v>22</v>
      </c>
    </row>
    <row r="1763" spans="1:21" ht="15.75" x14ac:dyDescent="0.25">
      <c r="A1763" s="25" t="s">
        <v>1781</v>
      </c>
      <c r="B1763" s="16" t="s">
        <v>2390</v>
      </c>
      <c r="C1763" s="17" t="s">
        <v>4717</v>
      </c>
      <c r="D1763" s="18" t="s">
        <v>4453</v>
      </c>
      <c r="E1763" s="18" t="s">
        <v>2401</v>
      </c>
      <c r="F1763" s="3">
        <v>29.64</v>
      </c>
      <c r="G1763" s="4">
        <v>5.31</v>
      </c>
      <c r="H1763" s="19" t="s">
        <v>19</v>
      </c>
      <c r="I1763" s="23" t="s">
        <v>17</v>
      </c>
      <c r="J1763" s="5" t="s">
        <v>17</v>
      </c>
      <c r="K1763" s="7" t="s">
        <v>18</v>
      </c>
      <c r="L1763" s="8" t="s">
        <v>17</v>
      </c>
      <c r="M1763" s="8" t="str">
        <f t="shared" si="108"/>
        <v>Over Weight</v>
      </c>
      <c r="N1763" s="26" t="str">
        <f t="shared" si="109"/>
        <v>Normal</v>
      </c>
      <c r="O1763" s="28">
        <v>1998</v>
      </c>
      <c r="P1763" s="28" t="s">
        <v>2362</v>
      </c>
      <c r="Q1763" s="28">
        <v>3</v>
      </c>
      <c r="R1763" s="33">
        <v>4</v>
      </c>
      <c r="S1763" s="30">
        <f t="shared" si="110"/>
        <v>35949</v>
      </c>
      <c r="T1763" s="31">
        <v>17128.43</v>
      </c>
      <c r="U1763" s="32">
        <f t="shared" ca="1" si="111"/>
        <v>26</v>
      </c>
    </row>
    <row r="1764" spans="1:21" ht="15.75" customHeight="1" x14ac:dyDescent="0.25">
      <c r="A1764" s="25" t="s">
        <v>1782</v>
      </c>
      <c r="B1764" s="16" t="s">
        <v>2387</v>
      </c>
      <c r="C1764" s="17" t="s">
        <v>4718</v>
      </c>
      <c r="D1764" s="18" t="s">
        <v>2451</v>
      </c>
      <c r="E1764" s="18" t="s">
        <v>2467</v>
      </c>
      <c r="F1764" s="3">
        <v>33.700000000000003</v>
      </c>
      <c r="G1764" s="4">
        <v>4.32</v>
      </c>
      <c r="H1764" s="19" t="s">
        <v>19</v>
      </c>
      <c r="I1764" s="23" t="s">
        <v>17</v>
      </c>
      <c r="J1764" s="5" t="s">
        <v>17</v>
      </c>
      <c r="K1764" s="7" t="s">
        <v>5373</v>
      </c>
      <c r="L1764" s="8" t="s">
        <v>17</v>
      </c>
      <c r="M1764" s="8" t="str">
        <f t="shared" si="108"/>
        <v>Obesity</v>
      </c>
      <c r="N1764" s="26" t="str">
        <f t="shared" si="109"/>
        <v>Normal</v>
      </c>
      <c r="O1764" s="28">
        <v>1965</v>
      </c>
      <c r="P1764" s="28" t="s">
        <v>2363</v>
      </c>
      <c r="Q1764" s="28">
        <v>16</v>
      </c>
      <c r="R1764" s="33">
        <v>0</v>
      </c>
      <c r="S1764" s="30">
        <f t="shared" si="110"/>
        <v>24001</v>
      </c>
      <c r="T1764" s="31">
        <v>17172.27</v>
      </c>
      <c r="U1764" s="32">
        <f t="shared" ca="1" si="111"/>
        <v>59</v>
      </c>
    </row>
    <row r="1765" spans="1:21" ht="15.75" customHeight="1" x14ac:dyDescent="0.25">
      <c r="A1765" s="25" t="s">
        <v>1783</v>
      </c>
      <c r="B1765" s="16" t="s">
        <v>2387</v>
      </c>
      <c r="C1765" s="17" t="s">
        <v>4719</v>
      </c>
      <c r="D1765" s="18" t="s">
        <v>2977</v>
      </c>
      <c r="E1765" s="18" t="s">
        <v>2791</v>
      </c>
      <c r="F1765" s="3">
        <v>27.5</v>
      </c>
      <c r="G1765" s="4">
        <v>4.2300000000000004</v>
      </c>
      <c r="H1765" s="19" t="s">
        <v>19</v>
      </c>
      <c r="I1765" s="23" t="s">
        <v>17</v>
      </c>
      <c r="J1765" s="5" t="s">
        <v>17</v>
      </c>
      <c r="K1765" s="7" t="s">
        <v>5373</v>
      </c>
      <c r="L1765" s="8" t="s">
        <v>17</v>
      </c>
      <c r="M1765" s="8" t="str">
        <f t="shared" si="108"/>
        <v>Over Weight</v>
      </c>
      <c r="N1765" s="26" t="str">
        <f t="shared" si="109"/>
        <v>Normal</v>
      </c>
      <c r="O1765" s="28">
        <v>1964</v>
      </c>
      <c r="P1765" s="28" t="s">
        <v>2362</v>
      </c>
      <c r="Q1765" s="28">
        <v>7</v>
      </c>
      <c r="R1765" s="33">
        <v>0</v>
      </c>
      <c r="S1765" s="30">
        <f t="shared" si="110"/>
        <v>23535</v>
      </c>
      <c r="T1765" s="31">
        <v>17174.52</v>
      </c>
      <c r="U1765" s="32">
        <f t="shared" ca="1" si="111"/>
        <v>60</v>
      </c>
    </row>
    <row r="1766" spans="1:21" ht="15.75" x14ac:dyDescent="0.25">
      <c r="A1766" s="25" t="s">
        <v>1784</v>
      </c>
      <c r="B1766" s="16" t="s">
        <v>2387</v>
      </c>
      <c r="C1766" s="17" t="s">
        <v>2827</v>
      </c>
      <c r="D1766" s="18" t="s">
        <v>4720</v>
      </c>
      <c r="E1766" s="18" t="s">
        <v>2579</v>
      </c>
      <c r="F1766" s="3">
        <v>16.12</v>
      </c>
      <c r="G1766" s="4">
        <v>6.09</v>
      </c>
      <c r="H1766" s="19" t="s">
        <v>17</v>
      </c>
      <c r="I1766" s="23" t="s">
        <v>17</v>
      </c>
      <c r="J1766" s="5" t="s">
        <v>17</v>
      </c>
      <c r="K1766" s="7" t="s">
        <v>18</v>
      </c>
      <c r="L1766" s="8" t="s">
        <v>17</v>
      </c>
      <c r="M1766" s="8" t="str">
        <f t="shared" si="108"/>
        <v>Under Weight</v>
      </c>
      <c r="N1766" s="26" t="str">
        <f t="shared" si="109"/>
        <v>Prediabetes</v>
      </c>
      <c r="O1766" s="28">
        <v>2004</v>
      </c>
      <c r="P1766" s="28" t="s">
        <v>2366</v>
      </c>
      <c r="Q1766" s="28">
        <v>18</v>
      </c>
      <c r="R1766" s="33">
        <v>1</v>
      </c>
      <c r="S1766" s="30">
        <f t="shared" si="110"/>
        <v>38217</v>
      </c>
      <c r="T1766" s="31">
        <v>17178.68</v>
      </c>
      <c r="U1766" s="32">
        <f t="shared" ca="1" si="111"/>
        <v>20</v>
      </c>
    </row>
    <row r="1767" spans="1:21" ht="15.75" customHeight="1" x14ac:dyDescent="0.25">
      <c r="A1767" s="25" t="s">
        <v>1785</v>
      </c>
      <c r="B1767" s="16" t="s">
        <v>2387</v>
      </c>
      <c r="C1767" s="17" t="s">
        <v>4058</v>
      </c>
      <c r="D1767" s="18" t="s">
        <v>4721</v>
      </c>
      <c r="E1767" s="18" t="s">
        <v>2408</v>
      </c>
      <c r="F1767" s="3">
        <v>26.73</v>
      </c>
      <c r="G1767" s="4">
        <v>4.74</v>
      </c>
      <c r="H1767" s="19" t="s">
        <v>19</v>
      </c>
      <c r="I1767" s="23" t="s">
        <v>17</v>
      </c>
      <c r="J1767" s="5" t="s">
        <v>17</v>
      </c>
      <c r="K1767" s="7" t="s">
        <v>5373</v>
      </c>
      <c r="L1767" s="8" t="s">
        <v>17</v>
      </c>
      <c r="M1767" s="8" t="str">
        <f t="shared" si="108"/>
        <v>Over Weight</v>
      </c>
      <c r="N1767" s="26" t="str">
        <f t="shared" si="109"/>
        <v>Normal</v>
      </c>
      <c r="O1767" s="28">
        <v>1982</v>
      </c>
      <c r="P1767" s="28" t="s">
        <v>2367</v>
      </c>
      <c r="Q1767" s="28">
        <v>22</v>
      </c>
      <c r="R1767" s="33">
        <v>1</v>
      </c>
      <c r="S1767" s="30">
        <f t="shared" si="110"/>
        <v>30246</v>
      </c>
      <c r="T1767" s="31">
        <v>17179.52</v>
      </c>
      <c r="U1767" s="32">
        <f t="shared" ca="1" si="111"/>
        <v>42</v>
      </c>
    </row>
    <row r="1768" spans="1:21" ht="15.75" customHeight="1" x14ac:dyDescent="0.25">
      <c r="A1768" s="25" t="s">
        <v>1786</v>
      </c>
      <c r="B1768" s="16" t="s">
        <v>2390</v>
      </c>
      <c r="C1768" s="17" t="s">
        <v>4722</v>
      </c>
      <c r="D1768" s="18" t="s">
        <v>2717</v>
      </c>
      <c r="E1768" s="18"/>
      <c r="F1768" s="3">
        <v>37.25</v>
      </c>
      <c r="G1768" s="4">
        <v>6.23</v>
      </c>
      <c r="H1768" s="19" t="s">
        <v>19</v>
      </c>
      <c r="I1768" s="23" t="s">
        <v>17</v>
      </c>
      <c r="J1768" s="5" t="s">
        <v>17</v>
      </c>
      <c r="K1768" s="7" t="s">
        <v>18</v>
      </c>
      <c r="L1768" s="8" t="s">
        <v>17</v>
      </c>
      <c r="M1768" s="8" t="str">
        <f t="shared" si="108"/>
        <v>Obesity</v>
      </c>
      <c r="N1768" s="26" t="str">
        <f t="shared" si="109"/>
        <v>Prediabetes</v>
      </c>
      <c r="O1768" s="28">
        <v>1975</v>
      </c>
      <c r="P1768" s="28" t="s">
        <v>2366</v>
      </c>
      <c r="Q1768" s="28">
        <v>25</v>
      </c>
      <c r="R1768" s="33">
        <v>1</v>
      </c>
      <c r="S1768" s="30">
        <f t="shared" si="110"/>
        <v>27631</v>
      </c>
      <c r="T1768" s="31">
        <v>17253.43</v>
      </c>
      <c r="U1768" s="32">
        <f t="shared" ca="1" si="111"/>
        <v>49</v>
      </c>
    </row>
    <row r="1769" spans="1:21" ht="15.75" customHeight="1" x14ac:dyDescent="0.25">
      <c r="A1769" s="25" t="s">
        <v>1787</v>
      </c>
      <c r="B1769" s="16" t="s">
        <v>2387</v>
      </c>
      <c r="C1769" s="17" t="s">
        <v>4723</v>
      </c>
      <c r="D1769" s="18" t="s">
        <v>2760</v>
      </c>
      <c r="E1769" s="18" t="s">
        <v>2421</v>
      </c>
      <c r="F1769" s="3">
        <v>23.56</v>
      </c>
      <c r="G1769" s="4">
        <v>5.45</v>
      </c>
      <c r="H1769" s="19" t="s">
        <v>19</v>
      </c>
      <c r="I1769" s="23" t="s">
        <v>17</v>
      </c>
      <c r="J1769" s="5" t="s">
        <v>17</v>
      </c>
      <c r="K1769" s="7" t="s">
        <v>5373</v>
      </c>
      <c r="L1769" s="8" t="s">
        <v>17</v>
      </c>
      <c r="M1769" s="8" t="str">
        <f t="shared" si="108"/>
        <v>Normal Weight</v>
      </c>
      <c r="N1769" s="26" t="str">
        <f t="shared" si="109"/>
        <v>Normal</v>
      </c>
      <c r="O1769" s="28">
        <v>1963</v>
      </c>
      <c r="P1769" s="28" t="s">
        <v>2356</v>
      </c>
      <c r="Q1769" s="28">
        <v>12</v>
      </c>
      <c r="R1769" s="33">
        <v>0</v>
      </c>
      <c r="S1769" s="30">
        <f t="shared" si="110"/>
        <v>23204</v>
      </c>
      <c r="T1769" s="31">
        <v>17337.580000000002</v>
      </c>
      <c r="U1769" s="32">
        <f t="shared" ca="1" si="111"/>
        <v>61</v>
      </c>
    </row>
    <row r="1770" spans="1:21" ht="15.75" x14ac:dyDescent="0.25">
      <c r="A1770" s="25" t="s">
        <v>1788</v>
      </c>
      <c r="B1770" s="16" t="s">
        <v>2387</v>
      </c>
      <c r="C1770" s="17" t="s">
        <v>4724</v>
      </c>
      <c r="D1770" s="18" t="s">
        <v>2760</v>
      </c>
      <c r="E1770" s="18"/>
      <c r="F1770" s="3">
        <v>15.84</v>
      </c>
      <c r="G1770" s="4">
        <v>10.34</v>
      </c>
      <c r="H1770" s="19" t="s">
        <v>17</v>
      </c>
      <c r="I1770" s="23" t="s">
        <v>17</v>
      </c>
      <c r="J1770" s="5" t="s">
        <v>17</v>
      </c>
      <c r="K1770" s="7" t="s">
        <v>5372</v>
      </c>
      <c r="L1770" s="8" t="s">
        <v>17</v>
      </c>
      <c r="M1770" s="8" t="str">
        <f t="shared" si="108"/>
        <v>Under Weight</v>
      </c>
      <c r="N1770" s="26" t="str">
        <f t="shared" si="109"/>
        <v>Diabetes</v>
      </c>
      <c r="O1770" s="28">
        <v>2003</v>
      </c>
      <c r="P1770" s="28" t="s">
        <v>2360</v>
      </c>
      <c r="Q1770" s="28">
        <v>1</v>
      </c>
      <c r="R1770" s="33">
        <v>0</v>
      </c>
      <c r="S1770" s="30">
        <f t="shared" si="110"/>
        <v>37926</v>
      </c>
      <c r="T1770" s="31">
        <v>17352.68</v>
      </c>
      <c r="U1770" s="32">
        <f t="shared" ca="1" si="111"/>
        <v>20</v>
      </c>
    </row>
    <row r="1771" spans="1:21" ht="15.75" x14ac:dyDescent="0.25">
      <c r="A1771" s="25" t="s">
        <v>1789</v>
      </c>
      <c r="B1771" s="16" t="s">
        <v>2387</v>
      </c>
      <c r="C1771" s="17" t="s">
        <v>4725</v>
      </c>
      <c r="D1771" s="18" t="s">
        <v>2522</v>
      </c>
      <c r="E1771" s="18"/>
      <c r="F1771" s="3">
        <v>36.630000000000003</v>
      </c>
      <c r="G1771" s="4">
        <v>5.15</v>
      </c>
      <c r="H1771" s="19" t="s">
        <v>17</v>
      </c>
      <c r="I1771" s="23" t="s">
        <v>17</v>
      </c>
      <c r="J1771" s="5" t="s">
        <v>17</v>
      </c>
      <c r="K1771" s="7" t="s">
        <v>18</v>
      </c>
      <c r="L1771" s="8" t="s">
        <v>17</v>
      </c>
      <c r="M1771" s="8" t="str">
        <f t="shared" si="108"/>
        <v>Obesity</v>
      </c>
      <c r="N1771" s="26" t="str">
        <f t="shared" si="109"/>
        <v>Normal</v>
      </c>
      <c r="O1771" s="28">
        <v>1992</v>
      </c>
      <c r="P1771" s="28" t="s">
        <v>2367</v>
      </c>
      <c r="Q1771" s="28">
        <v>18</v>
      </c>
      <c r="R1771" s="33">
        <v>2</v>
      </c>
      <c r="S1771" s="30">
        <f t="shared" si="110"/>
        <v>33895</v>
      </c>
      <c r="T1771" s="31">
        <v>17361.77</v>
      </c>
      <c r="U1771" s="32">
        <f t="shared" ca="1" si="111"/>
        <v>32</v>
      </c>
    </row>
    <row r="1772" spans="1:21" ht="15.75" x14ac:dyDescent="0.25">
      <c r="A1772" s="25" t="s">
        <v>1790</v>
      </c>
      <c r="B1772" s="16" t="s">
        <v>2387</v>
      </c>
      <c r="C1772" s="17" t="s">
        <v>4726</v>
      </c>
      <c r="D1772" s="18" t="s">
        <v>4727</v>
      </c>
      <c r="E1772" s="18" t="s">
        <v>2491</v>
      </c>
      <c r="F1772" s="3">
        <v>16.47</v>
      </c>
      <c r="G1772" s="4">
        <v>11.72</v>
      </c>
      <c r="H1772" s="19" t="s">
        <v>17</v>
      </c>
      <c r="I1772" s="23" t="s">
        <v>17</v>
      </c>
      <c r="J1772" s="5" t="s">
        <v>17</v>
      </c>
      <c r="K1772" s="7" t="s">
        <v>18</v>
      </c>
      <c r="L1772" s="8" t="s">
        <v>17</v>
      </c>
      <c r="M1772" s="8" t="str">
        <f t="shared" si="108"/>
        <v>Under Weight</v>
      </c>
      <c r="N1772" s="26" t="str">
        <f t="shared" si="109"/>
        <v>Diabetes</v>
      </c>
      <c r="O1772" s="28">
        <v>2003</v>
      </c>
      <c r="P1772" s="28" t="s">
        <v>2360</v>
      </c>
      <c r="Q1772" s="28">
        <v>2</v>
      </c>
      <c r="R1772" s="33">
        <v>0</v>
      </c>
      <c r="S1772" s="30">
        <f t="shared" si="110"/>
        <v>37927</v>
      </c>
      <c r="T1772" s="31">
        <v>17468.98</v>
      </c>
      <c r="U1772" s="32">
        <f t="shared" ca="1" si="111"/>
        <v>20</v>
      </c>
    </row>
    <row r="1773" spans="1:21" ht="15.75" customHeight="1" x14ac:dyDescent="0.25">
      <c r="A1773" s="25" t="s">
        <v>1791</v>
      </c>
      <c r="B1773" s="16" t="s">
        <v>2387</v>
      </c>
      <c r="C1773" s="17" t="s">
        <v>4728</v>
      </c>
      <c r="D1773" s="18" t="s">
        <v>4729</v>
      </c>
      <c r="E1773" s="18"/>
      <c r="F1773" s="3">
        <v>25.8</v>
      </c>
      <c r="G1773" s="4">
        <v>5.29</v>
      </c>
      <c r="H1773" s="19" t="s">
        <v>17</v>
      </c>
      <c r="I1773" s="23" t="s">
        <v>17</v>
      </c>
      <c r="J1773" s="5" t="s">
        <v>17</v>
      </c>
      <c r="K1773" s="7" t="s">
        <v>18</v>
      </c>
      <c r="L1773" s="8" t="s">
        <v>17</v>
      </c>
      <c r="M1773" s="8" t="str">
        <f t="shared" si="108"/>
        <v>Over Weight</v>
      </c>
      <c r="N1773" s="26" t="str">
        <f t="shared" si="109"/>
        <v>Normal</v>
      </c>
      <c r="O1773" s="28">
        <v>1971</v>
      </c>
      <c r="P1773" s="28" t="s">
        <v>2362</v>
      </c>
      <c r="Q1773" s="28">
        <v>8</v>
      </c>
      <c r="R1773" s="33">
        <v>0</v>
      </c>
      <c r="S1773" s="30">
        <f t="shared" si="110"/>
        <v>26092</v>
      </c>
      <c r="T1773" s="31">
        <v>17479.53</v>
      </c>
      <c r="U1773" s="32">
        <f t="shared" ca="1" si="111"/>
        <v>53</v>
      </c>
    </row>
    <row r="1774" spans="1:21" ht="15.75" x14ac:dyDescent="0.25">
      <c r="A1774" s="25" t="s">
        <v>1792</v>
      </c>
      <c r="B1774" s="16" t="s">
        <v>2387</v>
      </c>
      <c r="C1774" s="17" t="s">
        <v>4730</v>
      </c>
      <c r="D1774" s="18" t="s">
        <v>3219</v>
      </c>
      <c r="E1774" s="18"/>
      <c r="F1774" s="3">
        <v>23.6</v>
      </c>
      <c r="G1774" s="4">
        <v>4.33</v>
      </c>
      <c r="H1774" s="19" t="s">
        <v>17</v>
      </c>
      <c r="I1774" s="23" t="s">
        <v>17</v>
      </c>
      <c r="J1774" s="5" t="s">
        <v>17</v>
      </c>
      <c r="K1774" s="7" t="s">
        <v>18</v>
      </c>
      <c r="L1774" s="8" t="s">
        <v>17</v>
      </c>
      <c r="M1774" s="8" t="str">
        <f t="shared" si="108"/>
        <v>Normal Weight</v>
      </c>
      <c r="N1774" s="26" t="str">
        <f t="shared" si="109"/>
        <v>Normal</v>
      </c>
      <c r="O1774" s="28">
        <v>1990</v>
      </c>
      <c r="P1774" s="28" t="s">
        <v>2365</v>
      </c>
      <c r="Q1774" s="28">
        <v>29</v>
      </c>
      <c r="R1774" s="33">
        <v>0</v>
      </c>
      <c r="S1774" s="30">
        <f t="shared" si="110"/>
        <v>33236</v>
      </c>
      <c r="T1774" s="31">
        <v>17496.310000000001</v>
      </c>
      <c r="U1774" s="32">
        <f t="shared" ca="1" si="111"/>
        <v>33</v>
      </c>
    </row>
    <row r="1775" spans="1:21" ht="15.75" customHeight="1" x14ac:dyDescent="0.25">
      <c r="A1775" s="25" t="s">
        <v>1793</v>
      </c>
      <c r="B1775" s="16" t="s">
        <v>2387</v>
      </c>
      <c r="C1775" s="17" t="s">
        <v>4731</v>
      </c>
      <c r="D1775" s="18" t="s">
        <v>4732</v>
      </c>
      <c r="E1775" s="18"/>
      <c r="F1775" s="3">
        <v>32.11</v>
      </c>
      <c r="G1775" s="4">
        <v>6.24</v>
      </c>
      <c r="H1775" s="19" t="s">
        <v>17</v>
      </c>
      <c r="I1775" s="23" t="s">
        <v>17</v>
      </c>
      <c r="J1775" s="5" t="s">
        <v>28</v>
      </c>
      <c r="K1775" s="7" t="s">
        <v>5373</v>
      </c>
      <c r="L1775" s="8" t="s">
        <v>17</v>
      </c>
      <c r="M1775" s="8" t="str">
        <f t="shared" si="108"/>
        <v>Obesity</v>
      </c>
      <c r="N1775" s="26" t="str">
        <f t="shared" si="109"/>
        <v>Prediabetes</v>
      </c>
      <c r="O1775" s="28">
        <v>1965</v>
      </c>
      <c r="P1775" s="28" t="s">
        <v>2362</v>
      </c>
      <c r="Q1775" s="28">
        <v>16</v>
      </c>
      <c r="R1775" s="33">
        <v>0</v>
      </c>
      <c r="S1775" s="30">
        <f t="shared" si="110"/>
        <v>23909</v>
      </c>
      <c r="T1775" s="31">
        <v>17505.650000000001</v>
      </c>
      <c r="U1775" s="32">
        <f t="shared" ca="1" si="111"/>
        <v>59</v>
      </c>
    </row>
    <row r="1776" spans="1:21" ht="15.75" customHeight="1" x14ac:dyDescent="0.25">
      <c r="A1776" s="25" t="s">
        <v>1794</v>
      </c>
      <c r="B1776" s="16" t="s">
        <v>2390</v>
      </c>
      <c r="C1776" s="17" t="s">
        <v>2499</v>
      </c>
      <c r="D1776" s="18" t="s">
        <v>2533</v>
      </c>
      <c r="E1776" s="18" t="s">
        <v>2457</v>
      </c>
      <c r="F1776" s="3">
        <v>30.114999999999998</v>
      </c>
      <c r="G1776" s="4">
        <v>11.61</v>
      </c>
      <c r="H1776" s="19" t="s">
        <v>17</v>
      </c>
      <c r="I1776" s="23" t="s">
        <v>17</v>
      </c>
      <c r="J1776" s="5" t="s">
        <v>17</v>
      </c>
      <c r="K1776" s="7" t="s">
        <v>18</v>
      </c>
      <c r="L1776" s="8" t="s">
        <v>17</v>
      </c>
      <c r="M1776" s="8" t="str">
        <f t="shared" si="108"/>
        <v>Obesity</v>
      </c>
      <c r="N1776" s="26" t="str">
        <f t="shared" si="109"/>
        <v>Diabetes</v>
      </c>
      <c r="O1776" s="28">
        <v>1968</v>
      </c>
      <c r="P1776" s="28" t="s">
        <v>2356</v>
      </c>
      <c r="Q1776" s="28">
        <v>12</v>
      </c>
      <c r="R1776" s="33">
        <v>0</v>
      </c>
      <c r="S1776" s="30">
        <f t="shared" si="110"/>
        <v>25031</v>
      </c>
      <c r="T1776" s="31">
        <v>17507.47</v>
      </c>
      <c r="U1776" s="32">
        <f t="shared" ca="1" si="111"/>
        <v>56</v>
      </c>
    </row>
    <row r="1777" spans="1:21" ht="15.75" customHeight="1" x14ac:dyDescent="0.25">
      <c r="A1777" s="25" t="s">
        <v>1795</v>
      </c>
      <c r="B1777" s="16" t="s">
        <v>2387</v>
      </c>
      <c r="C1777" s="17" t="s">
        <v>4733</v>
      </c>
      <c r="D1777" s="18" t="s">
        <v>3927</v>
      </c>
      <c r="E1777" s="18"/>
      <c r="F1777" s="3">
        <v>20.28</v>
      </c>
      <c r="G1777" s="4">
        <v>11.07</v>
      </c>
      <c r="H1777" s="19" t="s">
        <v>19</v>
      </c>
      <c r="I1777" s="23" t="s">
        <v>17</v>
      </c>
      <c r="J1777" s="5" t="s">
        <v>17</v>
      </c>
      <c r="K1777" s="7" t="s">
        <v>18</v>
      </c>
      <c r="L1777" s="8" t="s">
        <v>17</v>
      </c>
      <c r="M1777" s="8" t="str">
        <f t="shared" si="108"/>
        <v>Normal Weight</v>
      </c>
      <c r="N1777" s="26" t="str">
        <f t="shared" si="109"/>
        <v>Diabetes</v>
      </c>
      <c r="O1777" s="28">
        <v>1963</v>
      </c>
      <c r="P1777" s="28" t="s">
        <v>2360</v>
      </c>
      <c r="Q1777" s="28">
        <v>16</v>
      </c>
      <c r="R1777" s="33">
        <v>0</v>
      </c>
      <c r="S1777" s="30">
        <f t="shared" si="110"/>
        <v>23331</v>
      </c>
      <c r="T1777" s="31">
        <v>17556.88</v>
      </c>
      <c r="U1777" s="32">
        <f t="shared" ca="1" si="111"/>
        <v>60</v>
      </c>
    </row>
    <row r="1778" spans="1:21" ht="15.75" x14ac:dyDescent="0.25">
      <c r="A1778" s="25" t="s">
        <v>1796</v>
      </c>
      <c r="B1778" s="16" t="s">
        <v>2387</v>
      </c>
      <c r="C1778" s="17" t="s">
        <v>4734</v>
      </c>
      <c r="D1778" s="18" t="s">
        <v>2591</v>
      </c>
      <c r="E1778" s="18"/>
      <c r="F1778" s="3">
        <v>20.234999999999999</v>
      </c>
      <c r="G1778" s="4">
        <v>5.19</v>
      </c>
      <c r="H1778" s="19" t="s">
        <v>17</v>
      </c>
      <c r="I1778" s="23" t="s">
        <v>17</v>
      </c>
      <c r="J1778" s="5" t="s">
        <v>28</v>
      </c>
      <c r="K1778" s="7" t="s">
        <v>5373</v>
      </c>
      <c r="L1778" s="8" t="s">
        <v>17</v>
      </c>
      <c r="M1778" s="8" t="str">
        <f t="shared" si="108"/>
        <v>Normal Weight</v>
      </c>
      <c r="N1778" s="26" t="str">
        <f t="shared" si="109"/>
        <v>Normal</v>
      </c>
      <c r="O1778" s="28">
        <v>2002</v>
      </c>
      <c r="P1778" s="28" t="s">
        <v>2366</v>
      </c>
      <c r="Q1778" s="28">
        <v>25</v>
      </c>
      <c r="R1778" s="33">
        <v>1</v>
      </c>
      <c r="S1778" s="30">
        <f t="shared" si="110"/>
        <v>37493</v>
      </c>
      <c r="T1778" s="31">
        <v>17560.38</v>
      </c>
      <c r="U1778" s="32">
        <f t="shared" ca="1" si="111"/>
        <v>22</v>
      </c>
    </row>
    <row r="1779" spans="1:21" ht="15.75" customHeight="1" x14ac:dyDescent="0.25">
      <c r="A1779" s="25" t="s">
        <v>1797</v>
      </c>
      <c r="B1779" s="16" t="s">
        <v>2390</v>
      </c>
      <c r="C1779" s="17" t="s">
        <v>4735</v>
      </c>
      <c r="D1779" s="18" t="s">
        <v>2391</v>
      </c>
      <c r="E1779" s="18" t="s">
        <v>2472</v>
      </c>
      <c r="F1779" s="3">
        <v>25.27</v>
      </c>
      <c r="G1779" s="4">
        <v>5.7</v>
      </c>
      <c r="H1779" s="19" t="s">
        <v>19</v>
      </c>
      <c r="I1779" s="23" t="s">
        <v>17</v>
      </c>
      <c r="J1779" s="5" t="s">
        <v>17</v>
      </c>
      <c r="K1779" s="7" t="s">
        <v>5373</v>
      </c>
      <c r="L1779" s="8" t="s">
        <v>17</v>
      </c>
      <c r="M1779" s="8" t="str">
        <f t="shared" si="108"/>
        <v>Over Weight</v>
      </c>
      <c r="N1779" s="26" t="str">
        <f t="shared" si="109"/>
        <v>Prediabetes</v>
      </c>
      <c r="O1779" s="28">
        <v>1970</v>
      </c>
      <c r="P1779" s="28" t="s">
        <v>2356</v>
      </c>
      <c r="Q1779" s="28">
        <v>26</v>
      </c>
      <c r="R1779" s="33">
        <v>0</v>
      </c>
      <c r="S1779" s="30">
        <f t="shared" si="110"/>
        <v>25775</v>
      </c>
      <c r="T1779" s="31">
        <v>17584.72</v>
      </c>
      <c r="U1779" s="32">
        <f t="shared" ca="1" si="111"/>
        <v>54</v>
      </c>
    </row>
    <row r="1780" spans="1:21" ht="15.75" x14ac:dyDescent="0.25">
      <c r="A1780" s="25" t="s">
        <v>1798</v>
      </c>
      <c r="B1780" s="16" t="s">
        <v>2387</v>
      </c>
      <c r="C1780" s="17" t="s">
        <v>3988</v>
      </c>
      <c r="D1780" s="18" t="s">
        <v>4736</v>
      </c>
      <c r="E1780" s="18" t="s">
        <v>2426</v>
      </c>
      <c r="F1780" s="3">
        <v>24.24</v>
      </c>
      <c r="G1780" s="4">
        <v>6.15</v>
      </c>
      <c r="H1780" s="19" t="s">
        <v>17</v>
      </c>
      <c r="I1780" s="23" t="s">
        <v>17</v>
      </c>
      <c r="J1780" s="5" t="s">
        <v>17</v>
      </c>
      <c r="K1780" s="7" t="s">
        <v>18</v>
      </c>
      <c r="L1780" s="8" t="s">
        <v>17</v>
      </c>
      <c r="M1780" s="8" t="str">
        <f t="shared" si="108"/>
        <v>Normal Weight</v>
      </c>
      <c r="N1780" s="26" t="str">
        <f t="shared" si="109"/>
        <v>Prediabetes</v>
      </c>
      <c r="O1780" s="28">
        <v>1990</v>
      </c>
      <c r="P1780" s="28" t="s">
        <v>2367</v>
      </c>
      <c r="Q1780" s="28">
        <v>25</v>
      </c>
      <c r="R1780" s="33">
        <v>1</v>
      </c>
      <c r="S1780" s="30">
        <f t="shared" si="110"/>
        <v>33171</v>
      </c>
      <c r="T1780" s="31">
        <v>17626.240000000002</v>
      </c>
      <c r="U1780" s="32">
        <f t="shared" ca="1" si="111"/>
        <v>34</v>
      </c>
    </row>
    <row r="1781" spans="1:21" ht="15.75" x14ac:dyDescent="0.25">
      <c r="A1781" s="25" t="s">
        <v>1799</v>
      </c>
      <c r="B1781" s="16" t="s">
        <v>2390</v>
      </c>
      <c r="C1781" s="17" t="s">
        <v>4737</v>
      </c>
      <c r="D1781" s="18" t="s">
        <v>2843</v>
      </c>
      <c r="E1781" s="18" t="s">
        <v>5349</v>
      </c>
      <c r="F1781" s="3">
        <v>35.75</v>
      </c>
      <c r="G1781" s="4">
        <v>5.07</v>
      </c>
      <c r="H1781" s="19" t="s">
        <v>17</v>
      </c>
      <c r="I1781" s="23" t="s">
        <v>17</v>
      </c>
      <c r="J1781" s="5" t="s">
        <v>17</v>
      </c>
      <c r="K1781" s="7" t="s">
        <v>18</v>
      </c>
      <c r="L1781" s="8" t="s">
        <v>17</v>
      </c>
      <c r="M1781" s="8" t="str">
        <f t="shared" si="108"/>
        <v>Obesity</v>
      </c>
      <c r="N1781" s="26" t="str">
        <f t="shared" si="109"/>
        <v>Normal</v>
      </c>
      <c r="O1781" s="28">
        <v>1994</v>
      </c>
      <c r="P1781" s="28" t="s">
        <v>2356</v>
      </c>
      <c r="Q1781" s="28">
        <v>1</v>
      </c>
      <c r="R1781" s="33">
        <v>3</v>
      </c>
      <c r="S1781" s="30">
        <f t="shared" si="110"/>
        <v>34516</v>
      </c>
      <c r="T1781" s="31">
        <v>17663.14</v>
      </c>
      <c r="U1781" s="32">
        <f t="shared" ca="1" si="111"/>
        <v>30</v>
      </c>
    </row>
    <row r="1782" spans="1:21" ht="15.75" x14ac:dyDescent="0.25">
      <c r="A1782" s="25" t="s">
        <v>1800</v>
      </c>
      <c r="B1782" s="16" t="s">
        <v>2387</v>
      </c>
      <c r="C1782" s="17" t="s">
        <v>4738</v>
      </c>
      <c r="D1782" s="18" t="s">
        <v>3613</v>
      </c>
      <c r="E1782" s="18" t="s">
        <v>2472</v>
      </c>
      <c r="F1782" s="3">
        <v>29.92</v>
      </c>
      <c r="G1782" s="4">
        <v>10.97</v>
      </c>
      <c r="H1782" s="19" t="s">
        <v>19</v>
      </c>
      <c r="I1782" s="23" t="s">
        <v>17</v>
      </c>
      <c r="J1782" s="5" t="s">
        <v>17</v>
      </c>
      <c r="K1782" s="7" t="s">
        <v>5373</v>
      </c>
      <c r="L1782" s="8" t="s">
        <v>17</v>
      </c>
      <c r="M1782" s="8" t="str">
        <f t="shared" si="108"/>
        <v>Obesity</v>
      </c>
      <c r="N1782" s="26" t="str">
        <f t="shared" si="109"/>
        <v>Diabetes</v>
      </c>
      <c r="O1782" s="28">
        <v>2003</v>
      </c>
      <c r="P1782" s="28" t="s">
        <v>2356</v>
      </c>
      <c r="Q1782" s="28">
        <v>14</v>
      </c>
      <c r="R1782" s="33">
        <v>0</v>
      </c>
      <c r="S1782" s="30">
        <f t="shared" si="110"/>
        <v>37816</v>
      </c>
      <c r="T1782" s="31">
        <v>17748.509999999998</v>
      </c>
      <c r="U1782" s="32">
        <f t="shared" ca="1" si="111"/>
        <v>21</v>
      </c>
    </row>
    <row r="1783" spans="1:21" ht="15.75" customHeight="1" x14ac:dyDescent="0.25">
      <c r="A1783" s="25" t="s">
        <v>1801</v>
      </c>
      <c r="B1783" s="16" t="s">
        <v>2387</v>
      </c>
      <c r="C1783" s="17" t="s">
        <v>4739</v>
      </c>
      <c r="D1783" s="18" t="s">
        <v>3709</v>
      </c>
      <c r="E1783" s="18" t="s">
        <v>2426</v>
      </c>
      <c r="F1783" s="3">
        <v>26.2</v>
      </c>
      <c r="G1783" s="4">
        <v>10.93</v>
      </c>
      <c r="H1783" s="19" t="s">
        <v>19</v>
      </c>
      <c r="I1783" s="23" t="s">
        <v>17</v>
      </c>
      <c r="J1783" s="5" t="s">
        <v>17</v>
      </c>
      <c r="K1783" s="7" t="s">
        <v>5373</v>
      </c>
      <c r="L1783" s="8" t="s">
        <v>17</v>
      </c>
      <c r="M1783" s="8" t="str">
        <f t="shared" si="108"/>
        <v>Over Weight</v>
      </c>
      <c r="N1783" s="26" t="str">
        <f t="shared" si="109"/>
        <v>Diabetes</v>
      </c>
      <c r="O1783" s="28">
        <v>1966</v>
      </c>
      <c r="P1783" s="28" t="s">
        <v>2362</v>
      </c>
      <c r="Q1783" s="28">
        <v>21</v>
      </c>
      <c r="R1783" s="33">
        <v>0</v>
      </c>
      <c r="S1783" s="30">
        <f t="shared" si="110"/>
        <v>24279</v>
      </c>
      <c r="T1783" s="31">
        <v>17777.73</v>
      </c>
      <c r="U1783" s="32">
        <f t="shared" ca="1" si="111"/>
        <v>58</v>
      </c>
    </row>
    <row r="1784" spans="1:21" ht="15.75" customHeight="1" x14ac:dyDescent="0.25">
      <c r="A1784" s="25" t="s">
        <v>1802</v>
      </c>
      <c r="B1784" s="16" t="s">
        <v>2390</v>
      </c>
      <c r="C1784" s="17" t="s">
        <v>4558</v>
      </c>
      <c r="D1784" s="18" t="s">
        <v>2845</v>
      </c>
      <c r="E1784" s="18" t="s">
        <v>2488</v>
      </c>
      <c r="F1784" s="3">
        <v>26.695</v>
      </c>
      <c r="G1784" s="4">
        <v>4.21</v>
      </c>
      <c r="H1784" s="19" t="s">
        <v>19</v>
      </c>
      <c r="I1784" s="23" t="s">
        <v>17</v>
      </c>
      <c r="J1784" s="5" t="s">
        <v>28</v>
      </c>
      <c r="K1784" s="7" t="s">
        <v>5373</v>
      </c>
      <c r="L1784" s="8" t="s">
        <v>17</v>
      </c>
      <c r="M1784" s="8" t="str">
        <f t="shared" si="108"/>
        <v>Over Weight</v>
      </c>
      <c r="N1784" s="26" t="str">
        <f t="shared" si="109"/>
        <v>Normal</v>
      </c>
      <c r="O1784" s="28">
        <v>1979</v>
      </c>
      <c r="P1784" s="28" t="s">
        <v>2367</v>
      </c>
      <c r="Q1784" s="28">
        <v>10</v>
      </c>
      <c r="R1784" s="33">
        <v>2</v>
      </c>
      <c r="S1784" s="30">
        <f t="shared" si="110"/>
        <v>29138</v>
      </c>
      <c r="T1784" s="31">
        <v>17779.939999999999</v>
      </c>
      <c r="U1784" s="32">
        <f t="shared" ca="1" si="111"/>
        <v>45</v>
      </c>
    </row>
    <row r="1785" spans="1:21" ht="15.75" customHeight="1" x14ac:dyDescent="0.25">
      <c r="A1785" s="25" t="s">
        <v>1803</v>
      </c>
      <c r="B1785" s="16" t="s">
        <v>2387</v>
      </c>
      <c r="C1785" s="17" t="s">
        <v>2446</v>
      </c>
      <c r="D1785" s="18" t="s">
        <v>4502</v>
      </c>
      <c r="E1785" s="18"/>
      <c r="F1785" s="3">
        <v>23.16</v>
      </c>
      <c r="G1785" s="4">
        <v>5.5</v>
      </c>
      <c r="H1785" s="19" t="s">
        <v>17</v>
      </c>
      <c r="I1785" s="23" t="s">
        <v>17</v>
      </c>
      <c r="J1785" s="5" t="s">
        <v>17</v>
      </c>
      <c r="K1785" s="7" t="s">
        <v>18</v>
      </c>
      <c r="L1785" s="8" t="s">
        <v>17</v>
      </c>
      <c r="M1785" s="8" t="str">
        <f t="shared" si="108"/>
        <v>Normal Weight</v>
      </c>
      <c r="N1785" s="26" t="str">
        <f t="shared" si="109"/>
        <v>Normal</v>
      </c>
      <c r="O1785" s="28">
        <v>1963</v>
      </c>
      <c r="P1785" s="28" t="s">
        <v>2365</v>
      </c>
      <c r="Q1785" s="28">
        <v>8</v>
      </c>
      <c r="R1785" s="33">
        <v>0</v>
      </c>
      <c r="S1785" s="30">
        <f t="shared" si="110"/>
        <v>23353</v>
      </c>
      <c r="T1785" s="31">
        <v>17832.599999999999</v>
      </c>
      <c r="U1785" s="32">
        <f t="shared" ca="1" si="111"/>
        <v>60</v>
      </c>
    </row>
    <row r="1786" spans="1:21" ht="15.75" customHeight="1" x14ac:dyDescent="0.25">
      <c r="A1786" s="25" t="s">
        <v>1804</v>
      </c>
      <c r="B1786" s="16" t="s">
        <v>2390</v>
      </c>
      <c r="C1786" s="17" t="s">
        <v>3340</v>
      </c>
      <c r="D1786" s="18" t="s">
        <v>2481</v>
      </c>
      <c r="E1786" s="18" t="s">
        <v>2550</v>
      </c>
      <c r="F1786" s="3">
        <v>32.585000000000001</v>
      </c>
      <c r="G1786" s="4">
        <v>4.93</v>
      </c>
      <c r="H1786" s="19" t="s">
        <v>19</v>
      </c>
      <c r="I1786" s="23" t="s">
        <v>17</v>
      </c>
      <c r="J1786" s="5" t="s">
        <v>17</v>
      </c>
      <c r="K1786" s="7" t="s">
        <v>5373</v>
      </c>
      <c r="L1786" s="8" t="s">
        <v>17</v>
      </c>
      <c r="M1786" s="8" t="str">
        <f t="shared" si="108"/>
        <v>Obesity</v>
      </c>
      <c r="N1786" s="26" t="str">
        <f t="shared" si="109"/>
        <v>Normal</v>
      </c>
      <c r="O1786" s="28">
        <v>1976</v>
      </c>
      <c r="P1786" s="28" t="s">
        <v>2365</v>
      </c>
      <c r="Q1786" s="28">
        <v>12</v>
      </c>
      <c r="R1786" s="33">
        <v>2</v>
      </c>
      <c r="S1786" s="30">
        <f t="shared" si="110"/>
        <v>28106</v>
      </c>
      <c r="T1786" s="31">
        <v>17862.919999999998</v>
      </c>
      <c r="U1786" s="32">
        <f t="shared" ca="1" si="111"/>
        <v>47</v>
      </c>
    </row>
    <row r="1787" spans="1:21" ht="15.75" x14ac:dyDescent="0.25">
      <c r="A1787" s="25" t="s">
        <v>1805</v>
      </c>
      <c r="B1787" s="16" t="s">
        <v>2390</v>
      </c>
      <c r="C1787" s="17" t="s">
        <v>4740</v>
      </c>
      <c r="D1787" s="18" t="s">
        <v>4741</v>
      </c>
      <c r="E1787" s="18"/>
      <c r="F1787" s="3">
        <v>33.97</v>
      </c>
      <c r="G1787" s="4">
        <v>5.6</v>
      </c>
      <c r="H1787" s="19" t="s">
        <v>19</v>
      </c>
      <c r="I1787" s="23" t="s">
        <v>17</v>
      </c>
      <c r="J1787" s="5" t="s">
        <v>17</v>
      </c>
      <c r="K1787" s="7" t="s">
        <v>18</v>
      </c>
      <c r="L1787" s="8" t="s">
        <v>17</v>
      </c>
      <c r="M1787" s="8" t="str">
        <f t="shared" si="108"/>
        <v>Obesity</v>
      </c>
      <c r="N1787" s="26" t="str">
        <f t="shared" si="109"/>
        <v>Normal</v>
      </c>
      <c r="O1787" s="28">
        <v>1997</v>
      </c>
      <c r="P1787" s="28" t="s">
        <v>2366</v>
      </c>
      <c r="Q1787" s="28">
        <v>26</v>
      </c>
      <c r="R1787" s="33">
        <v>0</v>
      </c>
      <c r="S1787" s="30">
        <f t="shared" si="110"/>
        <v>35668</v>
      </c>
      <c r="T1787" s="31">
        <v>17878.900000000001</v>
      </c>
      <c r="U1787" s="32">
        <f t="shared" ca="1" si="111"/>
        <v>27</v>
      </c>
    </row>
    <row r="1788" spans="1:21" ht="15.75" customHeight="1" x14ac:dyDescent="0.25">
      <c r="A1788" s="25" t="s">
        <v>1806</v>
      </c>
      <c r="B1788" s="16" t="s">
        <v>2390</v>
      </c>
      <c r="C1788" s="17" t="s">
        <v>4742</v>
      </c>
      <c r="D1788" s="18" t="s">
        <v>2433</v>
      </c>
      <c r="E1788" s="18"/>
      <c r="F1788" s="3">
        <v>16.57</v>
      </c>
      <c r="G1788" s="4">
        <v>9.99</v>
      </c>
      <c r="H1788" s="19" t="s">
        <v>17</v>
      </c>
      <c r="I1788" s="23" t="s">
        <v>17</v>
      </c>
      <c r="J1788" s="5" t="s">
        <v>17</v>
      </c>
      <c r="K1788" s="7" t="s">
        <v>18</v>
      </c>
      <c r="L1788" s="8" t="s">
        <v>17</v>
      </c>
      <c r="M1788" s="8" t="str">
        <f t="shared" si="108"/>
        <v>Under Weight</v>
      </c>
      <c r="N1788" s="26" t="str">
        <f t="shared" si="109"/>
        <v>Diabetes</v>
      </c>
      <c r="O1788" s="28">
        <v>1979</v>
      </c>
      <c r="P1788" s="28" t="s">
        <v>2360</v>
      </c>
      <c r="Q1788" s="28">
        <v>12</v>
      </c>
      <c r="R1788" s="33">
        <v>2</v>
      </c>
      <c r="S1788" s="30">
        <f t="shared" si="110"/>
        <v>29171</v>
      </c>
      <c r="T1788" s="31">
        <v>17882.669999999998</v>
      </c>
      <c r="U1788" s="32">
        <f t="shared" ca="1" si="111"/>
        <v>44</v>
      </c>
    </row>
    <row r="1789" spans="1:21" ht="15.75" x14ac:dyDescent="0.25">
      <c r="A1789" s="25" t="s">
        <v>1807</v>
      </c>
      <c r="B1789" s="16" t="s">
        <v>2390</v>
      </c>
      <c r="C1789" s="17" t="s">
        <v>4743</v>
      </c>
      <c r="D1789" s="18" t="s">
        <v>3123</v>
      </c>
      <c r="E1789" s="18" t="s">
        <v>2682</v>
      </c>
      <c r="F1789" s="3">
        <v>17.55</v>
      </c>
      <c r="G1789" s="4">
        <v>5.93</v>
      </c>
      <c r="H1789" s="19" t="s">
        <v>17</v>
      </c>
      <c r="I1789" s="23" t="s">
        <v>17</v>
      </c>
      <c r="J1789" s="5" t="s">
        <v>28</v>
      </c>
      <c r="K1789" s="7" t="s">
        <v>5373</v>
      </c>
      <c r="L1789" s="8" t="s">
        <v>17</v>
      </c>
      <c r="M1789" s="8" t="str">
        <f t="shared" si="108"/>
        <v>Under Weight</v>
      </c>
      <c r="N1789" s="26" t="str">
        <f t="shared" si="109"/>
        <v>Prediabetes</v>
      </c>
      <c r="O1789" s="28">
        <v>1989</v>
      </c>
      <c r="P1789" s="28" t="s">
        <v>2365</v>
      </c>
      <c r="Q1789" s="28">
        <v>4</v>
      </c>
      <c r="R1789" s="33">
        <v>0</v>
      </c>
      <c r="S1789" s="30">
        <f t="shared" si="110"/>
        <v>32846</v>
      </c>
      <c r="T1789" s="31">
        <v>17904.53</v>
      </c>
      <c r="U1789" s="32">
        <f t="shared" ca="1" si="111"/>
        <v>34</v>
      </c>
    </row>
    <row r="1790" spans="1:21" ht="15.75" customHeight="1" x14ac:dyDescent="0.25">
      <c r="A1790" s="25" t="s">
        <v>1808</v>
      </c>
      <c r="B1790" s="16" t="s">
        <v>2390</v>
      </c>
      <c r="C1790" s="17" t="s">
        <v>4013</v>
      </c>
      <c r="D1790" s="18" t="s">
        <v>2830</v>
      </c>
      <c r="E1790" s="18" t="s">
        <v>2630</v>
      </c>
      <c r="F1790" s="3">
        <v>29.41</v>
      </c>
      <c r="G1790" s="4">
        <v>6.29</v>
      </c>
      <c r="H1790" s="19" t="s">
        <v>19</v>
      </c>
      <c r="I1790" s="23" t="s">
        <v>17</v>
      </c>
      <c r="J1790" s="5" t="s">
        <v>17</v>
      </c>
      <c r="K1790" s="7" t="s">
        <v>5373</v>
      </c>
      <c r="L1790" s="8" t="s">
        <v>17</v>
      </c>
      <c r="M1790" s="8" t="str">
        <f t="shared" si="108"/>
        <v>Over Weight</v>
      </c>
      <c r="N1790" s="26" t="str">
        <f t="shared" si="109"/>
        <v>Prediabetes</v>
      </c>
      <c r="O1790" s="28">
        <v>1977</v>
      </c>
      <c r="P1790" s="28" t="s">
        <v>2367</v>
      </c>
      <c r="Q1790" s="28">
        <v>17</v>
      </c>
      <c r="R1790" s="33">
        <v>0</v>
      </c>
      <c r="S1790" s="30">
        <f t="shared" si="110"/>
        <v>28415</v>
      </c>
      <c r="T1790" s="31">
        <v>17929.3</v>
      </c>
      <c r="U1790" s="32">
        <f t="shared" ca="1" si="111"/>
        <v>47</v>
      </c>
    </row>
    <row r="1791" spans="1:21" ht="15.75" x14ac:dyDescent="0.25">
      <c r="A1791" s="25" t="s">
        <v>1809</v>
      </c>
      <c r="B1791" s="16" t="s">
        <v>2390</v>
      </c>
      <c r="C1791" s="17" t="s">
        <v>4744</v>
      </c>
      <c r="D1791" s="18" t="s">
        <v>2403</v>
      </c>
      <c r="E1791" s="18"/>
      <c r="F1791" s="3">
        <v>17.91</v>
      </c>
      <c r="G1791" s="4">
        <v>5.65</v>
      </c>
      <c r="H1791" s="19" t="s">
        <v>17</v>
      </c>
      <c r="I1791" s="23" t="s">
        <v>17</v>
      </c>
      <c r="J1791" s="5" t="s">
        <v>17</v>
      </c>
      <c r="K1791" s="7" t="s">
        <v>5373</v>
      </c>
      <c r="L1791" s="8" t="s">
        <v>17</v>
      </c>
      <c r="M1791" s="8" t="str">
        <f t="shared" si="108"/>
        <v>Under Weight</v>
      </c>
      <c r="N1791" s="26" t="str">
        <f t="shared" si="109"/>
        <v>Normal</v>
      </c>
      <c r="O1791" s="28">
        <v>2001</v>
      </c>
      <c r="P1791" s="28" t="s">
        <v>2363</v>
      </c>
      <c r="Q1791" s="28">
        <v>28</v>
      </c>
      <c r="R1791" s="33">
        <v>4</v>
      </c>
      <c r="S1791" s="30">
        <f t="shared" si="110"/>
        <v>37162</v>
      </c>
      <c r="T1791" s="31">
        <v>17942.11</v>
      </c>
      <c r="U1791" s="32">
        <f t="shared" ca="1" si="111"/>
        <v>23</v>
      </c>
    </row>
    <row r="1792" spans="1:21" ht="15.75" customHeight="1" x14ac:dyDescent="0.25">
      <c r="A1792" s="25" t="s">
        <v>1810</v>
      </c>
      <c r="B1792" s="16" t="s">
        <v>2390</v>
      </c>
      <c r="C1792" s="17" t="s">
        <v>4745</v>
      </c>
      <c r="D1792" s="18" t="s">
        <v>4746</v>
      </c>
      <c r="E1792" s="18"/>
      <c r="F1792" s="3">
        <v>31.57</v>
      </c>
      <c r="G1792" s="4">
        <v>6.15</v>
      </c>
      <c r="H1792" s="19" t="s">
        <v>17</v>
      </c>
      <c r="I1792" s="23" t="s">
        <v>17</v>
      </c>
      <c r="J1792" s="5" t="s">
        <v>17</v>
      </c>
      <c r="K1792" s="7" t="s">
        <v>5373</v>
      </c>
      <c r="L1792" s="8" t="s">
        <v>17</v>
      </c>
      <c r="M1792" s="8" t="str">
        <f t="shared" si="108"/>
        <v>Obesity</v>
      </c>
      <c r="N1792" s="26" t="str">
        <f t="shared" si="109"/>
        <v>Prediabetes</v>
      </c>
      <c r="O1792" s="28">
        <v>1975</v>
      </c>
      <c r="P1792" s="28" t="s">
        <v>2362</v>
      </c>
      <c r="Q1792" s="28">
        <v>27</v>
      </c>
      <c r="R1792" s="33">
        <v>1</v>
      </c>
      <c r="S1792" s="30">
        <f t="shared" si="110"/>
        <v>27572</v>
      </c>
      <c r="T1792" s="31">
        <v>18031.16</v>
      </c>
      <c r="U1792" s="32">
        <f t="shared" ca="1" si="111"/>
        <v>49</v>
      </c>
    </row>
    <row r="1793" spans="1:21" ht="15.75" customHeight="1" x14ac:dyDescent="0.25">
      <c r="A1793" s="25" t="s">
        <v>1811</v>
      </c>
      <c r="B1793" s="16" t="s">
        <v>2390</v>
      </c>
      <c r="C1793" s="17" t="s">
        <v>2935</v>
      </c>
      <c r="D1793" s="18" t="s">
        <v>2433</v>
      </c>
      <c r="E1793" s="18" t="s">
        <v>5350</v>
      </c>
      <c r="F1793" s="3">
        <v>33.18</v>
      </c>
      <c r="G1793" s="4">
        <v>5.22</v>
      </c>
      <c r="H1793" s="19" t="s">
        <v>17</v>
      </c>
      <c r="I1793" s="23" t="s">
        <v>19</v>
      </c>
      <c r="J1793" s="5" t="s">
        <v>17</v>
      </c>
      <c r="K1793" s="7" t="s">
        <v>5373</v>
      </c>
      <c r="L1793" s="8" t="s">
        <v>17</v>
      </c>
      <c r="M1793" s="8" t="str">
        <f t="shared" si="108"/>
        <v>Obesity</v>
      </c>
      <c r="N1793" s="26" t="str">
        <f t="shared" si="109"/>
        <v>Normal</v>
      </c>
      <c r="O1793" s="28">
        <v>1965</v>
      </c>
      <c r="P1793" s="28" t="s">
        <v>2367</v>
      </c>
      <c r="Q1793" s="28">
        <v>17</v>
      </c>
      <c r="R1793" s="33">
        <v>0</v>
      </c>
      <c r="S1793" s="30">
        <f t="shared" si="110"/>
        <v>24032</v>
      </c>
      <c r="T1793" s="31">
        <v>18031.189999999999</v>
      </c>
      <c r="U1793" s="32">
        <f t="shared" ca="1" si="111"/>
        <v>59</v>
      </c>
    </row>
    <row r="1794" spans="1:21" ht="15.75" x14ac:dyDescent="0.25">
      <c r="A1794" s="25" t="s">
        <v>1812</v>
      </c>
      <c r="B1794" s="16" t="s">
        <v>2387</v>
      </c>
      <c r="C1794" s="17" t="s">
        <v>4747</v>
      </c>
      <c r="D1794" s="18" t="s">
        <v>2768</v>
      </c>
      <c r="E1794" s="18"/>
      <c r="F1794" s="3">
        <v>37</v>
      </c>
      <c r="G1794" s="4">
        <v>11.66</v>
      </c>
      <c r="H1794" s="19" t="s">
        <v>17</v>
      </c>
      <c r="I1794" s="23" t="s">
        <v>17</v>
      </c>
      <c r="J1794" s="5" t="s">
        <v>17</v>
      </c>
      <c r="K1794" s="7" t="s">
        <v>18</v>
      </c>
      <c r="L1794" s="8" t="s">
        <v>17</v>
      </c>
      <c r="M1794" s="8" t="str">
        <f t="shared" si="108"/>
        <v>Obesity</v>
      </c>
      <c r="N1794" s="26" t="str">
        <f t="shared" si="109"/>
        <v>Diabetes</v>
      </c>
      <c r="O1794" s="28">
        <v>1999</v>
      </c>
      <c r="P1794" s="28" t="s">
        <v>2367</v>
      </c>
      <c r="Q1794" s="28">
        <v>24</v>
      </c>
      <c r="R1794" s="33">
        <v>0</v>
      </c>
      <c r="S1794" s="30">
        <f t="shared" si="110"/>
        <v>36457</v>
      </c>
      <c r="T1794" s="31">
        <v>18033.97</v>
      </c>
      <c r="U1794" s="32">
        <f t="shared" ca="1" si="111"/>
        <v>25</v>
      </c>
    </row>
    <row r="1795" spans="1:21" ht="15.75" x14ac:dyDescent="0.25">
      <c r="A1795" s="25" t="s">
        <v>1813</v>
      </c>
      <c r="B1795" s="16" t="s">
        <v>2390</v>
      </c>
      <c r="C1795" s="17" t="s">
        <v>4748</v>
      </c>
      <c r="D1795" s="18" t="s">
        <v>2687</v>
      </c>
      <c r="E1795" s="18"/>
      <c r="F1795" s="3">
        <v>18.905000000000001</v>
      </c>
      <c r="G1795" s="4">
        <v>4.91</v>
      </c>
      <c r="H1795" s="19" t="s">
        <v>19</v>
      </c>
      <c r="I1795" s="23" t="s">
        <v>17</v>
      </c>
      <c r="J1795" s="5" t="s">
        <v>17</v>
      </c>
      <c r="K1795" s="7" t="s">
        <v>5373</v>
      </c>
      <c r="L1795" s="8" t="s">
        <v>17</v>
      </c>
      <c r="M1795" s="8" t="str">
        <f t="shared" si="108"/>
        <v>Normal Weight</v>
      </c>
      <c r="N1795" s="26" t="str">
        <f t="shared" si="109"/>
        <v>Normal</v>
      </c>
      <c r="O1795" s="28">
        <v>1993</v>
      </c>
      <c r="P1795" s="28" t="s">
        <v>2356</v>
      </c>
      <c r="Q1795" s="28">
        <v>12</v>
      </c>
      <c r="R1795" s="33">
        <v>2</v>
      </c>
      <c r="S1795" s="30">
        <f t="shared" si="110"/>
        <v>34162</v>
      </c>
      <c r="T1795" s="31">
        <v>18157.88</v>
      </c>
      <c r="U1795" s="32">
        <f t="shared" ca="1" si="111"/>
        <v>31</v>
      </c>
    </row>
    <row r="1796" spans="1:21" ht="15.75" customHeight="1" x14ac:dyDescent="0.25">
      <c r="A1796" s="25" t="s">
        <v>1814</v>
      </c>
      <c r="B1796" s="16" t="s">
        <v>2387</v>
      </c>
      <c r="C1796" s="17" t="s">
        <v>4749</v>
      </c>
      <c r="D1796" s="18" t="s">
        <v>3433</v>
      </c>
      <c r="E1796" s="18"/>
      <c r="F1796" s="3">
        <v>20.03</v>
      </c>
      <c r="G1796" s="4">
        <v>9.25</v>
      </c>
      <c r="H1796" s="19" t="s">
        <v>19</v>
      </c>
      <c r="I1796" s="23" t="s">
        <v>17</v>
      </c>
      <c r="J1796" s="5" t="s">
        <v>17</v>
      </c>
      <c r="K1796" s="7" t="s">
        <v>18</v>
      </c>
      <c r="L1796" s="8" t="s">
        <v>17</v>
      </c>
      <c r="M1796" s="8" t="str">
        <f t="shared" ref="M1796:M1859" si="112">IF(F1796&lt;18.5,"Under Weight",IF(F1796&lt;=24.9,"Normal Weight",IF(F1796&lt;=29.9,"Over Weight","Obesity")))</f>
        <v>Normal Weight</v>
      </c>
      <c r="N1796" s="26" t="str">
        <f t="shared" ref="N1796:N1859" si="113">IF(G1796&lt;5.7,"Normal",IF(G1796&lt;=6.4,"Prediabetes","Diabetes"))</f>
        <v>Diabetes</v>
      </c>
      <c r="O1796" s="28">
        <v>1963</v>
      </c>
      <c r="P1796" s="28" t="s">
        <v>2356</v>
      </c>
      <c r="Q1796" s="28">
        <v>4</v>
      </c>
      <c r="R1796" s="33">
        <v>0</v>
      </c>
      <c r="S1796" s="30">
        <f t="shared" ref="S1796:S1859" si="114">DATEVALUE(Q1796&amp;" "&amp;P1796&amp;" "&amp;O1796)</f>
        <v>23196</v>
      </c>
      <c r="T1796" s="31">
        <v>18208.34</v>
      </c>
      <c r="U1796" s="32">
        <f t="shared" ca="1" si="111"/>
        <v>61</v>
      </c>
    </row>
    <row r="1797" spans="1:21" ht="15.75" x14ac:dyDescent="0.25">
      <c r="A1797" s="25" t="s">
        <v>1815</v>
      </c>
      <c r="B1797" s="16" t="s">
        <v>2390</v>
      </c>
      <c r="C1797" s="17" t="s">
        <v>4373</v>
      </c>
      <c r="D1797" s="18" t="s">
        <v>2471</v>
      </c>
      <c r="E1797" s="18" t="s">
        <v>2472</v>
      </c>
      <c r="F1797" s="3">
        <v>16.7</v>
      </c>
      <c r="G1797" s="4">
        <v>11.48</v>
      </c>
      <c r="H1797" s="19" t="s">
        <v>17</v>
      </c>
      <c r="I1797" s="23" t="s">
        <v>17</v>
      </c>
      <c r="J1797" s="5" t="s">
        <v>17</v>
      </c>
      <c r="K1797" s="7" t="s">
        <v>18</v>
      </c>
      <c r="L1797" s="8" t="s">
        <v>17</v>
      </c>
      <c r="M1797" s="8" t="str">
        <f t="shared" si="112"/>
        <v>Under Weight</v>
      </c>
      <c r="N1797" s="26" t="str">
        <f t="shared" si="113"/>
        <v>Diabetes</v>
      </c>
      <c r="O1797" s="28">
        <v>1997</v>
      </c>
      <c r="P1797" s="28" t="s">
        <v>2362</v>
      </c>
      <c r="Q1797" s="28">
        <v>15</v>
      </c>
      <c r="R1797" s="33">
        <v>1</v>
      </c>
      <c r="S1797" s="30">
        <f t="shared" si="114"/>
        <v>35596</v>
      </c>
      <c r="T1797" s="31">
        <v>18218.16</v>
      </c>
      <c r="U1797" s="32">
        <f t="shared" ca="1" si="111"/>
        <v>27</v>
      </c>
    </row>
    <row r="1798" spans="1:21" ht="15.75" x14ac:dyDescent="0.25">
      <c r="A1798" s="25" t="s">
        <v>1816</v>
      </c>
      <c r="B1798" s="16" t="s">
        <v>2387</v>
      </c>
      <c r="C1798" s="17" t="s">
        <v>3515</v>
      </c>
      <c r="D1798" s="18" t="s">
        <v>2656</v>
      </c>
      <c r="E1798" s="18"/>
      <c r="F1798" s="3">
        <v>39.82</v>
      </c>
      <c r="G1798" s="4">
        <v>6.06</v>
      </c>
      <c r="H1798" s="19" t="s">
        <v>17</v>
      </c>
      <c r="I1798" s="23" t="s">
        <v>17</v>
      </c>
      <c r="J1798" s="5" t="s">
        <v>17</v>
      </c>
      <c r="K1798" s="7" t="s">
        <v>18</v>
      </c>
      <c r="L1798" s="8" t="s">
        <v>17</v>
      </c>
      <c r="M1798" s="8" t="str">
        <f t="shared" si="112"/>
        <v>Obesity</v>
      </c>
      <c r="N1798" s="26" t="str">
        <f t="shared" si="113"/>
        <v>Prediabetes</v>
      </c>
      <c r="O1798" s="28">
        <v>2004</v>
      </c>
      <c r="P1798" s="28" t="s">
        <v>2363</v>
      </c>
      <c r="Q1798" s="28">
        <v>10</v>
      </c>
      <c r="R1798" s="33">
        <v>3</v>
      </c>
      <c r="S1798" s="30">
        <f t="shared" si="114"/>
        <v>38240</v>
      </c>
      <c r="T1798" s="31">
        <v>18223.45</v>
      </c>
      <c r="U1798" s="32">
        <f t="shared" ca="1" si="111"/>
        <v>20</v>
      </c>
    </row>
    <row r="1799" spans="1:21" ht="15.75" x14ac:dyDescent="0.25">
      <c r="A1799" s="25" t="s">
        <v>1817</v>
      </c>
      <c r="B1799" s="16" t="s">
        <v>2390</v>
      </c>
      <c r="C1799" s="17" t="s">
        <v>4750</v>
      </c>
      <c r="D1799" s="18" t="s">
        <v>4751</v>
      </c>
      <c r="E1799" s="18"/>
      <c r="F1799" s="3">
        <v>22.04</v>
      </c>
      <c r="G1799" s="4">
        <v>5.86</v>
      </c>
      <c r="H1799" s="19" t="s">
        <v>17</v>
      </c>
      <c r="I1799" s="23" t="s">
        <v>17</v>
      </c>
      <c r="J1799" s="5" t="s">
        <v>17</v>
      </c>
      <c r="K1799" s="7" t="s">
        <v>5373</v>
      </c>
      <c r="L1799" s="8" t="s">
        <v>17</v>
      </c>
      <c r="M1799" s="8" t="str">
        <f t="shared" si="112"/>
        <v>Normal Weight</v>
      </c>
      <c r="N1799" s="26" t="str">
        <f t="shared" si="113"/>
        <v>Prediabetes</v>
      </c>
      <c r="O1799" s="28">
        <v>1995</v>
      </c>
      <c r="P1799" s="28" t="s">
        <v>2366</v>
      </c>
      <c r="Q1799" s="28">
        <v>3</v>
      </c>
      <c r="R1799" s="33">
        <v>0</v>
      </c>
      <c r="S1799" s="30">
        <f t="shared" si="114"/>
        <v>34914</v>
      </c>
      <c r="T1799" s="31">
        <v>18246.5</v>
      </c>
      <c r="U1799" s="32">
        <f t="shared" ref="U1799:U1862" ca="1" si="115">DATEDIF(S1799,TODAY(),"Y")</f>
        <v>29</v>
      </c>
    </row>
    <row r="1800" spans="1:21" ht="15.75" x14ac:dyDescent="0.25">
      <c r="A1800" s="25" t="s">
        <v>1818</v>
      </c>
      <c r="B1800" s="16" t="s">
        <v>2387</v>
      </c>
      <c r="C1800" s="17" t="s">
        <v>4752</v>
      </c>
      <c r="D1800" s="18" t="s">
        <v>3511</v>
      </c>
      <c r="E1800" s="18" t="s">
        <v>2467</v>
      </c>
      <c r="F1800" s="3">
        <v>28.27</v>
      </c>
      <c r="G1800" s="4">
        <v>5.33</v>
      </c>
      <c r="H1800" s="19" t="s">
        <v>17</v>
      </c>
      <c r="I1800" s="23" t="s">
        <v>17</v>
      </c>
      <c r="J1800" s="5" t="s">
        <v>17</v>
      </c>
      <c r="K1800" s="7" t="s">
        <v>18</v>
      </c>
      <c r="L1800" s="8" t="s">
        <v>17</v>
      </c>
      <c r="M1800" s="8" t="str">
        <f t="shared" si="112"/>
        <v>Over Weight</v>
      </c>
      <c r="N1800" s="26" t="str">
        <f t="shared" si="113"/>
        <v>Normal</v>
      </c>
      <c r="O1800" s="28">
        <v>1992</v>
      </c>
      <c r="P1800" s="28" t="s">
        <v>2365</v>
      </c>
      <c r="Q1800" s="28">
        <v>25</v>
      </c>
      <c r="R1800" s="33">
        <v>3</v>
      </c>
      <c r="S1800" s="30">
        <f t="shared" si="114"/>
        <v>33963</v>
      </c>
      <c r="T1800" s="31">
        <v>18259.22</v>
      </c>
      <c r="U1800" s="32">
        <f t="shared" ca="1" si="115"/>
        <v>31</v>
      </c>
    </row>
    <row r="1801" spans="1:21" ht="15.75" x14ac:dyDescent="0.25">
      <c r="A1801" s="25" t="s">
        <v>1819</v>
      </c>
      <c r="B1801" s="16" t="s">
        <v>2387</v>
      </c>
      <c r="C1801" s="17" t="s">
        <v>3302</v>
      </c>
      <c r="D1801" s="18" t="s">
        <v>3991</v>
      </c>
      <c r="E1801" s="18" t="s">
        <v>2421</v>
      </c>
      <c r="F1801" s="3">
        <v>18.5</v>
      </c>
      <c r="G1801" s="4">
        <v>5.33</v>
      </c>
      <c r="H1801" s="19" t="s">
        <v>17</v>
      </c>
      <c r="I1801" s="23" t="s">
        <v>17</v>
      </c>
      <c r="J1801" s="5" t="s">
        <v>17</v>
      </c>
      <c r="K1801" s="7" t="s">
        <v>18</v>
      </c>
      <c r="L1801" s="8" t="s">
        <v>17</v>
      </c>
      <c r="M1801" s="8" t="str">
        <f t="shared" si="112"/>
        <v>Normal Weight</v>
      </c>
      <c r="N1801" s="26" t="str">
        <f t="shared" si="113"/>
        <v>Normal</v>
      </c>
      <c r="O1801" s="28">
        <v>1995</v>
      </c>
      <c r="P1801" s="28" t="s">
        <v>2356</v>
      </c>
      <c r="Q1801" s="28">
        <v>4</v>
      </c>
      <c r="R1801" s="33">
        <v>0</v>
      </c>
      <c r="S1801" s="30">
        <f t="shared" si="114"/>
        <v>34884</v>
      </c>
      <c r="T1801" s="31">
        <v>18310.740000000002</v>
      </c>
      <c r="U1801" s="32">
        <f t="shared" ca="1" si="115"/>
        <v>29</v>
      </c>
    </row>
    <row r="1802" spans="1:21" ht="15.75" x14ac:dyDescent="0.25">
      <c r="A1802" s="25" t="s">
        <v>1820</v>
      </c>
      <c r="B1802" s="16" t="s">
        <v>2390</v>
      </c>
      <c r="C1802" s="17" t="s">
        <v>5319</v>
      </c>
      <c r="D1802" s="18" t="s">
        <v>4753</v>
      </c>
      <c r="E1802" s="18"/>
      <c r="F1802" s="3">
        <v>38.6</v>
      </c>
      <c r="G1802" s="4">
        <v>6.02</v>
      </c>
      <c r="H1802" s="19" t="s">
        <v>17</v>
      </c>
      <c r="I1802" s="23" t="s">
        <v>17</v>
      </c>
      <c r="J1802" s="5" t="s">
        <v>17</v>
      </c>
      <c r="K1802" s="7" t="s">
        <v>5373</v>
      </c>
      <c r="L1802" s="8" t="s">
        <v>17</v>
      </c>
      <c r="M1802" s="8" t="str">
        <f t="shared" si="112"/>
        <v>Obesity</v>
      </c>
      <c r="N1802" s="26" t="str">
        <f t="shared" si="113"/>
        <v>Prediabetes</v>
      </c>
      <c r="O1802" s="28">
        <v>1999</v>
      </c>
      <c r="P1802" s="28" t="s">
        <v>2365</v>
      </c>
      <c r="Q1802" s="28">
        <v>15</v>
      </c>
      <c r="R1802" s="33">
        <v>1</v>
      </c>
      <c r="S1802" s="30">
        <f t="shared" si="114"/>
        <v>36509</v>
      </c>
      <c r="T1802" s="31">
        <v>18328.240000000002</v>
      </c>
      <c r="U1802" s="32">
        <f t="shared" ca="1" si="115"/>
        <v>24</v>
      </c>
    </row>
    <row r="1803" spans="1:21" ht="15.75" customHeight="1" x14ac:dyDescent="0.25">
      <c r="A1803" s="25" t="s">
        <v>1821</v>
      </c>
      <c r="B1803" s="16" t="s">
        <v>2387</v>
      </c>
      <c r="C1803" s="17" t="s">
        <v>4754</v>
      </c>
      <c r="D1803" s="18" t="s">
        <v>3326</v>
      </c>
      <c r="E1803" s="18"/>
      <c r="F1803" s="3">
        <v>43.12</v>
      </c>
      <c r="G1803" s="4">
        <v>6.25</v>
      </c>
      <c r="H1803" s="19" t="s">
        <v>17</v>
      </c>
      <c r="I1803" s="23" t="s">
        <v>17</v>
      </c>
      <c r="J1803" s="5" t="s">
        <v>17</v>
      </c>
      <c r="K1803" s="7" t="s">
        <v>5373</v>
      </c>
      <c r="L1803" s="8" t="s">
        <v>17</v>
      </c>
      <c r="M1803" s="8" t="str">
        <f t="shared" si="112"/>
        <v>Obesity</v>
      </c>
      <c r="N1803" s="26" t="str">
        <f t="shared" si="113"/>
        <v>Prediabetes</v>
      </c>
      <c r="O1803" s="28">
        <v>1964</v>
      </c>
      <c r="P1803" s="28" t="s">
        <v>2363</v>
      </c>
      <c r="Q1803" s="28">
        <v>26</v>
      </c>
      <c r="R1803" s="33">
        <v>0</v>
      </c>
      <c r="S1803" s="30">
        <f t="shared" si="114"/>
        <v>23646</v>
      </c>
      <c r="T1803" s="31">
        <v>18443.11</v>
      </c>
      <c r="U1803" s="32">
        <f t="shared" ca="1" si="115"/>
        <v>60</v>
      </c>
    </row>
    <row r="1804" spans="1:21" ht="15.75" x14ac:dyDescent="0.25">
      <c r="A1804" s="25" t="s">
        <v>1822</v>
      </c>
      <c r="B1804" s="16" t="s">
        <v>2390</v>
      </c>
      <c r="C1804" s="17" t="s">
        <v>4755</v>
      </c>
      <c r="D1804" s="18" t="s">
        <v>2533</v>
      </c>
      <c r="E1804" s="18"/>
      <c r="F1804" s="3">
        <v>30.5</v>
      </c>
      <c r="G1804" s="4">
        <v>4.8099999999999996</v>
      </c>
      <c r="H1804" s="19" t="s">
        <v>17</v>
      </c>
      <c r="I1804" s="23" t="s">
        <v>17</v>
      </c>
      <c r="J1804" s="5" t="s">
        <v>17</v>
      </c>
      <c r="K1804" s="7" t="s">
        <v>5373</v>
      </c>
      <c r="L1804" s="8" t="s">
        <v>17</v>
      </c>
      <c r="M1804" s="8" t="str">
        <f t="shared" si="112"/>
        <v>Obesity</v>
      </c>
      <c r="N1804" s="26" t="str">
        <f t="shared" si="113"/>
        <v>Normal</v>
      </c>
      <c r="O1804" s="28">
        <v>1986</v>
      </c>
      <c r="P1804" s="28" t="s">
        <v>2366</v>
      </c>
      <c r="Q1804" s="28">
        <v>12</v>
      </c>
      <c r="R1804" s="33">
        <v>2</v>
      </c>
      <c r="S1804" s="30">
        <f t="shared" si="114"/>
        <v>31636</v>
      </c>
      <c r="T1804" s="31">
        <v>18608.259999999998</v>
      </c>
      <c r="U1804" s="32">
        <f t="shared" ca="1" si="115"/>
        <v>38</v>
      </c>
    </row>
    <row r="1805" spans="1:21" ht="15.75" x14ac:dyDescent="0.25">
      <c r="A1805" s="25" t="s">
        <v>1823</v>
      </c>
      <c r="B1805" s="16" t="s">
        <v>2390</v>
      </c>
      <c r="C1805" s="17" t="s">
        <v>2785</v>
      </c>
      <c r="D1805" s="18" t="s">
        <v>3330</v>
      </c>
      <c r="E1805" s="18"/>
      <c r="F1805" s="3">
        <v>27.61</v>
      </c>
      <c r="G1805" s="4">
        <v>4.5999999999999996</v>
      </c>
      <c r="H1805" s="19" t="s">
        <v>17</v>
      </c>
      <c r="I1805" s="23" t="s">
        <v>17</v>
      </c>
      <c r="J1805" s="5" t="s">
        <v>17</v>
      </c>
      <c r="K1805" s="7" t="s">
        <v>5373</v>
      </c>
      <c r="L1805" s="8" t="s">
        <v>17</v>
      </c>
      <c r="M1805" s="8" t="str">
        <f t="shared" si="112"/>
        <v>Over Weight</v>
      </c>
      <c r="N1805" s="26" t="str">
        <f t="shared" si="113"/>
        <v>Normal</v>
      </c>
      <c r="O1805" s="28">
        <v>1998</v>
      </c>
      <c r="P1805" s="28" t="s">
        <v>2363</v>
      </c>
      <c r="Q1805" s="28">
        <v>23</v>
      </c>
      <c r="R1805" s="33">
        <v>0</v>
      </c>
      <c r="S1805" s="30">
        <f t="shared" si="114"/>
        <v>36061</v>
      </c>
      <c r="T1805" s="31">
        <v>18648.419999999998</v>
      </c>
      <c r="U1805" s="32">
        <f t="shared" ca="1" si="115"/>
        <v>26</v>
      </c>
    </row>
    <row r="1806" spans="1:21" ht="15.75" customHeight="1" x14ac:dyDescent="0.25">
      <c r="A1806" s="25" t="s">
        <v>1824</v>
      </c>
      <c r="B1806" s="16" t="s">
        <v>2390</v>
      </c>
      <c r="C1806" s="17" t="s">
        <v>2453</v>
      </c>
      <c r="D1806" s="18" t="s">
        <v>4756</v>
      </c>
      <c r="E1806" s="18"/>
      <c r="F1806" s="3">
        <v>27.1</v>
      </c>
      <c r="G1806" s="4">
        <v>5.08</v>
      </c>
      <c r="H1806" s="19" t="s">
        <v>17</v>
      </c>
      <c r="I1806" s="23" t="s">
        <v>17</v>
      </c>
      <c r="J1806" s="5" t="s">
        <v>17</v>
      </c>
      <c r="K1806" s="7" t="s">
        <v>5373</v>
      </c>
      <c r="L1806" s="8" t="s">
        <v>17</v>
      </c>
      <c r="M1806" s="8" t="str">
        <f t="shared" si="112"/>
        <v>Over Weight</v>
      </c>
      <c r="N1806" s="26" t="str">
        <f t="shared" si="113"/>
        <v>Normal</v>
      </c>
      <c r="O1806" s="28">
        <v>1970</v>
      </c>
      <c r="P1806" s="28" t="s">
        <v>2367</v>
      </c>
      <c r="Q1806" s="28">
        <v>17</v>
      </c>
      <c r="R1806" s="33">
        <v>0</v>
      </c>
      <c r="S1806" s="30">
        <f t="shared" si="114"/>
        <v>25858</v>
      </c>
      <c r="T1806" s="31">
        <v>18682.740000000002</v>
      </c>
      <c r="U1806" s="32">
        <f t="shared" ca="1" si="115"/>
        <v>54</v>
      </c>
    </row>
    <row r="1807" spans="1:21" ht="15.75" customHeight="1" x14ac:dyDescent="0.25">
      <c r="A1807" s="25" t="s">
        <v>1825</v>
      </c>
      <c r="B1807" s="16" t="s">
        <v>2390</v>
      </c>
      <c r="C1807" s="17" t="s">
        <v>4757</v>
      </c>
      <c r="D1807" s="18" t="s">
        <v>2533</v>
      </c>
      <c r="E1807" s="18" t="s">
        <v>2438</v>
      </c>
      <c r="F1807" s="3">
        <v>35.93</v>
      </c>
      <c r="G1807" s="4">
        <v>5.43</v>
      </c>
      <c r="H1807" s="19" t="s">
        <v>17</v>
      </c>
      <c r="I1807" s="23" t="s">
        <v>19</v>
      </c>
      <c r="J1807" s="5" t="s">
        <v>17</v>
      </c>
      <c r="K1807" s="7" t="s">
        <v>5373</v>
      </c>
      <c r="L1807" s="8" t="s">
        <v>17</v>
      </c>
      <c r="M1807" s="8" t="str">
        <f t="shared" si="112"/>
        <v>Obesity</v>
      </c>
      <c r="N1807" s="26" t="str">
        <f t="shared" si="113"/>
        <v>Normal</v>
      </c>
      <c r="O1807" s="28">
        <v>1967</v>
      </c>
      <c r="P1807" s="28" t="s">
        <v>2366</v>
      </c>
      <c r="Q1807" s="28">
        <v>30</v>
      </c>
      <c r="R1807" s="33">
        <v>0</v>
      </c>
      <c r="S1807" s="30">
        <f t="shared" si="114"/>
        <v>24714</v>
      </c>
      <c r="T1807" s="31">
        <v>18694.689999999999</v>
      </c>
      <c r="U1807" s="32">
        <f t="shared" ca="1" si="115"/>
        <v>57</v>
      </c>
    </row>
    <row r="1808" spans="1:21" ht="15.75" x14ac:dyDescent="0.25">
      <c r="A1808" s="25" t="s">
        <v>1826</v>
      </c>
      <c r="B1808" s="16" t="s">
        <v>2387</v>
      </c>
      <c r="C1808" s="17" t="s">
        <v>4758</v>
      </c>
      <c r="D1808" s="18" t="s">
        <v>3154</v>
      </c>
      <c r="E1808" s="18"/>
      <c r="F1808" s="3">
        <v>32.68</v>
      </c>
      <c r="G1808" s="4">
        <v>5.44</v>
      </c>
      <c r="H1808" s="19" t="s">
        <v>17</v>
      </c>
      <c r="I1808" s="23" t="s">
        <v>17</v>
      </c>
      <c r="J1808" s="5" t="s">
        <v>17</v>
      </c>
      <c r="K1808" s="7" t="s">
        <v>18</v>
      </c>
      <c r="L1808" s="8" t="s">
        <v>17</v>
      </c>
      <c r="M1808" s="8" t="str">
        <f t="shared" si="112"/>
        <v>Obesity</v>
      </c>
      <c r="N1808" s="26" t="str">
        <f t="shared" si="113"/>
        <v>Normal</v>
      </c>
      <c r="O1808" s="28">
        <v>1992</v>
      </c>
      <c r="P1808" s="28" t="s">
        <v>2365</v>
      </c>
      <c r="Q1808" s="28">
        <v>27</v>
      </c>
      <c r="R1808" s="33">
        <v>3</v>
      </c>
      <c r="S1808" s="30">
        <f t="shared" si="114"/>
        <v>33965</v>
      </c>
      <c r="T1808" s="31">
        <v>18765.88</v>
      </c>
      <c r="U1808" s="32">
        <f t="shared" ca="1" si="115"/>
        <v>31</v>
      </c>
    </row>
    <row r="1809" spans="1:21" ht="15.75" customHeight="1" x14ac:dyDescent="0.25">
      <c r="A1809" s="25" t="s">
        <v>1827</v>
      </c>
      <c r="B1809" s="16" t="s">
        <v>2387</v>
      </c>
      <c r="C1809" s="17" t="s">
        <v>4759</v>
      </c>
      <c r="D1809" s="18" t="s">
        <v>4760</v>
      </c>
      <c r="E1809" s="18"/>
      <c r="F1809" s="3">
        <v>20.74</v>
      </c>
      <c r="G1809" s="4">
        <v>11.69</v>
      </c>
      <c r="H1809" s="19" t="s">
        <v>19</v>
      </c>
      <c r="I1809" s="23" t="s">
        <v>17</v>
      </c>
      <c r="J1809" s="5" t="s">
        <v>17</v>
      </c>
      <c r="K1809" s="7" t="s">
        <v>5373</v>
      </c>
      <c r="L1809" s="8" t="s">
        <v>17</v>
      </c>
      <c r="M1809" s="8" t="str">
        <f t="shared" si="112"/>
        <v>Normal Weight</v>
      </c>
      <c r="N1809" s="26" t="str">
        <f t="shared" si="113"/>
        <v>Diabetes</v>
      </c>
      <c r="O1809" s="28">
        <v>1979</v>
      </c>
      <c r="P1809" s="28" t="s">
        <v>2360</v>
      </c>
      <c r="Q1809" s="28">
        <v>19</v>
      </c>
      <c r="R1809" s="33">
        <v>2</v>
      </c>
      <c r="S1809" s="30">
        <f t="shared" si="114"/>
        <v>29178</v>
      </c>
      <c r="T1809" s="31">
        <v>18767.740000000002</v>
      </c>
      <c r="U1809" s="32">
        <f t="shared" ca="1" si="115"/>
        <v>44</v>
      </c>
    </row>
    <row r="1810" spans="1:21" ht="15.75" x14ac:dyDescent="0.25">
      <c r="A1810" s="25" t="s">
        <v>1828</v>
      </c>
      <c r="B1810" s="16" t="s">
        <v>2387</v>
      </c>
      <c r="C1810" s="17" t="s">
        <v>4761</v>
      </c>
      <c r="D1810" s="18" t="s">
        <v>4762</v>
      </c>
      <c r="E1810" s="18" t="s">
        <v>2467</v>
      </c>
      <c r="F1810" s="3">
        <v>15.57</v>
      </c>
      <c r="G1810" s="4">
        <v>6.07</v>
      </c>
      <c r="H1810" s="19" t="s">
        <v>17</v>
      </c>
      <c r="I1810" s="23" t="s">
        <v>17</v>
      </c>
      <c r="J1810" s="5" t="s">
        <v>17</v>
      </c>
      <c r="K1810" s="7" t="s">
        <v>18</v>
      </c>
      <c r="L1810" s="8" t="s">
        <v>17</v>
      </c>
      <c r="M1810" s="8" t="str">
        <f t="shared" si="112"/>
        <v>Under Weight</v>
      </c>
      <c r="N1810" s="26" t="str">
        <f t="shared" si="113"/>
        <v>Prediabetes</v>
      </c>
      <c r="O1810" s="28">
        <v>1995</v>
      </c>
      <c r="P1810" s="28" t="s">
        <v>2360</v>
      </c>
      <c r="Q1810" s="28">
        <v>28</v>
      </c>
      <c r="R1810" s="33">
        <v>3</v>
      </c>
      <c r="S1810" s="30">
        <f t="shared" si="114"/>
        <v>35031</v>
      </c>
      <c r="T1810" s="31">
        <v>18804.75</v>
      </c>
      <c r="U1810" s="32">
        <f t="shared" ca="1" si="115"/>
        <v>28</v>
      </c>
    </row>
    <row r="1811" spans="1:21" ht="15.75" customHeight="1" x14ac:dyDescent="0.25">
      <c r="A1811" s="25" t="s">
        <v>1829</v>
      </c>
      <c r="B1811" s="16" t="s">
        <v>2387</v>
      </c>
      <c r="C1811" s="17" t="s">
        <v>4763</v>
      </c>
      <c r="D1811" s="18" t="s">
        <v>2856</v>
      </c>
      <c r="E1811" s="18"/>
      <c r="F1811" s="3">
        <v>23.844999999999999</v>
      </c>
      <c r="G1811" s="4">
        <v>4.3600000000000003</v>
      </c>
      <c r="H1811" s="19" t="s">
        <v>17</v>
      </c>
      <c r="I1811" s="23" t="s">
        <v>17</v>
      </c>
      <c r="J1811" s="5" t="s">
        <v>17</v>
      </c>
      <c r="K1811" s="7" t="s">
        <v>18</v>
      </c>
      <c r="L1811" s="8" t="s">
        <v>17</v>
      </c>
      <c r="M1811" s="8" t="str">
        <f t="shared" si="112"/>
        <v>Normal Weight</v>
      </c>
      <c r="N1811" s="26" t="str">
        <f t="shared" si="113"/>
        <v>Normal</v>
      </c>
      <c r="O1811" s="28">
        <v>1979</v>
      </c>
      <c r="P1811" s="28" t="s">
        <v>2367</v>
      </c>
      <c r="Q1811" s="28">
        <v>15</v>
      </c>
      <c r="R1811" s="33">
        <v>2</v>
      </c>
      <c r="S1811" s="30">
        <f t="shared" si="114"/>
        <v>29143</v>
      </c>
      <c r="T1811" s="31">
        <v>18806.150000000001</v>
      </c>
      <c r="U1811" s="32">
        <f t="shared" ca="1" si="115"/>
        <v>45</v>
      </c>
    </row>
    <row r="1812" spans="1:21" ht="15.75" customHeight="1" x14ac:dyDescent="0.25">
      <c r="A1812" s="25" t="s">
        <v>1830</v>
      </c>
      <c r="B1812" s="16" t="s">
        <v>2387</v>
      </c>
      <c r="C1812" s="17" t="s">
        <v>4764</v>
      </c>
      <c r="D1812" s="18" t="s">
        <v>4292</v>
      </c>
      <c r="E1812" s="18"/>
      <c r="F1812" s="3">
        <v>22.895</v>
      </c>
      <c r="G1812" s="4">
        <v>5.24</v>
      </c>
      <c r="H1812" s="19" t="s">
        <v>17</v>
      </c>
      <c r="I1812" s="23" t="s">
        <v>17</v>
      </c>
      <c r="J1812" s="5" t="s">
        <v>17</v>
      </c>
      <c r="K1812" s="7" t="s">
        <v>5373</v>
      </c>
      <c r="L1812" s="8" t="s">
        <v>17</v>
      </c>
      <c r="M1812" s="8" t="str">
        <f t="shared" si="112"/>
        <v>Normal Weight</v>
      </c>
      <c r="N1812" s="26" t="str">
        <f t="shared" si="113"/>
        <v>Normal</v>
      </c>
      <c r="O1812" s="28">
        <v>1962</v>
      </c>
      <c r="P1812" s="28" t="s">
        <v>2365</v>
      </c>
      <c r="Q1812" s="28">
        <v>18</v>
      </c>
      <c r="R1812" s="33">
        <v>0</v>
      </c>
      <c r="S1812" s="30">
        <f t="shared" si="114"/>
        <v>22998</v>
      </c>
      <c r="T1812" s="31">
        <v>18815.53</v>
      </c>
      <c r="U1812" s="32">
        <f t="shared" ca="1" si="115"/>
        <v>61</v>
      </c>
    </row>
    <row r="1813" spans="1:21" ht="15.75" x14ac:dyDescent="0.25">
      <c r="A1813" s="25" t="s">
        <v>1831</v>
      </c>
      <c r="B1813" s="16" t="s">
        <v>2387</v>
      </c>
      <c r="C1813" s="17" t="s">
        <v>4765</v>
      </c>
      <c r="D1813" s="18" t="s">
        <v>4766</v>
      </c>
      <c r="E1813" s="18"/>
      <c r="F1813" s="3">
        <v>21.945</v>
      </c>
      <c r="G1813" s="4">
        <v>5.37</v>
      </c>
      <c r="H1813" s="19" t="s">
        <v>17</v>
      </c>
      <c r="I1813" s="23" t="s">
        <v>17</v>
      </c>
      <c r="J1813" s="5" t="s">
        <v>17</v>
      </c>
      <c r="K1813" s="7" t="s">
        <v>5373</v>
      </c>
      <c r="L1813" s="8" t="s">
        <v>17</v>
      </c>
      <c r="M1813" s="8" t="str">
        <f t="shared" si="112"/>
        <v>Normal Weight</v>
      </c>
      <c r="N1813" s="26" t="str">
        <f t="shared" si="113"/>
        <v>Normal</v>
      </c>
      <c r="O1813" s="28">
        <v>2003</v>
      </c>
      <c r="P1813" s="28" t="s">
        <v>2356</v>
      </c>
      <c r="Q1813" s="28">
        <v>24</v>
      </c>
      <c r="R1813" s="33">
        <v>3</v>
      </c>
      <c r="S1813" s="30">
        <f t="shared" si="114"/>
        <v>37826</v>
      </c>
      <c r="T1813" s="31">
        <v>18838.7</v>
      </c>
      <c r="U1813" s="32">
        <f t="shared" ca="1" si="115"/>
        <v>21</v>
      </c>
    </row>
    <row r="1814" spans="1:21" ht="15.75" customHeight="1" x14ac:dyDescent="0.25">
      <c r="A1814" s="25" t="s">
        <v>1832</v>
      </c>
      <c r="B1814" s="16" t="s">
        <v>2387</v>
      </c>
      <c r="C1814" s="17" t="s">
        <v>4767</v>
      </c>
      <c r="D1814" s="18" t="s">
        <v>4289</v>
      </c>
      <c r="E1814" s="18"/>
      <c r="F1814" s="3">
        <v>19.47</v>
      </c>
      <c r="G1814" s="4">
        <v>6.6</v>
      </c>
      <c r="H1814" s="19" t="s">
        <v>19</v>
      </c>
      <c r="I1814" s="23" t="s">
        <v>17</v>
      </c>
      <c r="J1814" s="5" t="s">
        <v>17</v>
      </c>
      <c r="K1814" s="7" t="s">
        <v>18</v>
      </c>
      <c r="L1814" s="8" t="s">
        <v>17</v>
      </c>
      <c r="M1814" s="8" t="str">
        <f t="shared" si="112"/>
        <v>Normal Weight</v>
      </c>
      <c r="N1814" s="26" t="str">
        <f t="shared" si="113"/>
        <v>Diabetes</v>
      </c>
      <c r="O1814" s="28">
        <v>1963</v>
      </c>
      <c r="P1814" s="28" t="s">
        <v>2365</v>
      </c>
      <c r="Q1814" s="28">
        <v>6</v>
      </c>
      <c r="R1814" s="33">
        <v>0</v>
      </c>
      <c r="S1814" s="30">
        <f t="shared" si="114"/>
        <v>23351</v>
      </c>
      <c r="T1814" s="31">
        <v>18883.330000000002</v>
      </c>
      <c r="U1814" s="32">
        <f t="shared" ca="1" si="115"/>
        <v>60</v>
      </c>
    </row>
    <row r="1815" spans="1:21" ht="15.75" x14ac:dyDescent="0.25">
      <c r="A1815" s="25" t="s">
        <v>1833</v>
      </c>
      <c r="B1815" s="16" t="s">
        <v>2390</v>
      </c>
      <c r="C1815" s="17" t="s">
        <v>4768</v>
      </c>
      <c r="D1815" s="18" t="s">
        <v>2661</v>
      </c>
      <c r="E1815" s="18" t="s">
        <v>2609</v>
      </c>
      <c r="F1815" s="3">
        <v>15.61</v>
      </c>
      <c r="G1815" s="4">
        <v>5.77</v>
      </c>
      <c r="H1815" s="19" t="s">
        <v>17</v>
      </c>
      <c r="I1815" s="23" t="s">
        <v>17</v>
      </c>
      <c r="J1815" s="5" t="s">
        <v>17</v>
      </c>
      <c r="K1815" s="7" t="s">
        <v>18</v>
      </c>
      <c r="L1815" s="8" t="s">
        <v>17</v>
      </c>
      <c r="M1815" s="8" t="str">
        <f t="shared" si="112"/>
        <v>Under Weight</v>
      </c>
      <c r="N1815" s="26" t="str">
        <f t="shared" si="113"/>
        <v>Prediabetes</v>
      </c>
      <c r="O1815" s="28">
        <v>1995</v>
      </c>
      <c r="P1815" s="28" t="s">
        <v>2363</v>
      </c>
      <c r="Q1815" s="28">
        <v>27</v>
      </c>
      <c r="R1815" s="33">
        <v>1</v>
      </c>
      <c r="S1815" s="30">
        <f t="shared" si="114"/>
        <v>34969</v>
      </c>
      <c r="T1815" s="31">
        <v>18903.490000000002</v>
      </c>
      <c r="U1815" s="32">
        <f t="shared" ca="1" si="115"/>
        <v>29</v>
      </c>
    </row>
    <row r="1816" spans="1:21" ht="15.75" customHeight="1" x14ac:dyDescent="0.25">
      <c r="A1816" s="25" t="s">
        <v>1834</v>
      </c>
      <c r="B1816" s="16" t="s">
        <v>2387</v>
      </c>
      <c r="C1816" s="17" t="s">
        <v>4769</v>
      </c>
      <c r="D1816" s="18" t="s">
        <v>3154</v>
      </c>
      <c r="E1816" s="18"/>
      <c r="F1816" s="3">
        <v>28.6</v>
      </c>
      <c r="G1816" s="4">
        <v>6.08</v>
      </c>
      <c r="H1816" s="19" t="s">
        <v>17</v>
      </c>
      <c r="I1816" s="23" t="s">
        <v>17</v>
      </c>
      <c r="J1816" s="5" t="s">
        <v>28</v>
      </c>
      <c r="K1816" s="7" t="s">
        <v>5373</v>
      </c>
      <c r="L1816" s="8" t="s">
        <v>17</v>
      </c>
      <c r="M1816" s="8" t="str">
        <f t="shared" si="112"/>
        <v>Over Weight</v>
      </c>
      <c r="N1816" s="26" t="str">
        <f t="shared" si="113"/>
        <v>Prediabetes</v>
      </c>
      <c r="O1816" s="28">
        <v>1969</v>
      </c>
      <c r="P1816" s="28" t="s">
        <v>2366</v>
      </c>
      <c r="Q1816" s="28">
        <v>3</v>
      </c>
      <c r="R1816" s="33">
        <v>0</v>
      </c>
      <c r="S1816" s="30">
        <f t="shared" si="114"/>
        <v>25418</v>
      </c>
      <c r="T1816" s="31">
        <v>18932.810000000001</v>
      </c>
      <c r="U1816" s="32">
        <f t="shared" ca="1" si="115"/>
        <v>55</v>
      </c>
    </row>
    <row r="1817" spans="1:21" ht="15.75" customHeight="1" x14ac:dyDescent="0.25">
      <c r="A1817" s="25" t="s">
        <v>1835</v>
      </c>
      <c r="B1817" s="16" t="s">
        <v>2390</v>
      </c>
      <c r="C1817" s="17" t="s">
        <v>4770</v>
      </c>
      <c r="D1817" s="18" t="s">
        <v>2623</v>
      </c>
      <c r="E1817" s="18"/>
      <c r="F1817" s="3">
        <v>46.53</v>
      </c>
      <c r="G1817" s="4">
        <v>4.16</v>
      </c>
      <c r="H1817" s="19" t="s">
        <v>17</v>
      </c>
      <c r="I1817" s="23" t="s">
        <v>17</v>
      </c>
      <c r="J1817" s="5" t="s">
        <v>17</v>
      </c>
      <c r="K1817" s="7" t="s">
        <v>18</v>
      </c>
      <c r="L1817" s="8" t="s">
        <v>17</v>
      </c>
      <c r="M1817" s="8" t="str">
        <f t="shared" si="112"/>
        <v>Obesity</v>
      </c>
      <c r="N1817" s="26" t="str">
        <f t="shared" si="113"/>
        <v>Normal</v>
      </c>
      <c r="O1817" s="28">
        <v>1963</v>
      </c>
      <c r="P1817" s="28" t="s">
        <v>2367</v>
      </c>
      <c r="Q1817" s="28">
        <v>20</v>
      </c>
      <c r="R1817" s="33">
        <v>0</v>
      </c>
      <c r="S1817" s="30">
        <f t="shared" si="114"/>
        <v>23304</v>
      </c>
      <c r="T1817" s="31">
        <v>18954.560000000001</v>
      </c>
      <c r="U1817" s="32">
        <f t="shared" ca="1" si="115"/>
        <v>61</v>
      </c>
    </row>
    <row r="1818" spans="1:21" ht="15.75" x14ac:dyDescent="0.25">
      <c r="A1818" s="25" t="s">
        <v>1836</v>
      </c>
      <c r="B1818" s="16" t="s">
        <v>2390</v>
      </c>
      <c r="C1818" s="17" t="s">
        <v>4771</v>
      </c>
      <c r="D1818" s="18" t="s">
        <v>4772</v>
      </c>
      <c r="E1818" s="18" t="s">
        <v>2472</v>
      </c>
      <c r="F1818" s="3">
        <v>34.99</v>
      </c>
      <c r="G1818" s="4">
        <v>5.0999999999999996</v>
      </c>
      <c r="H1818" s="19" t="s">
        <v>17</v>
      </c>
      <c r="I1818" s="23" t="s">
        <v>17</v>
      </c>
      <c r="J1818" s="5" t="s">
        <v>28</v>
      </c>
      <c r="K1818" s="7" t="s">
        <v>5373</v>
      </c>
      <c r="L1818" s="8" t="s">
        <v>17</v>
      </c>
      <c r="M1818" s="8" t="str">
        <f t="shared" si="112"/>
        <v>Obesity</v>
      </c>
      <c r="N1818" s="26" t="str">
        <f t="shared" si="113"/>
        <v>Normal</v>
      </c>
      <c r="O1818" s="28">
        <v>1998</v>
      </c>
      <c r="P1818" s="28" t="s">
        <v>2366</v>
      </c>
      <c r="Q1818" s="28">
        <v>6</v>
      </c>
      <c r="R1818" s="33">
        <v>0</v>
      </c>
      <c r="S1818" s="30">
        <f t="shared" si="114"/>
        <v>36013</v>
      </c>
      <c r="T1818" s="31">
        <v>18955.22</v>
      </c>
      <c r="U1818" s="32">
        <f t="shared" ca="1" si="115"/>
        <v>26</v>
      </c>
    </row>
    <row r="1819" spans="1:21" ht="15.75" x14ac:dyDescent="0.25">
      <c r="A1819" s="25" t="s">
        <v>1837</v>
      </c>
      <c r="B1819" s="16" t="s">
        <v>2390</v>
      </c>
      <c r="C1819" s="17" t="s">
        <v>4773</v>
      </c>
      <c r="D1819" s="18" t="s">
        <v>2533</v>
      </c>
      <c r="E1819" s="18" t="s">
        <v>5349</v>
      </c>
      <c r="F1819" s="3">
        <v>17.05</v>
      </c>
      <c r="G1819" s="4">
        <v>5.3</v>
      </c>
      <c r="H1819" s="19" t="s">
        <v>17</v>
      </c>
      <c r="I1819" s="23" t="s">
        <v>17</v>
      </c>
      <c r="J1819" s="5" t="s">
        <v>28</v>
      </c>
      <c r="K1819" s="7" t="s">
        <v>5373</v>
      </c>
      <c r="L1819" s="8" t="s">
        <v>17</v>
      </c>
      <c r="M1819" s="8" t="str">
        <f t="shared" si="112"/>
        <v>Under Weight</v>
      </c>
      <c r="N1819" s="26" t="str">
        <f t="shared" si="113"/>
        <v>Normal</v>
      </c>
      <c r="O1819" s="28">
        <v>1992</v>
      </c>
      <c r="P1819" s="28" t="s">
        <v>2360</v>
      </c>
      <c r="Q1819" s="28">
        <v>30</v>
      </c>
      <c r="R1819" s="33">
        <v>1</v>
      </c>
      <c r="S1819" s="30">
        <f t="shared" si="114"/>
        <v>33938</v>
      </c>
      <c r="T1819" s="31">
        <v>18963.169999999998</v>
      </c>
      <c r="U1819" s="32">
        <f t="shared" ca="1" si="115"/>
        <v>31</v>
      </c>
    </row>
    <row r="1820" spans="1:21" ht="15.75" x14ac:dyDescent="0.25">
      <c r="A1820" s="25" t="s">
        <v>1838</v>
      </c>
      <c r="B1820" s="16" t="s">
        <v>2390</v>
      </c>
      <c r="C1820" s="17" t="s">
        <v>4774</v>
      </c>
      <c r="D1820" s="18" t="s">
        <v>3371</v>
      </c>
      <c r="E1820" s="18" t="s">
        <v>2686</v>
      </c>
      <c r="F1820" s="3">
        <v>37.18</v>
      </c>
      <c r="G1820" s="4">
        <v>4.9000000000000004</v>
      </c>
      <c r="H1820" s="19" t="s">
        <v>17</v>
      </c>
      <c r="I1820" s="23" t="s">
        <v>17</v>
      </c>
      <c r="J1820" s="5" t="s">
        <v>17</v>
      </c>
      <c r="K1820" s="7" t="s">
        <v>18</v>
      </c>
      <c r="L1820" s="8" t="s">
        <v>17</v>
      </c>
      <c r="M1820" s="8" t="str">
        <f t="shared" si="112"/>
        <v>Obesity</v>
      </c>
      <c r="N1820" s="26" t="str">
        <f t="shared" si="113"/>
        <v>Normal</v>
      </c>
      <c r="O1820" s="28">
        <v>1988</v>
      </c>
      <c r="P1820" s="28" t="s">
        <v>2367</v>
      </c>
      <c r="Q1820" s="28">
        <v>24</v>
      </c>
      <c r="R1820" s="33">
        <v>2</v>
      </c>
      <c r="S1820" s="30">
        <f t="shared" si="114"/>
        <v>32440</v>
      </c>
      <c r="T1820" s="31">
        <v>18972.5</v>
      </c>
      <c r="U1820" s="32">
        <f t="shared" ca="1" si="115"/>
        <v>36</v>
      </c>
    </row>
    <row r="1821" spans="1:21" ht="15.75" x14ac:dyDescent="0.25">
      <c r="A1821" s="25" t="s">
        <v>1839</v>
      </c>
      <c r="B1821" s="16" t="s">
        <v>2390</v>
      </c>
      <c r="C1821" s="17" t="s">
        <v>3902</v>
      </c>
      <c r="D1821" s="18" t="s">
        <v>3008</v>
      </c>
      <c r="E1821" s="18"/>
      <c r="F1821" s="3">
        <v>35.200000000000003</v>
      </c>
      <c r="G1821" s="4">
        <v>5.55</v>
      </c>
      <c r="H1821" s="19" t="s">
        <v>17</v>
      </c>
      <c r="I1821" s="23" t="s">
        <v>17</v>
      </c>
      <c r="J1821" s="5" t="s">
        <v>17</v>
      </c>
      <c r="K1821" s="7" t="s">
        <v>18</v>
      </c>
      <c r="L1821" s="8" t="s">
        <v>17</v>
      </c>
      <c r="M1821" s="8" t="str">
        <f t="shared" si="112"/>
        <v>Obesity</v>
      </c>
      <c r="N1821" s="26" t="str">
        <f t="shared" si="113"/>
        <v>Normal</v>
      </c>
      <c r="O1821" s="28">
        <v>1983</v>
      </c>
      <c r="P1821" s="28" t="s">
        <v>2365</v>
      </c>
      <c r="Q1821" s="28">
        <v>19</v>
      </c>
      <c r="R1821" s="33">
        <v>5</v>
      </c>
      <c r="S1821" s="30">
        <f t="shared" si="114"/>
        <v>30669</v>
      </c>
      <c r="T1821" s="31">
        <v>19023.259999999998</v>
      </c>
      <c r="U1821" s="32">
        <f t="shared" ca="1" si="115"/>
        <v>40</v>
      </c>
    </row>
    <row r="1822" spans="1:21" ht="15.75" x14ac:dyDescent="0.25">
      <c r="A1822" s="25" t="s">
        <v>1840</v>
      </c>
      <c r="B1822" s="16" t="s">
        <v>2390</v>
      </c>
      <c r="C1822" s="17" t="s">
        <v>4775</v>
      </c>
      <c r="D1822" s="18" t="s">
        <v>4776</v>
      </c>
      <c r="E1822" s="18"/>
      <c r="F1822" s="3">
        <v>37.335000000000001</v>
      </c>
      <c r="G1822" s="4">
        <v>4.95</v>
      </c>
      <c r="H1822" s="19" t="s">
        <v>17</v>
      </c>
      <c r="I1822" s="23" t="s">
        <v>17</v>
      </c>
      <c r="J1822" s="5" t="s">
        <v>17</v>
      </c>
      <c r="K1822" s="7" t="s">
        <v>18</v>
      </c>
      <c r="L1822" s="8" t="s">
        <v>17</v>
      </c>
      <c r="M1822" s="8" t="str">
        <f t="shared" si="112"/>
        <v>Obesity</v>
      </c>
      <c r="N1822" s="26" t="str">
        <f t="shared" si="113"/>
        <v>Normal</v>
      </c>
      <c r="O1822" s="28">
        <v>1989</v>
      </c>
      <c r="P1822" s="28" t="s">
        <v>2362</v>
      </c>
      <c r="Q1822" s="28">
        <v>5</v>
      </c>
      <c r="R1822" s="33">
        <v>1</v>
      </c>
      <c r="S1822" s="30">
        <f t="shared" si="114"/>
        <v>32664</v>
      </c>
      <c r="T1822" s="31">
        <v>19040.88</v>
      </c>
      <c r="U1822" s="32">
        <f t="shared" ca="1" si="115"/>
        <v>35</v>
      </c>
    </row>
    <row r="1823" spans="1:21" ht="15.75" x14ac:dyDescent="0.25">
      <c r="A1823" s="25" t="s">
        <v>1841</v>
      </c>
      <c r="B1823" s="16" t="s">
        <v>2390</v>
      </c>
      <c r="C1823" s="17" t="s">
        <v>4777</v>
      </c>
      <c r="D1823" s="18" t="s">
        <v>2407</v>
      </c>
      <c r="E1823" s="18"/>
      <c r="F1823" s="3">
        <v>27.265000000000001</v>
      </c>
      <c r="G1823" s="4">
        <v>6.46</v>
      </c>
      <c r="H1823" s="19" t="s">
        <v>19</v>
      </c>
      <c r="I1823" s="23" t="s">
        <v>17</v>
      </c>
      <c r="J1823" s="5" t="s">
        <v>17</v>
      </c>
      <c r="K1823" s="7" t="s">
        <v>18</v>
      </c>
      <c r="L1823" s="8" t="s">
        <v>17</v>
      </c>
      <c r="M1823" s="8" t="str">
        <f t="shared" si="112"/>
        <v>Over Weight</v>
      </c>
      <c r="N1823" s="26" t="str">
        <f t="shared" si="113"/>
        <v>Diabetes</v>
      </c>
      <c r="O1823" s="28">
        <v>1993</v>
      </c>
      <c r="P1823" s="28" t="s">
        <v>2363</v>
      </c>
      <c r="Q1823" s="28">
        <v>28</v>
      </c>
      <c r="R1823" s="33">
        <v>1</v>
      </c>
      <c r="S1823" s="30">
        <f t="shared" si="114"/>
        <v>34240</v>
      </c>
      <c r="T1823" s="31">
        <v>19107.78</v>
      </c>
      <c r="U1823" s="32">
        <f t="shared" ca="1" si="115"/>
        <v>31</v>
      </c>
    </row>
    <row r="1824" spans="1:21" ht="15.75" customHeight="1" x14ac:dyDescent="0.25">
      <c r="A1824" s="25" t="s">
        <v>1842</v>
      </c>
      <c r="B1824" s="16" t="s">
        <v>2390</v>
      </c>
      <c r="C1824" s="17" t="s">
        <v>4778</v>
      </c>
      <c r="D1824" s="18" t="s">
        <v>3031</v>
      </c>
      <c r="E1824" s="18" t="s">
        <v>2392</v>
      </c>
      <c r="F1824" s="3">
        <v>30.8</v>
      </c>
      <c r="G1824" s="4">
        <v>4.9000000000000004</v>
      </c>
      <c r="H1824" s="19" t="s">
        <v>19</v>
      </c>
      <c r="I1824" s="23" t="s">
        <v>17</v>
      </c>
      <c r="J1824" s="5" t="s">
        <v>17</v>
      </c>
      <c r="K1824" s="7" t="s">
        <v>18</v>
      </c>
      <c r="L1824" s="8" t="s">
        <v>17</v>
      </c>
      <c r="M1824" s="8" t="str">
        <f t="shared" si="112"/>
        <v>Obesity</v>
      </c>
      <c r="N1824" s="26" t="str">
        <f t="shared" si="113"/>
        <v>Normal</v>
      </c>
      <c r="O1824" s="28">
        <v>1979</v>
      </c>
      <c r="P1824" s="28" t="s">
        <v>2356</v>
      </c>
      <c r="Q1824" s="28">
        <v>2</v>
      </c>
      <c r="R1824" s="33">
        <v>2</v>
      </c>
      <c r="S1824" s="30">
        <f t="shared" si="114"/>
        <v>29038</v>
      </c>
      <c r="T1824" s="31">
        <v>19144.580000000002</v>
      </c>
      <c r="U1824" s="32">
        <f t="shared" ca="1" si="115"/>
        <v>45</v>
      </c>
    </row>
    <row r="1825" spans="1:21" ht="15.75" x14ac:dyDescent="0.25">
      <c r="A1825" s="25" t="s">
        <v>1843</v>
      </c>
      <c r="B1825" s="16" t="s">
        <v>2387</v>
      </c>
      <c r="C1825" s="17" t="s">
        <v>5320</v>
      </c>
      <c r="D1825" s="18" t="s">
        <v>2839</v>
      </c>
      <c r="E1825" s="18"/>
      <c r="F1825" s="3">
        <v>30.21</v>
      </c>
      <c r="G1825" s="4">
        <v>5.21</v>
      </c>
      <c r="H1825" s="19" t="s">
        <v>17</v>
      </c>
      <c r="I1825" s="23" t="s">
        <v>17</v>
      </c>
      <c r="J1825" s="5" t="s">
        <v>17</v>
      </c>
      <c r="K1825" s="7" t="s">
        <v>5373</v>
      </c>
      <c r="L1825" s="8" t="s">
        <v>17</v>
      </c>
      <c r="M1825" s="8" t="str">
        <f t="shared" si="112"/>
        <v>Obesity</v>
      </c>
      <c r="N1825" s="26" t="str">
        <f t="shared" si="113"/>
        <v>Normal</v>
      </c>
      <c r="O1825" s="28">
        <v>1991</v>
      </c>
      <c r="P1825" s="28" t="s">
        <v>2363</v>
      </c>
      <c r="Q1825" s="28">
        <v>16</v>
      </c>
      <c r="R1825" s="33">
        <v>3</v>
      </c>
      <c r="S1825" s="30">
        <f t="shared" si="114"/>
        <v>33497</v>
      </c>
      <c r="T1825" s="31">
        <v>19199.939999999999</v>
      </c>
      <c r="U1825" s="32">
        <f t="shared" ca="1" si="115"/>
        <v>33</v>
      </c>
    </row>
    <row r="1826" spans="1:21" ht="15.75" x14ac:dyDescent="0.25">
      <c r="A1826" s="25" t="s">
        <v>1844</v>
      </c>
      <c r="B1826" s="16" t="s">
        <v>2390</v>
      </c>
      <c r="C1826" s="17" t="s">
        <v>3561</v>
      </c>
      <c r="D1826" s="18" t="s">
        <v>2391</v>
      </c>
      <c r="E1826" s="18" t="s">
        <v>2709</v>
      </c>
      <c r="F1826" s="3">
        <v>35.340000000000003</v>
      </c>
      <c r="G1826" s="4">
        <v>4.13</v>
      </c>
      <c r="H1826" s="19" t="s">
        <v>17</v>
      </c>
      <c r="I1826" s="23" t="s">
        <v>19</v>
      </c>
      <c r="J1826" s="5" t="s">
        <v>17</v>
      </c>
      <c r="K1826" s="7" t="s">
        <v>5373</v>
      </c>
      <c r="L1826" s="8" t="s">
        <v>17</v>
      </c>
      <c r="M1826" s="8" t="str">
        <f t="shared" si="112"/>
        <v>Obesity</v>
      </c>
      <c r="N1826" s="26" t="str">
        <f t="shared" si="113"/>
        <v>Normal</v>
      </c>
      <c r="O1826" s="28">
        <v>1985</v>
      </c>
      <c r="P1826" s="28" t="s">
        <v>2365</v>
      </c>
      <c r="Q1826" s="28">
        <v>28</v>
      </c>
      <c r="R1826" s="33">
        <v>0</v>
      </c>
      <c r="S1826" s="30">
        <f t="shared" si="114"/>
        <v>31409</v>
      </c>
      <c r="T1826" s="31">
        <v>19214.71</v>
      </c>
      <c r="U1826" s="32">
        <f t="shared" ca="1" si="115"/>
        <v>38</v>
      </c>
    </row>
    <row r="1827" spans="1:21" ht="15.75" customHeight="1" x14ac:dyDescent="0.25">
      <c r="A1827" s="25" t="s">
        <v>1845</v>
      </c>
      <c r="B1827" s="16" t="s">
        <v>2387</v>
      </c>
      <c r="C1827" s="17" t="s">
        <v>4779</v>
      </c>
      <c r="D1827" s="18" t="s">
        <v>2663</v>
      </c>
      <c r="E1827" s="18" t="s">
        <v>2870</v>
      </c>
      <c r="F1827" s="3">
        <v>26.695</v>
      </c>
      <c r="G1827" s="4">
        <v>5.28</v>
      </c>
      <c r="H1827" s="19" t="s">
        <v>17</v>
      </c>
      <c r="I1827" s="23" t="s">
        <v>17</v>
      </c>
      <c r="J1827" s="5" t="s">
        <v>17</v>
      </c>
      <c r="K1827" s="7" t="s">
        <v>18</v>
      </c>
      <c r="L1827" s="8" t="s">
        <v>17</v>
      </c>
      <c r="M1827" s="8" t="str">
        <f t="shared" si="112"/>
        <v>Over Weight</v>
      </c>
      <c r="N1827" s="26" t="str">
        <f t="shared" si="113"/>
        <v>Normal</v>
      </c>
      <c r="O1827" s="28">
        <v>1967</v>
      </c>
      <c r="P1827" s="28" t="s">
        <v>2356</v>
      </c>
      <c r="Q1827" s="28">
        <v>29</v>
      </c>
      <c r="R1827" s="33">
        <v>0</v>
      </c>
      <c r="S1827" s="30">
        <f t="shared" si="114"/>
        <v>24682</v>
      </c>
      <c r="T1827" s="31">
        <v>19259.96</v>
      </c>
      <c r="U1827" s="32">
        <f t="shared" ca="1" si="115"/>
        <v>57</v>
      </c>
    </row>
    <row r="1828" spans="1:21" ht="15.75" customHeight="1" x14ac:dyDescent="0.25">
      <c r="A1828" s="25" t="s">
        <v>1846</v>
      </c>
      <c r="B1828" s="16" t="s">
        <v>2387</v>
      </c>
      <c r="C1828" s="17" t="s">
        <v>4780</v>
      </c>
      <c r="D1828" s="18" t="s">
        <v>4781</v>
      </c>
      <c r="E1828" s="18"/>
      <c r="F1828" s="3">
        <v>29.355</v>
      </c>
      <c r="G1828" s="4">
        <v>4.68</v>
      </c>
      <c r="H1828" s="19" t="s">
        <v>19</v>
      </c>
      <c r="I1828" s="23" t="s">
        <v>17</v>
      </c>
      <c r="J1828" s="5" t="s">
        <v>17</v>
      </c>
      <c r="K1828" s="7" t="s">
        <v>18</v>
      </c>
      <c r="L1828" s="8" t="s">
        <v>17</v>
      </c>
      <c r="M1828" s="8" t="str">
        <f t="shared" si="112"/>
        <v>Over Weight</v>
      </c>
      <c r="N1828" s="26" t="str">
        <f t="shared" si="113"/>
        <v>Normal</v>
      </c>
      <c r="O1828" s="28">
        <v>1966</v>
      </c>
      <c r="P1828" s="28" t="s">
        <v>2360</v>
      </c>
      <c r="Q1828" s="28">
        <v>15</v>
      </c>
      <c r="R1828" s="33">
        <v>0</v>
      </c>
      <c r="S1828" s="30">
        <f t="shared" si="114"/>
        <v>24426</v>
      </c>
      <c r="T1828" s="31">
        <v>19321.060000000001</v>
      </c>
      <c r="U1828" s="32">
        <f t="shared" ca="1" si="115"/>
        <v>57</v>
      </c>
    </row>
    <row r="1829" spans="1:21" ht="15.75" x14ac:dyDescent="0.25">
      <c r="A1829" s="25" t="s">
        <v>1847</v>
      </c>
      <c r="B1829" s="16" t="s">
        <v>2387</v>
      </c>
      <c r="C1829" s="17" t="s">
        <v>4782</v>
      </c>
      <c r="D1829" s="18" t="s">
        <v>2824</v>
      </c>
      <c r="E1829" s="18" t="s">
        <v>2550</v>
      </c>
      <c r="F1829" s="3">
        <v>29.59</v>
      </c>
      <c r="G1829" s="4">
        <v>4.0599999999999996</v>
      </c>
      <c r="H1829" s="19" t="s">
        <v>17</v>
      </c>
      <c r="I1829" s="23" t="s">
        <v>17</v>
      </c>
      <c r="J1829" s="5" t="s">
        <v>17</v>
      </c>
      <c r="K1829" s="7" t="s">
        <v>18</v>
      </c>
      <c r="L1829" s="8" t="s">
        <v>17</v>
      </c>
      <c r="M1829" s="8" t="str">
        <f t="shared" si="112"/>
        <v>Over Weight</v>
      </c>
      <c r="N1829" s="26" t="str">
        <f t="shared" si="113"/>
        <v>Normal</v>
      </c>
      <c r="O1829" s="28">
        <v>1991</v>
      </c>
      <c r="P1829" s="28" t="s">
        <v>2366</v>
      </c>
      <c r="Q1829" s="28">
        <v>24</v>
      </c>
      <c r="R1829" s="33">
        <v>0</v>
      </c>
      <c r="S1829" s="30">
        <f t="shared" si="114"/>
        <v>33474</v>
      </c>
      <c r="T1829" s="31">
        <v>19350.37</v>
      </c>
      <c r="U1829" s="32">
        <f t="shared" ca="1" si="115"/>
        <v>33</v>
      </c>
    </row>
    <row r="1830" spans="1:21" ht="15.75" x14ac:dyDescent="0.25">
      <c r="A1830" s="25" t="s">
        <v>1848</v>
      </c>
      <c r="B1830" s="16" t="s">
        <v>2387</v>
      </c>
      <c r="C1830" s="17" t="s">
        <v>4783</v>
      </c>
      <c r="D1830" s="18" t="s">
        <v>3709</v>
      </c>
      <c r="E1830" s="18"/>
      <c r="F1830" s="3">
        <v>31.35</v>
      </c>
      <c r="G1830" s="4">
        <v>4.2</v>
      </c>
      <c r="H1830" s="19" t="s">
        <v>17</v>
      </c>
      <c r="I1830" s="23" t="s">
        <v>19</v>
      </c>
      <c r="J1830" s="5" t="s">
        <v>17</v>
      </c>
      <c r="K1830" s="7" t="s">
        <v>5373</v>
      </c>
      <c r="L1830" s="8" t="s">
        <v>17</v>
      </c>
      <c r="M1830" s="8" t="str">
        <f t="shared" si="112"/>
        <v>Obesity</v>
      </c>
      <c r="N1830" s="26" t="str">
        <f t="shared" si="113"/>
        <v>Normal</v>
      </c>
      <c r="O1830" s="28">
        <v>1987</v>
      </c>
      <c r="P1830" s="28" t="s">
        <v>2362</v>
      </c>
      <c r="Q1830" s="28">
        <v>30</v>
      </c>
      <c r="R1830" s="33">
        <v>3</v>
      </c>
      <c r="S1830" s="30">
        <f t="shared" si="114"/>
        <v>31958</v>
      </c>
      <c r="T1830" s="31">
        <v>19362</v>
      </c>
      <c r="U1830" s="32">
        <f t="shared" ca="1" si="115"/>
        <v>37</v>
      </c>
    </row>
    <row r="1831" spans="1:21" ht="15.75" x14ac:dyDescent="0.25">
      <c r="A1831" s="25" t="s">
        <v>1849</v>
      </c>
      <c r="B1831" s="16" t="s">
        <v>2387</v>
      </c>
      <c r="C1831" s="17" t="s">
        <v>4784</v>
      </c>
      <c r="D1831" s="18" t="s">
        <v>3145</v>
      </c>
      <c r="E1831" s="18"/>
      <c r="F1831" s="3">
        <v>20.52</v>
      </c>
      <c r="G1831" s="4">
        <v>4.83</v>
      </c>
      <c r="H1831" s="19" t="s">
        <v>17</v>
      </c>
      <c r="I1831" s="23" t="s">
        <v>17</v>
      </c>
      <c r="J1831" s="5" t="s">
        <v>17</v>
      </c>
      <c r="K1831" s="7" t="s">
        <v>18</v>
      </c>
      <c r="L1831" s="8" t="s">
        <v>17</v>
      </c>
      <c r="M1831" s="8" t="str">
        <f t="shared" si="112"/>
        <v>Normal Weight</v>
      </c>
      <c r="N1831" s="26" t="str">
        <f t="shared" si="113"/>
        <v>Normal</v>
      </c>
      <c r="O1831" s="28">
        <v>1993</v>
      </c>
      <c r="P1831" s="28" t="s">
        <v>2363</v>
      </c>
      <c r="Q1831" s="28">
        <v>6</v>
      </c>
      <c r="R1831" s="33">
        <v>2</v>
      </c>
      <c r="S1831" s="30">
        <f t="shared" si="114"/>
        <v>34218</v>
      </c>
      <c r="T1831" s="31">
        <v>19442.349999999999</v>
      </c>
      <c r="U1831" s="32">
        <f t="shared" ca="1" si="115"/>
        <v>31</v>
      </c>
    </row>
    <row r="1832" spans="1:21" ht="15.75" customHeight="1" x14ac:dyDescent="0.25">
      <c r="A1832" s="25" t="s">
        <v>1850</v>
      </c>
      <c r="B1832" s="16" t="s">
        <v>2390</v>
      </c>
      <c r="C1832" s="17" t="s">
        <v>2761</v>
      </c>
      <c r="D1832" s="18" t="s">
        <v>2974</v>
      </c>
      <c r="E1832" s="18"/>
      <c r="F1832" s="3">
        <v>42.9</v>
      </c>
      <c r="G1832" s="4">
        <v>4.87</v>
      </c>
      <c r="H1832" s="19" t="s">
        <v>19</v>
      </c>
      <c r="I1832" s="23" t="s">
        <v>17</v>
      </c>
      <c r="J1832" s="5" t="s">
        <v>17</v>
      </c>
      <c r="K1832" s="7" t="s">
        <v>5373</v>
      </c>
      <c r="L1832" s="8" t="s">
        <v>17</v>
      </c>
      <c r="M1832" s="8" t="str">
        <f t="shared" si="112"/>
        <v>Obesity</v>
      </c>
      <c r="N1832" s="26" t="str">
        <f t="shared" si="113"/>
        <v>Normal</v>
      </c>
      <c r="O1832" s="28">
        <v>1982</v>
      </c>
      <c r="P1832" s="28" t="s">
        <v>2365</v>
      </c>
      <c r="Q1832" s="28">
        <v>15</v>
      </c>
      <c r="R1832" s="33">
        <v>2</v>
      </c>
      <c r="S1832" s="30">
        <f t="shared" si="114"/>
        <v>30300</v>
      </c>
      <c r="T1832" s="31">
        <v>19444.27</v>
      </c>
      <c r="U1832" s="32">
        <f t="shared" ca="1" si="115"/>
        <v>41</v>
      </c>
    </row>
    <row r="1833" spans="1:21" ht="15.75" x14ac:dyDescent="0.25">
      <c r="A1833" s="25" t="s">
        <v>1851</v>
      </c>
      <c r="B1833" s="16" t="s">
        <v>2387</v>
      </c>
      <c r="C1833" s="17" t="s">
        <v>3903</v>
      </c>
      <c r="D1833" s="18" t="s">
        <v>2795</v>
      </c>
      <c r="E1833" s="18"/>
      <c r="F1833" s="3">
        <v>24.6</v>
      </c>
      <c r="G1833" s="4">
        <v>5.86</v>
      </c>
      <c r="H1833" s="19" t="s">
        <v>17</v>
      </c>
      <c r="I1833" s="23" t="s">
        <v>17</v>
      </c>
      <c r="J1833" s="5" t="s">
        <v>28</v>
      </c>
      <c r="K1833" s="7" t="s">
        <v>5373</v>
      </c>
      <c r="L1833" s="8" t="s">
        <v>17</v>
      </c>
      <c r="M1833" s="8" t="str">
        <f t="shared" si="112"/>
        <v>Normal Weight</v>
      </c>
      <c r="N1833" s="26" t="str">
        <f t="shared" si="113"/>
        <v>Prediabetes</v>
      </c>
      <c r="O1833" s="28">
        <v>1987</v>
      </c>
      <c r="P1833" s="28" t="s">
        <v>2360</v>
      </c>
      <c r="Q1833" s="28">
        <v>30</v>
      </c>
      <c r="R1833" s="33">
        <v>4</v>
      </c>
      <c r="S1833" s="30">
        <f t="shared" si="114"/>
        <v>32111</v>
      </c>
      <c r="T1833" s="31">
        <v>19496.72</v>
      </c>
      <c r="U1833" s="32">
        <f t="shared" ca="1" si="115"/>
        <v>36</v>
      </c>
    </row>
    <row r="1834" spans="1:21" ht="15.75" customHeight="1" x14ac:dyDescent="0.25">
      <c r="A1834" s="25" t="s">
        <v>1852</v>
      </c>
      <c r="B1834" s="16" t="s">
        <v>2387</v>
      </c>
      <c r="C1834" s="17" t="s">
        <v>3074</v>
      </c>
      <c r="D1834" s="18" t="s">
        <v>4324</v>
      </c>
      <c r="E1834" s="18"/>
      <c r="F1834" s="3">
        <v>28.405000000000001</v>
      </c>
      <c r="G1834" s="4">
        <v>4.12</v>
      </c>
      <c r="H1834" s="19" t="s">
        <v>17</v>
      </c>
      <c r="I1834" s="23" t="s">
        <v>17</v>
      </c>
      <c r="J1834" s="5" t="s">
        <v>17</v>
      </c>
      <c r="K1834" s="7" t="s">
        <v>5373</v>
      </c>
      <c r="L1834" s="8" t="s">
        <v>17</v>
      </c>
      <c r="M1834" s="8" t="str">
        <f t="shared" si="112"/>
        <v>Over Weight</v>
      </c>
      <c r="N1834" s="26" t="str">
        <f t="shared" si="113"/>
        <v>Normal</v>
      </c>
      <c r="O1834" s="28">
        <v>1980</v>
      </c>
      <c r="P1834" s="28" t="s">
        <v>2360</v>
      </c>
      <c r="Q1834" s="28">
        <v>8</v>
      </c>
      <c r="R1834" s="33">
        <v>0</v>
      </c>
      <c r="S1834" s="30">
        <f t="shared" si="114"/>
        <v>29533</v>
      </c>
      <c r="T1834" s="31">
        <v>19515.54</v>
      </c>
      <c r="U1834" s="32">
        <f t="shared" ca="1" si="115"/>
        <v>43</v>
      </c>
    </row>
    <row r="1835" spans="1:21" ht="15.75" x14ac:dyDescent="0.25">
      <c r="A1835" s="25" t="s">
        <v>1853</v>
      </c>
      <c r="B1835" s="16" t="s">
        <v>2390</v>
      </c>
      <c r="C1835" s="17" t="s">
        <v>4785</v>
      </c>
      <c r="D1835" s="18" t="s">
        <v>4786</v>
      </c>
      <c r="E1835" s="18"/>
      <c r="F1835" s="3">
        <v>34.674999999999997</v>
      </c>
      <c r="G1835" s="4">
        <v>5.71</v>
      </c>
      <c r="H1835" s="19" t="s">
        <v>19</v>
      </c>
      <c r="I1835" s="23" t="s">
        <v>17</v>
      </c>
      <c r="J1835" s="5" t="s">
        <v>17</v>
      </c>
      <c r="K1835" s="7" t="s">
        <v>5373</v>
      </c>
      <c r="L1835" s="8" t="s">
        <v>17</v>
      </c>
      <c r="M1835" s="8" t="str">
        <f t="shared" si="112"/>
        <v>Obesity</v>
      </c>
      <c r="N1835" s="26" t="str">
        <f t="shared" si="113"/>
        <v>Prediabetes</v>
      </c>
      <c r="O1835" s="28">
        <v>1992</v>
      </c>
      <c r="P1835" s="28" t="s">
        <v>2366</v>
      </c>
      <c r="Q1835" s="28">
        <v>19</v>
      </c>
      <c r="R1835" s="33">
        <v>1</v>
      </c>
      <c r="S1835" s="30">
        <f t="shared" si="114"/>
        <v>33835</v>
      </c>
      <c r="T1835" s="31">
        <v>19521.97</v>
      </c>
      <c r="U1835" s="32">
        <f t="shared" ca="1" si="115"/>
        <v>32</v>
      </c>
    </row>
    <row r="1836" spans="1:21" ht="15.75" x14ac:dyDescent="0.25">
      <c r="A1836" s="25" t="s">
        <v>1854</v>
      </c>
      <c r="B1836" s="16" t="s">
        <v>2387</v>
      </c>
      <c r="C1836" s="17" t="s">
        <v>4787</v>
      </c>
      <c r="D1836" s="18" t="s">
        <v>4186</v>
      </c>
      <c r="E1836" s="18" t="s">
        <v>2550</v>
      </c>
      <c r="F1836" s="3">
        <v>18.850000000000001</v>
      </c>
      <c r="G1836" s="4">
        <v>6.03</v>
      </c>
      <c r="H1836" s="19" t="s">
        <v>17</v>
      </c>
      <c r="I1836" s="23" t="s">
        <v>17</v>
      </c>
      <c r="J1836" s="5" t="s">
        <v>17</v>
      </c>
      <c r="K1836" s="7" t="s">
        <v>5373</v>
      </c>
      <c r="L1836" s="8" t="s">
        <v>17</v>
      </c>
      <c r="M1836" s="8" t="str">
        <f t="shared" si="112"/>
        <v>Normal Weight</v>
      </c>
      <c r="N1836" s="26" t="str">
        <f t="shared" si="113"/>
        <v>Prediabetes</v>
      </c>
      <c r="O1836" s="28">
        <v>1985</v>
      </c>
      <c r="P1836" s="28" t="s">
        <v>2363</v>
      </c>
      <c r="Q1836" s="28">
        <v>17</v>
      </c>
      <c r="R1836" s="33">
        <v>0</v>
      </c>
      <c r="S1836" s="30">
        <f t="shared" si="114"/>
        <v>31307</v>
      </c>
      <c r="T1836" s="31">
        <v>19539.240000000002</v>
      </c>
      <c r="U1836" s="32">
        <f t="shared" ca="1" si="115"/>
        <v>39</v>
      </c>
    </row>
    <row r="1837" spans="1:21" ht="15.75" customHeight="1" x14ac:dyDescent="0.25">
      <c r="A1837" s="25" t="s">
        <v>1855</v>
      </c>
      <c r="B1837" s="16" t="s">
        <v>3203</v>
      </c>
      <c r="C1837" s="17" t="s">
        <v>4788</v>
      </c>
      <c r="D1837" s="18" t="s">
        <v>2644</v>
      </c>
      <c r="E1837" s="18" t="s">
        <v>2426</v>
      </c>
      <c r="F1837" s="3">
        <v>34.130000000000003</v>
      </c>
      <c r="G1837" s="4">
        <v>5.65</v>
      </c>
      <c r="H1837" s="19" t="s">
        <v>17</v>
      </c>
      <c r="I1837" s="23" t="s">
        <v>17</v>
      </c>
      <c r="J1837" s="5" t="s">
        <v>28</v>
      </c>
      <c r="K1837" s="7" t="s">
        <v>5373</v>
      </c>
      <c r="L1837" s="8" t="s">
        <v>17</v>
      </c>
      <c r="M1837" s="8" t="str">
        <f t="shared" si="112"/>
        <v>Obesity</v>
      </c>
      <c r="N1837" s="26" t="str">
        <f t="shared" si="113"/>
        <v>Normal</v>
      </c>
      <c r="O1837" s="28">
        <v>1963</v>
      </c>
      <c r="P1837" s="28" t="s">
        <v>2356</v>
      </c>
      <c r="Q1837" s="28">
        <v>14</v>
      </c>
      <c r="R1837" s="33">
        <v>0</v>
      </c>
      <c r="S1837" s="30">
        <f t="shared" si="114"/>
        <v>23206</v>
      </c>
      <c r="T1837" s="31">
        <v>19551.34</v>
      </c>
      <c r="U1837" s="32">
        <f t="shared" ca="1" si="115"/>
        <v>61</v>
      </c>
    </row>
    <row r="1838" spans="1:21" ht="15.75" customHeight="1" x14ac:dyDescent="0.25">
      <c r="A1838" s="25" t="s">
        <v>1856</v>
      </c>
      <c r="B1838" s="16" t="s">
        <v>2390</v>
      </c>
      <c r="C1838" s="17" t="s">
        <v>4789</v>
      </c>
      <c r="D1838" s="18" t="s">
        <v>2623</v>
      </c>
      <c r="E1838" s="18"/>
      <c r="F1838" s="3">
        <v>17.34</v>
      </c>
      <c r="G1838" s="4">
        <v>5.05</v>
      </c>
      <c r="H1838" s="19" t="s">
        <v>17</v>
      </c>
      <c r="I1838" s="23" t="s">
        <v>17</v>
      </c>
      <c r="J1838" s="5" t="s">
        <v>17</v>
      </c>
      <c r="K1838" s="7" t="s">
        <v>18</v>
      </c>
      <c r="L1838" s="8" t="s">
        <v>17</v>
      </c>
      <c r="M1838" s="8" t="str">
        <f t="shared" si="112"/>
        <v>Under Weight</v>
      </c>
      <c r="N1838" s="26" t="str">
        <f t="shared" si="113"/>
        <v>Normal</v>
      </c>
      <c r="O1838" s="28">
        <v>1978</v>
      </c>
      <c r="P1838" s="28" t="s">
        <v>2363</v>
      </c>
      <c r="Q1838" s="28">
        <v>24</v>
      </c>
      <c r="R1838" s="33">
        <v>1</v>
      </c>
      <c r="S1838" s="30">
        <f t="shared" si="114"/>
        <v>28757</v>
      </c>
      <c r="T1838" s="31">
        <v>19594.810000000001</v>
      </c>
      <c r="U1838" s="32">
        <f t="shared" ca="1" si="115"/>
        <v>46</v>
      </c>
    </row>
    <row r="1839" spans="1:21" ht="15.75" x14ac:dyDescent="0.25">
      <c r="A1839" s="25" t="s">
        <v>1857</v>
      </c>
      <c r="B1839" s="16" t="s">
        <v>2390</v>
      </c>
      <c r="C1839" s="17" t="s">
        <v>4790</v>
      </c>
      <c r="D1839" s="18" t="s">
        <v>4791</v>
      </c>
      <c r="E1839" s="18"/>
      <c r="F1839" s="3">
        <v>17.440000000000001</v>
      </c>
      <c r="G1839" s="4">
        <v>6.26</v>
      </c>
      <c r="H1839" s="19" t="s">
        <v>17</v>
      </c>
      <c r="I1839" s="23" t="s">
        <v>17</v>
      </c>
      <c r="J1839" s="5" t="s">
        <v>17</v>
      </c>
      <c r="K1839" s="7" t="s">
        <v>18</v>
      </c>
      <c r="L1839" s="8" t="s">
        <v>17</v>
      </c>
      <c r="M1839" s="8" t="str">
        <f t="shared" si="112"/>
        <v>Under Weight</v>
      </c>
      <c r="N1839" s="26" t="str">
        <f t="shared" si="113"/>
        <v>Prediabetes</v>
      </c>
      <c r="O1839" s="28">
        <v>1994</v>
      </c>
      <c r="P1839" s="28" t="s">
        <v>2366</v>
      </c>
      <c r="Q1839" s="28">
        <v>27</v>
      </c>
      <c r="R1839" s="33">
        <v>0</v>
      </c>
      <c r="S1839" s="30">
        <f t="shared" si="114"/>
        <v>34573</v>
      </c>
      <c r="T1839" s="31">
        <v>19673.34</v>
      </c>
      <c r="U1839" s="32">
        <f t="shared" ca="1" si="115"/>
        <v>30</v>
      </c>
    </row>
    <row r="1840" spans="1:21" ht="15.75" x14ac:dyDescent="0.25">
      <c r="A1840" s="25" t="s">
        <v>1858</v>
      </c>
      <c r="B1840" s="16" t="s">
        <v>2390</v>
      </c>
      <c r="C1840" s="17" t="s">
        <v>4792</v>
      </c>
      <c r="D1840" s="18" t="s">
        <v>4793</v>
      </c>
      <c r="E1840" s="18"/>
      <c r="F1840" s="3">
        <v>33.659999999999997</v>
      </c>
      <c r="G1840" s="4">
        <v>4.08</v>
      </c>
      <c r="H1840" s="19" t="s">
        <v>19</v>
      </c>
      <c r="I1840" s="23" t="s">
        <v>17</v>
      </c>
      <c r="J1840" s="5" t="s">
        <v>28</v>
      </c>
      <c r="K1840" s="7" t="s">
        <v>5373</v>
      </c>
      <c r="L1840" s="8" t="s">
        <v>17</v>
      </c>
      <c r="M1840" s="8" t="str">
        <f t="shared" si="112"/>
        <v>Obesity</v>
      </c>
      <c r="N1840" s="26" t="str">
        <f t="shared" si="113"/>
        <v>Normal</v>
      </c>
      <c r="O1840" s="28">
        <v>1990</v>
      </c>
      <c r="P1840" s="28" t="s">
        <v>2366</v>
      </c>
      <c r="Q1840" s="28">
        <v>8</v>
      </c>
      <c r="R1840" s="33">
        <v>1</v>
      </c>
      <c r="S1840" s="30">
        <f t="shared" si="114"/>
        <v>33093</v>
      </c>
      <c r="T1840" s="31">
        <v>19719.689999999999</v>
      </c>
      <c r="U1840" s="32">
        <f t="shared" ca="1" si="115"/>
        <v>34</v>
      </c>
    </row>
    <row r="1841" spans="1:21" ht="15.75" customHeight="1" x14ac:dyDescent="0.25">
      <c r="A1841" s="25" t="s">
        <v>1859</v>
      </c>
      <c r="B1841" s="16" t="s">
        <v>2390</v>
      </c>
      <c r="C1841" s="17" t="s">
        <v>4076</v>
      </c>
      <c r="D1841" s="18" t="s">
        <v>2493</v>
      </c>
      <c r="E1841" s="18" t="s">
        <v>4794</v>
      </c>
      <c r="F1841" s="3">
        <v>21.375</v>
      </c>
      <c r="G1841" s="4">
        <v>6.19</v>
      </c>
      <c r="H1841" s="19" t="s">
        <v>19</v>
      </c>
      <c r="I1841" s="23" t="s">
        <v>17</v>
      </c>
      <c r="J1841" s="5" t="s">
        <v>17</v>
      </c>
      <c r="K1841" s="7" t="s">
        <v>5373</v>
      </c>
      <c r="L1841" s="8" t="s">
        <v>17</v>
      </c>
      <c r="M1841" s="8" t="str">
        <f t="shared" si="112"/>
        <v>Normal Weight</v>
      </c>
      <c r="N1841" s="26" t="str">
        <f t="shared" si="113"/>
        <v>Prediabetes</v>
      </c>
      <c r="O1841" s="28">
        <v>1972</v>
      </c>
      <c r="P1841" s="28" t="s">
        <v>2362</v>
      </c>
      <c r="Q1841" s="28">
        <v>14</v>
      </c>
      <c r="R1841" s="33">
        <v>3</v>
      </c>
      <c r="S1841" s="30">
        <f t="shared" si="114"/>
        <v>26464</v>
      </c>
      <c r="T1841" s="31">
        <v>19749.38</v>
      </c>
      <c r="U1841" s="32">
        <f t="shared" ca="1" si="115"/>
        <v>52</v>
      </c>
    </row>
    <row r="1842" spans="1:21" ht="15.75" customHeight="1" x14ac:dyDescent="0.25">
      <c r="A1842" s="25" t="s">
        <v>1860</v>
      </c>
      <c r="B1842" s="16" t="s">
        <v>2390</v>
      </c>
      <c r="C1842" s="17" t="s">
        <v>4137</v>
      </c>
      <c r="D1842" s="18" t="s">
        <v>2909</v>
      </c>
      <c r="E1842" s="18" t="s">
        <v>2508</v>
      </c>
      <c r="F1842" s="3">
        <v>27.14</v>
      </c>
      <c r="G1842" s="4">
        <v>6.01</v>
      </c>
      <c r="H1842" s="19" t="s">
        <v>17</v>
      </c>
      <c r="I1842" s="23" t="s">
        <v>17</v>
      </c>
      <c r="J1842" s="5" t="s">
        <v>17</v>
      </c>
      <c r="K1842" s="7" t="s">
        <v>5373</v>
      </c>
      <c r="L1842" s="8" t="s">
        <v>17</v>
      </c>
      <c r="M1842" s="8" t="str">
        <f t="shared" si="112"/>
        <v>Over Weight</v>
      </c>
      <c r="N1842" s="26" t="str">
        <f t="shared" si="113"/>
        <v>Prediabetes</v>
      </c>
      <c r="O1842" s="28">
        <v>1979</v>
      </c>
      <c r="P1842" s="28" t="s">
        <v>2367</v>
      </c>
      <c r="Q1842" s="28">
        <v>30</v>
      </c>
      <c r="R1842" s="33">
        <v>2</v>
      </c>
      <c r="S1842" s="30">
        <f t="shared" si="114"/>
        <v>29158</v>
      </c>
      <c r="T1842" s="31">
        <v>19798.05</v>
      </c>
      <c r="U1842" s="32">
        <f t="shared" ca="1" si="115"/>
        <v>44</v>
      </c>
    </row>
    <row r="1843" spans="1:21" ht="15.75" x14ac:dyDescent="0.25">
      <c r="A1843" s="25" t="s">
        <v>1861</v>
      </c>
      <c r="B1843" s="16" t="s">
        <v>2387</v>
      </c>
      <c r="C1843" s="17" t="s">
        <v>4795</v>
      </c>
      <c r="D1843" s="18" t="s">
        <v>2531</v>
      </c>
      <c r="E1843" s="18"/>
      <c r="F1843" s="3">
        <v>35.78</v>
      </c>
      <c r="G1843" s="4">
        <v>6.07</v>
      </c>
      <c r="H1843" s="19" t="s">
        <v>17</v>
      </c>
      <c r="I1843" s="23" t="s">
        <v>19</v>
      </c>
      <c r="J1843" s="5" t="s">
        <v>17</v>
      </c>
      <c r="K1843" s="7" t="s">
        <v>5373</v>
      </c>
      <c r="L1843" s="8" t="s">
        <v>17</v>
      </c>
      <c r="M1843" s="8" t="str">
        <f t="shared" si="112"/>
        <v>Obesity</v>
      </c>
      <c r="N1843" s="26" t="str">
        <f t="shared" si="113"/>
        <v>Prediabetes</v>
      </c>
      <c r="O1843" s="28">
        <v>1997</v>
      </c>
      <c r="P1843" s="28" t="s">
        <v>2367</v>
      </c>
      <c r="Q1843" s="28">
        <v>18</v>
      </c>
      <c r="R1843" s="33">
        <v>3</v>
      </c>
      <c r="S1843" s="30">
        <f t="shared" si="114"/>
        <v>35721</v>
      </c>
      <c r="T1843" s="31">
        <v>19933.46</v>
      </c>
      <c r="U1843" s="32">
        <f t="shared" ca="1" si="115"/>
        <v>27</v>
      </c>
    </row>
    <row r="1844" spans="1:21" ht="15.75" customHeight="1" x14ac:dyDescent="0.25">
      <c r="A1844" s="25" t="s">
        <v>1862</v>
      </c>
      <c r="B1844" s="16" t="s">
        <v>2387</v>
      </c>
      <c r="C1844" s="17" t="s">
        <v>4796</v>
      </c>
      <c r="D1844" s="18" t="s">
        <v>4797</v>
      </c>
      <c r="E1844" s="18" t="s">
        <v>2612</v>
      </c>
      <c r="F1844" s="3">
        <v>34.96</v>
      </c>
      <c r="G1844" s="4">
        <v>5.63</v>
      </c>
      <c r="H1844" s="19" t="s">
        <v>17</v>
      </c>
      <c r="I1844" s="23" t="s">
        <v>17</v>
      </c>
      <c r="J1844" s="5" t="s">
        <v>17</v>
      </c>
      <c r="K1844" s="7" t="s">
        <v>18</v>
      </c>
      <c r="L1844" s="8" t="s">
        <v>17</v>
      </c>
      <c r="M1844" s="8" t="str">
        <f t="shared" si="112"/>
        <v>Obesity</v>
      </c>
      <c r="N1844" s="26" t="str">
        <f t="shared" si="113"/>
        <v>Normal</v>
      </c>
      <c r="O1844" s="28">
        <v>1980</v>
      </c>
      <c r="P1844" s="28" t="s">
        <v>2367</v>
      </c>
      <c r="Q1844" s="28">
        <v>9</v>
      </c>
      <c r="R1844" s="33">
        <v>0</v>
      </c>
      <c r="S1844" s="30">
        <f t="shared" si="114"/>
        <v>29503</v>
      </c>
      <c r="T1844" s="31">
        <v>19964.75</v>
      </c>
      <c r="U1844" s="32">
        <f t="shared" ca="1" si="115"/>
        <v>44</v>
      </c>
    </row>
    <row r="1845" spans="1:21" ht="15.75" customHeight="1" x14ac:dyDescent="0.25">
      <c r="A1845" s="25" t="s">
        <v>1863</v>
      </c>
      <c r="B1845" s="16" t="s">
        <v>2390</v>
      </c>
      <c r="C1845" s="17" t="s">
        <v>2534</v>
      </c>
      <c r="D1845" s="18" t="s">
        <v>4798</v>
      </c>
      <c r="E1845" s="18"/>
      <c r="F1845" s="3">
        <v>38.39</v>
      </c>
      <c r="G1845" s="4">
        <v>6.05</v>
      </c>
      <c r="H1845" s="19" t="s">
        <v>17</v>
      </c>
      <c r="I1845" s="23" t="s">
        <v>17</v>
      </c>
      <c r="J1845" s="5" t="s">
        <v>17</v>
      </c>
      <c r="K1845" s="7" t="s">
        <v>18</v>
      </c>
      <c r="L1845" s="8" t="s">
        <v>17</v>
      </c>
      <c r="M1845" s="8" t="str">
        <f t="shared" si="112"/>
        <v>Obesity</v>
      </c>
      <c r="N1845" s="26" t="str">
        <f t="shared" si="113"/>
        <v>Prediabetes</v>
      </c>
      <c r="O1845" s="28">
        <v>1966</v>
      </c>
      <c r="P1845" s="28" t="s">
        <v>2366</v>
      </c>
      <c r="Q1845" s="28">
        <v>10</v>
      </c>
      <c r="R1845" s="33">
        <v>0</v>
      </c>
      <c r="S1845" s="30">
        <f t="shared" si="114"/>
        <v>24329</v>
      </c>
      <c r="T1845" s="31">
        <v>19995.29</v>
      </c>
      <c r="U1845" s="32">
        <f t="shared" ca="1" si="115"/>
        <v>58</v>
      </c>
    </row>
    <row r="1846" spans="1:21" ht="15.75" x14ac:dyDescent="0.25">
      <c r="A1846" s="25" t="s">
        <v>1864</v>
      </c>
      <c r="B1846" s="16" t="s">
        <v>2390</v>
      </c>
      <c r="C1846" s="17" t="s">
        <v>4799</v>
      </c>
      <c r="D1846" s="18" t="s">
        <v>2479</v>
      </c>
      <c r="E1846" s="18" t="s">
        <v>2426</v>
      </c>
      <c r="F1846" s="3">
        <v>33.82</v>
      </c>
      <c r="G1846" s="4">
        <v>4.6500000000000004</v>
      </c>
      <c r="H1846" s="19" t="s">
        <v>17</v>
      </c>
      <c r="I1846" s="23" t="s">
        <v>17</v>
      </c>
      <c r="J1846" s="5" t="s">
        <v>17</v>
      </c>
      <c r="K1846" s="7" t="s">
        <v>18</v>
      </c>
      <c r="L1846" s="8" t="s">
        <v>17</v>
      </c>
      <c r="M1846" s="8" t="str">
        <f t="shared" si="112"/>
        <v>Obesity</v>
      </c>
      <c r="N1846" s="26" t="str">
        <f t="shared" si="113"/>
        <v>Normal</v>
      </c>
      <c r="O1846" s="28">
        <v>1988</v>
      </c>
      <c r="P1846" s="28" t="s">
        <v>2356</v>
      </c>
      <c r="Q1846" s="28">
        <v>25</v>
      </c>
      <c r="R1846" s="33">
        <v>1</v>
      </c>
      <c r="S1846" s="30">
        <f t="shared" si="114"/>
        <v>32349</v>
      </c>
      <c r="T1846" s="31">
        <v>20009.63</v>
      </c>
      <c r="U1846" s="32">
        <f t="shared" ca="1" si="115"/>
        <v>36</v>
      </c>
    </row>
    <row r="1847" spans="1:21" ht="15.75" customHeight="1" x14ac:dyDescent="0.25">
      <c r="A1847" s="25" t="s">
        <v>1865</v>
      </c>
      <c r="B1847" s="16" t="s">
        <v>2390</v>
      </c>
      <c r="C1847" s="17" t="s">
        <v>4800</v>
      </c>
      <c r="D1847" s="18" t="s">
        <v>2447</v>
      </c>
      <c r="E1847" s="18"/>
      <c r="F1847" s="3">
        <v>27.835000000000001</v>
      </c>
      <c r="G1847" s="4">
        <v>5.37</v>
      </c>
      <c r="H1847" s="19" t="s">
        <v>17</v>
      </c>
      <c r="I1847" s="23" t="s">
        <v>17</v>
      </c>
      <c r="J1847" s="5" t="s">
        <v>17</v>
      </c>
      <c r="K1847" s="7" t="s">
        <v>18</v>
      </c>
      <c r="L1847" s="8" t="s">
        <v>17</v>
      </c>
      <c r="M1847" s="8" t="str">
        <f t="shared" si="112"/>
        <v>Over Weight</v>
      </c>
      <c r="N1847" s="26" t="str">
        <f t="shared" si="113"/>
        <v>Normal</v>
      </c>
      <c r="O1847" s="28">
        <v>1983</v>
      </c>
      <c r="P1847" s="28" t="s">
        <v>2367</v>
      </c>
      <c r="Q1847" s="28">
        <v>6</v>
      </c>
      <c r="R1847" s="33">
        <v>0</v>
      </c>
      <c r="S1847" s="30">
        <f t="shared" si="114"/>
        <v>30595</v>
      </c>
      <c r="T1847" s="31">
        <v>20149.32</v>
      </c>
      <c r="U1847" s="32">
        <f t="shared" ca="1" si="115"/>
        <v>41</v>
      </c>
    </row>
    <row r="1848" spans="1:21" ht="15.75" x14ac:dyDescent="0.25">
      <c r="A1848" s="25" t="s">
        <v>1866</v>
      </c>
      <c r="B1848" s="16" t="s">
        <v>2390</v>
      </c>
      <c r="C1848" s="17" t="s">
        <v>4801</v>
      </c>
      <c r="D1848" s="18" t="s">
        <v>4802</v>
      </c>
      <c r="E1848" s="18" t="s">
        <v>4803</v>
      </c>
      <c r="F1848" s="3">
        <v>33</v>
      </c>
      <c r="G1848" s="4">
        <v>5.39</v>
      </c>
      <c r="H1848" s="19" t="s">
        <v>17</v>
      </c>
      <c r="I1848" s="23" t="s">
        <v>17</v>
      </c>
      <c r="J1848" s="5" t="s">
        <v>17</v>
      </c>
      <c r="K1848" s="7" t="s">
        <v>18</v>
      </c>
      <c r="L1848" s="8" t="s">
        <v>17</v>
      </c>
      <c r="M1848" s="8" t="str">
        <f t="shared" si="112"/>
        <v>Obesity</v>
      </c>
      <c r="N1848" s="26" t="str">
        <f t="shared" si="113"/>
        <v>Normal</v>
      </c>
      <c r="O1848" s="28">
        <v>2002</v>
      </c>
      <c r="P1848" s="28" t="s">
        <v>2356</v>
      </c>
      <c r="Q1848" s="28">
        <v>9</v>
      </c>
      <c r="R1848" s="33">
        <v>0</v>
      </c>
      <c r="S1848" s="30">
        <f t="shared" si="114"/>
        <v>37446</v>
      </c>
      <c r="T1848" s="31">
        <v>20167.34</v>
      </c>
      <c r="U1848" s="32">
        <f t="shared" ca="1" si="115"/>
        <v>22</v>
      </c>
    </row>
    <row r="1849" spans="1:21" ht="15.75" x14ac:dyDescent="0.25">
      <c r="A1849" s="25" t="s">
        <v>1867</v>
      </c>
      <c r="B1849" s="16" t="s">
        <v>2390</v>
      </c>
      <c r="C1849" s="17" t="s">
        <v>4804</v>
      </c>
      <c r="D1849" s="18" t="s">
        <v>2678</v>
      </c>
      <c r="E1849" s="18" t="s">
        <v>2426</v>
      </c>
      <c r="F1849" s="3">
        <v>26.885000000000002</v>
      </c>
      <c r="G1849" s="4">
        <v>5.86</v>
      </c>
      <c r="H1849" s="19" t="s">
        <v>17</v>
      </c>
      <c r="I1849" s="23" t="s">
        <v>17</v>
      </c>
      <c r="J1849" s="5" t="s">
        <v>17</v>
      </c>
      <c r="K1849" s="7" t="s">
        <v>18</v>
      </c>
      <c r="L1849" s="8" t="s">
        <v>17</v>
      </c>
      <c r="M1849" s="8" t="str">
        <f t="shared" si="112"/>
        <v>Over Weight</v>
      </c>
      <c r="N1849" s="26" t="str">
        <f t="shared" si="113"/>
        <v>Prediabetes</v>
      </c>
      <c r="O1849" s="28">
        <v>1994</v>
      </c>
      <c r="P1849" s="28" t="s">
        <v>2362</v>
      </c>
      <c r="Q1849" s="28">
        <v>8</v>
      </c>
      <c r="R1849" s="33">
        <v>2</v>
      </c>
      <c r="S1849" s="30">
        <f t="shared" si="114"/>
        <v>34493</v>
      </c>
      <c r="T1849" s="31">
        <v>20177.669999999998</v>
      </c>
      <c r="U1849" s="32">
        <f t="shared" ca="1" si="115"/>
        <v>30</v>
      </c>
    </row>
    <row r="1850" spans="1:21" ht="15.75" x14ac:dyDescent="0.25">
      <c r="A1850" s="25" t="s">
        <v>1868</v>
      </c>
      <c r="B1850" s="16" t="s">
        <v>2390</v>
      </c>
      <c r="C1850" s="17" t="s">
        <v>4805</v>
      </c>
      <c r="D1850" s="18" t="s">
        <v>4806</v>
      </c>
      <c r="E1850" s="18"/>
      <c r="F1850" s="3">
        <v>29.26</v>
      </c>
      <c r="G1850" s="4">
        <v>4.4400000000000004</v>
      </c>
      <c r="H1850" s="19" t="s">
        <v>17</v>
      </c>
      <c r="I1850" s="23" t="s">
        <v>17</v>
      </c>
      <c r="J1850" s="5" t="s">
        <v>17</v>
      </c>
      <c r="K1850" s="7" t="s">
        <v>18</v>
      </c>
      <c r="L1850" s="8" t="s">
        <v>17</v>
      </c>
      <c r="M1850" s="8" t="str">
        <f t="shared" si="112"/>
        <v>Over Weight</v>
      </c>
      <c r="N1850" s="26" t="str">
        <f t="shared" si="113"/>
        <v>Normal</v>
      </c>
      <c r="O1850" s="28">
        <v>1987</v>
      </c>
      <c r="P1850" s="28" t="s">
        <v>2367</v>
      </c>
      <c r="Q1850" s="28">
        <v>17</v>
      </c>
      <c r="R1850" s="33">
        <v>0</v>
      </c>
      <c r="S1850" s="30">
        <f t="shared" si="114"/>
        <v>32067</v>
      </c>
      <c r="T1850" s="31">
        <v>20234.849999999999</v>
      </c>
      <c r="U1850" s="32">
        <f t="shared" ca="1" si="115"/>
        <v>37</v>
      </c>
    </row>
    <row r="1851" spans="1:21" ht="15.75" customHeight="1" x14ac:dyDescent="0.25">
      <c r="A1851" s="25" t="s">
        <v>1869</v>
      </c>
      <c r="B1851" s="16" t="s">
        <v>2390</v>
      </c>
      <c r="C1851" s="17" t="s">
        <v>4807</v>
      </c>
      <c r="D1851" s="18" t="s">
        <v>2407</v>
      </c>
      <c r="E1851" s="18" t="s">
        <v>2421</v>
      </c>
      <c r="F1851" s="3">
        <v>26.98</v>
      </c>
      <c r="G1851" s="4">
        <v>4.41</v>
      </c>
      <c r="H1851" s="19" t="s">
        <v>17</v>
      </c>
      <c r="I1851" s="23" t="s">
        <v>17</v>
      </c>
      <c r="J1851" s="5" t="s">
        <v>17</v>
      </c>
      <c r="K1851" s="7" t="s">
        <v>18</v>
      </c>
      <c r="L1851" s="8" t="s">
        <v>17</v>
      </c>
      <c r="M1851" s="8" t="str">
        <f t="shared" si="112"/>
        <v>Over Weight</v>
      </c>
      <c r="N1851" s="26" t="str">
        <f t="shared" si="113"/>
        <v>Normal</v>
      </c>
      <c r="O1851" s="28">
        <v>1966</v>
      </c>
      <c r="P1851" s="28" t="s">
        <v>2366</v>
      </c>
      <c r="Q1851" s="28">
        <v>22</v>
      </c>
      <c r="R1851" s="33">
        <v>0</v>
      </c>
      <c r="S1851" s="30">
        <f t="shared" si="114"/>
        <v>24341</v>
      </c>
      <c r="T1851" s="31">
        <v>20253.84</v>
      </c>
      <c r="U1851" s="32">
        <f t="shared" ca="1" si="115"/>
        <v>58</v>
      </c>
    </row>
    <row r="1852" spans="1:21" ht="15.75" x14ac:dyDescent="0.25">
      <c r="A1852" s="25" t="s">
        <v>1870</v>
      </c>
      <c r="B1852" s="16" t="s">
        <v>2390</v>
      </c>
      <c r="C1852" s="17" t="s">
        <v>4808</v>
      </c>
      <c r="D1852" s="18" t="s">
        <v>2933</v>
      </c>
      <c r="E1852" s="18"/>
      <c r="F1852" s="3">
        <v>32.11</v>
      </c>
      <c r="G1852" s="4">
        <v>5.19</v>
      </c>
      <c r="H1852" s="19" t="s">
        <v>17</v>
      </c>
      <c r="I1852" s="23" t="s">
        <v>17</v>
      </c>
      <c r="J1852" s="5" t="s">
        <v>28</v>
      </c>
      <c r="K1852" s="7" t="s">
        <v>5373</v>
      </c>
      <c r="L1852" s="8" t="s">
        <v>17</v>
      </c>
      <c r="M1852" s="8" t="str">
        <f t="shared" si="112"/>
        <v>Obesity</v>
      </c>
      <c r="N1852" s="26" t="str">
        <f t="shared" si="113"/>
        <v>Normal</v>
      </c>
      <c r="O1852" s="28">
        <v>1993</v>
      </c>
      <c r="P1852" s="28" t="s">
        <v>2363</v>
      </c>
      <c r="Q1852" s="28">
        <v>7</v>
      </c>
      <c r="R1852" s="33">
        <v>1</v>
      </c>
      <c r="S1852" s="30">
        <f t="shared" si="114"/>
        <v>34219</v>
      </c>
      <c r="T1852" s="31">
        <v>20277.810000000001</v>
      </c>
      <c r="U1852" s="32">
        <f t="shared" ca="1" si="115"/>
        <v>31</v>
      </c>
    </row>
    <row r="1853" spans="1:21" ht="15.75" x14ac:dyDescent="0.25">
      <c r="A1853" s="25" t="s">
        <v>1871</v>
      </c>
      <c r="B1853" s="16" t="s">
        <v>2390</v>
      </c>
      <c r="C1853" s="17" t="s">
        <v>4809</v>
      </c>
      <c r="D1853" s="18" t="s">
        <v>2471</v>
      </c>
      <c r="E1853" s="18"/>
      <c r="F1853" s="3">
        <v>31.73</v>
      </c>
      <c r="G1853" s="4">
        <v>5.16</v>
      </c>
      <c r="H1853" s="19" t="s">
        <v>17</v>
      </c>
      <c r="I1853" s="23" t="s">
        <v>17</v>
      </c>
      <c r="J1853" s="5" t="s">
        <v>28</v>
      </c>
      <c r="K1853" s="7" t="s">
        <v>5373</v>
      </c>
      <c r="L1853" s="8" t="s">
        <v>17</v>
      </c>
      <c r="M1853" s="8" t="str">
        <f t="shared" si="112"/>
        <v>Obesity</v>
      </c>
      <c r="N1853" s="26" t="str">
        <f t="shared" si="113"/>
        <v>Normal</v>
      </c>
      <c r="O1853" s="28">
        <v>1985</v>
      </c>
      <c r="P1853" s="28" t="s">
        <v>2363</v>
      </c>
      <c r="Q1853" s="28">
        <v>17</v>
      </c>
      <c r="R1853" s="33">
        <v>1</v>
      </c>
      <c r="S1853" s="30">
        <f t="shared" si="114"/>
        <v>31307</v>
      </c>
      <c r="T1853" s="31">
        <v>20296.86</v>
      </c>
      <c r="U1853" s="32">
        <f t="shared" ca="1" si="115"/>
        <v>39</v>
      </c>
    </row>
    <row r="1854" spans="1:21" ht="15.75" customHeight="1" x14ac:dyDescent="0.25">
      <c r="A1854" s="25" t="s">
        <v>1872</v>
      </c>
      <c r="B1854" s="16" t="s">
        <v>2390</v>
      </c>
      <c r="C1854" s="17" t="s">
        <v>4810</v>
      </c>
      <c r="D1854" s="18" t="s">
        <v>4811</v>
      </c>
      <c r="E1854" s="18"/>
      <c r="F1854" s="3">
        <v>22.515000000000001</v>
      </c>
      <c r="G1854" s="4">
        <v>4.24</v>
      </c>
      <c r="H1854" s="19" t="s">
        <v>17</v>
      </c>
      <c r="I1854" s="23" t="s">
        <v>17</v>
      </c>
      <c r="J1854" s="5" t="s">
        <v>17</v>
      </c>
      <c r="K1854" s="7" t="s">
        <v>18</v>
      </c>
      <c r="L1854" s="8" t="s">
        <v>17</v>
      </c>
      <c r="M1854" s="8" t="str">
        <f t="shared" si="112"/>
        <v>Normal Weight</v>
      </c>
      <c r="N1854" s="26" t="str">
        <f t="shared" si="113"/>
        <v>Normal</v>
      </c>
      <c r="O1854" s="28">
        <v>1962</v>
      </c>
      <c r="P1854" s="28" t="s">
        <v>2356</v>
      </c>
      <c r="Q1854" s="28">
        <v>2</v>
      </c>
      <c r="R1854" s="33">
        <v>0</v>
      </c>
      <c r="S1854" s="30">
        <f t="shared" si="114"/>
        <v>22829</v>
      </c>
      <c r="T1854" s="31">
        <v>20354.5</v>
      </c>
      <c r="U1854" s="32">
        <f t="shared" ca="1" si="115"/>
        <v>62</v>
      </c>
    </row>
    <row r="1855" spans="1:21" ht="15.75" x14ac:dyDescent="0.25">
      <c r="A1855" s="25" t="s">
        <v>1873</v>
      </c>
      <c r="B1855" s="16" t="s">
        <v>2390</v>
      </c>
      <c r="C1855" s="17" t="s">
        <v>4812</v>
      </c>
      <c r="D1855" s="18" t="s">
        <v>2471</v>
      </c>
      <c r="E1855" s="18"/>
      <c r="F1855" s="3">
        <v>25.9</v>
      </c>
      <c r="G1855" s="4">
        <v>5.45</v>
      </c>
      <c r="H1855" s="19" t="s">
        <v>17</v>
      </c>
      <c r="I1855" s="23" t="s">
        <v>17</v>
      </c>
      <c r="J1855" s="5" t="s">
        <v>17</v>
      </c>
      <c r="K1855" s="7" t="s">
        <v>5373</v>
      </c>
      <c r="L1855" s="8" t="s">
        <v>17</v>
      </c>
      <c r="M1855" s="8" t="str">
        <f t="shared" si="112"/>
        <v>Over Weight</v>
      </c>
      <c r="N1855" s="26" t="str">
        <f t="shared" si="113"/>
        <v>Normal</v>
      </c>
      <c r="O1855" s="28">
        <v>1985</v>
      </c>
      <c r="P1855" s="28" t="s">
        <v>2356</v>
      </c>
      <c r="Q1855" s="28">
        <v>12</v>
      </c>
      <c r="R1855" s="33">
        <v>0</v>
      </c>
      <c r="S1855" s="30">
        <f t="shared" si="114"/>
        <v>31240</v>
      </c>
      <c r="T1855" s="31">
        <v>20420.599999999999</v>
      </c>
      <c r="U1855" s="32">
        <f t="shared" ca="1" si="115"/>
        <v>39</v>
      </c>
    </row>
    <row r="1856" spans="1:21" ht="15.75" customHeight="1" x14ac:dyDescent="0.25">
      <c r="A1856" s="25" t="s">
        <v>1874</v>
      </c>
      <c r="B1856" s="16" t="s">
        <v>2387</v>
      </c>
      <c r="C1856" s="17" t="s">
        <v>4592</v>
      </c>
      <c r="D1856" s="18" t="s">
        <v>4813</v>
      </c>
      <c r="E1856" s="18"/>
      <c r="F1856" s="3">
        <v>27.72</v>
      </c>
      <c r="G1856" s="4">
        <v>5.03</v>
      </c>
      <c r="H1856" s="19" t="s">
        <v>19</v>
      </c>
      <c r="I1856" s="23" t="s">
        <v>17</v>
      </c>
      <c r="J1856" s="5" t="s">
        <v>17</v>
      </c>
      <c r="K1856" s="7" t="s">
        <v>5373</v>
      </c>
      <c r="L1856" s="8" t="s">
        <v>17</v>
      </c>
      <c r="M1856" s="8" t="str">
        <f t="shared" si="112"/>
        <v>Over Weight</v>
      </c>
      <c r="N1856" s="26" t="str">
        <f t="shared" si="113"/>
        <v>Normal</v>
      </c>
      <c r="O1856" s="28">
        <v>1962</v>
      </c>
      <c r="P1856" s="28" t="s">
        <v>2367</v>
      </c>
      <c r="Q1856" s="28">
        <v>18</v>
      </c>
      <c r="R1856" s="33">
        <v>0</v>
      </c>
      <c r="S1856" s="30">
        <f t="shared" si="114"/>
        <v>22937</v>
      </c>
      <c r="T1856" s="31">
        <v>20446.849999999999</v>
      </c>
      <c r="U1856" s="32">
        <f t="shared" ca="1" si="115"/>
        <v>62</v>
      </c>
    </row>
    <row r="1857" spans="1:21" ht="15.75" customHeight="1" x14ac:dyDescent="0.25">
      <c r="A1857" s="25" t="s">
        <v>1875</v>
      </c>
      <c r="B1857" s="16" t="s">
        <v>2390</v>
      </c>
      <c r="C1857" s="17" t="s">
        <v>3472</v>
      </c>
      <c r="D1857" s="18" t="s">
        <v>2606</v>
      </c>
      <c r="E1857" s="18" t="s">
        <v>2392</v>
      </c>
      <c r="F1857" s="3">
        <v>31.5</v>
      </c>
      <c r="G1857" s="4">
        <v>9.6199999999999992</v>
      </c>
      <c r="H1857" s="19" t="s">
        <v>19</v>
      </c>
      <c r="I1857" s="23" t="s">
        <v>17</v>
      </c>
      <c r="J1857" s="5" t="s">
        <v>17</v>
      </c>
      <c r="K1857" s="7" t="s">
        <v>5373</v>
      </c>
      <c r="L1857" s="8" t="s">
        <v>17</v>
      </c>
      <c r="M1857" s="8" t="str">
        <f t="shared" si="112"/>
        <v>Obesity</v>
      </c>
      <c r="N1857" s="26" t="str">
        <f t="shared" si="113"/>
        <v>Diabetes</v>
      </c>
      <c r="O1857" s="28">
        <v>1969</v>
      </c>
      <c r="P1857" s="28" t="s">
        <v>2367</v>
      </c>
      <c r="Q1857" s="28">
        <v>13</v>
      </c>
      <c r="R1857" s="33">
        <v>3</v>
      </c>
      <c r="S1857" s="30">
        <f t="shared" si="114"/>
        <v>25489</v>
      </c>
      <c r="T1857" s="31">
        <v>20463</v>
      </c>
      <c r="U1857" s="32">
        <f t="shared" ca="1" si="115"/>
        <v>55</v>
      </c>
    </row>
    <row r="1858" spans="1:21" ht="15.75" customHeight="1" x14ac:dyDescent="0.25">
      <c r="A1858" s="25" t="s">
        <v>1876</v>
      </c>
      <c r="B1858" s="16" t="s">
        <v>2390</v>
      </c>
      <c r="C1858" s="17" t="s">
        <v>4814</v>
      </c>
      <c r="D1858" s="18" t="s">
        <v>2775</v>
      </c>
      <c r="E1858" s="18"/>
      <c r="F1858" s="3">
        <v>29.7</v>
      </c>
      <c r="G1858" s="4">
        <v>6.77</v>
      </c>
      <c r="H1858" s="19" t="s">
        <v>19</v>
      </c>
      <c r="I1858" s="23" t="s">
        <v>17</v>
      </c>
      <c r="J1858" s="5" t="s">
        <v>17</v>
      </c>
      <c r="K1858" s="7" t="s">
        <v>5373</v>
      </c>
      <c r="L1858" s="8" t="s">
        <v>17</v>
      </c>
      <c r="M1858" s="8" t="str">
        <f t="shared" si="112"/>
        <v>Over Weight</v>
      </c>
      <c r="N1858" s="26" t="str">
        <f t="shared" si="113"/>
        <v>Diabetes</v>
      </c>
      <c r="O1858" s="28">
        <v>1966</v>
      </c>
      <c r="P1858" s="28" t="s">
        <v>2356</v>
      </c>
      <c r="Q1858" s="28">
        <v>9</v>
      </c>
      <c r="R1858" s="33">
        <v>0</v>
      </c>
      <c r="S1858" s="30">
        <f t="shared" si="114"/>
        <v>24297</v>
      </c>
      <c r="T1858" s="31">
        <v>20568.32</v>
      </c>
      <c r="U1858" s="32">
        <f t="shared" ca="1" si="115"/>
        <v>58</v>
      </c>
    </row>
    <row r="1859" spans="1:21" ht="15.75" customHeight="1" x14ac:dyDescent="0.25">
      <c r="A1859" s="25" t="s">
        <v>1877</v>
      </c>
      <c r="B1859" s="16" t="s">
        <v>2387</v>
      </c>
      <c r="C1859" s="17" t="s">
        <v>4815</v>
      </c>
      <c r="D1859" s="18" t="s">
        <v>4816</v>
      </c>
      <c r="E1859" s="18" t="s">
        <v>2491</v>
      </c>
      <c r="F1859" s="3">
        <v>21.26</v>
      </c>
      <c r="G1859" s="4">
        <v>5.36</v>
      </c>
      <c r="H1859" s="19" t="s">
        <v>19</v>
      </c>
      <c r="I1859" s="23" t="s">
        <v>17</v>
      </c>
      <c r="J1859" s="5" t="s">
        <v>17</v>
      </c>
      <c r="K1859" s="7" t="s">
        <v>5373</v>
      </c>
      <c r="L1859" s="8" t="s">
        <v>17</v>
      </c>
      <c r="M1859" s="8" t="str">
        <f t="shared" si="112"/>
        <v>Normal Weight</v>
      </c>
      <c r="N1859" s="26" t="str">
        <f t="shared" si="113"/>
        <v>Normal</v>
      </c>
      <c r="O1859" s="28">
        <v>1967</v>
      </c>
      <c r="P1859" s="28" t="s">
        <v>2365</v>
      </c>
      <c r="Q1859" s="28">
        <v>17</v>
      </c>
      <c r="R1859" s="33">
        <v>0</v>
      </c>
      <c r="S1859" s="30">
        <f t="shared" si="114"/>
        <v>24823</v>
      </c>
      <c r="T1859" s="31">
        <v>20630.28</v>
      </c>
      <c r="U1859" s="32">
        <f t="shared" ca="1" si="115"/>
        <v>56</v>
      </c>
    </row>
    <row r="1860" spans="1:21" ht="15.75" customHeight="1" x14ac:dyDescent="0.25">
      <c r="A1860" s="25" t="s">
        <v>1878</v>
      </c>
      <c r="B1860" s="16" t="s">
        <v>2390</v>
      </c>
      <c r="C1860" s="17" t="s">
        <v>4817</v>
      </c>
      <c r="D1860" s="18" t="s">
        <v>4818</v>
      </c>
      <c r="E1860" s="18"/>
      <c r="F1860" s="3">
        <v>17.09</v>
      </c>
      <c r="G1860" s="4">
        <v>5.69</v>
      </c>
      <c r="H1860" s="19" t="s">
        <v>17</v>
      </c>
      <c r="I1860" s="23" t="s">
        <v>17</v>
      </c>
      <c r="J1860" s="5" t="s">
        <v>17</v>
      </c>
      <c r="K1860" s="7" t="s">
        <v>18</v>
      </c>
      <c r="L1860" s="8" t="s">
        <v>17</v>
      </c>
      <c r="M1860" s="8" t="str">
        <f t="shared" ref="M1860:M1923" si="116">IF(F1860&lt;18.5,"Under Weight",IF(F1860&lt;=24.9,"Normal Weight",IF(F1860&lt;=29.9,"Over Weight","Obesity")))</f>
        <v>Under Weight</v>
      </c>
      <c r="N1860" s="26" t="str">
        <f t="shared" ref="N1860:N1923" si="117">IF(G1860&lt;5.7,"Normal",IF(G1860&lt;=6.4,"Prediabetes","Diabetes"))</f>
        <v>Normal</v>
      </c>
      <c r="O1860" s="28">
        <v>1965</v>
      </c>
      <c r="P1860" s="28" t="s">
        <v>2366</v>
      </c>
      <c r="Q1860" s="28">
        <v>1</v>
      </c>
      <c r="R1860" s="33">
        <v>0</v>
      </c>
      <c r="S1860" s="30">
        <f t="shared" ref="S1860:S1923" si="118">DATEVALUE(Q1860&amp;" "&amp;P1860&amp;" "&amp;O1860)</f>
        <v>23955</v>
      </c>
      <c r="T1860" s="31">
        <v>20709.02</v>
      </c>
      <c r="U1860" s="32">
        <f t="shared" ca="1" si="115"/>
        <v>59</v>
      </c>
    </row>
    <row r="1861" spans="1:21" ht="15.75" x14ac:dyDescent="0.25">
      <c r="A1861" s="25" t="s">
        <v>1879</v>
      </c>
      <c r="B1861" s="16" t="s">
        <v>2387</v>
      </c>
      <c r="C1861" s="17" t="s">
        <v>3970</v>
      </c>
      <c r="D1861" s="18" t="s">
        <v>4241</v>
      </c>
      <c r="E1861" s="18"/>
      <c r="F1861" s="3">
        <v>24.3</v>
      </c>
      <c r="G1861" s="4">
        <v>4.9000000000000004</v>
      </c>
      <c r="H1861" s="19" t="s">
        <v>19</v>
      </c>
      <c r="I1861" s="23" t="s">
        <v>17</v>
      </c>
      <c r="J1861" s="5" t="s">
        <v>28</v>
      </c>
      <c r="K1861" s="7" t="s">
        <v>5373</v>
      </c>
      <c r="L1861" s="8" t="s">
        <v>17</v>
      </c>
      <c r="M1861" s="8" t="str">
        <f t="shared" si="116"/>
        <v>Normal Weight</v>
      </c>
      <c r="N1861" s="26" t="str">
        <f t="shared" si="117"/>
        <v>Normal</v>
      </c>
      <c r="O1861" s="28">
        <v>1992</v>
      </c>
      <c r="P1861" s="28" t="s">
        <v>2363</v>
      </c>
      <c r="Q1861" s="28">
        <v>14</v>
      </c>
      <c r="R1861" s="33">
        <v>3</v>
      </c>
      <c r="S1861" s="30">
        <f t="shared" si="118"/>
        <v>33861</v>
      </c>
      <c r="T1861" s="31">
        <v>20745.990000000002</v>
      </c>
      <c r="U1861" s="32">
        <f t="shared" ca="1" si="115"/>
        <v>32</v>
      </c>
    </row>
    <row r="1862" spans="1:21" ht="15.75" x14ac:dyDescent="0.25">
      <c r="A1862" s="25" t="s">
        <v>1880</v>
      </c>
      <c r="B1862" s="16" t="s">
        <v>2387</v>
      </c>
      <c r="C1862" s="17" t="s">
        <v>2493</v>
      </c>
      <c r="D1862" s="18" t="s">
        <v>2644</v>
      </c>
      <c r="E1862" s="18" t="s">
        <v>2491</v>
      </c>
      <c r="F1862" s="3">
        <v>29.734999999999999</v>
      </c>
      <c r="G1862" s="4">
        <v>5.78</v>
      </c>
      <c r="H1862" s="19" t="s">
        <v>17</v>
      </c>
      <c r="I1862" s="23" t="s">
        <v>17</v>
      </c>
      <c r="J1862" s="5" t="s">
        <v>17</v>
      </c>
      <c r="K1862" s="7" t="s">
        <v>18</v>
      </c>
      <c r="L1862" s="8" t="s">
        <v>17</v>
      </c>
      <c r="M1862" s="8" t="str">
        <f t="shared" si="116"/>
        <v>Over Weight</v>
      </c>
      <c r="N1862" s="26" t="str">
        <f t="shared" si="117"/>
        <v>Prediabetes</v>
      </c>
      <c r="O1862" s="28">
        <v>1986</v>
      </c>
      <c r="P1862" s="28" t="s">
        <v>2366</v>
      </c>
      <c r="Q1862" s="28">
        <v>4</v>
      </c>
      <c r="R1862" s="33">
        <v>1</v>
      </c>
      <c r="S1862" s="30">
        <f t="shared" si="118"/>
        <v>31628</v>
      </c>
      <c r="T1862" s="31">
        <v>20773.63</v>
      </c>
      <c r="U1862" s="32">
        <f t="shared" ca="1" si="115"/>
        <v>38</v>
      </c>
    </row>
    <row r="1863" spans="1:21" ht="15.75" customHeight="1" x14ac:dyDescent="0.25">
      <c r="A1863" s="25" t="s">
        <v>1881</v>
      </c>
      <c r="B1863" s="16" t="s">
        <v>2387</v>
      </c>
      <c r="C1863" s="17" t="s">
        <v>4819</v>
      </c>
      <c r="D1863" s="18" t="s">
        <v>2451</v>
      </c>
      <c r="E1863" s="18" t="s">
        <v>2529</v>
      </c>
      <c r="F1863" s="3">
        <v>29.26</v>
      </c>
      <c r="G1863" s="4">
        <v>4.7</v>
      </c>
      <c r="H1863" s="19" t="s">
        <v>17</v>
      </c>
      <c r="I1863" s="23" t="s">
        <v>17</v>
      </c>
      <c r="J1863" s="5" t="s">
        <v>17</v>
      </c>
      <c r="K1863" s="7" t="s">
        <v>18</v>
      </c>
      <c r="L1863" s="8" t="s">
        <v>17</v>
      </c>
      <c r="M1863" s="8" t="str">
        <f t="shared" si="116"/>
        <v>Over Weight</v>
      </c>
      <c r="N1863" s="26" t="str">
        <f t="shared" si="117"/>
        <v>Normal</v>
      </c>
      <c r="O1863" s="28">
        <v>1967</v>
      </c>
      <c r="P1863" s="28" t="s">
        <v>2363</v>
      </c>
      <c r="Q1863" s="28">
        <v>8</v>
      </c>
      <c r="R1863" s="33">
        <v>0</v>
      </c>
      <c r="S1863" s="30">
        <f t="shared" si="118"/>
        <v>24723</v>
      </c>
      <c r="T1863" s="31">
        <v>20781.490000000002</v>
      </c>
      <c r="U1863" s="32">
        <f t="shared" ref="U1863:U1926" ca="1" si="119">DATEDIF(S1863,TODAY(),"Y")</f>
        <v>57</v>
      </c>
    </row>
    <row r="1864" spans="1:21" ht="15.75" customHeight="1" x14ac:dyDescent="0.25">
      <c r="A1864" s="25" t="s">
        <v>1882</v>
      </c>
      <c r="B1864" s="16" t="s">
        <v>2387</v>
      </c>
      <c r="C1864" s="17" t="s">
        <v>3079</v>
      </c>
      <c r="D1864" s="18" t="s">
        <v>2522</v>
      </c>
      <c r="E1864" s="18"/>
      <c r="F1864" s="3">
        <v>33</v>
      </c>
      <c r="G1864" s="4">
        <v>6.28</v>
      </c>
      <c r="H1864" s="19" t="s">
        <v>17</v>
      </c>
      <c r="I1864" s="23" t="s">
        <v>17</v>
      </c>
      <c r="J1864" s="5" t="s">
        <v>17</v>
      </c>
      <c r="K1864" s="7" t="s">
        <v>18</v>
      </c>
      <c r="L1864" s="8" t="s">
        <v>17</v>
      </c>
      <c r="M1864" s="8" t="str">
        <f t="shared" si="116"/>
        <v>Obesity</v>
      </c>
      <c r="N1864" s="26" t="str">
        <f t="shared" si="117"/>
        <v>Prediabetes</v>
      </c>
      <c r="O1864" s="28">
        <v>1975</v>
      </c>
      <c r="P1864" s="28" t="s">
        <v>2365</v>
      </c>
      <c r="Q1864" s="28">
        <v>8</v>
      </c>
      <c r="R1864" s="33">
        <v>0</v>
      </c>
      <c r="S1864" s="30">
        <f t="shared" si="118"/>
        <v>27736</v>
      </c>
      <c r="T1864" s="31">
        <v>20878.78</v>
      </c>
      <c r="U1864" s="32">
        <f t="shared" ca="1" si="119"/>
        <v>48</v>
      </c>
    </row>
    <row r="1865" spans="1:21" ht="15.75" customHeight="1" x14ac:dyDescent="0.25">
      <c r="A1865" s="25" t="s">
        <v>1883</v>
      </c>
      <c r="B1865" s="16" t="s">
        <v>2387</v>
      </c>
      <c r="C1865" s="17" t="s">
        <v>4820</v>
      </c>
      <c r="D1865" s="18" t="s">
        <v>4821</v>
      </c>
      <c r="E1865" s="18"/>
      <c r="F1865" s="3">
        <v>31.065000000000001</v>
      </c>
      <c r="G1865" s="4">
        <v>4.2300000000000004</v>
      </c>
      <c r="H1865" s="19" t="s">
        <v>17</v>
      </c>
      <c r="I1865" s="23" t="s">
        <v>17</v>
      </c>
      <c r="J1865" s="5" t="s">
        <v>17</v>
      </c>
      <c r="K1865" s="7" t="s">
        <v>18</v>
      </c>
      <c r="L1865" s="8" t="s">
        <v>17</v>
      </c>
      <c r="M1865" s="8" t="str">
        <f t="shared" si="116"/>
        <v>Obesity</v>
      </c>
      <c r="N1865" s="26" t="str">
        <f t="shared" si="117"/>
        <v>Normal</v>
      </c>
      <c r="O1865" s="28">
        <v>1964</v>
      </c>
      <c r="P1865" s="28" t="s">
        <v>2360</v>
      </c>
      <c r="Q1865" s="28">
        <v>19</v>
      </c>
      <c r="R1865" s="33">
        <v>0</v>
      </c>
      <c r="S1865" s="30">
        <f t="shared" si="118"/>
        <v>23700</v>
      </c>
      <c r="T1865" s="31">
        <v>20893.060000000001</v>
      </c>
      <c r="U1865" s="32">
        <f t="shared" ca="1" si="119"/>
        <v>59</v>
      </c>
    </row>
    <row r="1866" spans="1:21" ht="15.75" x14ac:dyDescent="0.25">
      <c r="A1866" s="25" t="s">
        <v>1884</v>
      </c>
      <c r="B1866" s="16" t="s">
        <v>2387</v>
      </c>
      <c r="C1866" s="17" t="s">
        <v>4822</v>
      </c>
      <c r="D1866" s="18" t="s">
        <v>2510</v>
      </c>
      <c r="E1866" s="18"/>
      <c r="F1866" s="3">
        <v>26.51</v>
      </c>
      <c r="G1866" s="4">
        <v>6.17</v>
      </c>
      <c r="H1866" s="19" t="s">
        <v>17</v>
      </c>
      <c r="I1866" s="23" t="s">
        <v>17</v>
      </c>
      <c r="J1866" s="5" t="s">
        <v>17</v>
      </c>
      <c r="K1866" s="7" t="s">
        <v>18</v>
      </c>
      <c r="L1866" s="8" t="s">
        <v>17</v>
      </c>
      <c r="M1866" s="8" t="str">
        <f t="shared" si="116"/>
        <v>Over Weight</v>
      </c>
      <c r="N1866" s="26" t="str">
        <f t="shared" si="117"/>
        <v>Prediabetes</v>
      </c>
      <c r="O1866" s="28">
        <v>1987</v>
      </c>
      <c r="P1866" s="28" t="s">
        <v>2360</v>
      </c>
      <c r="Q1866" s="28">
        <v>27</v>
      </c>
      <c r="R1866" s="33">
        <v>2</v>
      </c>
      <c r="S1866" s="30">
        <f t="shared" si="118"/>
        <v>32108</v>
      </c>
      <c r="T1866" s="31">
        <v>20984.09</v>
      </c>
      <c r="U1866" s="32">
        <f t="shared" ca="1" si="119"/>
        <v>36</v>
      </c>
    </row>
    <row r="1867" spans="1:21" ht="15.75" customHeight="1" x14ac:dyDescent="0.25">
      <c r="A1867" s="25" t="s">
        <v>1885</v>
      </c>
      <c r="B1867" s="16" t="s">
        <v>2387</v>
      </c>
      <c r="C1867" s="17" t="s">
        <v>2388</v>
      </c>
      <c r="D1867" s="18" t="s">
        <v>3345</v>
      </c>
      <c r="E1867" s="18" t="s">
        <v>2666</v>
      </c>
      <c r="F1867" s="3">
        <v>28.88</v>
      </c>
      <c r="G1867" s="4">
        <v>4.96</v>
      </c>
      <c r="H1867" s="19" t="s">
        <v>17</v>
      </c>
      <c r="I1867" s="23" t="s">
        <v>17</v>
      </c>
      <c r="J1867" s="5" t="s">
        <v>17</v>
      </c>
      <c r="K1867" s="7" t="s">
        <v>18</v>
      </c>
      <c r="L1867" s="8" t="s">
        <v>17</v>
      </c>
      <c r="M1867" s="8" t="str">
        <f t="shared" si="116"/>
        <v>Over Weight</v>
      </c>
      <c r="N1867" s="26" t="str">
        <f t="shared" si="117"/>
        <v>Normal</v>
      </c>
      <c r="O1867" s="28">
        <v>1983</v>
      </c>
      <c r="P1867" s="28" t="s">
        <v>2356</v>
      </c>
      <c r="Q1867" s="28">
        <v>2</v>
      </c>
      <c r="R1867" s="33">
        <v>1</v>
      </c>
      <c r="S1867" s="30">
        <f t="shared" si="118"/>
        <v>30499</v>
      </c>
      <c r="T1867" s="31">
        <v>21082.16</v>
      </c>
      <c r="U1867" s="32">
        <f t="shared" ca="1" si="119"/>
        <v>41</v>
      </c>
    </row>
    <row r="1868" spans="1:21" ht="15.75" customHeight="1" x14ac:dyDescent="0.25">
      <c r="A1868" s="25" t="s">
        <v>1886</v>
      </c>
      <c r="B1868" s="16" t="s">
        <v>2390</v>
      </c>
      <c r="C1868" s="17" t="s">
        <v>4823</v>
      </c>
      <c r="D1868" s="18" t="s">
        <v>2700</v>
      </c>
      <c r="E1868" s="18" t="s">
        <v>2421</v>
      </c>
      <c r="F1868" s="3">
        <v>35.814999999999998</v>
      </c>
      <c r="G1868" s="4">
        <v>5.1100000000000003</v>
      </c>
      <c r="H1868" s="19" t="s">
        <v>19</v>
      </c>
      <c r="I1868" s="23" t="s">
        <v>17</v>
      </c>
      <c r="J1868" s="5" t="s">
        <v>17</v>
      </c>
      <c r="K1868" s="7" t="s">
        <v>5373</v>
      </c>
      <c r="L1868" s="8" t="s">
        <v>17</v>
      </c>
      <c r="M1868" s="8" t="str">
        <f t="shared" si="116"/>
        <v>Obesity</v>
      </c>
      <c r="N1868" s="26" t="str">
        <f t="shared" si="117"/>
        <v>Normal</v>
      </c>
      <c r="O1868" s="28">
        <v>1977</v>
      </c>
      <c r="P1868" s="28" t="s">
        <v>2360</v>
      </c>
      <c r="Q1868" s="28">
        <v>23</v>
      </c>
      <c r="R1868" s="33">
        <v>2</v>
      </c>
      <c r="S1868" s="30">
        <f t="shared" si="118"/>
        <v>28452</v>
      </c>
      <c r="T1868" s="31">
        <v>21098.55</v>
      </c>
      <c r="U1868" s="32">
        <f t="shared" ca="1" si="119"/>
        <v>46</v>
      </c>
    </row>
    <row r="1869" spans="1:21" ht="15.75" customHeight="1" x14ac:dyDescent="0.25">
      <c r="A1869" s="25" t="s">
        <v>1887</v>
      </c>
      <c r="B1869" s="16" t="s">
        <v>2387</v>
      </c>
      <c r="C1869" s="17" t="s">
        <v>3638</v>
      </c>
      <c r="D1869" s="18" t="s">
        <v>2989</v>
      </c>
      <c r="E1869" s="18"/>
      <c r="F1869" s="3">
        <v>21.28</v>
      </c>
      <c r="G1869" s="4">
        <v>4.05</v>
      </c>
      <c r="H1869" s="19" t="s">
        <v>17</v>
      </c>
      <c r="I1869" s="23" t="s">
        <v>19</v>
      </c>
      <c r="J1869" s="5" t="s">
        <v>17</v>
      </c>
      <c r="K1869" s="7" t="s">
        <v>5373</v>
      </c>
      <c r="L1869" s="8" t="s">
        <v>17</v>
      </c>
      <c r="M1869" s="8" t="str">
        <f t="shared" si="116"/>
        <v>Normal Weight</v>
      </c>
      <c r="N1869" s="26" t="str">
        <f t="shared" si="117"/>
        <v>Normal</v>
      </c>
      <c r="O1869" s="28">
        <v>1969</v>
      </c>
      <c r="P1869" s="28" t="s">
        <v>2366</v>
      </c>
      <c r="Q1869" s="28">
        <v>26</v>
      </c>
      <c r="R1869" s="33">
        <v>0</v>
      </c>
      <c r="S1869" s="30">
        <f t="shared" si="118"/>
        <v>25441</v>
      </c>
      <c r="T1869" s="31">
        <v>21195.82</v>
      </c>
      <c r="U1869" s="32">
        <f t="shared" ca="1" si="119"/>
        <v>55</v>
      </c>
    </row>
    <row r="1870" spans="1:21" ht="15.75" customHeight="1" x14ac:dyDescent="0.25">
      <c r="A1870" s="25" t="s">
        <v>1888</v>
      </c>
      <c r="B1870" s="16" t="s">
        <v>2390</v>
      </c>
      <c r="C1870" s="17" t="s">
        <v>3507</v>
      </c>
      <c r="D1870" s="18" t="s">
        <v>3633</v>
      </c>
      <c r="E1870" s="18" t="s">
        <v>2457</v>
      </c>
      <c r="F1870" s="3">
        <v>33.81</v>
      </c>
      <c r="G1870" s="4">
        <v>6.49</v>
      </c>
      <c r="H1870" s="19" t="s">
        <v>17</v>
      </c>
      <c r="I1870" s="23" t="s">
        <v>17</v>
      </c>
      <c r="J1870" s="5" t="s">
        <v>28</v>
      </c>
      <c r="K1870" s="7" t="s">
        <v>5373</v>
      </c>
      <c r="L1870" s="8" t="s">
        <v>17</v>
      </c>
      <c r="M1870" s="8" t="str">
        <f t="shared" si="116"/>
        <v>Obesity</v>
      </c>
      <c r="N1870" s="26" t="str">
        <f t="shared" si="117"/>
        <v>Diabetes</v>
      </c>
      <c r="O1870" s="28">
        <v>1974</v>
      </c>
      <c r="P1870" s="28" t="s">
        <v>2367</v>
      </c>
      <c r="Q1870" s="28">
        <v>14</v>
      </c>
      <c r="R1870" s="33">
        <v>0</v>
      </c>
      <c r="S1870" s="30">
        <f t="shared" si="118"/>
        <v>27316</v>
      </c>
      <c r="T1870" s="31">
        <v>21223.68</v>
      </c>
      <c r="U1870" s="32">
        <f t="shared" ca="1" si="119"/>
        <v>50</v>
      </c>
    </row>
    <row r="1871" spans="1:21" ht="15.75" customHeight="1" x14ac:dyDescent="0.25">
      <c r="A1871" s="25" t="s">
        <v>1889</v>
      </c>
      <c r="B1871" s="16" t="s">
        <v>2390</v>
      </c>
      <c r="C1871" s="17" t="s">
        <v>4824</v>
      </c>
      <c r="D1871" s="18" t="s">
        <v>3046</v>
      </c>
      <c r="E1871" s="18"/>
      <c r="F1871" s="3">
        <v>44.22</v>
      </c>
      <c r="G1871" s="4">
        <v>4.1900000000000004</v>
      </c>
      <c r="H1871" s="19" t="s">
        <v>17</v>
      </c>
      <c r="I1871" s="23" t="s">
        <v>17</v>
      </c>
      <c r="J1871" s="5" t="s">
        <v>17</v>
      </c>
      <c r="K1871" s="7" t="s">
        <v>5373</v>
      </c>
      <c r="L1871" s="8" t="s">
        <v>17</v>
      </c>
      <c r="M1871" s="8" t="str">
        <f t="shared" si="116"/>
        <v>Obesity</v>
      </c>
      <c r="N1871" s="26" t="str">
        <f t="shared" si="117"/>
        <v>Normal</v>
      </c>
      <c r="O1871" s="28">
        <v>1974</v>
      </c>
      <c r="P1871" s="28" t="s">
        <v>2363</v>
      </c>
      <c r="Q1871" s="28">
        <v>3</v>
      </c>
      <c r="R1871" s="33">
        <v>0</v>
      </c>
      <c r="S1871" s="30">
        <f t="shared" si="118"/>
        <v>27275</v>
      </c>
      <c r="T1871" s="31">
        <v>21232.18</v>
      </c>
      <c r="U1871" s="32">
        <f t="shared" ca="1" si="119"/>
        <v>50</v>
      </c>
    </row>
    <row r="1872" spans="1:21" ht="15.75" customHeight="1" x14ac:dyDescent="0.25">
      <c r="A1872" s="25" t="s">
        <v>1890</v>
      </c>
      <c r="B1872" s="16" t="s">
        <v>2390</v>
      </c>
      <c r="C1872" s="17" t="s">
        <v>2792</v>
      </c>
      <c r="D1872" s="18" t="s">
        <v>2650</v>
      </c>
      <c r="E1872" s="18"/>
      <c r="F1872" s="3">
        <v>15.46</v>
      </c>
      <c r="G1872" s="4">
        <v>4.99</v>
      </c>
      <c r="H1872" s="19" t="s">
        <v>19</v>
      </c>
      <c r="I1872" s="23" t="s">
        <v>17</v>
      </c>
      <c r="J1872" s="5" t="s">
        <v>28</v>
      </c>
      <c r="K1872" s="7" t="s">
        <v>5373</v>
      </c>
      <c r="L1872" s="8" t="s">
        <v>17</v>
      </c>
      <c r="M1872" s="8" t="str">
        <f t="shared" si="116"/>
        <v>Under Weight</v>
      </c>
      <c r="N1872" s="26" t="str">
        <f t="shared" si="117"/>
        <v>Normal</v>
      </c>
      <c r="O1872" s="28">
        <v>1980</v>
      </c>
      <c r="P1872" s="28" t="s">
        <v>2365</v>
      </c>
      <c r="Q1872" s="28">
        <v>10</v>
      </c>
      <c r="R1872" s="33">
        <v>2</v>
      </c>
      <c r="S1872" s="30">
        <f t="shared" si="118"/>
        <v>29565</v>
      </c>
      <c r="T1872" s="31">
        <v>21259.38</v>
      </c>
      <c r="U1872" s="32">
        <f t="shared" ca="1" si="119"/>
        <v>43</v>
      </c>
    </row>
    <row r="1873" spans="1:21" ht="15.75" x14ac:dyDescent="0.25">
      <c r="A1873" s="25" t="s">
        <v>1891</v>
      </c>
      <c r="B1873" s="16" t="s">
        <v>2390</v>
      </c>
      <c r="C1873" s="17" t="s">
        <v>4825</v>
      </c>
      <c r="D1873" s="18" t="s">
        <v>4826</v>
      </c>
      <c r="E1873" s="18" t="s">
        <v>2612</v>
      </c>
      <c r="F1873" s="3">
        <v>30.3</v>
      </c>
      <c r="G1873" s="4">
        <v>4.7699999999999996</v>
      </c>
      <c r="H1873" s="19" t="s">
        <v>19</v>
      </c>
      <c r="I1873" s="23" t="s">
        <v>17</v>
      </c>
      <c r="J1873" s="5" t="s">
        <v>17</v>
      </c>
      <c r="K1873" s="7" t="s">
        <v>5373</v>
      </c>
      <c r="L1873" s="8" t="s">
        <v>17</v>
      </c>
      <c r="M1873" s="8" t="str">
        <f t="shared" si="116"/>
        <v>Obesity</v>
      </c>
      <c r="N1873" s="26" t="str">
        <f t="shared" si="117"/>
        <v>Normal</v>
      </c>
      <c r="O1873" s="28">
        <v>2004</v>
      </c>
      <c r="P1873" s="28" t="s">
        <v>2366</v>
      </c>
      <c r="Q1873" s="28">
        <v>4</v>
      </c>
      <c r="R1873" s="33">
        <v>0</v>
      </c>
      <c r="S1873" s="30">
        <f t="shared" si="118"/>
        <v>38203</v>
      </c>
      <c r="T1873" s="31">
        <v>21344.85</v>
      </c>
      <c r="U1873" s="32">
        <f t="shared" ca="1" si="119"/>
        <v>20</v>
      </c>
    </row>
    <row r="1874" spans="1:21" ht="15.75" customHeight="1" x14ac:dyDescent="0.25">
      <c r="A1874" s="25" t="s">
        <v>1892</v>
      </c>
      <c r="B1874" s="16" t="s">
        <v>2390</v>
      </c>
      <c r="C1874" s="17" t="s">
        <v>4827</v>
      </c>
      <c r="D1874" s="18" t="s">
        <v>4828</v>
      </c>
      <c r="E1874" s="18" t="s">
        <v>2791</v>
      </c>
      <c r="F1874" s="3">
        <v>16.670000000000002</v>
      </c>
      <c r="G1874" s="4">
        <v>5.46</v>
      </c>
      <c r="H1874" s="19" t="s">
        <v>17</v>
      </c>
      <c r="I1874" s="23" t="s">
        <v>17</v>
      </c>
      <c r="J1874" s="5" t="s">
        <v>17</v>
      </c>
      <c r="K1874" s="7" t="s">
        <v>18</v>
      </c>
      <c r="L1874" s="8" t="s">
        <v>17</v>
      </c>
      <c r="M1874" s="8" t="str">
        <f t="shared" si="116"/>
        <v>Under Weight</v>
      </c>
      <c r="N1874" s="26" t="str">
        <f t="shared" si="117"/>
        <v>Normal</v>
      </c>
      <c r="O1874" s="28">
        <v>1980</v>
      </c>
      <c r="P1874" s="28" t="s">
        <v>2363</v>
      </c>
      <c r="Q1874" s="28">
        <v>4</v>
      </c>
      <c r="R1874" s="33">
        <v>0</v>
      </c>
      <c r="S1874" s="30">
        <f t="shared" si="118"/>
        <v>29468</v>
      </c>
      <c r="T1874" s="31">
        <v>21348.71</v>
      </c>
      <c r="U1874" s="32">
        <f t="shared" ca="1" si="119"/>
        <v>44</v>
      </c>
    </row>
    <row r="1875" spans="1:21" ht="15.75" x14ac:dyDescent="0.25">
      <c r="A1875" s="25" t="s">
        <v>1893</v>
      </c>
      <c r="B1875" s="16" t="s">
        <v>2390</v>
      </c>
      <c r="C1875" s="17" t="s">
        <v>3739</v>
      </c>
      <c r="D1875" s="18" t="s">
        <v>2856</v>
      </c>
      <c r="E1875" s="18" t="s">
        <v>2457</v>
      </c>
      <c r="F1875" s="3">
        <v>28.594999999999999</v>
      </c>
      <c r="G1875" s="4">
        <v>5.43</v>
      </c>
      <c r="H1875" s="19" t="s">
        <v>17</v>
      </c>
      <c r="I1875" s="23" t="s">
        <v>17</v>
      </c>
      <c r="J1875" s="5" t="s">
        <v>17</v>
      </c>
      <c r="K1875" s="7" t="s">
        <v>18</v>
      </c>
      <c r="L1875" s="8" t="s">
        <v>17</v>
      </c>
      <c r="M1875" s="8" t="str">
        <f t="shared" si="116"/>
        <v>Over Weight</v>
      </c>
      <c r="N1875" s="26" t="str">
        <f t="shared" si="117"/>
        <v>Normal</v>
      </c>
      <c r="O1875" s="28">
        <v>1990</v>
      </c>
      <c r="P1875" s="28" t="s">
        <v>2360</v>
      </c>
      <c r="Q1875" s="28">
        <v>21</v>
      </c>
      <c r="R1875" s="33">
        <v>4</v>
      </c>
      <c r="S1875" s="30">
        <f t="shared" si="118"/>
        <v>33198</v>
      </c>
      <c r="T1875" s="31">
        <v>21472.48</v>
      </c>
      <c r="U1875" s="32">
        <f t="shared" ca="1" si="119"/>
        <v>33</v>
      </c>
    </row>
    <row r="1876" spans="1:21" ht="15.75" x14ac:dyDescent="0.25">
      <c r="A1876" s="25" t="s">
        <v>1894</v>
      </c>
      <c r="B1876" s="16" t="s">
        <v>2390</v>
      </c>
      <c r="C1876" s="17" t="s">
        <v>4829</v>
      </c>
      <c r="D1876" s="18" t="s">
        <v>2540</v>
      </c>
      <c r="E1876" s="18" t="s">
        <v>2457</v>
      </c>
      <c r="F1876" s="3">
        <v>25.934999999999999</v>
      </c>
      <c r="G1876" s="4">
        <v>4.29</v>
      </c>
      <c r="H1876" s="19" t="s">
        <v>17</v>
      </c>
      <c r="I1876" s="23" t="s">
        <v>17</v>
      </c>
      <c r="J1876" s="5" t="s">
        <v>17</v>
      </c>
      <c r="K1876" s="7" t="s">
        <v>18</v>
      </c>
      <c r="L1876" s="8" t="s">
        <v>17</v>
      </c>
      <c r="M1876" s="8" t="str">
        <f t="shared" si="116"/>
        <v>Over Weight</v>
      </c>
      <c r="N1876" s="26" t="str">
        <f t="shared" si="117"/>
        <v>Normal</v>
      </c>
      <c r="O1876" s="28">
        <v>1999</v>
      </c>
      <c r="P1876" s="28" t="s">
        <v>2362</v>
      </c>
      <c r="Q1876" s="28">
        <v>12</v>
      </c>
      <c r="R1876" s="33">
        <v>0</v>
      </c>
      <c r="S1876" s="30">
        <f t="shared" si="118"/>
        <v>36323</v>
      </c>
      <c r="T1876" s="31">
        <v>21595.38</v>
      </c>
      <c r="U1876" s="32">
        <f t="shared" ca="1" si="119"/>
        <v>25</v>
      </c>
    </row>
    <row r="1877" spans="1:21" ht="15.75" x14ac:dyDescent="0.25">
      <c r="A1877" s="25" t="s">
        <v>1895</v>
      </c>
      <c r="B1877" s="16" t="s">
        <v>2390</v>
      </c>
      <c r="C1877" s="17" t="s">
        <v>4830</v>
      </c>
      <c r="D1877" s="18" t="s">
        <v>4831</v>
      </c>
      <c r="E1877" s="18"/>
      <c r="F1877" s="3">
        <v>27.645</v>
      </c>
      <c r="G1877" s="4">
        <v>5.25</v>
      </c>
      <c r="H1877" s="19" t="s">
        <v>17</v>
      </c>
      <c r="I1877" s="23" t="s">
        <v>17</v>
      </c>
      <c r="J1877" s="5" t="s">
        <v>17</v>
      </c>
      <c r="K1877" s="7" t="s">
        <v>5373</v>
      </c>
      <c r="L1877" s="8" t="s">
        <v>17</v>
      </c>
      <c r="M1877" s="8" t="str">
        <f t="shared" si="116"/>
        <v>Over Weight</v>
      </c>
      <c r="N1877" s="26" t="str">
        <f t="shared" si="117"/>
        <v>Normal</v>
      </c>
      <c r="O1877" s="28">
        <v>1983</v>
      </c>
      <c r="P1877" s="28" t="s">
        <v>2365</v>
      </c>
      <c r="Q1877" s="28">
        <v>25</v>
      </c>
      <c r="R1877" s="33">
        <v>3</v>
      </c>
      <c r="S1877" s="30">
        <f t="shared" si="118"/>
        <v>30675</v>
      </c>
      <c r="T1877" s="31">
        <v>21659.93</v>
      </c>
      <c r="U1877" s="32">
        <f t="shared" ca="1" si="119"/>
        <v>40</v>
      </c>
    </row>
    <row r="1878" spans="1:21" ht="15.75" customHeight="1" x14ac:dyDescent="0.25">
      <c r="A1878" s="25" t="s">
        <v>1896</v>
      </c>
      <c r="B1878" s="16" t="s">
        <v>2387</v>
      </c>
      <c r="C1878" s="17" t="s">
        <v>4013</v>
      </c>
      <c r="D1878" s="18" t="s">
        <v>2589</v>
      </c>
      <c r="E1878" s="18"/>
      <c r="F1878" s="3">
        <v>30.1</v>
      </c>
      <c r="G1878" s="4">
        <v>4.04</v>
      </c>
      <c r="H1878" s="19" t="s">
        <v>17</v>
      </c>
      <c r="I1878" s="23" t="s">
        <v>17</v>
      </c>
      <c r="J1878" s="5" t="s">
        <v>17</v>
      </c>
      <c r="K1878" s="7" t="s">
        <v>5373</v>
      </c>
      <c r="L1878" s="8" t="s">
        <v>17</v>
      </c>
      <c r="M1878" s="8" t="str">
        <f t="shared" si="116"/>
        <v>Obesity</v>
      </c>
      <c r="N1878" s="26" t="str">
        <f t="shared" si="117"/>
        <v>Normal</v>
      </c>
      <c r="O1878" s="28">
        <v>1962</v>
      </c>
      <c r="P1878" s="28" t="s">
        <v>2360</v>
      </c>
      <c r="Q1878" s="28">
        <v>16</v>
      </c>
      <c r="R1878" s="33">
        <v>0</v>
      </c>
      <c r="S1878" s="30">
        <f t="shared" si="118"/>
        <v>22966</v>
      </c>
      <c r="T1878" s="31">
        <v>21661.16</v>
      </c>
      <c r="U1878" s="32">
        <f t="shared" ca="1" si="119"/>
        <v>61</v>
      </c>
    </row>
    <row r="1879" spans="1:21" ht="15.75" customHeight="1" x14ac:dyDescent="0.25">
      <c r="A1879" s="25" t="s">
        <v>1897</v>
      </c>
      <c r="B1879" s="16" t="s">
        <v>2387</v>
      </c>
      <c r="C1879" s="17" t="s">
        <v>4832</v>
      </c>
      <c r="D1879" s="18" t="s">
        <v>2824</v>
      </c>
      <c r="E1879" s="18" t="s">
        <v>2421</v>
      </c>
      <c r="F1879" s="3">
        <v>26.79</v>
      </c>
      <c r="G1879" s="4">
        <v>5</v>
      </c>
      <c r="H1879" s="19" t="s">
        <v>19</v>
      </c>
      <c r="I1879" s="23" t="s">
        <v>17</v>
      </c>
      <c r="J1879" s="5" t="s">
        <v>28</v>
      </c>
      <c r="K1879" s="7" t="s">
        <v>5373</v>
      </c>
      <c r="L1879" s="8" t="s">
        <v>17</v>
      </c>
      <c r="M1879" s="8" t="str">
        <f t="shared" si="116"/>
        <v>Over Weight</v>
      </c>
      <c r="N1879" s="26" t="str">
        <f t="shared" si="117"/>
        <v>Normal</v>
      </c>
      <c r="O1879" s="28">
        <v>1976</v>
      </c>
      <c r="P1879" s="28" t="s">
        <v>2356</v>
      </c>
      <c r="Q1879" s="28">
        <v>18</v>
      </c>
      <c r="R1879" s="33">
        <v>1</v>
      </c>
      <c r="S1879" s="30">
        <f t="shared" si="118"/>
        <v>27959</v>
      </c>
      <c r="T1879" s="31">
        <v>21677.279999999999</v>
      </c>
      <c r="U1879" s="32">
        <f t="shared" ca="1" si="119"/>
        <v>48</v>
      </c>
    </row>
    <row r="1880" spans="1:21" ht="15.75" customHeight="1" x14ac:dyDescent="0.25">
      <c r="A1880" s="25" t="s">
        <v>1898</v>
      </c>
      <c r="B1880" s="16" t="s">
        <v>3203</v>
      </c>
      <c r="C1880" s="17" t="s">
        <v>3482</v>
      </c>
      <c r="D1880" s="18" t="s">
        <v>3145</v>
      </c>
      <c r="E1880" s="18" t="s">
        <v>2475</v>
      </c>
      <c r="F1880" s="3">
        <v>27.1</v>
      </c>
      <c r="G1880" s="4">
        <v>4.01</v>
      </c>
      <c r="H1880" s="19" t="s">
        <v>19</v>
      </c>
      <c r="I1880" s="23" t="s">
        <v>17</v>
      </c>
      <c r="J1880" s="5" t="s">
        <v>17</v>
      </c>
      <c r="K1880" s="7" t="s">
        <v>5373</v>
      </c>
      <c r="L1880" s="8" t="s">
        <v>17</v>
      </c>
      <c r="M1880" s="8" t="str">
        <f t="shared" si="116"/>
        <v>Over Weight</v>
      </c>
      <c r="N1880" s="26" t="str">
        <f t="shared" si="117"/>
        <v>Normal</v>
      </c>
      <c r="O1880" s="28">
        <v>1979</v>
      </c>
      <c r="P1880" s="28" t="s">
        <v>2363</v>
      </c>
      <c r="Q1880" s="28">
        <v>20</v>
      </c>
      <c r="R1880" s="33">
        <v>1</v>
      </c>
      <c r="S1880" s="30">
        <f t="shared" si="118"/>
        <v>29118</v>
      </c>
      <c r="T1880" s="31">
        <v>21771.34</v>
      </c>
      <c r="U1880" s="32">
        <f t="shared" ca="1" si="119"/>
        <v>45</v>
      </c>
    </row>
    <row r="1881" spans="1:21" ht="15.75" customHeight="1" x14ac:dyDescent="0.25">
      <c r="A1881" s="25" t="s">
        <v>1899</v>
      </c>
      <c r="B1881" s="16" t="s">
        <v>2387</v>
      </c>
      <c r="C1881" s="17" t="s">
        <v>4833</v>
      </c>
      <c r="D1881" s="18" t="s">
        <v>4415</v>
      </c>
      <c r="E1881" s="18"/>
      <c r="F1881" s="3">
        <v>24.31</v>
      </c>
      <c r="G1881" s="4">
        <v>5.4</v>
      </c>
      <c r="H1881" s="19" t="s">
        <v>17</v>
      </c>
      <c r="I1881" s="23" t="s">
        <v>17</v>
      </c>
      <c r="J1881" s="5" t="s">
        <v>17</v>
      </c>
      <c r="K1881" s="7" t="s">
        <v>18</v>
      </c>
      <c r="L1881" s="8" t="s">
        <v>17</v>
      </c>
      <c r="M1881" s="8" t="str">
        <f t="shared" si="116"/>
        <v>Normal Weight</v>
      </c>
      <c r="N1881" s="26" t="str">
        <f t="shared" si="117"/>
        <v>Normal</v>
      </c>
      <c r="O1881" s="28">
        <v>1979</v>
      </c>
      <c r="P1881" s="28" t="s">
        <v>2363</v>
      </c>
      <c r="Q1881" s="28">
        <v>28</v>
      </c>
      <c r="R1881" s="33">
        <v>0</v>
      </c>
      <c r="S1881" s="30">
        <f t="shared" si="118"/>
        <v>29126</v>
      </c>
      <c r="T1881" s="31">
        <v>21774.32</v>
      </c>
      <c r="U1881" s="32">
        <f t="shared" ca="1" si="119"/>
        <v>45</v>
      </c>
    </row>
    <row r="1882" spans="1:21" ht="15.75" customHeight="1" x14ac:dyDescent="0.25">
      <c r="A1882" s="25" t="s">
        <v>1900</v>
      </c>
      <c r="B1882" s="16" t="s">
        <v>2387</v>
      </c>
      <c r="C1882" s="17" t="s">
        <v>4834</v>
      </c>
      <c r="D1882" s="18" t="s">
        <v>4835</v>
      </c>
      <c r="E1882" s="18"/>
      <c r="F1882" s="3">
        <v>15.53</v>
      </c>
      <c r="G1882" s="4">
        <v>5.81</v>
      </c>
      <c r="H1882" s="19" t="s">
        <v>17</v>
      </c>
      <c r="I1882" s="23" t="s">
        <v>17</v>
      </c>
      <c r="J1882" s="5" t="s">
        <v>17</v>
      </c>
      <c r="K1882" s="7" t="s">
        <v>5373</v>
      </c>
      <c r="L1882" s="8" t="s">
        <v>17</v>
      </c>
      <c r="M1882" s="8" t="str">
        <f t="shared" si="116"/>
        <v>Under Weight</v>
      </c>
      <c r="N1882" s="26" t="str">
        <f t="shared" si="117"/>
        <v>Prediabetes</v>
      </c>
      <c r="O1882" s="28">
        <v>1963</v>
      </c>
      <c r="P1882" s="28" t="s">
        <v>2366</v>
      </c>
      <c r="Q1882" s="28">
        <v>27</v>
      </c>
      <c r="R1882" s="33">
        <v>0</v>
      </c>
      <c r="S1882" s="30">
        <f t="shared" si="118"/>
        <v>23250</v>
      </c>
      <c r="T1882" s="31">
        <v>21797</v>
      </c>
      <c r="U1882" s="32">
        <f t="shared" ca="1" si="119"/>
        <v>61</v>
      </c>
    </row>
    <row r="1883" spans="1:21" ht="15.75" customHeight="1" x14ac:dyDescent="0.25">
      <c r="A1883" s="25" t="s">
        <v>1901</v>
      </c>
      <c r="B1883" s="16" t="s">
        <v>2390</v>
      </c>
      <c r="C1883" s="17" t="s">
        <v>3313</v>
      </c>
      <c r="D1883" s="18" t="s">
        <v>4189</v>
      </c>
      <c r="E1883" s="18"/>
      <c r="F1883" s="3">
        <v>30.7</v>
      </c>
      <c r="G1883" s="4">
        <v>5.82</v>
      </c>
      <c r="H1883" s="19" t="s">
        <v>17</v>
      </c>
      <c r="I1883" s="23" t="s">
        <v>17</v>
      </c>
      <c r="J1883" s="5" t="s">
        <v>17</v>
      </c>
      <c r="K1883" s="7" t="s">
        <v>5373</v>
      </c>
      <c r="L1883" s="8" t="s">
        <v>17</v>
      </c>
      <c r="M1883" s="8" t="str">
        <f t="shared" si="116"/>
        <v>Obesity</v>
      </c>
      <c r="N1883" s="26" t="str">
        <f t="shared" si="117"/>
        <v>Prediabetes</v>
      </c>
      <c r="O1883" s="28">
        <v>1979</v>
      </c>
      <c r="P1883" s="28" t="s">
        <v>2366</v>
      </c>
      <c r="Q1883" s="28">
        <v>17</v>
      </c>
      <c r="R1883" s="33">
        <v>2</v>
      </c>
      <c r="S1883" s="30">
        <f t="shared" si="118"/>
        <v>29084</v>
      </c>
      <c r="T1883" s="31">
        <v>21880.82</v>
      </c>
      <c r="U1883" s="32">
        <f t="shared" ca="1" si="119"/>
        <v>45</v>
      </c>
    </row>
    <row r="1884" spans="1:21" ht="15.75" x14ac:dyDescent="0.25">
      <c r="A1884" s="25" t="s">
        <v>1902</v>
      </c>
      <c r="B1884" s="16" t="s">
        <v>2387</v>
      </c>
      <c r="C1884" s="17" t="s">
        <v>4836</v>
      </c>
      <c r="D1884" s="18" t="s">
        <v>2589</v>
      </c>
      <c r="E1884" s="18"/>
      <c r="F1884" s="3">
        <v>33.33</v>
      </c>
      <c r="G1884" s="4">
        <v>4.82</v>
      </c>
      <c r="H1884" s="19" t="s">
        <v>17</v>
      </c>
      <c r="I1884" s="23" t="s">
        <v>17</v>
      </c>
      <c r="J1884" s="5" t="s">
        <v>17</v>
      </c>
      <c r="K1884" s="7" t="s">
        <v>5373</v>
      </c>
      <c r="L1884" s="8" t="s">
        <v>17</v>
      </c>
      <c r="M1884" s="8" t="str">
        <f t="shared" si="116"/>
        <v>Obesity</v>
      </c>
      <c r="N1884" s="26" t="str">
        <f t="shared" si="117"/>
        <v>Normal</v>
      </c>
      <c r="O1884" s="28">
        <v>2003</v>
      </c>
      <c r="P1884" s="28" t="s">
        <v>2363</v>
      </c>
      <c r="Q1884" s="28">
        <v>28</v>
      </c>
      <c r="R1884" s="33">
        <v>0</v>
      </c>
      <c r="S1884" s="30">
        <f t="shared" si="118"/>
        <v>37892</v>
      </c>
      <c r="T1884" s="31">
        <v>21882.400000000001</v>
      </c>
      <c r="U1884" s="32">
        <f t="shared" ca="1" si="119"/>
        <v>21</v>
      </c>
    </row>
    <row r="1885" spans="1:21" ht="15.75" customHeight="1" x14ac:dyDescent="0.25">
      <c r="A1885" s="25" t="s">
        <v>1903</v>
      </c>
      <c r="B1885" s="16" t="s">
        <v>2387</v>
      </c>
      <c r="C1885" s="17" t="s">
        <v>4837</v>
      </c>
      <c r="D1885" s="18" t="s">
        <v>4721</v>
      </c>
      <c r="E1885" s="18"/>
      <c r="F1885" s="3">
        <v>32.4</v>
      </c>
      <c r="G1885" s="4">
        <v>5.08</v>
      </c>
      <c r="H1885" s="19" t="s">
        <v>17</v>
      </c>
      <c r="I1885" s="23" t="s">
        <v>17</v>
      </c>
      <c r="J1885" s="5" t="s">
        <v>17</v>
      </c>
      <c r="K1885" s="7" t="s">
        <v>5373</v>
      </c>
      <c r="L1885" s="8" t="s">
        <v>17</v>
      </c>
      <c r="M1885" s="8" t="str">
        <f t="shared" si="116"/>
        <v>Obesity</v>
      </c>
      <c r="N1885" s="26" t="str">
        <f t="shared" si="117"/>
        <v>Normal</v>
      </c>
      <c r="O1885" s="28">
        <v>1975</v>
      </c>
      <c r="P1885" s="28" t="s">
        <v>2365</v>
      </c>
      <c r="Q1885" s="28">
        <v>19</v>
      </c>
      <c r="R1885" s="33">
        <v>1</v>
      </c>
      <c r="S1885" s="30">
        <f t="shared" si="118"/>
        <v>27747</v>
      </c>
      <c r="T1885" s="31">
        <v>21978.68</v>
      </c>
      <c r="U1885" s="32">
        <f t="shared" ca="1" si="119"/>
        <v>48</v>
      </c>
    </row>
    <row r="1886" spans="1:21" ht="15.75" x14ac:dyDescent="0.25">
      <c r="A1886" s="25" t="s">
        <v>1904</v>
      </c>
      <c r="B1886" s="16" t="s">
        <v>2387</v>
      </c>
      <c r="C1886" s="17" t="s">
        <v>4838</v>
      </c>
      <c r="D1886" s="18" t="s">
        <v>3336</v>
      </c>
      <c r="E1886" s="18" t="s">
        <v>2452</v>
      </c>
      <c r="F1886" s="3">
        <v>27.93</v>
      </c>
      <c r="G1886" s="4">
        <v>5.59</v>
      </c>
      <c r="H1886" s="19" t="s">
        <v>17</v>
      </c>
      <c r="I1886" s="23" t="s">
        <v>17</v>
      </c>
      <c r="J1886" s="5" t="s">
        <v>17</v>
      </c>
      <c r="K1886" s="7" t="s">
        <v>5373</v>
      </c>
      <c r="L1886" s="8" t="s">
        <v>17</v>
      </c>
      <c r="M1886" s="8" t="str">
        <f t="shared" si="116"/>
        <v>Over Weight</v>
      </c>
      <c r="N1886" s="26" t="str">
        <f t="shared" si="117"/>
        <v>Normal</v>
      </c>
      <c r="O1886" s="28">
        <v>1989</v>
      </c>
      <c r="P1886" s="28" t="s">
        <v>2367</v>
      </c>
      <c r="Q1886" s="28">
        <v>14</v>
      </c>
      <c r="R1886" s="33">
        <v>0</v>
      </c>
      <c r="S1886" s="30">
        <f t="shared" si="118"/>
        <v>32795</v>
      </c>
      <c r="T1886" s="31">
        <v>21984.47</v>
      </c>
      <c r="U1886" s="32">
        <f t="shared" ca="1" si="119"/>
        <v>35</v>
      </c>
    </row>
    <row r="1887" spans="1:21" ht="15.75" x14ac:dyDescent="0.25">
      <c r="A1887" s="25" t="s">
        <v>1905</v>
      </c>
      <c r="B1887" s="16" t="s">
        <v>2387</v>
      </c>
      <c r="C1887" s="17" t="s">
        <v>4839</v>
      </c>
      <c r="D1887" s="18" t="s">
        <v>4840</v>
      </c>
      <c r="E1887" s="18" t="s">
        <v>2438</v>
      </c>
      <c r="F1887" s="3">
        <v>21.754999999999999</v>
      </c>
      <c r="G1887" s="4">
        <v>5.12</v>
      </c>
      <c r="H1887" s="19" t="s">
        <v>17</v>
      </c>
      <c r="I1887" s="23" t="s">
        <v>17</v>
      </c>
      <c r="J1887" s="5" t="s">
        <v>17</v>
      </c>
      <c r="K1887" s="7" t="s">
        <v>18</v>
      </c>
      <c r="L1887" s="8" t="s">
        <v>17</v>
      </c>
      <c r="M1887" s="8" t="str">
        <f t="shared" si="116"/>
        <v>Normal Weight</v>
      </c>
      <c r="N1887" s="26" t="str">
        <f t="shared" si="117"/>
        <v>Normal</v>
      </c>
      <c r="O1887" s="28">
        <v>2001</v>
      </c>
      <c r="P1887" s="28" t="s">
        <v>2366</v>
      </c>
      <c r="Q1887" s="28">
        <v>28</v>
      </c>
      <c r="R1887" s="33">
        <v>0</v>
      </c>
      <c r="S1887" s="30">
        <f t="shared" si="118"/>
        <v>37131</v>
      </c>
      <c r="T1887" s="31">
        <v>22097.62</v>
      </c>
      <c r="U1887" s="32">
        <f t="shared" ca="1" si="119"/>
        <v>23</v>
      </c>
    </row>
    <row r="1888" spans="1:21" ht="15.75" customHeight="1" x14ac:dyDescent="0.25">
      <c r="A1888" s="25" t="s">
        <v>1906</v>
      </c>
      <c r="B1888" s="16" t="s">
        <v>2387</v>
      </c>
      <c r="C1888" s="17" t="s">
        <v>4841</v>
      </c>
      <c r="D1888" s="18" t="s">
        <v>4842</v>
      </c>
      <c r="E1888" s="18"/>
      <c r="F1888" s="3">
        <v>25.934999999999999</v>
      </c>
      <c r="G1888" s="4">
        <v>4.95</v>
      </c>
      <c r="H1888" s="19" t="s">
        <v>17</v>
      </c>
      <c r="I1888" s="23" t="s">
        <v>17</v>
      </c>
      <c r="J1888" s="5" t="s">
        <v>17</v>
      </c>
      <c r="K1888" s="7" t="s">
        <v>18</v>
      </c>
      <c r="L1888" s="8" t="s">
        <v>17</v>
      </c>
      <c r="M1888" s="8" t="str">
        <f t="shared" si="116"/>
        <v>Over Weight</v>
      </c>
      <c r="N1888" s="26" t="str">
        <f t="shared" si="117"/>
        <v>Normal</v>
      </c>
      <c r="O1888" s="28">
        <v>1980</v>
      </c>
      <c r="P1888" s="28" t="s">
        <v>2363</v>
      </c>
      <c r="Q1888" s="28">
        <v>12</v>
      </c>
      <c r="R1888" s="33">
        <v>0</v>
      </c>
      <c r="S1888" s="30">
        <f t="shared" si="118"/>
        <v>29476</v>
      </c>
      <c r="T1888" s="31">
        <v>22144.03</v>
      </c>
      <c r="U1888" s="32">
        <f t="shared" ca="1" si="119"/>
        <v>44</v>
      </c>
    </row>
    <row r="1889" spans="1:21" ht="15.75" customHeight="1" x14ac:dyDescent="0.25">
      <c r="A1889" s="25" t="s">
        <v>1907</v>
      </c>
      <c r="B1889" s="16" t="s">
        <v>2390</v>
      </c>
      <c r="C1889" s="17" t="s">
        <v>5321</v>
      </c>
      <c r="D1889" s="18" t="s">
        <v>5351</v>
      </c>
      <c r="E1889" s="18" t="s">
        <v>2431</v>
      </c>
      <c r="F1889" s="3">
        <v>31.5</v>
      </c>
      <c r="G1889" s="4">
        <v>6.16</v>
      </c>
      <c r="H1889" s="19" t="s">
        <v>17</v>
      </c>
      <c r="I1889" s="23" t="s">
        <v>17</v>
      </c>
      <c r="J1889" s="5" t="s">
        <v>17</v>
      </c>
      <c r="K1889" s="7" t="s">
        <v>18</v>
      </c>
      <c r="L1889" s="8" t="s">
        <v>17</v>
      </c>
      <c r="M1889" s="8" t="str">
        <f t="shared" si="116"/>
        <v>Obesity</v>
      </c>
      <c r="N1889" s="26" t="str">
        <f t="shared" si="117"/>
        <v>Prediabetes</v>
      </c>
      <c r="O1889" s="28">
        <v>1965</v>
      </c>
      <c r="P1889" s="28" t="s">
        <v>2366</v>
      </c>
      <c r="Q1889" s="28">
        <v>24</v>
      </c>
      <c r="R1889" s="33">
        <v>1</v>
      </c>
      <c r="S1889" s="30">
        <f t="shared" si="118"/>
        <v>23978</v>
      </c>
      <c r="T1889" s="31">
        <v>22192.44</v>
      </c>
      <c r="U1889" s="32">
        <f t="shared" ca="1" si="119"/>
        <v>59</v>
      </c>
    </row>
    <row r="1890" spans="1:21" ht="15.75" customHeight="1" x14ac:dyDescent="0.25">
      <c r="A1890" s="25" t="s">
        <v>1908</v>
      </c>
      <c r="B1890" s="16" t="s">
        <v>2390</v>
      </c>
      <c r="C1890" s="17" t="s">
        <v>4843</v>
      </c>
      <c r="D1890" s="18" t="s">
        <v>2843</v>
      </c>
      <c r="E1890" s="18"/>
      <c r="F1890" s="3">
        <v>30.03</v>
      </c>
      <c r="G1890" s="4">
        <v>6.41</v>
      </c>
      <c r="H1890" s="19" t="s">
        <v>17</v>
      </c>
      <c r="I1890" s="23" t="s">
        <v>17</v>
      </c>
      <c r="J1890" s="5" t="s">
        <v>17</v>
      </c>
      <c r="K1890" s="7" t="s">
        <v>18</v>
      </c>
      <c r="L1890" s="8" t="s">
        <v>17</v>
      </c>
      <c r="M1890" s="8" t="str">
        <f t="shared" si="116"/>
        <v>Obesity</v>
      </c>
      <c r="N1890" s="26" t="str">
        <f t="shared" si="117"/>
        <v>Diabetes</v>
      </c>
      <c r="O1890" s="28">
        <v>1971</v>
      </c>
      <c r="P1890" s="28" t="s">
        <v>2362</v>
      </c>
      <c r="Q1890" s="28">
        <v>16</v>
      </c>
      <c r="R1890" s="33">
        <v>1</v>
      </c>
      <c r="S1890" s="30">
        <f t="shared" si="118"/>
        <v>26100</v>
      </c>
      <c r="T1890" s="31">
        <v>22218.11</v>
      </c>
      <c r="U1890" s="32">
        <f t="shared" ca="1" si="119"/>
        <v>53</v>
      </c>
    </row>
    <row r="1891" spans="1:21" ht="15.75" customHeight="1" x14ac:dyDescent="0.25">
      <c r="A1891" s="25" t="s">
        <v>1909</v>
      </c>
      <c r="B1891" s="16" t="s">
        <v>2390</v>
      </c>
      <c r="C1891" s="17" t="s">
        <v>3335</v>
      </c>
      <c r="D1891" s="18" t="s">
        <v>4844</v>
      </c>
      <c r="E1891" s="18"/>
      <c r="F1891" s="3">
        <v>33.479999999999997</v>
      </c>
      <c r="G1891" s="4">
        <v>8.94</v>
      </c>
      <c r="H1891" s="19" t="s">
        <v>17</v>
      </c>
      <c r="I1891" s="23" t="s">
        <v>17</v>
      </c>
      <c r="J1891" s="5" t="s">
        <v>17</v>
      </c>
      <c r="K1891" s="7" t="s">
        <v>18</v>
      </c>
      <c r="L1891" s="8" t="s">
        <v>17</v>
      </c>
      <c r="M1891" s="8" t="str">
        <f t="shared" si="116"/>
        <v>Obesity</v>
      </c>
      <c r="N1891" s="26" t="str">
        <f t="shared" si="117"/>
        <v>Diabetes</v>
      </c>
      <c r="O1891" s="28">
        <v>1982</v>
      </c>
      <c r="P1891" s="28" t="s">
        <v>2365</v>
      </c>
      <c r="Q1891" s="28">
        <v>27</v>
      </c>
      <c r="R1891" s="33">
        <v>1</v>
      </c>
      <c r="S1891" s="30">
        <f t="shared" si="118"/>
        <v>30312</v>
      </c>
      <c r="T1891" s="31">
        <v>22331.57</v>
      </c>
      <c r="U1891" s="32">
        <f t="shared" ca="1" si="119"/>
        <v>41</v>
      </c>
    </row>
    <row r="1892" spans="1:21" ht="15.75" x14ac:dyDescent="0.25">
      <c r="A1892" s="25" t="s">
        <v>1910</v>
      </c>
      <c r="B1892" s="16" t="s">
        <v>2387</v>
      </c>
      <c r="C1892" s="17" t="s">
        <v>4845</v>
      </c>
      <c r="D1892" s="18" t="s">
        <v>2428</v>
      </c>
      <c r="E1892" s="18"/>
      <c r="F1892" s="3">
        <v>16.510000000000002</v>
      </c>
      <c r="G1892" s="4">
        <v>4.42</v>
      </c>
      <c r="H1892" s="19" t="s">
        <v>19</v>
      </c>
      <c r="I1892" s="23" t="s">
        <v>17</v>
      </c>
      <c r="J1892" s="5" t="s">
        <v>28</v>
      </c>
      <c r="K1892" s="7" t="s">
        <v>5373</v>
      </c>
      <c r="L1892" s="8" t="s">
        <v>17</v>
      </c>
      <c r="M1892" s="8" t="str">
        <f t="shared" si="116"/>
        <v>Under Weight</v>
      </c>
      <c r="N1892" s="26" t="str">
        <f t="shared" si="117"/>
        <v>Normal</v>
      </c>
      <c r="O1892" s="28">
        <v>1999</v>
      </c>
      <c r="P1892" s="28" t="s">
        <v>2366</v>
      </c>
      <c r="Q1892" s="28">
        <v>26</v>
      </c>
      <c r="R1892" s="33">
        <v>2</v>
      </c>
      <c r="S1892" s="30">
        <f t="shared" si="118"/>
        <v>36398</v>
      </c>
      <c r="T1892" s="31">
        <v>22395.74</v>
      </c>
      <c r="U1892" s="32">
        <f t="shared" ca="1" si="119"/>
        <v>25</v>
      </c>
    </row>
    <row r="1893" spans="1:21" ht="15.75" customHeight="1" x14ac:dyDescent="0.25">
      <c r="A1893" s="25" t="s">
        <v>1911</v>
      </c>
      <c r="B1893" s="16" t="s">
        <v>2390</v>
      </c>
      <c r="C1893" s="17" t="s">
        <v>4846</v>
      </c>
      <c r="D1893" s="18" t="s">
        <v>2433</v>
      </c>
      <c r="E1893" s="18"/>
      <c r="F1893" s="3">
        <v>33.155000000000001</v>
      </c>
      <c r="G1893" s="4">
        <v>5.3</v>
      </c>
      <c r="H1893" s="19" t="s">
        <v>19</v>
      </c>
      <c r="I1893" s="23" t="s">
        <v>17</v>
      </c>
      <c r="J1893" s="5" t="s">
        <v>17</v>
      </c>
      <c r="K1893" s="7" t="s">
        <v>5373</v>
      </c>
      <c r="L1893" s="8" t="s">
        <v>17</v>
      </c>
      <c r="M1893" s="8" t="str">
        <f t="shared" si="116"/>
        <v>Obesity</v>
      </c>
      <c r="N1893" s="26" t="str">
        <f t="shared" si="117"/>
        <v>Normal</v>
      </c>
      <c r="O1893" s="28">
        <v>1966</v>
      </c>
      <c r="P1893" s="28" t="s">
        <v>2366</v>
      </c>
      <c r="Q1893" s="28">
        <v>18</v>
      </c>
      <c r="R1893" s="33">
        <v>0</v>
      </c>
      <c r="S1893" s="30">
        <f t="shared" si="118"/>
        <v>24337</v>
      </c>
      <c r="T1893" s="31">
        <v>22412.65</v>
      </c>
      <c r="U1893" s="32">
        <f t="shared" ca="1" si="119"/>
        <v>58</v>
      </c>
    </row>
    <row r="1894" spans="1:21" ht="15.75" x14ac:dyDescent="0.25">
      <c r="A1894" s="25" t="s">
        <v>1912</v>
      </c>
      <c r="B1894" s="16" t="s">
        <v>2390</v>
      </c>
      <c r="C1894" s="17" t="s">
        <v>4847</v>
      </c>
      <c r="D1894" s="18" t="s">
        <v>4848</v>
      </c>
      <c r="E1894" s="18"/>
      <c r="F1894" s="3">
        <v>37.29</v>
      </c>
      <c r="G1894" s="4">
        <v>4.6399999999999997</v>
      </c>
      <c r="H1894" s="19" t="s">
        <v>17</v>
      </c>
      <c r="I1894" s="23" t="s">
        <v>17</v>
      </c>
      <c r="J1894" s="5" t="s">
        <v>28</v>
      </c>
      <c r="K1894" s="7" t="s">
        <v>5373</v>
      </c>
      <c r="L1894" s="8" t="s">
        <v>17</v>
      </c>
      <c r="M1894" s="8" t="str">
        <f t="shared" si="116"/>
        <v>Obesity</v>
      </c>
      <c r="N1894" s="26" t="str">
        <f t="shared" si="117"/>
        <v>Normal</v>
      </c>
      <c r="O1894" s="28">
        <v>1983</v>
      </c>
      <c r="P1894" s="28" t="s">
        <v>2365</v>
      </c>
      <c r="Q1894" s="28">
        <v>21</v>
      </c>
      <c r="R1894" s="33">
        <v>1</v>
      </c>
      <c r="S1894" s="30">
        <f t="shared" si="118"/>
        <v>30671</v>
      </c>
      <c r="T1894" s="31">
        <v>22462.04</v>
      </c>
      <c r="U1894" s="32">
        <f t="shared" ca="1" si="119"/>
        <v>40</v>
      </c>
    </row>
    <row r="1895" spans="1:21" ht="15.75" customHeight="1" x14ac:dyDescent="0.25">
      <c r="A1895" s="25" t="s">
        <v>1913</v>
      </c>
      <c r="B1895" s="16" t="s">
        <v>2387</v>
      </c>
      <c r="C1895" s="17" t="s">
        <v>4849</v>
      </c>
      <c r="D1895" s="18" t="s">
        <v>3256</v>
      </c>
      <c r="E1895" s="18" t="s">
        <v>2421</v>
      </c>
      <c r="F1895" s="3">
        <v>20.23</v>
      </c>
      <c r="G1895" s="4">
        <v>6.16</v>
      </c>
      <c r="H1895" s="19" t="s">
        <v>19</v>
      </c>
      <c r="I1895" s="23" t="s">
        <v>17</v>
      </c>
      <c r="J1895" s="5" t="s">
        <v>17</v>
      </c>
      <c r="K1895" s="7" t="s">
        <v>5373</v>
      </c>
      <c r="L1895" s="8" t="s">
        <v>17</v>
      </c>
      <c r="M1895" s="8" t="str">
        <f t="shared" si="116"/>
        <v>Normal Weight</v>
      </c>
      <c r="N1895" s="26" t="str">
        <f t="shared" si="117"/>
        <v>Prediabetes</v>
      </c>
      <c r="O1895" s="28">
        <v>1979</v>
      </c>
      <c r="P1895" s="28" t="s">
        <v>2360</v>
      </c>
      <c r="Q1895" s="28">
        <v>14</v>
      </c>
      <c r="R1895" s="33">
        <v>2</v>
      </c>
      <c r="S1895" s="30">
        <f t="shared" si="118"/>
        <v>29173</v>
      </c>
      <c r="T1895" s="31">
        <v>22478.6</v>
      </c>
      <c r="U1895" s="32">
        <f t="shared" ca="1" si="119"/>
        <v>44</v>
      </c>
    </row>
    <row r="1896" spans="1:21" ht="15.75" x14ac:dyDescent="0.25">
      <c r="A1896" s="25" t="s">
        <v>1914</v>
      </c>
      <c r="B1896" s="16" t="s">
        <v>2390</v>
      </c>
      <c r="C1896" s="17" t="s">
        <v>4850</v>
      </c>
      <c r="D1896" s="18" t="s">
        <v>2633</v>
      </c>
      <c r="E1896" s="18"/>
      <c r="F1896" s="3">
        <v>28.975000000000001</v>
      </c>
      <c r="G1896" s="4">
        <v>4.12</v>
      </c>
      <c r="H1896" s="19" t="s">
        <v>17</v>
      </c>
      <c r="I1896" s="23" t="s">
        <v>17</v>
      </c>
      <c r="J1896" s="5" t="s">
        <v>28</v>
      </c>
      <c r="K1896" s="7" t="s">
        <v>5373</v>
      </c>
      <c r="L1896" s="8" t="s">
        <v>17</v>
      </c>
      <c r="M1896" s="8" t="str">
        <f t="shared" si="116"/>
        <v>Over Weight</v>
      </c>
      <c r="N1896" s="26" t="str">
        <f t="shared" si="117"/>
        <v>Normal</v>
      </c>
      <c r="O1896" s="28">
        <v>2003</v>
      </c>
      <c r="P1896" s="28" t="s">
        <v>2356</v>
      </c>
      <c r="Q1896" s="28">
        <v>25</v>
      </c>
      <c r="R1896" s="33">
        <v>2</v>
      </c>
      <c r="S1896" s="30">
        <f t="shared" si="118"/>
        <v>37827</v>
      </c>
      <c r="T1896" s="31">
        <v>22493.66</v>
      </c>
      <c r="U1896" s="32">
        <f t="shared" ca="1" si="119"/>
        <v>21</v>
      </c>
    </row>
    <row r="1897" spans="1:21" ht="15.75" customHeight="1" x14ac:dyDescent="0.25">
      <c r="A1897" s="25" t="s">
        <v>1915</v>
      </c>
      <c r="B1897" s="16" t="s">
        <v>2387</v>
      </c>
      <c r="C1897" s="17" t="s">
        <v>4851</v>
      </c>
      <c r="D1897" s="18" t="s">
        <v>2494</v>
      </c>
      <c r="E1897" s="18" t="s">
        <v>2462</v>
      </c>
      <c r="F1897" s="3">
        <v>16.420000000000002</v>
      </c>
      <c r="G1897" s="4">
        <v>5.77</v>
      </c>
      <c r="H1897" s="19" t="s">
        <v>19</v>
      </c>
      <c r="I1897" s="23" t="s">
        <v>17</v>
      </c>
      <c r="J1897" s="5" t="s">
        <v>28</v>
      </c>
      <c r="K1897" s="7" t="s">
        <v>5373</v>
      </c>
      <c r="L1897" s="8" t="s">
        <v>17</v>
      </c>
      <c r="M1897" s="8" t="str">
        <f t="shared" si="116"/>
        <v>Under Weight</v>
      </c>
      <c r="N1897" s="26" t="str">
        <f t="shared" si="117"/>
        <v>Prediabetes</v>
      </c>
      <c r="O1897" s="28">
        <v>1970</v>
      </c>
      <c r="P1897" s="28" t="s">
        <v>2360</v>
      </c>
      <c r="Q1897" s="28">
        <v>9</v>
      </c>
      <c r="R1897" s="33">
        <v>0</v>
      </c>
      <c r="S1897" s="30">
        <f t="shared" si="118"/>
        <v>25881</v>
      </c>
      <c r="T1897" s="31">
        <v>23045.57</v>
      </c>
      <c r="U1897" s="32">
        <f t="shared" ca="1" si="119"/>
        <v>53</v>
      </c>
    </row>
    <row r="1898" spans="1:21" ht="15.75" customHeight="1" x14ac:dyDescent="0.25">
      <c r="A1898" s="25" t="s">
        <v>1916</v>
      </c>
      <c r="B1898" s="16" t="s">
        <v>2390</v>
      </c>
      <c r="C1898" s="17" t="s">
        <v>2844</v>
      </c>
      <c r="D1898" s="18" t="s">
        <v>2847</v>
      </c>
      <c r="E1898" s="18" t="s">
        <v>5352</v>
      </c>
      <c r="F1898" s="3">
        <v>17.559999999999999</v>
      </c>
      <c r="G1898" s="4">
        <v>6.2</v>
      </c>
      <c r="H1898" s="19" t="s">
        <v>17</v>
      </c>
      <c r="I1898" s="23" t="s">
        <v>17</v>
      </c>
      <c r="J1898" s="5" t="s">
        <v>17</v>
      </c>
      <c r="K1898" s="7" t="s">
        <v>5373</v>
      </c>
      <c r="L1898" s="8" t="s">
        <v>17</v>
      </c>
      <c r="M1898" s="8" t="str">
        <f t="shared" si="116"/>
        <v>Under Weight</v>
      </c>
      <c r="N1898" s="26" t="str">
        <f t="shared" si="117"/>
        <v>Prediabetes</v>
      </c>
      <c r="O1898" s="28">
        <v>1975</v>
      </c>
      <c r="P1898" s="28" t="s">
        <v>2363</v>
      </c>
      <c r="Q1898" s="28">
        <v>9</v>
      </c>
      <c r="R1898" s="33">
        <v>0</v>
      </c>
      <c r="S1898" s="30">
        <f t="shared" si="118"/>
        <v>27646</v>
      </c>
      <c r="T1898" s="31">
        <v>23065.42</v>
      </c>
      <c r="U1898" s="32">
        <f t="shared" ca="1" si="119"/>
        <v>49</v>
      </c>
    </row>
    <row r="1899" spans="1:21" ht="15.75" x14ac:dyDescent="0.25">
      <c r="A1899" s="25" t="s">
        <v>1917</v>
      </c>
      <c r="B1899" s="16" t="s">
        <v>2390</v>
      </c>
      <c r="C1899" s="17" t="s">
        <v>4852</v>
      </c>
      <c r="D1899" s="18" t="s">
        <v>2391</v>
      </c>
      <c r="E1899" s="18"/>
      <c r="F1899" s="3">
        <v>24.13</v>
      </c>
      <c r="G1899" s="4">
        <v>4.3899999999999997</v>
      </c>
      <c r="H1899" s="19" t="s">
        <v>17</v>
      </c>
      <c r="I1899" s="23" t="s">
        <v>17</v>
      </c>
      <c r="J1899" s="5" t="s">
        <v>17</v>
      </c>
      <c r="K1899" s="7" t="s">
        <v>5373</v>
      </c>
      <c r="L1899" s="8" t="s">
        <v>17</v>
      </c>
      <c r="M1899" s="8" t="str">
        <f t="shared" si="116"/>
        <v>Normal Weight</v>
      </c>
      <c r="N1899" s="26" t="str">
        <f t="shared" si="117"/>
        <v>Normal</v>
      </c>
      <c r="O1899" s="28">
        <v>2003</v>
      </c>
      <c r="P1899" s="28" t="s">
        <v>2365</v>
      </c>
      <c r="Q1899" s="28">
        <v>14</v>
      </c>
      <c r="R1899" s="33">
        <v>0</v>
      </c>
      <c r="S1899" s="30">
        <f t="shared" si="118"/>
        <v>37969</v>
      </c>
      <c r="T1899" s="31">
        <v>23082.959999999999</v>
      </c>
      <c r="U1899" s="32">
        <f t="shared" ca="1" si="119"/>
        <v>20</v>
      </c>
    </row>
    <row r="1900" spans="1:21" ht="15.75" x14ac:dyDescent="0.25">
      <c r="A1900" s="25" t="s">
        <v>1918</v>
      </c>
      <c r="B1900" s="16" t="s">
        <v>2390</v>
      </c>
      <c r="C1900" s="17" t="s">
        <v>2540</v>
      </c>
      <c r="D1900" s="18" t="s">
        <v>3923</v>
      </c>
      <c r="E1900" s="18" t="s">
        <v>2529</v>
      </c>
      <c r="F1900" s="3">
        <v>19.95</v>
      </c>
      <c r="G1900" s="4">
        <v>5.13</v>
      </c>
      <c r="H1900" s="19" t="s">
        <v>17</v>
      </c>
      <c r="I1900" s="23" t="s">
        <v>19</v>
      </c>
      <c r="J1900" s="5" t="s">
        <v>17</v>
      </c>
      <c r="K1900" s="7" t="s">
        <v>5372</v>
      </c>
      <c r="L1900" s="8" t="s">
        <v>17</v>
      </c>
      <c r="M1900" s="8" t="str">
        <f t="shared" si="116"/>
        <v>Normal Weight</v>
      </c>
      <c r="N1900" s="26" t="str">
        <f t="shared" si="117"/>
        <v>Normal</v>
      </c>
      <c r="O1900" s="28">
        <v>1997</v>
      </c>
      <c r="P1900" s="28" t="s">
        <v>2366</v>
      </c>
      <c r="Q1900" s="28">
        <v>7</v>
      </c>
      <c r="R1900" s="33">
        <v>2</v>
      </c>
      <c r="S1900" s="30">
        <f t="shared" si="118"/>
        <v>35649</v>
      </c>
      <c r="T1900" s="31">
        <v>23241.47</v>
      </c>
      <c r="U1900" s="32">
        <f t="shared" ca="1" si="119"/>
        <v>27</v>
      </c>
    </row>
    <row r="1901" spans="1:21" ht="15.75" customHeight="1" x14ac:dyDescent="0.25">
      <c r="A1901" s="25" t="s">
        <v>1919</v>
      </c>
      <c r="B1901" s="16" t="s">
        <v>2390</v>
      </c>
      <c r="C1901" s="17" t="s">
        <v>2596</v>
      </c>
      <c r="D1901" s="18" t="s">
        <v>2775</v>
      </c>
      <c r="E1901" s="18"/>
      <c r="F1901" s="3">
        <v>21.24</v>
      </c>
      <c r="G1901" s="4">
        <v>4.49</v>
      </c>
      <c r="H1901" s="19" t="s">
        <v>17</v>
      </c>
      <c r="I1901" s="23" t="s">
        <v>17</v>
      </c>
      <c r="J1901" s="5" t="s">
        <v>17</v>
      </c>
      <c r="K1901" s="7" t="s">
        <v>18</v>
      </c>
      <c r="L1901" s="8" t="s">
        <v>17</v>
      </c>
      <c r="M1901" s="8" t="str">
        <f t="shared" si="116"/>
        <v>Normal Weight</v>
      </c>
      <c r="N1901" s="26" t="str">
        <f t="shared" si="117"/>
        <v>Normal</v>
      </c>
      <c r="O1901" s="28">
        <v>1969</v>
      </c>
      <c r="P1901" s="28" t="s">
        <v>2360</v>
      </c>
      <c r="Q1901" s="28">
        <v>14</v>
      </c>
      <c r="R1901" s="33">
        <v>1</v>
      </c>
      <c r="S1901" s="30">
        <f t="shared" si="118"/>
        <v>25521</v>
      </c>
      <c r="T1901" s="31">
        <v>23244.79</v>
      </c>
      <c r="U1901" s="32">
        <f t="shared" ca="1" si="119"/>
        <v>54</v>
      </c>
    </row>
    <row r="1902" spans="1:21" ht="15.75" x14ac:dyDescent="0.25">
      <c r="A1902" s="25" t="s">
        <v>1920</v>
      </c>
      <c r="B1902" s="16" t="s">
        <v>2387</v>
      </c>
      <c r="C1902" s="17" t="s">
        <v>4853</v>
      </c>
      <c r="D1902" s="18" t="s">
        <v>2591</v>
      </c>
      <c r="E1902" s="18"/>
      <c r="F1902" s="3">
        <v>44.22</v>
      </c>
      <c r="G1902" s="4">
        <v>6.35</v>
      </c>
      <c r="H1902" s="19" t="s">
        <v>17</v>
      </c>
      <c r="I1902" s="23" t="s">
        <v>17</v>
      </c>
      <c r="J1902" s="5" t="s">
        <v>17</v>
      </c>
      <c r="K1902" s="7" t="s">
        <v>18</v>
      </c>
      <c r="L1902" s="8" t="s">
        <v>17</v>
      </c>
      <c r="M1902" s="8" t="str">
        <f t="shared" si="116"/>
        <v>Obesity</v>
      </c>
      <c r="N1902" s="26" t="str">
        <f t="shared" si="117"/>
        <v>Prediabetes</v>
      </c>
      <c r="O1902" s="28">
        <v>1994</v>
      </c>
      <c r="P1902" s="28" t="s">
        <v>2367</v>
      </c>
      <c r="Q1902" s="28">
        <v>3</v>
      </c>
      <c r="R1902" s="33">
        <v>1</v>
      </c>
      <c r="S1902" s="30">
        <f t="shared" si="118"/>
        <v>34610</v>
      </c>
      <c r="T1902" s="31">
        <v>23288.93</v>
      </c>
      <c r="U1902" s="32">
        <f t="shared" ca="1" si="119"/>
        <v>30</v>
      </c>
    </row>
    <row r="1903" spans="1:21" ht="15.75" customHeight="1" x14ac:dyDescent="0.25">
      <c r="A1903" s="25" t="s">
        <v>1921</v>
      </c>
      <c r="B1903" s="16" t="s">
        <v>2387</v>
      </c>
      <c r="C1903" s="17" t="s">
        <v>4735</v>
      </c>
      <c r="D1903" s="18" t="s">
        <v>4854</v>
      </c>
      <c r="E1903" s="18"/>
      <c r="F1903" s="3">
        <v>41.1</v>
      </c>
      <c r="G1903" s="4">
        <v>5.79</v>
      </c>
      <c r="H1903" s="19" t="s">
        <v>17</v>
      </c>
      <c r="I1903" s="23" t="s">
        <v>17</v>
      </c>
      <c r="J1903" s="5" t="s">
        <v>17</v>
      </c>
      <c r="K1903" s="7" t="s">
        <v>18</v>
      </c>
      <c r="L1903" s="8" t="s">
        <v>17</v>
      </c>
      <c r="M1903" s="8" t="str">
        <f t="shared" si="116"/>
        <v>Obesity</v>
      </c>
      <c r="N1903" s="26" t="str">
        <f t="shared" si="117"/>
        <v>Prediabetes</v>
      </c>
      <c r="O1903" s="28">
        <v>1973</v>
      </c>
      <c r="P1903" s="28" t="s">
        <v>2367</v>
      </c>
      <c r="Q1903" s="28">
        <v>22</v>
      </c>
      <c r="R1903" s="33">
        <v>2</v>
      </c>
      <c r="S1903" s="30">
        <f t="shared" si="118"/>
        <v>26959</v>
      </c>
      <c r="T1903" s="31">
        <v>23306.55</v>
      </c>
      <c r="U1903" s="32">
        <f t="shared" ca="1" si="119"/>
        <v>51</v>
      </c>
    </row>
    <row r="1904" spans="1:21" ht="15.75" customHeight="1" x14ac:dyDescent="0.25">
      <c r="A1904" s="25" t="s">
        <v>1922</v>
      </c>
      <c r="B1904" s="16" t="s">
        <v>2387</v>
      </c>
      <c r="C1904" s="17" t="s">
        <v>4855</v>
      </c>
      <c r="D1904" s="18" t="s">
        <v>2656</v>
      </c>
      <c r="E1904" s="18"/>
      <c r="F1904" s="3">
        <v>34.200000000000003</v>
      </c>
      <c r="G1904" s="4">
        <v>4.78</v>
      </c>
      <c r="H1904" s="19" t="s">
        <v>19</v>
      </c>
      <c r="I1904" s="23" t="s">
        <v>17</v>
      </c>
      <c r="J1904" s="5" t="s">
        <v>17</v>
      </c>
      <c r="K1904" s="7" t="s">
        <v>18</v>
      </c>
      <c r="L1904" s="8" t="s">
        <v>17</v>
      </c>
      <c r="M1904" s="8" t="str">
        <f t="shared" si="116"/>
        <v>Obesity</v>
      </c>
      <c r="N1904" s="26" t="str">
        <f t="shared" si="117"/>
        <v>Normal</v>
      </c>
      <c r="O1904" s="28">
        <v>1975</v>
      </c>
      <c r="P1904" s="28" t="s">
        <v>2360</v>
      </c>
      <c r="Q1904" s="28">
        <v>13</v>
      </c>
      <c r="R1904" s="33">
        <v>1</v>
      </c>
      <c r="S1904" s="30">
        <f t="shared" si="118"/>
        <v>27711</v>
      </c>
      <c r="T1904" s="31">
        <v>23401.31</v>
      </c>
      <c r="U1904" s="32">
        <f t="shared" ca="1" si="119"/>
        <v>48</v>
      </c>
    </row>
    <row r="1905" spans="1:21" ht="15.75" customHeight="1" x14ac:dyDescent="0.25">
      <c r="A1905" s="25" t="s">
        <v>1923</v>
      </c>
      <c r="B1905" s="16" t="s">
        <v>2387</v>
      </c>
      <c r="C1905" s="17" t="s">
        <v>4856</v>
      </c>
      <c r="D1905" s="18" t="s">
        <v>2644</v>
      </c>
      <c r="E1905" s="18"/>
      <c r="F1905" s="3">
        <v>29.92</v>
      </c>
      <c r="G1905" s="4">
        <v>6.02</v>
      </c>
      <c r="H1905" s="19" t="s">
        <v>19</v>
      </c>
      <c r="I1905" s="23" t="s">
        <v>17</v>
      </c>
      <c r="J1905" s="5" t="s">
        <v>17</v>
      </c>
      <c r="K1905" s="7" t="s">
        <v>18</v>
      </c>
      <c r="L1905" s="8" t="s">
        <v>17</v>
      </c>
      <c r="M1905" s="8" t="str">
        <f t="shared" si="116"/>
        <v>Obesity</v>
      </c>
      <c r="N1905" s="26" t="str">
        <f t="shared" si="117"/>
        <v>Prediabetes</v>
      </c>
      <c r="O1905" s="28">
        <v>1983</v>
      </c>
      <c r="P1905" s="28" t="s">
        <v>2366</v>
      </c>
      <c r="Q1905" s="28">
        <v>26</v>
      </c>
      <c r="R1905" s="33">
        <v>2</v>
      </c>
      <c r="S1905" s="30">
        <f t="shared" si="118"/>
        <v>30554</v>
      </c>
      <c r="T1905" s="31">
        <v>23563.02</v>
      </c>
      <c r="U1905" s="32">
        <f t="shared" ca="1" si="119"/>
        <v>41</v>
      </c>
    </row>
    <row r="1906" spans="1:21" ht="15.75" customHeight="1" x14ac:dyDescent="0.25">
      <c r="A1906" s="25" t="s">
        <v>1924</v>
      </c>
      <c r="B1906" s="16" t="s">
        <v>2387</v>
      </c>
      <c r="C1906" s="17" t="s">
        <v>4857</v>
      </c>
      <c r="D1906" s="18" t="s">
        <v>3199</v>
      </c>
      <c r="E1906" s="18" t="s">
        <v>2609</v>
      </c>
      <c r="F1906" s="3">
        <v>28.93</v>
      </c>
      <c r="G1906" s="4">
        <v>4.4400000000000004</v>
      </c>
      <c r="H1906" s="19" t="s">
        <v>17</v>
      </c>
      <c r="I1906" s="23" t="s">
        <v>17</v>
      </c>
      <c r="J1906" s="5" t="s">
        <v>17</v>
      </c>
      <c r="K1906" s="7" t="s">
        <v>18</v>
      </c>
      <c r="L1906" s="8" t="s">
        <v>17</v>
      </c>
      <c r="M1906" s="8" t="str">
        <f t="shared" si="116"/>
        <v>Over Weight</v>
      </c>
      <c r="N1906" s="26" t="str">
        <f t="shared" si="117"/>
        <v>Normal</v>
      </c>
      <c r="O1906" s="28">
        <v>1974</v>
      </c>
      <c r="P1906" s="28" t="s">
        <v>2362</v>
      </c>
      <c r="Q1906" s="28">
        <v>2</v>
      </c>
      <c r="R1906" s="33">
        <v>1</v>
      </c>
      <c r="S1906" s="30">
        <f t="shared" si="118"/>
        <v>27182</v>
      </c>
      <c r="T1906" s="31">
        <v>23568.27</v>
      </c>
      <c r="U1906" s="32">
        <f t="shared" ca="1" si="119"/>
        <v>50</v>
      </c>
    </row>
    <row r="1907" spans="1:21" ht="15.75" customHeight="1" x14ac:dyDescent="0.25">
      <c r="A1907" s="25" t="s">
        <v>1925</v>
      </c>
      <c r="B1907" s="16" t="s">
        <v>2387</v>
      </c>
      <c r="C1907" s="17" t="s">
        <v>4858</v>
      </c>
      <c r="D1907" s="18" t="s">
        <v>3480</v>
      </c>
      <c r="E1907" s="18" t="s">
        <v>2579</v>
      </c>
      <c r="F1907" s="3">
        <v>31.254999999999999</v>
      </c>
      <c r="G1907" s="4">
        <v>5.84</v>
      </c>
      <c r="H1907" s="19" t="s">
        <v>19</v>
      </c>
      <c r="I1907" s="23" t="s">
        <v>17</v>
      </c>
      <c r="J1907" s="5" t="s">
        <v>17</v>
      </c>
      <c r="K1907" s="7" t="s">
        <v>5373</v>
      </c>
      <c r="L1907" s="8" t="s">
        <v>17</v>
      </c>
      <c r="M1907" s="8" t="str">
        <f t="shared" si="116"/>
        <v>Obesity</v>
      </c>
      <c r="N1907" s="26" t="str">
        <f t="shared" si="117"/>
        <v>Prediabetes</v>
      </c>
      <c r="O1907" s="28">
        <v>1973</v>
      </c>
      <c r="P1907" s="28" t="s">
        <v>2362</v>
      </c>
      <c r="Q1907" s="28">
        <v>27</v>
      </c>
      <c r="R1907" s="33">
        <v>2</v>
      </c>
      <c r="S1907" s="30">
        <f t="shared" si="118"/>
        <v>26842</v>
      </c>
      <c r="T1907" s="31">
        <v>23807.24</v>
      </c>
      <c r="U1907" s="32">
        <f t="shared" ca="1" si="119"/>
        <v>51</v>
      </c>
    </row>
    <row r="1908" spans="1:21" ht="15.75" customHeight="1" x14ac:dyDescent="0.25">
      <c r="A1908" s="25" t="s">
        <v>1926</v>
      </c>
      <c r="B1908" s="16" t="s">
        <v>2390</v>
      </c>
      <c r="C1908" s="17" t="s">
        <v>4859</v>
      </c>
      <c r="D1908" s="18" t="s">
        <v>2414</v>
      </c>
      <c r="E1908" s="18" t="s">
        <v>2421</v>
      </c>
      <c r="F1908" s="3">
        <v>29.83</v>
      </c>
      <c r="G1908" s="4">
        <v>5.39</v>
      </c>
      <c r="H1908" s="19" t="s">
        <v>17</v>
      </c>
      <c r="I1908" s="23" t="s">
        <v>17</v>
      </c>
      <c r="J1908" s="5" t="s">
        <v>17</v>
      </c>
      <c r="K1908" s="7" t="s">
        <v>18</v>
      </c>
      <c r="L1908" s="8" t="s">
        <v>17</v>
      </c>
      <c r="M1908" s="8" t="str">
        <f t="shared" si="116"/>
        <v>Over Weight</v>
      </c>
      <c r="N1908" s="26" t="str">
        <f t="shared" si="117"/>
        <v>Normal</v>
      </c>
      <c r="O1908" s="28">
        <v>1970</v>
      </c>
      <c r="P1908" s="28" t="s">
        <v>2366</v>
      </c>
      <c r="Q1908" s="28">
        <v>8</v>
      </c>
      <c r="R1908" s="33">
        <v>1</v>
      </c>
      <c r="S1908" s="30">
        <f t="shared" si="118"/>
        <v>25788</v>
      </c>
      <c r="T1908" s="31">
        <v>23887.66</v>
      </c>
      <c r="U1908" s="32">
        <f t="shared" ca="1" si="119"/>
        <v>54</v>
      </c>
    </row>
    <row r="1909" spans="1:21" ht="15.75" customHeight="1" x14ac:dyDescent="0.25">
      <c r="A1909" s="25" t="s">
        <v>1927</v>
      </c>
      <c r="B1909" s="16" t="s">
        <v>2387</v>
      </c>
      <c r="C1909" s="17" t="s">
        <v>2921</v>
      </c>
      <c r="D1909" s="18" t="s">
        <v>2939</v>
      </c>
      <c r="E1909" s="18" t="s">
        <v>2508</v>
      </c>
      <c r="F1909" s="3">
        <v>29.59</v>
      </c>
      <c r="G1909" s="4">
        <v>6.16</v>
      </c>
      <c r="H1909" s="19" t="s">
        <v>17</v>
      </c>
      <c r="I1909" s="23" t="s">
        <v>17</v>
      </c>
      <c r="J1909" s="5" t="s">
        <v>28</v>
      </c>
      <c r="K1909" s="7" t="s">
        <v>5373</v>
      </c>
      <c r="L1909" s="8" t="s">
        <v>17</v>
      </c>
      <c r="M1909" s="8" t="str">
        <f t="shared" si="116"/>
        <v>Over Weight</v>
      </c>
      <c r="N1909" s="26" t="str">
        <f t="shared" si="117"/>
        <v>Prediabetes</v>
      </c>
      <c r="O1909" s="28">
        <v>1971</v>
      </c>
      <c r="P1909" s="28" t="s">
        <v>2356</v>
      </c>
      <c r="Q1909" s="28">
        <v>10</v>
      </c>
      <c r="R1909" s="33">
        <v>2</v>
      </c>
      <c r="S1909" s="30">
        <f t="shared" si="118"/>
        <v>26124</v>
      </c>
      <c r="T1909" s="31">
        <v>23967.38</v>
      </c>
      <c r="U1909" s="32">
        <f t="shared" ca="1" si="119"/>
        <v>53</v>
      </c>
    </row>
    <row r="1910" spans="1:21" ht="15.75" x14ac:dyDescent="0.25">
      <c r="A1910" s="25" t="s">
        <v>1928</v>
      </c>
      <c r="B1910" s="16" t="s">
        <v>2387</v>
      </c>
      <c r="C1910" s="17" t="s">
        <v>4860</v>
      </c>
      <c r="D1910" s="18" t="s">
        <v>4861</v>
      </c>
      <c r="E1910" s="18"/>
      <c r="F1910" s="3">
        <v>31.16</v>
      </c>
      <c r="G1910" s="4">
        <v>4.49</v>
      </c>
      <c r="H1910" s="19" t="s">
        <v>17</v>
      </c>
      <c r="I1910" s="23" t="s">
        <v>17</v>
      </c>
      <c r="J1910" s="5" t="s">
        <v>28</v>
      </c>
      <c r="K1910" s="7" t="s">
        <v>5373</v>
      </c>
      <c r="L1910" s="8" t="s">
        <v>17</v>
      </c>
      <c r="M1910" s="8" t="str">
        <f t="shared" si="116"/>
        <v>Obesity</v>
      </c>
      <c r="N1910" s="26" t="str">
        <f t="shared" si="117"/>
        <v>Normal</v>
      </c>
      <c r="O1910" s="28">
        <v>2003</v>
      </c>
      <c r="P1910" s="28" t="s">
        <v>2365</v>
      </c>
      <c r="Q1910" s="28">
        <v>30</v>
      </c>
      <c r="R1910" s="33">
        <v>2</v>
      </c>
      <c r="S1910" s="30">
        <f t="shared" si="118"/>
        <v>37985</v>
      </c>
      <c r="T1910" s="31">
        <v>24059.68</v>
      </c>
      <c r="U1910" s="32">
        <f t="shared" ca="1" si="119"/>
        <v>20</v>
      </c>
    </row>
    <row r="1911" spans="1:21" ht="15.75" customHeight="1" x14ac:dyDescent="0.25">
      <c r="A1911" s="25" t="s">
        <v>1929</v>
      </c>
      <c r="B1911" s="16" t="s">
        <v>2390</v>
      </c>
      <c r="C1911" s="17" t="s">
        <v>4862</v>
      </c>
      <c r="D1911" s="18" t="s">
        <v>2918</v>
      </c>
      <c r="E1911" s="18"/>
      <c r="F1911" s="3">
        <v>34.21</v>
      </c>
      <c r="G1911" s="4">
        <v>4.4800000000000004</v>
      </c>
      <c r="H1911" s="19" t="s">
        <v>19</v>
      </c>
      <c r="I1911" s="23" t="s">
        <v>17</v>
      </c>
      <c r="J1911" s="5" t="s">
        <v>17</v>
      </c>
      <c r="K1911" s="7" t="s">
        <v>5373</v>
      </c>
      <c r="L1911" s="8" t="s">
        <v>17</v>
      </c>
      <c r="M1911" s="8" t="str">
        <f t="shared" si="116"/>
        <v>Obesity</v>
      </c>
      <c r="N1911" s="26" t="str">
        <f t="shared" si="117"/>
        <v>Normal</v>
      </c>
      <c r="O1911" s="28">
        <v>1973</v>
      </c>
      <c r="P1911" s="28" t="s">
        <v>2362</v>
      </c>
      <c r="Q1911" s="28">
        <v>13</v>
      </c>
      <c r="R1911" s="33">
        <v>3</v>
      </c>
      <c r="S1911" s="30">
        <f t="shared" si="118"/>
        <v>26828</v>
      </c>
      <c r="T1911" s="31">
        <v>24106.91</v>
      </c>
      <c r="U1911" s="32">
        <f t="shared" ca="1" si="119"/>
        <v>51</v>
      </c>
    </row>
    <row r="1912" spans="1:21" ht="15.75" customHeight="1" x14ac:dyDescent="0.25">
      <c r="A1912" s="25" t="s">
        <v>1930</v>
      </c>
      <c r="B1912" s="16" t="s">
        <v>2390</v>
      </c>
      <c r="C1912" s="17" t="s">
        <v>2388</v>
      </c>
      <c r="D1912" s="18" t="s">
        <v>4863</v>
      </c>
      <c r="E1912" s="18"/>
      <c r="F1912" s="3">
        <v>34.86</v>
      </c>
      <c r="G1912" s="4">
        <v>10.97</v>
      </c>
      <c r="H1912" s="19" t="s">
        <v>17</v>
      </c>
      <c r="I1912" s="23" t="s">
        <v>17</v>
      </c>
      <c r="J1912" s="5" t="s">
        <v>17</v>
      </c>
      <c r="K1912" s="7" t="s">
        <v>18</v>
      </c>
      <c r="L1912" s="8" t="s">
        <v>17</v>
      </c>
      <c r="M1912" s="8" t="str">
        <f t="shared" si="116"/>
        <v>Obesity</v>
      </c>
      <c r="N1912" s="26" t="str">
        <f t="shared" si="117"/>
        <v>Diabetes</v>
      </c>
      <c r="O1912" s="28">
        <v>1974</v>
      </c>
      <c r="P1912" s="28" t="s">
        <v>2363</v>
      </c>
      <c r="Q1912" s="28">
        <v>10</v>
      </c>
      <c r="R1912" s="33">
        <v>3</v>
      </c>
      <c r="S1912" s="30">
        <f t="shared" si="118"/>
        <v>27282</v>
      </c>
      <c r="T1912" s="31">
        <v>24180.93</v>
      </c>
      <c r="U1912" s="32">
        <f t="shared" ca="1" si="119"/>
        <v>50</v>
      </c>
    </row>
    <row r="1913" spans="1:21" ht="15.75" customHeight="1" x14ac:dyDescent="0.25">
      <c r="A1913" s="25" t="s">
        <v>1931</v>
      </c>
      <c r="B1913" s="16" t="s">
        <v>2387</v>
      </c>
      <c r="C1913" s="17" t="s">
        <v>4864</v>
      </c>
      <c r="D1913" s="18" t="s">
        <v>4865</v>
      </c>
      <c r="E1913" s="18"/>
      <c r="F1913" s="3">
        <v>34.58</v>
      </c>
      <c r="G1913" s="4">
        <v>5.14</v>
      </c>
      <c r="H1913" s="19" t="s">
        <v>17</v>
      </c>
      <c r="I1913" s="23" t="s">
        <v>19</v>
      </c>
      <c r="J1913" s="5" t="s">
        <v>17</v>
      </c>
      <c r="K1913" s="7" t="s">
        <v>5372</v>
      </c>
      <c r="L1913" s="8" t="s">
        <v>17</v>
      </c>
      <c r="M1913" s="8" t="str">
        <f t="shared" si="116"/>
        <v>Obesity</v>
      </c>
      <c r="N1913" s="26" t="str">
        <f t="shared" si="117"/>
        <v>Normal</v>
      </c>
      <c r="O1913" s="28">
        <v>1964</v>
      </c>
      <c r="P1913" s="28" t="s">
        <v>2365</v>
      </c>
      <c r="Q1913" s="28">
        <v>16</v>
      </c>
      <c r="R1913" s="33">
        <v>0</v>
      </c>
      <c r="S1913" s="30">
        <f t="shared" si="118"/>
        <v>23727</v>
      </c>
      <c r="T1913" s="31">
        <v>24227.34</v>
      </c>
      <c r="U1913" s="32">
        <f t="shared" ca="1" si="119"/>
        <v>59</v>
      </c>
    </row>
    <row r="1914" spans="1:21" ht="15.75" x14ac:dyDescent="0.25">
      <c r="A1914" s="25" t="s">
        <v>1932</v>
      </c>
      <c r="B1914" s="16" t="s">
        <v>2390</v>
      </c>
      <c r="C1914" s="17" t="s">
        <v>3062</v>
      </c>
      <c r="D1914" s="18" t="s">
        <v>4866</v>
      </c>
      <c r="E1914" s="18" t="s">
        <v>2426</v>
      </c>
      <c r="F1914" s="3">
        <v>17.940000000000001</v>
      </c>
      <c r="G1914" s="4">
        <v>5.17</v>
      </c>
      <c r="H1914" s="19" t="s">
        <v>19</v>
      </c>
      <c r="I1914" s="23" t="s">
        <v>17</v>
      </c>
      <c r="J1914" s="5" t="s">
        <v>17</v>
      </c>
      <c r="K1914" s="7" t="s">
        <v>18</v>
      </c>
      <c r="L1914" s="8" t="s">
        <v>17</v>
      </c>
      <c r="M1914" s="8" t="str">
        <f t="shared" si="116"/>
        <v>Under Weight</v>
      </c>
      <c r="N1914" s="26" t="str">
        <f t="shared" si="117"/>
        <v>Normal</v>
      </c>
      <c r="O1914" s="28">
        <v>2004</v>
      </c>
      <c r="P1914" s="28" t="s">
        <v>2366</v>
      </c>
      <c r="Q1914" s="28">
        <v>3</v>
      </c>
      <c r="R1914" s="33">
        <v>0</v>
      </c>
      <c r="S1914" s="30">
        <f t="shared" si="118"/>
        <v>38202</v>
      </c>
      <c r="T1914" s="31">
        <v>24294.02</v>
      </c>
      <c r="U1914" s="32">
        <f t="shared" ca="1" si="119"/>
        <v>20</v>
      </c>
    </row>
    <row r="1915" spans="1:21" ht="15.75" x14ac:dyDescent="0.25">
      <c r="A1915" s="25" t="s">
        <v>1933</v>
      </c>
      <c r="B1915" s="16" t="s">
        <v>2390</v>
      </c>
      <c r="C1915" s="17" t="s">
        <v>4867</v>
      </c>
      <c r="D1915" s="18" t="s">
        <v>3896</v>
      </c>
      <c r="E1915" s="18"/>
      <c r="F1915" s="3">
        <v>26.8</v>
      </c>
      <c r="G1915" s="4">
        <v>6.18</v>
      </c>
      <c r="H1915" s="19" t="s">
        <v>19</v>
      </c>
      <c r="I1915" s="23" t="s">
        <v>17</v>
      </c>
      <c r="J1915" s="5" t="s">
        <v>28</v>
      </c>
      <c r="K1915" s="7" t="s">
        <v>5373</v>
      </c>
      <c r="L1915" s="8" t="s">
        <v>17</v>
      </c>
      <c r="M1915" s="8" t="str">
        <f t="shared" si="116"/>
        <v>Over Weight</v>
      </c>
      <c r="N1915" s="26" t="str">
        <f t="shared" si="117"/>
        <v>Prediabetes</v>
      </c>
      <c r="O1915" s="28">
        <v>1999</v>
      </c>
      <c r="P1915" s="28" t="s">
        <v>2367</v>
      </c>
      <c r="Q1915" s="28">
        <v>7</v>
      </c>
      <c r="R1915" s="33">
        <v>0</v>
      </c>
      <c r="S1915" s="30">
        <f t="shared" si="118"/>
        <v>36440</v>
      </c>
      <c r="T1915" s="31">
        <v>24387.74</v>
      </c>
      <c r="U1915" s="32">
        <f t="shared" ca="1" si="119"/>
        <v>25</v>
      </c>
    </row>
    <row r="1916" spans="1:21" ht="15.75" customHeight="1" x14ac:dyDescent="0.25">
      <c r="A1916" s="25" t="s">
        <v>1934</v>
      </c>
      <c r="B1916" s="16" t="s">
        <v>2390</v>
      </c>
      <c r="C1916" s="17" t="s">
        <v>3344</v>
      </c>
      <c r="D1916" s="18" t="s">
        <v>2697</v>
      </c>
      <c r="E1916" s="18" t="s">
        <v>2421</v>
      </c>
      <c r="F1916" s="3">
        <v>17.690000000000001</v>
      </c>
      <c r="G1916" s="4">
        <v>9.07</v>
      </c>
      <c r="H1916" s="19" t="s">
        <v>19</v>
      </c>
      <c r="I1916" s="23" t="s">
        <v>17</v>
      </c>
      <c r="J1916" s="5" t="s">
        <v>17</v>
      </c>
      <c r="K1916" s="7" t="s">
        <v>18</v>
      </c>
      <c r="L1916" s="8" t="s">
        <v>17</v>
      </c>
      <c r="M1916" s="8" t="str">
        <f t="shared" si="116"/>
        <v>Under Weight</v>
      </c>
      <c r="N1916" s="26" t="str">
        <f t="shared" si="117"/>
        <v>Diabetes</v>
      </c>
      <c r="O1916" s="28">
        <v>1970</v>
      </c>
      <c r="P1916" s="28" t="s">
        <v>2360</v>
      </c>
      <c r="Q1916" s="28">
        <v>30</v>
      </c>
      <c r="R1916" s="33">
        <v>0</v>
      </c>
      <c r="S1916" s="30">
        <f t="shared" si="118"/>
        <v>25902</v>
      </c>
      <c r="T1916" s="31">
        <v>24393.62</v>
      </c>
      <c r="U1916" s="32">
        <f t="shared" ca="1" si="119"/>
        <v>53</v>
      </c>
    </row>
    <row r="1917" spans="1:21" ht="15.75" customHeight="1" x14ac:dyDescent="0.25">
      <c r="A1917" s="25" t="s">
        <v>1935</v>
      </c>
      <c r="B1917" s="16" t="s">
        <v>2387</v>
      </c>
      <c r="C1917" s="17" t="s">
        <v>4868</v>
      </c>
      <c r="D1917" s="18" t="s">
        <v>3917</v>
      </c>
      <c r="E1917" s="18" t="s">
        <v>2421</v>
      </c>
      <c r="F1917" s="3">
        <v>25.77</v>
      </c>
      <c r="G1917" s="4">
        <v>4.43</v>
      </c>
      <c r="H1917" s="19" t="s">
        <v>17</v>
      </c>
      <c r="I1917" s="23" t="s">
        <v>17</v>
      </c>
      <c r="J1917" s="5" t="s">
        <v>28</v>
      </c>
      <c r="K1917" s="7" t="s">
        <v>5373</v>
      </c>
      <c r="L1917" s="8" t="s">
        <v>17</v>
      </c>
      <c r="M1917" s="8" t="str">
        <f t="shared" si="116"/>
        <v>Over Weight</v>
      </c>
      <c r="N1917" s="26" t="str">
        <f t="shared" si="117"/>
        <v>Normal</v>
      </c>
      <c r="O1917" s="28">
        <v>1968</v>
      </c>
      <c r="P1917" s="28" t="s">
        <v>2356</v>
      </c>
      <c r="Q1917" s="28">
        <v>6</v>
      </c>
      <c r="R1917" s="33">
        <v>0</v>
      </c>
      <c r="S1917" s="30">
        <f t="shared" si="118"/>
        <v>25025</v>
      </c>
      <c r="T1917" s="31">
        <v>24476.48</v>
      </c>
      <c r="U1917" s="32">
        <f t="shared" ca="1" si="119"/>
        <v>56</v>
      </c>
    </row>
    <row r="1918" spans="1:21" ht="15.75" customHeight="1" x14ac:dyDescent="0.25">
      <c r="A1918" s="25" t="s">
        <v>1936</v>
      </c>
      <c r="B1918" s="16" t="s">
        <v>2390</v>
      </c>
      <c r="C1918" s="17" t="s">
        <v>4869</v>
      </c>
      <c r="D1918" s="18" t="s">
        <v>2541</v>
      </c>
      <c r="E1918" s="18" t="s">
        <v>2791</v>
      </c>
      <c r="F1918" s="3">
        <v>34.46</v>
      </c>
      <c r="G1918" s="4">
        <v>4.17</v>
      </c>
      <c r="H1918" s="19" t="s">
        <v>17</v>
      </c>
      <c r="I1918" s="23" t="s">
        <v>19</v>
      </c>
      <c r="J1918" s="5" t="s">
        <v>17</v>
      </c>
      <c r="K1918" s="7" t="s">
        <v>5373</v>
      </c>
      <c r="L1918" s="8" t="s">
        <v>17</v>
      </c>
      <c r="M1918" s="8" t="str">
        <f t="shared" si="116"/>
        <v>Obesity</v>
      </c>
      <c r="N1918" s="26" t="str">
        <f t="shared" si="117"/>
        <v>Normal</v>
      </c>
      <c r="O1918" s="28">
        <v>1961</v>
      </c>
      <c r="P1918" s="28" t="s">
        <v>2367</v>
      </c>
      <c r="Q1918" s="28">
        <v>21</v>
      </c>
      <c r="R1918" s="33">
        <v>0</v>
      </c>
      <c r="S1918" s="30">
        <f t="shared" si="118"/>
        <v>22575</v>
      </c>
      <c r="T1918" s="31">
        <v>24513.09</v>
      </c>
      <c r="U1918" s="32">
        <f t="shared" ca="1" si="119"/>
        <v>63</v>
      </c>
    </row>
    <row r="1919" spans="1:21" ht="15.75" customHeight="1" x14ac:dyDescent="0.25">
      <c r="A1919" s="25" t="s">
        <v>1937</v>
      </c>
      <c r="B1919" s="16" t="s">
        <v>2390</v>
      </c>
      <c r="C1919" s="17" t="s">
        <v>4870</v>
      </c>
      <c r="D1919" s="18" t="s">
        <v>2687</v>
      </c>
      <c r="E1919" s="18"/>
      <c r="F1919" s="3">
        <v>30.875</v>
      </c>
      <c r="G1919" s="4">
        <v>4.95</v>
      </c>
      <c r="H1919" s="19" t="s">
        <v>19</v>
      </c>
      <c r="I1919" s="23" t="s">
        <v>17</v>
      </c>
      <c r="J1919" s="5" t="s">
        <v>17</v>
      </c>
      <c r="K1919" s="7" t="s">
        <v>18</v>
      </c>
      <c r="L1919" s="8" t="s">
        <v>17</v>
      </c>
      <c r="M1919" s="8" t="str">
        <f t="shared" si="116"/>
        <v>Obesity</v>
      </c>
      <c r="N1919" s="26" t="str">
        <f t="shared" si="117"/>
        <v>Normal</v>
      </c>
      <c r="O1919" s="28">
        <v>1972</v>
      </c>
      <c r="P1919" s="28" t="s">
        <v>2363</v>
      </c>
      <c r="Q1919" s="28">
        <v>14</v>
      </c>
      <c r="R1919" s="33">
        <v>1</v>
      </c>
      <c r="S1919" s="30">
        <f t="shared" si="118"/>
        <v>26556</v>
      </c>
      <c r="T1919" s="31">
        <v>24520.26</v>
      </c>
      <c r="U1919" s="32">
        <f t="shared" ca="1" si="119"/>
        <v>52</v>
      </c>
    </row>
    <row r="1920" spans="1:21" ht="15.75" customHeight="1" x14ac:dyDescent="0.25">
      <c r="A1920" s="25" t="s">
        <v>1938</v>
      </c>
      <c r="B1920" s="16" t="s">
        <v>2390</v>
      </c>
      <c r="C1920" s="17" t="s">
        <v>4871</v>
      </c>
      <c r="D1920" s="18" t="s">
        <v>4265</v>
      </c>
      <c r="E1920" s="18"/>
      <c r="F1920" s="3">
        <v>39.49</v>
      </c>
      <c r="G1920" s="4">
        <v>5.13</v>
      </c>
      <c r="H1920" s="19" t="s">
        <v>17</v>
      </c>
      <c r="I1920" s="23" t="s">
        <v>17</v>
      </c>
      <c r="J1920" s="5" t="s">
        <v>17</v>
      </c>
      <c r="K1920" s="7" t="s">
        <v>18</v>
      </c>
      <c r="L1920" s="8" t="s">
        <v>17</v>
      </c>
      <c r="M1920" s="8" t="str">
        <f t="shared" si="116"/>
        <v>Obesity</v>
      </c>
      <c r="N1920" s="26" t="str">
        <f t="shared" si="117"/>
        <v>Normal</v>
      </c>
      <c r="O1920" s="28">
        <v>1975</v>
      </c>
      <c r="P1920" s="28" t="s">
        <v>2362</v>
      </c>
      <c r="Q1920" s="28">
        <v>13</v>
      </c>
      <c r="R1920" s="33">
        <v>2</v>
      </c>
      <c r="S1920" s="30">
        <f t="shared" si="118"/>
        <v>27558</v>
      </c>
      <c r="T1920" s="31">
        <v>24535.7</v>
      </c>
      <c r="U1920" s="32">
        <f t="shared" ca="1" si="119"/>
        <v>49</v>
      </c>
    </row>
    <row r="1921" spans="1:21" ht="15.75" customHeight="1" x14ac:dyDescent="0.25">
      <c r="A1921" s="25" t="s">
        <v>1939</v>
      </c>
      <c r="B1921" s="16" t="s">
        <v>2390</v>
      </c>
      <c r="C1921" s="17" t="s">
        <v>4872</v>
      </c>
      <c r="D1921" s="18" t="s">
        <v>4873</v>
      </c>
      <c r="E1921" s="18"/>
      <c r="F1921" s="3">
        <v>28.88</v>
      </c>
      <c r="G1921" s="4">
        <v>4.0999999999999996</v>
      </c>
      <c r="H1921" s="19" t="s">
        <v>17</v>
      </c>
      <c r="I1921" s="23" t="s">
        <v>17</v>
      </c>
      <c r="J1921" s="5" t="s">
        <v>17</v>
      </c>
      <c r="K1921" s="7" t="s">
        <v>18</v>
      </c>
      <c r="L1921" s="8" t="s">
        <v>17</v>
      </c>
      <c r="M1921" s="8" t="str">
        <f t="shared" si="116"/>
        <v>Over Weight</v>
      </c>
      <c r="N1921" s="26" t="str">
        <f t="shared" si="117"/>
        <v>Normal</v>
      </c>
      <c r="O1921" s="28">
        <v>1976</v>
      </c>
      <c r="P1921" s="28" t="s">
        <v>2367</v>
      </c>
      <c r="Q1921" s="28">
        <v>12</v>
      </c>
      <c r="R1921" s="33">
        <v>0</v>
      </c>
      <c r="S1921" s="30">
        <f t="shared" si="118"/>
        <v>28045</v>
      </c>
      <c r="T1921" s="31">
        <v>24603.05</v>
      </c>
      <c r="U1921" s="32">
        <f t="shared" ca="1" si="119"/>
        <v>48</v>
      </c>
    </row>
    <row r="1922" spans="1:21" ht="15.75" customHeight="1" x14ac:dyDescent="0.25">
      <c r="A1922" s="25" t="s">
        <v>1940</v>
      </c>
      <c r="B1922" s="16" t="s">
        <v>2390</v>
      </c>
      <c r="C1922" s="17" t="s">
        <v>4874</v>
      </c>
      <c r="D1922" s="18" t="s">
        <v>2625</v>
      </c>
      <c r="E1922" s="18"/>
      <c r="F1922" s="3">
        <v>20.234999999999999</v>
      </c>
      <c r="G1922" s="4">
        <v>5.01</v>
      </c>
      <c r="H1922" s="19" t="s">
        <v>19</v>
      </c>
      <c r="I1922" s="23" t="s">
        <v>17</v>
      </c>
      <c r="J1922" s="5" t="s">
        <v>17</v>
      </c>
      <c r="K1922" s="7" t="s">
        <v>18</v>
      </c>
      <c r="L1922" s="8" t="s">
        <v>17</v>
      </c>
      <c r="M1922" s="8" t="str">
        <f t="shared" si="116"/>
        <v>Normal Weight</v>
      </c>
      <c r="N1922" s="26" t="str">
        <f t="shared" si="117"/>
        <v>Normal</v>
      </c>
      <c r="O1922" s="28">
        <v>1970</v>
      </c>
      <c r="P1922" s="28" t="s">
        <v>2362</v>
      </c>
      <c r="Q1922" s="28">
        <v>12</v>
      </c>
      <c r="R1922" s="33">
        <v>2</v>
      </c>
      <c r="S1922" s="30">
        <f t="shared" si="118"/>
        <v>25731</v>
      </c>
      <c r="T1922" s="31">
        <v>24667.42</v>
      </c>
      <c r="U1922" s="32">
        <f t="shared" ca="1" si="119"/>
        <v>54</v>
      </c>
    </row>
    <row r="1923" spans="1:21" ht="15.75" x14ac:dyDescent="0.25">
      <c r="A1923" s="25" t="s">
        <v>1941</v>
      </c>
      <c r="B1923" s="16" t="s">
        <v>3203</v>
      </c>
      <c r="C1923" s="17" t="s">
        <v>4875</v>
      </c>
      <c r="D1923" s="18" t="s">
        <v>4876</v>
      </c>
      <c r="E1923" s="18"/>
      <c r="F1923" s="3">
        <v>30.67</v>
      </c>
      <c r="G1923" s="4">
        <v>5.09</v>
      </c>
      <c r="H1923" s="19" t="s">
        <v>19</v>
      </c>
      <c r="I1923" s="23" t="s">
        <v>17</v>
      </c>
      <c r="J1923" s="5" t="s">
        <v>17</v>
      </c>
      <c r="K1923" s="7" t="s">
        <v>18</v>
      </c>
      <c r="L1923" s="8" t="s">
        <v>17</v>
      </c>
      <c r="M1923" s="8" t="str">
        <f t="shared" si="116"/>
        <v>Obesity</v>
      </c>
      <c r="N1923" s="26" t="str">
        <f t="shared" si="117"/>
        <v>Normal</v>
      </c>
      <c r="O1923" s="28">
        <v>1996</v>
      </c>
      <c r="P1923" s="28" t="s">
        <v>2366</v>
      </c>
      <c r="Q1923" s="28">
        <v>28</v>
      </c>
      <c r="R1923" s="33">
        <v>4</v>
      </c>
      <c r="S1923" s="30">
        <f t="shared" si="118"/>
        <v>35305</v>
      </c>
      <c r="T1923" s="31">
        <v>24671.66</v>
      </c>
      <c r="U1923" s="32">
        <f t="shared" ca="1" si="119"/>
        <v>28</v>
      </c>
    </row>
    <row r="1924" spans="1:21" ht="15.75" x14ac:dyDescent="0.25">
      <c r="A1924" s="25" t="s">
        <v>1942</v>
      </c>
      <c r="B1924" s="16" t="s">
        <v>2390</v>
      </c>
      <c r="C1924" s="17" t="s">
        <v>4877</v>
      </c>
      <c r="D1924" s="18" t="s">
        <v>2687</v>
      </c>
      <c r="E1924" s="18"/>
      <c r="F1924" s="3">
        <v>30.875</v>
      </c>
      <c r="G1924" s="4">
        <v>6.49</v>
      </c>
      <c r="H1924" s="19" t="s">
        <v>17</v>
      </c>
      <c r="I1924" s="23" t="s">
        <v>17</v>
      </c>
      <c r="J1924" s="5" t="s">
        <v>17</v>
      </c>
      <c r="K1924" s="7" t="s">
        <v>18</v>
      </c>
      <c r="L1924" s="8" t="s">
        <v>17</v>
      </c>
      <c r="M1924" s="8" t="str">
        <f t="shared" ref="M1924:M1987" si="120">IF(F1924&lt;18.5,"Under Weight",IF(F1924&lt;=24.9,"Normal Weight",IF(F1924&lt;=29.9,"Over Weight","Obesity")))</f>
        <v>Obesity</v>
      </c>
      <c r="N1924" s="26" t="str">
        <f t="shared" ref="N1924:N1987" si="121">IF(G1924&lt;5.7,"Normal",IF(G1924&lt;=6.4,"Prediabetes","Diabetes"))</f>
        <v>Diabetes</v>
      </c>
      <c r="O1924" s="28">
        <v>1992</v>
      </c>
      <c r="P1924" s="28" t="s">
        <v>2367</v>
      </c>
      <c r="Q1924" s="28">
        <v>11</v>
      </c>
      <c r="R1924" s="33">
        <v>0</v>
      </c>
      <c r="S1924" s="30">
        <f t="shared" ref="S1924:S1987" si="122">DATEVALUE(Q1924&amp;" "&amp;P1924&amp;" "&amp;O1924)</f>
        <v>33888</v>
      </c>
      <c r="T1924" s="31">
        <v>24795.040000000001</v>
      </c>
      <c r="U1924" s="32">
        <f t="shared" ca="1" si="119"/>
        <v>32</v>
      </c>
    </row>
    <row r="1925" spans="1:21" ht="15.75" x14ac:dyDescent="0.25">
      <c r="A1925" s="25" t="s">
        <v>1943</v>
      </c>
      <c r="B1925" s="16" t="s">
        <v>2390</v>
      </c>
      <c r="C1925" s="17" t="s">
        <v>4878</v>
      </c>
      <c r="D1925" s="18" t="s">
        <v>2623</v>
      </c>
      <c r="E1925" s="18"/>
      <c r="F1925" s="3">
        <v>23.8</v>
      </c>
      <c r="G1925" s="4">
        <v>4.08</v>
      </c>
      <c r="H1925" s="19" t="s">
        <v>17</v>
      </c>
      <c r="I1925" s="23" t="s">
        <v>17</v>
      </c>
      <c r="J1925" s="5" t="s">
        <v>17</v>
      </c>
      <c r="K1925" s="7" t="s">
        <v>18</v>
      </c>
      <c r="L1925" s="8" t="s">
        <v>17</v>
      </c>
      <c r="M1925" s="8" t="str">
        <f t="shared" si="120"/>
        <v>Normal Weight</v>
      </c>
      <c r="N1925" s="26" t="str">
        <f t="shared" si="121"/>
        <v>Normal</v>
      </c>
      <c r="O1925" s="28">
        <v>1994</v>
      </c>
      <c r="P1925" s="28" t="s">
        <v>2363</v>
      </c>
      <c r="Q1925" s="28">
        <v>9</v>
      </c>
      <c r="R1925" s="33">
        <v>0</v>
      </c>
      <c r="S1925" s="30">
        <f t="shared" si="122"/>
        <v>34586</v>
      </c>
      <c r="T1925" s="31">
        <v>24817.25</v>
      </c>
      <c r="U1925" s="32">
        <f t="shared" ca="1" si="119"/>
        <v>30</v>
      </c>
    </row>
    <row r="1926" spans="1:21" ht="15.75" x14ac:dyDescent="0.25">
      <c r="A1926" s="25" t="s">
        <v>1944</v>
      </c>
      <c r="B1926" s="16" t="s">
        <v>2390</v>
      </c>
      <c r="C1926" s="17" t="s">
        <v>4879</v>
      </c>
      <c r="D1926" s="18" t="s">
        <v>2721</v>
      </c>
      <c r="E1926" s="18"/>
      <c r="F1926" s="3">
        <v>15.37</v>
      </c>
      <c r="G1926" s="4">
        <v>8.6300000000000008</v>
      </c>
      <c r="H1926" s="19" t="s">
        <v>19</v>
      </c>
      <c r="I1926" s="23" t="s">
        <v>17</v>
      </c>
      <c r="J1926" s="5" t="s">
        <v>17</v>
      </c>
      <c r="K1926" s="7" t="s">
        <v>18</v>
      </c>
      <c r="L1926" s="8" t="s">
        <v>17</v>
      </c>
      <c r="M1926" s="8" t="str">
        <f t="shared" si="120"/>
        <v>Under Weight</v>
      </c>
      <c r="N1926" s="26" t="str">
        <f t="shared" si="121"/>
        <v>Diabetes</v>
      </c>
      <c r="O1926" s="28">
        <v>1995</v>
      </c>
      <c r="P1926" s="28" t="s">
        <v>2362</v>
      </c>
      <c r="Q1926" s="28">
        <v>10</v>
      </c>
      <c r="R1926" s="33">
        <v>0</v>
      </c>
      <c r="S1926" s="30">
        <f t="shared" si="122"/>
        <v>34860</v>
      </c>
      <c r="T1926" s="31">
        <v>24863.25</v>
      </c>
      <c r="U1926" s="32">
        <f t="shared" ca="1" si="119"/>
        <v>29</v>
      </c>
    </row>
    <row r="1927" spans="1:21" ht="15.75" customHeight="1" x14ac:dyDescent="0.25">
      <c r="A1927" s="25" t="s">
        <v>1945</v>
      </c>
      <c r="B1927" s="16" t="s">
        <v>2390</v>
      </c>
      <c r="C1927" s="17" t="s">
        <v>4880</v>
      </c>
      <c r="D1927" s="18" t="s">
        <v>2672</v>
      </c>
      <c r="E1927" s="18"/>
      <c r="F1927" s="3">
        <v>30.4</v>
      </c>
      <c r="G1927" s="4">
        <v>5.28</v>
      </c>
      <c r="H1927" s="19" t="s">
        <v>17</v>
      </c>
      <c r="I1927" s="23" t="s">
        <v>17</v>
      </c>
      <c r="J1927" s="5" t="s">
        <v>17</v>
      </c>
      <c r="K1927" s="7" t="s">
        <v>18</v>
      </c>
      <c r="L1927" s="8" t="s">
        <v>17</v>
      </c>
      <c r="M1927" s="8" t="str">
        <f t="shared" si="120"/>
        <v>Obesity</v>
      </c>
      <c r="N1927" s="26" t="str">
        <f t="shared" si="121"/>
        <v>Normal</v>
      </c>
      <c r="O1927" s="28">
        <v>1970</v>
      </c>
      <c r="P1927" s="28" t="s">
        <v>2360</v>
      </c>
      <c r="Q1927" s="28">
        <v>26</v>
      </c>
      <c r="R1927" s="33">
        <v>3</v>
      </c>
      <c r="S1927" s="30">
        <f t="shared" si="122"/>
        <v>25898</v>
      </c>
      <c r="T1927" s="31">
        <v>24869.84</v>
      </c>
      <c r="U1927" s="32">
        <f t="shared" ref="U1927:U1990" ca="1" si="123">DATEDIF(S1927,TODAY(),"Y")</f>
        <v>53</v>
      </c>
    </row>
    <row r="1928" spans="1:21" ht="15.75" customHeight="1" x14ac:dyDescent="0.25">
      <c r="A1928" s="25" t="s">
        <v>1946</v>
      </c>
      <c r="B1928" s="16" t="s">
        <v>2387</v>
      </c>
      <c r="C1928" s="17" t="s">
        <v>3693</v>
      </c>
      <c r="D1928" s="18" t="s">
        <v>4881</v>
      </c>
      <c r="E1928" s="18"/>
      <c r="F1928" s="3">
        <v>19.48</v>
      </c>
      <c r="G1928" s="4">
        <v>5.63</v>
      </c>
      <c r="H1928" s="19" t="s">
        <v>19</v>
      </c>
      <c r="I1928" s="23" t="s">
        <v>17</v>
      </c>
      <c r="J1928" s="5" t="s">
        <v>17</v>
      </c>
      <c r="K1928" s="7" t="s">
        <v>5373</v>
      </c>
      <c r="L1928" s="8" t="s">
        <v>17</v>
      </c>
      <c r="M1928" s="8" t="str">
        <f t="shared" si="120"/>
        <v>Normal Weight</v>
      </c>
      <c r="N1928" s="26" t="str">
        <f t="shared" si="121"/>
        <v>Normal</v>
      </c>
      <c r="O1928" s="28">
        <v>1969</v>
      </c>
      <c r="P1928" s="28" t="s">
        <v>2356</v>
      </c>
      <c r="Q1928" s="28">
        <v>23</v>
      </c>
      <c r="R1928" s="33">
        <v>3</v>
      </c>
      <c r="S1928" s="30">
        <f t="shared" si="122"/>
        <v>25407</v>
      </c>
      <c r="T1928" s="31">
        <v>24873.38</v>
      </c>
      <c r="U1928" s="32">
        <f t="shared" ca="1" si="123"/>
        <v>55</v>
      </c>
    </row>
    <row r="1929" spans="1:21" ht="15.75" x14ac:dyDescent="0.25">
      <c r="A1929" s="25" t="s">
        <v>1947</v>
      </c>
      <c r="B1929" s="16" t="s">
        <v>2387</v>
      </c>
      <c r="C1929" s="17" t="s">
        <v>4882</v>
      </c>
      <c r="D1929" s="18" t="s">
        <v>4883</v>
      </c>
      <c r="E1929" s="18"/>
      <c r="F1929" s="3">
        <v>16.96</v>
      </c>
      <c r="G1929" s="4">
        <v>11.47</v>
      </c>
      <c r="H1929" s="19" t="s">
        <v>19</v>
      </c>
      <c r="I1929" s="23" t="s">
        <v>17</v>
      </c>
      <c r="J1929" s="5" t="s">
        <v>17</v>
      </c>
      <c r="K1929" s="7" t="s">
        <v>18</v>
      </c>
      <c r="L1929" s="8" t="s">
        <v>17</v>
      </c>
      <c r="M1929" s="8" t="str">
        <f t="shared" si="120"/>
        <v>Under Weight</v>
      </c>
      <c r="N1929" s="26" t="str">
        <f t="shared" si="121"/>
        <v>Diabetes</v>
      </c>
      <c r="O1929" s="28">
        <v>1987</v>
      </c>
      <c r="P1929" s="28" t="s">
        <v>2362</v>
      </c>
      <c r="Q1929" s="28">
        <v>14</v>
      </c>
      <c r="R1929" s="33">
        <v>2</v>
      </c>
      <c r="S1929" s="30">
        <f t="shared" si="122"/>
        <v>31942</v>
      </c>
      <c r="T1929" s="31">
        <v>24915.05</v>
      </c>
      <c r="U1929" s="32">
        <f t="shared" ca="1" si="123"/>
        <v>37</v>
      </c>
    </row>
    <row r="1930" spans="1:21" ht="15.75" customHeight="1" x14ac:dyDescent="0.25">
      <c r="A1930" s="25" t="s">
        <v>1948</v>
      </c>
      <c r="B1930" s="16" t="s">
        <v>2390</v>
      </c>
      <c r="C1930" s="17" t="s">
        <v>4884</v>
      </c>
      <c r="D1930" s="18" t="s">
        <v>2533</v>
      </c>
      <c r="E1930" s="18"/>
      <c r="F1930" s="3">
        <v>19.05</v>
      </c>
      <c r="G1930" s="4">
        <v>4.92</v>
      </c>
      <c r="H1930" s="19" t="s">
        <v>17</v>
      </c>
      <c r="I1930" s="23" t="s">
        <v>17</v>
      </c>
      <c r="J1930" s="5" t="s">
        <v>17</v>
      </c>
      <c r="K1930" s="7" t="s">
        <v>5373</v>
      </c>
      <c r="L1930" s="8" t="s">
        <v>17</v>
      </c>
      <c r="M1930" s="8" t="str">
        <f t="shared" si="120"/>
        <v>Normal Weight</v>
      </c>
      <c r="N1930" s="26" t="str">
        <f t="shared" si="121"/>
        <v>Normal</v>
      </c>
      <c r="O1930" s="28">
        <v>1975</v>
      </c>
      <c r="P1930" s="28" t="s">
        <v>2360</v>
      </c>
      <c r="Q1930" s="28">
        <v>14</v>
      </c>
      <c r="R1930" s="33">
        <v>3</v>
      </c>
      <c r="S1930" s="30">
        <f t="shared" si="122"/>
        <v>27712</v>
      </c>
      <c r="T1930" s="31">
        <v>24915.22</v>
      </c>
      <c r="U1930" s="32">
        <f t="shared" ca="1" si="123"/>
        <v>48</v>
      </c>
    </row>
    <row r="1931" spans="1:21" ht="15.75" x14ac:dyDescent="0.25">
      <c r="A1931" s="25" t="s">
        <v>1949</v>
      </c>
      <c r="B1931" s="16" t="s">
        <v>2387</v>
      </c>
      <c r="C1931" s="17" t="s">
        <v>3978</v>
      </c>
      <c r="D1931" s="18" t="s">
        <v>4885</v>
      </c>
      <c r="E1931" s="18"/>
      <c r="F1931" s="3">
        <v>37.619999999999997</v>
      </c>
      <c r="G1931" s="4">
        <v>4.18</v>
      </c>
      <c r="H1931" s="19" t="s">
        <v>17</v>
      </c>
      <c r="I1931" s="23" t="s">
        <v>17</v>
      </c>
      <c r="J1931" s="5" t="s">
        <v>17</v>
      </c>
      <c r="K1931" s="7" t="s">
        <v>18</v>
      </c>
      <c r="L1931" s="8" t="s">
        <v>17</v>
      </c>
      <c r="M1931" s="8" t="str">
        <f t="shared" si="120"/>
        <v>Obesity</v>
      </c>
      <c r="N1931" s="26" t="str">
        <f t="shared" si="121"/>
        <v>Normal</v>
      </c>
      <c r="O1931" s="28">
        <v>1995</v>
      </c>
      <c r="P1931" s="28" t="s">
        <v>2365</v>
      </c>
      <c r="Q1931" s="28">
        <v>4</v>
      </c>
      <c r="R1931" s="33">
        <v>0</v>
      </c>
      <c r="S1931" s="30">
        <f t="shared" si="122"/>
        <v>35037</v>
      </c>
      <c r="T1931" s="31">
        <v>25075.97</v>
      </c>
      <c r="U1931" s="32">
        <f t="shared" ca="1" si="123"/>
        <v>28</v>
      </c>
    </row>
    <row r="1932" spans="1:21" ht="15.75" x14ac:dyDescent="0.25">
      <c r="A1932" s="25" t="s">
        <v>1950</v>
      </c>
      <c r="B1932" s="16" t="s">
        <v>2387</v>
      </c>
      <c r="C1932" s="17" t="s">
        <v>2471</v>
      </c>
      <c r="D1932" s="18" t="s">
        <v>3613</v>
      </c>
      <c r="E1932" s="18"/>
      <c r="F1932" s="3">
        <v>29.1</v>
      </c>
      <c r="G1932" s="4">
        <v>4.67</v>
      </c>
      <c r="H1932" s="19" t="s">
        <v>17</v>
      </c>
      <c r="I1932" s="23" t="s">
        <v>17</v>
      </c>
      <c r="J1932" s="5" t="s">
        <v>17</v>
      </c>
      <c r="K1932" s="7" t="s">
        <v>18</v>
      </c>
      <c r="L1932" s="8" t="s">
        <v>17</v>
      </c>
      <c r="M1932" s="8" t="str">
        <f t="shared" si="120"/>
        <v>Over Weight</v>
      </c>
      <c r="N1932" s="26" t="str">
        <f t="shared" si="121"/>
        <v>Normal</v>
      </c>
      <c r="O1932" s="28">
        <v>1998</v>
      </c>
      <c r="P1932" s="28" t="s">
        <v>2362</v>
      </c>
      <c r="Q1932" s="28">
        <v>14</v>
      </c>
      <c r="R1932" s="33">
        <v>0</v>
      </c>
      <c r="S1932" s="30">
        <f t="shared" si="122"/>
        <v>35960</v>
      </c>
      <c r="T1932" s="31">
        <v>25081.77</v>
      </c>
      <c r="U1932" s="32">
        <f t="shared" ca="1" si="123"/>
        <v>26</v>
      </c>
    </row>
    <row r="1933" spans="1:21" ht="15.75" x14ac:dyDescent="0.25">
      <c r="A1933" s="25" t="s">
        <v>1951</v>
      </c>
      <c r="B1933" s="16" t="s">
        <v>2387</v>
      </c>
      <c r="C1933" s="17" t="s">
        <v>4886</v>
      </c>
      <c r="D1933" s="18" t="s">
        <v>4887</v>
      </c>
      <c r="E1933" s="18" t="s">
        <v>2579</v>
      </c>
      <c r="F1933" s="3">
        <v>26.62</v>
      </c>
      <c r="G1933" s="4">
        <v>6.24</v>
      </c>
      <c r="H1933" s="19" t="s">
        <v>17</v>
      </c>
      <c r="I1933" s="23" t="s">
        <v>17</v>
      </c>
      <c r="J1933" s="5" t="s">
        <v>17</v>
      </c>
      <c r="K1933" s="7" t="s">
        <v>18</v>
      </c>
      <c r="L1933" s="8" t="s">
        <v>17</v>
      </c>
      <c r="M1933" s="8" t="str">
        <f t="shared" si="120"/>
        <v>Over Weight</v>
      </c>
      <c r="N1933" s="26" t="str">
        <f t="shared" si="121"/>
        <v>Prediabetes</v>
      </c>
      <c r="O1933" s="28">
        <v>1998</v>
      </c>
      <c r="P1933" s="28" t="s">
        <v>2360</v>
      </c>
      <c r="Q1933" s="28">
        <v>24</v>
      </c>
      <c r="R1933" s="33">
        <v>0</v>
      </c>
      <c r="S1933" s="30">
        <f t="shared" si="122"/>
        <v>36123</v>
      </c>
      <c r="T1933" s="31">
        <v>25127.22</v>
      </c>
      <c r="U1933" s="32">
        <f t="shared" ca="1" si="123"/>
        <v>25</v>
      </c>
    </row>
    <row r="1934" spans="1:21" ht="15.75" customHeight="1" x14ac:dyDescent="0.25">
      <c r="A1934" s="25" t="s">
        <v>1952</v>
      </c>
      <c r="B1934" s="16" t="s">
        <v>2387</v>
      </c>
      <c r="C1934" s="17" t="s">
        <v>4888</v>
      </c>
      <c r="D1934" s="18" t="s">
        <v>4889</v>
      </c>
      <c r="E1934" s="18"/>
      <c r="F1934" s="3">
        <v>25.74</v>
      </c>
      <c r="G1934" s="4">
        <v>5.99</v>
      </c>
      <c r="H1934" s="19" t="s">
        <v>17</v>
      </c>
      <c r="I1934" s="23" t="s">
        <v>17</v>
      </c>
      <c r="J1934" s="5" t="s">
        <v>17</v>
      </c>
      <c r="K1934" s="7" t="s">
        <v>18</v>
      </c>
      <c r="L1934" s="8" t="s">
        <v>17</v>
      </c>
      <c r="M1934" s="8" t="str">
        <f t="shared" si="120"/>
        <v>Over Weight</v>
      </c>
      <c r="N1934" s="26" t="str">
        <f t="shared" si="121"/>
        <v>Prediabetes</v>
      </c>
      <c r="O1934" s="28">
        <v>1975</v>
      </c>
      <c r="P1934" s="28" t="s">
        <v>2365</v>
      </c>
      <c r="Q1934" s="28">
        <v>14</v>
      </c>
      <c r="R1934" s="33">
        <v>3</v>
      </c>
      <c r="S1934" s="30">
        <f t="shared" si="122"/>
        <v>27742</v>
      </c>
      <c r="T1934" s="31">
        <v>25309.49</v>
      </c>
      <c r="U1934" s="32">
        <f t="shared" ca="1" si="123"/>
        <v>48</v>
      </c>
    </row>
    <row r="1935" spans="1:21" ht="15.75" customHeight="1" x14ac:dyDescent="0.25">
      <c r="A1935" s="25" t="s">
        <v>1953</v>
      </c>
      <c r="B1935" s="16" t="s">
        <v>2390</v>
      </c>
      <c r="C1935" s="17" t="s">
        <v>4890</v>
      </c>
      <c r="D1935" s="18" t="s">
        <v>2566</v>
      </c>
      <c r="E1935" s="18"/>
      <c r="F1935" s="3">
        <v>18.22</v>
      </c>
      <c r="G1935" s="4">
        <v>10.27</v>
      </c>
      <c r="H1935" s="19" t="s">
        <v>19</v>
      </c>
      <c r="I1935" s="23" t="s">
        <v>17</v>
      </c>
      <c r="J1935" s="5" t="s">
        <v>17</v>
      </c>
      <c r="K1935" s="7" t="s">
        <v>5373</v>
      </c>
      <c r="L1935" s="8" t="s">
        <v>17</v>
      </c>
      <c r="M1935" s="8" t="str">
        <f t="shared" si="120"/>
        <v>Under Weight</v>
      </c>
      <c r="N1935" s="26" t="str">
        <f t="shared" si="121"/>
        <v>Diabetes</v>
      </c>
      <c r="O1935" s="28">
        <v>1972</v>
      </c>
      <c r="P1935" s="28" t="s">
        <v>2363</v>
      </c>
      <c r="Q1935" s="28">
        <v>26</v>
      </c>
      <c r="R1935" s="33">
        <v>2</v>
      </c>
      <c r="S1935" s="30">
        <f t="shared" si="122"/>
        <v>26568</v>
      </c>
      <c r="T1935" s="31">
        <v>25333.33</v>
      </c>
      <c r="U1935" s="32">
        <f t="shared" ca="1" si="123"/>
        <v>52</v>
      </c>
    </row>
    <row r="1936" spans="1:21" ht="15.75" customHeight="1" x14ac:dyDescent="0.25">
      <c r="A1936" s="25" t="s">
        <v>1954</v>
      </c>
      <c r="B1936" s="16" t="s">
        <v>2387</v>
      </c>
      <c r="C1936" s="17" t="s">
        <v>4891</v>
      </c>
      <c r="D1936" s="18" t="s">
        <v>2591</v>
      </c>
      <c r="E1936" s="18"/>
      <c r="F1936" s="3">
        <v>26.03</v>
      </c>
      <c r="G1936" s="4">
        <v>5.97</v>
      </c>
      <c r="H1936" s="19" t="s">
        <v>17</v>
      </c>
      <c r="I1936" s="23" t="s">
        <v>17</v>
      </c>
      <c r="J1936" s="5" t="s">
        <v>28</v>
      </c>
      <c r="K1936" s="7" t="s">
        <v>5373</v>
      </c>
      <c r="L1936" s="8" t="s">
        <v>17</v>
      </c>
      <c r="M1936" s="8" t="str">
        <f t="shared" si="120"/>
        <v>Over Weight</v>
      </c>
      <c r="N1936" s="26" t="str">
        <f t="shared" si="121"/>
        <v>Prediabetes</v>
      </c>
      <c r="O1936" s="28">
        <v>1968</v>
      </c>
      <c r="P1936" s="28" t="s">
        <v>2366</v>
      </c>
      <c r="Q1936" s="28">
        <v>22</v>
      </c>
      <c r="R1936" s="33">
        <v>3</v>
      </c>
      <c r="S1936" s="30">
        <f t="shared" si="122"/>
        <v>25072</v>
      </c>
      <c r="T1936" s="31">
        <v>25382.3</v>
      </c>
      <c r="U1936" s="32">
        <f t="shared" ca="1" si="123"/>
        <v>56</v>
      </c>
    </row>
    <row r="1937" spans="1:21" ht="15.75" customHeight="1" x14ac:dyDescent="0.25">
      <c r="A1937" s="25" t="s">
        <v>1955</v>
      </c>
      <c r="B1937" s="16" t="s">
        <v>2387</v>
      </c>
      <c r="C1937" s="17" t="s">
        <v>4093</v>
      </c>
      <c r="D1937" s="18" t="s">
        <v>2614</v>
      </c>
      <c r="E1937" s="18" t="s">
        <v>2686</v>
      </c>
      <c r="F1937" s="3">
        <v>17.29</v>
      </c>
      <c r="G1937" s="4">
        <v>4.9800000000000004</v>
      </c>
      <c r="H1937" s="19" t="s">
        <v>17</v>
      </c>
      <c r="I1937" s="23" t="s">
        <v>17</v>
      </c>
      <c r="J1937" s="5" t="s">
        <v>17</v>
      </c>
      <c r="K1937" s="7" t="s">
        <v>18</v>
      </c>
      <c r="L1937" s="8" t="s">
        <v>17</v>
      </c>
      <c r="M1937" s="8" t="str">
        <f t="shared" si="120"/>
        <v>Under Weight</v>
      </c>
      <c r="N1937" s="26" t="str">
        <f t="shared" si="121"/>
        <v>Normal</v>
      </c>
      <c r="O1937" s="28">
        <v>1968</v>
      </c>
      <c r="P1937" s="28" t="s">
        <v>2365</v>
      </c>
      <c r="Q1937" s="28">
        <v>11</v>
      </c>
      <c r="R1937" s="33">
        <v>1</v>
      </c>
      <c r="S1937" s="30">
        <f t="shared" si="122"/>
        <v>25183</v>
      </c>
      <c r="T1937" s="31">
        <v>25517.11</v>
      </c>
      <c r="U1937" s="32">
        <f t="shared" ca="1" si="123"/>
        <v>55</v>
      </c>
    </row>
    <row r="1938" spans="1:21" ht="15.75" x14ac:dyDescent="0.25">
      <c r="A1938" s="25" t="s">
        <v>1956</v>
      </c>
      <c r="B1938" s="16" t="s">
        <v>2390</v>
      </c>
      <c r="C1938" s="17" t="s">
        <v>4892</v>
      </c>
      <c r="D1938" s="18" t="s">
        <v>4593</v>
      </c>
      <c r="E1938" s="18" t="s">
        <v>2452</v>
      </c>
      <c r="F1938" s="3">
        <v>18.170000000000002</v>
      </c>
      <c r="G1938" s="4">
        <v>6.91</v>
      </c>
      <c r="H1938" s="19" t="s">
        <v>19</v>
      </c>
      <c r="I1938" s="23" t="s">
        <v>17</v>
      </c>
      <c r="J1938" s="5" t="s">
        <v>17</v>
      </c>
      <c r="K1938" s="7" t="s">
        <v>5373</v>
      </c>
      <c r="L1938" s="8" t="s">
        <v>17</v>
      </c>
      <c r="M1938" s="8" t="str">
        <f t="shared" si="120"/>
        <v>Under Weight</v>
      </c>
      <c r="N1938" s="26" t="str">
        <f t="shared" si="121"/>
        <v>Diabetes</v>
      </c>
      <c r="O1938" s="28">
        <v>2001</v>
      </c>
      <c r="P1938" s="28" t="s">
        <v>2366</v>
      </c>
      <c r="Q1938" s="28">
        <v>2</v>
      </c>
      <c r="R1938" s="33">
        <v>0</v>
      </c>
      <c r="S1938" s="30">
        <f t="shared" si="122"/>
        <v>37105</v>
      </c>
      <c r="T1938" s="31">
        <v>25648.98</v>
      </c>
      <c r="U1938" s="32">
        <f t="shared" ca="1" si="123"/>
        <v>23</v>
      </c>
    </row>
    <row r="1939" spans="1:21" ht="15.75" customHeight="1" x14ac:dyDescent="0.25">
      <c r="A1939" s="25" t="s">
        <v>1957</v>
      </c>
      <c r="B1939" s="16" t="s">
        <v>3203</v>
      </c>
      <c r="C1939" s="17" t="s">
        <v>4893</v>
      </c>
      <c r="D1939" s="18" t="s">
        <v>3813</v>
      </c>
      <c r="E1939" s="18" t="s">
        <v>2609</v>
      </c>
      <c r="F1939" s="3">
        <v>32.54</v>
      </c>
      <c r="G1939" s="4">
        <v>6.38</v>
      </c>
      <c r="H1939" s="19" t="s">
        <v>17</v>
      </c>
      <c r="I1939" s="23" t="s">
        <v>19</v>
      </c>
      <c r="J1939" s="5" t="s">
        <v>17</v>
      </c>
      <c r="K1939" s="7" t="s">
        <v>5373</v>
      </c>
      <c r="L1939" s="8" t="s">
        <v>17</v>
      </c>
      <c r="M1939" s="8" t="str">
        <f t="shared" si="120"/>
        <v>Obesity</v>
      </c>
      <c r="N1939" s="26" t="str">
        <f t="shared" si="121"/>
        <v>Prediabetes</v>
      </c>
      <c r="O1939" s="28">
        <v>1972</v>
      </c>
      <c r="P1939" s="28" t="s">
        <v>2356</v>
      </c>
      <c r="Q1939" s="28">
        <v>17</v>
      </c>
      <c r="R1939" s="33">
        <v>0</v>
      </c>
      <c r="S1939" s="30">
        <f t="shared" si="122"/>
        <v>26497</v>
      </c>
      <c r="T1939" s="31">
        <v>25656.58</v>
      </c>
      <c r="U1939" s="32">
        <f t="shared" ca="1" si="123"/>
        <v>52</v>
      </c>
    </row>
    <row r="1940" spans="1:21" ht="15.75" customHeight="1" x14ac:dyDescent="0.25">
      <c r="A1940" s="25" t="s">
        <v>1958</v>
      </c>
      <c r="B1940" s="16" t="s">
        <v>2390</v>
      </c>
      <c r="C1940" s="17" t="s">
        <v>4661</v>
      </c>
      <c r="D1940" s="18" t="s">
        <v>2414</v>
      </c>
      <c r="E1940" s="18"/>
      <c r="F1940" s="3">
        <v>30.25</v>
      </c>
      <c r="G1940" s="4">
        <v>4.7699999999999996</v>
      </c>
      <c r="H1940" s="19" t="s">
        <v>17</v>
      </c>
      <c r="I1940" s="23" t="s">
        <v>17</v>
      </c>
      <c r="J1940" s="5" t="s">
        <v>17</v>
      </c>
      <c r="K1940" s="7" t="s">
        <v>18</v>
      </c>
      <c r="L1940" s="8" t="s">
        <v>17</v>
      </c>
      <c r="M1940" s="8" t="str">
        <f t="shared" si="120"/>
        <v>Obesity</v>
      </c>
      <c r="N1940" s="26" t="str">
        <f t="shared" si="121"/>
        <v>Normal</v>
      </c>
      <c r="O1940" s="28">
        <v>1963</v>
      </c>
      <c r="P1940" s="28" t="s">
        <v>2366</v>
      </c>
      <c r="Q1940" s="28">
        <v>21</v>
      </c>
      <c r="R1940" s="33">
        <v>0</v>
      </c>
      <c r="S1940" s="30">
        <f t="shared" si="122"/>
        <v>23244</v>
      </c>
      <c r="T1940" s="31">
        <v>25678.78</v>
      </c>
      <c r="U1940" s="32">
        <f t="shared" ca="1" si="123"/>
        <v>61</v>
      </c>
    </row>
    <row r="1941" spans="1:21" ht="15.75" customHeight="1" x14ac:dyDescent="0.25">
      <c r="A1941" s="25" t="s">
        <v>1959</v>
      </c>
      <c r="B1941" s="16" t="s">
        <v>2390</v>
      </c>
      <c r="C1941" s="17" t="s">
        <v>4894</v>
      </c>
      <c r="D1941" s="18" t="s">
        <v>4895</v>
      </c>
      <c r="E1941" s="18"/>
      <c r="F1941" s="3">
        <v>19.59</v>
      </c>
      <c r="G1941" s="4">
        <v>6.04</v>
      </c>
      <c r="H1941" s="19" t="s">
        <v>19</v>
      </c>
      <c r="I1941" s="23" t="s">
        <v>17</v>
      </c>
      <c r="J1941" s="5" t="s">
        <v>17</v>
      </c>
      <c r="K1941" s="7" t="s">
        <v>5373</v>
      </c>
      <c r="L1941" s="8" t="s">
        <v>17</v>
      </c>
      <c r="M1941" s="8" t="str">
        <f t="shared" si="120"/>
        <v>Normal Weight</v>
      </c>
      <c r="N1941" s="26" t="str">
        <f t="shared" si="121"/>
        <v>Prediabetes</v>
      </c>
      <c r="O1941" s="28">
        <v>1970</v>
      </c>
      <c r="P1941" s="28" t="s">
        <v>2365</v>
      </c>
      <c r="Q1941" s="28">
        <v>3</v>
      </c>
      <c r="R1941" s="33">
        <v>3</v>
      </c>
      <c r="S1941" s="30">
        <f t="shared" si="122"/>
        <v>25905</v>
      </c>
      <c r="T1941" s="31">
        <v>25992.82</v>
      </c>
      <c r="U1941" s="32">
        <f t="shared" ca="1" si="123"/>
        <v>53</v>
      </c>
    </row>
    <row r="1942" spans="1:21" ht="15.75" x14ac:dyDescent="0.25">
      <c r="A1942" s="25" t="s">
        <v>1960</v>
      </c>
      <c r="B1942" s="16" t="s">
        <v>2390</v>
      </c>
      <c r="C1942" s="17" t="s">
        <v>4896</v>
      </c>
      <c r="D1942" s="18" t="s">
        <v>2687</v>
      </c>
      <c r="E1942" s="18" t="s">
        <v>2609</v>
      </c>
      <c r="F1942" s="3">
        <v>45.9</v>
      </c>
      <c r="G1942" s="4">
        <v>4.3</v>
      </c>
      <c r="H1942" s="19" t="s">
        <v>19</v>
      </c>
      <c r="I1942" s="23" t="s">
        <v>17</v>
      </c>
      <c r="J1942" s="5" t="s">
        <v>17</v>
      </c>
      <c r="K1942" s="7" t="s">
        <v>5373</v>
      </c>
      <c r="L1942" s="8" t="s">
        <v>17</v>
      </c>
      <c r="M1942" s="8" t="str">
        <f t="shared" si="120"/>
        <v>Obesity</v>
      </c>
      <c r="N1942" s="26" t="str">
        <f t="shared" si="121"/>
        <v>Normal</v>
      </c>
      <c r="O1942" s="28">
        <v>2001</v>
      </c>
      <c r="P1942" s="28" t="s">
        <v>2362</v>
      </c>
      <c r="Q1942" s="28">
        <v>5</v>
      </c>
      <c r="R1942" s="33">
        <v>2</v>
      </c>
      <c r="S1942" s="30">
        <f t="shared" si="122"/>
        <v>37047</v>
      </c>
      <c r="T1942" s="31">
        <v>26018.95</v>
      </c>
      <c r="U1942" s="32">
        <f t="shared" ca="1" si="123"/>
        <v>23</v>
      </c>
    </row>
    <row r="1943" spans="1:21" ht="15.75" x14ac:dyDescent="0.25">
      <c r="A1943" s="25" t="s">
        <v>1961</v>
      </c>
      <c r="B1943" s="16" t="s">
        <v>2390</v>
      </c>
      <c r="C1943" s="17" t="s">
        <v>3644</v>
      </c>
      <c r="D1943" s="18" t="s">
        <v>2400</v>
      </c>
      <c r="E1943" s="18" t="s">
        <v>2472</v>
      </c>
      <c r="F1943" s="3">
        <v>17.059999999999999</v>
      </c>
      <c r="G1943" s="4">
        <v>8.75</v>
      </c>
      <c r="H1943" s="19" t="s">
        <v>19</v>
      </c>
      <c r="I1943" s="23" t="s">
        <v>17</v>
      </c>
      <c r="J1943" s="5" t="s">
        <v>17</v>
      </c>
      <c r="K1943" s="7" t="s">
        <v>18</v>
      </c>
      <c r="L1943" s="8" t="s">
        <v>17</v>
      </c>
      <c r="M1943" s="8" t="str">
        <f t="shared" si="120"/>
        <v>Under Weight</v>
      </c>
      <c r="N1943" s="26" t="str">
        <f t="shared" si="121"/>
        <v>Diabetes</v>
      </c>
      <c r="O1943" s="28">
        <v>2000</v>
      </c>
      <c r="P1943" s="28" t="s">
        <v>2365</v>
      </c>
      <c r="Q1943" s="28">
        <v>26</v>
      </c>
      <c r="R1943" s="33">
        <v>0</v>
      </c>
      <c r="S1943" s="30">
        <f t="shared" si="122"/>
        <v>36886</v>
      </c>
      <c r="T1943" s="31">
        <v>26026.97</v>
      </c>
      <c r="U1943" s="32">
        <f t="shared" ca="1" si="123"/>
        <v>23</v>
      </c>
    </row>
    <row r="1944" spans="1:21" ht="15.75" customHeight="1" x14ac:dyDescent="0.25">
      <c r="A1944" s="25" t="s">
        <v>1962</v>
      </c>
      <c r="B1944" s="16" t="s">
        <v>2390</v>
      </c>
      <c r="C1944" s="17" t="s">
        <v>4897</v>
      </c>
      <c r="D1944" s="18" t="s">
        <v>2935</v>
      </c>
      <c r="E1944" s="18"/>
      <c r="F1944" s="3">
        <v>32.07</v>
      </c>
      <c r="G1944" s="4">
        <v>5.25</v>
      </c>
      <c r="H1944" s="19" t="s">
        <v>17</v>
      </c>
      <c r="I1944" s="23" t="s">
        <v>17</v>
      </c>
      <c r="J1944" s="5" t="s">
        <v>28</v>
      </c>
      <c r="K1944" s="7" t="s">
        <v>5373</v>
      </c>
      <c r="L1944" s="8" t="s">
        <v>17</v>
      </c>
      <c r="M1944" s="8" t="str">
        <f t="shared" si="120"/>
        <v>Obesity</v>
      </c>
      <c r="N1944" s="26" t="str">
        <f t="shared" si="121"/>
        <v>Normal</v>
      </c>
      <c r="O1944" s="28">
        <v>1966</v>
      </c>
      <c r="P1944" s="28" t="s">
        <v>2356</v>
      </c>
      <c r="Q1944" s="28">
        <v>9</v>
      </c>
      <c r="R1944" s="33">
        <v>1</v>
      </c>
      <c r="S1944" s="30">
        <f t="shared" si="122"/>
        <v>24297</v>
      </c>
      <c r="T1944" s="31">
        <v>26109.33</v>
      </c>
      <c r="U1944" s="32">
        <f t="shared" ca="1" si="123"/>
        <v>58</v>
      </c>
    </row>
    <row r="1945" spans="1:21" ht="15.75" x14ac:dyDescent="0.25">
      <c r="A1945" s="25" t="s">
        <v>1963</v>
      </c>
      <c r="B1945" s="16" t="s">
        <v>2390</v>
      </c>
      <c r="C1945" s="17" t="s">
        <v>4898</v>
      </c>
      <c r="D1945" s="18" t="s">
        <v>2687</v>
      </c>
      <c r="E1945" s="18"/>
      <c r="F1945" s="3">
        <v>16.5</v>
      </c>
      <c r="G1945" s="4">
        <v>5.03</v>
      </c>
      <c r="H1945" s="19" t="s">
        <v>17</v>
      </c>
      <c r="I1945" s="23" t="s">
        <v>17</v>
      </c>
      <c r="J1945" s="5" t="s">
        <v>17</v>
      </c>
      <c r="K1945" s="7" t="s">
        <v>5373</v>
      </c>
      <c r="L1945" s="8" t="s">
        <v>17</v>
      </c>
      <c r="M1945" s="8" t="str">
        <f t="shared" si="120"/>
        <v>Under Weight</v>
      </c>
      <c r="N1945" s="26" t="str">
        <f t="shared" si="121"/>
        <v>Normal</v>
      </c>
      <c r="O1945" s="28">
        <v>2002</v>
      </c>
      <c r="P1945" s="28" t="s">
        <v>2367</v>
      </c>
      <c r="Q1945" s="28">
        <v>11</v>
      </c>
      <c r="R1945" s="33">
        <v>0</v>
      </c>
      <c r="S1945" s="30">
        <f t="shared" si="122"/>
        <v>37540</v>
      </c>
      <c r="T1945" s="31">
        <v>26125.67</v>
      </c>
      <c r="U1945" s="32">
        <f t="shared" ca="1" si="123"/>
        <v>22</v>
      </c>
    </row>
    <row r="1946" spans="1:21" ht="15.75" customHeight="1" x14ac:dyDescent="0.25">
      <c r="A1946" s="25" t="s">
        <v>1964</v>
      </c>
      <c r="B1946" s="16" t="s">
        <v>2390</v>
      </c>
      <c r="C1946" s="17" t="s">
        <v>3537</v>
      </c>
      <c r="D1946" s="18" t="s">
        <v>3739</v>
      </c>
      <c r="E1946" s="18"/>
      <c r="F1946" s="3">
        <v>31.4</v>
      </c>
      <c r="G1946" s="4">
        <v>5.88</v>
      </c>
      <c r="H1946" s="19" t="s">
        <v>17</v>
      </c>
      <c r="I1946" s="23" t="s">
        <v>17</v>
      </c>
      <c r="J1946" s="5" t="s">
        <v>17</v>
      </c>
      <c r="K1946" s="7" t="s">
        <v>5373</v>
      </c>
      <c r="L1946" s="8" t="s">
        <v>17</v>
      </c>
      <c r="M1946" s="8" t="str">
        <f t="shared" si="120"/>
        <v>Obesity</v>
      </c>
      <c r="N1946" s="26" t="str">
        <f t="shared" si="121"/>
        <v>Prediabetes</v>
      </c>
      <c r="O1946" s="28">
        <v>1973</v>
      </c>
      <c r="P1946" s="28" t="s">
        <v>2356</v>
      </c>
      <c r="Q1946" s="28">
        <v>7</v>
      </c>
      <c r="R1946" s="33">
        <v>1</v>
      </c>
      <c r="S1946" s="30">
        <f t="shared" si="122"/>
        <v>26852</v>
      </c>
      <c r="T1946" s="31">
        <v>26140.36</v>
      </c>
      <c r="U1946" s="32">
        <f t="shared" ca="1" si="123"/>
        <v>51</v>
      </c>
    </row>
    <row r="1947" spans="1:21" ht="15.75" customHeight="1" x14ac:dyDescent="0.25">
      <c r="A1947" s="25" t="s">
        <v>1965</v>
      </c>
      <c r="B1947" s="16" t="s">
        <v>2387</v>
      </c>
      <c r="C1947" s="17" t="s">
        <v>4899</v>
      </c>
      <c r="D1947" s="18" t="s">
        <v>2614</v>
      </c>
      <c r="E1947" s="18"/>
      <c r="F1947" s="3">
        <v>20.36</v>
      </c>
      <c r="G1947" s="4">
        <v>4.49</v>
      </c>
      <c r="H1947" s="19" t="s">
        <v>17</v>
      </c>
      <c r="I1947" s="23" t="s">
        <v>17</v>
      </c>
      <c r="J1947" s="5" t="s">
        <v>17</v>
      </c>
      <c r="K1947" s="7" t="s">
        <v>18</v>
      </c>
      <c r="L1947" s="8" t="s">
        <v>17</v>
      </c>
      <c r="M1947" s="8" t="str">
        <f t="shared" si="120"/>
        <v>Normal Weight</v>
      </c>
      <c r="N1947" s="26" t="str">
        <f t="shared" si="121"/>
        <v>Normal</v>
      </c>
      <c r="O1947" s="28">
        <v>1975</v>
      </c>
      <c r="P1947" s="28" t="s">
        <v>2362</v>
      </c>
      <c r="Q1947" s="28">
        <v>4</v>
      </c>
      <c r="R1947" s="33">
        <v>1</v>
      </c>
      <c r="S1947" s="30">
        <f t="shared" si="122"/>
        <v>27549</v>
      </c>
      <c r="T1947" s="31">
        <v>26236.58</v>
      </c>
      <c r="U1947" s="32">
        <f t="shared" ca="1" si="123"/>
        <v>49</v>
      </c>
    </row>
    <row r="1948" spans="1:21" ht="15.75" x14ac:dyDescent="0.25">
      <c r="A1948" s="25" t="s">
        <v>1966</v>
      </c>
      <c r="B1948" s="16" t="s">
        <v>2390</v>
      </c>
      <c r="C1948" s="17" t="s">
        <v>4900</v>
      </c>
      <c r="D1948" s="18" t="s">
        <v>4831</v>
      </c>
      <c r="E1948" s="18"/>
      <c r="F1948" s="3">
        <v>25.46</v>
      </c>
      <c r="G1948" s="4">
        <v>4.1399999999999997</v>
      </c>
      <c r="H1948" s="19" t="s">
        <v>17</v>
      </c>
      <c r="I1948" s="23" t="s">
        <v>17</v>
      </c>
      <c r="J1948" s="5" t="s">
        <v>17</v>
      </c>
      <c r="K1948" s="7" t="s">
        <v>5373</v>
      </c>
      <c r="L1948" s="8" t="s">
        <v>17</v>
      </c>
      <c r="M1948" s="8" t="str">
        <f t="shared" si="120"/>
        <v>Over Weight</v>
      </c>
      <c r="N1948" s="26" t="str">
        <f t="shared" si="121"/>
        <v>Normal</v>
      </c>
      <c r="O1948" s="28">
        <v>2004</v>
      </c>
      <c r="P1948" s="28" t="s">
        <v>2365</v>
      </c>
      <c r="Q1948" s="28">
        <v>5</v>
      </c>
      <c r="R1948" s="33">
        <v>0</v>
      </c>
      <c r="S1948" s="30">
        <f t="shared" si="122"/>
        <v>38326</v>
      </c>
      <c r="T1948" s="31">
        <v>26316.59</v>
      </c>
      <c r="U1948" s="32">
        <f t="shared" ca="1" si="123"/>
        <v>19</v>
      </c>
    </row>
    <row r="1949" spans="1:21" ht="15.75" customHeight="1" x14ac:dyDescent="0.25">
      <c r="A1949" s="25" t="s">
        <v>1967</v>
      </c>
      <c r="B1949" s="16" t="s">
        <v>2390</v>
      </c>
      <c r="C1949" s="17" t="s">
        <v>4901</v>
      </c>
      <c r="D1949" s="18" t="s">
        <v>3821</v>
      </c>
      <c r="E1949" s="18" t="s">
        <v>2612</v>
      </c>
      <c r="F1949" s="3">
        <v>17.09</v>
      </c>
      <c r="G1949" s="4">
        <v>5.8</v>
      </c>
      <c r="H1949" s="19" t="s">
        <v>19</v>
      </c>
      <c r="I1949" s="23" t="s">
        <v>17</v>
      </c>
      <c r="J1949" s="5" t="s">
        <v>17</v>
      </c>
      <c r="K1949" s="7" t="s">
        <v>18</v>
      </c>
      <c r="L1949" s="8" t="s">
        <v>17</v>
      </c>
      <c r="M1949" s="8" t="str">
        <f t="shared" si="120"/>
        <v>Under Weight</v>
      </c>
      <c r="N1949" s="26" t="str">
        <f t="shared" si="121"/>
        <v>Prediabetes</v>
      </c>
      <c r="O1949" s="28">
        <v>1974</v>
      </c>
      <c r="P1949" s="28" t="s">
        <v>2363</v>
      </c>
      <c r="Q1949" s="28">
        <v>21</v>
      </c>
      <c r="R1949" s="33">
        <v>1</v>
      </c>
      <c r="S1949" s="30">
        <f t="shared" si="122"/>
        <v>27293</v>
      </c>
      <c r="T1949" s="31">
        <v>26392.26</v>
      </c>
      <c r="U1949" s="32">
        <f t="shared" ca="1" si="123"/>
        <v>50</v>
      </c>
    </row>
    <row r="1950" spans="1:21" ht="15.75" customHeight="1" x14ac:dyDescent="0.25">
      <c r="A1950" s="25" t="s">
        <v>1968</v>
      </c>
      <c r="B1950" s="16" t="s">
        <v>2390</v>
      </c>
      <c r="C1950" s="17" t="s">
        <v>4902</v>
      </c>
      <c r="D1950" s="18" t="s">
        <v>2405</v>
      </c>
      <c r="E1950" s="18" t="s">
        <v>2967</v>
      </c>
      <c r="F1950" s="3">
        <v>20.83</v>
      </c>
      <c r="G1950" s="4">
        <v>5.12</v>
      </c>
      <c r="H1950" s="19" t="s">
        <v>17</v>
      </c>
      <c r="I1950" s="23" t="s">
        <v>17</v>
      </c>
      <c r="J1950" s="5" t="s">
        <v>17</v>
      </c>
      <c r="K1950" s="7" t="s">
        <v>18</v>
      </c>
      <c r="L1950" s="8" t="s">
        <v>17</v>
      </c>
      <c r="M1950" s="8" t="str">
        <f t="shared" si="120"/>
        <v>Normal Weight</v>
      </c>
      <c r="N1950" s="26" t="str">
        <f t="shared" si="121"/>
        <v>Normal</v>
      </c>
      <c r="O1950" s="28">
        <v>1970</v>
      </c>
      <c r="P1950" s="28" t="s">
        <v>2366</v>
      </c>
      <c r="Q1950" s="28">
        <v>27</v>
      </c>
      <c r="R1950" s="33">
        <v>2</v>
      </c>
      <c r="S1950" s="30">
        <f t="shared" si="122"/>
        <v>25807</v>
      </c>
      <c r="T1950" s="31">
        <v>26467.1</v>
      </c>
      <c r="U1950" s="32">
        <f t="shared" ca="1" si="123"/>
        <v>54</v>
      </c>
    </row>
    <row r="1951" spans="1:21" ht="15.75" x14ac:dyDescent="0.25">
      <c r="A1951" s="25" t="s">
        <v>1969</v>
      </c>
      <c r="B1951" s="16" t="s">
        <v>2387</v>
      </c>
      <c r="C1951" s="17" t="s">
        <v>4903</v>
      </c>
      <c r="D1951" s="18" t="s">
        <v>4904</v>
      </c>
      <c r="E1951" s="18"/>
      <c r="F1951" s="3">
        <v>18.920000000000002</v>
      </c>
      <c r="G1951" s="4">
        <v>5.98</v>
      </c>
      <c r="H1951" s="19" t="s">
        <v>19</v>
      </c>
      <c r="I1951" s="23" t="s">
        <v>17</v>
      </c>
      <c r="J1951" s="5" t="s">
        <v>17</v>
      </c>
      <c r="K1951" s="7" t="s">
        <v>5373</v>
      </c>
      <c r="L1951" s="8" t="s">
        <v>17</v>
      </c>
      <c r="M1951" s="8" t="str">
        <f t="shared" si="120"/>
        <v>Normal Weight</v>
      </c>
      <c r="N1951" s="26" t="str">
        <f t="shared" si="121"/>
        <v>Prediabetes</v>
      </c>
      <c r="O1951" s="28">
        <v>2004</v>
      </c>
      <c r="P1951" s="28" t="s">
        <v>2363</v>
      </c>
      <c r="Q1951" s="28">
        <v>5</v>
      </c>
      <c r="R1951" s="33">
        <v>0</v>
      </c>
      <c r="S1951" s="30">
        <f t="shared" si="122"/>
        <v>38235</v>
      </c>
      <c r="T1951" s="31">
        <v>26479.4</v>
      </c>
      <c r="U1951" s="32">
        <f t="shared" ca="1" si="123"/>
        <v>20</v>
      </c>
    </row>
    <row r="1952" spans="1:21" ht="15.75" x14ac:dyDescent="0.25">
      <c r="A1952" s="25" t="s">
        <v>1970</v>
      </c>
      <c r="B1952" s="16" t="s">
        <v>2390</v>
      </c>
      <c r="C1952" s="17" t="s">
        <v>3355</v>
      </c>
      <c r="D1952" s="18" t="s">
        <v>2672</v>
      </c>
      <c r="E1952" s="18"/>
      <c r="F1952" s="3">
        <v>37.1</v>
      </c>
      <c r="G1952" s="4">
        <v>5.46</v>
      </c>
      <c r="H1952" s="19" t="s">
        <v>17</v>
      </c>
      <c r="I1952" s="23" t="s">
        <v>17</v>
      </c>
      <c r="J1952" s="5" t="s">
        <v>17</v>
      </c>
      <c r="K1952" s="7" t="s">
        <v>18</v>
      </c>
      <c r="L1952" s="8" t="s">
        <v>17</v>
      </c>
      <c r="M1952" s="8" t="str">
        <f t="shared" si="120"/>
        <v>Obesity</v>
      </c>
      <c r="N1952" s="26" t="str">
        <f t="shared" si="121"/>
        <v>Normal</v>
      </c>
      <c r="O1952" s="28">
        <v>1988</v>
      </c>
      <c r="P1952" s="28" t="s">
        <v>2356</v>
      </c>
      <c r="Q1952" s="28">
        <v>22</v>
      </c>
      <c r="R1952" s="33">
        <v>3</v>
      </c>
      <c r="S1952" s="30">
        <f t="shared" si="122"/>
        <v>32346</v>
      </c>
      <c r="T1952" s="31">
        <v>26607.89</v>
      </c>
      <c r="U1952" s="32">
        <f t="shared" ca="1" si="123"/>
        <v>36</v>
      </c>
    </row>
    <row r="1953" spans="1:21" ht="15.75" x14ac:dyDescent="0.25">
      <c r="A1953" s="25" t="s">
        <v>1971</v>
      </c>
      <c r="B1953" s="16" t="s">
        <v>2387</v>
      </c>
      <c r="C1953" s="17" t="s">
        <v>4905</v>
      </c>
      <c r="D1953" s="18" t="s">
        <v>3154</v>
      </c>
      <c r="E1953" s="18" t="s">
        <v>2472</v>
      </c>
      <c r="F1953" s="3">
        <v>22.515000000000001</v>
      </c>
      <c r="G1953" s="4">
        <v>4.91</v>
      </c>
      <c r="H1953" s="19" t="s">
        <v>19</v>
      </c>
      <c r="I1953" s="23" t="s">
        <v>17</v>
      </c>
      <c r="J1953" s="5" t="s">
        <v>28</v>
      </c>
      <c r="K1953" s="7" t="s">
        <v>5373</v>
      </c>
      <c r="L1953" s="8" t="s">
        <v>17</v>
      </c>
      <c r="M1953" s="8" t="str">
        <f t="shared" si="120"/>
        <v>Normal Weight</v>
      </c>
      <c r="N1953" s="26" t="str">
        <f t="shared" si="121"/>
        <v>Normal</v>
      </c>
      <c r="O1953" s="28">
        <v>1991</v>
      </c>
      <c r="P1953" s="28" t="s">
        <v>2366</v>
      </c>
      <c r="Q1953" s="28">
        <v>22</v>
      </c>
      <c r="R1953" s="33">
        <v>3</v>
      </c>
      <c r="S1953" s="30">
        <f t="shared" si="122"/>
        <v>33472</v>
      </c>
      <c r="T1953" s="31">
        <v>26912.560000000001</v>
      </c>
      <c r="U1953" s="32">
        <f t="shared" ca="1" si="123"/>
        <v>33</v>
      </c>
    </row>
    <row r="1954" spans="1:21" ht="15.75" customHeight="1" x14ac:dyDescent="0.25">
      <c r="A1954" s="25" t="s">
        <v>1972</v>
      </c>
      <c r="B1954" s="16" t="s">
        <v>2390</v>
      </c>
      <c r="C1954" s="17" t="s">
        <v>5322</v>
      </c>
      <c r="D1954" s="18" t="s">
        <v>4906</v>
      </c>
      <c r="E1954" s="18" t="s">
        <v>4907</v>
      </c>
      <c r="F1954" s="3">
        <v>32.700000000000003</v>
      </c>
      <c r="G1954" s="4">
        <v>4.66</v>
      </c>
      <c r="H1954" s="19" t="s">
        <v>17</v>
      </c>
      <c r="I1954" s="23" t="s">
        <v>17</v>
      </c>
      <c r="J1954" s="5" t="s">
        <v>17</v>
      </c>
      <c r="K1954" s="7" t="s">
        <v>18</v>
      </c>
      <c r="L1954" s="8" t="s">
        <v>17</v>
      </c>
      <c r="M1954" s="8" t="str">
        <f t="shared" si="120"/>
        <v>Obesity</v>
      </c>
      <c r="N1954" s="26" t="str">
        <f t="shared" si="121"/>
        <v>Normal</v>
      </c>
      <c r="O1954" s="28">
        <v>1958</v>
      </c>
      <c r="P1954" s="28" t="s">
        <v>2365</v>
      </c>
      <c r="Q1954" s="28">
        <v>25</v>
      </c>
      <c r="R1954" s="33">
        <v>0</v>
      </c>
      <c r="S1954" s="30">
        <f t="shared" si="122"/>
        <v>21544</v>
      </c>
      <c r="T1954" s="31">
        <v>26926.51</v>
      </c>
      <c r="U1954" s="32">
        <f t="shared" ca="1" si="123"/>
        <v>65</v>
      </c>
    </row>
    <row r="1955" spans="1:21" ht="15.75" x14ac:dyDescent="0.25">
      <c r="A1955" s="25" t="s">
        <v>1973</v>
      </c>
      <c r="B1955" s="16" t="s">
        <v>2390</v>
      </c>
      <c r="C1955" s="17" t="s">
        <v>4908</v>
      </c>
      <c r="D1955" s="18" t="s">
        <v>4909</v>
      </c>
      <c r="E1955" s="18"/>
      <c r="F1955" s="3">
        <v>17.75</v>
      </c>
      <c r="G1955" s="4">
        <v>6.8</v>
      </c>
      <c r="H1955" s="19" t="s">
        <v>19</v>
      </c>
      <c r="I1955" s="23" t="s">
        <v>17</v>
      </c>
      <c r="J1955" s="5" t="s">
        <v>17</v>
      </c>
      <c r="K1955" s="7" t="s">
        <v>5373</v>
      </c>
      <c r="L1955" s="8" t="s">
        <v>17</v>
      </c>
      <c r="M1955" s="8" t="str">
        <f t="shared" si="120"/>
        <v>Under Weight</v>
      </c>
      <c r="N1955" s="26" t="str">
        <f t="shared" si="121"/>
        <v>Diabetes</v>
      </c>
      <c r="O1955" s="28">
        <v>2002</v>
      </c>
      <c r="P1955" s="28" t="s">
        <v>2362</v>
      </c>
      <c r="Q1955" s="28">
        <v>17</v>
      </c>
      <c r="R1955" s="33">
        <v>0</v>
      </c>
      <c r="S1955" s="30">
        <f t="shared" si="122"/>
        <v>37424</v>
      </c>
      <c r="T1955" s="31">
        <v>26927.69</v>
      </c>
      <c r="U1955" s="32">
        <f t="shared" ca="1" si="123"/>
        <v>22</v>
      </c>
    </row>
    <row r="1956" spans="1:21" ht="15.75" x14ac:dyDescent="0.25">
      <c r="A1956" s="25" t="s">
        <v>1974</v>
      </c>
      <c r="B1956" s="16" t="s">
        <v>2387</v>
      </c>
      <c r="C1956" s="17" t="s">
        <v>4910</v>
      </c>
      <c r="D1956" s="18" t="s">
        <v>3234</v>
      </c>
      <c r="E1956" s="18"/>
      <c r="F1956" s="3">
        <v>33.630000000000003</v>
      </c>
      <c r="G1956" s="4">
        <v>4.47</v>
      </c>
      <c r="H1956" s="19" t="s">
        <v>19</v>
      </c>
      <c r="I1956" s="23" t="s">
        <v>17</v>
      </c>
      <c r="J1956" s="5" t="s">
        <v>17</v>
      </c>
      <c r="K1956" s="7" t="s">
        <v>18</v>
      </c>
      <c r="L1956" s="8" t="s">
        <v>17</v>
      </c>
      <c r="M1956" s="8" t="str">
        <f t="shared" si="120"/>
        <v>Obesity</v>
      </c>
      <c r="N1956" s="26" t="str">
        <f t="shared" si="121"/>
        <v>Normal</v>
      </c>
      <c r="O1956" s="28">
        <v>2000</v>
      </c>
      <c r="P1956" s="28" t="s">
        <v>2360</v>
      </c>
      <c r="Q1956" s="28">
        <v>9</v>
      </c>
      <c r="R1956" s="33">
        <v>0</v>
      </c>
      <c r="S1956" s="30">
        <f t="shared" si="122"/>
        <v>36839</v>
      </c>
      <c r="T1956" s="31">
        <v>26936.98</v>
      </c>
      <c r="U1956" s="32">
        <f t="shared" ca="1" si="123"/>
        <v>23</v>
      </c>
    </row>
    <row r="1957" spans="1:21" ht="15.75" customHeight="1" x14ac:dyDescent="0.25">
      <c r="A1957" s="25" t="s">
        <v>1975</v>
      </c>
      <c r="B1957" s="16" t="s">
        <v>2387</v>
      </c>
      <c r="C1957" s="17" t="s">
        <v>4911</v>
      </c>
      <c r="D1957" s="18" t="s">
        <v>3752</v>
      </c>
      <c r="E1957" s="18" t="s">
        <v>2529</v>
      </c>
      <c r="F1957" s="3">
        <v>34.799999999999997</v>
      </c>
      <c r="G1957" s="4">
        <v>4.08</v>
      </c>
      <c r="H1957" s="19" t="s">
        <v>19</v>
      </c>
      <c r="I1957" s="23" t="s">
        <v>17</v>
      </c>
      <c r="J1957" s="5" t="s">
        <v>17</v>
      </c>
      <c r="K1957" s="7" t="s">
        <v>5373</v>
      </c>
      <c r="L1957" s="8" t="s">
        <v>17</v>
      </c>
      <c r="M1957" s="8" t="str">
        <f t="shared" si="120"/>
        <v>Obesity</v>
      </c>
      <c r="N1957" s="26" t="str">
        <f t="shared" si="121"/>
        <v>Normal</v>
      </c>
      <c r="O1957" s="28">
        <v>1960</v>
      </c>
      <c r="P1957" s="28" t="s">
        <v>2356</v>
      </c>
      <c r="Q1957" s="28">
        <v>9</v>
      </c>
      <c r="R1957" s="33">
        <v>1</v>
      </c>
      <c r="S1957" s="30">
        <f t="shared" si="122"/>
        <v>22106</v>
      </c>
      <c r="T1957" s="31">
        <v>27000.98</v>
      </c>
      <c r="U1957" s="32">
        <f t="shared" ca="1" si="123"/>
        <v>64</v>
      </c>
    </row>
    <row r="1958" spans="1:21" ht="15.75" customHeight="1" x14ac:dyDescent="0.25">
      <c r="A1958" s="25" t="s">
        <v>1976</v>
      </c>
      <c r="B1958" s="16" t="s">
        <v>2387</v>
      </c>
      <c r="C1958" s="17" t="s">
        <v>4912</v>
      </c>
      <c r="D1958" s="18" t="s">
        <v>4913</v>
      </c>
      <c r="E1958" s="18"/>
      <c r="F1958" s="3">
        <v>16.809999999999999</v>
      </c>
      <c r="G1958" s="4">
        <v>5.51</v>
      </c>
      <c r="H1958" s="19" t="s">
        <v>19</v>
      </c>
      <c r="I1958" s="23" t="s">
        <v>17</v>
      </c>
      <c r="J1958" s="5" t="s">
        <v>17</v>
      </c>
      <c r="K1958" s="7" t="s">
        <v>5373</v>
      </c>
      <c r="L1958" s="8" t="s">
        <v>17</v>
      </c>
      <c r="M1958" s="8" t="str">
        <f t="shared" si="120"/>
        <v>Under Weight</v>
      </c>
      <c r="N1958" s="26" t="str">
        <f t="shared" si="121"/>
        <v>Normal</v>
      </c>
      <c r="O1958" s="28">
        <v>1958</v>
      </c>
      <c r="P1958" s="28" t="s">
        <v>2362</v>
      </c>
      <c r="Q1958" s="28">
        <v>30</v>
      </c>
      <c r="R1958" s="33">
        <v>0</v>
      </c>
      <c r="S1958" s="30">
        <f t="shared" si="122"/>
        <v>21366</v>
      </c>
      <c r="T1958" s="31">
        <v>27037.91</v>
      </c>
      <c r="U1958" s="32">
        <f t="shared" ca="1" si="123"/>
        <v>66</v>
      </c>
    </row>
    <row r="1959" spans="1:21" ht="15.75" x14ac:dyDescent="0.25">
      <c r="A1959" s="25" t="s">
        <v>1977</v>
      </c>
      <c r="B1959" s="16" t="s">
        <v>2390</v>
      </c>
      <c r="C1959" s="17" t="s">
        <v>4914</v>
      </c>
      <c r="D1959" s="18" t="s">
        <v>4915</v>
      </c>
      <c r="E1959" s="18"/>
      <c r="F1959" s="3">
        <v>16.690000000000001</v>
      </c>
      <c r="G1959" s="4">
        <v>8.4</v>
      </c>
      <c r="H1959" s="19" t="s">
        <v>19</v>
      </c>
      <c r="I1959" s="23" t="s">
        <v>17</v>
      </c>
      <c r="J1959" s="5" t="s">
        <v>17</v>
      </c>
      <c r="K1959" s="7" t="s">
        <v>18</v>
      </c>
      <c r="L1959" s="8" t="s">
        <v>17</v>
      </c>
      <c r="M1959" s="8" t="str">
        <f t="shared" si="120"/>
        <v>Under Weight</v>
      </c>
      <c r="N1959" s="26" t="str">
        <f t="shared" si="121"/>
        <v>Diabetes</v>
      </c>
      <c r="O1959" s="28">
        <v>1994</v>
      </c>
      <c r="P1959" s="28" t="s">
        <v>2356</v>
      </c>
      <c r="Q1959" s="28">
        <v>2</v>
      </c>
      <c r="R1959" s="33">
        <v>0</v>
      </c>
      <c r="S1959" s="30">
        <f t="shared" si="122"/>
        <v>34517</v>
      </c>
      <c r="T1959" s="31">
        <v>27080.639999999999</v>
      </c>
      <c r="U1959" s="32">
        <f t="shared" ca="1" si="123"/>
        <v>30</v>
      </c>
    </row>
    <row r="1960" spans="1:21" ht="15.75" x14ac:dyDescent="0.25">
      <c r="A1960" s="25" t="s">
        <v>1978</v>
      </c>
      <c r="B1960" s="16" t="s">
        <v>2387</v>
      </c>
      <c r="C1960" s="17" t="s">
        <v>2990</v>
      </c>
      <c r="D1960" s="18" t="s">
        <v>3154</v>
      </c>
      <c r="E1960" s="18"/>
      <c r="F1960" s="3">
        <v>23.21</v>
      </c>
      <c r="G1960" s="4">
        <v>5.14</v>
      </c>
      <c r="H1960" s="19" t="s">
        <v>19</v>
      </c>
      <c r="I1960" s="23" t="s">
        <v>17</v>
      </c>
      <c r="J1960" s="5" t="s">
        <v>17</v>
      </c>
      <c r="K1960" s="7" t="s">
        <v>5373</v>
      </c>
      <c r="L1960" s="8" t="s">
        <v>17</v>
      </c>
      <c r="M1960" s="8" t="str">
        <f t="shared" si="120"/>
        <v>Normal Weight</v>
      </c>
      <c r="N1960" s="26" t="str">
        <f t="shared" si="121"/>
        <v>Normal</v>
      </c>
      <c r="O1960" s="28">
        <v>1990</v>
      </c>
      <c r="P1960" s="28" t="s">
        <v>2365</v>
      </c>
      <c r="Q1960" s="28">
        <v>13</v>
      </c>
      <c r="R1960" s="33">
        <v>3</v>
      </c>
      <c r="S1960" s="30">
        <f t="shared" si="122"/>
        <v>33220</v>
      </c>
      <c r="T1960" s="31">
        <v>27092.38</v>
      </c>
      <c r="U1960" s="32">
        <f t="shared" ca="1" si="123"/>
        <v>33</v>
      </c>
    </row>
    <row r="1961" spans="1:21" ht="15.75" customHeight="1" x14ac:dyDescent="0.25">
      <c r="A1961" s="25" t="s">
        <v>1979</v>
      </c>
      <c r="B1961" s="16" t="s">
        <v>2387</v>
      </c>
      <c r="C1961" s="17" t="s">
        <v>4916</v>
      </c>
      <c r="D1961" s="18" t="s">
        <v>2464</v>
      </c>
      <c r="E1961" s="18"/>
      <c r="F1961" s="3">
        <v>25.175000000000001</v>
      </c>
      <c r="G1961" s="4">
        <v>5.21</v>
      </c>
      <c r="H1961" s="19" t="s">
        <v>19</v>
      </c>
      <c r="I1961" s="23" t="s">
        <v>17</v>
      </c>
      <c r="J1961" s="5" t="s">
        <v>17</v>
      </c>
      <c r="K1961" s="7" t="s">
        <v>5373</v>
      </c>
      <c r="L1961" s="8" t="s">
        <v>17</v>
      </c>
      <c r="M1961" s="8" t="str">
        <f t="shared" si="120"/>
        <v>Over Weight</v>
      </c>
      <c r="N1961" s="26" t="str">
        <f t="shared" si="121"/>
        <v>Normal</v>
      </c>
      <c r="O1961" s="28">
        <v>1970</v>
      </c>
      <c r="P1961" s="28" t="s">
        <v>2367</v>
      </c>
      <c r="Q1961" s="28">
        <v>2</v>
      </c>
      <c r="R1961" s="33">
        <v>0</v>
      </c>
      <c r="S1961" s="30">
        <f t="shared" si="122"/>
        <v>25843</v>
      </c>
      <c r="T1961" s="31">
        <v>27117.99</v>
      </c>
      <c r="U1961" s="32">
        <f t="shared" ca="1" si="123"/>
        <v>54</v>
      </c>
    </row>
    <row r="1962" spans="1:21" ht="15.75" customHeight="1" x14ac:dyDescent="0.25">
      <c r="A1962" s="25" t="s">
        <v>1980</v>
      </c>
      <c r="B1962" s="16" t="s">
        <v>2387</v>
      </c>
      <c r="C1962" s="17" t="s">
        <v>2471</v>
      </c>
      <c r="D1962" s="18" t="s">
        <v>2644</v>
      </c>
      <c r="E1962" s="18"/>
      <c r="F1962" s="3">
        <v>34.770000000000003</v>
      </c>
      <c r="G1962" s="4">
        <v>6.23</v>
      </c>
      <c r="H1962" s="19" t="s">
        <v>17</v>
      </c>
      <c r="I1962" s="23" t="s">
        <v>17</v>
      </c>
      <c r="J1962" s="5" t="s">
        <v>17</v>
      </c>
      <c r="K1962" s="7" t="s">
        <v>18</v>
      </c>
      <c r="L1962" s="8" t="s">
        <v>17</v>
      </c>
      <c r="M1962" s="8" t="str">
        <f t="shared" si="120"/>
        <v>Obesity</v>
      </c>
      <c r="N1962" s="26" t="str">
        <f t="shared" si="121"/>
        <v>Prediabetes</v>
      </c>
      <c r="O1962" s="28">
        <v>1965</v>
      </c>
      <c r="P1962" s="28" t="s">
        <v>2365</v>
      </c>
      <c r="Q1962" s="28">
        <v>21</v>
      </c>
      <c r="R1962" s="33">
        <v>0</v>
      </c>
      <c r="S1962" s="30">
        <f t="shared" si="122"/>
        <v>24097</v>
      </c>
      <c r="T1962" s="31">
        <v>27218.44</v>
      </c>
      <c r="U1962" s="32">
        <f t="shared" ca="1" si="123"/>
        <v>58</v>
      </c>
    </row>
    <row r="1963" spans="1:21" ht="15.75" x14ac:dyDescent="0.25">
      <c r="A1963" s="25" t="s">
        <v>1981</v>
      </c>
      <c r="B1963" s="16" t="s">
        <v>2387</v>
      </c>
      <c r="C1963" s="17" t="s">
        <v>4917</v>
      </c>
      <c r="D1963" s="18" t="s">
        <v>4918</v>
      </c>
      <c r="E1963" s="18"/>
      <c r="F1963" s="3">
        <v>27.7</v>
      </c>
      <c r="G1963" s="4">
        <v>5.6</v>
      </c>
      <c r="H1963" s="19" t="s">
        <v>17</v>
      </c>
      <c r="I1963" s="23" t="s">
        <v>17</v>
      </c>
      <c r="J1963" s="5" t="s">
        <v>17</v>
      </c>
      <c r="K1963" s="7" t="s">
        <v>5373</v>
      </c>
      <c r="L1963" s="8" t="s">
        <v>17</v>
      </c>
      <c r="M1963" s="8" t="str">
        <f t="shared" si="120"/>
        <v>Over Weight</v>
      </c>
      <c r="N1963" s="26" t="str">
        <f t="shared" si="121"/>
        <v>Normal</v>
      </c>
      <c r="O1963" s="28">
        <v>1999</v>
      </c>
      <c r="P1963" s="28" t="s">
        <v>2365</v>
      </c>
      <c r="Q1963" s="28">
        <v>2</v>
      </c>
      <c r="R1963" s="33">
        <v>0</v>
      </c>
      <c r="S1963" s="30">
        <f t="shared" si="122"/>
        <v>36496</v>
      </c>
      <c r="T1963" s="31">
        <v>27236.959999999999</v>
      </c>
      <c r="U1963" s="32">
        <f t="shared" ca="1" si="123"/>
        <v>24</v>
      </c>
    </row>
    <row r="1964" spans="1:21" ht="15.75" customHeight="1" x14ac:dyDescent="0.25">
      <c r="A1964" s="25" t="s">
        <v>1982</v>
      </c>
      <c r="B1964" s="16" t="s">
        <v>2390</v>
      </c>
      <c r="C1964" s="17" t="s">
        <v>4735</v>
      </c>
      <c r="D1964" s="18" t="s">
        <v>2391</v>
      </c>
      <c r="E1964" s="18" t="s">
        <v>2392</v>
      </c>
      <c r="F1964" s="3">
        <v>19.12</v>
      </c>
      <c r="G1964" s="4">
        <v>4.72</v>
      </c>
      <c r="H1964" s="19" t="s">
        <v>19</v>
      </c>
      <c r="I1964" s="23" t="s">
        <v>17</v>
      </c>
      <c r="J1964" s="5" t="s">
        <v>17</v>
      </c>
      <c r="K1964" s="7" t="s">
        <v>5373</v>
      </c>
      <c r="L1964" s="8" t="s">
        <v>17</v>
      </c>
      <c r="M1964" s="8" t="str">
        <f t="shared" si="120"/>
        <v>Normal Weight</v>
      </c>
      <c r="N1964" s="26" t="str">
        <f t="shared" si="121"/>
        <v>Normal</v>
      </c>
      <c r="O1964" s="28">
        <v>1968</v>
      </c>
      <c r="P1964" s="28" t="s">
        <v>2362</v>
      </c>
      <c r="Q1964" s="28">
        <v>6</v>
      </c>
      <c r="R1964" s="33">
        <v>3</v>
      </c>
      <c r="S1964" s="30">
        <f t="shared" si="122"/>
        <v>24995</v>
      </c>
      <c r="T1964" s="31">
        <v>27322.73</v>
      </c>
      <c r="U1964" s="32">
        <f t="shared" ca="1" si="123"/>
        <v>56</v>
      </c>
    </row>
    <row r="1965" spans="1:21" ht="15.75" customHeight="1" x14ac:dyDescent="0.25">
      <c r="A1965" s="25" t="s">
        <v>1983</v>
      </c>
      <c r="B1965" s="16" t="s">
        <v>2390</v>
      </c>
      <c r="C1965" s="17" t="s">
        <v>4919</v>
      </c>
      <c r="D1965" s="18" t="s">
        <v>2843</v>
      </c>
      <c r="E1965" s="18" t="s">
        <v>5353</v>
      </c>
      <c r="F1965" s="3">
        <v>32.67</v>
      </c>
      <c r="G1965" s="4">
        <v>4.67</v>
      </c>
      <c r="H1965" s="19" t="s">
        <v>17</v>
      </c>
      <c r="I1965" s="23" t="s">
        <v>17</v>
      </c>
      <c r="J1965" s="5" t="s">
        <v>28</v>
      </c>
      <c r="K1965" s="7" t="s">
        <v>5373</v>
      </c>
      <c r="L1965" s="8" t="s">
        <v>17</v>
      </c>
      <c r="M1965" s="8" t="str">
        <f t="shared" si="120"/>
        <v>Obesity</v>
      </c>
      <c r="N1965" s="26" t="str">
        <f t="shared" si="121"/>
        <v>Normal</v>
      </c>
      <c r="O1965" s="28">
        <v>1969</v>
      </c>
      <c r="P1965" s="28" t="s">
        <v>2367</v>
      </c>
      <c r="Q1965" s="28">
        <v>16</v>
      </c>
      <c r="R1965" s="33">
        <v>0</v>
      </c>
      <c r="S1965" s="30">
        <f t="shared" si="122"/>
        <v>25492</v>
      </c>
      <c r="T1965" s="31">
        <v>27346.04</v>
      </c>
      <c r="U1965" s="32">
        <f t="shared" ca="1" si="123"/>
        <v>55</v>
      </c>
    </row>
    <row r="1966" spans="1:21" ht="15.75" x14ac:dyDescent="0.25">
      <c r="A1966" s="25" t="s">
        <v>1984</v>
      </c>
      <c r="B1966" s="16" t="s">
        <v>2390</v>
      </c>
      <c r="C1966" s="17" t="s">
        <v>2942</v>
      </c>
      <c r="D1966" s="18" t="s">
        <v>4465</v>
      </c>
      <c r="E1966" s="18"/>
      <c r="F1966" s="3">
        <v>28.5</v>
      </c>
      <c r="G1966" s="4">
        <v>6.11</v>
      </c>
      <c r="H1966" s="19" t="s">
        <v>17</v>
      </c>
      <c r="I1966" s="23" t="s">
        <v>17</v>
      </c>
      <c r="J1966" s="5" t="s">
        <v>17</v>
      </c>
      <c r="K1966" s="7" t="s">
        <v>5373</v>
      </c>
      <c r="L1966" s="8" t="s">
        <v>17</v>
      </c>
      <c r="M1966" s="8" t="str">
        <f t="shared" si="120"/>
        <v>Over Weight</v>
      </c>
      <c r="N1966" s="26" t="str">
        <f t="shared" si="121"/>
        <v>Prediabetes</v>
      </c>
      <c r="O1966" s="28">
        <v>1988</v>
      </c>
      <c r="P1966" s="28" t="s">
        <v>2363</v>
      </c>
      <c r="Q1966" s="28">
        <v>15</v>
      </c>
      <c r="R1966" s="33">
        <v>2</v>
      </c>
      <c r="S1966" s="30">
        <f t="shared" si="122"/>
        <v>32401</v>
      </c>
      <c r="T1966" s="31">
        <v>27375.9</v>
      </c>
      <c r="U1966" s="32">
        <f t="shared" ca="1" si="123"/>
        <v>36</v>
      </c>
    </row>
    <row r="1967" spans="1:21" ht="15.75" x14ac:dyDescent="0.25">
      <c r="A1967" s="25" t="s">
        <v>1985</v>
      </c>
      <c r="B1967" s="16" t="s">
        <v>2387</v>
      </c>
      <c r="C1967" s="17" t="s">
        <v>4920</v>
      </c>
      <c r="D1967" s="18" t="s">
        <v>4921</v>
      </c>
      <c r="E1967" s="18" t="s">
        <v>2609</v>
      </c>
      <c r="F1967" s="3">
        <v>39.270000000000003</v>
      </c>
      <c r="G1967" s="4">
        <v>6.25</v>
      </c>
      <c r="H1967" s="19" t="s">
        <v>17</v>
      </c>
      <c r="I1967" s="23" t="s">
        <v>17</v>
      </c>
      <c r="J1967" s="5" t="s">
        <v>17</v>
      </c>
      <c r="K1967" s="7" t="s">
        <v>18</v>
      </c>
      <c r="L1967" s="8" t="s">
        <v>17</v>
      </c>
      <c r="M1967" s="8" t="str">
        <f t="shared" si="120"/>
        <v>Obesity</v>
      </c>
      <c r="N1967" s="26" t="str">
        <f t="shared" si="121"/>
        <v>Prediabetes</v>
      </c>
      <c r="O1967" s="28">
        <v>1985</v>
      </c>
      <c r="P1967" s="28" t="s">
        <v>2365</v>
      </c>
      <c r="Q1967" s="28">
        <v>5</v>
      </c>
      <c r="R1967" s="33">
        <v>3</v>
      </c>
      <c r="S1967" s="30">
        <f t="shared" si="122"/>
        <v>31386</v>
      </c>
      <c r="T1967" s="31">
        <v>27432.73</v>
      </c>
      <c r="U1967" s="32">
        <f t="shared" ca="1" si="123"/>
        <v>38</v>
      </c>
    </row>
    <row r="1968" spans="1:21" ht="15.75" customHeight="1" x14ac:dyDescent="0.25">
      <c r="A1968" s="25" t="s">
        <v>1986</v>
      </c>
      <c r="B1968" s="16" t="s">
        <v>2390</v>
      </c>
      <c r="C1968" s="17" t="s">
        <v>2503</v>
      </c>
      <c r="D1968" s="18" t="s">
        <v>2493</v>
      </c>
      <c r="E1968" s="18" t="s">
        <v>2870</v>
      </c>
      <c r="F1968" s="3">
        <v>32.49</v>
      </c>
      <c r="G1968" s="4">
        <v>4</v>
      </c>
      <c r="H1968" s="19" t="s">
        <v>19</v>
      </c>
      <c r="I1968" s="23" t="s">
        <v>17</v>
      </c>
      <c r="J1968" s="5" t="s">
        <v>17</v>
      </c>
      <c r="K1968" s="7" t="s">
        <v>18</v>
      </c>
      <c r="L1968" s="8" t="s">
        <v>17</v>
      </c>
      <c r="M1968" s="8" t="str">
        <f t="shared" si="120"/>
        <v>Obesity</v>
      </c>
      <c r="N1968" s="26" t="str">
        <f t="shared" si="121"/>
        <v>Normal</v>
      </c>
      <c r="O1968" s="28">
        <v>1981</v>
      </c>
      <c r="P1968" s="28" t="s">
        <v>2367</v>
      </c>
      <c r="Q1968" s="28">
        <v>3</v>
      </c>
      <c r="R1968" s="33">
        <v>1</v>
      </c>
      <c r="S1968" s="30">
        <f t="shared" si="122"/>
        <v>29862</v>
      </c>
      <c r="T1968" s="31">
        <v>27495.59</v>
      </c>
      <c r="U1968" s="32">
        <f t="shared" ca="1" si="123"/>
        <v>43</v>
      </c>
    </row>
    <row r="1969" spans="1:21" ht="15.75" customHeight="1" x14ac:dyDescent="0.25">
      <c r="A1969" s="25" t="s">
        <v>1987</v>
      </c>
      <c r="B1969" s="16" t="s">
        <v>2390</v>
      </c>
      <c r="C1969" s="17" t="s">
        <v>4922</v>
      </c>
      <c r="D1969" s="18" t="s">
        <v>2933</v>
      </c>
      <c r="E1969" s="18" t="s">
        <v>2657</v>
      </c>
      <c r="F1969" s="3">
        <v>23.7</v>
      </c>
      <c r="G1969" s="4">
        <v>5.55</v>
      </c>
      <c r="H1969" s="19" t="s">
        <v>19</v>
      </c>
      <c r="I1969" s="23" t="s">
        <v>17</v>
      </c>
      <c r="J1969" s="5" t="s">
        <v>17</v>
      </c>
      <c r="K1969" s="7" t="s">
        <v>18</v>
      </c>
      <c r="L1969" s="8" t="s">
        <v>17</v>
      </c>
      <c r="M1969" s="8" t="str">
        <f t="shared" si="120"/>
        <v>Normal Weight</v>
      </c>
      <c r="N1969" s="26" t="str">
        <f t="shared" si="121"/>
        <v>Normal</v>
      </c>
      <c r="O1969" s="28">
        <v>1965</v>
      </c>
      <c r="P1969" s="28" t="s">
        <v>2367</v>
      </c>
      <c r="Q1969" s="28">
        <v>19</v>
      </c>
      <c r="R1969" s="33">
        <v>0</v>
      </c>
      <c r="S1969" s="30">
        <f t="shared" si="122"/>
        <v>24034</v>
      </c>
      <c r="T1969" s="31">
        <v>27533.91</v>
      </c>
      <c r="U1969" s="32">
        <f t="shared" ca="1" si="123"/>
        <v>59</v>
      </c>
    </row>
    <row r="1970" spans="1:21" ht="15.75" x14ac:dyDescent="0.25">
      <c r="A1970" s="25" t="s">
        <v>1988</v>
      </c>
      <c r="B1970" s="16" t="s">
        <v>2390</v>
      </c>
      <c r="C1970" s="17" t="s">
        <v>4300</v>
      </c>
      <c r="D1970" s="18" t="s">
        <v>3482</v>
      </c>
      <c r="E1970" s="18" t="s">
        <v>2457</v>
      </c>
      <c r="F1970" s="3">
        <v>30.4</v>
      </c>
      <c r="G1970" s="4">
        <v>5.95</v>
      </c>
      <c r="H1970" s="19" t="s">
        <v>17</v>
      </c>
      <c r="I1970" s="23" t="s">
        <v>19</v>
      </c>
      <c r="J1970" s="5" t="s">
        <v>17</v>
      </c>
      <c r="K1970" s="7" t="s">
        <v>5373</v>
      </c>
      <c r="L1970" s="8" t="s">
        <v>17</v>
      </c>
      <c r="M1970" s="8" t="str">
        <f t="shared" si="120"/>
        <v>Obesity</v>
      </c>
      <c r="N1970" s="26" t="str">
        <f t="shared" si="121"/>
        <v>Prediabetes</v>
      </c>
      <c r="O1970" s="28">
        <v>1984</v>
      </c>
      <c r="P1970" s="28" t="s">
        <v>2356</v>
      </c>
      <c r="Q1970" s="28">
        <v>22</v>
      </c>
      <c r="R1970" s="33">
        <v>3</v>
      </c>
      <c r="S1970" s="30">
        <f t="shared" si="122"/>
        <v>30885</v>
      </c>
      <c r="T1970" s="31">
        <v>27534.53</v>
      </c>
      <c r="U1970" s="32">
        <f t="shared" ca="1" si="123"/>
        <v>40</v>
      </c>
    </row>
    <row r="1971" spans="1:21" ht="15.75" x14ac:dyDescent="0.25">
      <c r="A1971" s="25" t="s">
        <v>1989</v>
      </c>
      <c r="B1971" s="16" t="s">
        <v>2390</v>
      </c>
      <c r="C1971" s="17" t="s">
        <v>4009</v>
      </c>
      <c r="D1971" s="18" t="s">
        <v>3112</v>
      </c>
      <c r="E1971" s="18" t="s">
        <v>2491</v>
      </c>
      <c r="F1971" s="3">
        <v>38.94</v>
      </c>
      <c r="G1971" s="4">
        <v>4.3600000000000003</v>
      </c>
      <c r="H1971" s="19" t="s">
        <v>17</v>
      </c>
      <c r="I1971" s="23" t="s">
        <v>17</v>
      </c>
      <c r="J1971" s="5" t="s">
        <v>28</v>
      </c>
      <c r="K1971" s="7" t="s">
        <v>5373</v>
      </c>
      <c r="L1971" s="8" t="s">
        <v>17</v>
      </c>
      <c r="M1971" s="8" t="str">
        <f t="shared" si="120"/>
        <v>Obesity</v>
      </c>
      <c r="N1971" s="26" t="str">
        <f t="shared" si="121"/>
        <v>Normal</v>
      </c>
      <c r="O1971" s="28">
        <v>1985</v>
      </c>
      <c r="P1971" s="28" t="s">
        <v>2360</v>
      </c>
      <c r="Q1971" s="28">
        <v>6</v>
      </c>
      <c r="R1971" s="33">
        <v>3</v>
      </c>
      <c r="S1971" s="30">
        <f t="shared" si="122"/>
        <v>31357</v>
      </c>
      <c r="T1971" s="31">
        <v>27598.93</v>
      </c>
      <c r="U1971" s="32">
        <f t="shared" ca="1" si="123"/>
        <v>38</v>
      </c>
    </row>
    <row r="1972" spans="1:21" ht="15.75" x14ac:dyDescent="0.25">
      <c r="A1972" s="25" t="s">
        <v>1990</v>
      </c>
      <c r="B1972" s="16" t="s">
        <v>3203</v>
      </c>
      <c r="C1972" s="17" t="s">
        <v>4923</v>
      </c>
      <c r="D1972" s="18" t="s">
        <v>4924</v>
      </c>
      <c r="E1972" s="18"/>
      <c r="F1972" s="3">
        <v>31.02</v>
      </c>
      <c r="G1972" s="4">
        <v>4.84</v>
      </c>
      <c r="H1972" s="19" t="s">
        <v>17</v>
      </c>
      <c r="I1972" s="23" t="s">
        <v>17</v>
      </c>
      <c r="J1972" s="5" t="s">
        <v>28</v>
      </c>
      <c r="K1972" s="7" t="s">
        <v>5373</v>
      </c>
      <c r="L1972" s="8" t="s">
        <v>17</v>
      </c>
      <c r="M1972" s="8" t="str">
        <f t="shared" si="120"/>
        <v>Obesity</v>
      </c>
      <c r="N1972" s="26" t="str">
        <f t="shared" si="121"/>
        <v>Normal</v>
      </c>
      <c r="O1972" s="28">
        <v>1992</v>
      </c>
      <c r="P1972" s="28" t="s">
        <v>2362</v>
      </c>
      <c r="Q1972" s="28">
        <v>11</v>
      </c>
      <c r="R1972" s="33">
        <v>0</v>
      </c>
      <c r="S1972" s="30">
        <f t="shared" si="122"/>
        <v>33766</v>
      </c>
      <c r="T1972" s="31">
        <v>27614.71</v>
      </c>
      <c r="U1972" s="32">
        <f t="shared" ca="1" si="123"/>
        <v>32</v>
      </c>
    </row>
    <row r="1973" spans="1:21" ht="15.75" x14ac:dyDescent="0.25">
      <c r="A1973" s="25" t="s">
        <v>1991</v>
      </c>
      <c r="B1973" s="16" t="s">
        <v>2387</v>
      </c>
      <c r="C1973" s="17" t="s">
        <v>4925</v>
      </c>
      <c r="D1973" s="18" t="s">
        <v>4926</v>
      </c>
      <c r="E1973" s="18"/>
      <c r="F1973" s="3">
        <v>17.5</v>
      </c>
      <c r="G1973" s="4">
        <v>4.5599999999999996</v>
      </c>
      <c r="H1973" s="19" t="s">
        <v>17</v>
      </c>
      <c r="I1973" s="23" t="s">
        <v>17</v>
      </c>
      <c r="J1973" s="5" t="s">
        <v>17</v>
      </c>
      <c r="K1973" s="7" t="s">
        <v>5373</v>
      </c>
      <c r="L1973" s="8" t="s">
        <v>17</v>
      </c>
      <c r="M1973" s="8" t="str">
        <f t="shared" si="120"/>
        <v>Under Weight</v>
      </c>
      <c r="N1973" s="26" t="str">
        <f t="shared" si="121"/>
        <v>Normal</v>
      </c>
      <c r="O1973" s="28">
        <v>1997</v>
      </c>
      <c r="P1973" s="28" t="s">
        <v>2363</v>
      </c>
      <c r="Q1973" s="28">
        <v>9</v>
      </c>
      <c r="R1973" s="33">
        <v>0</v>
      </c>
      <c r="S1973" s="30">
        <f t="shared" si="122"/>
        <v>35682</v>
      </c>
      <c r="T1973" s="31">
        <v>27619.360000000001</v>
      </c>
      <c r="U1973" s="32">
        <f t="shared" ca="1" si="123"/>
        <v>27</v>
      </c>
    </row>
    <row r="1974" spans="1:21" ht="15.75" x14ac:dyDescent="0.25">
      <c r="A1974" s="25" t="s">
        <v>1992</v>
      </c>
      <c r="B1974" s="16" t="s">
        <v>2390</v>
      </c>
      <c r="C1974" s="17" t="s">
        <v>4927</v>
      </c>
      <c r="D1974" s="18" t="s">
        <v>2558</v>
      </c>
      <c r="E1974" s="18"/>
      <c r="F1974" s="3">
        <v>34.799999999999997</v>
      </c>
      <c r="G1974" s="4">
        <v>4.42</v>
      </c>
      <c r="H1974" s="19" t="s">
        <v>19</v>
      </c>
      <c r="I1974" s="23" t="s">
        <v>19</v>
      </c>
      <c r="J1974" s="5" t="s">
        <v>17</v>
      </c>
      <c r="K1974" s="7" t="s">
        <v>5372</v>
      </c>
      <c r="L1974" s="8" t="s">
        <v>17</v>
      </c>
      <c r="M1974" s="8" t="str">
        <f t="shared" si="120"/>
        <v>Obesity</v>
      </c>
      <c r="N1974" s="26" t="str">
        <f t="shared" si="121"/>
        <v>Normal</v>
      </c>
      <c r="O1974" s="28">
        <v>1997</v>
      </c>
      <c r="P1974" s="28" t="s">
        <v>2367</v>
      </c>
      <c r="Q1974" s="28">
        <v>7</v>
      </c>
      <c r="R1974" s="33">
        <v>0</v>
      </c>
      <c r="S1974" s="30">
        <f t="shared" si="122"/>
        <v>35710</v>
      </c>
      <c r="T1974" s="31">
        <v>27625.17</v>
      </c>
      <c r="U1974" s="32">
        <f t="shared" ca="1" si="123"/>
        <v>27</v>
      </c>
    </row>
    <row r="1975" spans="1:21" ht="15.75" x14ac:dyDescent="0.25">
      <c r="A1975" s="25" t="s">
        <v>1993</v>
      </c>
      <c r="B1975" s="16" t="s">
        <v>2390</v>
      </c>
      <c r="C1975" s="17" t="s">
        <v>4928</v>
      </c>
      <c r="D1975" s="18" t="s">
        <v>4929</v>
      </c>
      <c r="E1975" s="18"/>
      <c r="F1975" s="3">
        <v>17.3</v>
      </c>
      <c r="G1975" s="4">
        <v>7.66</v>
      </c>
      <c r="H1975" s="19" t="s">
        <v>19</v>
      </c>
      <c r="I1975" s="23" t="s">
        <v>17</v>
      </c>
      <c r="J1975" s="5" t="s">
        <v>17</v>
      </c>
      <c r="K1975" s="7" t="s">
        <v>5373</v>
      </c>
      <c r="L1975" s="8" t="s">
        <v>17</v>
      </c>
      <c r="M1975" s="8" t="str">
        <f t="shared" si="120"/>
        <v>Under Weight</v>
      </c>
      <c r="N1975" s="26" t="str">
        <f t="shared" si="121"/>
        <v>Diabetes</v>
      </c>
      <c r="O1975" s="28">
        <v>1992</v>
      </c>
      <c r="P1975" s="28" t="s">
        <v>2356</v>
      </c>
      <c r="Q1975" s="28">
        <v>3</v>
      </c>
      <c r="R1975" s="33">
        <v>0</v>
      </c>
      <c r="S1975" s="30">
        <f t="shared" si="122"/>
        <v>33788</v>
      </c>
      <c r="T1975" s="31">
        <v>27696.11</v>
      </c>
      <c r="U1975" s="32">
        <f t="shared" ca="1" si="123"/>
        <v>32</v>
      </c>
    </row>
    <row r="1976" spans="1:21" ht="15.75" x14ac:dyDescent="0.25">
      <c r="A1976" s="25" t="s">
        <v>1994</v>
      </c>
      <c r="B1976" s="16" t="s">
        <v>2387</v>
      </c>
      <c r="C1976" s="17" t="s">
        <v>4930</v>
      </c>
      <c r="D1976" s="18" t="s">
        <v>3135</v>
      </c>
      <c r="E1976" s="18" t="s">
        <v>2505</v>
      </c>
      <c r="F1976" s="3">
        <v>32.25</v>
      </c>
      <c r="G1976" s="4">
        <v>5.2</v>
      </c>
      <c r="H1976" s="19" t="s">
        <v>19</v>
      </c>
      <c r="I1976" s="23" t="s">
        <v>17</v>
      </c>
      <c r="J1976" s="5" t="s">
        <v>17</v>
      </c>
      <c r="K1976" s="7" t="s">
        <v>18</v>
      </c>
      <c r="L1976" s="8" t="s">
        <v>17</v>
      </c>
      <c r="M1976" s="8" t="str">
        <f t="shared" si="120"/>
        <v>Obesity</v>
      </c>
      <c r="N1976" s="26" t="str">
        <f t="shared" si="121"/>
        <v>Normal</v>
      </c>
      <c r="O1976" s="28">
        <v>2002</v>
      </c>
      <c r="P1976" s="28" t="s">
        <v>2365</v>
      </c>
      <c r="Q1976" s="28">
        <v>6</v>
      </c>
      <c r="R1976" s="33">
        <v>1</v>
      </c>
      <c r="S1976" s="30">
        <f t="shared" si="122"/>
        <v>37596</v>
      </c>
      <c r="T1976" s="31">
        <v>27724.29</v>
      </c>
      <c r="U1976" s="32">
        <f t="shared" ca="1" si="123"/>
        <v>21</v>
      </c>
    </row>
    <row r="1977" spans="1:21" ht="15.75" customHeight="1" x14ac:dyDescent="0.25">
      <c r="A1977" s="25" t="s">
        <v>1995</v>
      </c>
      <c r="B1977" s="16" t="s">
        <v>2387</v>
      </c>
      <c r="C1977" s="17" t="s">
        <v>4931</v>
      </c>
      <c r="D1977" s="18" t="s">
        <v>3177</v>
      </c>
      <c r="E1977" s="18" t="s">
        <v>2401</v>
      </c>
      <c r="F1977" s="3">
        <v>42.4</v>
      </c>
      <c r="G1977" s="4">
        <v>5.53</v>
      </c>
      <c r="H1977" s="19" t="s">
        <v>19</v>
      </c>
      <c r="I1977" s="23" t="s">
        <v>17</v>
      </c>
      <c r="J1977" s="5" t="s">
        <v>17</v>
      </c>
      <c r="K1977" s="7" t="s">
        <v>18</v>
      </c>
      <c r="L1977" s="8" t="s">
        <v>17</v>
      </c>
      <c r="M1977" s="8" t="str">
        <f t="shared" si="120"/>
        <v>Obesity</v>
      </c>
      <c r="N1977" s="26" t="str">
        <f t="shared" si="121"/>
        <v>Normal</v>
      </c>
      <c r="O1977" s="28">
        <v>1960</v>
      </c>
      <c r="P1977" s="28" t="s">
        <v>2356</v>
      </c>
      <c r="Q1977" s="28">
        <v>6</v>
      </c>
      <c r="R1977" s="33">
        <v>0</v>
      </c>
      <c r="S1977" s="30">
        <f t="shared" si="122"/>
        <v>22103</v>
      </c>
      <c r="T1977" s="31">
        <v>27808.73</v>
      </c>
      <c r="U1977" s="32">
        <f t="shared" ca="1" si="123"/>
        <v>64</v>
      </c>
    </row>
    <row r="1978" spans="1:21" ht="15.75" x14ac:dyDescent="0.25">
      <c r="A1978" s="25" t="s">
        <v>1996</v>
      </c>
      <c r="B1978" s="16" t="s">
        <v>2387</v>
      </c>
      <c r="C1978" s="17" t="s">
        <v>4932</v>
      </c>
      <c r="D1978" s="18" t="s">
        <v>3890</v>
      </c>
      <c r="E1978" s="18"/>
      <c r="F1978" s="3">
        <v>38.664999999999999</v>
      </c>
      <c r="G1978" s="4">
        <v>4.8600000000000003</v>
      </c>
      <c r="H1978" s="19" t="s">
        <v>17</v>
      </c>
      <c r="I1978" s="23" t="s">
        <v>19</v>
      </c>
      <c r="J1978" s="5" t="s">
        <v>17</v>
      </c>
      <c r="K1978" s="7" t="s">
        <v>5373</v>
      </c>
      <c r="L1978" s="8" t="s">
        <v>17</v>
      </c>
      <c r="M1978" s="8" t="str">
        <f t="shared" si="120"/>
        <v>Obesity</v>
      </c>
      <c r="N1978" s="26" t="str">
        <f t="shared" si="121"/>
        <v>Normal</v>
      </c>
      <c r="O1978" s="28">
        <v>1985</v>
      </c>
      <c r="P1978" s="28" t="s">
        <v>2365</v>
      </c>
      <c r="Q1978" s="28">
        <v>4</v>
      </c>
      <c r="R1978" s="33">
        <v>3</v>
      </c>
      <c r="S1978" s="30">
        <f t="shared" si="122"/>
        <v>31385</v>
      </c>
      <c r="T1978" s="31">
        <v>27849.94</v>
      </c>
      <c r="U1978" s="32">
        <f t="shared" ca="1" si="123"/>
        <v>38</v>
      </c>
    </row>
    <row r="1979" spans="1:21" ht="15.75" x14ac:dyDescent="0.25">
      <c r="A1979" s="25" t="s">
        <v>1997</v>
      </c>
      <c r="B1979" s="16" t="s">
        <v>2387</v>
      </c>
      <c r="C1979" s="17" t="s">
        <v>4933</v>
      </c>
      <c r="D1979" s="18" t="s">
        <v>2514</v>
      </c>
      <c r="E1979" s="18"/>
      <c r="F1979" s="3">
        <v>29.92</v>
      </c>
      <c r="G1979" s="4">
        <v>5.49</v>
      </c>
      <c r="H1979" s="19" t="s">
        <v>19</v>
      </c>
      <c r="I1979" s="23" t="s">
        <v>17</v>
      </c>
      <c r="J1979" s="5" t="s">
        <v>17</v>
      </c>
      <c r="K1979" s="7" t="s">
        <v>18</v>
      </c>
      <c r="L1979" s="8" t="s">
        <v>17</v>
      </c>
      <c r="M1979" s="8" t="str">
        <f t="shared" si="120"/>
        <v>Obesity</v>
      </c>
      <c r="N1979" s="26" t="str">
        <f t="shared" si="121"/>
        <v>Normal</v>
      </c>
      <c r="O1979" s="28">
        <v>1989</v>
      </c>
      <c r="P1979" s="28" t="s">
        <v>2360</v>
      </c>
      <c r="Q1979" s="28">
        <v>21</v>
      </c>
      <c r="R1979" s="33">
        <v>3</v>
      </c>
      <c r="S1979" s="30">
        <f t="shared" si="122"/>
        <v>32833</v>
      </c>
      <c r="T1979" s="31">
        <v>27925.86</v>
      </c>
      <c r="U1979" s="32">
        <f t="shared" ca="1" si="123"/>
        <v>34</v>
      </c>
    </row>
    <row r="1980" spans="1:21" ht="15.75" x14ac:dyDescent="0.25">
      <c r="A1980" s="25" t="s">
        <v>1998</v>
      </c>
      <c r="B1980" s="16" t="s">
        <v>2387</v>
      </c>
      <c r="C1980" s="17" t="s">
        <v>2807</v>
      </c>
      <c r="D1980" s="18" t="s">
        <v>2878</v>
      </c>
      <c r="E1980" s="18" t="s">
        <v>2784</v>
      </c>
      <c r="F1980" s="3">
        <v>29.48</v>
      </c>
      <c r="G1980" s="4">
        <v>4.09</v>
      </c>
      <c r="H1980" s="19" t="s">
        <v>19</v>
      </c>
      <c r="I1980" s="23" t="s">
        <v>17</v>
      </c>
      <c r="J1980" s="5" t="s">
        <v>17</v>
      </c>
      <c r="K1980" s="7" t="s">
        <v>18</v>
      </c>
      <c r="L1980" s="8" t="s">
        <v>17</v>
      </c>
      <c r="M1980" s="8" t="str">
        <f t="shared" si="120"/>
        <v>Over Weight</v>
      </c>
      <c r="N1980" s="26" t="str">
        <f t="shared" si="121"/>
        <v>Normal</v>
      </c>
      <c r="O1980" s="28">
        <v>1991</v>
      </c>
      <c r="P1980" s="28" t="s">
        <v>2362</v>
      </c>
      <c r="Q1980" s="28">
        <v>4</v>
      </c>
      <c r="R1980" s="33">
        <v>3</v>
      </c>
      <c r="S1980" s="30">
        <f t="shared" si="122"/>
        <v>33393</v>
      </c>
      <c r="T1980" s="31">
        <v>27931.11</v>
      </c>
      <c r="U1980" s="32">
        <f t="shared" ca="1" si="123"/>
        <v>33</v>
      </c>
    </row>
    <row r="1981" spans="1:21" ht="15.75" customHeight="1" x14ac:dyDescent="0.25">
      <c r="A1981" s="25" t="s">
        <v>1999</v>
      </c>
      <c r="B1981" s="16" t="s">
        <v>2387</v>
      </c>
      <c r="C1981" s="17" t="s">
        <v>4934</v>
      </c>
      <c r="D1981" s="18" t="s">
        <v>3433</v>
      </c>
      <c r="E1981" s="18" t="s">
        <v>2421</v>
      </c>
      <c r="F1981" s="3">
        <v>28.785</v>
      </c>
      <c r="G1981" s="4">
        <v>4.3099999999999996</v>
      </c>
      <c r="H1981" s="19" t="s">
        <v>19</v>
      </c>
      <c r="I1981" s="23" t="s">
        <v>17</v>
      </c>
      <c r="J1981" s="5" t="s">
        <v>17</v>
      </c>
      <c r="K1981" s="7" t="s">
        <v>18</v>
      </c>
      <c r="L1981" s="8" t="s">
        <v>17</v>
      </c>
      <c r="M1981" s="8" t="str">
        <f t="shared" si="120"/>
        <v>Over Weight</v>
      </c>
      <c r="N1981" s="26" t="str">
        <f t="shared" si="121"/>
        <v>Normal</v>
      </c>
      <c r="O1981" s="28">
        <v>1961</v>
      </c>
      <c r="P1981" s="28" t="s">
        <v>2356</v>
      </c>
      <c r="Q1981" s="28">
        <v>28</v>
      </c>
      <c r="R1981" s="33">
        <v>3</v>
      </c>
      <c r="S1981" s="30">
        <f t="shared" si="122"/>
        <v>22490</v>
      </c>
      <c r="T1981" s="31">
        <v>27941.29</v>
      </c>
      <c r="U1981" s="32">
        <f t="shared" ca="1" si="123"/>
        <v>63</v>
      </c>
    </row>
    <row r="1982" spans="1:21" ht="15.75" x14ac:dyDescent="0.25">
      <c r="A1982" s="25" t="s">
        <v>2000</v>
      </c>
      <c r="B1982" s="16" t="s">
        <v>2387</v>
      </c>
      <c r="C1982" s="17" t="s">
        <v>4935</v>
      </c>
      <c r="D1982" s="18" t="s">
        <v>4936</v>
      </c>
      <c r="E1982" s="18"/>
      <c r="F1982" s="3">
        <v>19.8</v>
      </c>
      <c r="G1982" s="4">
        <v>4</v>
      </c>
      <c r="H1982" s="19" t="s">
        <v>19</v>
      </c>
      <c r="I1982" s="23" t="s">
        <v>17</v>
      </c>
      <c r="J1982" s="5" t="s">
        <v>17</v>
      </c>
      <c r="K1982" s="7" t="s">
        <v>18</v>
      </c>
      <c r="L1982" s="8" t="s">
        <v>17</v>
      </c>
      <c r="M1982" s="8" t="str">
        <f t="shared" si="120"/>
        <v>Normal Weight</v>
      </c>
      <c r="N1982" s="26" t="str">
        <f t="shared" si="121"/>
        <v>Normal</v>
      </c>
      <c r="O1982" s="28">
        <v>1999</v>
      </c>
      <c r="P1982" s="28" t="s">
        <v>2365</v>
      </c>
      <c r="Q1982" s="28">
        <v>21</v>
      </c>
      <c r="R1982" s="33">
        <v>0</v>
      </c>
      <c r="S1982" s="30">
        <f t="shared" si="122"/>
        <v>36515</v>
      </c>
      <c r="T1982" s="31">
        <v>27980.77</v>
      </c>
      <c r="U1982" s="32">
        <f t="shared" ca="1" si="123"/>
        <v>24</v>
      </c>
    </row>
    <row r="1983" spans="1:21" ht="15.75" x14ac:dyDescent="0.25">
      <c r="A1983" s="25" t="s">
        <v>2001</v>
      </c>
      <c r="B1983" s="16" t="s">
        <v>2387</v>
      </c>
      <c r="C1983" s="17" t="s">
        <v>4937</v>
      </c>
      <c r="D1983" s="18" t="s">
        <v>3167</v>
      </c>
      <c r="E1983" s="18" t="s">
        <v>2686</v>
      </c>
      <c r="F1983" s="3">
        <v>35.53</v>
      </c>
      <c r="G1983" s="4">
        <v>4.68</v>
      </c>
      <c r="H1983" s="19" t="s">
        <v>17</v>
      </c>
      <c r="I1983" s="23" t="s">
        <v>17</v>
      </c>
      <c r="J1983" s="5" t="s">
        <v>28</v>
      </c>
      <c r="K1983" s="7" t="s">
        <v>5373</v>
      </c>
      <c r="L1983" s="8" t="s">
        <v>17</v>
      </c>
      <c r="M1983" s="8" t="str">
        <f t="shared" si="120"/>
        <v>Obesity</v>
      </c>
      <c r="N1983" s="26" t="str">
        <f t="shared" si="121"/>
        <v>Normal</v>
      </c>
      <c r="O1983" s="28">
        <v>1985</v>
      </c>
      <c r="P1983" s="28" t="s">
        <v>2360</v>
      </c>
      <c r="Q1983" s="28">
        <v>29</v>
      </c>
      <c r="R1983" s="33">
        <v>3</v>
      </c>
      <c r="S1983" s="30">
        <f t="shared" si="122"/>
        <v>31380</v>
      </c>
      <c r="T1983" s="31">
        <v>28006.94</v>
      </c>
      <c r="U1983" s="32">
        <f t="shared" ca="1" si="123"/>
        <v>38</v>
      </c>
    </row>
    <row r="1984" spans="1:21" ht="15.75" customHeight="1" x14ac:dyDescent="0.25">
      <c r="A1984" s="25" t="s">
        <v>2002</v>
      </c>
      <c r="B1984" s="16" t="s">
        <v>2387</v>
      </c>
      <c r="C1984" s="17" t="s">
        <v>4938</v>
      </c>
      <c r="D1984" s="18" t="s">
        <v>2549</v>
      </c>
      <c r="E1984" s="18"/>
      <c r="F1984" s="3">
        <v>21.47</v>
      </c>
      <c r="G1984" s="4">
        <v>4.0199999999999996</v>
      </c>
      <c r="H1984" s="19" t="s">
        <v>19</v>
      </c>
      <c r="I1984" s="23" t="s">
        <v>17</v>
      </c>
      <c r="J1984" s="5" t="s">
        <v>17</v>
      </c>
      <c r="K1984" s="7" t="s">
        <v>5373</v>
      </c>
      <c r="L1984" s="8" t="s">
        <v>17</v>
      </c>
      <c r="M1984" s="8" t="str">
        <f t="shared" si="120"/>
        <v>Normal Weight</v>
      </c>
      <c r="N1984" s="26" t="str">
        <f t="shared" si="121"/>
        <v>Normal</v>
      </c>
      <c r="O1984" s="28">
        <v>1960</v>
      </c>
      <c r="P1984" s="28" t="s">
        <v>2360</v>
      </c>
      <c r="Q1984" s="28">
        <v>22</v>
      </c>
      <c r="R1984" s="33">
        <v>0</v>
      </c>
      <c r="S1984" s="30">
        <f t="shared" si="122"/>
        <v>22242</v>
      </c>
      <c r="T1984" s="31">
        <v>28101.33</v>
      </c>
      <c r="U1984" s="32">
        <f t="shared" ca="1" si="123"/>
        <v>63</v>
      </c>
    </row>
    <row r="1985" spans="1:21" ht="15.75" x14ac:dyDescent="0.25">
      <c r="A1985" s="25" t="s">
        <v>2003</v>
      </c>
      <c r="B1985" s="16" t="s">
        <v>2387</v>
      </c>
      <c r="C1985" s="17" t="s">
        <v>4939</v>
      </c>
      <c r="D1985" s="18" t="s">
        <v>4672</v>
      </c>
      <c r="E1985" s="18" t="s">
        <v>2550</v>
      </c>
      <c r="F1985" s="3">
        <v>25.9</v>
      </c>
      <c r="G1985" s="4">
        <v>5.12</v>
      </c>
      <c r="H1985" s="19" t="s">
        <v>17</v>
      </c>
      <c r="I1985" s="23" t="s">
        <v>17</v>
      </c>
      <c r="J1985" s="5" t="s">
        <v>28</v>
      </c>
      <c r="K1985" s="7" t="s">
        <v>5373</v>
      </c>
      <c r="L1985" s="8" t="s">
        <v>17</v>
      </c>
      <c r="M1985" s="8" t="str">
        <f t="shared" si="120"/>
        <v>Over Weight</v>
      </c>
      <c r="N1985" s="26" t="str">
        <f t="shared" si="121"/>
        <v>Normal</v>
      </c>
      <c r="O1985" s="28">
        <v>1999</v>
      </c>
      <c r="P1985" s="28" t="s">
        <v>2363</v>
      </c>
      <c r="Q1985" s="28">
        <v>6</v>
      </c>
      <c r="R1985" s="33">
        <v>0</v>
      </c>
      <c r="S1985" s="30">
        <f t="shared" si="122"/>
        <v>36409</v>
      </c>
      <c r="T1985" s="31">
        <v>28245.34</v>
      </c>
      <c r="U1985" s="32">
        <f t="shared" ca="1" si="123"/>
        <v>25</v>
      </c>
    </row>
    <row r="1986" spans="1:21" ht="15.75" customHeight="1" x14ac:dyDescent="0.25">
      <c r="A1986" s="25" t="s">
        <v>2004</v>
      </c>
      <c r="B1986" s="16" t="s">
        <v>2390</v>
      </c>
      <c r="C1986" s="17" t="s">
        <v>4940</v>
      </c>
      <c r="D1986" s="18" t="s">
        <v>4941</v>
      </c>
      <c r="E1986" s="18"/>
      <c r="F1986" s="3">
        <v>20.81</v>
      </c>
      <c r="G1986" s="4">
        <v>5.52</v>
      </c>
      <c r="H1986" s="19" t="s">
        <v>17</v>
      </c>
      <c r="I1986" s="23" t="s">
        <v>17</v>
      </c>
      <c r="J1986" s="5" t="s">
        <v>17</v>
      </c>
      <c r="K1986" s="7" t="s">
        <v>18</v>
      </c>
      <c r="L1986" s="8" t="s">
        <v>17</v>
      </c>
      <c r="M1986" s="8" t="str">
        <f t="shared" si="120"/>
        <v>Normal Weight</v>
      </c>
      <c r="N1986" s="26" t="str">
        <f t="shared" si="121"/>
        <v>Normal</v>
      </c>
      <c r="O1986" s="28">
        <v>1963</v>
      </c>
      <c r="P1986" s="28" t="s">
        <v>2360</v>
      </c>
      <c r="Q1986" s="28">
        <v>25</v>
      </c>
      <c r="R1986" s="33">
        <v>1</v>
      </c>
      <c r="S1986" s="30">
        <f t="shared" si="122"/>
        <v>23340</v>
      </c>
      <c r="T1986" s="31">
        <v>28287.9</v>
      </c>
      <c r="U1986" s="32">
        <f t="shared" ca="1" si="123"/>
        <v>60</v>
      </c>
    </row>
    <row r="1987" spans="1:21" ht="15.75" x14ac:dyDescent="0.25">
      <c r="A1987" s="25" t="s">
        <v>2005</v>
      </c>
      <c r="B1987" s="16" t="s">
        <v>2390</v>
      </c>
      <c r="C1987" s="17" t="s">
        <v>4942</v>
      </c>
      <c r="D1987" s="18" t="s">
        <v>3899</v>
      </c>
      <c r="E1987" s="18"/>
      <c r="F1987" s="3">
        <v>25.84</v>
      </c>
      <c r="G1987" s="4">
        <v>5.81</v>
      </c>
      <c r="H1987" s="19" t="s">
        <v>19</v>
      </c>
      <c r="I1987" s="23" t="s">
        <v>17</v>
      </c>
      <c r="J1987" s="5" t="s">
        <v>28</v>
      </c>
      <c r="K1987" s="7" t="s">
        <v>5373</v>
      </c>
      <c r="L1987" s="8" t="s">
        <v>17</v>
      </c>
      <c r="M1987" s="8" t="str">
        <f t="shared" si="120"/>
        <v>Over Weight</v>
      </c>
      <c r="N1987" s="26" t="str">
        <f t="shared" si="121"/>
        <v>Prediabetes</v>
      </c>
      <c r="O1987" s="28">
        <v>1990</v>
      </c>
      <c r="P1987" s="28" t="s">
        <v>2365</v>
      </c>
      <c r="Q1987" s="28">
        <v>24</v>
      </c>
      <c r="R1987" s="33">
        <v>3</v>
      </c>
      <c r="S1987" s="30">
        <f t="shared" si="122"/>
        <v>33231</v>
      </c>
      <c r="T1987" s="31">
        <v>28302.33</v>
      </c>
      <c r="U1987" s="32">
        <f t="shared" ca="1" si="123"/>
        <v>33</v>
      </c>
    </row>
    <row r="1988" spans="1:21" ht="15.75" customHeight="1" x14ac:dyDescent="0.25">
      <c r="A1988" s="25" t="s">
        <v>2006</v>
      </c>
      <c r="B1988" s="16" t="s">
        <v>2390</v>
      </c>
      <c r="C1988" s="17" t="s">
        <v>4943</v>
      </c>
      <c r="D1988" s="18" t="s">
        <v>2433</v>
      </c>
      <c r="E1988" s="18"/>
      <c r="F1988" s="3">
        <v>30.95</v>
      </c>
      <c r="G1988" s="4">
        <v>5.16</v>
      </c>
      <c r="H1988" s="19" t="s">
        <v>17</v>
      </c>
      <c r="I1988" s="23" t="s">
        <v>17</v>
      </c>
      <c r="J1988" s="5" t="s">
        <v>28</v>
      </c>
      <c r="K1988" s="7" t="s">
        <v>5373</v>
      </c>
      <c r="L1988" s="8" t="s">
        <v>17</v>
      </c>
      <c r="M1988" s="8" t="str">
        <f t="shared" ref="M1988:M2051" si="124">IF(F1988&lt;18.5,"Under Weight",IF(F1988&lt;=24.9,"Normal Weight",IF(F1988&lt;=29.9,"Over Weight","Obesity")))</f>
        <v>Obesity</v>
      </c>
      <c r="N1988" s="26" t="str">
        <f t="shared" ref="N1988:N2051" si="125">IF(G1988&lt;5.7,"Normal",IF(G1988&lt;=6.4,"Prediabetes","Diabetes"))</f>
        <v>Normal</v>
      </c>
      <c r="O1988" s="28">
        <v>1977</v>
      </c>
      <c r="P1988" s="28" t="s">
        <v>2365</v>
      </c>
      <c r="Q1988" s="28">
        <v>2</v>
      </c>
      <c r="R1988" s="33">
        <v>1</v>
      </c>
      <c r="S1988" s="30">
        <f t="shared" ref="S1988:S2051" si="126">DATEVALUE(Q1988&amp;" "&amp;P1988&amp;" "&amp;O1988)</f>
        <v>28461</v>
      </c>
      <c r="T1988" s="31">
        <v>28340.19</v>
      </c>
      <c r="U1988" s="32">
        <f t="shared" ca="1" si="123"/>
        <v>46</v>
      </c>
    </row>
    <row r="1989" spans="1:21" ht="15.75" customHeight="1" x14ac:dyDescent="0.25">
      <c r="A1989" s="25" t="s">
        <v>2007</v>
      </c>
      <c r="B1989" s="16" t="s">
        <v>3203</v>
      </c>
      <c r="C1989" s="17" t="s">
        <v>4944</v>
      </c>
      <c r="D1989" s="18" t="s">
        <v>2991</v>
      </c>
      <c r="E1989" s="18"/>
      <c r="F1989" s="3">
        <v>30.54</v>
      </c>
      <c r="G1989" s="4">
        <v>5</v>
      </c>
      <c r="H1989" s="19" t="s">
        <v>17</v>
      </c>
      <c r="I1989" s="23" t="s">
        <v>17</v>
      </c>
      <c r="J1989" s="5" t="s">
        <v>28</v>
      </c>
      <c r="K1989" s="7" t="s">
        <v>5373</v>
      </c>
      <c r="L1989" s="8" t="s">
        <v>17</v>
      </c>
      <c r="M1989" s="8" t="str">
        <f t="shared" si="124"/>
        <v>Obesity</v>
      </c>
      <c r="N1989" s="26" t="str">
        <f t="shared" si="125"/>
        <v>Normal</v>
      </c>
      <c r="O1989" s="28">
        <v>1974</v>
      </c>
      <c r="P1989" s="28" t="s">
        <v>2363</v>
      </c>
      <c r="Q1989" s="28">
        <v>16</v>
      </c>
      <c r="R1989" s="33">
        <v>1</v>
      </c>
      <c r="S1989" s="30">
        <f t="shared" si="126"/>
        <v>27288</v>
      </c>
      <c r="T1989" s="31">
        <v>28468.92</v>
      </c>
      <c r="U1989" s="32">
        <f t="shared" ca="1" si="123"/>
        <v>50</v>
      </c>
    </row>
    <row r="1990" spans="1:21" ht="15.75" customHeight="1" x14ac:dyDescent="0.25">
      <c r="A1990" s="25" t="s">
        <v>2008</v>
      </c>
      <c r="B1990" s="16" t="s">
        <v>2390</v>
      </c>
      <c r="C1990" s="17" t="s">
        <v>4945</v>
      </c>
      <c r="D1990" s="18" t="s">
        <v>4946</v>
      </c>
      <c r="E1990" s="18"/>
      <c r="F1990" s="3">
        <v>33.914999999999999</v>
      </c>
      <c r="G1990" s="4">
        <v>5.84</v>
      </c>
      <c r="H1990" s="19" t="s">
        <v>19</v>
      </c>
      <c r="I1990" s="23" t="s">
        <v>17</v>
      </c>
      <c r="J1990" s="5" t="s">
        <v>17</v>
      </c>
      <c r="K1990" s="7" t="s">
        <v>18</v>
      </c>
      <c r="L1990" s="8" t="s">
        <v>17</v>
      </c>
      <c r="M1990" s="8" t="str">
        <f t="shared" si="124"/>
        <v>Obesity</v>
      </c>
      <c r="N1990" s="26" t="str">
        <f t="shared" si="125"/>
        <v>Prediabetes</v>
      </c>
      <c r="O1990" s="28">
        <v>1982</v>
      </c>
      <c r="P1990" s="28" t="s">
        <v>2365</v>
      </c>
      <c r="Q1990" s="28">
        <v>11</v>
      </c>
      <c r="R1990" s="33">
        <v>1</v>
      </c>
      <c r="S1990" s="30">
        <f t="shared" si="126"/>
        <v>30296</v>
      </c>
      <c r="T1990" s="31">
        <v>28476.73</v>
      </c>
      <c r="U1990" s="32">
        <f t="shared" ca="1" si="123"/>
        <v>41</v>
      </c>
    </row>
    <row r="1991" spans="1:21" ht="15.75" x14ac:dyDescent="0.25">
      <c r="A1991" s="25" t="s">
        <v>2009</v>
      </c>
      <c r="B1991" s="16" t="s">
        <v>2387</v>
      </c>
      <c r="C1991" s="17" t="s">
        <v>4947</v>
      </c>
      <c r="D1991" s="18" t="s">
        <v>2564</v>
      </c>
      <c r="E1991" s="18"/>
      <c r="F1991" s="3">
        <v>33.31</v>
      </c>
      <c r="G1991" s="4">
        <v>4.1900000000000004</v>
      </c>
      <c r="H1991" s="19" t="s">
        <v>17</v>
      </c>
      <c r="I1991" s="23" t="s">
        <v>17</v>
      </c>
      <c r="J1991" s="5" t="s">
        <v>28</v>
      </c>
      <c r="K1991" s="7" t="s">
        <v>5373</v>
      </c>
      <c r="L1991" s="8" t="s">
        <v>17</v>
      </c>
      <c r="M1991" s="8" t="str">
        <f t="shared" si="124"/>
        <v>Obesity</v>
      </c>
      <c r="N1991" s="26" t="str">
        <f t="shared" si="125"/>
        <v>Normal</v>
      </c>
      <c r="O1991" s="28">
        <v>1985</v>
      </c>
      <c r="P1991" s="28" t="s">
        <v>2363</v>
      </c>
      <c r="Q1991" s="28">
        <v>27</v>
      </c>
      <c r="R1991" s="33">
        <v>3</v>
      </c>
      <c r="S1991" s="30">
        <f t="shared" si="126"/>
        <v>31317</v>
      </c>
      <c r="T1991" s="31">
        <v>28542.86</v>
      </c>
      <c r="U1991" s="32">
        <f t="shared" ref="U1991:U2054" ca="1" si="127">DATEDIF(S1991,TODAY(),"Y")</f>
        <v>39</v>
      </c>
    </row>
    <row r="1992" spans="1:21" ht="15.75" x14ac:dyDescent="0.25">
      <c r="A1992" s="25" t="s">
        <v>2010</v>
      </c>
      <c r="B1992" s="16" t="s">
        <v>2390</v>
      </c>
      <c r="C1992" s="17" t="s">
        <v>4948</v>
      </c>
      <c r="D1992" s="18" t="s">
        <v>2775</v>
      </c>
      <c r="E1992" s="18" t="s">
        <v>2467</v>
      </c>
      <c r="F1992" s="3">
        <v>25.745000000000001</v>
      </c>
      <c r="G1992" s="4">
        <v>4.62</v>
      </c>
      <c r="H1992" s="19" t="s">
        <v>19</v>
      </c>
      <c r="I1992" s="23" t="s">
        <v>17</v>
      </c>
      <c r="J1992" s="5" t="s">
        <v>17</v>
      </c>
      <c r="K1992" s="7" t="s">
        <v>18</v>
      </c>
      <c r="L1992" s="8" t="s">
        <v>17</v>
      </c>
      <c r="M1992" s="8" t="str">
        <f t="shared" si="124"/>
        <v>Over Weight</v>
      </c>
      <c r="N1992" s="26" t="str">
        <f t="shared" si="125"/>
        <v>Normal</v>
      </c>
      <c r="O1992" s="28">
        <v>1990</v>
      </c>
      <c r="P1992" s="28" t="s">
        <v>2365</v>
      </c>
      <c r="Q1992" s="28">
        <v>5</v>
      </c>
      <c r="R1992" s="33">
        <v>3</v>
      </c>
      <c r="S1992" s="30">
        <f t="shared" si="126"/>
        <v>33212</v>
      </c>
      <c r="T1992" s="31">
        <v>28716.14</v>
      </c>
      <c r="U1992" s="32">
        <f t="shared" ca="1" si="127"/>
        <v>33</v>
      </c>
    </row>
    <row r="1993" spans="1:21" ht="15.75" customHeight="1" x14ac:dyDescent="0.25">
      <c r="A1993" s="25" t="s">
        <v>2011</v>
      </c>
      <c r="B1993" s="16" t="s">
        <v>2390</v>
      </c>
      <c r="C1993" s="17" t="s">
        <v>4949</v>
      </c>
      <c r="D1993" s="18" t="s">
        <v>2775</v>
      </c>
      <c r="E1993" s="18" t="s">
        <v>2609</v>
      </c>
      <c r="F1993" s="3">
        <v>37.1</v>
      </c>
      <c r="G1993" s="4">
        <v>6.24</v>
      </c>
      <c r="H1993" s="19" t="s">
        <v>17</v>
      </c>
      <c r="I1993" s="23" t="s">
        <v>17</v>
      </c>
      <c r="J1993" s="5" t="s">
        <v>17</v>
      </c>
      <c r="K1993" s="7" t="s">
        <v>18</v>
      </c>
      <c r="L1993" s="8" t="s">
        <v>17</v>
      </c>
      <c r="M1993" s="8" t="str">
        <f t="shared" si="124"/>
        <v>Obesity</v>
      </c>
      <c r="N1993" s="26" t="str">
        <f t="shared" si="125"/>
        <v>Prediabetes</v>
      </c>
      <c r="O1993" s="28">
        <v>1961</v>
      </c>
      <c r="P1993" s="28" t="s">
        <v>2366</v>
      </c>
      <c r="Q1993" s="28">
        <v>3</v>
      </c>
      <c r="R1993" s="33">
        <v>1</v>
      </c>
      <c r="S1993" s="30">
        <f t="shared" si="126"/>
        <v>22496</v>
      </c>
      <c r="T1993" s="31">
        <v>28868.66</v>
      </c>
      <c r="U1993" s="32">
        <f t="shared" ca="1" si="127"/>
        <v>63</v>
      </c>
    </row>
    <row r="1994" spans="1:21" ht="15.75" customHeight="1" x14ac:dyDescent="0.25">
      <c r="A1994" s="25" t="s">
        <v>2012</v>
      </c>
      <c r="B1994" s="16" t="s">
        <v>2390</v>
      </c>
      <c r="C1994" s="17" t="s">
        <v>4950</v>
      </c>
      <c r="D1994" s="18" t="s">
        <v>2775</v>
      </c>
      <c r="E1994" s="18" t="s">
        <v>2488</v>
      </c>
      <c r="F1994" s="3">
        <v>35.435000000000002</v>
      </c>
      <c r="G1994" s="4">
        <v>5.81</v>
      </c>
      <c r="H1994" s="19" t="s">
        <v>17</v>
      </c>
      <c r="I1994" s="23" t="s">
        <v>17</v>
      </c>
      <c r="J1994" s="5" t="s">
        <v>17</v>
      </c>
      <c r="K1994" s="7" t="s">
        <v>18</v>
      </c>
      <c r="L1994" s="8" t="s">
        <v>17</v>
      </c>
      <c r="M1994" s="8" t="str">
        <f t="shared" si="124"/>
        <v>Obesity</v>
      </c>
      <c r="N1994" s="26" t="str">
        <f t="shared" si="125"/>
        <v>Prediabetes</v>
      </c>
      <c r="O1994" s="28">
        <v>1962</v>
      </c>
      <c r="P1994" s="28" t="s">
        <v>2356</v>
      </c>
      <c r="Q1994" s="28">
        <v>25</v>
      </c>
      <c r="R1994" s="33">
        <v>0</v>
      </c>
      <c r="S1994" s="30">
        <f t="shared" si="126"/>
        <v>22852</v>
      </c>
      <c r="T1994" s="31">
        <v>28923.14</v>
      </c>
      <c r="U1994" s="32">
        <f t="shared" ca="1" si="127"/>
        <v>62</v>
      </c>
    </row>
    <row r="1995" spans="1:21" ht="15.75" customHeight="1" x14ac:dyDescent="0.25">
      <c r="A1995" s="25" t="s">
        <v>2013</v>
      </c>
      <c r="B1995" s="16" t="s">
        <v>2390</v>
      </c>
      <c r="C1995" s="17" t="s">
        <v>4951</v>
      </c>
      <c r="D1995" s="18" t="s">
        <v>4952</v>
      </c>
      <c r="E1995" s="18" t="s">
        <v>2475</v>
      </c>
      <c r="F1995" s="3">
        <v>20.399999999999999</v>
      </c>
      <c r="G1995" s="4">
        <v>4.83</v>
      </c>
      <c r="H1995" s="19" t="s">
        <v>17</v>
      </c>
      <c r="I1995" s="23" t="s">
        <v>17</v>
      </c>
      <c r="J1995" s="5" t="s">
        <v>17</v>
      </c>
      <c r="K1995" s="7" t="s">
        <v>18</v>
      </c>
      <c r="L1995" s="8" t="s">
        <v>17</v>
      </c>
      <c r="M1995" s="8" t="str">
        <f t="shared" si="124"/>
        <v>Normal Weight</v>
      </c>
      <c r="N1995" s="26" t="str">
        <f t="shared" si="125"/>
        <v>Normal</v>
      </c>
      <c r="O1995" s="28">
        <v>1959</v>
      </c>
      <c r="P1995" s="28" t="s">
        <v>2365</v>
      </c>
      <c r="Q1995" s="28">
        <v>5</v>
      </c>
      <c r="R1995" s="33">
        <v>0</v>
      </c>
      <c r="S1995" s="30">
        <f t="shared" si="126"/>
        <v>21889</v>
      </c>
      <c r="T1995" s="31">
        <v>28950.47</v>
      </c>
      <c r="U1995" s="32">
        <f t="shared" ca="1" si="127"/>
        <v>64</v>
      </c>
    </row>
    <row r="1996" spans="1:21" ht="15.75" x14ac:dyDescent="0.25">
      <c r="A1996" s="25" t="s">
        <v>2014</v>
      </c>
      <c r="B1996" s="16" t="s">
        <v>2387</v>
      </c>
      <c r="C1996" s="17" t="s">
        <v>4953</v>
      </c>
      <c r="D1996" s="18" t="s">
        <v>4475</v>
      </c>
      <c r="E1996" s="18"/>
      <c r="F1996" s="3">
        <v>42.13</v>
      </c>
      <c r="G1996" s="4">
        <v>5.72</v>
      </c>
      <c r="H1996" s="19" t="s">
        <v>19</v>
      </c>
      <c r="I1996" s="23" t="s">
        <v>17</v>
      </c>
      <c r="J1996" s="5" t="s">
        <v>28</v>
      </c>
      <c r="K1996" s="7" t="s">
        <v>5373</v>
      </c>
      <c r="L1996" s="8" t="s">
        <v>17</v>
      </c>
      <c r="M1996" s="8" t="str">
        <f t="shared" si="124"/>
        <v>Obesity</v>
      </c>
      <c r="N1996" s="26" t="str">
        <f t="shared" si="125"/>
        <v>Prediabetes</v>
      </c>
      <c r="O1996" s="28">
        <v>2003</v>
      </c>
      <c r="P1996" s="28" t="s">
        <v>2363</v>
      </c>
      <c r="Q1996" s="28">
        <v>1</v>
      </c>
      <c r="R1996" s="33">
        <v>0</v>
      </c>
      <c r="S1996" s="30">
        <f t="shared" si="126"/>
        <v>37865</v>
      </c>
      <c r="T1996" s="31">
        <v>28998.68</v>
      </c>
      <c r="U1996" s="32">
        <f t="shared" ca="1" si="127"/>
        <v>21</v>
      </c>
    </row>
    <row r="1997" spans="1:21" ht="15.75" x14ac:dyDescent="0.25">
      <c r="A1997" s="25" t="s">
        <v>2015</v>
      </c>
      <c r="B1997" s="16" t="s">
        <v>2387</v>
      </c>
      <c r="C1997" s="17" t="s">
        <v>4954</v>
      </c>
      <c r="D1997" s="18" t="s">
        <v>4955</v>
      </c>
      <c r="E1997" s="18" t="s">
        <v>2579</v>
      </c>
      <c r="F1997" s="3">
        <v>33.99</v>
      </c>
      <c r="G1997" s="4">
        <v>4.83</v>
      </c>
      <c r="H1997" s="19" t="s">
        <v>19</v>
      </c>
      <c r="I1997" s="23" t="s">
        <v>17</v>
      </c>
      <c r="J1997" s="5" t="s">
        <v>28</v>
      </c>
      <c r="K1997" s="7" t="s">
        <v>5373</v>
      </c>
      <c r="L1997" s="8" t="s">
        <v>17</v>
      </c>
      <c r="M1997" s="8" t="str">
        <f t="shared" si="124"/>
        <v>Obesity</v>
      </c>
      <c r="N1997" s="26" t="str">
        <f t="shared" si="125"/>
        <v>Normal</v>
      </c>
      <c r="O1997" s="28">
        <v>1992</v>
      </c>
      <c r="P1997" s="28" t="s">
        <v>2356</v>
      </c>
      <c r="Q1997" s="28">
        <v>7</v>
      </c>
      <c r="R1997" s="33">
        <v>0</v>
      </c>
      <c r="S1997" s="30">
        <f t="shared" si="126"/>
        <v>33792</v>
      </c>
      <c r="T1997" s="31">
        <v>29007.82</v>
      </c>
      <c r="U1997" s="32">
        <f t="shared" ca="1" si="127"/>
        <v>32</v>
      </c>
    </row>
    <row r="1998" spans="1:21" ht="15.75" customHeight="1" x14ac:dyDescent="0.25">
      <c r="A1998" s="25" t="s">
        <v>2016</v>
      </c>
      <c r="B1998" s="16" t="s">
        <v>2387</v>
      </c>
      <c r="C1998" s="17" t="s">
        <v>3056</v>
      </c>
      <c r="D1998" s="18" t="s">
        <v>4956</v>
      </c>
      <c r="E1998" s="18"/>
      <c r="F1998" s="3">
        <v>28.594999999999999</v>
      </c>
      <c r="G1998" s="4">
        <v>4.1399999999999997</v>
      </c>
      <c r="H1998" s="19" t="s">
        <v>19</v>
      </c>
      <c r="I1998" s="23" t="s">
        <v>17</v>
      </c>
      <c r="J1998" s="5" t="s">
        <v>28</v>
      </c>
      <c r="K1998" s="7" t="s">
        <v>5373</v>
      </c>
      <c r="L1998" s="8" t="s">
        <v>17</v>
      </c>
      <c r="M1998" s="8" t="str">
        <f t="shared" si="124"/>
        <v>Over Weight</v>
      </c>
      <c r="N1998" s="26" t="str">
        <f t="shared" si="125"/>
        <v>Normal</v>
      </c>
      <c r="O1998" s="28">
        <v>1980</v>
      </c>
      <c r="P1998" s="28" t="s">
        <v>2356</v>
      </c>
      <c r="Q1998" s="28">
        <v>14</v>
      </c>
      <c r="R1998" s="33">
        <v>2</v>
      </c>
      <c r="S1998" s="30">
        <f t="shared" si="126"/>
        <v>29416</v>
      </c>
      <c r="T1998" s="31">
        <v>29114.21</v>
      </c>
      <c r="U1998" s="32">
        <f t="shared" ca="1" si="127"/>
        <v>44</v>
      </c>
    </row>
    <row r="1999" spans="1:21" ht="15.75" customHeight="1" x14ac:dyDescent="0.25">
      <c r="A1999" s="25" t="s">
        <v>2017</v>
      </c>
      <c r="B1999" s="16" t="s">
        <v>2387</v>
      </c>
      <c r="C1999" s="17" t="s">
        <v>2588</v>
      </c>
      <c r="D1999" s="18" t="s">
        <v>2862</v>
      </c>
      <c r="E1999" s="18"/>
      <c r="F1999" s="3">
        <v>20.8</v>
      </c>
      <c r="G1999" s="4">
        <v>4.07</v>
      </c>
      <c r="H1999" s="19" t="s">
        <v>19</v>
      </c>
      <c r="I1999" s="23" t="s">
        <v>17</v>
      </c>
      <c r="J1999" s="5" t="s">
        <v>28</v>
      </c>
      <c r="K1999" s="7" t="s">
        <v>5373</v>
      </c>
      <c r="L1999" s="8" t="s">
        <v>17</v>
      </c>
      <c r="M1999" s="8" t="str">
        <f t="shared" si="124"/>
        <v>Normal Weight</v>
      </c>
      <c r="N1999" s="26" t="str">
        <f t="shared" si="125"/>
        <v>Normal</v>
      </c>
      <c r="O1999" s="28">
        <v>1978</v>
      </c>
      <c r="P1999" s="28" t="s">
        <v>2360</v>
      </c>
      <c r="Q1999" s="28">
        <v>29</v>
      </c>
      <c r="R1999" s="33">
        <v>2</v>
      </c>
      <c r="S1999" s="30">
        <f t="shared" si="126"/>
        <v>28823</v>
      </c>
      <c r="T1999" s="31">
        <v>29114.77</v>
      </c>
      <c r="U1999" s="32">
        <f t="shared" ca="1" si="127"/>
        <v>45</v>
      </c>
    </row>
    <row r="2000" spans="1:21" ht="15.75" customHeight="1" x14ac:dyDescent="0.25">
      <c r="A2000" s="25" t="s">
        <v>2018</v>
      </c>
      <c r="B2000" s="16" t="s">
        <v>2387</v>
      </c>
      <c r="C2000" s="17" t="s">
        <v>4957</v>
      </c>
      <c r="D2000" s="18" t="s">
        <v>4958</v>
      </c>
      <c r="E2000" s="18"/>
      <c r="F2000" s="3">
        <v>23.465</v>
      </c>
      <c r="G2000" s="4">
        <v>6.26</v>
      </c>
      <c r="H2000" s="19" t="s">
        <v>19</v>
      </c>
      <c r="I2000" s="23" t="s">
        <v>17</v>
      </c>
      <c r="J2000" s="5" t="s">
        <v>28</v>
      </c>
      <c r="K2000" s="7" t="s">
        <v>5373</v>
      </c>
      <c r="L2000" s="8" t="s">
        <v>17</v>
      </c>
      <c r="M2000" s="8" t="str">
        <f t="shared" si="124"/>
        <v>Normal Weight</v>
      </c>
      <c r="N2000" s="26" t="str">
        <f t="shared" si="125"/>
        <v>Prediabetes</v>
      </c>
      <c r="O2000" s="28">
        <v>1961</v>
      </c>
      <c r="P2000" s="28" t="s">
        <v>2365</v>
      </c>
      <c r="Q2000" s="28">
        <v>24</v>
      </c>
      <c r="R2000" s="33">
        <v>0</v>
      </c>
      <c r="S2000" s="30">
        <f t="shared" si="126"/>
        <v>22639</v>
      </c>
      <c r="T2000" s="31">
        <v>29141.360000000001</v>
      </c>
      <c r="U2000" s="32">
        <f t="shared" ca="1" si="127"/>
        <v>62</v>
      </c>
    </row>
    <row r="2001" spans="1:21" ht="15.75" customHeight="1" x14ac:dyDescent="0.25">
      <c r="A2001" s="25" t="s">
        <v>2019</v>
      </c>
      <c r="B2001" s="16" t="s">
        <v>2387</v>
      </c>
      <c r="C2001" s="17" t="s">
        <v>2921</v>
      </c>
      <c r="D2001" s="18" t="s">
        <v>3167</v>
      </c>
      <c r="E2001" s="18"/>
      <c r="F2001" s="3">
        <v>40.185000000000002</v>
      </c>
      <c r="G2001" s="4">
        <v>5.88</v>
      </c>
      <c r="H2001" s="19" t="s">
        <v>19</v>
      </c>
      <c r="I2001" s="23" t="s">
        <v>17</v>
      </c>
      <c r="J2001" s="5" t="s">
        <v>17</v>
      </c>
      <c r="K2001" s="7" t="s">
        <v>18</v>
      </c>
      <c r="L2001" s="8" t="s">
        <v>17</v>
      </c>
      <c r="M2001" s="8" t="str">
        <f t="shared" si="124"/>
        <v>Obesity</v>
      </c>
      <c r="N2001" s="26" t="str">
        <f t="shared" si="125"/>
        <v>Prediabetes</v>
      </c>
      <c r="O2001" s="28">
        <v>1976</v>
      </c>
      <c r="P2001" s="28" t="s">
        <v>2360</v>
      </c>
      <c r="Q2001" s="28">
        <v>8</v>
      </c>
      <c r="R2001" s="33">
        <v>2</v>
      </c>
      <c r="S2001" s="30">
        <f t="shared" si="126"/>
        <v>28072</v>
      </c>
      <c r="T2001" s="31">
        <v>29160.39</v>
      </c>
      <c r="U2001" s="32">
        <f t="shared" ca="1" si="127"/>
        <v>47</v>
      </c>
    </row>
    <row r="2002" spans="1:21" ht="15.75" customHeight="1" x14ac:dyDescent="0.25">
      <c r="A2002" s="25" t="s">
        <v>2020</v>
      </c>
      <c r="B2002" s="16" t="s">
        <v>2387</v>
      </c>
      <c r="C2002" s="17" t="s">
        <v>4959</v>
      </c>
      <c r="D2002" s="18" t="s">
        <v>3204</v>
      </c>
      <c r="E2002" s="18" t="s">
        <v>2462</v>
      </c>
      <c r="F2002" s="3">
        <v>21.89</v>
      </c>
      <c r="G2002" s="4">
        <v>5.72</v>
      </c>
      <c r="H2002" s="19" t="s">
        <v>19</v>
      </c>
      <c r="I2002" s="23" t="s">
        <v>17</v>
      </c>
      <c r="J2002" s="5" t="s">
        <v>17</v>
      </c>
      <c r="K2002" s="7" t="s">
        <v>18</v>
      </c>
      <c r="L2002" s="8" t="s">
        <v>17</v>
      </c>
      <c r="M2002" s="8" t="str">
        <f t="shared" si="124"/>
        <v>Normal Weight</v>
      </c>
      <c r="N2002" s="26" t="str">
        <f t="shared" si="125"/>
        <v>Prediabetes</v>
      </c>
      <c r="O2002" s="28">
        <v>1969</v>
      </c>
      <c r="P2002" s="28" t="s">
        <v>2356</v>
      </c>
      <c r="Q2002" s="28">
        <v>9</v>
      </c>
      <c r="R2002" s="33">
        <v>2</v>
      </c>
      <c r="S2002" s="30">
        <f t="shared" si="126"/>
        <v>25393</v>
      </c>
      <c r="T2002" s="31">
        <v>29186.48</v>
      </c>
      <c r="U2002" s="32">
        <f t="shared" ca="1" si="127"/>
        <v>55</v>
      </c>
    </row>
    <row r="2003" spans="1:21" ht="15.75" customHeight="1" x14ac:dyDescent="0.25">
      <c r="A2003" s="25" t="s">
        <v>2021</v>
      </c>
      <c r="B2003" s="16" t="s">
        <v>2390</v>
      </c>
      <c r="C2003" s="17" t="s">
        <v>4960</v>
      </c>
      <c r="D2003" s="18" t="s">
        <v>4961</v>
      </c>
      <c r="E2003" s="18" t="s">
        <v>2472</v>
      </c>
      <c r="F2003" s="3">
        <v>29.34</v>
      </c>
      <c r="G2003" s="4">
        <v>6.09</v>
      </c>
      <c r="H2003" s="19" t="s">
        <v>19</v>
      </c>
      <c r="I2003" s="23" t="s">
        <v>19</v>
      </c>
      <c r="J2003" s="5" t="s">
        <v>17</v>
      </c>
      <c r="K2003" s="7" t="s">
        <v>5372</v>
      </c>
      <c r="L2003" s="8" t="s">
        <v>17</v>
      </c>
      <c r="M2003" s="8" t="str">
        <f t="shared" si="124"/>
        <v>Over Weight</v>
      </c>
      <c r="N2003" s="26" t="str">
        <f t="shared" si="125"/>
        <v>Prediabetes</v>
      </c>
      <c r="O2003" s="28">
        <v>1978</v>
      </c>
      <c r="P2003" s="28" t="s">
        <v>2356</v>
      </c>
      <c r="Q2003" s="28">
        <v>21</v>
      </c>
      <c r="R2003" s="33">
        <v>2</v>
      </c>
      <c r="S2003" s="30">
        <f t="shared" si="126"/>
        <v>28692</v>
      </c>
      <c r="T2003" s="31">
        <v>29227.599999999999</v>
      </c>
      <c r="U2003" s="32">
        <f t="shared" ca="1" si="127"/>
        <v>46</v>
      </c>
    </row>
    <row r="2004" spans="1:21" ht="15.75" customHeight="1" x14ac:dyDescent="0.25">
      <c r="A2004" s="25" t="s">
        <v>2022</v>
      </c>
      <c r="B2004" s="16" t="s">
        <v>2387</v>
      </c>
      <c r="C2004" s="17" t="s">
        <v>4962</v>
      </c>
      <c r="D2004" s="18" t="s">
        <v>4963</v>
      </c>
      <c r="E2004" s="18"/>
      <c r="F2004" s="3">
        <v>22.61</v>
      </c>
      <c r="G2004" s="4">
        <v>4.25</v>
      </c>
      <c r="H2004" s="19" t="s">
        <v>19</v>
      </c>
      <c r="I2004" s="23" t="s">
        <v>17</v>
      </c>
      <c r="J2004" s="5" t="s">
        <v>17</v>
      </c>
      <c r="K2004" s="7" t="s">
        <v>18</v>
      </c>
      <c r="L2004" s="8" t="s">
        <v>17</v>
      </c>
      <c r="M2004" s="8" t="str">
        <f t="shared" si="124"/>
        <v>Normal Weight</v>
      </c>
      <c r="N2004" s="26" t="str">
        <f t="shared" si="125"/>
        <v>Normal</v>
      </c>
      <c r="O2004" s="28">
        <v>1958</v>
      </c>
      <c r="P2004" s="28" t="s">
        <v>2362</v>
      </c>
      <c r="Q2004" s="28">
        <v>5</v>
      </c>
      <c r="R2004" s="33">
        <v>0</v>
      </c>
      <c r="S2004" s="30">
        <f t="shared" si="126"/>
        <v>21341</v>
      </c>
      <c r="T2004" s="31">
        <v>29330.98</v>
      </c>
      <c r="U2004" s="32">
        <f t="shared" ca="1" si="127"/>
        <v>66</v>
      </c>
    </row>
    <row r="2005" spans="1:21" ht="15.75" x14ac:dyDescent="0.25">
      <c r="A2005" s="25" t="s">
        <v>2023</v>
      </c>
      <c r="B2005" s="16" t="s">
        <v>2387</v>
      </c>
      <c r="C2005" s="17" t="s">
        <v>4964</v>
      </c>
      <c r="D2005" s="18" t="s">
        <v>3211</v>
      </c>
      <c r="E2005" s="18"/>
      <c r="F2005" s="3">
        <v>22.23</v>
      </c>
      <c r="G2005" s="4">
        <v>6.09</v>
      </c>
      <c r="H2005" s="19" t="s">
        <v>19</v>
      </c>
      <c r="I2005" s="23" t="s">
        <v>17</v>
      </c>
      <c r="J2005" s="5" t="s">
        <v>17</v>
      </c>
      <c r="K2005" s="7" t="s">
        <v>18</v>
      </c>
      <c r="L2005" s="8" t="s">
        <v>17</v>
      </c>
      <c r="M2005" s="8" t="str">
        <f t="shared" si="124"/>
        <v>Normal Weight</v>
      </c>
      <c r="N2005" s="26" t="str">
        <f t="shared" si="125"/>
        <v>Prediabetes</v>
      </c>
      <c r="O2005" s="28">
        <v>1985</v>
      </c>
      <c r="P2005" s="28" t="s">
        <v>2360</v>
      </c>
      <c r="Q2005" s="28">
        <v>7</v>
      </c>
      <c r="R2005" s="33">
        <v>3</v>
      </c>
      <c r="S2005" s="30">
        <f t="shared" si="126"/>
        <v>31358</v>
      </c>
      <c r="T2005" s="31">
        <v>29352.560000000001</v>
      </c>
      <c r="U2005" s="32">
        <f t="shared" ca="1" si="127"/>
        <v>38</v>
      </c>
    </row>
    <row r="2006" spans="1:21" ht="15.75" x14ac:dyDescent="0.25">
      <c r="A2006" s="25" t="s">
        <v>2024</v>
      </c>
      <c r="B2006" s="16" t="s">
        <v>2387</v>
      </c>
      <c r="C2006" s="17" t="s">
        <v>4965</v>
      </c>
      <c r="D2006" s="18" t="s">
        <v>4966</v>
      </c>
      <c r="E2006" s="18"/>
      <c r="F2006" s="3">
        <v>33.4</v>
      </c>
      <c r="G2006" s="4">
        <v>5.51</v>
      </c>
      <c r="H2006" s="19" t="s">
        <v>17</v>
      </c>
      <c r="I2006" s="23" t="s">
        <v>17</v>
      </c>
      <c r="J2006" s="5" t="s">
        <v>17</v>
      </c>
      <c r="K2006" s="7" t="s">
        <v>18</v>
      </c>
      <c r="L2006" s="8" t="s">
        <v>17</v>
      </c>
      <c r="M2006" s="8" t="str">
        <f t="shared" si="124"/>
        <v>Obesity</v>
      </c>
      <c r="N2006" s="26" t="str">
        <f t="shared" si="125"/>
        <v>Normal</v>
      </c>
      <c r="O2006" s="28">
        <v>1987</v>
      </c>
      <c r="P2006" s="28" t="s">
        <v>2356</v>
      </c>
      <c r="Q2006" s="28">
        <v>16</v>
      </c>
      <c r="R2006" s="33">
        <v>3</v>
      </c>
      <c r="S2006" s="30">
        <f t="shared" si="126"/>
        <v>31974</v>
      </c>
      <c r="T2006" s="31">
        <v>29443.59</v>
      </c>
      <c r="U2006" s="32">
        <f t="shared" ca="1" si="127"/>
        <v>37</v>
      </c>
    </row>
    <row r="2007" spans="1:21" ht="15.75" customHeight="1" x14ac:dyDescent="0.25">
      <c r="A2007" s="25" t="s">
        <v>2025</v>
      </c>
      <c r="B2007" s="16" t="s">
        <v>2387</v>
      </c>
      <c r="C2007" s="17" t="s">
        <v>4207</v>
      </c>
      <c r="D2007" s="18" t="s">
        <v>3474</v>
      </c>
      <c r="E2007" s="18" t="s">
        <v>2657</v>
      </c>
      <c r="F2007" s="3">
        <v>33.11</v>
      </c>
      <c r="G2007" s="4">
        <v>5.63</v>
      </c>
      <c r="H2007" s="19" t="s">
        <v>17</v>
      </c>
      <c r="I2007" s="23" t="s">
        <v>17</v>
      </c>
      <c r="J2007" s="5" t="s">
        <v>17</v>
      </c>
      <c r="K2007" s="7" t="s">
        <v>18</v>
      </c>
      <c r="L2007" s="8" t="s">
        <v>17</v>
      </c>
      <c r="M2007" s="8" t="str">
        <f t="shared" si="124"/>
        <v>Obesity</v>
      </c>
      <c r="N2007" s="26" t="str">
        <f t="shared" si="125"/>
        <v>Normal</v>
      </c>
      <c r="O2007" s="28">
        <v>1959</v>
      </c>
      <c r="P2007" s="28" t="s">
        <v>2367</v>
      </c>
      <c r="Q2007" s="28">
        <v>20</v>
      </c>
      <c r="R2007" s="33">
        <v>0</v>
      </c>
      <c r="S2007" s="30">
        <f t="shared" si="126"/>
        <v>21843</v>
      </c>
      <c r="T2007" s="31">
        <v>29523.17</v>
      </c>
      <c r="U2007" s="32">
        <f t="shared" ca="1" si="127"/>
        <v>65</v>
      </c>
    </row>
    <row r="2008" spans="1:21" ht="15.75" customHeight="1" x14ac:dyDescent="0.25">
      <c r="A2008" s="25" t="s">
        <v>2026</v>
      </c>
      <c r="B2008" s="16" t="s">
        <v>2387</v>
      </c>
      <c r="C2008" s="17" t="s">
        <v>4967</v>
      </c>
      <c r="D2008" s="18" t="s">
        <v>2531</v>
      </c>
      <c r="E2008" s="18"/>
      <c r="F2008" s="3">
        <v>16.815000000000001</v>
      </c>
      <c r="G2008" s="4">
        <v>5.29</v>
      </c>
      <c r="H2008" s="19" t="s">
        <v>19</v>
      </c>
      <c r="I2008" s="23" t="s">
        <v>17</v>
      </c>
      <c r="J2008" s="5" t="s">
        <v>17</v>
      </c>
      <c r="K2008" s="7" t="s">
        <v>18</v>
      </c>
      <c r="L2008" s="8" t="s">
        <v>17</v>
      </c>
      <c r="M2008" s="8" t="str">
        <f t="shared" si="124"/>
        <v>Under Weight</v>
      </c>
      <c r="N2008" s="26" t="str">
        <f t="shared" si="125"/>
        <v>Normal</v>
      </c>
      <c r="O2008" s="28">
        <v>1975</v>
      </c>
      <c r="P2008" s="28" t="s">
        <v>2360</v>
      </c>
      <c r="Q2008" s="28">
        <v>3</v>
      </c>
      <c r="R2008" s="33">
        <v>1</v>
      </c>
      <c r="S2008" s="30">
        <f t="shared" si="126"/>
        <v>27701</v>
      </c>
      <c r="T2008" s="31">
        <v>29583.8</v>
      </c>
      <c r="U2008" s="32">
        <f t="shared" ca="1" si="127"/>
        <v>48</v>
      </c>
    </row>
    <row r="2009" spans="1:21" ht="15.75" x14ac:dyDescent="0.25">
      <c r="A2009" s="25" t="s">
        <v>2027</v>
      </c>
      <c r="B2009" s="16" t="s">
        <v>3203</v>
      </c>
      <c r="C2009" s="17" t="s">
        <v>2935</v>
      </c>
      <c r="D2009" s="18" t="s">
        <v>3326</v>
      </c>
      <c r="E2009" s="18" t="s">
        <v>2472</v>
      </c>
      <c r="F2009" s="3">
        <v>25.61</v>
      </c>
      <c r="G2009" s="4">
        <v>4</v>
      </c>
      <c r="H2009" s="19" t="s">
        <v>17</v>
      </c>
      <c r="I2009" s="23" t="s">
        <v>17</v>
      </c>
      <c r="J2009" s="5" t="s">
        <v>28</v>
      </c>
      <c r="K2009" s="7" t="s">
        <v>5373</v>
      </c>
      <c r="L2009" s="8" t="s">
        <v>17</v>
      </c>
      <c r="M2009" s="8" t="str">
        <f t="shared" si="124"/>
        <v>Over Weight</v>
      </c>
      <c r="N2009" s="26" t="str">
        <f t="shared" si="125"/>
        <v>Normal</v>
      </c>
      <c r="O2009" s="28">
        <v>1993</v>
      </c>
      <c r="P2009" s="28" t="s">
        <v>2356</v>
      </c>
      <c r="Q2009" s="28">
        <v>27</v>
      </c>
      <c r="R2009" s="33">
        <v>0</v>
      </c>
      <c r="S2009" s="30">
        <f t="shared" si="126"/>
        <v>34177</v>
      </c>
      <c r="T2009" s="31">
        <v>29622.69</v>
      </c>
      <c r="U2009" s="32">
        <f t="shared" ca="1" si="127"/>
        <v>31</v>
      </c>
    </row>
    <row r="2010" spans="1:21" ht="15.75" customHeight="1" x14ac:dyDescent="0.25">
      <c r="A2010" s="25" t="s">
        <v>2028</v>
      </c>
      <c r="B2010" s="16" t="s">
        <v>2387</v>
      </c>
      <c r="C2010" s="17" t="s">
        <v>4968</v>
      </c>
      <c r="D2010" s="18" t="s">
        <v>4969</v>
      </c>
      <c r="E2010" s="18"/>
      <c r="F2010" s="3">
        <v>25.8</v>
      </c>
      <c r="G2010" s="4">
        <v>5.49</v>
      </c>
      <c r="H2010" s="19" t="s">
        <v>17</v>
      </c>
      <c r="I2010" s="23" t="s">
        <v>17</v>
      </c>
      <c r="J2010" s="5" t="s">
        <v>17</v>
      </c>
      <c r="K2010" s="7" t="s">
        <v>18</v>
      </c>
      <c r="L2010" s="8" t="s">
        <v>17</v>
      </c>
      <c r="M2010" s="8" t="str">
        <f t="shared" si="124"/>
        <v>Over Weight</v>
      </c>
      <c r="N2010" s="26" t="str">
        <f t="shared" si="125"/>
        <v>Normal</v>
      </c>
      <c r="O2010" s="28">
        <v>1973</v>
      </c>
      <c r="P2010" s="28" t="s">
        <v>2366</v>
      </c>
      <c r="Q2010" s="28">
        <v>23</v>
      </c>
      <c r="R2010" s="33">
        <v>0</v>
      </c>
      <c r="S2010" s="30">
        <f t="shared" si="126"/>
        <v>26899</v>
      </c>
      <c r="T2010" s="31">
        <v>29757.69</v>
      </c>
      <c r="U2010" s="32">
        <f t="shared" ca="1" si="127"/>
        <v>51</v>
      </c>
    </row>
    <row r="2011" spans="1:21" ht="15.75" x14ac:dyDescent="0.25">
      <c r="A2011" s="25" t="s">
        <v>2029</v>
      </c>
      <c r="B2011" s="16" t="s">
        <v>2390</v>
      </c>
      <c r="C2011" s="17" t="s">
        <v>4970</v>
      </c>
      <c r="D2011" s="18" t="s">
        <v>4971</v>
      </c>
      <c r="E2011" s="18"/>
      <c r="F2011" s="3">
        <v>27.39</v>
      </c>
      <c r="G2011" s="4">
        <v>5.34</v>
      </c>
      <c r="H2011" s="19" t="s">
        <v>17</v>
      </c>
      <c r="I2011" s="23" t="s">
        <v>17</v>
      </c>
      <c r="J2011" s="5" t="s">
        <v>17</v>
      </c>
      <c r="K2011" s="7" t="s">
        <v>18</v>
      </c>
      <c r="L2011" s="8" t="s">
        <v>17</v>
      </c>
      <c r="M2011" s="8" t="str">
        <f t="shared" si="124"/>
        <v>Over Weight</v>
      </c>
      <c r="N2011" s="26" t="str">
        <f t="shared" si="125"/>
        <v>Normal</v>
      </c>
      <c r="O2011" s="28">
        <v>1998</v>
      </c>
      <c r="P2011" s="28" t="s">
        <v>2362</v>
      </c>
      <c r="Q2011" s="28">
        <v>20</v>
      </c>
      <c r="R2011" s="33">
        <v>0</v>
      </c>
      <c r="S2011" s="30">
        <f t="shared" si="126"/>
        <v>35966</v>
      </c>
      <c r="T2011" s="31">
        <v>29760.6</v>
      </c>
      <c r="U2011" s="32">
        <f t="shared" ca="1" si="127"/>
        <v>26</v>
      </c>
    </row>
    <row r="2012" spans="1:21" ht="15.75" customHeight="1" x14ac:dyDescent="0.25">
      <c r="A2012" s="25" t="s">
        <v>2030</v>
      </c>
      <c r="B2012" s="16" t="s">
        <v>2390</v>
      </c>
      <c r="C2012" s="17" t="s">
        <v>4972</v>
      </c>
      <c r="D2012" s="18" t="s">
        <v>2687</v>
      </c>
      <c r="E2012" s="18" t="s">
        <v>2612</v>
      </c>
      <c r="F2012" s="3">
        <v>17.03</v>
      </c>
      <c r="G2012" s="4">
        <v>4.12</v>
      </c>
      <c r="H2012" s="19" t="s">
        <v>17</v>
      </c>
      <c r="I2012" s="23" t="s">
        <v>17</v>
      </c>
      <c r="J2012" s="5" t="s">
        <v>17</v>
      </c>
      <c r="K2012" s="7" t="s">
        <v>5373</v>
      </c>
      <c r="L2012" s="8" t="s">
        <v>17</v>
      </c>
      <c r="M2012" s="8" t="str">
        <f t="shared" si="124"/>
        <v>Under Weight</v>
      </c>
      <c r="N2012" s="26" t="str">
        <f t="shared" si="125"/>
        <v>Normal</v>
      </c>
      <c r="O2012" s="28">
        <v>1981</v>
      </c>
      <c r="P2012" s="28" t="s">
        <v>2366</v>
      </c>
      <c r="Q2012" s="28">
        <v>13</v>
      </c>
      <c r="R2012" s="33">
        <v>1</v>
      </c>
      <c r="S2012" s="30">
        <f t="shared" si="126"/>
        <v>29811</v>
      </c>
      <c r="T2012" s="31">
        <v>29816.639999999999</v>
      </c>
      <c r="U2012" s="32">
        <f t="shared" ca="1" si="127"/>
        <v>43</v>
      </c>
    </row>
    <row r="2013" spans="1:21" ht="15.75" customHeight="1" x14ac:dyDescent="0.25">
      <c r="A2013" s="25" t="s">
        <v>2031</v>
      </c>
      <c r="B2013" s="16" t="s">
        <v>2390</v>
      </c>
      <c r="C2013" s="17" t="s">
        <v>4973</v>
      </c>
      <c r="D2013" s="18" t="s">
        <v>2909</v>
      </c>
      <c r="E2013" s="18"/>
      <c r="F2013" s="3">
        <v>23.75</v>
      </c>
      <c r="G2013" s="4">
        <v>5.49</v>
      </c>
      <c r="H2013" s="19" t="s">
        <v>19</v>
      </c>
      <c r="I2013" s="23" t="s">
        <v>17</v>
      </c>
      <c r="J2013" s="5" t="s">
        <v>17</v>
      </c>
      <c r="K2013" s="7" t="s">
        <v>18</v>
      </c>
      <c r="L2013" s="8" t="s">
        <v>17</v>
      </c>
      <c r="M2013" s="8" t="str">
        <f t="shared" si="124"/>
        <v>Normal Weight</v>
      </c>
      <c r="N2013" s="26" t="str">
        <f t="shared" si="125"/>
        <v>Normal</v>
      </c>
      <c r="O2013" s="28">
        <v>1982</v>
      </c>
      <c r="P2013" s="28" t="s">
        <v>2367</v>
      </c>
      <c r="Q2013" s="28">
        <v>29</v>
      </c>
      <c r="R2013" s="33">
        <v>3</v>
      </c>
      <c r="S2013" s="30">
        <f t="shared" si="126"/>
        <v>30253</v>
      </c>
      <c r="T2013" s="31">
        <v>29818.76</v>
      </c>
      <c r="U2013" s="32">
        <f t="shared" ca="1" si="127"/>
        <v>42</v>
      </c>
    </row>
    <row r="2014" spans="1:21" ht="15.75" x14ac:dyDescent="0.25">
      <c r="A2014" s="25" t="s">
        <v>2032</v>
      </c>
      <c r="B2014" s="16" t="s">
        <v>2390</v>
      </c>
      <c r="C2014" s="17" t="s">
        <v>4974</v>
      </c>
      <c r="D2014" s="18" t="s">
        <v>2789</v>
      </c>
      <c r="E2014" s="18"/>
      <c r="F2014" s="3">
        <v>26.03</v>
      </c>
      <c r="G2014" s="4">
        <v>5.1100000000000003</v>
      </c>
      <c r="H2014" s="19" t="s">
        <v>19</v>
      </c>
      <c r="I2014" s="23" t="s">
        <v>17</v>
      </c>
      <c r="J2014" s="5" t="s">
        <v>17</v>
      </c>
      <c r="K2014" s="7" t="s">
        <v>5373</v>
      </c>
      <c r="L2014" s="8" t="s">
        <v>17</v>
      </c>
      <c r="M2014" s="8" t="str">
        <f t="shared" si="124"/>
        <v>Over Weight</v>
      </c>
      <c r="N2014" s="26" t="str">
        <f t="shared" si="125"/>
        <v>Normal</v>
      </c>
      <c r="O2014" s="28">
        <v>1989</v>
      </c>
      <c r="P2014" s="28" t="s">
        <v>2365</v>
      </c>
      <c r="Q2014" s="28">
        <v>30</v>
      </c>
      <c r="R2014" s="33">
        <v>3</v>
      </c>
      <c r="S2014" s="30">
        <f t="shared" si="126"/>
        <v>32872</v>
      </c>
      <c r="T2014" s="31">
        <v>29852.48</v>
      </c>
      <c r="U2014" s="32">
        <f t="shared" ca="1" si="127"/>
        <v>34</v>
      </c>
    </row>
    <row r="2015" spans="1:21" ht="15.75" customHeight="1" x14ac:dyDescent="0.25">
      <c r="A2015" s="25" t="s">
        <v>2033</v>
      </c>
      <c r="B2015" s="16" t="s">
        <v>2387</v>
      </c>
      <c r="C2015" s="17" t="s">
        <v>3902</v>
      </c>
      <c r="D2015" s="18" t="s">
        <v>2614</v>
      </c>
      <c r="E2015" s="18" t="s">
        <v>2529</v>
      </c>
      <c r="F2015" s="3">
        <v>16.079999999999998</v>
      </c>
      <c r="G2015" s="4">
        <v>5.94</v>
      </c>
      <c r="H2015" s="19" t="s">
        <v>17</v>
      </c>
      <c r="I2015" s="23" t="s">
        <v>17</v>
      </c>
      <c r="J2015" s="5" t="s">
        <v>17</v>
      </c>
      <c r="K2015" s="7" t="s">
        <v>18</v>
      </c>
      <c r="L2015" s="8" t="s">
        <v>17</v>
      </c>
      <c r="M2015" s="8" t="str">
        <f t="shared" si="124"/>
        <v>Under Weight</v>
      </c>
      <c r="N2015" s="26" t="str">
        <f t="shared" si="125"/>
        <v>Prediabetes</v>
      </c>
      <c r="O2015" s="28">
        <v>1975</v>
      </c>
      <c r="P2015" s="28" t="s">
        <v>2366</v>
      </c>
      <c r="Q2015" s="28">
        <v>19</v>
      </c>
      <c r="R2015" s="33">
        <v>1</v>
      </c>
      <c r="S2015" s="30">
        <f t="shared" si="126"/>
        <v>27625</v>
      </c>
      <c r="T2015" s="31">
        <v>29899.25</v>
      </c>
      <c r="U2015" s="32">
        <f t="shared" ca="1" si="127"/>
        <v>49</v>
      </c>
    </row>
    <row r="2016" spans="1:21" ht="15.75" x14ac:dyDescent="0.25">
      <c r="A2016" s="25" t="s">
        <v>2034</v>
      </c>
      <c r="B2016" s="16" t="s">
        <v>2390</v>
      </c>
      <c r="C2016" s="17" t="s">
        <v>4975</v>
      </c>
      <c r="D2016" s="18" t="s">
        <v>4976</v>
      </c>
      <c r="E2016" s="18"/>
      <c r="F2016" s="3">
        <v>30.875</v>
      </c>
      <c r="G2016" s="4">
        <v>5.54</v>
      </c>
      <c r="H2016" s="19" t="s">
        <v>17</v>
      </c>
      <c r="I2016" s="23" t="s">
        <v>17</v>
      </c>
      <c r="J2016" s="5" t="s">
        <v>17</v>
      </c>
      <c r="K2016" s="7" t="s">
        <v>18</v>
      </c>
      <c r="L2016" s="8" t="s">
        <v>17</v>
      </c>
      <c r="M2016" s="8" t="str">
        <f t="shared" si="124"/>
        <v>Obesity</v>
      </c>
      <c r="N2016" s="26" t="str">
        <f t="shared" si="125"/>
        <v>Normal</v>
      </c>
      <c r="O2016" s="28">
        <v>1988</v>
      </c>
      <c r="P2016" s="28" t="s">
        <v>2365</v>
      </c>
      <c r="Q2016" s="28">
        <v>30</v>
      </c>
      <c r="R2016" s="33">
        <v>3</v>
      </c>
      <c r="S2016" s="30">
        <f t="shared" si="126"/>
        <v>32507</v>
      </c>
      <c r="T2016" s="31">
        <v>29929.56</v>
      </c>
      <c r="U2016" s="32">
        <f t="shared" ca="1" si="127"/>
        <v>35</v>
      </c>
    </row>
    <row r="2017" spans="1:21" ht="15.75" customHeight="1" x14ac:dyDescent="0.25">
      <c r="A2017" s="25" t="s">
        <v>2035</v>
      </c>
      <c r="B2017" s="16" t="s">
        <v>2387</v>
      </c>
      <c r="C2017" s="17" t="s">
        <v>4977</v>
      </c>
      <c r="D2017" s="18" t="s">
        <v>2883</v>
      </c>
      <c r="E2017" s="18" t="s">
        <v>2612</v>
      </c>
      <c r="F2017" s="3">
        <v>31.79</v>
      </c>
      <c r="G2017" s="4">
        <v>7.09</v>
      </c>
      <c r="H2017" s="19" t="s">
        <v>17</v>
      </c>
      <c r="I2017" s="23" t="s">
        <v>17</v>
      </c>
      <c r="J2017" s="5" t="s">
        <v>17</v>
      </c>
      <c r="K2017" s="7" t="s">
        <v>18</v>
      </c>
      <c r="L2017" s="8" t="s">
        <v>17</v>
      </c>
      <c r="M2017" s="8" t="str">
        <f t="shared" si="124"/>
        <v>Obesity</v>
      </c>
      <c r="N2017" s="26" t="str">
        <f t="shared" si="125"/>
        <v>Diabetes</v>
      </c>
      <c r="O2017" s="28">
        <v>1976</v>
      </c>
      <c r="P2017" s="28" t="s">
        <v>2362</v>
      </c>
      <c r="Q2017" s="28">
        <v>12</v>
      </c>
      <c r="R2017" s="33">
        <v>2</v>
      </c>
      <c r="S2017" s="30">
        <f t="shared" si="126"/>
        <v>27923</v>
      </c>
      <c r="T2017" s="31">
        <v>29933.75</v>
      </c>
      <c r="U2017" s="32">
        <f t="shared" ca="1" si="127"/>
        <v>48</v>
      </c>
    </row>
    <row r="2018" spans="1:21" ht="15.75" x14ac:dyDescent="0.25">
      <c r="A2018" s="25" t="s">
        <v>2036</v>
      </c>
      <c r="B2018" s="16" t="s">
        <v>2390</v>
      </c>
      <c r="C2018" s="17" t="s">
        <v>4978</v>
      </c>
      <c r="D2018" s="18" t="s">
        <v>2405</v>
      </c>
      <c r="E2018" s="18" t="s">
        <v>2967</v>
      </c>
      <c r="F2018" s="3">
        <v>28.48</v>
      </c>
      <c r="G2018" s="4">
        <v>6.22</v>
      </c>
      <c r="H2018" s="19" t="s">
        <v>19</v>
      </c>
      <c r="I2018" s="23" t="s">
        <v>17</v>
      </c>
      <c r="J2018" s="5" t="s">
        <v>28</v>
      </c>
      <c r="K2018" s="7" t="s">
        <v>5373</v>
      </c>
      <c r="L2018" s="8" t="s">
        <v>17</v>
      </c>
      <c r="M2018" s="8" t="str">
        <f t="shared" si="124"/>
        <v>Over Weight</v>
      </c>
      <c r="N2018" s="26" t="str">
        <f t="shared" si="125"/>
        <v>Prediabetes</v>
      </c>
      <c r="O2018" s="28">
        <v>1991</v>
      </c>
      <c r="P2018" s="28" t="s">
        <v>2367</v>
      </c>
      <c r="Q2018" s="28">
        <v>5</v>
      </c>
      <c r="R2018" s="33">
        <v>3</v>
      </c>
      <c r="S2018" s="30">
        <f t="shared" si="126"/>
        <v>33516</v>
      </c>
      <c r="T2018" s="31">
        <v>29969.67</v>
      </c>
      <c r="U2018" s="32">
        <f t="shared" ca="1" si="127"/>
        <v>33</v>
      </c>
    </row>
    <row r="2019" spans="1:21" ht="15.75" customHeight="1" x14ac:dyDescent="0.25">
      <c r="A2019" s="25" t="s">
        <v>2037</v>
      </c>
      <c r="B2019" s="16" t="s">
        <v>2387</v>
      </c>
      <c r="C2019" s="17" t="s">
        <v>4979</v>
      </c>
      <c r="D2019" s="18" t="s">
        <v>4980</v>
      </c>
      <c r="E2019" s="18"/>
      <c r="F2019" s="3">
        <v>26.6</v>
      </c>
      <c r="G2019" s="4">
        <v>4.33</v>
      </c>
      <c r="H2019" s="19" t="s">
        <v>17</v>
      </c>
      <c r="I2019" s="23" t="s">
        <v>17</v>
      </c>
      <c r="J2019" s="5" t="s">
        <v>17</v>
      </c>
      <c r="K2019" s="7" t="s">
        <v>5373</v>
      </c>
      <c r="L2019" s="8" t="s">
        <v>17</v>
      </c>
      <c r="M2019" s="8" t="str">
        <f t="shared" si="124"/>
        <v>Over Weight</v>
      </c>
      <c r="N2019" s="26" t="str">
        <f t="shared" si="125"/>
        <v>Normal</v>
      </c>
      <c r="O2019" s="28">
        <v>1981</v>
      </c>
      <c r="P2019" s="28" t="s">
        <v>2366</v>
      </c>
      <c r="Q2019" s="28">
        <v>4</v>
      </c>
      <c r="R2019" s="33">
        <v>1</v>
      </c>
      <c r="S2019" s="30">
        <f t="shared" si="126"/>
        <v>29802</v>
      </c>
      <c r="T2019" s="31">
        <v>30026.87</v>
      </c>
      <c r="U2019" s="32">
        <f t="shared" ca="1" si="127"/>
        <v>43</v>
      </c>
    </row>
    <row r="2020" spans="1:21" ht="15.75" customHeight="1" x14ac:dyDescent="0.25">
      <c r="A2020" s="25" t="s">
        <v>2038</v>
      </c>
      <c r="B2020" s="16" t="s">
        <v>2387</v>
      </c>
      <c r="C2020" s="17" t="s">
        <v>4981</v>
      </c>
      <c r="D2020" s="18" t="s">
        <v>2531</v>
      </c>
      <c r="E2020" s="18"/>
      <c r="F2020" s="3">
        <v>25.27</v>
      </c>
      <c r="G2020" s="4">
        <v>5.83</v>
      </c>
      <c r="H2020" s="19" t="s">
        <v>17</v>
      </c>
      <c r="I2020" s="23" t="s">
        <v>17</v>
      </c>
      <c r="J2020" s="5" t="s">
        <v>17</v>
      </c>
      <c r="K2020" s="7" t="s">
        <v>5373</v>
      </c>
      <c r="L2020" s="8" t="s">
        <v>17</v>
      </c>
      <c r="M2020" s="8" t="str">
        <f t="shared" si="124"/>
        <v>Over Weight</v>
      </c>
      <c r="N2020" s="26" t="str">
        <f t="shared" si="125"/>
        <v>Prediabetes</v>
      </c>
      <c r="O2020" s="28">
        <v>1967</v>
      </c>
      <c r="P2020" s="28" t="s">
        <v>2362</v>
      </c>
      <c r="Q2020" s="28">
        <v>16</v>
      </c>
      <c r="R2020" s="33">
        <v>3</v>
      </c>
      <c r="S2020" s="30">
        <f t="shared" si="126"/>
        <v>24639</v>
      </c>
      <c r="T2020" s="31">
        <v>30063.58</v>
      </c>
      <c r="U2020" s="32">
        <f t="shared" ca="1" si="127"/>
        <v>57</v>
      </c>
    </row>
    <row r="2021" spans="1:21" ht="15.75" customHeight="1" x14ac:dyDescent="0.25">
      <c r="A2021" s="25" t="s">
        <v>2039</v>
      </c>
      <c r="B2021" s="16" t="s">
        <v>2387</v>
      </c>
      <c r="C2021" s="17" t="s">
        <v>2524</v>
      </c>
      <c r="D2021" s="18" t="s">
        <v>4982</v>
      </c>
      <c r="E2021" s="18"/>
      <c r="F2021" s="3">
        <v>34.484999999999999</v>
      </c>
      <c r="G2021" s="4">
        <v>4.7</v>
      </c>
      <c r="H2021" s="19" t="s">
        <v>19</v>
      </c>
      <c r="I2021" s="23" t="s">
        <v>17</v>
      </c>
      <c r="J2021" s="5" t="s">
        <v>28</v>
      </c>
      <c r="K2021" s="7" t="s">
        <v>5373</v>
      </c>
      <c r="L2021" s="8" t="s">
        <v>17</v>
      </c>
      <c r="M2021" s="8" t="str">
        <f t="shared" si="124"/>
        <v>Obesity</v>
      </c>
      <c r="N2021" s="26" t="str">
        <f t="shared" si="125"/>
        <v>Normal</v>
      </c>
      <c r="O2021" s="28">
        <v>1979</v>
      </c>
      <c r="P2021" s="28" t="s">
        <v>2363</v>
      </c>
      <c r="Q2021" s="28">
        <v>2</v>
      </c>
      <c r="R2021" s="33">
        <v>2</v>
      </c>
      <c r="S2021" s="30">
        <f t="shared" si="126"/>
        <v>29100</v>
      </c>
      <c r="T2021" s="31">
        <v>30095.97</v>
      </c>
      <c r="U2021" s="32">
        <f t="shared" ca="1" si="127"/>
        <v>45</v>
      </c>
    </row>
    <row r="2022" spans="1:21" ht="15.75" customHeight="1" x14ac:dyDescent="0.25">
      <c r="A2022" s="25" t="s">
        <v>2040</v>
      </c>
      <c r="B2022" s="16" t="s">
        <v>2390</v>
      </c>
      <c r="C2022" s="17" t="s">
        <v>4983</v>
      </c>
      <c r="D2022" s="18" t="s">
        <v>4984</v>
      </c>
      <c r="E2022" s="18" t="s">
        <v>2505</v>
      </c>
      <c r="F2022" s="3">
        <v>15.57</v>
      </c>
      <c r="G2022" s="4">
        <v>4.07</v>
      </c>
      <c r="H2022" s="19" t="s">
        <v>19</v>
      </c>
      <c r="I2022" s="23" t="s">
        <v>17</v>
      </c>
      <c r="J2022" s="5" t="s">
        <v>17</v>
      </c>
      <c r="K2022" s="7" t="s">
        <v>5373</v>
      </c>
      <c r="L2022" s="8" t="s">
        <v>17</v>
      </c>
      <c r="M2022" s="8" t="str">
        <f t="shared" si="124"/>
        <v>Under Weight</v>
      </c>
      <c r="N2022" s="26" t="str">
        <f t="shared" si="125"/>
        <v>Normal</v>
      </c>
      <c r="O2022" s="28">
        <v>1971</v>
      </c>
      <c r="P2022" s="28" t="s">
        <v>2365</v>
      </c>
      <c r="Q2022" s="28">
        <v>25</v>
      </c>
      <c r="R2022" s="33">
        <v>0</v>
      </c>
      <c r="S2022" s="30">
        <f t="shared" si="126"/>
        <v>26292</v>
      </c>
      <c r="T2022" s="31">
        <v>30134.75</v>
      </c>
      <c r="U2022" s="32">
        <f t="shared" ca="1" si="127"/>
        <v>52</v>
      </c>
    </row>
    <row r="2023" spans="1:21" ht="15.75" customHeight="1" x14ac:dyDescent="0.25">
      <c r="A2023" s="25" t="s">
        <v>2041</v>
      </c>
      <c r="B2023" s="16" t="s">
        <v>2390</v>
      </c>
      <c r="C2023" s="17" t="s">
        <v>2819</v>
      </c>
      <c r="D2023" s="18" t="s">
        <v>2830</v>
      </c>
      <c r="E2023" s="18" t="s">
        <v>2630</v>
      </c>
      <c r="F2023" s="3">
        <v>30.36</v>
      </c>
      <c r="G2023" s="4">
        <v>9.39</v>
      </c>
      <c r="H2023" s="19" t="s">
        <v>17</v>
      </c>
      <c r="I2023" s="23" t="s">
        <v>17</v>
      </c>
      <c r="J2023" s="5" t="s">
        <v>17</v>
      </c>
      <c r="K2023" s="7" t="s">
        <v>18</v>
      </c>
      <c r="L2023" s="8" t="s">
        <v>17</v>
      </c>
      <c r="M2023" s="8" t="str">
        <f t="shared" si="124"/>
        <v>Obesity</v>
      </c>
      <c r="N2023" s="26" t="str">
        <f t="shared" si="125"/>
        <v>Diabetes</v>
      </c>
      <c r="O2023" s="28">
        <v>1958</v>
      </c>
      <c r="P2023" s="28" t="s">
        <v>2366</v>
      </c>
      <c r="Q2023" s="28">
        <v>11</v>
      </c>
      <c r="R2023" s="33">
        <v>1</v>
      </c>
      <c r="S2023" s="30">
        <f t="shared" si="126"/>
        <v>21408</v>
      </c>
      <c r="T2023" s="31">
        <v>30166.62</v>
      </c>
      <c r="U2023" s="32">
        <f t="shared" ca="1" si="127"/>
        <v>66</v>
      </c>
    </row>
    <row r="2024" spans="1:21" ht="15.75" customHeight="1" x14ac:dyDescent="0.25">
      <c r="A2024" s="25" t="s">
        <v>2042</v>
      </c>
      <c r="B2024" s="16" t="s">
        <v>2387</v>
      </c>
      <c r="C2024" s="17" t="s">
        <v>4985</v>
      </c>
      <c r="D2024" s="18" t="s">
        <v>4986</v>
      </c>
      <c r="E2024" s="18"/>
      <c r="F2024" s="3">
        <v>19.37</v>
      </c>
      <c r="G2024" s="4">
        <v>4.18</v>
      </c>
      <c r="H2024" s="19" t="s">
        <v>17</v>
      </c>
      <c r="I2024" s="23" t="s">
        <v>17</v>
      </c>
      <c r="J2024" s="5" t="s">
        <v>17</v>
      </c>
      <c r="K2024" s="7" t="s">
        <v>18</v>
      </c>
      <c r="L2024" s="8" t="s">
        <v>17</v>
      </c>
      <c r="M2024" s="8" t="str">
        <f t="shared" si="124"/>
        <v>Normal Weight</v>
      </c>
      <c r="N2024" s="26" t="str">
        <f t="shared" si="125"/>
        <v>Normal</v>
      </c>
      <c r="O2024" s="28">
        <v>1963</v>
      </c>
      <c r="P2024" s="28" t="s">
        <v>2363</v>
      </c>
      <c r="Q2024" s="28">
        <v>13</v>
      </c>
      <c r="R2024" s="33">
        <v>3</v>
      </c>
      <c r="S2024" s="30">
        <f t="shared" si="126"/>
        <v>23267</v>
      </c>
      <c r="T2024" s="31">
        <v>30184.94</v>
      </c>
      <c r="U2024" s="32">
        <f t="shared" ca="1" si="127"/>
        <v>61</v>
      </c>
    </row>
    <row r="2025" spans="1:21" ht="15.75" customHeight="1" x14ac:dyDescent="0.25">
      <c r="A2025" s="25" t="s">
        <v>2043</v>
      </c>
      <c r="B2025" s="16" t="s">
        <v>2390</v>
      </c>
      <c r="C2025" s="17" t="s">
        <v>4987</v>
      </c>
      <c r="D2025" s="18" t="s">
        <v>4988</v>
      </c>
      <c r="E2025" s="18"/>
      <c r="F2025" s="3">
        <v>16.71</v>
      </c>
      <c r="G2025" s="4">
        <v>4.18</v>
      </c>
      <c r="H2025" s="19" t="s">
        <v>17</v>
      </c>
      <c r="I2025" s="23" t="s">
        <v>17</v>
      </c>
      <c r="J2025" s="5" t="s">
        <v>17</v>
      </c>
      <c r="K2025" s="7" t="s">
        <v>5373</v>
      </c>
      <c r="L2025" s="8" t="s">
        <v>17</v>
      </c>
      <c r="M2025" s="8" t="str">
        <f t="shared" si="124"/>
        <v>Under Weight</v>
      </c>
      <c r="N2025" s="26" t="str">
        <f t="shared" si="125"/>
        <v>Normal</v>
      </c>
      <c r="O2025" s="28">
        <v>1962</v>
      </c>
      <c r="P2025" s="28" t="s">
        <v>2363</v>
      </c>
      <c r="Q2025" s="28">
        <v>15</v>
      </c>
      <c r="R2025" s="33">
        <v>0</v>
      </c>
      <c r="S2025" s="30">
        <f t="shared" si="126"/>
        <v>22904</v>
      </c>
      <c r="T2025" s="31">
        <v>30260</v>
      </c>
      <c r="U2025" s="32">
        <f t="shared" ca="1" si="127"/>
        <v>62</v>
      </c>
    </row>
    <row r="2026" spans="1:21" ht="15.75" customHeight="1" x14ac:dyDescent="0.25">
      <c r="A2026" s="25" t="s">
        <v>2044</v>
      </c>
      <c r="B2026" s="16" t="s">
        <v>2387</v>
      </c>
      <c r="C2026" s="17" t="s">
        <v>4989</v>
      </c>
      <c r="D2026" s="18" t="s">
        <v>2396</v>
      </c>
      <c r="E2026" s="18" t="s">
        <v>2472</v>
      </c>
      <c r="F2026" s="3">
        <v>24.1</v>
      </c>
      <c r="G2026" s="4">
        <v>4.4000000000000004</v>
      </c>
      <c r="H2026" s="19" t="s">
        <v>19</v>
      </c>
      <c r="I2026" s="23" t="s">
        <v>17</v>
      </c>
      <c r="J2026" s="5" t="s">
        <v>17</v>
      </c>
      <c r="K2026" s="7" t="s">
        <v>5373</v>
      </c>
      <c r="L2026" s="8" t="s">
        <v>17</v>
      </c>
      <c r="M2026" s="8" t="str">
        <f t="shared" si="124"/>
        <v>Normal Weight</v>
      </c>
      <c r="N2026" s="26" t="str">
        <f t="shared" si="125"/>
        <v>Normal</v>
      </c>
      <c r="O2026" s="28">
        <v>1972</v>
      </c>
      <c r="P2026" s="28" t="s">
        <v>2356</v>
      </c>
      <c r="Q2026" s="28">
        <v>24</v>
      </c>
      <c r="R2026" s="33">
        <v>2</v>
      </c>
      <c r="S2026" s="30">
        <f t="shared" si="126"/>
        <v>26504</v>
      </c>
      <c r="T2026" s="31">
        <v>30284.639999999999</v>
      </c>
      <c r="U2026" s="32">
        <f t="shared" ca="1" si="127"/>
        <v>52</v>
      </c>
    </row>
    <row r="2027" spans="1:21" ht="15.75" x14ac:dyDescent="0.25">
      <c r="A2027" s="25" t="s">
        <v>2045</v>
      </c>
      <c r="B2027" s="16" t="s">
        <v>2387</v>
      </c>
      <c r="C2027" s="17" t="s">
        <v>4990</v>
      </c>
      <c r="D2027" s="18" t="s">
        <v>4239</v>
      </c>
      <c r="E2027" s="18"/>
      <c r="F2027" s="3">
        <v>29.77</v>
      </c>
      <c r="G2027" s="4">
        <v>9.9</v>
      </c>
      <c r="H2027" s="19" t="s">
        <v>17</v>
      </c>
      <c r="I2027" s="23" t="s">
        <v>17</v>
      </c>
      <c r="J2027" s="5" t="s">
        <v>17</v>
      </c>
      <c r="K2027" s="7" t="s">
        <v>18</v>
      </c>
      <c r="L2027" s="8" t="s">
        <v>17</v>
      </c>
      <c r="M2027" s="8" t="str">
        <f t="shared" si="124"/>
        <v>Over Weight</v>
      </c>
      <c r="N2027" s="26" t="str">
        <f t="shared" si="125"/>
        <v>Diabetes</v>
      </c>
      <c r="O2027" s="28">
        <v>2004</v>
      </c>
      <c r="P2027" s="28" t="s">
        <v>2362</v>
      </c>
      <c r="Q2027" s="28">
        <v>1</v>
      </c>
      <c r="R2027" s="33">
        <v>0</v>
      </c>
      <c r="S2027" s="30">
        <f t="shared" si="126"/>
        <v>38139</v>
      </c>
      <c r="T2027" s="31">
        <v>30328.27</v>
      </c>
      <c r="U2027" s="32">
        <f t="shared" ca="1" si="127"/>
        <v>20</v>
      </c>
    </row>
    <row r="2028" spans="1:21" ht="15.75" customHeight="1" x14ac:dyDescent="0.25">
      <c r="A2028" s="25" t="s">
        <v>2046</v>
      </c>
      <c r="B2028" s="16" t="s">
        <v>2390</v>
      </c>
      <c r="C2028" s="17" t="s">
        <v>4991</v>
      </c>
      <c r="D2028" s="18" t="s">
        <v>2585</v>
      </c>
      <c r="E2028" s="18" t="s">
        <v>2784</v>
      </c>
      <c r="F2028" s="3">
        <v>46.53</v>
      </c>
      <c r="G2028" s="4">
        <v>4.84</v>
      </c>
      <c r="H2028" s="19" t="s">
        <v>19</v>
      </c>
      <c r="I2028" s="23" t="s">
        <v>17</v>
      </c>
      <c r="J2028" s="5" t="s">
        <v>17</v>
      </c>
      <c r="K2028" s="7" t="s">
        <v>18</v>
      </c>
      <c r="L2028" s="8" t="s">
        <v>17</v>
      </c>
      <c r="M2028" s="8" t="str">
        <f t="shared" si="124"/>
        <v>Obesity</v>
      </c>
      <c r="N2028" s="26" t="str">
        <f t="shared" si="125"/>
        <v>Normal</v>
      </c>
      <c r="O2028" s="28">
        <v>1969</v>
      </c>
      <c r="P2028" s="28" t="s">
        <v>2356</v>
      </c>
      <c r="Q2028" s="28">
        <v>30</v>
      </c>
      <c r="R2028" s="33">
        <v>0</v>
      </c>
      <c r="S2028" s="30">
        <f t="shared" si="126"/>
        <v>25414</v>
      </c>
      <c r="T2028" s="31">
        <v>30366.93</v>
      </c>
      <c r="U2028" s="32">
        <f t="shared" ca="1" si="127"/>
        <v>55</v>
      </c>
    </row>
    <row r="2029" spans="1:21" ht="15.75" customHeight="1" x14ac:dyDescent="0.25">
      <c r="A2029" s="25" t="s">
        <v>2047</v>
      </c>
      <c r="B2029" s="16" t="s">
        <v>2387</v>
      </c>
      <c r="C2029" s="17" t="s">
        <v>4518</v>
      </c>
      <c r="D2029" s="18" t="s">
        <v>4992</v>
      </c>
      <c r="E2029" s="18"/>
      <c r="F2029" s="3">
        <v>23.4</v>
      </c>
      <c r="G2029" s="4">
        <v>5.53</v>
      </c>
      <c r="H2029" s="19" t="s">
        <v>17</v>
      </c>
      <c r="I2029" s="23" t="s">
        <v>17</v>
      </c>
      <c r="J2029" s="5" t="s">
        <v>28</v>
      </c>
      <c r="K2029" s="7" t="s">
        <v>5373</v>
      </c>
      <c r="L2029" s="8" t="s">
        <v>17</v>
      </c>
      <c r="M2029" s="8" t="str">
        <f t="shared" si="124"/>
        <v>Normal Weight</v>
      </c>
      <c r="N2029" s="26" t="str">
        <f t="shared" si="125"/>
        <v>Normal</v>
      </c>
      <c r="O2029" s="28">
        <v>1976</v>
      </c>
      <c r="P2029" s="28" t="s">
        <v>2363</v>
      </c>
      <c r="Q2029" s="28">
        <v>3</v>
      </c>
      <c r="R2029" s="33">
        <v>2</v>
      </c>
      <c r="S2029" s="30">
        <f t="shared" si="126"/>
        <v>28006</v>
      </c>
      <c r="T2029" s="31">
        <v>30409.53</v>
      </c>
      <c r="U2029" s="32">
        <f t="shared" ca="1" si="127"/>
        <v>48</v>
      </c>
    </row>
    <row r="2030" spans="1:21" ht="15.75" x14ac:dyDescent="0.25">
      <c r="A2030" s="25" t="s">
        <v>2048</v>
      </c>
      <c r="B2030" s="16" t="s">
        <v>2390</v>
      </c>
      <c r="C2030" s="17" t="s">
        <v>4993</v>
      </c>
      <c r="D2030" s="18" t="s">
        <v>4994</v>
      </c>
      <c r="E2030" s="18" t="s">
        <v>5354</v>
      </c>
      <c r="F2030" s="3">
        <v>30</v>
      </c>
      <c r="G2030" s="4">
        <v>4.33</v>
      </c>
      <c r="H2030" s="19" t="s">
        <v>19</v>
      </c>
      <c r="I2030" s="23" t="s">
        <v>17</v>
      </c>
      <c r="J2030" s="5" t="s">
        <v>17</v>
      </c>
      <c r="K2030" s="7" t="s">
        <v>18</v>
      </c>
      <c r="L2030" s="8" t="s">
        <v>17</v>
      </c>
      <c r="M2030" s="8" t="str">
        <f t="shared" si="124"/>
        <v>Obesity</v>
      </c>
      <c r="N2030" s="26" t="str">
        <f t="shared" si="125"/>
        <v>Normal</v>
      </c>
      <c r="O2030" s="28">
        <v>1998</v>
      </c>
      <c r="P2030" s="28" t="s">
        <v>2367</v>
      </c>
      <c r="Q2030" s="28">
        <v>28</v>
      </c>
      <c r="R2030" s="33">
        <v>0</v>
      </c>
      <c r="S2030" s="30">
        <f t="shared" si="126"/>
        <v>36096</v>
      </c>
      <c r="T2030" s="31">
        <v>30422.03</v>
      </c>
      <c r="U2030" s="32">
        <f t="shared" ca="1" si="127"/>
        <v>26</v>
      </c>
    </row>
    <row r="2031" spans="1:21" ht="15.75" customHeight="1" x14ac:dyDescent="0.25">
      <c r="A2031" s="25" t="s">
        <v>2049</v>
      </c>
      <c r="B2031" s="16" t="s">
        <v>2390</v>
      </c>
      <c r="C2031" s="17" t="s">
        <v>4995</v>
      </c>
      <c r="D2031" s="18" t="s">
        <v>2533</v>
      </c>
      <c r="E2031" s="18"/>
      <c r="F2031" s="3">
        <v>29.15</v>
      </c>
      <c r="G2031" s="4">
        <v>4.91</v>
      </c>
      <c r="H2031" s="19" t="s">
        <v>19</v>
      </c>
      <c r="I2031" s="23" t="s">
        <v>17</v>
      </c>
      <c r="J2031" s="5" t="s">
        <v>17</v>
      </c>
      <c r="K2031" s="7" t="s">
        <v>18</v>
      </c>
      <c r="L2031" s="8" t="s">
        <v>17</v>
      </c>
      <c r="M2031" s="8" t="str">
        <f t="shared" si="124"/>
        <v>Over Weight</v>
      </c>
      <c r="N2031" s="26" t="str">
        <f t="shared" si="125"/>
        <v>Normal</v>
      </c>
      <c r="O2031" s="28">
        <v>1983</v>
      </c>
      <c r="P2031" s="28" t="s">
        <v>2363</v>
      </c>
      <c r="Q2031" s="28">
        <v>3</v>
      </c>
      <c r="R2031" s="33">
        <v>3</v>
      </c>
      <c r="S2031" s="30">
        <f t="shared" si="126"/>
        <v>30562</v>
      </c>
      <c r="T2031" s="31">
        <v>30457.37</v>
      </c>
      <c r="U2031" s="32">
        <f t="shared" ca="1" si="127"/>
        <v>41</v>
      </c>
    </row>
    <row r="2032" spans="1:21" ht="15.75" x14ac:dyDescent="0.25">
      <c r="A2032" s="25" t="s">
        <v>2050</v>
      </c>
      <c r="B2032" s="16" t="s">
        <v>2387</v>
      </c>
      <c r="C2032" s="17" t="s">
        <v>4996</v>
      </c>
      <c r="D2032" s="18" t="s">
        <v>4997</v>
      </c>
      <c r="E2032" s="18"/>
      <c r="F2032" s="3">
        <v>34.865000000000002</v>
      </c>
      <c r="G2032" s="4">
        <v>4.8</v>
      </c>
      <c r="H2032" s="19" t="s">
        <v>17</v>
      </c>
      <c r="I2032" s="23" t="s">
        <v>17</v>
      </c>
      <c r="J2032" s="5" t="s">
        <v>17</v>
      </c>
      <c r="K2032" s="7" t="s">
        <v>18</v>
      </c>
      <c r="L2032" s="8" t="s">
        <v>17</v>
      </c>
      <c r="M2032" s="8" t="str">
        <f t="shared" si="124"/>
        <v>Obesity</v>
      </c>
      <c r="N2032" s="26" t="str">
        <f t="shared" si="125"/>
        <v>Normal</v>
      </c>
      <c r="O2032" s="28">
        <v>1986</v>
      </c>
      <c r="P2032" s="28" t="s">
        <v>2366</v>
      </c>
      <c r="Q2032" s="28">
        <v>10</v>
      </c>
      <c r="R2032" s="33">
        <v>3</v>
      </c>
      <c r="S2032" s="30">
        <f t="shared" si="126"/>
        <v>31634</v>
      </c>
      <c r="T2032" s="31">
        <v>30530.5</v>
      </c>
      <c r="U2032" s="32">
        <f t="shared" ca="1" si="127"/>
        <v>38</v>
      </c>
    </row>
    <row r="2033" spans="1:21" ht="15.75" customHeight="1" x14ac:dyDescent="0.25">
      <c r="A2033" s="25" t="s">
        <v>2051</v>
      </c>
      <c r="B2033" s="16" t="s">
        <v>2387</v>
      </c>
      <c r="C2033" s="17" t="s">
        <v>4998</v>
      </c>
      <c r="D2033" s="18" t="s">
        <v>4999</v>
      </c>
      <c r="E2033" s="18"/>
      <c r="F2033" s="3">
        <v>28.12</v>
      </c>
      <c r="G2033" s="4">
        <v>5.55</v>
      </c>
      <c r="H2033" s="19" t="s">
        <v>19</v>
      </c>
      <c r="I2033" s="23" t="s">
        <v>19</v>
      </c>
      <c r="J2033" s="5" t="s">
        <v>17</v>
      </c>
      <c r="K2033" s="7" t="s">
        <v>5372</v>
      </c>
      <c r="L2033" s="8" t="s">
        <v>17</v>
      </c>
      <c r="M2033" s="8" t="str">
        <f t="shared" si="124"/>
        <v>Over Weight</v>
      </c>
      <c r="N2033" s="26" t="str">
        <f t="shared" si="125"/>
        <v>Normal</v>
      </c>
      <c r="O2033" s="28">
        <v>1970</v>
      </c>
      <c r="P2033" s="28" t="s">
        <v>2360</v>
      </c>
      <c r="Q2033" s="28">
        <v>11</v>
      </c>
      <c r="R2033" s="33">
        <v>0</v>
      </c>
      <c r="S2033" s="30">
        <f t="shared" si="126"/>
        <v>25883</v>
      </c>
      <c r="T2033" s="31">
        <v>30625.65</v>
      </c>
      <c r="U2033" s="32">
        <f t="shared" ca="1" si="127"/>
        <v>53</v>
      </c>
    </row>
    <row r="2034" spans="1:21" ht="15.75" x14ac:dyDescent="0.25">
      <c r="A2034" s="25" t="s">
        <v>2052</v>
      </c>
      <c r="B2034" s="16" t="s">
        <v>2390</v>
      </c>
      <c r="C2034" s="17" t="s">
        <v>3522</v>
      </c>
      <c r="D2034" s="18" t="s">
        <v>3584</v>
      </c>
      <c r="E2034" s="18"/>
      <c r="F2034" s="3">
        <v>29.45</v>
      </c>
      <c r="G2034" s="4">
        <v>5.24</v>
      </c>
      <c r="H2034" s="19" t="s">
        <v>19</v>
      </c>
      <c r="I2034" s="23" t="s">
        <v>17</v>
      </c>
      <c r="J2034" s="5" t="s">
        <v>17</v>
      </c>
      <c r="K2034" s="7" t="s">
        <v>18</v>
      </c>
      <c r="L2034" s="8" t="s">
        <v>17</v>
      </c>
      <c r="M2034" s="8" t="str">
        <f t="shared" si="124"/>
        <v>Over Weight</v>
      </c>
      <c r="N2034" s="26" t="str">
        <f t="shared" si="125"/>
        <v>Normal</v>
      </c>
      <c r="O2034" s="28">
        <v>1999</v>
      </c>
      <c r="P2034" s="28" t="s">
        <v>2363</v>
      </c>
      <c r="Q2034" s="28">
        <v>21</v>
      </c>
      <c r="R2034" s="33">
        <v>0</v>
      </c>
      <c r="S2034" s="30">
        <f t="shared" si="126"/>
        <v>36424</v>
      </c>
      <c r="T2034" s="31">
        <v>30697.71</v>
      </c>
      <c r="U2034" s="32">
        <f t="shared" ca="1" si="127"/>
        <v>25</v>
      </c>
    </row>
    <row r="2035" spans="1:21" ht="15.75" x14ac:dyDescent="0.25">
      <c r="A2035" s="25" t="s">
        <v>2053</v>
      </c>
      <c r="B2035" s="16" t="s">
        <v>2390</v>
      </c>
      <c r="C2035" s="17" t="s">
        <v>5000</v>
      </c>
      <c r="D2035" s="18" t="s">
        <v>3214</v>
      </c>
      <c r="E2035" s="18" t="s">
        <v>2529</v>
      </c>
      <c r="F2035" s="3">
        <v>27.94</v>
      </c>
      <c r="G2035" s="4">
        <v>6.08</v>
      </c>
      <c r="H2035" s="19" t="s">
        <v>17</v>
      </c>
      <c r="I2035" s="23" t="s">
        <v>17</v>
      </c>
      <c r="J2035" s="5" t="s">
        <v>28</v>
      </c>
      <c r="K2035" s="7" t="s">
        <v>5373</v>
      </c>
      <c r="L2035" s="8" t="s">
        <v>17</v>
      </c>
      <c r="M2035" s="8" t="str">
        <f t="shared" si="124"/>
        <v>Over Weight</v>
      </c>
      <c r="N2035" s="26" t="str">
        <f t="shared" si="125"/>
        <v>Prediabetes</v>
      </c>
      <c r="O2035" s="28">
        <v>1983</v>
      </c>
      <c r="P2035" s="28" t="s">
        <v>2365</v>
      </c>
      <c r="Q2035" s="28">
        <v>21</v>
      </c>
      <c r="R2035" s="33">
        <v>3</v>
      </c>
      <c r="S2035" s="30">
        <f t="shared" si="126"/>
        <v>30671</v>
      </c>
      <c r="T2035" s="31">
        <v>30724.44</v>
      </c>
      <c r="U2035" s="32">
        <f t="shared" ca="1" si="127"/>
        <v>40</v>
      </c>
    </row>
    <row r="2036" spans="1:21" ht="15.75" x14ac:dyDescent="0.25">
      <c r="A2036" s="25" t="s">
        <v>2054</v>
      </c>
      <c r="B2036" s="16" t="s">
        <v>2390</v>
      </c>
      <c r="C2036" s="17" t="s">
        <v>5001</v>
      </c>
      <c r="D2036" s="18" t="s">
        <v>2533</v>
      </c>
      <c r="E2036" s="18" t="s">
        <v>2612</v>
      </c>
      <c r="F2036" s="3">
        <v>27.2</v>
      </c>
      <c r="G2036" s="4">
        <v>5.83</v>
      </c>
      <c r="H2036" s="19" t="s">
        <v>17</v>
      </c>
      <c r="I2036" s="23" t="s">
        <v>17</v>
      </c>
      <c r="J2036" s="5" t="s">
        <v>28</v>
      </c>
      <c r="K2036" s="7" t="s">
        <v>5373</v>
      </c>
      <c r="L2036" s="8" t="s">
        <v>17</v>
      </c>
      <c r="M2036" s="8" t="str">
        <f t="shared" si="124"/>
        <v>Over Weight</v>
      </c>
      <c r="N2036" s="26" t="str">
        <f t="shared" si="125"/>
        <v>Prediabetes</v>
      </c>
      <c r="O2036" s="28">
        <v>1988</v>
      </c>
      <c r="P2036" s="28" t="s">
        <v>2363</v>
      </c>
      <c r="Q2036" s="28">
        <v>5</v>
      </c>
      <c r="R2036" s="33">
        <v>3</v>
      </c>
      <c r="S2036" s="30">
        <f t="shared" si="126"/>
        <v>32391</v>
      </c>
      <c r="T2036" s="31">
        <v>30763.01</v>
      </c>
      <c r="U2036" s="32">
        <f t="shared" ca="1" si="127"/>
        <v>36</v>
      </c>
    </row>
    <row r="2037" spans="1:21" ht="15.75" customHeight="1" x14ac:dyDescent="0.25">
      <c r="A2037" s="25" t="s">
        <v>2055</v>
      </c>
      <c r="B2037" s="16" t="s">
        <v>2387</v>
      </c>
      <c r="C2037" s="17" t="s">
        <v>5002</v>
      </c>
      <c r="D2037" s="18" t="s">
        <v>5003</v>
      </c>
      <c r="E2037" s="18" t="s">
        <v>2421</v>
      </c>
      <c r="F2037" s="3">
        <v>33.344999999999999</v>
      </c>
      <c r="G2037" s="4">
        <v>4.29</v>
      </c>
      <c r="H2037" s="19" t="s">
        <v>17</v>
      </c>
      <c r="I2037" s="23" t="s">
        <v>17</v>
      </c>
      <c r="J2037" s="5" t="s">
        <v>17</v>
      </c>
      <c r="K2037" s="7" t="s">
        <v>5373</v>
      </c>
      <c r="L2037" s="8" t="s">
        <v>17</v>
      </c>
      <c r="M2037" s="8" t="str">
        <f t="shared" si="124"/>
        <v>Obesity</v>
      </c>
      <c r="N2037" s="26" t="str">
        <f t="shared" si="125"/>
        <v>Normal</v>
      </c>
      <c r="O2037" s="28">
        <v>1961</v>
      </c>
      <c r="P2037" s="28" t="s">
        <v>2363</v>
      </c>
      <c r="Q2037" s="28">
        <v>9</v>
      </c>
      <c r="R2037" s="33">
        <v>3</v>
      </c>
      <c r="S2037" s="30">
        <f t="shared" si="126"/>
        <v>22533</v>
      </c>
      <c r="T2037" s="31">
        <v>30942.19</v>
      </c>
      <c r="U2037" s="32">
        <f t="shared" ca="1" si="127"/>
        <v>63</v>
      </c>
    </row>
    <row r="2038" spans="1:21" ht="15.75" x14ac:dyDescent="0.25">
      <c r="A2038" s="25" t="s">
        <v>2056</v>
      </c>
      <c r="B2038" s="16" t="s">
        <v>2387</v>
      </c>
      <c r="C2038" s="17" t="s">
        <v>5004</v>
      </c>
      <c r="D2038" s="18" t="s">
        <v>5005</v>
      </c>
      <c r="E2038" s="18" t="s">
        <v>2784</v>
      </c>
      <c r="F2038" s="3">
        <v>29.925000000000001</v>
      </c>
      <c r="G2038" s="4">
        <v>5.3</v>
      </c>
      <c r="H2038" s="19" t="s">
        <v>17</v>
      </c>
      <c r="I2038" s="23" t="s">
        <v>17</v>
      </c>
      <c r="J2038" s="5" t="s">
        <v>17</v>
      </c>
      <c r="K2038" s="7" t="s">
        <v>5373</v>
      </c>
      <c r="L2038" s="8" t="s">
        <v>17</v>
      </c>
      <c r="M2038" s="8" t="str">
        <f t="shared" si="124"/>
        <v>Obesity</v>
      </c>
      <c r="N2038" s="26" t="str">
        <f t="shared" si="125"/>
        <v>Normal</v>
      </c>
      <c r="O2038" s="28">
        <v>2004</v>
      </c>
      <c r="P2038" s="28" t="s">
        <v>2360</v>
      </c>
      <c r="Q2038" s="28">
        <v>9</v>
      </c>
      <c r="R2038" s="33">
        <v>0</v>
      </c>
      <c r="S2038" s="30">
        <f t="shared" si="126"/>
        <v>38300</v>
      </c>
      <c r="T2038" s="31">
        <v>31196.61</v>
      </c>
      <c r="U2038" s="32">
        <f t="shared" ca="1" si="127"/>
        <v>19</v>
      </c>
    </row>
    <row r="2039" spans="1:21" ht="15.75" x14ac:dyDescent="0.25">
      <c r="A2039" s="25" t="s">
        <v>2057</v>
      </c>
      <c r="B2039" s="16" t="s">
        <v>2387</v>
      </c>
      <c r="C2039" s="17" t="s">
        <v>5006</v>
      </c>
      <c r="D2039" s="18" t="s">
        <v>2856</v>
      </c>
      <c r="E2039" s="18" t="s">
        <v>2472</v>
      </c>
      <c r="F2039" s="3">
        <v>24.225000000000001</v>
      </c>
      <c r="G2039" s="4">
        <v>4.42</v>
      </c>
      <c r="H2039" s="19" t="s">
        <v>17</v>
      </c>
      <c r="I2039" s="23" t="s">
        <v>17</v>
      </c>
      <c r="J2039" s="5" t="s">
        <v>17</v>
      </c>
      <c r="K2039" s="7" t="s">
        <v>5373</v>
      </c>
      <c r="L2039" s="8" t="s">
        <v>17</v>
      </c>
      <c r="M2039" s="8" t="str">
        <f t="shared" si="124"/>
        <v>Normal Weight</v>
      </c>
      <c r="N2039" s="26" t="str">
        <f t="shared" si="125"/>
        <v>Normal</v>
      </c>
      <c r="O2039" s="28">
        <v>2000</v>
      </c>
      <c r="P2039" s="28" t="s">
        <v>2356</v>
      </c>
      <c r="Q2039" s="28">
        <v>22</v>
      </c>
      <c r="R2039" s="33">
        <v>0</v>
      </c>
      <c r="S2039" s="30">
        <f t="shared" si="126"/>
        <v>36729</v>
      </c>
      <c r="T2039" s="31">
        <v>31234.560000000001</v>
      </c>
      <c r="U2039" s="32">
        <f t="shared" ca="1" si="127"/>
        <v>24</v>
      </c>
    </row>
    <row r="2040" spans="1:21" ht="15.75" customHeight="1" x14ac:dyDescent="0.25">
      <c r="A2040" s="25" t="s">
        <v>2058</v>
      </c>
      <c r="B2040" s="16" t="s">
        <v>2387</v>
      </c>
      <c r="C2040" s="17" t="s">
        <v>5007</v>
      </c>
      <c r="D2040" s="18" t="s">
        <v>2451</v>
      </c>
      <c r="E2040" s="18"/>
      <c r="F2040" s="3">
        <v>29.68</v>
      </c>
      <c r="G2040" s="4">
        <v>5.68</v>
      </c>
      <c r="H2040" s="19" t="s">
        <v>17</v>
      </c>
      <c r="I2040" s="23" t="s">
        <v>19</v>
      </c>
      <c r="J2040" s="5" t="s">
        <v>17</v>
      </c>
      <c r="K2040" s="7" t="s">
        <v>5373</v>
      </c>
      <c r="L2040" s="8" t="s">
        <v>17</v>
      </c>
      <c r="M2040" s="8" t="str">
        <f t="shared" si="124"/>
        <v>Over Weight</v>
      </c>
      <c r="N2040" s="26" t="str">
        <f t="shared" si="125"/>
        <v>Normal</v>
      </c>
      <c r="O2040" s="28">
        <v>1968</v>
      </c>
      <c r="P2040" s="28" t="s">
        <v>2356</v>
      </c>
      <c r="Q2040" s="28">
        <v>9</v>
      </c>
      <c r="R2040" s="33">
        <v>0</v>
      </c>
      <c r="S2040" s="30">
        <f t="shared" si="126"/>
        <v>25028</v>
      </c>
      <c r="T2040" s="31">
        <v>31322.53</v>
      </c>
      <c r="U2040" s="32">
        <f t="shared" ca="1" si="127"/>
        <v>56</v>
      </c>
    </row>
    <row r="2041" spans="1:21" ht="15.75" x14ac:dyDescent="0.25">
      <c r="A2041" s="25" t="s">
        <v>2059</v>
      </c>
      <c r="B2041" s="16" t="s">
        <v>2390</v>
      </c>
      <c r="C2041" s="17" t="s">
        <v>2530</v>
      </c>
      <c r="D2041" s="18" t="s">
        <v>2830</v>
      </c>
      <c r="E2041" s="18" t="s">
        <v>2609</v>
      </c>
      <c r="F2041" s="3">
        <v>20.614999999999998</v>
      </c>
      <c r="G2041" s="4">
        <v>6.05</v>
      </c>
      <c r="H2041" s="19" t="s">
        <v>17</v>
      </c>
      <c r="I2041" s="23" t="s">
        <v>17</v>
      </c>
      <c r="J2041" s="5" t="s">
        <v>28</v>
      </c>
      <c r="K2041" s="7" t="s">
        <v>5373</v>
      </c>
      <c r="L2041" s="8" t="s">
        <v>17</v>
      </c>
      <c r="M2041" s="8" t="str">
        <f t="shared" si="124"/>
        <v>Normal Weight</v>
      </c>
      <c r="N2041" s="26" t="str">
        <f t="shared" si="125"/>
        <v>Prediabetes</v>
      </c>
      <c r="O2041" s="28">
        <v>1995</v>
      </c>
      <c r="P2041" s="28" t="s">
        <v>2363</v>
      </c>
      <c r="Q2041" s="28">
        <v>27</v>
      </c>
      <c r="R2041" s="33">
        <v>0</v>
      </c>
      <c r="S2041" s="30">
        <f t="shared" si="126"/>
        <v>34969</v>
      </c>
      <c r="T2041" s="31">
        <v>31328.27</v>
      </c>
      <c r="U2041" s="32">
        <f t="shared" ca="1" si="127"/>
        <v>29</v>
      </c>
    </row>
    <row r="2042" spans="1:21" ht="15.75" customHeight="1" x14ac:dyDescent="0.25">
      <c r="A2042" s="25" t="s">
        <v>2060</v>
      </c>
      <c r="B2042" s="16" t="s">
        <v>2387</v>
      </c>
      <c r="C2042" s="17" t="s">
        <v>5008</v>
      </c>
      <c r="D2042" s="18" t="s">
        <v>2611</v>
      </c>
      <c r="E2042" s="18" t="s">
        <v>3295</v>
      </c>
      <c r="F2042" s="3">
        <v>32.119999999999997</v>
      </c>
      <c r="G2042" s="4">
        <v>5.33</v>
      </c>
      <c r="H2042" s="19" t="s">
        <v>17</v>
      </c>
      <c r="I2042" s="23" t="s">
        <v>19</v>
      </c>
      <c r="J2042" s="5" t="s">
        <v>17</v>
      </c>
      <c r="K2042" s="7" t="s">
        <v>5373</v>
      </c>
      <c r="L2042" s="8" t="s">
        <v>17</v>
      </c>
      <c r="M2042" s="8" t="str">
        <f t="shared" si="124"/>
        <v>Obesity</v>
      </c>
      <c r="N2042" s="26" t="str">
        <f t="shared" si="125"/>
        <v>Normal</v>
      </c>
      <c r="O2042" s="28">
        <v>1974</v>
      </c>
      <c r="P2042" s="28" t="s">
        <v>2367</v>
      </c>
      <c r="Q2042" s="28">
        <v>8</v>
      </c>
      <c r="R2042" s="33">
        <v>0</v>
      </c>
      <c r="S2042" s="30">
        <f t="shared" si="126"/>
        <v>27310</v>
      </c>
      <c r="T2042" s="31">
        <v>31368.81</v>
      </c>
      <c r="U2042" s="32">
        <f t="shared" ca="1" si="127"/>
        <v>50</v>
      </c>
    </row>
    <row r="2043" spans="1:21" ht="15.75" customHeight="1" x14ac:dyDescent="0.25">
      <c r="A2043" s="25" t="s">
        <v>2061</v>
      </c>
      <c r="B2043" s="16" t="s">
        <v>2390</v>
      </c>
      <c r="C2043" s="17" t="s">
        <v>2493</v>
      </c>
      <c r="D2043" s="18" t="s">
        <v>3197</v>
      </c>
      <c r="E2043" s="18"/>
      <c r="F2043" s="3">
        <v>27.36</v>
      </c>
      <c r="G2043" s="4">
        <v>6.22</v>
      </c>
      <c r="H2043" s="19" t="s">
        <v>17</v>
      </c>
      <c r="I2043" s="23" t="s">
        <v>17</v>
      </c>
      <c r="J2043" s="5" t="s">
        <v>17</v>
      </c>
      <c r="K2043" s="7" t="s">
        <v>18</v>
      </c>
      <c r="L2043" s="8" t="s">
        <v>17</v>
      </c>
      <c r="M2043" s="8" t="str">
        <f t="shared" si="124"/>
        <v>Over Weight</v>
      </c>
      <c r="N2043" s="26" t="str">
        <f t="shared" si="125"/>
        <v>Prediabetes</v>
      </c>
      <c r="O2043" s="28">
        <v>1975</v>
      </c>
      <c r="P2043" s="28" t="s">
        <v>2367</v>
      </c>
      <c r="Q2043" s="28">
        <v>29</v>
      </c>
      <c r="R2043" s="33">
        <v>1</v>
      </c>
      <c r="S2043" s="30">
        <f t="shared" si="126"/>
        <v>27696</v>
      </c>
      <c r="T2043" s="31">
        <v>31591.82</v>
      </c>
      <c r="U2043" s="32">
        <f t="shared" ca="1" si="127"/>
        <v>49</v>
      </c>
    </row>
    <row r="2044" spans="1:21" ht="15.75" customHeight="1" x14ac:dyDescent="0.25">
      <c r="A2044" s="25" t="s">
        <v>2062</v>
      </c>
      <c r="B2044" s="16" t="s">
        <v>2390</v>
      </c>
      <c r="C2044" s="17" t="s">
        <v>5009</v>
      </c>
      <c r="D2044" s="18" t="s">
        <v>5010</v>
      </c>
      <c r="E2044" s="18"/>
      <c r="F2044" s="3">
        <v>17.385000000000002</v>
      </c>
      <c r="G2044" s="4">
        <v>5.84</v>
      </c>
      <c r="H2044" s="19" t="s">
        <v>17</v>
      </c>
      <c r="I2044" s="23" t="s">
        <v>17</v>
      </c>
      <c r="J2044" s="5" t="s">
        <v>17</v>
      </c>
      <c r="K2044" s="7" t="s">
        <v>18</v>
      </c>
      <c r="L2044" s="8" t="s">
        <v>17</v>
      </c>
      <c r="M2044" s="8" t="str">
        <f t="shared" si="124"/>
        <v>Under Weight</v>
      </c>
      <c r="N2044" s="26" t="str">
        <f t="shared" si="125"/>
        <v>Prediabetes</v>
      </c>
      <c r="O2044" s="28">
        <v>1960</v>
      </c>
      <c r="P2044" s="28" t="s">
        <v>2365</v>
      </c>
      <c r="Q2044" s="28">
        <v>13</v>
      </c>
      <c r="R2044" s="33">
        <v>1</v>
      </c>
      <c r="S2044" s="30">
        <f t="shared" si="126"/>
        <v>22263</v>
      </c>
      <c r="T2044" s="31">
        <v>31620</v>
      </c>
      <c r="U2044" s="32">
        <f t="shared" ca="1" si="127"/>
        <v>63</v>
      </c>
    </row>
    <row r="2045" spans="1:21" ht="15.75" customHeight="1" x14ac:dyDescent="0.25">
      <c r="A2045" s="25" t="s">
        <v>2063</v>
      </c>
      <c r="B2045" s="16" t="s">
        <v>2390</v>
      </c>
      <c r="C2045" s="17" t="s">
        <v>5011</v>
      </c>
      <c r="D2045" s="18" t="s">
        <v>5012</v>
      </c>
      <c r="E2045" s="18"/>
      <c r="F2045" s="3">
        <v>30.13</v>
      </c>
      <c r="G2045" s="4">
        <v>5.71</v>
      </c>
      <c r="H2045" s="19" t="s">
        <v>17</v>
      </c>
      <c r="I2045" s="23" t="s">
        <v>19</v>
      </c>
      <c r="J2045" s="5" t="s">
        <v>17</v>
      </c>
      <c r="K2045" s="7" t="s">
        <v>5373</v>
      </c>
      <c r="L2045" s="8" t="s">
        <v>17</v>
      </c>
      <c r="M2045" s="8" t="str">
        <f t="shared" si="124"/>
        <v>Obesity</v>
      </c>
      <c r="N2045" s="26" t="str">
        <f t="shared" si="125"/>
        <v>Prediabetes</v>
      </c>
      <c r="O2045" s="28">
        <v>1977</v>
      </c>
      <c r="P2045" s="28" t="s">
        <v>2367</v>
      </c>
      <c r="Q2045" s="28">
        <v>14</v>
      </c>
      <c r="R2045" s="33">
        <v>2</v>
      </c>
      <c r="S2045" s="30">
        <f t="shared" si="126"/>
        <v>28412</v>
      </c>
      <c r="T2045" s="31">
        <v>31736.7</v>
      </c>
      <c r="U2045" s="32">
        <f t="shared" ca="1" si="127"/>
        <v>47</v>
      </c>
    </row>
    <row r="2046" spans="1:21" ht="15.75" x14ac:dyDescent="0.25">
      <c r="A2046" s="25" t="s">
        <v>2064</v>
      </c>
      <c r="B2046" s="16" t="s">
        <v>2387</v>
      </c>
      <c r="C2046" s="17" t="s">
        <v>5013</v>
      </c>
      <c r="D2046" s="18" t="s">
        <v>4534</v>
      </c>
      <c r="E2046" s="18" t="s">
        <v>2529</v>
      </c>
      <c r="F2046" s="3">
        <v>25.44</v>
      </c>
      <c r="G2046" s="4">
        <v>6.04</v>
      </c>
      <c r="H2046" s="19" t="s">
        <v>19</v>
      </c>
      <c r="I2046" s="23" t="s">
        <v>17</v>
      </c>
      <c r="J2046" s="5" t="s">
        <v>28</v>
      </c>
      <c r="K2046" s="7" t="s">
        <v>5373</v>
      </c>
      <c r="L2046" s="8" t="s">
        <v>17</v>
      </c>
      <c r="M2046" s="8" t="str">
        <f t="shared" si="124"/>
        <v>Over Weight</v>
      </c>
      <c r="N2046" s="26" t="str">
        <f t="shared" si="125"/>
        <v>Prediabetes</v>
      </c>
      <c r="O2046" s="28">
        <v>1984</v>
      </c>
      <c r="P2046" s="28" t="s">
        <v>2363</v>
      </c>
      <c r="Q2046" s="28">
        <v>10</v>
      </c>
      <c r="R2046" s="33">
        <v>3</v>
      </c>
      <c r="S2046" s="30">
        <f t="shared" si="126"/>
        <v>30935</v>
      </c>
      <c r="T2046" s="31">
        <v>31743.919999999998</v>
      </c>
      <c r="U2046" s="32">
        <f t="shared" ca="1" si="127"/>
        <v>40</v>
      </c>
    </row>
    <row r="2047" spans="1:21" ht="15.75" customHeight="1" x14ac:dyDescent="0.25">
      <c r="A2047" s="25" t="s">
        <v>2065</v>
      </c>
      <c r="B2047" s="16" t="s">
        <v>2387</v>
      </c>
      <c r="C2047" s="17" t="s">
        <v>5014</v>
      </c>
      <c r="D2047" s="18" t="s">
        <v>5015</v>
      </c>
      <c r="E2047" s="18" t="s">
        <v>2411</v>
      </c>
      <c r="F2047" s="3">
        <v>39.805</v>
      </c>
      <c r="G2047" s="4">
        <v>4.38</v>
      </c>
      <c r="H2047" s="19" t="s">
        <v>17</v>
      </c>
      <c r="I2047" s="23" t="s">
        <v>19</v>
      </c>
      <c r="J2047" s="5" t="s">
        <v>17</v>
      </c>
      <c r="K2047" s="7" t="s">
        <v>5373</v>
      </c>
      <c r="L2047" s="8" t="s">
        <v>17</v>
      </c>
      <c r="M2047" s="8" t="str">
        <f t="shared" si="124"/>
        <v>Obesity</v>
      </c>
      <c r="N2047" s="26" t="str">
        <f t="shared" si="125"/>
        <v>Normal</v>
      </c>
      <c r="O2047" s="28">
        <v>1975</v>
      </c>
      <c r="P2047" s="28" t="s">
        <v>2363</v>
      </c>
      <c r="Q2047" s="28">
        <v>25</v>
      </c>
      <c r="R2047" s="33">
        <v>1</v>
      </c>
      <c r="S2047" s="30">
        <f t="shared" si="126"/>
        <v>27662</v>
      </c>
      <c r="T2047" s="31">
        <v>31897.1</v>
      </c>
      <c r="U2047" s="32">
        <f t="shared" ca="1" si="127"/>
        <v>49</v>
      </c>
    </row>
    <row r="2048" spans="1:21" ht="15.75" customHeight="1" x14ac:dyDescent="0.25">
      <c r="A2048" s="25" t="s">
        <v>2066</v>
      </c>
      <c r="B2048" s="16" t="s">
        <v>2387</v>
      </c>
      <c r="C2048" s="17" t="s">
        <v>5016</v>
      </c>
      <c r="D2048" s="18" t="s">
        <v>5017</v>
      </c>
      <c r="E2048" s="18"/>
      <c r="F2048" s="3">
        <v>30.4</v>
      </c>
      <c r="G2048" s="4">
        <v>5.56</v>
      </c>
      <c r="H2048" s="19" t="s">
        <v>19</v>
      </c>
      <c r="I2048" s="23" t="s">
        <v>19</v>
      </c>
      <c r="J2048" s="5" t="s">
        <v>17</v>
      </c>
      <c r="K2048" s="7" t="s">
        <v>5373</v>
      </c>
      <c r="L2048" s="8" t="s">
        <v>17</v>
      </c>
      <c r="M2048" s="8" t="str">
        <f t="shared" si="124"/>
        <v>Obesity</v>
      </c>
      <c r="N2048" s="26" t="str">
        <f t="shared" si="125"/>
        <v>Normal</v>
      </c>
      <c r="O2048" s="28">
        <v>1972</v>
      </c>
      <c r="P2048" s="28" t="s">
        <v>2363</v>
      </c>
      <c r="Q2048" s="28">
        <v>21</v>
      </c>
      <c r="R2048" s="33">
        <v>0</v>
      </c>
      <c r="S2048" s="30">
        <f t="shared" si="126"/>
        <v>26563</v>
      </c>
      <c r="T2048" s="31">
        <v>31980.89</v>
      </c>
      <c r="U2048" s="32">
        <f t="shared" ca="1" si="127"/>
        <v>52</v>
      </c>
    </row>
    <row r="2049" spans="1:21" ht="15.75" x14ac:dyDescent="0.25">
      <c r="A2049" s="25" t="s">
        <v>2067</v>
      </c>
      <c r="B2049" s="16" t="s">
        <v>2387</v>
      </c>
      <c r="C2049" s="17" t="s">
        <v>2538</v>
      </c>
      <c r="D2049" s="18" t="s">
        <v>2425</v>
      </c>
      <c r="E2049" s="18"/>
      <c r="F2049" s="3">
        <v>23.18</v>
      </c>
      <c r="G2049" s="4">
        <v>4.24</v>
      </c>
      <c r="H2049" s="19" t="s">
        <v>17</v>
      </c>
      <c r="I2049" s="23" t="s">
        <v>19</v>
      </c>
      <c r="J2049" s="5" t="s">
        <v>17</v>
      </c>
      <c r="K2049" s="7" t="s">
        <v>5373</v>
      </c>
      <c r="L2049" s="8" t="s">
        <v>17</v>
      </c>
      <c r="M2049" s="8" t="str">
        <f t="shared" si="124"/>
        <v>Normal Weight</v>
      </c>
      <c r="N2049" s="26" t="str">
        <f t="shared" si="125"/>
        <v>Normal</v>
      </c>
      <c r="O2049" s="28">
        <v>1993</v>
      </c>
      <c r="P2049" s="28" t="s">
        <v>2363</v>
      </c>
      <c r="Q2049" s="28">
        <v>13</v>
      </c>
      <c r="R2049" s="33">
        <v>0</v>
      </c>
      <c r="S2049" s="30">
        <f t="shared" si="126"/>
        <v>34225</v>
      </c>
      <c r="T2049" s="31">
        <v>32086.21</v>
      </c>
      <c r="U2049" s="32">
        <f t="shared" ca="1" si="127"/>
        <v>31</v>
      </c>
    </row>
    <row r="2050" spans="1:21" ht="15.75" customHeight="1" x14ac:dyDescent="0.25">
      <c r="A2050" s="25" t="s">
        <v>2068</v>
      </c>
      <c r="B2050" s="16" t="s">
        <v>2387</v>
      </c>
      <c r="C2050" s="17" t="s">
        <v>5018</v>
      </c>
      <c r="D2050" s="18" t="s">
        <v>5019</v>
      </c>
      <c r="E2050" s="18"/>
      <c r="F2050" s="3">
        <v>39.615000000000002</v>
      </c>
      <c r="G2050" s="4">
        <v>6.32</v>
      </c>
      <c r="H2050" s="19" t="s">
        <v>17</v>
      </c>
      <c r="I2050" s="23" t="s">
        <v>17</v>
      </c>
      <c r="J2050" s="5" t="s">
        <v>28</v>
      </c>
      <c r="K2050" s="7" t="s">
        <v>5373</v>
      </c>
      <c r="L2050" s="8" t="s">
        <v>17</v>
      </c>
      <c r="M2050" s="8" t="str">
        <f t="shared" si="124"/>
        <v>Obesity</v>
      </c>
      <c r="N2050" s="26" t="str">
        <f t="shared" si="125"/>
        <v>Prediabetes</v>
      </c>
      <c r="O2050" s="28">
        <v>1978</v>
      </c>
      <c r="P2050" s="28" t="s">
        <v>2360</v>
      </c>
      <c r="Q2050" s="28">
        <v>10</v>
      </c>
      <c r="R2050" s="33">
        <v>2</v>
      </c>
      <c r="S2050" s="30">
        <f t="shared" si="126"/>
        <v>28804</v>
      </c>
      <c r="T2050" s="31">
        <v>32108.66</v>
      </c>
      <c r="U2050" s="32">
        <f t="shared" ca="1" si="127"/>
        <v>45</v>
      </c>
    </row>
    <row r="2051" spans="1:21" ht="15.75" customHeight="1" x14ac:dyDescent="0.25">
      <c r="A2051" s="25" t="s">
        <v>2069</v>
      </c>
      <c r="B2051" s="16" t="s">
        <v>2390</v>
      </c>
      <c r="C2051" s="17" t="s">
        <v>4013</v>
      </c>
      <c r="D2051" s="18" t="s">
        <v>3025</v>
      </c>
      <c r="E2051" s="18"/>
      <c r="F2051" s="3">
        <v>30.59</v>
      </c>
      <c r="G2051" s="4">
        <v>6.3</v>
      </c>
      <c r="H2051" s="19" t="s">
        <v>19</v>
      </c>
      <c r="I2051" s="23" t="s">
        <v>17</v>
      </c>
      <c r="J2051" s="5" t="s">
        <v>28</v>
      </c>
      <c r="K2051" s="7" t="s">
        <v>5373</v>
      </c>
      <c r="L2051" s="8" t="s">
        <v>17</v>
      </c>
      <c r="M2051" s="8" t="str">
        <f t="shared" si="124"/>
        <v>Obesity</v>
      </c>
      <c r="N2051" s="26" t="str">
        <f t="shared" si="125"/>
        <v>Prediabetes</v>
      </c>
      <c r="O2051" s="28">
        <v>1969</v>
      </c>
      <c r="P2051" s="28" t="s">
        <v>2363</v>
      </c>
      <c r="Q2051" s="28">
        <v>11</v>
      </c>
      <c r="R2051" s="33">
        <v>0</v>
      </c>
      <c r="S2051" s="30">
        <f t="shared" si="126"/>
        <v>25457</v>
      </c>
      <c r="T2051" s="31">
        <v>32192.76</v>
      </c>
      <c r="U2051" s="32">
        <f t="shared" ca="1" si="127"/>
        <v>55</v>
      </c>
    </row>
    <row r="2052" spans="1:21" ht="15.75" x14ac:dyDescent="0.25">
      <c r="A2052" s="25" t="s">
        <v>2070</v>
      </c>
      <c r="B2052" s="16" t="s">
        <v>2390</v>
      </c>
      <c r="C2052" s="17" t="s">
        <v>4436</v>
      </c>
      <c r="D2052" s="18" t="s">
        <v>2407</v>
      </c>
      <c r="E2052" s="18" t="s">
        <v>2457</v>
      </c>
      <c r="F2052" s="3">
        <v>16.72</v>
      </c>
      <c r="G2052" s="4">
        <v>4.38</v>
      </c>
      <c r="H2052" s="19" t="s">
        <v>19</v>
      </c>
      <c r="I2052" s="23" t="s">
        <v>17</v>
      </c>
      <c r="J2052" s="5" t="s">
        <v>17</v>
      </c>
      <c r="K2052" s="7" t="s">
        <v>5373</v>
      </c>
      <c r="L2052" s="8" t="s">
        <v>17</v>
      </c>
      <c r="M2052" s="8" t="str">
        <f t="shared" ref="M2052:M2115" si="128">IF(F2052&lt;18.5,"Under Weight",IF(F2052&lt;=24.9,"Normal Weight",IF(F2052&lt;=29.9,"Over Weight","Obesity")))</f>
        <v>Under Weight</v>
      </c>
      <c r="N2052" s="26" t="str">
        <f t="shared" ref="N2052:N2115" si="129">IF(G2052&lt;5.7,"Normal",IF(G2052&lt;=6.4,"Prediabetes","Diabetes"))</f>
        <v>Normal</v>
      </c>
      <c r="O2052" s="28">
        <v>1994</v>
      </c>
      <c r="P2052" s="28" t="s">
        <v>2363</v>
      </c>
      <c r="Q2052" s="28">
        <v>8</v>
      </c>
      <c r="R2052" s="33">
        <v>0</v>
      </c>
      <c r="S2052" s="30">
        <f t="shared" ref="S2052:S2115" si="130">DATEVALUE(Q2052&amp;" "&amp;P2052&amp;" "&amp;O2052)</f>
        <v>34585</v>
      </c>
      <c r="T2052" s="31">
        <v>32222.81</v>
      </c>
      <c r="U2052" s="32">
        <f t="shared" ca="1" si="127"/>
        <v>30</v>
      </c>
    </row>
    <row r="2053" spans="1:21" ht="15.75" customHeight="1" x14ac:dyDescent="0.25">
      <c r="A2053" s="25" t="s">
        <v>2071</v>
      </c>
      <c r="B2053" s="16" t="s">
        <v>2390</v>
      </c>
      <c r="C2053" s="17" t="s">
        <v>5020</v>
      </c>
      <c r="D2053" s="18" t="s">
        <v>5021</v>
      </c>
      <c r="E2053" s="18"/>
      <c r="F2053" s="3">
        <v>26.22</v>
      </c>
      <c r="G2053" s="4">
        <v>4.6500000000000004</v>
      </c>
      <c r="H2053" s="19" t="s">
        <v>19</v>
      </c>
      <c r="I2053" s="23" t="s">
        <v>17</v>
      </c>
      <c r="J2053" s="5" t="s">
        <v>28</v>
      </c>
      <c r="K2053" s="7" t="s">
        <v>5373</v>
      </c>
      <c r="L2053" s="8" t="s">
        <v>17</v>
      </c>
      <c r="M2053" s="8" t="str">
        <f t="shared" si="128"/>
        <v>Over Weight</v>
      </c>
      <c r="N2053" s="26" t="str">
        <f t="shared" si="129"/>
        <v>Normal</v>
      </c>
      <c r="O2053" s="28">
        <v>1975</v>
      </c>
      <c r="P2053" s="28" t="s">
        <v>2365</v>
      </c>
      <c r="Q2053" s="28">
        <v>17</v>
      </c>
      <c r="R2053" s="33">
        <v>1</v>
      </c>
      <c r="S2053" s="30">
        <f t="shared" si="130"/>
        <v>27745</v>
      </c>
      <c r="T2053" s="31">
        <v>32259.96</v>
      </c>
      <c r="U2053" s="32">
        <f t="shared" ca="1" si="127"/>
        <v>48</v>
      </c>
    </row>
    <row r="2054" spans="1:21" ht="15.75" x14ac:dyDescent="0.25">
      <c r="A2054" s="25" t="s">
        <v>2072</v>
      </c>
      <c r="B2054" s="16" t="s">
        <v>2387</v>
      </c>
      <c r="C2054" s="17" t="s">
        <v>3455</v>
      </c>
      <c r="D2054" s="18" t="s">
        <v>3256</v>
      </c>
      <c r="E2054" s="18" t="s">
        <v>2523</v>
      </c>
      <c r="F2054" s="3">
        <v>31.824999999999999</v>
      </c>
      <c r="G2054" s="4">
        <v>4.7</v>
      </c>
      <c r="H2054" s="19" t="s">
        <v>17</v>
      </c>
      <c r="I2054" s="23" t="s">
        <v>17</v>
      </c>
      <c r="J2054" s="5" t="s">
        <v>28</v>
      </c>
      <c r="K2054" s="7" t="s">
        <v>5373</v>
      </c>
      <c r="L2054" s="8" t="s">
        <v>17</v>
      </c>
      <c r="M2054" s="8" t="str">
        <f t="shared" si="128"/>
        <v>Obesity</v>
      </c>
      <c r="N2054" s="26" t="str">
        <f t="shared" si="129"/>
        <v>Normal</v>
      </c>
      <c r="O2054" s="28">
        <v>1986</v>
      </c>
      <c r="P2054" s="28" t="s">
        <v>2365</v>
      </c>
      <c r="Q2054" s="28">
        <v>2</v>
      </c>
      <c r="R2054" s="33">
        <v>3</v>
      </c>
      <c r="S2054" s="30">
        <f t="shared" si="130"/>
        <v>31748</v>
      </c>
      <c r="T2054" s="31">
        <v>32288.49</v>
      </c>
      <c r="U2054" s="32">
        <f t="shared" ca="1" si="127"/>
        <v>37</v>
      </c>
    </row>
    <row r="2055" spans="1:21" ht="15.75" customHeight="1" x14ac:dyDescent="0.25">
      <c r="A2055" s="25" t="s">
        <v>2073</v>
      </c>
      <c r="B2055" s="16" t="s">
        <v>2387</v>
      </c>
      <c r="C2055" s="17" t="s">
        <v>5022</v>
      </c>
      <c r="D2055" s="18" t="s">
        <v>5023</v>
      </c>
      <c r="E2055" s="18"/>
      <c r="F2055" s="3">
        <v>25.745000000000001</v>
      </c>
      <c r="G2055" s="4">
        <v>4.34</v>
      </c>
      <c r="H2055" s="19" t="s">
        <v>17</v>
      </c>
      <c r="I2055" s="23" t="s">
        <v>17</v>
      </c>
      <c r="J2055" s="5" t="s">
        <v>28</v>
      </c>
      <c r="K2055" s="7" t="s">
        <v>5373</v>
      </c>
      <c r="L2055" s="8" t="s">
        <v>17</v>
      </c>
      <c r="M2055" s="8" t="str">
        <f t="shared" si="128"/>
        <v>Over Weight</v>
      </c>
      <c r="N2055" s="26" t="str">
        <f t="shared" si="129"/>
        <v>Normal</v>
      </c>
      <c r="O2055" s="28">
        <v>1972</v>
      </c>
      <c r="P2055" s="28" t="s">
        <v>2367</v>
      </c>
      <c r="Q2055" s="28">
        <v>19</v>
      </c>
      <c r="R2055" s="33">
        <v>0</v>
      </c>
      <c r="S2055" s="30">
        <f t="shared" si="130"/>
        <v>26591</v>
      </c>
      <c r="T2055" s="31">
        <v>32428.63</v>
      </c>
      <c r="U2055" s="32">
        <f t="shared" ref="U2055:U2118" ca="1" si="131">DATEDIF(S2055,TODAY(),"Y")</f>
        <v>52</v>
      </c>
    </row>
    <row r="2056" spans="1:21" ht="15.75" customHeight="1" x14ac:dyDescent="0.25">
      <c r="A2056" s="25" t="s">
        <v>2074</v>
      </c>
      <c r="B2056" s="16" t="s">
        <v>2387</v>
      </c>
      <c r="C2056" s="17" t="s">
        <v>5024</v>
      </c>
      <c r="D2056" s="18" t="s">
        <v>2425</v>
      </c>
      <c r="E2056" s="18" t="s">
        <v>2467</v>
      </c>
      <c r="F2056" s="3">
        <v>24.605</v>
      </c>
      <c r="G2056" s="4">
        <v>5.62</v>
      </c>
      <c r="H2056" s="19" t="s">
        <v>17</v>
      </c>
      <c r="I2056" s="23" t="s">
        <v>17</v>
      </c>
      <c r="J2056" s="5" t="s">
        <v>28</v>
      </c>
      <c r="K2056" s="7" t="s">
        <v>5373</v>
      </c>
      <c r="L2056" s="8" t="s">
        <v>17</v>
      </c>
      <c r="M2056" s="8" t="str">
        <f t="shared" si="128"/>
        <v>Normal Weight</v>
      </c>
      <c r="N2056" s="26" t="str">
        <f t="shared" si="129"/>
        <v>Normal</v>
      </c>
      <c r="O2056" s="28">
        <v>1976</v>
      </c>
      <c r="P2056" s="28" t="s">
        <v>2366</v>
      </c>
      <c r="Q2056" s="28">
        <v>9</v>
      </c>
      <c r="R2056" s="33">
        <v>2</v>
      </c>
      <c r="S2056" s="30">
        <f t="shared" si="130"/>
        <v>27981</v>
      </c>
      <c r="T2056" s="31">
        <v>32430.22</v>
      </c>
      <c r="U2056" s="32">
        <f t="shared" ca="1" si="131"/>
        <v>48</v>
      </c>
    </row>
    <row r="2057" spans="1:21" ht="15.75" customHeight="1" x14ac:dyDescent="0.25">
      <c r="A2057" s="25" t="s">
        <v>2075</v>
      </c>
      <c r="B2057" s="16" t="s">
        <v>2387</v>
      </c>
      <c r="C2057" s="17" t="s">
        <v>3208</v>
      </c>
      <c r="D2057" s="18" t="s">
        <v>2410</v>
      </c>
      <c r="E2057" s="18"/>
      <c r="F2057" s="3">
        <v>24.51</v>
      </c>
      <c r="G2057" s="4">
        <v>4.24</v>
      </c>
      <c r="H2057" s="19" t="s">
        <v>17</v>
      </c>
      <c r="I2057" s="23" t="s">
        <v>17</v>
      </c>
      <c r="J2057" s="5" t="s">
        <v>28</v>
      </c>
      <c r="K2057" s="7" t="s">
        <v>5373</v>
      </c>
      <c r="L2057" s="8" t="s">
        <v>17</v>
      </c>
      <c r="M2057" s="8" t="str">
        <f t="shared" si="128"/>
        <v>Normal Weight</v>
      </c>
      <c r="N2057" s="26" t="str">
        <f t="shared" si="129"/>
        <v>Normal</v>
      </c>
      <c r="O2057" s="28">
        <v>1981</v>
      </c>
      <c r="P2057" s="28" t="s">
        <v>2363</v>
      </c>
      <c r="Q2057" s="28">
        <v>27</v>
      </c>
      <c r="R2057" s="33">
        <v>1</v>
      </c>
      <c r="S2057" s="30">
        <f t="shared" si="130"/>
        <v>29856</v>
      </c>
      <c r="T2057" s="31">
        <v>32462.35</v>
      </c>
      <c r="U2057" s="32">
        <f t="shared" ca="1" si="131"/>
        <v>43</v>
      </c>
    </row>
    <row r="2058" spans="1:21" ht="15.75" customHeight="1" x14ac:dyDescent="0.25">
      <c r="A2058" s="25" t="s">
        <v>2076</v>
      </c>
      <c r="B2058" s="16" t="s">
        <v>2390</v>
      </c>
      <c r="C2058" s="17" t="s">
        <v>5025</v>
      </c>
      <c r="D2058" s="18" t="s">
        <v>2822</v>
      </c>
      <c r="E2058" s="18" t="s">
        <v>2472</v>
      </c>
      <c r="F2058" s="3">
        <v>31.065000000000001</v>
      </c>
      <c r="G2058" s="4">
        <v>4.57</v>
      </c>
      <c r="H2058" s="19" t="s">
        <v>19</v>
      </c>
      <c r="I2058" s="23" t="s">
        <v>17</v>
      </c>
      <c r="J2058" s="5" t="s">
        <v>17</v>
      </c>
      <c r="K2058" s="7" t="s">
        <v>18</v>
      </c>
      <c r="L2058" s="8" t="s">
        <v>17</v>
      </c>
      <c r="M2058" s="8" t="str">
        <f t="shared" si="128"/>
        <v>Obesity</v>
      </c>
      <c r="N2058" s="26" t="str">
        <f t="shared" si="129"/>
        <v>Normal</v>
      </c>
      <c r="O2058" s="28">
        <v>1976</v>
      </c>
      <c r="P2058" s="28" t="s">
        <v>2363</v>
      </c>
      <c r="Q2058" s="28">
        <v>19</v>
      </c>
      <c r="R2058" s="33">
        <v>2</v>
      </c>
      <c r="S2058" s="30">
        <f t="shared" si="130"/>
        <v>28022</v>
      </c>
      <c r="T2058" s="31">
        <v>32485.46</v>
      </c>
      <c r="U2058" s="32">
        <f t="shared" ca="1" si="131"/>
        <v>48</v>
      </c>
    </row>
    <row r="2059" spans="1:21" ht="15.75" x14ac:dyDescent="0.25">
      <c r="A2059" s="25" t="s">
        <v>2077</v>
      </c>
      <c r="B2059" s="16" t="s">
        <v>2387</v>
      </c>
      <c r="C2059" s="17" t="s">
        <v>5026</v>
      </c>
      <c r="D2059" s="18" t="s">
        <v>2531</v>
      </c>
      <c r="E2059" s="18" t="s">
        <v>2467</v>
      </c>
      <c r="F2059" s="3">
        <v>28.12</v>
      </c>
      <c r="G2059" s="4">
        <v>5.05</v>
      </c>
      <c r="H2059" s="19" t="s">
        <v>17</v>
      </c>
      <c r="I2059" s="23" t="s">
        <v>17</v>
      </c>
      <c r="J2059" s="5" t="s">
        <v>17</v>
      </c>
      <c r="K2059" s="7" t="s">
        <v>18</v>
      </c>
      <c r="L2059" s="8" t="s">
        <v>17</v>
      </c>
      <c r="M2059" s="8" t="str">
        <f t="shared" si="128"/>
        <v>Over Weight</v>
      </c>
      <c r="N2059" s="26" t="str">
        <f t="shared" si="129"/>
        <v>Normal</v>
      </c>
      <c r="O2059" s="28">
        <v>2003</v>
      </c>
      <c r="P2059" s="28" t="s">
        <v>2367</v>
      </c>
      <c r="Q2059" s="28">
        <v>8</v>
      </c>
      <c r="R2059" s="33">
        <v>0</v>
      </c>
      <c r="S2059" s="30">
        <f t="shared" si="130"/>
        <v>37902</v>
      </c>
      <c r="T2059" s="31">
        <v>32548.34</v>
      </c>
      <c r="U2059" s="32">
        <f t="shared" ca="1" si="131"/>
        <v>21</v>
      </c>
    </row>
    <row r="2060" spans="1:21" ht="15.75" x14ac:dyDescent="0.25">
      <c r="A2060" s="25" t="s">
        <v>2078</v>
      </c>
      <c r="B2060" s="16" t="s">
        <v>2390</v>
      </c>
      <c r="C2060" s="17" t="s">
        <v>5027</v>
      </c>
      <c r="D2060" s="18" t="s">
        <v>2947</v>
      </c>
      <c r="E2060" s="18"/>
      <c r="F2060" s="3">
        <v>38.06</v>
      </c>
      <c r="G2060" s="4">
        <v>6.16</v>
      </c>
      <c r="H2060" s="19" t="s">
        <v>17</v>
      </c>
      <c r="I2060" s="23" t="s">
        <v>17</v>
      </c>
      <c r="J2060" s="5" t="s">
        <v>17</v>
      </c>
      <c r="K2060" s="7" t="s">
        <v>18</v>
      </c>
      <c r="L2060" s="8" t="s">
        <v>17</v>
      </c>
      <c r="M2060" s="8" t="str">
        <f t="shared" si="128"/>
        <v>Obesity</v>
      </c>
      <c r="N2060" s="26" t="str">
        <f t="shared" si="129"/>
        <v>Prediabetes</v>
      </c>
      <c r="O2060" s="28">
        <v>1990</v>
      </c>
      <c r="P2060" s="28" t="s">
        <v>2356</v>
      </c>
      <c r="Q2060" s="28">
        <v>13</v>
      </c>
      <c r="R2060" s="33">
        <v>3</v>
      </c>
      <c r="S2060" s="30">
        <f t="shared" si="130"/>
        <v>33067</v>
      </c>
      <c r="T2060" s="31">
        <v>32672.11</v>
      </c>
      <c r="U2060" s="32">
        <f t="shared" ca="1" si="131"/>
        <v>34</v>
      </c>
    </row>
    <row r="2061" spans="1:21" ht="15.75" customHeight="1" x14ac:dyDescent="0.25">
      <c r="A2061" s="25" t="s">
        <v>2079</v>
      </c>
      <c r="B2061" s="16" t="s">
        <v>2387</v>
      </c>
      <c r="C2061" s="17" t="s">
        <v>5028</v>
      </c>
      <c r="D2061" s="18" t="s">
        <v>5029</v>
      </c>
      <c r="E2061" s="18"/>
      <c r="F2061" s="3">
        <v>24.96</v>
      </c>
      <c r="G2061" s="4">
        <v>4.57</v>
      </c>
      <c r="H2061" s="19" t="s">
        <v>17</v>
      </c>
      <c r="I2061" s="23" t="s">
        <v>17</v>
      </c>
      <c r="J2061" s="5" t="s">
        <v>17</v>
      </c>
      <c r="K2061" s="7" t="s">
        <v>18</v>
      </c>
      <c r="L2061" s="8" t="s">
        <v>17</v>
      </c>
      <c r="M2061" s="8" t="str">
        <f t="shared" si="128"/>
        <v>Over Weight</v>
      </c>
      <c r="N2061" s="26" t="str">
        <f t="shared" si="129"/>
        <v>Normal</v>
      </c>
      <c r="O2061" s="28">
        <v>1968</v>
      </c>
      <c r="P2061" s="28" t="s">
        <v>2360</v>
      </c>
      <c r="Q2061" s="28">
        <v>1</v>
      </c>
      <c r="R2061" s="33">
        <v>0</v>
      </c>
      <c r="S2061" s="30">
        <f t="shared" si="130"/>
        <v>25143</v>
      </c>
      <c r="T2061" s="31">
        <v>32686.080000000002</v>
      </c>
      <c r="U2061" s="32">
        <f t="shared" ca="1" si="131"/>
        <v>55</v>
      </c>
    </row>
    <row r="2062" spans="1:21" ht="15.75" x14ac:dyDescent="0.25">
      <c r="A2062" s="25" t="s">
        <v>2080</v>
      </c>
      <c r="B2062" s="16" t="s">
        <v>2390</v>
      </c>
      <c r="C2062" s="17" t="s">
        <v>5030</v>
      </c>
      <c r="D2062" s="18" t="s">
        <v>3758</v>
      </c>
      <c r="E2062" s="18"/>
      <c r="F2062" s="3">
        <v>17.670000000000002</v>
      </c>
      <c r="G2062" s="4">
        <v>5.53</v>
      </c>
      <c r="H2062" s="19" t="s">
        <v>19</v>
      </c>
      <c r="I2062" s="23" t="s">
        <v>17</v>
      </c>
      <c r="J2062" s="5" t="s">
        <v>17</v>
      </c>
      <c r="K2062" s="7" t="s">
        <v>18</v>
      </c>
      <c r="L2062" s="8" t="s">
        <v>17</v>
      </c>
      <c r="M2062" s="8" t="str">
        <f t="shared" si="128"/>
        <v>Under Weight</v>
      </c>
      <c r="N2062" s="26" t="str">
        <f t="shared" si="129"/>
        <v>Normal</v>
      </c>
      <c r="O2062" s="28">
        <v>1990</v>
      </c>
      <c r="P2062" s="28" t="s">
        <v>2363</v>
      </c>
      <c r="Q2062" s="28">
        <v>30</v>
      </c>
      <c r="R2062" s="33">
        <v>3</v>
      </c>
      <c r="S2062" s="30">
        <f t="shared" si="130"/>
        <v>33146</v>
      </c>
      <c r="T2062" s="31">
        <v>32716.2</v>
      </c>
      <c r="U2062" s="32">
        <f t="shared" ca="1" si="131"/>
        <v>34</v>
      </c>
    </row>
    <row r="2063" spans="1:21" ht="15.75" x14ac:dyDescent="0.25">
      <c r="A2063" s="25" t="s">
        <v>2081</v>
      </c>
      <c r="B2063" s="16" t="s">
        <v>2390</v>
      </c>
      <c r="C2063" s="17" t="s">
        <v>5031</v>
      </c>
      <c r="D2063" s="18" t="s">
        <v>2623</v>
      </c>
      <c r="E2063" s="18" t="s">
        <v>2491</v>
      </c>
      <c r="F2063" s="3">
        <v>31.35</v>
      </c>
      <c r="G2063" s="4">
        <v>5.84</v>
      </c>
      <c r="H2063" s="19" t="s">
        <v>17</v>
      </c>
      <c r="I2063" s="23" t="s">
        <v>19</v>
      </c>
      <c r="J2063" s="5" t="s">
        <v>17</v>
      </c>
      <c r="K2063" s="7" t="s">
        <v>5373</v>
      </c>
      <c r="L2063" s="8" t="s">
        <v>17</v>
      </c>
      <c r="M2063" s="8" t="str">
        <f t="shared" si="128"/>
        <v>Obesity</v>
      </c>
      <c r="N2063" s="26" t="str">
        <f t="shared" si="129"/>
        <v>Prediabetes</v>
      </c>
      <c r="O2063" s="28">
        <v>1990</v>
      </c>
      <c r="P2063" s="28" t="s">
        <v>2356</v>
      </c>
      <c r="Q2063" s="28">
        <v>9</v>
      </c>
      <c r="R2063" s="33">
        <v>2</v>
      </c>
      <c r="S2063" s="30">
        <f t="shared" si="130"/>
        <v>33063</v>
      </c>
      <c r="T2063" s="31">
        <v>32734.19</v>
      </c>
      <c r="U2063" s="32">
        <f t="shared" ca="1" si="131"/>
        <v>34</v>
      </c>
    </row>
    <row r="2064" spans="1:21" ht="15.75" customHeight="1" x14ac:dyDescent="0.25">
      <c r="A2064" s="25" t="s">
        <v>2082</v>
      </c>
      <c r="B2064" s="16" t="s">
        <v>2390</v>
      </c>
      <c r="C2064" s="17" t="s">
        <v>5032</v>
      </c>
      <c r="D2064" s="18" t="s">
        <v>4776</v>
      </c>
      <c r="E2064" s="18" t="s">
        <v>3295</v>
      </c>
      <c r="F2064" s="3">
        <v>28.31</v>
      </c>
      <c r="G2064" s="4">
        <v>6.41</v>
      </c>
      <c r="H2064" s="19" t="s">
        <v>17</v>
      </c>
      <c r="I2064" s="23" t="s">
        <v>19</v>
      </c>
      <c r="J2064" s="5" t="s">
        <v>17</v>
      </c>
      <c r="K2064" s="7" t="s">
        <v>5373</v>
      </c>
      <c r="L2064" s="8" t="s">
        <v>17</v>
      </c>
      <c r="M2064" s="8" t="str">
        <f t="shared" si="128"/>
        <v>Over Weight</v>
      </c>
      <c r="N2064" s="26" t="str">
        <f t="shared" si="129"/>
        <v>Diabetes</v>
      </c>
      <c r="O2064" s="28">
        <v>1974</v>
      </c>
      <c r="P2064" s="28" t="s">
        <v>2365</v>
      </c>
      <c r="Q2064" s="28">
        <v>6</v>
      </c>
      <c r="R2064" s="33">
        <v>0</v>
      </c>
      <c r="S2064" s="30">
        <f t="shared" si="130"/>
        <v>27369</v>
      </c>
      <c r="T2064" s="31">
        <v>32760.48</v>
      </c>
      <c r="U2064" s="32">
        <f t="shared" ca="1" si="131"/>
        <v>49</v>
      </c>
    </row>
    <row r="2065" spans="1:21" ht="15.75" customHeight="1" x14ac:dyDescent="0.25">
      <c r="A2065" s="25" t="s">
        <v>2083</v>
      </c>
      <c r="B2065" s="16" t="s">
        <v>2387</v>
      </c>
      <c r="C2065" s="17" t="s">
        <v>4288</v>
      </c>
      <c r="D2065" s="18" t="s">
        <v>3887</v>
      </c>
      <c r="E2065" s="18" t="s">
        <v>2550</v>
      </c>
      <c r="F2065" s="3">
        <v>30.3</v>
      </c>
      <c r="G2065" s="4">
        <v>4.7300000000000004</v>
      </c>
      <c r="H2065" s="19" t="s">
        <v>19</v>
      </c>
      <c r="I2065" s="23" t="s">
        <v>17</v>
      </c>
      <c r="J2065" s="5" t="s">
        <v>28</v>
      </c>
      <c r="K2065" s="7" t="s">
        <v>5373</v>
      </c>
      <c r="L2065" s="8" t="s">
        <v>17</v>
      </c>
      <c r="M2065" s="8" t="str">
        <f t="shared" si="128"/>
        <v>Obesity</v>
      </c>
      <c r="N2065" s="26" t="str">
        <f t="shared" si="129"/>
        <v>Normal</v>
      </c>
      <c r="O2065" s="28">
        <v>1972</v>
      </c>
      <c r="P2065" s="28" t="s">
        <v>2360</v>
      </c>
      <c r="Q2065" s="28">
        <v>7</v>
      </c>
      <c r="R2065" s="33">
        <v>0</v>
      </c>
      <c r="S2065" s="30">
        <f t="shared" si="130"/>
        <v>26610</v>
      </c>
      <c r="T2065" s="31">
        <v>32765.33</v>
      </c>
      <c r="U2065" s="32">
        <f t="shared" ca="1" si="131"/>
        <v>51</v>
      </c>
    </row>
    <row r="2066" spans="1:21" ht="15.75" customHeight="1" x14ac:dyDescent="0.25">
      <c r="A2066" s="25" t="s">
        <v>2084</v>
      </c>
      <c r="B2066" s="16" t="s">
        <v>2387</v>
      </c>
      <c r="C2066" s="17" t="s">
        <v>3259</v>
      </c>
      <c r="D2066" s="18" t="s">
        <v>2451</v>
      </c>
      <c r="E2066" s="18"/>
      <c r="F2066" s="3">
        <v>26.4</v>
      </c>
      <c r="G2066" s="4">
        <v>6.22</v>
      </c>
      <c r="H2066" s="19" t="s">
        <v>19</v>
      </c>
      <c r="I2066" s="23" t="s">
        <v>17</v>
      </c>
      <c r="J2066" s="5" t="s">
        <v>17</v>
      </c>
      <c r="K2066" s="7" t="s">
        <v>18</v>
      </c>
      <c r="L2066" s="8" t="s">
        <v>17</v>
      </c>
      <c r="M2066" s="8" t="str">
        <f t="shared" si="128"/>
        <v>Over Weight</v>
      </c>
      <c r="N2066" s="26" t="str">
        <f t="shared" si="129"/>
        <v>Prediabetes</v>
      </c>
      <c r="O2066" s="28">
        <v>1980</v>
      </c>
      <c r="P2066" s="28" t="s">
        <v>2365</v>
      </c>
      <c r="Q2066" s="28">
        <v>12</v>
      </c>
      <c r="R2066" s="33">
        <v>3</v>
      </c>
      <c r="S2066" s="30">
        <f t="shared" si="130"/>
        <v>29567</v>
      </c>
      <c r="T2066" s="31">
        <v>32787.46</v>
      </c>
      <c r="U2066" s="32">
        <f t="shared" ca="1" si="131"/>
        <v>43</v>
      </c>
    </row>
    <row r="2067" spans="1:21" ht="15.75" x14ac:dyDescent="0.25">
      <c r="A2067" s="25" t="s">
        <v>2085</v>
      </c>
      <c r="B2067" s="16" t="s">
        <v>2387</v>
      </c>
      <c r="C2067" s="17" t="s">
        <v>5033</v>
      </c>
      <c r="D2067" s="18" t="s">
        <v>3027</v>
      </c>
      <c r="E2067" s="18" t="s">
        <v>2967</v>
      </c>
      <c r="F2067" s="3">
        <v>22.135000000000002</v>
      </c>
      <c r="G2067" s="4">
        <v>4.46</v>
      </c>
      <c r="H2067" s="19" t="s">
        <v>19</v>
      </c>
      <c r="I2067" s="23" t="s">
        <v>17</v>
      </c>
      <c r="J2067" s="5" t="s">
        <v>17</v>
      </c>
      <c r="K2067" s="7" t="s">
        <v>18</v>
      </c>
      <c r="L2067" s="8" t="s">
        <v>17</v>
      </c>
      <c r="M2067" s="8" t="str">
        <f t="shared" si="128"/>
        <v>Normal Weight</v>
      </c>
      <c r="N2067" s="26" t="str">
        <f t="shared" si="129"/>
        <v>Normal</v>
      </c>
      <c r="O2067" s="28">
        <v>1995</v>
      </c>
      <c r="P2067" s="28" t="s">
        <v>2365</v>
      </c>
      <c r="Q2067" s="28">
        <v>4</v>
      </c>
      <c r="R2067" s="33">
        <v>0</v>
      </c>
      <c r="S2067" s="30">
        <f t="shared" si="130"/>
        <v>35037</v>
      </c>
      <c r="T2067" s="31">
        <v>32827.51</v>
      </c>
      <c r="U2067" s="32">
        <f t="shared" ca="1" si="131"/>
        <v>28</v>
      </c>
    </row>
    <row r="2068" spans="1:21" ht="15.75" customHeight="1" x14ac:dyDescent="0.25">
      <c r="A2068" s="25" t="s">
        <v>2086</v>
      </c>
      <c r="B2068" s="16" t="s">
        <v>2387</v>
      </c>
      <c r="C2068" s="17" t="s">
        <v>2493</v>
      </c>
      <c r="D2068" s="18" t="s">
        <v>2556</v>
      </c>
      <c r="E2068" s="18" t="s">
        <v>2457</v>
      </c>
      <c r="F2068" s="3">
        <v>17.399999999999999</v>
      </c>
      <c r="G2068" s="4">
        <v>4.5</v>
      </c>
      <c r="H2068" s="19" t="s">
        <v>19</v>
      </c>
      <c r="I2068" s="23" t="s">
        <v>17</v>
      </c>
      <c r="J2068" s="5" t="s">
        <v>17</v>
      </c>
      <c r="K2068" s="7" t="s">
        <v>18</v>
      </c>
      <c r="L2068" s="8" t="s">
        <v>17</v>
      </c>
      <c r="M2068" s="8" t="str">
        <f t="shared" si="128"/>
        <v>Under Weight</v>
      </c>
      <c r="N2068" s="26" t="str">
        <f t="shared" si="129"/>
        <v>Normal</v>
      </c>
      <c r="O2068" s="28">
        <v>1981</v>
      </c>
      <c r="P2068" s="28" t="s">
        <v>2360</v>
      </c>
      <c r="Q2068" s="28">
        <v>17</v>
      </c>
      <c r="R2068" s="33">
        <v>1</v>
      </c>
      <c r="S2068" s="30">
        <f t="shared" si="130"/>
        <v>29907</v>
      </c>
      <c r="T2068" s="31">
        <v>32906.69</v>
      </c>
      <c r="U2068" s="32">
        <f t="shared" ca="1" si="131"/>
        <v>42</v>
      </c>
    </row>
    <row r="2069" spans="1:21" ht="15.75" customHeight="1" x14ac:dyDescent="0.25">
      <c r="A2069" s="25" t="s">
        <v>2087</v>
      </c>
      <c r="B2069" s="16" t="s">
        <v>2390</v>
      </c>
      <c r="C2069" s="17" t="s">
        <v>5034</v>
      </c>
      <c r="D2069" s="18" t="s">
        <v>2771</v>
      </c>
      <c r="E2069" s="18"/>
      <c r="F2069" s="3">
        <v>28.06</v>
      </c>
      <c r="G2069" s="4">
        <v>8.93</v>
      </c>
      <c r="H2069" s="19" t="s">
        <v>17</v>
      </c>
      <c r="I2069" s="23" t="s">
        <v>17</v>
      </c>
      <c r="J2069" s="5" t="s">
        <v>17</v>
      </c>
      <c r="K2069" s="7" t="s">
        <v>18</v>
      </c>
      <c r="L2069" s="8" t="s">
        <v>17</v>
      </c>
      <c r="M2069" s="8" t="str">
        <f t="shared" si="128"/>
        <v>Over Weight</v>
      </c>
      <c r="N2069" s="26" t="str">
        <f t="shared" si="129"/>
        <v>Diabetes</v>
      </c>
      <c r="O2069" s="28">
        <v>1971</v>
      </c>
      <c r="P2069" s="28" t="s">
        <v>2366</v>
      </c>
      <c r="Q2069" s="28">
        <v>24</v>
      </c>
      <c r="R2069" s="33">
        <v>0</v>
      </c>
      <c r="S2069" s="30">
        <f t="shared" si="130"/>
        <v>26169</v>
      </c>
      <c r="T2069" s="31">
        <v>32947.629999999997</v>
      </c>
      <c r="U2069" s="32">
        <f t="shared" ca="1" si="131"/>
        <v>53</v>
      </c>
    </row>
    <row r="2070" spans="1:21" ht="15.75" x14ac:dyDescent="0.25">
      <c r="A2070" s="25" t="s">
        <v>2088</v>
      </c>
      <c r="B2070" s="16" t="s">
        <v>2390</v>
      </c>
      <c r="C2070" s="17" t="s">
        <v>5035</v>
      </c>
      <c r="D2070" s="18" t="s">
        <v>5036</v>
      </c>
      <c r="E2070" s="18"/>
      <c r="F2070" s="3">
        <v>31.13</v>
      </c>
      <c r="G2070" s="4">
        <v>11.02</v>
      </c>
      <c r="H2070" s="19" t="s">
        <v>17</v>
      </c>
      <c r="I2070" s="23" t="s">
        <v>17</v>
      </c>
      <c r="J2070" s="5" t="s">
        <v>17</v>
      </c>
      <c r="K2070" s="7" t="s">
        <v>18</v>
      </c>
      <c r="L2070" s="8" t="s">
        <v>17</v>
      </c>
      <c r="M2070" s="8" t="str">
        <f t="shared" si="128"/>
        <v>Obesity</v>
      </c>
      <c r="N2070" s="26" t="str">
        <f t="shared" si="129"/>
        <v>Diabetes</v>
      </c>
      <c r="O2070" s="28">
        <v>1995</v>
      </c>
      <c r="P2070" s="28" t="s">
        <v>2356</v>
      </c>
      <c r="Q2070" s="28">
        <v>8</v>
      </c>
      <c r="R2070" s="33">
        <v>0</v>
      </c>
      <c r="S2070" s="30">
        <f t="shared" si="130"/>
        <v>34888</v>
      </c>
      <c r="T2070" s="31">
        <v>33017.46</v>
      </c>
      <c r="U2070" s="32">
        <f t="shared" ca="1" si="131"/>
        <v>29</v>
      </c>
    </row>
    <row r="2071" spans="1:21" ht="15.75" customHeight="1" x14ac:dyDescent="0.25">
      <c r="A2071" s="25" t="s">
        <v>2089</v>
      </c>
      <c r="B2071" s="16" t="s">
        <v>2390</v>
      </c>
      <c r="C2071" s="17" t="s">
        <v>5037</v>
      </c>
      <c r="D2071" s="18" t="s">
        <v>5038</v>
      </c>
      <c r="E2071" s="18"/>
      <c r="F2071" s="3">
        <v>18.46</v>
      </c>
      <c r="G2071" s="4">
        <v>5.25</v>
      </c>
      <c r="H2071" s="19" t="s">
        <v>17</v>
      </c>
      <c r="I2071" s="23" t="s">
        <v>17</v>
      </c>
      <c r="J2071" s="5" t="s">
        <v>17</v>
      </c>
      <c r="K2071" s="7" t="s">
        <v>18</v>
      </c>
      <c r="L2071" s="8" t="s">
        <v>17</v>
      </c>
      <c r="M2071" s="8" t="str">
        <f t="shared" si="128"/>
        <v>Under Weight</v>
      </c>
      <c r="N2071" s="26" t="str">
        <f t="shared" si="129"/>
        <v>Normal</v>
      </c>
      <c r="O2071" s="28">
        <v>1967</v>
      </c>
      <c r="P2071" s="28" t="s">
        <v>2356</v>
      </c>
      <c r="Q2071" s="28">
        <v>10</v>
      </c>
      <c r="R2071" s="33">
        <v>0</v>
      </c>
      <c r="S2071" s="30">
        <f t="shared" si="130"/>
        <v>24663</v>
      </c>
      <c r="T2071" s="31">
        <v>33025.32</v>
      </c>
      <c r="U2071" s="32">
        <f t="shared" ca="1" si="131"/>
        <v>57</v>
      </c>
    </row>
    <row r="2072" spans="1:21" ht="15.75" x14ac:dyDescent="0.25">
      <c r="A2072" s="25" t="s">
        <v>2090</v>
      </c>
      <c r="B2072" s="16" t="s">
        <v>2387</v>
      </c>
      <c r="C2072" s="17" t="s">
        <v>5039</v>
      </c>
      <c r="D2072" s="18" t="s">
        <v>2760</v>
      </c>
      <c r="E2072" s="18"/>
      <c r="F2072" s="3">
        <v>17.3</v>
      </c>
      <c r="G2072" s="4">
        <v>4.75</v>
      </c>
      <c r="H2072" s="19" t="s">
        <v>17</v>
      </c>
      <c r="I2072" s="23" t="s">
        <v>17</v>
      </c>
      <c r="J2072" s="5" t="s">
        <v>17</v>
      </c>
      <c r="K2072" s="7" t="s">
        <v>18</v>
      </c>
      <c r="L2072" s="8" t="s">
        <v>17</v>
      </c>
      <c r="M2072" s="8" t="str">
        <f t="shared" si="128"/>
        <v>Under Weight</v>
      </c>
      <c r="N2072" s="26" t="str">
        <f t="shared" si="129"/>
        <v>Normal</v>
      </c>
      <c r="O2072" s="28">
        <v>1994</v>
      </c>
      <c r="P2072" s="28" t="s">
        <v>2356</v>
      </c>
      <c r="Q2072" s="28">
        <v>28</v>
      </c>
      <c r="R2072" s="33">
        <v>0</v>
      </c>
      <c r="S2072" s="30">
        <f t="shared" si="130"/>
        <v>34543</v>
      </c>
      <c r="T2072" s="31">
        <v>33057.230000000003</v>
      </c>
      <c r="U2072" s="32">
        <f t="shared" ca="1" si="131"/>
        <v>30</v>
      </c>
    </row>
    <row r="2073" spans="1:21" ht="15.75" customHeight="1" x14ac:dyDescent="0.25">
      <c r="A2073" s="25" t="s">
        <v>2091</v>
      </c>
      <c r="B2073" s="16" t="s">
        <v>2390</v>
      </c>
      <c r="C2073" s="17" t="s">
        <v>2779</v>
      </c>
      <c r="D2073" s="18" t="s">
        <v>2499</v>
      </c>
      <c r="E2073" s="18" t="s">
        <v>2657</v>
      </c>
      <c r="F2073" s="3">
        <v>35.625</v>
      </c>
      <c r="G2073" s="4">
        <v>4.68</v>
      </c>
      <c r="H2073" s="19" t="s">
        <v>19</v>
      </c>
      <c r="I2073" s="23" t="s">
        <v>17</v>
      </c>
      <c r="J2073" s="5" t="s">
        <v>28</v>
      </c>
      <c r="K2073" s="7" t="s">
        <v>5373</v>
      </c>
      <c r="L2073" s="8" t="s">
        <v>17</v>
      </c>
      <c r="M2073" s="8" t="str">
        <f t="shared" si="128"/>
        <v>Obesity</v>
      </c>
      <c r="N2073" s="26" t="str">
        <f t="shared" si="129"/>
        <v>Normal</v>
      </c>
      <c r="O2073" s="28">
        <v>1962</v>
      </c>
      <c r="P2073" s="28" t="s">
        <v>2356</v>
      </c>
      <c r="Q2073" s="28">
        <v>1</v>
      </c>
      <c r="R2073" s="33">
        <v>0</v>
      </c>
      <c r="S2073" s="30">
        <f t="shared" si="130"/>
        <v>22828</v>
      </c>
      <c r="T2073" s="31">
        <v>33074.94</v>
      </c>
      <c r="U2073" s="32">
        <f t="shared" ca="1" si="131"/>
        <v>62</v>
      </c>
    </row>
    <row r="2074" spans="1:21" ht="15.75" customHeight="1" x14ac:dyDescent="0.25">
      <c r="A2074" s="25" t="s">
        <v>2092</v>
      </c>
      <c r="B2074" s="16" t="s">
        <v>2387</v>
      </c>
      <c r="C2074" s="17" t="s">
        <v>5040</v>
      </c>
      <c r="D2074" s="18" t="s">
        <v>5041</v>
      </c>
      <c r="E2074" s="18"/>
      <c r="F2074" s="3">
        <v>20.234999999999999</v>
      </c>
      <c r="G2074" s="4">
        <v>6.17</v>
      </c>
      <c r="H2074" s="19" t="s">
        <v>19</v>
      </c>
      <c r="I2074" s="23" t="s">
        <v>19</v>
      </c>
      <c r="J2074" s="5" t="s">
        <v>17</v>
      </c>
      <c r="K2074" s="7" t="s">
        <v>5372</v>
      </c>
      <c r="L2074" s="8" t="s">
        <v>17</v>
      </c>
      <c r="M2074" s="8" t="str">
        <f t="shared" si="128"/>
        <v>Normal Weight</v>
      </c>
      <c r="N2074" s="26" t="str">
        <f t="shared" si="129"/>
        <v>Prediabetes</v>
      </c>
      <c r="O2074" s="28">
        <v>1969</v>
      </c>
      <c r="P2074" s="28" t="s">
        <v>2367</v>
      </c>
      <c r="Q2074" s="28">
        <v>30</v>
      </c>
      <c r="R2074" s="33">
        <v>0</v>
      </c>
      <c r="S2074" s="30">
        <f t="shared" si="130"/>
        <v>25506</v>
      </c>
      <c r="T2074" s="31">
        <v>33090.660000000003</v>
      </c>
      <c r="U2074" s="32">
        <f t="shared" ca="1" si="131"/>
        <v>54</v>
      </c>
    </row>
    <row r="2075" spans="1:21" ht="15.75" x14ac:dyDescent="0.25">
      <c r="A2075" s="25" t="s">
        <v>2093</v>
      </c>
      <c r="B2075" s="16" t="s">
        <v>2390</v>
      </c>
      <c r="C2075" s="17" t="s">
        <v>5042</v>
      </c>
      <c r="D2075" s="18" t="s">
        <v>5043</v>
      </c>
      <c r="E2075" s="18" t="s">
        <v>2411</v>
      </c>
      <c r="F2075" s="3">
        <v>27.55</v>
      </c>
      <c r="G2075" s="4">
        <v>4.5599999999999996</v>
      </c>
      <c r="H2075" s="19" t="s">
        <v>19</v>
      </c>
      <c r="I2075" s="23" t="s">
        <v>17</v>
      </c>
      <c r="J2075" s="5" t="s">
        <v>28</v>
      </c>
      <c r="K2075" s="7" t="s">
        <v>5373</v>
      </c>
      <c r="L2075" s="8" t="s">
        <v>17</v>
      </c>
      <c r="M2075" s="8" t="str">
        <f t="shared" si="128"/>
        <v>Over Weight</v>
      </c>
      <c r="N2075" s="26" t="str">
        <f t="shared" si="129"/>
        <v>Normal</v>
      </c>
      <c r="O2075" s="28">
        <v>1985</v>
      </c>
      <c r="P2075" s="28" t="s">
        <v>2356</v>
      </c>
      <c r="Q2075" s="28">
        <v>15</v>
      </c>
      <c r="R2075" s="33">
        <v>3</v>
      </c>
      <c r="S2075" s="30">
        <f t="shared" si="130"/>
        <v>31243</v>
      </c>
      <c r="T2075" s="31">
        <v>33121</v>
      </c>
      <c r="U2075" s="32">
        <f t="shared" ca="1" si="131"/>
        <v>39</v>
      </c>
    </row>
    <row r="2076" spans="1:21" ht="15.75" x14ac:dyDescent="0.25">
      <c r="A2076" s="25" t="s">
        <v>2094</v>
      </c>
      <c r="B2076" s="16" t="s">
        <v>2387</v>
      </c>
      <c r="C2076" s="17" t="s">
        <v>5044</v>
      </c>
      <c r="D2076" s="18" t="s">
        <v>2912</v>
      </c>
      <c r="E2076" s="18"/>
      <c r="F2076" s="3">
        <v>17.97</v>
      </c>
      <c r="G2076" s="4">
        <v>6.3</v>
      </c>
      <c r="H2076" s="19" t="s">
        <v>17</v>
      </c>
      <c r="I2076" s="23" t="s">
        <v>17</v>
      </c>
      <c r="J2076" s="5" t="s">
        <v>17</v>
      </c>
      <c r="K2076" s="7" t="s">
        <v>18</v>
      </c>
      <c r="L2076" s="8" t="s">
        <v>17</v>
      </c>
      <c r="M2076" s="8" t="str">
        <f t="shared" si="128"/>
        <v>Under Weight</v>
      </c>
      <c r="N2076" s="26" t="str">
        <f t="shared" si="129"/>
        <v>Prediabetes</v>
      </c>
      <c r="O2076" s="28">
        <v>1990</v>
      </c>
      <c r="P2076" s="28" t="s">
        <v>2367</v>
      </c>
      <c r="Q2076" s="28">
        <v>12</v>
      </c>
      <c r="R2076" s="33">
        <v>3</v>
      </c>
      <c r="S2076" s="30">
        <f t="shared" si="130"/>
        <v>33158</v>
      </c>
      <c r="T2076" s="31">
        <v>33292.83</v>
      </c>
      <c r="U2076" s="32">
        <f t="shared" ca="1" si="131"/>
        <v>34</v>
      </c>
    </row>
    <row r="2077" spans="1:21" ht="15.75" x14ac:dyDescent="0.25">
      <c r="A2077" s="25" t="s">
        <v>2095</v>
      </c>
      <c r="B2077" s="16" t="s">
        <v>2387</v>
      </c>
      <c r="C2077" s="17" t="s">
        <v>4893</v>
      </c>
      <c r="D2077" s="18" t="s">
        <v>2824</v>
      </c>
      <c r="E2077" s="18" t="s">
        <v>2408</v>
      </c>
      <c r="F2077" s="3">
        <v>29.98</v>
      </c>
      <c r="G2077" s="4">
        <v>6.03</v>
      </c>
      <c r="H2077" s="19" t="s">
        <v>17</v>
      </c>
      <c r="I2077" s="23" t="s">
        <v>19</v>
      </c>
      <c r="J2077" s="5" t="s">
        <v>17</v>
      </c>
      <c r="K2077" s="7" t="s">
        <v>5373</v>
      </c>
      <c r="L2077" s="8" t="s">
        <v>17</v>
      </c>
      <c r="M2077" s="8" t="str">
        <f t="shared" si="128"/>
        <v>Obesity</v>
      </c>
      <c r="N2077" s="26" t="str">
        <f t="shared" si="129"/>
        <v>Prediabetes</v>
      </c>
      <c r="O2077" s="28">
        <v>2003</v>
      </c>
      <c r="P2077" s="28" t="s">
        <v>2360</v>
      </c>
      <c r="Q2077" s="28">
        <v>28</v>
      </c>
      <c r="R2077" s="33">
        <v>0</v>
      </c>
      <c r="S2077" s="30">
        <f t="shared" si="130"/>
        <v>37953</v>
      </c>
      <c r="T2077" s="31">
        <v>33307.550000000003</v>
      </c>
      <c r="U2077" s="32">
        <f t="shared" ca="1" si="131"/>
        <v>20</v>
      </c>
    </row>
    <row r="2078" spans="1:21" ht="15.75" customHeight="1" x14ac:dyDescent="0.25">
      <c r="A2078" s="25" t="s">
        <v>2096</v>
      </c>
      <c r="B2078" s="16" t="s">
        <v>2390</v>
      </c>
      <c r="C2078" s="17" t="s">
        <v>5045</v>
      </c>
      <c r="D2078" s="18" t="s">
        <v>2479</v>
      </c>
      <c r="E2078" s="18" t="s">
        <v>2457</v>
      </c>
      <c r="F2078" s="3">
        <v>33.659999999999997</v>
      </c>
      <c r="G2078" s="4">
        <v>4.2</v>
      </c>
      <c r="H2078" s="19" t="s">
        <v>19</v>
      </c>
      <c r="I2078" s="23" t="s">
        <v>17</v>
      </c>
      <c r="J2078" s="5" t="s">
        <v>17</v>
      </c>
      <c r="K2078" s="7" t="s">
        <v>5373</v>
      </c>
      <c r="L2078" s="8" t="s">
        <v>17</v>
      </c>
      <c r="M2078" s="8" t="str">
        <f t="shared" si="128"/>
        <v>Obesity</v>
      </c>
      <c r="N2078" s="26" t="str">
        <f t="shared" si="129"/>
        <v>Normal</v>
      </c>
      <c r="O2078" s="28">
        <v>1972</v>
      </c>
      <c r="P2078" s="28" t="s">
        <v>2363</v>
      </c>
      <c r="Q2078" s="28">
        <v>5</v>
      </c>
      <c r="R2078" s="33">
        <v>0</v>
      </c>
      <c r="S2078" s="30">
        <f t="shared" si="130"/>
        <v>26547</v>
      </c>
      <c r="T2078" s="31">
        <v>33344.449999999997</v>
      </c>
      <c r="U2078" s="32">
        <f t="shared" ca="1" si="131"/>
        <v>52</v>
      </c>
    </row>
    <row r="2079" spans="1:21" ht="15.75" x14ac:dyDescent="0.25">
      <c r="A2079" s="25" t="s">
        <v>2097</v>
      </c>
      <c r="B2079" s="16" t="s">
        <v>2390</v>
      </c>
      <c r="C2079" s="17" t="s">
        <v>5046</v>
      </c>
      <c r="D2079" s="18" t="s">
        <v>2585</v>
      </c>
      <c r="E2079" s="18"/>
      <c r="F2079" s="3">
        <v>32.67</v>
      </c>
      <c r="G2079" s="4">
        <v>5.61</v>
      </c>
      <c r="H2079" s="19" t="s">
        <v>19</v>
      </c>
      <c r="I2079" s="23" t="s">
        <v>17</v>
      </c>
      <c r="J2079" s="5" t="s">
        <v>17</v>
      </c>
      <c r="K2079" s="7" t="s">
        <v>5373</v>
      </c>
      <c r="L2079" s="8" t="s">
        <v>17</v>
      </c>
      <c r="M2079" s="8" t="str">
        <f t="shared" si="128"/>
        <v>Obesity</v>
      </c>
      <c r="N2079" s="26" t="str">
        <f t="shared" si="129"/>
        <v>Normal</v>
      </c>
      <c r="O2079" s="28">
        <v>1985</v>
      </c>
      <c r="P2079" s="28" t="s">
        <v>2365</v>
      </c>
      <c r="Q2079" s="28">
        <v>7</v>
      </c>
      <c r="R2079" s="33">
        <v>3</v>
      </c>
      <c r="S2079" s="30">
        <f t="shared" si="130"/>
        <v>31388</v>
      </c>
      <c r="T2079" s="31">
        <v>33450.99</v>
      </c>
      <c r="U2079" s="32">
        <f t="shared" ca="1" si="131"/>
        <v>38</v>
      </c>
    </row>
    <row r="2080" spans="1:21" ht="15.75" customHeight="1" x14ac:dyDescent="0.25">
      <c r="A2080" s="25" t="s">
        <v>2098</v>
      </c>
      <c r="B2080" s="16" t="s">
        <v>2390</v>
      </c>
      <c r="C2080" s="17" t="s">
        <v>5047</v>
      </c>
      <c r="D2080" s="18" t="s">
        <v>2566</v>
      </c>
      <c r="E2080" s="18" t="s">
        <v>2491</v>
      </c>
      <c r="F2080" s="3">
        <v>30.5</v>
      </c>
      <c r="G2080" s="4">
        <v>5.88</v>
      </c>
      <c r="H2080" s="19" t="s">
        <v>19</v>
      </c>
      <c r="I2080" s="23" t="s">
        <v>17</v>
      </c>
      <c r="J2080" s="5" t="s">
        <v>17</v>
      </c>
      <c r="K2080" s="7" t="s">
        <v>5373</v>
      </c>
      <c r="L2080" s="8" t="s">
        <v>17</v>
      </c>
      <c r="M2080" s="8" t="str">
        <f t="shared" si="128"/>
        <v>Obesity</v>
      </c>
      <c r="N2080" s="26" t="str">
        <f t="shared" si="129"/>
        <v>Prediabetes</v>
      </c>
      <c r="O2080" s="28">
        <v>1970</v>
      </c>
      <c r="P2080" s="28" t="s">
        <v>2362</v>
      </c>
      <c r="Q2080" s="28">
        <v>18</v>
      </c>
      <c r="R2080" s="33">
        <v>2</v>
      </c>
      <c r="S2080" s="30">
        <f t="shared" si="130"/>
        <v>25737</v>
      </c>
      <c r="T2080" s="31">
        <v>33471.97</v>
      </c>
      <c r="U2080" s="32">
        <f t="shared" ca="1" si="131"/>
        <v>54</v>
      </c>
    </row>
    <row r="2081" spans="1:21" ht="15.75" x14ac:dyDescent="0.25">
      <c r="A2081" s="25" t="s">
        <v>2099</v>
      </c>
      <c r="B2081" s="16" t="s">
        <v>2390</v>
      </c>
      <c r="C2081" s="17" t="s">
        <v>5048</v>
      </c>
      <c r="D2081" s="18" t="s">
        <v>2947</v>
      </c>
      <c r="E2081" s="18"/>
      <c r="F2081" s="3">
        <v>23.1</v>
      </c>
      <c r="G2081" s="4">
        <v>5.92</v>
      </c>
      <c r="H2081" s="19" t="s">
        <v>19</v>
      </c>
      <c r="I2081" s="23" t="s">
        <v>17</v>
      </c>
      <c r="J2081" s="5" t="s">
        <v>17</v>
      </c>
      <c r="K2081" s="7" t="s">
        <v>5373</v>
      </c>
      <c r="L2081" s="8" t="s">
        <v>17</v>
      </c>
      <c r="M2081" s="8" t="str">
        <f t="shared" si="128"/>
        <v>Normal Weight</v>
      </c>
      <c r="N2081" s="26" t="str">
        <f t="shared" si="129"/>
        <v>Prediabetes</v>
      </c>
      <c r="O2081" s="28">
        <v>2002</v>
      </c>
      <c r="P2081" s="28" t="s">
        <v>2366</v>
      </c>
      <c r="Q2081" s="28">
        <v>25</v>
      </c>
      <c r="R2081" s="33">
        <v>0</v>
      </c>
      <c r="S2081" s="30">
        <f t="shared" si="130"/>
        <v>37493</v>
      </c>
      <c r="T2081" s="31">
        <v>33475.82</v>
      </c>
      <c r="U2081" s="32">
        <f t="shared" ca="1" si="131"/>
        <v>22</v>
      </c>
    </row>
    <row r="2082" spans="1:21" ht="15.75" x14ac:dyDescent="0.25">
      <c r="A2082" s="25" t="s">
        <v>2100</v>
      </c>
      <c r="B2082" s="16" t="s">
        <v>2387</v>
      </c>
      <c r="C2082" s="17" t="s">
        <v>3694</v>
      </c>
      <c r="D2082" s="18" t="s">
        <v>5049</v>
      </c>
      <c r="E2082" s="18" t="s">
        <v>2411</v>
      </c>
      <c r="F2082" s="3">
        <v>39.49</v>
      </c>
      <c r="G2082" s="4">
        <v>4.8099999999999996</v>
      </c>
      <c r="H2082" s="19" t="s">
        <v>17</v>
      </c>
      <c r="I2082" s="23" t="s">
        <v>17</v>
      </c>
      <c r="J2082" s="5" t="s">
        <v>17</v>
      </c>
      <c r="K2082" s="7" t="s">
        <v>5373</v>
      </c>
      <c r="L2082" s="8" t="s">
        <v>17</v>
      </c>
      <c r="M2082" s="8" t="str">
        <f t="shared" si="128"/>
        <v>Obesity</v>
      </c>
      <c r="N2082" s="26" t="str">
        <f t="shared" si="129"/>
        <v>Normal</v>
      </c>
      <c r="O2082" s="28">
        <v>1984</v>
      </c>
      <c r="P2082" s="28" t="s">
        <v>2356</v>
      </c>
      <c r="Q2082" s="28">
        <v>22</v>
      </c>
      <c r="R2082" s="33">
        <v>3</v>
      </c>
      <c r="S2082" s="30">
        <f t="shared" si="130"/>
        <v>30885</v>
      </c>
      <c r="T2082" s="31">
        <v>33527.1</v>
      </c>
      <c r="U2082" s="32">
        <f t="shared" ca="1" si="131"/>
        <v>40</v>
      </c>
    </row>
    <row r="2083" spans="1:21" ht="15.75" x14ac:dyDescent="0.25">
      <c r="A2083" s="25" t="s">
        <v>2101</v>
      </c>
      <c r="B2083" s="16" t="s">
        <v>2387</v>
      </c>
      <c r="C2083" s="17" t="s">
        <v>5050</v>
      </c>
      <c r="D2083" s="18" t="s">
        <v>4092</v>
      </c>
      <c r="E2083" s="18"/>
      <c r="F2083" s="3">
        <v>33.99</v>
      </c>
      <c r="G2083" s="4">
        <v>4.55</v>
      </c>
      <c r="H2083" s="19" t="s">
        <v>17</v>
      </c>
      <c r="I2083" s="23" t="s">
        <v>17</v>
      </c>
      <c r="J2083" s="5" t="s">
        <v>17</v>
      </c>
      <c r="K2083" s="7" t="s">
        <v>5373</v>
      </c>
      <c r="L2083" s="8" t="s">
        <v>17</v>
      </c>
      <c r="M2083" s="8" t="str">
        <f t="shared" si="128"/>
        <v>Obesity</v>
      </c>
      <c r="N2083" s="26" t="str">
        <f t="shared" si="129"/>
        <v>Normal</v>
      </c>
      <c r="O2083" s="28">
        <v>2003</v>
      </c>
      <c r="P2083" s="28" t="s">
        <v>2363</v>
      </c>
      <c r="Q2083" s="28">
        <v>9</v>
      </c>
      <c r="R2083" s="33">
        <v>0</v>
      </c>
      <c r="S2083" s="30">
        <f t="shared" si="130"/>
        <v>37873</v>
      </c>
      <c r="T2083" s="31">
        <v>33611.71</v>
      </c>
      <c r="U2083" s="32">
        <f t="shared" ca="1" si="131"/>
        <v>21</v>
      </c>
    </row>
    <row r="2084" spans="1:21" ht="15.75" x14ac:dyDescent="0.25">
      <c r="A2084" s="25" t="s">
        <v>2102</v>
      </c>
      <c r="B2084" s="16" t="s">
        <v>2387</v>
      </c>
      <c r="C2084" s="17" t="s">
        <v>5051</v>
      </c>
      <c r="D2084" s="18" t="s">
        <v>3256</v>
      </c>
      <c r="E2084" s="18"/>
      <c r="F2084" s="3">
        <v>27.72</v>
      </c>
      <c r="G2084" s="4">
        <v>6.43</v>
      </c>
      <c r="H2084" s="19" t="s">
        <v>17</v>
      </c>
      <c r="I2084" s="23" t="s">
        <v>17</v>
      </c>
      <c r="J2084" s="5" t="s">
        <v>17</v>
      </c>
      <c r="K2084" s="7" t="s">
        <v>5373</v>
      </c>
      <c r="L2084" s="8" t="s">
        <v>17</v>
      </c>
      <c r="M2084" s="8" t="str">
        <f t="shared" si="128"/>
        <v>Over Weight</v>
      </c>
      <c r="N2084" s="26" t="str">
        <f t="shared" si="129"/>
        <v>Diabetes</v>
      </c>
      <c r="O2084" s="28">
        <v>1993</v>
      </c>
      <c r="P2084" s="28" t="s">
        <v>2360</v>
      </c>
      <c r="Q2084" s="28">
        <v>28</v>
      </c>
      <c r="R2084" s="33">
        <v>0</v>
      </c>
      <c r="S2084" s="30">
        <f t="shared" si="130"/>
        <v>34301</v>
      </c>
      <c r="T2084" s="31">
        <v>33707.550000000003</v>
      </c>
      <c r="U2084" s="32">
        <f t="shared" ca="1" si="131"/>
        <v>30</v>
      </c>
    </row>
    <row r="2085" spans="1:21" ht="15.75" x14ac:dyDescent="0.25">
      <c r="A2085" s="25" t="s">
        <v>2103</v>
      </c>
      <c r="B2085" s="16" t="s">
        <v>2387</v>
      </c>
      <c r="C2085" s="17" t="s">
        <v>5052</v>
      </c>
      <c r="D2085" s="18" t="s">
        <v>2440</v>
      </c>
      <c r="E2085" s="18" t="s">
        <v>2752</v>
      </c>
      <c r="F2085" s="3">
        <v>30.59</v>
      </c>
      <c r="G2085" s="4">
        <v>11.62</v>
      </c>
      <c r="H2085" s="19" t="s">
        <v>17</v>
      </c>
      <c r="I2085" s="23" t="s">
        <v>17</v>
      </c>
      <c r="J2085" s="5" t="s">
        <v>17</v>
      </c>
      <c r="K2085" s="7" t="s">
        <v>18</v>
      </c>
      <c r="L2085" s="8" t="s">
        <v>17</v>
      </c>
      <c r="M2085" s="8" t="str">
        <f t="shared" si="128"/>
        <v>Obesity</v>
      </c>
      <c r="N2085" s="26" t="str">
        <f t="shared" si="129"/>
        <v>Diabetes</v>
      </c>
      <c r="O2085" s="28">
        <v>2004</v>
      </c>
      <c r="P2085" s="28" t="s">
        <v>2360</v>
      </c>
      <c r="Q2085" s="28">
        <v>1</v>
      </c>
      <c r="R2085" s="33">
        <v>0</v>
      </c>
      <c r="S2085" s="30">
        <f t="shared" si="130"/>
        <v>38292</v>
      </c>
      <c r="T2085" s="31">
        <v>33732.69</v>
      </c>
      <c r="U2085" s="32">
        <f t="shared" ca="1" si="131"/>
        <v>19</v>
      </c>
    </row>
    <row r="2086" spans="1:21" ht="15.75" x14ac:dyDescent="0.25">
      <c r="A2086" s="25" t="s">
        <v>2104</v>
      </c>
      <c r="B2086" s="16" t="s">
        <v>2387</v>
      </c>
      <c r="C2086" s="17" t="s">
        <v>5053</v>
      </c>
      <c r="D2086" s="18" t="s">
        <v>3865</v>
      </c>
      <c r="E2086" s="18" t="s">
        <v>2491</v>
      </c>
      <c r="F2086" s="3">
        <v>22.6</v>
      </c>
      <c r="G2086" s="4">
        <v>6.04</v>
      </c>
      <c r="H2086" s="19" t="s">
        <v>17</v>
      </c>
      <c r="I2086" s="23" t="s">
        <v>17</v>
      </c>
      <c r="J2086" s="5" t="s">
        <v>17</v>
      </c>
      <c r="K2086" s="7" t="s">
        <v>5373</v>
      </c>
      <c r="L2086" s="8" t="s">
        <v>17</v>
      </c>
      <c r="M2086" s="8" t="str">
        <f t="shared" si="128"/>
        <v>Normal Weight</v>
      </c>
      <c r="N2086" s="26" t="str">
        <f t="shared" si="129"/>
        <v>Prediabetes</v>
      </c>
      <c r="O2086" s="28">
        <v>2003</v>
      </c>
      <c r="P2086" s="28" t="s">
        <v>2363</v>
      </c>
      <c r="Q2086" s="28">
        <v>12</v>
      </c>
      <c r="R2086" s="33">
        <v>0</v>
      </c>
      <c r="S2086" s="30">
        <f t="shared" si="130"/>
        <v>37876</v>
      </c>
      <c r="T2086" s="31">
        <v>33750.29</v>
      </c>
      <c r="U2086" s="32">
        <f t="shared" ca="1" si="131"/>
        <v>21</v>
      </c>
    </row>
    <row r="2087" spans="1:21" ht="15.75" customHeight="1" x14ac:dyDescent="0.25">
      <c r="A2087" s="25" t="s">
        <v>2105</v>
      </c>
      <c r="B2087" s="16" t="s">
        <v>2387</v>
      </c>
      <c r="C2087" s="17" t="s">
        <v>5054</v>
      </c>
      <c r="D2087" s="18" t="s">
        <v>3142</v>
      </c>
      <c r="E2087" s="18"/>
      <c r="F2087" s="3">
        <v>28.785</v>
      </c>
      <c r="G2087" s="4">
        <v>8.82</v>
      </c>
      <c r="H2087" s="19" t="s">
        <v>17</v>
      </c>
      <c r="I2087" s="23" t="s">
        <v>17</v>
      </c>
      <c r="J2087" s="5" t="s">
        <v>17</v>
      </c>
      <c r="K2087" s="7" t="s">
        <v>18</v>
      </c>
      <c r="L2087" s="8" t="s">
        <v>17</v>
      </c>
      <c r="M2087" s="8" t="str">
        <f t="shared" si="128"/>
        <v>Over Weight</v>
      </c>
      <c r="N2087" s="26" t="str">
        <f t="shared" si="129"/>
        <v>Diabetes</v>
      </c>
      <c r="O2087" s="28">
        <v>1962</v>
      </c>
      <c r="P2087" s="28" t="s">
        <v>2365</v>
      </c>
      <c r="Q2087" s="28">
        <v>11</v>
      </c>
      <c r="R2087" s="33">
        <v>0</v>
      </c>
      <c r="S2087" s="30">
        <f t="shared" si="130"/>
        <v>22991</v>
      </c>
      <c r="T2087" s="31">
        <v>33753.32</v>
      </c>
      <c r="U2087" s="32">
        <f t="shared" ca="1" si="131"/>
        <v>61</v>
      </c>
    </row>
    <row r="2088" spans="1:21" ht="15.75" x14ac:dyDescent="0.25">
      <c r="A2088" s="25" t="s">
        <v>2106</v>
      </c>
      <c r="B2088" s="16" t="s">
        <v>2390</v>
      </c>
      <c r="C2088" s="17" t="s">
        <v>5055</v>
      </c>
      <c r="D2088" s="18" t="s">
        <v>3441</v>
      </c>
      <c r="E2088" s="18"/>
      <c r="F2088" s="3">
        <v>50.38</v>
      </c>
      <c r="G2088" s="4">
        <v>5.8</v>
      </c>
      <c r="H2088" s="19" t="s">
        <v>17</v>
      </c>
      <c r="I2088" s="23" t="s">
        <v>17</v>
      </c>
      <c r="J2088" s="5" t="s">
        <v>17</v>
      </c>
      <c r="K2088" s="7" t="s">
        <v>18</v>
      </c>
      <c r="L2088" s="8" t="s">
        <v>17</v>
      </c>
      <c r="M2088" s="8" t="str">
        <f t="shared" si="128"/>
        <v>Obesity</v>
      </c>
      <c r="N2088" s="26" t="str">
        <f t="shared" si="129"/>
        <v>Prediabetes</v>
      </c>
      <c r="O2088" s="28">
        <v>2000</v>
      </c>
      <c r="P2088" s="28" t="s">
        <v>2367</v>
      </c>
      <c r="Q2088" s="28">
        <v>26</v>
      </c>
      <c r="R2088" s="33">
        <v>0</v>
      </c>
      <c r="S2088" s="30">
        <f t="shared" si="130"/>
        <v>36825</v>
      </c>
      <c r="T2088" s="31">
        <v>33829.39</v>
      </c>
      <c r="U2088" s="32">
        <f t="shared" ca="1" si="131"/>
        <v>24</v>
      </c>
    </row>
    <row r="2089" spans="1:21" ht="15.75" x14ac:dyDescent="0.25">
      <c r="A2089" s="25" t="s">
        <v>2107</v>
      </c>
      <c r="B2089" s="16" t="s">
        <v>2390</v>
      </c>
      <c r="C2089" s="17" t="s">
        <v>2779</v>
      </c>
      <c r="D2089" s="18" t="s">
        <v>2822</v>
      </c>
      <c r="E2089" s="18"/>
      <c r="F2089" s="3">
        <v>35.200000000000003</v>
      </c>
      <c r="G2089" s="4">
        <v>4.28</v>
      </c>
      <c r="H2089" s="19" t="s">
        <v>17</v>
      </c>
      <c r="I2089" s="23" t="s">
        <v>17</v>
      </c>
      <c r="J2089" s="5" t="s">
        <v>17</v>
      </c>
      <c r="K2089" s="7" t="s">
        <v>18</v>
      </c>
      <c r="L2089" s="8" t="s">
        <v>17</v>
      </c>
      <c r="M2089" s="8" t="str">
        <f t="shared" si="128"/>
        <v>Obesity</v>
      </c>
      <c r="N2089" s="26" t="str">
        <f t="shared" si="129"/>
        <v>Normal</v>
      </c>
      <c r="O2089" s="28">
        <v>1997</v>
      </c>
      <c r="P2089" s="28" t="s">
        <v>2366</v>
      </c>
      <c r="Q2089" s="28">
        <v>9</v>
      </c>
      <c r="R2089" s="33">
        <v>0</v>
      </c>
      <c r="S2089" s="30">
        <f t="shared" si="130"/>
        <v>35651</v>
      </c>
      <c r="T2089" s="31">
        <v>33900.65</v>
      </c>
      <c r="U2089" s="32">
        <f t="shared" ca="1" si="131"/>
        <v>27</v>
      </c>
    </row>
    <row r="2090" spans="1:21" ht="15.75" x14ac:dyDescent="0.25">
      <c r="A2090" s="25" t="s">
        <v>2108</v>
      </c>
      <c r="B2090" s="16" t="s">
        <v>2387</v>
      </c>
      <c r="C2090" s="17" t="s">
        <v>5056</v>
      </c>
      <c r="D2090" s="18" t="s">
        <v>5057</v>
      </c>
      <c r="E2090" s="18"/>
      <c r="F2090" s="3">
        <v>35.72</v>
      </c>
      <c r="G2090" s="4">
        <v>5.5</v>
      </c>
      <c r="H2090" s="19" t="s">
        <v>19</v>
      </c>
      <c r="I2090" s="23" t="s">
        <v>17</v>
      </c>
      <c r="J2090" s="5" t="s">
        <v>17</v>
      </c>
      <c r="K2090" s="7" t="s">
        <v>18</v>
      </c>
      <c r="L2090" s="8" t="s">
        <v>17</v>
      </c>
      <c r="M2090" s="8" t="str">
        <f t="shared" si="128"/>
        <v>Obesity</v>
      </c>
      <c r="N2090" s="26" t="str">
        <f t="shared" si="129"/>
        <v>Normal</v>
      </c>
      <c r="O2090" s="28">
        <v>2000</v>
      </c>
      <c r="P2090" s="28" t="s">
        <v>2365</v>
      </c>
      <c r="Q2090" s="28">
        <v>27</v>
      </c>
      <c r="R2090" s="33">
        <v>0</v>
      </c>
      <c r="S2090" s="30">
        <f t="shared" si="130"/>
        <v>36887</v>
      </c>
      <c r="T2090" s="31">
        <v>33907.550000000003</v>
      </c>
      <c r="U2090" s="32">
        <f t="shared" ca="1" si="131"/>
        <v>23</v>
      </c>
    </row>
    <row r="2091" spans="1:21" ht="15.75" x14ac:dyDescent="0.25">
      <c r="A2091" s="25" t="s">
        <v>2109</v>
      </c>
      <c r="B2091" s="16" t="s">
        <v>2390</v>
      </c>
      <c r="C2091" s="17" t="s">
        <v>5058</v>
      </c>
      <c r="D2091" s="18" t="s">
        <v>2721</v>
      </c>
      <c r="E2091" s="18"/>
      <c r="F2091" s="3">
        <v>24.51</v>
      </c>
      <c r="G2091" s="4">
        <v>4.6900000000000004</v>
      </c>
      <c r="H2091" s="19" t="s">
        <v>17</v>
      </c>
      <c r="I2091" s="23" t="s">
        <v>17</v>
      </c>
      <c r="J2091" s="5" t="s">
        <v>17</v>
      </c>
      <c r="K2091" s="7" t="s">
        <v>18</v>
      </c>
      <c r="L2091" s="8" t="s">
        <v>17</v>
      </c>
      <c r="M2091" s="8" t="str">
        <f t="shared" si="128"/>
        <v>Normal Weight</v>
      </c>
      <c r="N2091" s="26" t="str">
        <f t="shared" si="129"/>
        <v>Normal</v>
      </c>
      <c r="O2091" s="28">
        <v>1994</v>
      </c>
      <c r="P2091" s="28" t="s">
        <v>2363</v>
      </c>
      <c r="Q2091" s="28">
        <v>25</v>
      </c>
      <c r="R2091" s="33">
        <v>0</v>
      </c>
      <c r="S2091" s="30">
        <f t="shared" si="130"/>
        <v>34602</v>
      </c>
      <c r="T2091" s="31">
        <v>33975.47</v>
      </c>
      <c r="U2091" s="32">
        <f t="shared" ca="1" si="131"/>
        <v>30</v>
      </c>
    </row>
    <row r="2092" spans="1:21" ht="15.75" customHeight="1" x14ac:dyDescent="0.25">
      <c r="A2092" s="25" t="s">
        <v>2110</v>
      </c>
      <c r="B2092" s="16" t="s">
        <v>2390</v>
      </c>
      <c r="C2092" s="17" t="s">
        <v>5059</v>
      </c>
      <c r="D2092" s="18" t="s">
        <v>5060</v>
      </c>
      <c r="E2092" s="18"/>
      <c r="F2092" s="3">
        <v>23.844999999999999</v>
      </c>
      <c r="G2092" s="4">
        <v>4.43</v>
      </c>
      <c r="H2092" s="19" t="s">
        <v>17</v>
      </c>
      <c r="I2092" s="23" t="s">
        <v>17</v>
      </c>
      <c r="J2092" s="5" t="s">
        <v>17</v>
      </c>
      <c r="K2092" s="7" t="s">
        <v>18</v>
      </c>
      <c r="L2092" s="8" t="s">
        <v>17</v>
      </c>
      <c r="M2092" s="8" t="str">
        <f t="shared" si="128"/>
        <v>Normal Weight</v>
      </c>
      <c r="N2092" s="26" t="str">
        <f t="shared" si="129"/>
        <v>Normal</v>
      </c>
      <c r="O2092" s="28">
        <v>1972</v>
      </c>
      <c r="P2092" s="28" t="s">
        <v>2356</v>
      </c>
      <c r="Q2092" s="28">
        <v>26</v>
      </c>
      <c r="R2092" s="33">
        <v>0</v>
      </c>
      <c r="S2092" s="30">
        <f t="shared" si="130"/>
        <v>26506</v>
      </c>
      <c r="T2092" s="31">
        <v>34053.360000000001</v>
      </c>
      <c r="U2092" s="32">
        <f t="shared" ca="1" si="131"/>
        <v>52</v>
      </c>
    </row>
    <row r="2093" spans="1:21" ht="15.75" x14ac:dyDescent="0.25">
      <c r="A2093" s="25" t="s">
        <v>2111</v>
      </c>
      <c r="B2093" s="16" t="s">
        <v>2390</v>
      </c>
      <c r="C2093" s="17" t="s">
        <v>5061</v>
      </c>
      <c r="D2093" s="18" t="s">
        <v>2623</v>
      </c>
      <c r="E2093" s="18" t="s">
        <v>2452</v>
      </c>
      <c r="F2093" s="3">
        <v>15.68</v>
      </c>
      <c r="G2093" s="4">
        <v>6.16</v>
      </c>
      <c r="H2093" s="19" t="s">
        <v>19</v>
      </c>
      <c r="I2093" s="23" t="s">
        <v>17</v>
      </c>
      <c r="J2093" s="5" t="s">
        <v>17</v>
      </c>
      <c r="K2093" s="7" t="s">
        <v>5373</v>
      </c>
      <c r="L2093" s="8" t="s">
        <v>17</v>
      </c>
      <c r="M2093" s="8" t="str">
        <f t="shared" si="128"/>
        <v>Under Weight</v>
      </c>
      <c r="N2093" s="26" t="str">
        <f t="shared" si="129"/>
        <v>Prediabetes</v>
      </c>
      <c r="O2093" s="28">
        <v>2002</v>
      </c>
      <c r="P2093" s="28" t="s">
        <v>2365</v>
      </c>
      <c r="Q2093" s="28">
        <v>26</v>
      </c>
      <c r="R2093" s="33">
        <v>0</v>
      </c>
      <c r="S2093" s="30">
        <f t="shared" si="130"/>
        <v>37616</v>
      </c>
      <c r="T2093" s="31">
        <v>34084.68</v>
      </c>
      <c r="U2093" s="32">
        <f t="shared" ca="1" si="131"/>
        <v>21</v>
      </c>
    </row>
    <row r="2094" spans="1:21" ht="15.75" x14ac:dyDescent="0.25">
      <c r="A2094" s="25" t="s">
        <v>2112</v>
      </c>
      <c r="B2094" s="16" t="s">
        <v>2390</v>
      </c>
      <c r="C2094" s="17" t="s">
        <v>5062</v>
      </c>
      <c r="D2094" s="18" t="s">
        <v>2678</v>
      </c>
      <c r="E2094" s="18"/>
      <c r="F2094" s="3">
        <v>32.395000000000003</v>
      </c>
      <c r="G2094" s="4">
        <v>6.66</v>
      </c>
      <c r="H2094" s="19" t="s">
        <v>17</v>
      </c>
      <c r="I2094" s="23" t="s">
        <v>17</v>
      </c>
      <c r="J2094" s="5" t="s">
        <v>17</v>
      </c>
      <c r="K2094" s="7" t="s">
        <v>18</v>
      </c>
      <c r="L2094" s="8" t="s">
        <v>17</v>
      </c>
      <c r="M2094" s="8" t="str">
        <f t="shared" si="128"/>
        <v>Obesity</v>
      </c>
      <c r="N2094" s="26" t="str">
        <f t="shared" si="129"/>
        <v>Diabetes</v>
      </c>
      <c r="O2094" s="28">
        <v>1999</v>
      </c>
      <c r="P2094" s="28" t="s">
        <v>2360</v>
      </c>
      <c r="Q2094" s="28">
        <v>6</v>
      </c>
      <c r="R2094" s="33">
        <v>0</v>
      </c>
      <c r="S2094" s="30">
        <f t="shared" si="130"/>
        <v>36470</v>
      </c>
      <c r="T2094" s="31">
        <v>34166.269999999997</v>
      </c>
      <c r="U2094" s="32">
        <f t="shared" ca="1" si="131"/>
        <v>24</v>
      </c>
    </row>
    <row r="2095" spans="1:21" ht="15.75" customHeight="1" x14ac:dyDescent="0.25">
      <c r="A2095" s="25" t="s">
        <v>2113</v>
      </c>
      <c r="B2095" s="16" t="s">
        <v>2390</v>
      </c>
      <c r="C2095" s="17" t="s">
        <v>5063</v>
      </c>
      <c r="D2095" s="18" t="s">
        <v>2606</v>
      </c>
      <c r="E2095" s="18"/>
      <c r="F2095" s="3">
        <v>23.655000000000001</v>
      </c>
      <c r="G2095" s="4">
        <v>5.92</v>
      </c>
      <c r="H2095" s="19" t="s">
        <v>17</v>
      </c>
      <c r="I2095" s="23" t="s">
        <v>17</v>
      </c>
      <c r="J2095" s="5" t="s">
        <v>17</v>
      </c>
      <c r="K2095" s="7" t="s">
        <v>5373</v>
      </c>
      <c r="L2095" s="8" t="s">
        <v>17</v>
      </c>
      <c r="M2095" s="8" t="str">
        <f t="shared" si="128"/>
        <v>Normal Weight</v>
      </c>
      <c r="N2095" s="26" t="str">
        <f t="shared" si="129"/>
        <v>Prediabetes</v>
      </c>
      <c r="O2095" s="28">
        <v>1971</v>
      </c>
      <c r="P2095" s="28" t="s">
        <v>2366</v>
      </c>
      <c r="Q2095" s="28">
        <v>25</v>
      </c>
      <c r="R2095" s="33">
        <v>0</v>
      </c>
      <c r="S2095" s="30">
        <f t="shared" si="130"/>
        <v>26170</v>
      </c>
      <c r="T2095" s="31">
        <v>34205.07</v>
      </c>
      <c r="U2095" s="32">
        <f t="shared" ca="1" si="131"/>
        <v>53</v>
      </c>
    </row>
    <row r="2096" spans="1:21" ht="15.75" customHeight="1" x14ac:dyDescent="0.25">
      <c r="A2096" s="25" t="s">
        <v>2114</v>
      </c>
      <c r="B2096" s="16" t="s">
        <v>2387</v>
      </c>
      <c r="C2096" s="17" t="s">
        <v>5064</v>
      </c>
      <c r="D2096" s="18" t="s">
        <v>3154</v>
      </c>
      <c r="E2096" s="18"/>
      <c r="F2096" s="3">
        <v>28.4</v>
      </c>
      <c r="G2096" s="4">
        <v>5.97</v>
      </c>
      <c r="H2096" s="19" t="s">
        <v>17</v>
      </c>
      <c r="I2096" s="23" t="s">
        <v>17</v>
      </c>
      <c r="J2096" s="5" t="s">
        <v>28</v>
      </c>
      <c r="K2096" s="7" t="s">
        <v>5373</v>
      </c>
      <c r="L2096" s="8" t="s">
        <v>17</v>
      </c>
      <c r="M2096" s="8" t="str">
        <f t="shared" si="128"/>
        <v>Over Weight</v>
      </c>
      <c r="N2096" s="26" t="str">
        <f t="shared" si="129"/>
        <v>Prediabetes</v>
      </c>
      <c r="O2096" s="28">
        <v>1975</v>
      </c>
      <c r="P2096" s="28" t="s">
        <v>2356</v>
      </c>
      <c r="Q2096" s="28">
        <v>21</v>
      </c>
      <c r="R2096" s="33">
        <v>1</v>
      </c>
      <c r="S2096" s="30">
        <f t="shared" si="130"/>
        <v>27596</v>
      </c>
      <c r="T2096" s="31">
        <v>34210.33</v>
      </c>
      <c r="U2096" s="32">
        <f t="shared" ca="1" si="131"/>
        <v>49</v>
      </c>
    </row>
    <row r="2097" spans="1:21" ht="15.75" customHeight="1" x14ac:dyDescent="0.25">
      <c r="A2097" s="25" t="s">
        <v>2115</v>
      </c>
      <c r="B2097" s="16" t="s">
        <v>2390</v>
      </c>
      <c r="C2097" s="17" t="s">
        <v>5065</v>
      </c>
      <c r="D2097" s="18" t="s">
        <v>3152</v>
      </c>
      <c r="E2097" s="18"/>
      <c r="F2097" s="3">
        <v>35.42</v>
      </c>
      <c r="G2097" s="4">
        <v>4.6399999999999997</v>
      </c>
      <c r="H2097" s="19" t="s">
        <v>19</v>
      </c>
      <c r="I2097" s="23" t="s">
        <v>17</v>
      </c>
      <c r="J2097" s="5" t="s">
        <v>17</v>
      </c>
      <c r="K2097" s="7" t="s">
        <v>18</v>
      </c>
      <c r="L2097" s="8" t="s">
        <v>17</v>
      </c>
      <c r="M2097" s="8" t="str">
        <f t="shared" si="128"/>
        <v>Obesity</v>
      </c>
      <c r="N2097" s="26" t="str">
        <f t="shared" si="129"/>
        <v>Normal</v>
      </c>
      <c r="O2097" s="28">
        <v>1962</v>
      </c>
      <c r="P2097" s="28" t="s">
        <v>2356</v>
      </c>
      <c r="Q2097" s="28">
        <v>5</v>
      </c>
      <c r="R2097" s="33">
        <v>0</v>
      </c>
      <c r="S2097" s="30">
        <f t="shared" si="130"/>
        <v>22832</v>
      </c>
      <c r="T2097" s="31">
        <v>34218.019999999997</v>
      </c>
      <c r="U2097" s="32">
        <f t="shared" ca="1" si="131"/>
        <v>62</v>
      </c>
    </row>
    <row r="2098" spans="1:21" ht="15.75" x14ac:dyDescent="0.25">
      <c r="A2098" s="25" t="s">
        <v>2116</v>
      </c>
      <c r="B2098" s="16" t="s">
        <v>2390</v>
      </c>
      <c r="C2098" s="17" t="s">
        <v>5066</v>
      </c>
      <c r="D2098" s="18" t="s">
        <v>3517</v>
      </c>
      <c r="E2098" s="18"/>
      <c r="F2098" s="3">
        <v>26.18</v>
      </c>
      <c r="G2098" s="4">
        <v>6.12</v>
      </c>
      <c r="H2098" s="19" t="s">
        <v>17</v>
      </c>
      <c r="I2098" s="23" t="s">
        <v>19</v>
      </c>
      <c r="J2098" s="5" t="s">
        <v>17</v>
      </c>
      <c r="K2098" s="7" t="s">
        <v>5373</v>
      </c>
      <c r="L2098" s="8" t="s">
        <v>17</v>
      </c>
      <c r="M2098" s="8" t="str">
        <f t="shared" si="128"/>
        <v>Over Weight</v>
      </c>
      <c r="N2098" s="26" t="str">
        <f t="shared" si="129"/>
        <v>Prediabetes</v>
      </c>
      <c r="O2098" s="28">
        <v>1998</v>
      </c>
      <c r="P2098" s="28" t="s">
        <v>2362</v>
      </c>
      <c r="Q2098" s="28">
        <v>11</v>
      </c>
      <c r="R2098" s="33">
        <v>0</v>
      </c>
      <c r="S2098" s="30">
        <f t="shared" si="130"/>
        <v>35957</v>
      </c>
      <c r="T2098" s="31">
        <v>34254.050000000003</v>
      </c>
      <c r="U2098" s="32">
        <f t="shared" ca="1" si="131"/>
        <v>26</v>
      </c>
    </row>
    <row r="2099" spans="1:21" ht="15.75" x14ac:dyDescent="0.25">
      <c r="A2099" s="25" t="s">
        <v>2117</v>
      </c>
      <c r="B2099" s="16" t="s">
        <v>2390</v>
      </c>
      <c r="C2099" s="17" t="s">
        <v>5067</v>
      </c>
      <c r="D2099" s="18" t="s">
        <v>5068</v>
      </c>
      <c r="E2099" s="18"/>
      <c r="F2099" s="3">
        <v>20.8</v>
      </c>
      <c r="G2099" s="4">
        <v>4.87</v>
      </c>
      <c r="H2099" s="19" t="s">
        <v>19</v>
      </c>
      <c r="I2099" s="23" t="s">
        <v>17</v>
      </c>
      <c r="J2099" s="5" t="s">
        <v>17</v>
      </c>
      <c r="K2099" s="7" t="s">
        <v>18</v>
      </c>
      <c r="L2099" s="8" t="s">
        <v>17</v>
      </c>
      <c r="M2099" s="8" t="str">
        <f t="shared" si="128"/>
        <v>Normal Weight</v>
      </c>
      <c r="N2099" s="26" t="str">
        <f t="shared" si="129"/>
        <v>Normal</v>
      </c>
      <c r="O2099" s="28">
        <v>1995</v>
      </c>
      <c r="P2099" s="28" t="s">
        <v>2367</v>
      </c>
      <c r="Q2099" s="28">
        <v>30</v>
      </c>
      <c r="R2099" s="33">
        <v>0</v>
      </c>
      <c r="S2099" s="30">
        <f t="shared" si="130"/>
        <v>35002</v>
      </c>
      <c r="T2099" s="31">
        <v>34289.43</v>
      </c>
      <c r="U2099" s="32">
        <f t="shared" ca="1" si="131"/>
        <v>28</v>
      </c>
    </row>
    <row r="2100" spans="1:21" ht="15.75" x14ac:dyDescent="0.25">
      <c r="A2100" s="25" t="s">
        <v>2118</v>
      </c>
      <c r="B2100" s="16" t="s">
        <v>2387</v>
      </c>
      <c r="C2100" s="17" t="s">
        <v>5069</v>
      </c>
      <c r="D2100" s="18" t="s">
        <v>2614</v>
      </c>
      <c r="E2100" s="18" t="s">
        <v>2491</v>
      </c>
      <c r="F2100" s="3">
        <v>15.82</v>
      </c>
      <c r="G2100" s="4">
        <v>4.5999999999999996</v>
      </c>
      <c r="H2100" s="19" t="s">
        <v>17</v>
      </c>
      <c r="I2100" s="23" t="s">
        <v>17</v>
      </c>
      <c r="J2100" s="5" t="s">
        <v>17</v>
      </c>
      <c r="K2100" s="7" t="s">
        <v>18</v>
      </c>
      <c r="L2100" s="8" t="s">
        <v>17</v>
      </c>
      <c r="M2100" s="8" t="str">
        <f t="shared" si="128"/>
        <v>Under Weight</v>
      </c>
      <c r="N2100" s="26" t="str">
        <f t="shared" si="129"/>
        <v>Normal</v>
      </c>
      <c r="O2100" s="28">
        <v>1986</v>
      </c>
      <c r="P2100" s="28" t="s">
        <v>2367</v>
      </c>
      <c r="Q2100" s="28">
        <v>11</v>
      </c>
      <c r="R2100" s="33">
        <v>3</v>
      </c>
      <c r="S2100" s="30">
        <f t="shared" si="130"/>
        <v>31696</v>
      </c>
      <c r="T2100" s="31">
        <v>34293.120000000003</v>
      </c>
      <c r="U2100" s="32">
        <f t="shared" ca="1" si="131"/>
        <v>38</v>
      </c>
    </row>
    <row r="2101" spans="1:21" ht="15.75" x14ac:dyDescent="0.25">
      <c r="A2101" s="25" t="s">
        <v>2119</v>
      </c>
      <c r="B2101" s="16" t="s">
        <v>2390</v>
      </c>
      <c r="C2101" s="17" t="s">
        <v>5070</v>
      </c>
      <c r="D2101" s="18" t="s">
        <v>2391</v>
      </c>
      <c r="E2101" s="18"/>
      <c r="F2101" s="3">
        <v>17.670000000000002</v>
      </c>
      <c r="G2101" s="4">
        <v>4.78</v>
      </c>
      <c r="H2101" s="19" t="s">
        <v>17</v>
      </c>
      <c r="I2101" s="23" t="s">
        <v>17</v>
      </c>
      <c r="J2101" s="5" t="s">
        <v>17</v>
      </c>
      <c r="K2101" s="7" t="s">
        <v>18</v>
      </c>
      <c r="L2101" s="8" t="s">
        <v>17</v>
      </c>
      <c r="M2101" s="8" t="str">
        <f t="shared" si="128"/>
        <v>Under Weight</v>
      </c>
      <c r="N2101" s="26" t="str">
        <f t="shared" si="129"/>
        <v>Normal</v>
      </c>
      <c r="O2101" s="28">
        <v>2004</v>
      </c>
      <c r="P2101" s="28" t="s">
        <v>2360</v>
      </c>
      <c r="Q2101" s="28">
        <v>1</v>
      </c>
      <c r="R2101" s="33">
        <v>2</v>
      </c>
      <c r="S2101" s="30">
        <f t="shared" si="130"/>
        <v>38292</v>
      </c>
      <c r="T2101" s="31">
        <v>34303.17</v>
      </c>
      <c r="U2101" s="32">
        <f t="shared" ca="1" si="131"/>
        <v>19</v>
      </c>
    </row>
    <row r="2102" spans="1:21" ht="15.75" customHeight="1" x14ac:dyDescent="0.25">
      <c r="A2102" s="25" t="s">
        <v>2120</v>
      </c>
      <c r="B2102" s="16" t="s">
        <v>2387</v>
      </c>
      <c r="C2102" s="17" t="s">
        <v>5071</v>
      </c>
      <c r="D2102" s="18" t="s">
        <v>2556</v>
      </c>
      <c r="E2102" s="18" t="s">
        <v>2472</v>
      </c>
      <c r="F2102" s="3">
        <v>31.92</v>
      </c>
      <c r="G2102" s="4">
        <v>11.05</v>
      </c>
      <c r="H2102" s="19" t="s">
        <v>17</v>
      </c>
      <c r="I2102" s="23" t="s">
        <v>17</v>
      </c>
      <c r="J2102" s="5" t="s">
        <v>17</v>
      </c>
      <c r="K2102" s="7" t="s">
        <v>18</v>
      </c>
      <c r="L2102" s="8" t="s">
        <v>17</v>
      </c>
      <c r="M2102" s="8" t="str">
        <f t="shared" si="128"/>
        <v>Obesity</v>
      </c>
      <c r="N2102" s="26" t="str">
        <f t="shared" si="129"/>
        <v>Diabetes</v>
      </c>
      <c r="O2102" s="28">
        <v>1983</v>
      </c>
      <c r="P2102" s="28" t="s">
        <v>2367</v>
      </c>
      <c r="Q2102" s="28">
        <v>2</v>
      </c>
      <c r="R2102" s="33">
        <v>3</v>
      </c>
      <c r="S2102" s="30">
        <f t="shared" si="130"/>
        <v>30591</v>
      </c>
      <c r="T2102" s="31">
        <v>34307.22</v>
      </c>
      <c r="U2102" s="32">
        <f t="shared" ca="1" si="131"/>
        <v>41</v>
      </c>
    </row>
    <row r="2103" spans="1:21" ht="15.75" x14ac:dyDescent="0.25">
      <c r="A2103" s="25" t="s">
        <v>2121</v>
      </c>
      <c r="B2103" s="16" t="s">
        <v>2387</v>
      </c>
      <c r="C2103" s="17" t="s">
        <v>5072</v>
      </c>
      <c r="D2103" s="18" t="s">
        <v>5073</v>
      </c>
      <c r="E2103" s="18"/>
      <c r="F2103" s="3">
        <v>28.975000000000001</v>
      </c>
      <c r="G2103" s="4">
        <v>7.62</v>
      </c>
      <c r="H2103" s="19" t="s">
        <v>17</v>
      </c>
      <c r="I2103" s="23" t="s">
        <v>17</v>
      </c>
      <c r="J2103" s="5" t="s">
        <v>17</v>
      </c>
      <c r="K2103" s="7" t="s">
        <v>18</v>
      </c>
      <c r="L2103" s="8" t="s">
        <v>17</v>
      </c>
      <c r="M2103" s="8" t="str">
        <f t="shared" si="128"/>
        <v>Over Weight</v>
      </c>
      <c r="N2103" s="26" t="str">
        <f t="shared" si="129"/>
        <v>Diabetes</v>
      </c>
      <c r="O2103" s="28">
        <v>1984</v>
      </c>
      <c r="P2103" s="28" t="s">
        <v>2367</v>
      </c>
      <c r="Q2103" s="28">
        <v>1</v>
      </c>
      <c r="R2103" s="33">
        <v>3</v>
      </c>
      <c r="S2103" s="30">
        <f t="shared" si="130"/>
        <v>30956</v>
      </c>
      <c r="T2103" s="31">
        <v>34402.22</v>
      </c>
      <c r="U2103" s="32">
        <f t="shared" ca="1" si="131"/>
        <v>40</v>
      </c>
    </row>
    <row r="2104" spans="1:21" ht="15.75" x14ac:dyDescent="0.25">
      <c r="A2104" s="25" t="s">
        <v>2122</v>
      </c>
      <c r="B2104" s="16" t="s">
        <v>2390</v>
      </c>
      <c r="C2104" s="17" t="s">
        <v>4611</v>
      </c>
      <c r="D2104" s="18" t="s">
        <v>3371</v>
      </c>
      <c r="E2104" s="18"/>
      <c r="F2104" s="3">
        <v>31.73</v>
      </c>
      <c r="G2104" s="4">
        <v>4.78</v>
      </c>
      <c r="H2104" s="19" t="s">
        <v>19</v>
      </c>
      <c r="I2104" s="23" t="s">
        <v>19</v>
      </c>
      <c r="J2104" s="5" t="s">
        <v>17</v>
      </c>
      <c r="K2104" s="7" t="s">
        <v>5372</v>
      </c>
      <c r="L2104" s="8" t="s">
        <v>17</v>
      </c>
      <c r="M2104" s="8" t="str">
        <f t="shared" si="128"/>
        <v>Obesity</v>
      </c>
      <c r="N2104" s="26" t="str">
        <f t="shared" si="129"/>
        <v>Normal</v>
      </c>
      <c r="O2104" s="28">
        <v>2003</v>
      </c>
      <c r="P2104" s="28" t="s">
        <v>2367</v>
      </c>
      <c r="Q2104" s="28">
        <v>5</v>
      </c>
      <c r="R2104" s="33">
        <v>0</v>
      </c>
      <c r="S2104" s="30">
        <f t="shared" si="130"/>
        <v>37899</v>
      </c>
      <c r="T2104" s="31">
        <v>34439.86</v>
      </c>
      <c r="U2104" s="32">
        <f t="shared" ca="1" si="131"/>
        <v>21</v>
      </c>
    </row>
    <row r="2105" spans="1:21" ht="15.75" x14ac:dyDescent="0.25">
      <c r="A2105" s="25" t="s">
        <v>2123</v>
      </c>
      <c r="B2105" s="16" t="s">
        <v>2390</v>
      </c>
      <c r="C2105" s="17" t="s">
        <v>3239</v>
      </c>
      <c r="D2105" s="18" t="s">
        <v>5074</v>
      </c>
      <c r="E2105" s="18" t="s">
        <v>2421</v>
      </c>
      <c r="F2105" s="3">
        <v>28.88</v>
      </c>
      <c r="G2105" s="4">
        <v>6.09</v>
      </c>
      <c r="H2105" s="19" t="s">
        <v>19</v>
      </c>
      <c r="I2105" s="23" t="s">
        <v>19</v>
      </c>
      <c r="J2105" s="5" t="s">
        <v>17</v>
      </c>
      <c r="K2105" s="7" t="s">
        <v>5372</v>
      </c>
      <c r="L2105" s="8" t="s">
        <v>17</v>
      </c>
      <c r="M2105" s="8" t="str">
        <f t="shared" si="128"/>
        <v>Over Weight</v>
      </c>
      <c r="N2105" s="26" t="str">
        <f t="shared" si="129"/>
        <v>Prediabetes</v>
      </c>
      <c r="O2105" s="28">
        <v>1990</v>
      </c>
      <c r="P2105" s="28" t="s">
        <v>2363</v>
      </c>
      <c r="Q2105" s="28">
        <v>24</v>
      </c>
      <c r="R2105" s="33">
        <v>3</v>
      </c>
      <c r="S2105" s="30">
        <f t="shared" si="130"/>
        <v>33140</v>
      </c>
      <c r="T2105" s="31">
        <v>34456.269999999997</v>
      </c>
      <c r="U2105" s="32">
        <f t="shared" ca="1" si="131"/>
        <v>34</v>
      </c>
    </row>
    <row r="2106" spans="1:21" ht="15.75" x14ac:dyDescent="0.25">
      <c r="A2106" s="25" t="s">
        <v>2124</v>
      </c>
      <c r="B2106" s="16" t="s">
        <v>2390</v>
      </c>
      <c r="C2106" s="17" t="s">
        <v>2406</v>
      </c>
      <c r="D2106" s="18" t="s">
        <v>3019</v>
      </c>
      <c r="E2106" s="18"/>
      <c r="F2106" s="3">
        <v>25.555</v>
      </c>
      <c r="G2106" s="4">
        <v>5.1100000000000003</v>
      </c>
      <c r="H2106" s="19" t="s">
        <v>17</v>
      </c>
      <c r="I2106" s="23" t="s">
        <v>17</v>
      </c>
      <c r="J2106" s="5" t="s">
        <v>28</v>
      </c>
      <c r="K2106" s="7" t="s">
        <v>5373</v>
      </c>
      <c r="L2106" s="8" t="s">
        <v>17</v>
      </c>
      <c r="M2106" s="8" t="str">
        <f t="shared" si="128"/>
        <v>Over Weight</v>
      </c>
      <c r="N2106" s="26" t="str">
        <f t="shared" si="129"/>
        <v>Normal</v>
      </c>
      <c r="O2106" s="28">
        <v>1998</v>
      </c>
      <c r="P2106" s="28" t="s">
        <v>2362</v>
      </c>
      <c r="Q2106" s="28">
        <v>24</v>
      </c>
      <c r="R2106" s="33">
        <v>0</v>
      </c>
      <c r="S2106" s="30">
        <f t="shared" si="130"/>
        <v>35970</v>
      </c>
      <c r="T2106" s="31">
        <v>34472.839999999997</v>
      </c>
      <c r="U2106" s="32">
        <f t="shared" ca="1" si="131"/>
        <v>26</v>
      </c>
    </row>
    <row r="2107" spans="1:21" ht="15.75" customHeight="1" x14ac:dyDescent="0.25">
      <c r="A2107" s="25" t="s">
        <v>2125</v>
      </c>
      <c r="B2107" s="16" t="s">
        <v>2387</v>
      </c>
      <c r="C2107" s="17" t="s">
        <v>5075</v>
      </c>
      <c r="D2107" s="18" t="s">
        <v>5356</v>
      </c>
      <c r="E2107" s="18"/>
      <c r="F2107" s="3">
        <v>37.29</v>
      </c>
      <c r="G2107" s="4">
        <v>4.46</v>
      </c>
      <c r="H2107" s="19" t="s">
        <v>17</v>
      </c>
      <c r="I2107" s="23" t="s">
        <v>19</v>
      </c>
      <c r="J2107" s="5" t="s">
        <v>17</v>
      </c>
      <c r="K2107" s="7" t="s">
        <v>5373</v>
      </c>
      <c r="L2107" s="8" t="s">
        <v>17</v>
      </c>
      <c r="M2107" s="8" t="str">
        <f t="shared" si="128"/>
        <v>Obesity</v>
      </c>
      <c r="N2107" s="26" t="str">
        <f t="shared" si="129"/>
        <v>Normal</v>
      </c>
      <c r="O2107" s="28">
        <v>1976</v>
      </c>
      <c r="P2107" s="28" t="s">
        <v>2360</v>
      </c>
      <c r="Q2107" s="28">
        <v>25</v>
      </c>
      <c r="R2107" s="33">
        <v>2</v>
      </c>
      <c r="S2107" s="30">
        <f t="shared" si="130"/>
        <v>28089</v>
      </c>
      <c r="T2107" s="31">
        <v>34543.39</v>
      </c>
      <c r="U2107" s="32">
        <f t="shared" ca="1" si="131"/>
        <v>47</v>
      </c>
    </row>
    <row r="2108" spans="1:21" ht="15.75" x14ac:dyDescent="0.25">
      <c r="A2108" s="25" t="s">
        <v>2126</v>
      </c>
      <c r="B2108" s="16" t="s">
        <v>2387</v>
      </c>
      <c r="C2108" s="17" t="s">
        <v>2495</v>
      </c>
      <c r="D2108" s="18" t="s">
        <v>2886</v>
      </c>
      <c r="E2108" s="18"/>
      <c r="F2108" s="3">
        <v>40.28</v>
      </c>
      <c r="G2108" s="4">
        <v>6.11</v>
      </c>
      <c r="H2108" s="19" t="s">
        <v>17</v>
      </c>
      <c r="I2108" s="23" t="s">
        <v>19</v>
      </c>
      <c r="J2108" s="5" t="s">
        <v>17</v>
      </c>
      <c r="K2108" s="7" t="s">
        <v>5373</v>
      </c>
      <c r="L2108" s="8" t="s">
        <v>17</v>
      </c>
      <c r="M2108" s="8" t="str">
        <f t="shared" si="128"/>
        <v>Obesity</v>
      </c>
      <c r="N2108" s="26" t="str">
        <f t="shared" si="129"/>
        <v>Prediabetes</v>
      </c>
      <c r="O2108" s="28">
        <v>2004</v>
      </c>
      <c r="P2108" s="28" t="s">
        <v>2367</v>
      </c>
      <c r="Q2108" s="28">
        <v>9</v>
      </c>
      <c r="R2108" s="33">
        <v>0</v>
      </c>
      <c r="S2108" s="30">
        <f t="shared" si="130"/>
        <v>38269</v>
      </c>
      <c r="T2108" s="31">
        <v>34617.839999999997</v>
      </c>
      <c r="U2108" s="32">
        <f t="shared" ca="1" si="131"/>
        <v>20</v>
      </c>
    </row>
    <row r="2109" spans="1:21" ht="15.75" x14ac:dyDescent="0.25">
      <c r="A2109" s="25" t="s">
        <v>2127</v>
      </c>
      <c r="B2109" s="16" t="s">
        <v>2387</v>
      </c>
      <c r="C2109" s="17" t="s">
        <v>5323</v>
      </c>
      <c r="D2109" s="18" t="s">
        <v>5076</v>
      </c>
      <c r="E2109" s="18"/>
      <c r="F2109" s="3">
        <v>40.185000000000002</v>
      </c>
      <c r="G2109" s="4">
        <v>4.66</v>
      </c>
      <c r="H2109" s="19" t="s">
        <v>17</v>
      </c>
      <c r="I2109" s="23" t="s">
        <v>19</v>
      </c>
      <c r="J2109" s="5" t="s">
        <v>17</v>
      </c>
      <c r="K2109" s="7" t="s">
        <v>5373</v>
      </c>
      <c r="L2109" s="8" t="s">
        <v>17</v>
      </c>
      <c r="M2109" s="8" t="str">
        <f t="shared" si="128"/>
        <v>Obesity</v>
      </c>
      <c r="N2109" s="26" t="str">
        <f t="shared" si="129"/>
        <v>Normal</v>
      </c>
      <c r="O2109" s="28">
        <v>1994</v>
      </c>
      <c r="P2109" s="28" t="s">
        <v>2356</v>
      </c>
      <c r="Q2109" s="28">
        <v>7</v>
      </c>
      <c r="R2109" s="33">
        <v>0</v>
      </c>
      <c r="S2109" s="30">
        <f t="shared" si="130"/>
        <v>34522</v>
      </c>
      <c r="T2109" s="31">
        <v>34672.15</v>
      </c>
      <c r="U2109" s="32">
        <f t="shared" ca="1" si="131"/>
        <v>30</v>
      </c>
    </row>
    <row r="2110" spans="1:21" ht="15.75" x14ac:dyDescent="0.25">
      <c r="A2110" s="25" t="s">
        <v>2128</v>
      </c>
      <c r="B2110" s="16" t="s">
        <v>2387</v>
      </c>
      <c r="C2110" s="17" t="s">
        <v>5077</v>
      </c>
      <c r="D2110" s="18" t="s">
        <v>3982</v>
      </c>
      <c r="E2110" s="18" t="s">
        <v>2630</v>
      </c>
      <c r="F2110" s="3">
        <v>23.57</v>
      </c>
      <c r="G2110" s="4">
        <v>6.14</v>
      </c>
      <c r="H2110" s="19" t="s">
        <v>17</v>
      </c>
      <c r="I2110" s="23" t="s">
        <v>17</v>
      </c>
      <c r="J2110" s="5" t="s">
        <v>17</v>
      </c>
      <c r="K2110" s="7" t="s">
        <v>18</v>
      </c>
      <c r="L2110" s="8" t="s">
        <v>17</v>
      </c>
      <c r="M2110" s="8" t="str">
        <f t="shared" si="128"/>
        <v>Normal Weight</v>
      </c>
      <c r="N2110" s="26" t="str">
        <f t="shared" si="129"/>
        <v>Prediabetes</v>
      </c>
      <c r="O2110" s="28">
        <v>2003</v>
      </c>
      <c r="P2110" s="28" t="s">
        <v>2356</v>
      </c>
      <c r="Q2110" s="28">
        <v>3</v>
      </c>
      <c r="R2110" s="33">
        <v>0</v>
      </c>
      <c r="S2110" s="30">
        <f t="shared" si="130"/>
        <v>37805</v>
      </c>
      <c r="T2110" s="31">
        <v>34779.620000000003</v>
      </c>
      <c r="U2110" s="32">
        <f t="shared" ca="1" si="131"/>
        <v>21</v>
      </c>
    </row>
    <row r="2111" spans="1:21" ht="15.75" x14ac:dyDescent="0.25">
      <c r="A2111" s="25" t="s">
        <v>2129</v>
      </c>
      <c r="B2111" s="16" t="s">
        <v>2387</v>
      </c>
      <c r="C2111" s="17" t="s">
        <v>3180</v>
      </c>
      <c r="D2111" s="18" t="s">
        <v>5078</v>
      </c>
      <c r="E2111" s="18"/>
      <c r="F2111" s="3">
        <v>35.625</v>
      </c>
      <c r="G2111" s="4">
        <v>6.21</v>
      </c>
      <c r="H2111" s="19" t="s">
        <v>17</v>
      </c>
      <c r="I2111" s="23" t="s">
        <v>19</v>
      </c>
      <c r="J2111" s="5" t="s">
        <v>17</v>
      </c>
      <c r="K2111" s="7" t="s">
        <v>5373</v>
      </c>
      <c r="L2111" s="8" t="s">
        <v>17</v>
      </c>
      <c r="M2111" s="8" t="str">
        <f t="shared" si="128"/>
        <v>Obesity</v>
      </c>
      <c r="N2111" s="26" t="str">
        <f t="shared" si="129"/>
        <v>Prediabetes</v>
      </c>
      <c r="O2111" s="28">
        <v>1995</v>
      </c>
      <c r="P2111" s="28" t="s">
        <v>2365</v>
      </c>
      <c r="Q2111" s="28">
        <v>27</v>
      </c>
      <c r="R2111" s="33">
        <v>1</v>
      </c>
      <c r="S2111" s="30">
        <f t="shared" si="130"/>
        <v>35060</v>
      </c>
      <c r="T2111" s="31">
        <v>34806.47</v>
      </c>
      <c r="U2111" s="32">
        <f t="shared" ca="1" si="131"/>
        <v>28</v>
      </c>
    </row>
    <row r="2112" spans="1:21" ht="15.75" x14ac:dyDescent="0.25">
      <c r="A2112" s="25" t="s">
        <v>2130</v>
      </c>
      <c r="B2112" s="16" t="s">
        <v>2387</v>
      </c>
      <c r="C2112" s="17" t="s">
        <v>5079</v>
      </c>
      <c r="D2112" s="18" t="s">
        <v>5080</v>
      </c>
      <c r="E2112" s="18" t="s">
        <v>2550</v>
      </c>
      <c r="F2112" s="3">
        <v>33.155000000000001</v>
      </c>
      <c r="G2112" s="4">
        <v>4.5999999999999996</v>
      </c>
      <c r="H2112" s="19" t="s">
        <v>17</v>
      </c>
      <c r="I2112" s="23" t="s">
        <v>19</v>
      </c>
      <c r="J2112" s="5" t="s">
        <v>17</v>
      </c>
      <c r="K2112" s="7" t="s">
        <v>5373</v>
      </c>
      <c r="L2112" s="8" t="s">
        <v>17</v>
      </c>
      <c r="M2112" s="8" t="str">
        <f t="shared" si="128"/>
        <v>Obesity</v>
      </c>
      <c r="N2112" s="26" t="str">
        <f t="shared" si="129"/>
        <v>Normal</v>
      </c>
      <c r="O2112" s="28">
        <v>2003</v>
      </c>
      <c r="P2112" s="28" t="s">
        <v>2363</v>
      </c>
      <c r="Q2112" s="28">
        <v>17</v>
      </c>
      <c r="R2112" s="33">
        <v>0</v>
      </c>
      <c r="S2112" s="30">
        <f t="shared" si="130"/>
        <v>37881</v>
      </c>
      <c r="T2112" s="31">
        <v>34828.65</v>
      </c>
      <c r="U2112" s="32">
        <f t="shared" ca="1" si="131"/>
        <v>21</v>
      </c>
    </row>
    <row r="2113" spans="1:21" ht="15.75" x14ac:dyDescent="0.25">
      <c r="A2113" s="25" t="s">
        <v>2131</v>
      </c>
      <c r="B2113" s="16" t="s">
        <v>2387</v>
      </c>
      <c r="C2113" s="17" t="s">
        <v>5081</v>
      </c>
      <c r="D2113" s="18" t="s">
        <v>5082</v>
      </c>
      <c r="E2113" s="18"/>
      <c r="F2113" s="3">
        <v>31.92</v>
      </c>
      <c r="G2113" s="4">
        <v>5.04</v>
      </c>
      <c r="H2113" s="19" t="s">
        <v>17</v>
      </c>
      <c r="I2113" s="23" t="s">
        <v>19</v>
      </c>
      <c r="J2113" s="5" t="s">
        <v>17</v>
      </c>
      <c r="K2113" s="7" t="s">
        <v>5373</v>
      </c>
      <c r="L2113" s="8" t="s">
        <v>17</v>
      </c>
      <c r="M2113" s="8" t="str">
        <f t="shared" si="128"/>
        <v>Obesity</v>
      </c>
      <c r="N2113" s="26" t="str">
        <f t="shared" si="129"/>
        <v>Normal</v>
      </c>
      <c r="O2113" s="28">
        <v>1995</v>
      </c>
      <c r="P2113" s="28" t="s">
        <v>2367</v>
      </c>
      <c r="Q2113" s="28">
        <v>17</v>
      </c>
      <c r="R2113" s="33">
        <v>0</v>
      </c>
      <c r="S2113" s="30">
        <f t="shared" si="130"/>
        <v>34989</v>
      </c>
      <c r="T2113" s="31">
        <v>34838.870000000003</v>
      </c>
      <c r="U2113" s="32">
        <f t="shared" ca="1" si="131"/>
        <v>29</v>
      </c>
    </row>
    <row r="2114" spans="1:21" ht="15.75" customHeight="1" x14ac:dyDescent="0.25">
      <c r="A2114" s="25" t="s">
        <v>2132</v>
      </c>
      <c r="B2114" s="16" t="s">
        <v>2387</v>
      </c>
      <c r="C2114" s="17" t="s">
        <v>5083</v>
      </c>
      <c r="D2114" s="18" t="s">
        <v>3206</v>
      </c>
      <c r="E2114" s="18" t="s">
        <v>2408</v>
      </c>
      <c r="F2114" s="3">
        <v>30.305</v>
      </c>
      <c r="G2114" s="4">
        <v>5.08</v>
      </c>
      <c r="H2114" s="19" t="s">
        <v>17</v>
      </c>
      <c r="I2114" s="23" t="s">
        <v>19</v>
      </c>
      <c r="J2114" s="5" t="s">
        <v>17</v>
      </c>
      <c r="K2114" s="7" t="s">
        <v>5373</v>
      </c>
      <c r="L2114" s="8" t="s">
        <v>17</v>
      </c>
      <c r="M2114" s="8" t="str">
        <f t="shared" si="128"/>
        <v>Obesity</v>
      </c>
      <c r="N2114" s="26" t="str">
        <f t="shared" si="129"/>
        <v>Normal</v>
      </c>
      <c r="O2114" s="28">
        <v>1983</v>
      </c>
      <c r="P2114" s="28" t="s">
        <v>2356</v>
      </c>
      <c r="Q2114" s="28">
        <v>29</v>
      </c>
      <c r="R2114" s="33">
        <v>3</v>
      </c>
      <c r="S2114" s="30">
        <f t="shared" si="130"/>
        <v>30526</v>
      </c>
      <c r="T2114" s="31">
        <v>34940.61</v>
      </c>
      <c r="U2114" s="32">
        <f t="shared" ca="1" si="131"/>
        <v>41</v>
      </c>
    </row>
    <row r="2115" spans="1:21" ht="15.75" customHeight="1" x14ac:dyDescent="0.25">
      <c r="A2115" s="25" t="s">
        <v>2133</v>
      </c>
      <c r="B2115" s="16" t="s">
        <v>2387</v>
      </c>
      <c r="C2115" s="17" t="s">
        <v>5084</v>
      </c>
      <c r="D2115" s="18" t="s">
        <v>3317</v>
      </c>
      <c r="E2115" s="18"/>
      <c r="F2115" s="3">
        <v>30.114999999999998</v>
      </c>
      <c r="G2115" s="4">
        <v>4.38</v>
      </c>
      <c r="H2115" s="19" t="s">
        <v>17</v>
      </c>
      <c r="I2115" s="23" t="s">
        <v>19</v>
      </c>
      <c r="J2115" s="5" t="s">
        <v>17</v>
      </c>
      <c r="K2115" s="7" t="s">
        <v>5373</v>
      </c>
      <c r="L2115" s="8" t="s">
        <v>17</v>
      </c>
      <c r="M2115" s="8" t="str">
        <f t="shared" si="128"/>
        <v>Obesity</v>
      </c>
      <c r="N2115" s="26" t="str">
        <f t="shared" si="129"/>
        <v>Normal</v>
      </c>
      <c r="O2115" s="28">
        <v>1967</v>
      </c>
      <c r="P2115" s="28" t="s">
        <v>2367</v>
      </c>
      <c r="Q2115" s="28">
        <v>7</v>
      </c>
      <c r="R2115" s="33">
        <v>0</v>
      </c>
      <c r="S2115" s="30">
        <f t="shared" si="130"/>
        <v>24752</v>
      </c>
      <c r="T2115" s="31">
        <v>34975.68</v>
      </c>
      <c r="U2115" s="32">
        <f t="shared" ca="1" si="131"/>
        <v>57</v>
      </c>
    </row>
    <row r="2116" spans="1:21" ht="15.75" x14ac:dyDescent="0.25">
      <c r="A2116" s="25" t="s">
        <v>2134</v>
      </c>
      <c r="B2116" s="16" t="s">
        <v>2387</v>
      </c>
      <c r="C2116" s="17" t="s">
        <v>5085</v>
      </c>
      <c r="D2116" s="18" t="s">
        <v>2824</v>
      </c>
      <c r="E2116" s="18"/>
      <c r="F2116" s="3">
        <v>24.09</v>
      </c>
      <c r="G2116" s="4">
        <v>4.79</v>
      </c>
      <c r="H2116" s="19" t="s">
        <v>17</v>
      </c>
      <c r="I2116" s="23" t="s">
        <v>19</v>
      </c>
      <c r="J2116" s="5" t="s">
        <v>17</v>
      </c>
      <c r="K2116" s="7" t="s">
        <v>5373</v>
      </c>
      <c r="L2116" s="8" t="s">
        <v>17</v>
      </c>
      <c r="M2116" s="8" t="str">
        <f t="shared" ref="M2116:M2179" si="132">IF(F2116&lt;18.5,"Under Weight",IF(F2116&lt;=24.9,"Normal Weight",IF(F2116&lt;=29.9,"Over Weight","Obesity")))</f>
        <v>Normal Weight</v>
      </c>
      <c r="N2116" s="26" t="str">
        <f t="shared" ref="N2116:N2179" si="133">IF(G2116&lt;5.7,"Normal",IF(G2116&lt;=6.4,"Prediabetes","Diabetes"))</f>
        <v>Normal</v>
      </c>
      <c r="O2116" s="28">
        <v>1998</v>
      </c>
      <c r="P2116" s="28" t="s">
        <v>2366</v>
      </c>
      <c r="Q2116" s="28">
        <v>22</v>
      </c>
      <c r="R2116" s="33">
        <v>0</v>
      </c>
      <c r="S2116" s="30">
        <f t="shared" ref="S2116:S2179" si="134">DATEVALUE(Q2116&amp;" "&amp;P2116&amp;" "&amp;O2116)</f>
        <v>36029</v>
      </c>
      <c r="T2116" s="31">
        <v>34976.42</v>
      </c>
      <c r="U2116" s="32">
        <f t="shared" ca="1" si="131"/>
        <v>26</v>
      </c>
    </row>
    <row r="2117" spans="1:21" ht="15.75" x14ac:dyDescent="0.25">
      <c r="A2117" s="25" t="s">
        <v>2135</v>
      </c>
      <c r="B2117" s="16" t="s">
        <v>2387</v>
      </c>
      <c r="C2117" s="17" t="s">
        <v>5086</v>
      </c>
      <c r="D2117" s="18" t="s">
        <v>2856</v>
      </c>
      <c r="E2117" s="18" t="s">
        <v>2508</v>
      </c>
      <c r="F2117" s="3">
        <v>28.215</v>
      </c>
      <c r="G2117" s="4">
        <v>4.21</v>
      </c>
      <c r="H2117" s="19" t="s">
        <v>17</v>
      </c>
      <c r="I2117" s="23" t="s">
        <v>19</v>
      </c>
      <c r="J2117" s="5" t="s">
        <v>17</v>
      </c>
      <c r="K2117" s="7" t="s">
        <v>5373</v>
      </c>
      <c r="L2117" s="8" t="s">
        <v>17</v>
      </c>
      <c r="M2117" s="8" t="str">
        <f t="shared" si="132"/>
        <v>Over Weight</v>
      </c>
      <c r="N2117" s="26" t="str">
        <f t="shared" si="133"/>
        <v>Normal</v>
      </c>
      <c r="O2117" s="28">
        <v>1997</v>
      </c>
      <c r="P2117" s="28" t="s">
        <v>2366</v>
      </c>
      <c r="Q2117" s="28">
        <v>22</v>
      </c>
      <c r="R2117" s="33">
        <v>0</v>
      </c>
      <c r="S2117" s="30">
        <f t="shared" si="134"/>
        <v>35664</v>
      </c>
      <c r="T2117" s="31">
        <v>34979.86</v>
      </c>
      <c r="U2117" s="32">
        <f t="shared" ca="1" si="131"/>
        <v>27</v>
      </c>
    </row>
    <row r="2118" spans="1:21" ht="15.75" customHeight="1" x14ac:dyDescent="0.25">
      <c r="A2118" s="25" t="s">
        <v>2136</v>
      </c>
      <c r="B2118" s="16" t="s">
        <v>2387</v>
      </c>
      <c r="C2118" s="17" t="s">
        <v>5087</v>
      </c>
      <c r="D2118" s="18" t="s">
        <v>5088</v>
      </c>
      <c r="E2118" s="18" t="s">
        <v>2666</v>
      </c>
      <c r="F2118" s="3">
        <v>26.315000000000001</v>
      </c>
      <c r="G2118" s="4">
        <v>5.47</v>
      </c>
      <c r="H2118" s="19" t="s">
        <v>17</v>
      </c>
      <c r="I2118" s="23" t="s">
        <v>19</v>
      </c>
      <c r="J2118" s="5" t="s">
        <v>17</v>
      </c>
      <c r="K2118" s="7" t="s">
        <v>5373</v>
      </c>
      <c r="L2118" s="8" t="s">
        <v>17</v>
      </c>
      <c r="M2118" s="8" t="str">
        <f t="shared" si="132"/>
        <v>Over Weight</v>
      </c>
      <c r="N2118" s="26" t="str">
        <f t="shared" si="133"/>
        <v>Normal</v>
      </c>
      <c r="O2118" s="28">
        <v>1982</v>
      </c>
      <c r="P2118" s="28" t="s">
        <v>2356</v>
      </c>
      <c r="Q2118" s="28">
        <v>5</v>
      </c>
      <c r="R2118" s="33">
        <v>3</v>
      </c>
      <c r="S2118" s="30">
        <f t="shared" si="134"/>
        <v>30137</v>
      </c>
      <c r="T2118" s="31">
        <v>35000.730000000003</v>
      </c>
      <c r="U2118" s="32">
        <f t="shared" ca="1" si="131"/>
        <v>42</v>
      </c>
    </row>
    <row r="2119" spans="1:21" ht="15.75" customHeight="1" x14ac:dyDescent="0.25">
      <c r="A2119" s="25" t="s">
        <v>2137</v>
      </c>
      <c r="B2119" s="16" t="s">
        <v>2387</v>
      </c>
      <c r="C2119" s="17" t="s">
        <v>5089</v>
      </c>
      <c r="D2119" s="18" t="s">
        <v>5090</v>
      </c>
      <c r="E2119" s="18"/>
      <c r="F2119" s="3">
        <v>25.08</v>
      </c>
      <c r="G2119" s="4">
        <v>5.09</v>
      </c>
      <c r="H2119" s="19" t="s">
        <v>17</v>
      </c>
      <c r="I2119" s="23" t="s">
        <v>19</v>
      </c>
      <c r="J2119" s="5" t="s">
        <v>17</v>
      </c>
      <c r="K2119" s="7" t="s">
        <v>5373</v>
      </c>
      <c r="L2119" s="8" t="s">
        <v>17</v>
      </c>
      <c r="M2119" s="8" t="str">
        <f t="shared" si="132"/>
        <v>Over Weight</v>
      </c>
      <c r="N2119" s="26" t="str">
        <f t="shared" si="133"/>
        <v>Normal</v>
      </c>
      <c r="O2119" s="28">
        <v>1975</v>
      </c>
      <c r="P2119" s="28" t="s">
        <v>2366</v>
      </c>
      <c r="Q2119" s="28">
        <v>29</v>
      </c>
      <c r="R2119" s="33">
        <v>1</v>
      </c>
      <c r="S2119" s="30">
        <f t="shared" si="134"/>
        <v>27635</v>
      </c>
      <c r="T2119" s="31">
        <v>35050.620000000003</v>
      </c>
      <c r="U2119" s="32">
        <f t="shared" ref="U2119:U2182" ca="1" si="135">DATEDIF(S2119,TODAY(),"Y")</f>
        <v>49</v>
      </c>
    </row>
    <row r="2120" spans="1:21" ht="15.75" customHeight="1" x14ac:dyDescent="0.25">
      <c r="A2120" s="25" t="s">
        <v>2138</v>
      </c>
      <c r="B2120" s="16" t="s">
        <v>2390</v>
      </c>
      <c r="C2120" s="17" t="s">
        <v>5091</v>
      </c>
      <c r="D2120" s="18" t="s">
        <v>4143</v>
      </c>
      <c r="E2120" s="18" t="s">
        <v>5092</v>
      </c>
      <c r="F2120" s="3">
        <v>15.41</v>
      </c>
      <c r="G2120" s="4">
        <v>5.08</v>
      </c>
      <c r="H2120" s="19" t="s">
        <v>17</v>
      </c>
      <c r="I2120" s="23" t="s">
        <v>17</v>
      </c>
      <c r="J2120" s="5" t="s">
        <v>17</v>
      </c>
      <c r="K2120" s="7" t="s">
        <v>18</v>
      </c>
      <c r="L2120" s="8" t="s">
        <v>17</v>
      </c>
      <c r="M2120" s="8" t="str">
        <f t="shared" si="132"/>
        <v>Under Weight</v>
      </c>
      <c r="N2120" s="26" t="str">
        <f t="shared" si="133"/>
        <v>Normal</v>
      </c>
      <c r="O2120" s="28">
        <v>1977</v>
      </c>
      <c r="P2120" s="28" t="s">
        <v>2362</v>
      </c>
      <c r="Q2120" s="28">
        <v>29</v>
      </c>
      <c r="R2120" s="33">
        <v>0</v>
      </c>
      <c r="S2120" s="30">
        <f t="shared" si="134"/>
        <v>28305</v>
      </c>
      <c r="T2120" s="31">
        <v>35069.370000000003</v>
      </c>
      <c r="U2120" s="32">
        <f t="shared" ca="1" si="135"/>
        <v>47</v>
      </c>
    </row>
    <row r="2121" spans="1:21" ht="15.75" x14ac:dyDescent="0.25">
      <c r="A2121" s="25" t="s">
        <v>2139</v>
      </c>
      <c r="B2121" s="16" t="s">
        <v>2390</v>
      </c>
      <c r="C2121" s="17" t="s">
        <v>5093</v>
      </c>
      <c r="D2121" s="18" t="s">
        <v>2391</v>
      </c>
      <c r="E2121" s="18"/>
      <c r="F2121" s="3">
        <v>23.83</v>
      </c>
      <c r="G2121" s="4">
        <v>5.68</v>
      </c>
      <c r="H2121" s="19" t="s">
        <v>17</v>
      </c>
      <c r="I2121" s="23" t="s">
        <v>17</v>
      </c>
      <c r="J2121" s="5" t="s">
        <v>17</v>
      </c>
      <c r="K2121" s="7" t="s">
        <v>18</v>
      </c>
      <c r="L2121" s="8" t="s">
        <v>17</v>
      </c>
      <c r="M2121" s="8" t="str">
        <f t="shared" si="132"/>
        <v>Normal Weight</v>
      </c>
      <c r="N2121" s="26" t="str">
        <f t="shared" si="133"/>
        <v>Normal</v>
      </c>
      <c r="O2121" s="28">
        <v>1998</v>
      </c>
      <c r="P2121" s="28" t="s">
        <v>2365</v>
      </c>
      <c r="Q2121" s="28">
        <v>22</v>
      </c>
      <c r="R2121" s="33">
        <v>0</v>
      </c>
      <c r="S2121" s="30">
        <f t="shared" si="134"/>
        <v>36151</v>
      </c>
      <c r="T2121" s="31">
        <v>35147.53</v>
      </c>
      <c r="U2121" s="32">
        <f t="shared" ca="1" si="135"/>
        <v>25</v>
      </c>
    </row>
    <row r="2122" spans="1:21" ht="15.75" customHeight="1" x14ac:dyDescent="0.25">
      <c r="A2122" s="25" t="s">
        <v>2140</v>
      </c>
      <c r="B2122" s="16" t="s">
        <v>2387</v>
      </c>
      <c r="C2122" s="17" t="s">
        <v>5094</v>
      </c>
      <c r="D2122" s="18" t="s">
        <v>3230</v>
      </c>
      <c r="E2122" s="18"/>
      <c r="F2122" s="3">
        <v>36</v>
      </c>
      <c r="G2122" s="4">
        <v>4.66</v>
      </c>
      <c r="H2122" s="19" t="s">
        <v>17</v>
      </c>
      <c r="I2122" s="23" t="s">
        <v>19</v>
      </c>
      <c r="J2122" s="5" t="s">
        <v>17</v>
      </c>
      <c r="K2122" s="7" t="s">
        <v>5373</v>
      </c>
      <c r="L2122" s="8" t="s">
        <v>17</v>
      </c>
      <c r="M2122" s="8" t="str">
        <f t="shared" si="132"/>
        <v>Obesity</v>
      </c>
      <c r="N2122" s="26" t="str">
        <f t="shared" si="133"/>
        <v>Normal</v>
      </c>
      <c r="O2122" s="28">
        <v>1967</v>
      </c>
      <c r="P2122" s="28" t="s">
        <v>2365</v>
      </c>
      <c r="Q2122" s="28">
        <v>30</v>
      </c>
      <c r="R2122" s="33">
        <v>1</v>
      </c>
      <c r="S2122" s="30">
        <f t="shared" si="134"/>
        <v>24836</v>
      </c>
      <c r="T2122" s="31">
        <v>35160.129999999997</v>
      </c>
      <c r="U2122" s="32">
        <f t="shared" ca="1" si="135"/>
        <v>56</v>
      </c>
    </row>
    <row r="2123" spans="1:21" ht="15.75" x14ac:dyDescent="0.25">
      <c r="A2123" s="25" t="s">
        <v>2141</v>
      </c>
      <c r="B2123" s="16" t="s">
        <v>2387</v>
      </c>
      <c r="C2123" s="17" t="s">
        <v>5095</v>
      </c>
      <c r="D2123" s="18" t="s">
        <v>2760</v>
      </c>
      <c r="E2123" s="18" t="s">
        <v>2657</v>
      </c>
      <c r="F2123" s="3">
        <v>28.82</v>
      </c>
      <c r="G2123" s="4">
        <v>5.59</v>
      </c>
      <c r="H2123" s="19" t="s">
        <v>17</v>
      </c>
      <c r="I2123" s="23" t="s">
        <v>19</v>
      </c>
      <c r="J2123" s="5" t="s">
        <v>17</v>
      </c>
      <c r="K2123" s="7" t="s">
        <v>5373</v>
      </c>
      <c r="L2123" s="8" t="s">
        <v>17</v>
      </c>
      <c r="M2123" s="8" t="str">
        <f t="shared" si="132"/>
        <v>Over Weight</v>
      </c>
      <c r="N2123" s="26" t="str">
        <f t="shared" si="133"/>
        <v>Normal</v>
      </c>
      <c r="O2123" s="28">
        <v>1997</v>
      </c>
      <c r="P2123" s="28" t="s">
        <v>2356</v>
      </c>
      <c r="Q2123" s="28">
        <v>9</v>
      </c>
      <c r="R2123" s="33">
        <v>0</v>
      </c>
      <c r="S2123" s="30">
        <f t="shared" si="134"/>
        <v>35620</v>
      </c>
      <c r="T2123" s="31">
        <v>35302.089999999997</v>
      </c>
      <c r="U2123" s="32">
        <f t="shared" ca="1" si="135"/>
        <v>27</v>
      </c>
    </row>
    <row r="2124" spans="1:21" ht="15.75" x14ac:dyDescent="0.25">
      <c r="A2124" s="25" t="s">
        <v>2142</v>
      </c>
      <c r="B2124" s="16" t="s">
        <v>2387</v>
      </c>
      <c r="C2124" s="17" t="s">
        <v>5096</v>
      </c>
      <c r="D2124" s="18" t="s">
        <v>3268</v>
      </c>
      <c r="E2124" s="18" t="s">
        <v>2408</v>
      </c>
      <c r="F2124" s="3">
        <v>28.05</v>
      </c>
      <c r="G2124" s="4">
        <v>6.2</v>
      </c>
      <c r="H2124" s="19" t="s">
        <v>17</v>
      </c>
      <c r="I2124" s="23" t="s">
        <v>19</v>
      </c>
      <c r="J2124" s="5" t="s">
        <v>17</v>
      </c>
      <c r="K2124" s="7" t="s">
        <v>5373</v>
      </c>
      <c r="L2124" s="8" t="s">
        <v>17</v>
      </c>
      <c r="M2124" s="8" t="str">
        <f t="shared" si="132"/>
        <v>Over Weight</v>
      </c>
      <c r="N2124" s="26" t="str">
        <f t="shared" si="133"/>
        <v>Prediabetes</v>
      </c>
      <c r="O2124" s="28">
        <v>1988</v>
      </c>
      <c r="P2124" s="28" t="s">
        <v>2363</v>
      </c>
      <c r="Q2124" s="28">
        <v>19</v>
      </c>
      <c r="R2124" s="33">
        <v>3</v>
      </c>
      <c r="S2124" s="30">
        <f t="shared" si="134"/>
        <v>32405</v>
      </c>
      <c r="T2124" s="31">
        <v>35315.96</v>
      </c>
      <c r="U2124" s="32">
        <f t="shared" ca="1" si="135"/>
        <v>36</v>
      </c>
    </row>
    <row r="2125" spans="1:21" ht="15.75" customHeight="1" x14ac:dyDescent="0.25">
      <c r="A2125" s="25" t="s">
        <v>2143</v>
      </c>
      <c r="B2125" s="16" t="s">
        <v>2387</v>
      </c>
      <c r="C2125" s="17" t="s">
        <v>5097</v>
      </c>
      <c r="D2125" s="18" t="s">
        <v>2878</v>
      </c>
      <c r="E2125" s="18" t="s">
        <v>2457</v>
      </c>
      <c r="F2125" s="3">
        <v>27.1</v>
      </c>
      <c r="G2125" s="4">
        <v>4.45</v>
      </c>
      <c r="H2125" s="19" t="s">
        <v>17</v>
      </c>
      <c r="I2125" s="23" t="s">
        <v>19</v>
      </c>
      <c r="J2125" s="5" t="s">
        <v>17</v>
      </c>
      <c r="K2125" s="7" t="s">
        <v>5373</v>
      </c>
      <c r="L2125" s="8" t="s">
        <v>17</v>
      </c>
      <c r="M2125" s="8" t="str">
        <f t="shared" si="132"/>
        <v>Over Weight</v>
      </c>
      <c r="N2125" s="26" t="str">
        <f t="shared" si="133"/>
        <v>Normal</v>
      </c>
      <c r="O2125" s="28">
        <v>1971</v>
      </c>
      <c r="P2125" s="28" t="s">
        <v>2363</v>
      </c>
      <c r="Q2125" s="28">
        <v>22</v>
      </c>
      <c r="R2125" s="33">
        <v>0</v>
      </c>
      <c r="S2125" s="30">
        <f t="shared" si="134"/>
        <v>26198</v>
      </c>
      <c r="T2125" s="31">
        <v>35345.730000000003</v>
      </c>
      <c r="U2125" s="32">
        <f t="shared" ca="1" si="135"/>
        <v>53</v>
      </c>
    </row>
    <row r="2126" spans="1:21" ht="15.75" x14ac:dyDescent="0.25">
      <c r="A2126" s="25" t="s">
        <v>2144</v>
      </c>
      <c r="B2126" s="16" t="s">
        <v>2387</v>
      </c>
      <c r="C2126" s="17" t="s">
        <v>3545</v>
      </c>
      <c r="D2126" s="18" t="s">
        <v>5098</v>
      </c>
      <c r="E2126" s="18" t="s">
        <v>2426</v>
      </c>
      <c r="F2126" s="3">
        <v>24.3</v>
      </c>
      <c r="G2126" s="4">
        <v>6.1</v>
      </c>
      <c r="H2126" s="19" t="s">
        <v>19</v>
      </c>
      <c r="I2126" s="23" t="s">
        <v>19</v>
      </c>
      <c r="J2126" s="5" t="s">
        <v>17</v>
      </c>
      <c r="K2126" s="7" t="s">
        <v>5373</v>
      </c>
      <c r="L2126" s="8" t="s">
        <v>17</v>
      </c>
      <c r="M2126" s="8" t="str">
        <f t="shared" si="132"/>
        <v>Normal Weight</v>
      </c>
      <c r="N2126" s="26" t="str">
        <f t="shared" si="133"/>
        <v>Prediabetes</v>
      </c>
      <c r="O2126" s="28">
        <v>1988</v>
      </c>
      <c r="P2126" s="28" t="s">
        <v>2360</v>
      </c>
      <c r="Q2126" s="28">
        <v>20</v>
      </c>
      <c r="R2126" s="33">
        <v>0</v>
      </c>
      <c r="S2126" s="30">
        <f t="shared" si="134"/>
        <v>32467</v>
      </c>
      <c r="T2126" s="31">
        <v>35491.64</v>
      </c>
      <c r="U2126" s="32">
        <f t="shared" ca="1" si="135"/>
        <v>35</v>
      </c>
    </row>
    <row r="2127" spans="1:21" ht="15.75" customHeight="1" x14ac:dyDescent="0.25">
      <c r="A2127" s="25" t="s">
        <v>2145</v>
      </c>
      <c r="B2127" s="16" t="s">
        <v>2387</v>
      </c>
      <c r="C2127" s="17" t="s">
        <v>5099</v>
      </c>
      <c r="D2127" s="18" t="s">
        <v>5100</v>
      </c>
      <c r="E2127" s="18"/>
      <c r="F2127" s="3">
        <v>30.72</v>
      </c>
      <c r="G2127" s="4">
        <v>6.06</v>
      </c>
      <c r="H2127" s="19" t="s">
        <v>17</v>
      </c>
      <c r="I2127" s="23" t="s">
        <v>19</v>
      </c>
      <c r="J2127" s="5" t="s">
        <v>17</v>
      </c>
      <c r="K2127" s="7" t="s">
        <v>5373</v>
      </c>
      <c r="L2127" s="8" t="s">
        <v>17</v>
      </c>
      <c r="M2127" s="8" t="str">
        <f t="shared" si="132"/>
        <v>Obesity</v>
      </c>
      <c r="N2127" s="26" t="str">
        <f t="shared" si="133"/>
        <v>Prediabetes</v>
      </c>
      <c r="O2127" s="28">
        <v>1973</v>
      </c>
      <c r="P2127" s="28" t="s">
        <v>2365</v>
      </c>
      <c r="Q2127" s="28">
        <v>16</v>
      </c>
      <c r="R2127" s="33">
        <v>0</v>
      </c>
      <c r="S2127" s="30">
        <f t="shared" si="134"/>
        <v>27014</v>
      </c>
      <c r="T2127" s="31">
        <v>35517.19</v>
      </c>
      <c r="U2127" s="32">
        <f t="shared" ca="1" si="135"/>
        <v>50</v>
      </c>
    </row>
    <row r="2128" spans="1:21" ht="15.75" x14ac:dyDescent="0.25">
      <c r="A2128" s="25" t="s">
        <v>2146</v>
      </c>
      <c r="B2128" s="16" t="s">
        <v>2387</v>
      </c>
      <c r="C2128" s="17" t="s">
        <v>5101</v>
      </c>
      <c r="D2128" s="18" t="s">
        <v>2425</v>
      </c>
      <c r="E2128" s="18" t="s">
        <v>2467</v>
      </c>
      <c r="F2128" s="3">
        <v>37.43</v>
      </c>
      <c r="G2128" s="4">
        <v>4.5599999999999996</v>
      </c>
      <c r="H2128" s="19" t="s">
        <v>17</v>
      </c>
      <c r="I2128" s="23" t="s">
        <v>17</v>
      </c>
      <c r="J2128" s="5" t="s">
        <v>28</v>
      </c>
      <c r="K2128" s="7" t="s">
        <v>5373</v>
      </c>
      <c r="L2128" s="8" t="s">
        <v>17</v>
      </c>
      <c r="M2128" s="8" t="str">
        <f t="shared" si="132"/>
        <v>Obesity</v>
      </c>
      <c r="N2128" s="26" t="str">
        <f t="shared" si="133"/>
        <v>Normal</v>
      </c>
      <c r="O2128" s="28">
        <v>1992</v>
      </c>
      <c r="P2128" s="28" t="s">
        <v>2363</v>
      </c>
      <c r="Q2128" s="28">
        <v>13</v>
      </c>
      <c r="R2128" s="33">
        <v>0</v>
      </c>
      <c r="S2128" s="30">
        <f t="shared" si="134"/>
        <v>33860</v>
      </c>
      <c r="T2128" s="31">
        <v>35547.47</v>
      </c>
      <c r="U2128" s="32">
        <f t="shared" ca="1" si="135"/>
        <v>32</v>
      </c>
    </row>
    <row r="2129" spans="1:21" ht="15.75" customHeight="1" x14ac:dyDescent="0.25">
      <c r="A2129" s="25" t="s">
        <v>2147</v>
      </c>
      <c r="B2129" s="16" t="s">
        <v>2390</v>
      </c>
      <c r="C2129" s="17" t="s">
        <v>5102</v>
      </c>
      <c r="D2129" s="18" t="s">
        <v>4669</v>
      </c>
      <c r="E2129" s="18" t="s">
        <v>2431</v>
      </c>
      <c r="F2129" s="3">
        <v>25.74</v>
      </c>
      <c r="G2129" s="4">
        <v>6.41</v>
      </c>
      <c r="H2129" s="19" t="s">
        <v>19</v>
      </c>
      <c r="I2129" s="23" t="s">
        <v>17</v>
      </c>
      <c r="J2129" s="5" t="s">
        <v>28</v>
      </c>
      <c r="K2129" s="7" t="s">
        <v>5373</v>
      </c>
      <c r="L2129" s="8" t="s">
        <v>17</v>
      </c>
      <c r="M2129" s="8" t="str">
        <f t="shared" si="132"/>
        <v>Over Weight</v>
      </c>
      <c r="N2129" s="26" t="str">
        <f t="shared" si="133"/>
        <v>Diabetes</v>
      </c>
      <c r="O2129" s="28">
        <v>1973</v>
      </c>
      <c r="P2129" s="28" t="s">
        <v>2367</v>
      </c>
      <c r="Q2129" s="28">
        <v>27</v>
      </c>
      <c r="R2129" s="33">
        <v>0</v>
      </c>
      <c r="S2129" s="30">
        <f t="shared" si="134"/>
        <v>26964</v>
      </c>
      <c r="T2129" s="31">
        <v>35547.72</v>
      </c>
      <c r="U2129" s="32">
        <f t="shared" ca="1" si="135"/>
        <v>51</v>
      </c>
    </row>
    <row r="2130" spans="1:21" ht="15.75" customHeight="1" x14ac:dyDescent="0.25">
      <c r="A2130" s="25" t="s">
        <v>2148</v>
      </c>
      <c r="B2130" s="16" t="s">
        <v>2387</v>
      </c>
      <c r="C2130" s="17" t="s">
        <v>5103</v>
      </c>
      <c r="D2130" s="18" t="s">
        <v>3326</v>
      </c>
      <c r="E2130" s="18"/>
      <c r="F2130" s="3">
        <v>36.575000000000003</v>
      </c>
      <c r="G2130" s="4">
        <v>5.57</v>
      </c>
      <c r="H2130" s="19" t="s">
        <v>17</v>
      </c>
      <c r="I2130" s="23" t="s">
        <v>17</v>
      </c>
      <c r="J2130" s="5" t="s">
        <v>28</v>
      </c>
      <c r="K2130" s="7" t="s">
        <v>5373</v>
      </c>
      <c r="L2130" s="8" t="s">
        <v>17</v>
      </c>
      <c r="M2130" s="8" t="str">
        <f t="shared" si="132"/>
        <v>Obesity</v>
      </c>
      <c r="N2130" s="26" t="str">
        <f t="shared" si="133"/>
        <v>Normal</v>
      </c>
      <c r="O2130" s="28">
        <v>1964</v>
      </c>
      <c r="P2130" s="28" t="s">
        <v>2366</v>
      </c>
      <c r="Q2130" s="28">
        <v>29</v>
      </c>
      <c r="R2130" s="33">
        <v>0</v>
      </c>
      <c r="S2130" s="30">
        <f t="shared" si="134"/>
        <v>23618</v>
      </c>
      <c r="T2130" s="31">
        <v>35573.26</v>
      </c>
      <c r="U2130" s="32">
        <f t="shared" ca="1" si="135"/>
        <v>60</v>
      </c>
    </row>
    <row r="2131" spans="1:21" ht="15.75" customHeight="1" x14ac:dyDescent="0.25">
      <c r="A2131" s="25" t="s">
        <v>2149</v>
      </c>
      <c r="B2131" s="16" t="s">
        <v>2387</v>
      </c>
      <c r="C2131" s="17" t="s">
        <v>5104</v>
      </c>
      <c r="D2131" s="18" t="s">
        <v>4502</v>
      </c>
      <c r="E2131" s="18" t="s">
        <v>2529</v>
      </c>
      <c r="F2131" s="3">
        <v>35.15</v>
      </c>
      <c r="G2131" s="4">
        <v>5.47</v>
      </c>
      <c r="H2131" s="19" t="s">
        <v>17</v>
      </c>
      <c r="I2131" s="23" t="s">
        <v>17</v>
      </c>
      <c r="J2131" s="5" t="s">
        <v>28</v>
      </c>
      <c r="K2131" s="7" t="s">
        <v>5373</v>
      </c>
      <c r="L2131" s="8" t="s">
        <v>17</v>
      </c>
      <c r="M2131" s="8" t="str">
        <f t="shared" si="132"/>
        <v>Obesity</v>
      </c>
      <c r="N2131" s="26" t="str">
        <f t="shared" si="133"/>
        <v>Normal</v>
      </c>
      <c r="O2131" s="28">
        <v>1971</v>
      </c>
      <c r="P2131" s="28" t="s">
        <v>2366</v>
      </c>
      <c r="Q2131" s="28">
        <v>10</v>
      </c>
      <c r="R2131" s="33">
        <v>0</v>
      </c>
      <c r="S2131" s="30">
        <f t="shared" si="134"/>
        <v>26155</v>
      </c>
      <c r="T2131" s="31">
        <v>35583.17</v>
      </c>
      <c r="U2131" s="32">
        <f t="shared" ca="1" si="135"/>
        <v>53</v>
      </c>
    </row>
    <row r="2132" spans="1:21" ht="15.75" x14ac:dyDescent="0.25">
      <c r="A2132" s="25" t="s">
        <v>2150</v>
      </c>
      <c r="B2132" s="16" t="s">
        <v>2387</v>
      </c>
      <c r="C2132" s="17" t="s">
        <v>3631</v>
      </c>
      <c r="D2132" s="18" t="s">
        <v>4534</v>
      </c>
      <c r="E2132" s="18"/>
      <c r="F2132" s="3">
        <v>32.11</v>
      </c>
      <c r="G2132" s="4">
        <v>4.43</v>
      </c>
      <c r="H2132" s="19" t="s">
        <v>17</v>
      </c>
      <c r="I2132" s="23" t="s">
        <v>17</v>
      </c>
      <c r="J2132" s="5" t="s">
        <v>28</v>
      </c>
      <c r="K2132" s="7" t="s">
        <v>5373</v>
      </c>
      <c r="L2132" s="8" t="s">
        <v>17</v>
      </c>
      <c r="M2132" s="8" t="str">
        <f t="shared" si="132"/>
        <v>Obesity</v>
      </c>
      <c r="N2132" s="26" t="str">
        <f t="shared" si="133"/>
        <v>Normal</v>
      </c>
      <c r="O2132" s="28">
        <v>2000</v>
      </c>
      <c r="P2132" s="28" t="s">
        <v>2367</v>
      </c>
      <c r="Q2132" s="28">
        <v>13</v>
      </c>
      <c r="R2132" s="33">
        <v>0</v>
      </c>
      <c r="S2132" s="30">
        <f t="shared" si="134"/>
        <v>36812</v>
      </c>
      <c r="T2132" s="31">
        <v>35585.58</v>
      </c>
      <c r="U2132" s="32">
        <f t="shared" ca="1" si="135"/>
        <v>24</v>
      </c>
    </row>
    <row r="2133" spans="1:21" ht="15.75" x14ac:dyDescent="0.25">
      <c r="A2133" s="25" t="s">
        <v>2151</v>
      </c>
      <c r="B2133" s="16" t="s">
        <v>2387</v>
      </c>
      <c r="C2133" s="17" t="s">
        <v>2478</v>
      </c>
      <c r="D2133" s="18" t="s">
        <v>2930</v>
      </c>
      <c r="E2133" s="18"/>
      <c r="F2133" s="3">
        <v>30.495000000000001</v>
      </c>
      <c r="G2133" s="4">
        <v>4.95</v>
      </c>
      <c r="H2133" s="19" t="s">
        <v>17</v>
      </c>
      <c r="I2133" s="23" t="s">
        <v>17</v>
      </c>
      <c r="J2133" s="5" t="s">
        <v>28</v>
      </c>
      <c r="K2133" s="7" t="s">
        <v>5373</v>
      </c>
      <c r="L2133" s="8" t="s">
        <v>17</v>
      </c>
      <c r="M2133" s="8" t="str">
        <f t="shared" si="132"/>
        <v>Obesity</v>
      </c>
      <c r="N2133" s="26" t="str">
        <f t="shared" si="133"/>
        <v>Normal</v>
      </c>
      <c r="O2133" s="28">
        <v>2000</v>
      </c>
      <c r="P2133" s="28" t="s">
        <v>2360</v>
      </c>
      <c r="Q2133" s="28">
        <v>19</v>
      </c>
      <c r="R2133" s="33">
        <v>0</v>
      </c>
      <c r="S2133" s="30">
        <f t="shared" si="134"/>
        <v>36849</v>
      </c>
      <c r="T2133" s="31">
        <v>35585.58</v>
      </c>
      <c r="U2133" s="32">
        <f t="shared" ca="1" si="135"/>
        <v>23</v>
      </c>
    </row>
    <row r="2134" spans="1:21" ht="15.75" x14ac:dyDescent="0.25">
      <c r="A2134" s="25" t="s">
        <v>2152</v>
      </c>
      <c r="B2134" s="16" t="s">
        <v>2390</v>
      </c>
      <c r="C2134" s="17" t="s">
        <v>5105</v>
      </c>
      <c r="D2134" s="18" t="s">
        <v>2982</v>
      </c>
      <c r="E2134" s="18" t="s">
        <v>2612</v>
      </c>
      <c r="F2134" s="3">
        <v>29.24</v>
      </c>
      <c r="G2134" s="4">
        <v>4.04</v>
      </c>
      <c r="H2134" s="19" t="s">
        <v>17</v>
      </c>
      <c r="I2134" s="23" t="s">
        <v>19</v>
      </c>
      <c r="J2134" s="5" t="s">
        <v>17</v>
      </c>
      <c r="K2134" s="7" t="s">
        <v>5373</v>
      </c>
      <c r="L2134" s="8" t="s">
        <v>17</v>
      </c>
      <c r="M2134" s="8" t="str">
        <f t="shared" si="132"/>
        <v>Over Weight</v>
      </c>
      <c r="N2134" s="26" t="str">
        <f t="shared" si="133"/>
        <v>Normal</v>
      </c>
      <c r="O2134" s="28">
        <v>2000</v>
      </c>
      <c r="P2134" s="28" t="s">
        <v>2365</v>
      </c>
      <c r="Q2134" s="28">
        <v>17</v>
      </c>
      <c r="R2134" s="33">
        <v>3</v>
      </c>
      <c r="S2134" s="30">
        <f t="shared" si="134"/>
        <v>36877</v>
      </c>
      <c r="T2134" s="31">
        <v>35595.589999999997</v>
      </c>
      <c r="U2134" s="32">
        <f t="shared" ca="1" si="135"/>
        <v>23</v>
      </c>
    </row>
    <row r="2135" spans="1:21" ht="15.75" customHeight="1" x14ac:dyDescent="0.25">
      <c r="A2135" s="25" t="s">
        <v>2153</v>
      </c>
      <c r="B2135" s="16" t="s">
        <v>2387</v>
      </c>
      <c r="C2135" s="17" t="s">
        <v>5106</v>
      </c>
      <c r="D2135" s="18" t="s">
        <v>2856</v>
      </c>
      <c r="E2135" s="18" t="s">
        <v>2472</v>
      </c>
      <c r="F2135" s="3">
        <v>22.515000000000001</v>
      </c>
      <c r="G2135" s="4">
        <v>5.93</v>
      </c>
      <c r="H2135" s="19" t="s">
        <v>17</v>
      </c>
      <c r="I2135" s="23" t="s">
        <v>17</v>
      </c>
      <c r="J2135" s="5" t="s">
        <v>28</v>
      </c>
      <c r="K2135" s="7" t="s">
        <v>5373</v>
      </c>
      <c r="L2135" s="8" t="s">
        <v>17</v>
      </c>
      <c r="M2135" s="8" t="str">
        <f t="shared" si="132"/>
        <v>Normal Weight</v>
      </c>
      <c r="N2135" s="26" t="str">
        <f t="shared" si="133"/>
        <v>Prediabetes</v>
      </c>
      <c r="O2135" s="28">
        <v>1978</v>
      </c>
      <c r="P2135" s="28" t="s">
        <v>2365</v>
      </c>
      <c r="Q2135" s="28">
        <v>19</v>
      </c>
      <c r="R2135" s="33">
        <v>2</v>
      </c>
      <c r="S2135" s="30">
        <f t="shared" si="134"/>
        <v>28843</v>
      </c>
      <c r="T2135" s="31">
        <v>35701.9</v>
      </c>
      <c r="U2135" s="32">
        <f t="shared" ca="1" si="135"/>
        <v>45</v>
      </c>
    </row>
    <row r="2136" spans="1:21" ht="15.75" customHeight="1" x14ac:dyDescent="0.25">
      <c r="A2136" s="25" t="s">
        <v>2154</v>
      </c>
      <c r="B2136" s="16" t="s">
        <v>2390</v>
      </c>
      <c r="C2136" s="17" t="s">
        <v>5107</v>
      </c>
      <c r="D2136" s="18" t="s">
        <v>2872</v>
      </c>
      <c r="E2136" s="18"/>
      <c r="F2136" s="3">
        <v>15.65</v>
      </c>
      <c r="G2136" s="4">
        <v>4.2300000000000004</v>
      </c>
      <c r="H2136" s="19" t="s">
        <v>17</v>
      </c>
      <c r="I2136" s="23" t="s">
        <v>17</v>
      </c>
      <c r="J2136" s="5" t="s">
        <v>17</v>
      </c>
      <c r="K2136" s="7" t="s">
        <v>18</v>
      </c>
      <c r="L2136" s="8" t="s">
        <v>17</v>
      </c>
      <c r="M2136" s="8" t="str">
        <f t="shared" si="132"/>
        <v>Under Weight</v>
      </c>
      <c r="N2136" s="26" t="str">
        <f t="shared" si="133"/>
        <v>Normal</v>
      </c>
      <c r="O2136" s="28">
        <v>1974</v>
      </c>
      <c r="P2136" s="28" t="s">
        <v>2356</v>
      </c>
      <c r="Q2136" s="28">
        <v>15</v>
      </c>
      <c r="R2136" s="33">
        <v>0</v>
      </c>
      <c r="S2136" s="30">
        <f t="shared" si="134"/>
        <v>27225</v>
      </c>
      <c r="T2136" s="31">
        <v>35711.39</v>
      </c>
      <c r="U2136" s="32">
        <f t="shared" ca="1" si="135"/>
        <v>50</v>
      </c>
    </row>
    <row r="2137" spans="1:21" ht="15.75" customHeight="1" x14ac:dyDescent="0.25">
      <c r="A2137" s="25" t="s">
        <v>2155</v>
      </c>
      <c r="B2137" s="16" t="s">
        <v>2390</v>
      </c>
      <c r="C2137" s="17" t="s">
        <v>5108</v>
      </c>
      <c r="D2137" s="18" t="s">
        <v>3662</v>
      </c>
      <c r="E2137" s="18"/>
      <c r="F2137" s="3">
        <v>27.36</v>
      </c>
      <c r="G2137" s="4">
        <v>5.59</v>
      </c>
      <c r="H2137" s="19" t="s">
        <v>19</v>
      </c>
      <c r="I2137" s="23" t="s">
        <v>17</v>
      </c>
      <c r="J2137" s="5" t="s">
        <v>17</v>
      </c>
      <c r="K2137" s="7" t="s">
        <v>18</v>
      </c>
      <c r="L2137" s="8" t="s">
        <v>17</v>
      </c>
      <c r="M2137" s="8" t="str">
        <f t="shared" si="132"/>
        <v>Over Weight</v>
      </c>
      <c r="N2137" s="26" t="str">
        <f t="shared" si="133"/>
        <v>Normal</v>
      </c>
      <c r="O2137" s="28">
        <v>1976</v>
      </c>
      <c r="P2137" s="28" t="s">
        <v>2367</v>
      </c>
      <c r="Q2137" s="28">
        <v>4</v>
      </c>
      <c r="R2137" s="33">
        <v>2</v>
      </c>
      <c r="S2137" s="30">
        <f t="shared" si="134"/>
        <v>28037</v>
      </c>
      <c r="T2137" s="31">
        <v>35733.96</v>
      </c>
      <c r="U2137" s="32">
        <f t="shared" ca="1" si="135"/>
        <v>48</v>
      </c>
    </row>
    <row r="2138" spans="1:21" ht="15.75" x14ac:dyDescent="0.25">
      <c r="A2138" s="25" t="s">
        <v>2156</v>
      </c>
      <c r="B2138" s="16" t="s">
        <v>2390</v>
      </c>
      <c r="C2138" s="17" t="s">
        <v>4978</v>
      </c>
      <c r="D2138" s="18" t="s">
        <v>5109</v>
      </c>
      <c r="E2138" s="18"/>
      <c r="F2138" s="3">
        <v>22.3</v>
      </c>
      <c r="G2138" s="4">
        <v>4.8899999999999997</v>
      </c>
      <c r="H2138" s="19" t="s">
        <v>19</v>
      </c>
      <c r="I2138" s="23" t="s">
        <v>17</v>
      </c>
      <c r="J2138" s="5" t="s">
        <v>17</v>
      </c>
      <c r="K2138" s="7" t="s">
        <v>18</v>
      </c>
      <c r="L2138" s="8" t="s">
        <v>17</v>
      </c>
      <c r="M2138" s="8" t="str">
        <f t="shared" si="132"/>
        <v>Normal Weight</v>
      </c>
      <c r="N2138" s="26" t="str">
        <f t="shared" si="133"/>
        <v>Normal</v>
      </c>
      <c r="O2138" s="28">
        <v>1992</v>
      </c>
      <c r="P2138" s="28" t="s">
        <v>2362</v>
      </c>
      <c r="Q2138" s="28">
        <v>18</v>
      </c>
      <c r="R2138" s="33">
        <v>0</v>
      </c>
      <c r="S2138" s="30">
        <f t="shared" si="134"/>
        <v>33773</v>
      </c>
      <c r="T2138" s="31">
        <v>35883.269999999997</v>
      </c>
      <c r="U2138" s="32">
        <f t="shared" ca="1" si="135"/>
        <v>32</v>
      </c>
    </row>
    <row r="2139" spans="1:21" ht="15.75" customHeight="1" x14ac:dyDescent="0.25">
      <c r="A2139" s="25" t="s">
        <v>2157</v>
      </c>
      <c r="B2139" s="16" t="s">
        <v>2390</v>
      </c>
      <c r="C2139" s="17" t="s">
        <v>4531</v>
      </c>
      <c r="D2139" s="18" t="s">
        <v>2633</v>
      </c>
      <c r="E2139" s="18" t="s">
        <v>2523</v>
      </c>
      <c r="F2139" s="3">
        <v>26.03</v>
      </c>
      <c r="G2139" s="4">
        <v>5.81</v>
      </c>
      <c r="H2139" s="19" t="s">
        <v>19</v>
      </c>
      <c r="I2139" s="23" t="s">
        <v>17</v>
      </c>
      <c r="J2139" s="5" t="s">
        <v>17</v>
      </c>
      <c r="K2139" s="7" t="s">
        <v>18</v>
      </c>
      <c r="L2139" s="8" t="s">
        <v>17</v>
      </c>
      <c r="M2139" s="8" t="str">
        <f t="shared" si="132"/>
        <v>Over Weight</v>
      </c>
      <c r="N2139" s="26" t="str">
        <f t="shared" si="133"/>
        <v>Prediabetes</v>
      </c>
      <c r="O2139" s="28">
        <v>1981</v>
      </c>
      <c r="P2139" s="28" t="s">
        <v>2360</v>
      </c>
      <c r="Q2139" s="28">
        <v>22</v>
      </c>
      <c r="R2139" s="33">
        <v>1</v>
      </c>
      <c r="S2139" s="30">
        <f t="shared" si="134"/>
        <v>29912</v>
      </c>
      <c r="T2139" s="31">
        <v>35952.65</v>
      </c>
      <c r="U2139" s="32">
        <f t="shared" ca="1" si="135"/>
        <v>42</v>
      </c>
    </row>
    <row r="2140" spans="1:21" ht="15.75" x14ac:dyDescent="0.25">
      <c r="A2140" s="25" t="s">
        <v>2158</v>
      </c>
      <c r="B2140" s="16" t="s">
        <v>3203</v>
      </c>
      <c r="C2140" s="17" t="s">
        <v>5110</v>
      </c>
      <c r="D2140" s="18" t="s">
        <v>3154</v>
      </c>
      <c r="E2140" s="18"/>
      <c r="F2140" s="3">
        <v>27.74</v>
      </c>
      <c r="G2140" s="4">
        <v>4.29</v>
      </c>
      <c r="H2140" s="19" t="s">
        <v>17</v>
      </c>
      <c r="I2140" s="23" t="s">
        <v>19</v>
      </c>
      <c r="J2140" s="5" t="s">
        <v>17</v>
      </c>
      <c r="K2140" s="7" t="s">
        <v>5373</v>
      </c>
      <c r="L2140" s="8" t="s">
        <v>17</v>
      </c>
      <c r="M2140" s="8" t="str">
        <f t="shared" si="132"/>
        <v>Over Weight</v>
      </c>
      <c r="N2140" s="26" t="str">
        <f t="shared" si="133"/>
        <v>Normal</v>
      </c>
      <c r="O2140" s="28">
        <v>1999</v>
      </c>
      <c r="P2140" s="28" t="s">
        <v>2363</v>
      </c>
      <c r="Q2140" s="28">
        <v>4</v>
      </c>
      <c r="R2140" s="33">
        <v>2</v>
      </c>
      <c r="S2140" s="30">
        <f t="shared" si="134"/>
        <v>36407</v>
      </c>
      <c r="T2140" s="31">
        <v>36021.01</v>
      </c>
      <c r="U2140" s="32">
        <f t="shared" ca="1" si="135"/>
        <v>25</v>
      </c>
    </row>
    <row r="2141" spans="1:21" ht="15.75" customHeight="1" x14ac:dyDescent="0.25">
      <c r="A2141" s="25" t="s">
        <v>2159</v>
      </c>
      <c r="B2141" s="16" t="s">
        <v>2390</v>
      </c>
      <c r="C2141" s="17" t="s">
        <v>5111</v>
      </c>
      <c r="D2141" s="18" t="s">
        <v>4540</v>
      </c>
      <c r="E2141" s="18"/>
      <c r="F2141" s="3">
        <v>32.11</v>
      </c>
      <c r="G2141" s="4">
        <v>4.03</v>
      </c>
      <c r="H2141" s="19" t="s">
        <v>19</v>
      </c>
      <c r="I2141" s="23" t="s">
        <v>19</v>
      </c>
      <c r="J2141" s="5" t="s">
        <v>17</v>
      </c>
      <c r="K2141" s="7" t="s">
        <v>5372</v>
      </c>
      <c r="L2141" s="8" t="s">
        <v>17</v>
      </c>
      <c r="M2141" s="8" t="str">
        <f t="shared" si="132"/>
        <v>Obesity</v>
      </c>
      <c r="N2141" s="26" t="str">
        <f t="shared" si="133"/>
        <v>Normal</v>
      </c>
      <c r="O2141" s="28">
        <v>1963</v>
      </c>
      <c r="P2141" s="28" t="s">
        <v>2356</v>
      </c>
      <c r="Q2141" s="28">
        <v>22</v>
      </c>
      <c r="R2141" s="33">
        <v>0</v>
      </c>
      <c r="S2141" s="30">
        <f t="shared" si="134"/>
        <v>23214</v>
      </c>
      <c r="T2141" s="31">
        <v>36074.339999999997</v>
      </c>
      <c r="U2141" s="32">
        <f t="shared" ca="1" si="135"/>
        <v>61</v>
      </c>
    </row>
    <row r="2142" spans="1:21" ht="15.75" x14ac:dyDescent="0.25">
      <c r="A2142" s="25" t="s">
        <v>2160</v>
      </c>
      <c r="B2142" s="16" t="s">
        <v>2390</v>
      </c>
      <c r="C2142" s="17" t="s">
        <v>5112</v>
      </c>
      <c r="D2142" s="18" t="s">
        <v>2493</v>
      </c>
      <c r="E2142" s="18"/>
      <c r="F2142" s="3">
        <v>25.175000000000001</v>
      </c>
      <c r="G2142" s="4">
        <v>6.29</v>
      </c>
      <c r="H2142" s="19" t="s">
        <v>19</v>
      </c>
      <c r="I2142" s="23" t="s">
        <v>19</v>
      </c>
      <c r="J2142" s="5" t="s">
        <v>17</v>
      </c>
      <c r="K2142" s="7" t="s">
        <v>5372</v>
      </c>
      <c r="L2142" s="8" t="s">
        <v>17</v>
      </c>
      <c r="M2142" s="8" t="str">
        <f t="shared" si="132"/>
        <v>Over Weight</v>
      </c>
      <c r="N2142" s="26" t="str">
        <f t="shared" si="133"/>
        <v>Prediabetes</v>
      </c>
      <c r="O2142" s="28">
        <v>1996</v>
      </c>
      <c r="P2142" s="28" t="s">
        <v>2366</v>
      </c>
      <c r="Q2142" s="28">
        <v>20</v>
      </c>
      <c r="R2142" s="33">
        <v>2</v>
      </c>
      <c r="S2142" s="30">
        <f t="shared" si="134"/>
        <v>35297</v>
      </c>
      <c r="T2142" s="31">
        <v>36085.22</v>
      </c>
      <c r="U2142" s="32">
        <f t="shared" ca="1" si="135"/>
        <v>28</v>
      </c>
    </row>
    <row r="2143" spans="1:21" ht="15.75" customHeight="1" x14ac:dyDescent="0.25">
      <c r="A2143" s="25" t="s">
        <v>2161</v>
      </c>
      <c r="B2143" s="16" t="s">
        <v>2387</v>
      </c>
      <c r="C2143" s="17" t="s">
        <v>5324</v>
      </c>
      <c r="D2143" s="18" t="s">
        <v>2425</v>
      </c>
      <c r="E2143" s="18"/>
      <c r="F2143" s="3">
        <v>39.49</v>
      </c>
      <c r="G2143" s="4">
        <v>4.4800000000000004</v>
      </c>
      <c r="H2143" s="19" t="s">
        <v>19</v>
      </c>
      <c r="I2143" s="23" t="s">
        <v>17</v>
      </c>
      <c r="J2143" s="5" t="s">
        <v>17</v>
      </c>
      <c r="K2143" s="7" t="s">
        <v>18</v>
      </c>
      <c r="L2143" s="8" t="s">
        <v>17</v>
      </c>
      <c r="M2143" s="8" t="str">
        <f t="shared" si="132"/>
        <v>Obesity</v>
      </c>
      <c r="N2143" s="26" t="str">
        <f t="shared" si="133"/>
        <v>Normal</v>
      </c>
      <c r="O2143" s="28">
        <v>1979</v>
      </c>
      <c r="P2143" s="28" t="s">
        <v>2360</v>
      </c>
      <c r="Q2143" s="28">
        <v>4</v>
      </c>
      <c r="R2143" s="33">
        <v>2</v>
      </c>
      <c r="S2143" s="30">
        <f t="shared" si="134"/>
        <v>29163</v>
      </c>
      <c r="T2143" s="31">
        <v>36090.49</v>
      </c>
      <c r="U2143" s="32">
        <f t="shared" ca="1" si="135"/>
        <v>44</v>
      </c>
    </row>
    <row r="2144" spans="1:21" ht="15.75" x14ac:dyDescent="0.25">
      <c r="A2144" s="25" t="s">
        <v>2162</v>
      </c>
      <c r="B2144" s="16" t="s">
        <v>2387</v>
      </c>
      <c r="C2144" s="17" t="s">
        <v>5113</v>
      </c>
      <c r="D2144" s="18" t="s">
        <v>5114</v>
      </c>
      <c r="E2144" s="18"/>
      <c r="F2144" s="3">
        <v>34.869999999999997</v>
      </c>
      <c r="G2144" s="4">
        <v>5.51</v>
      </c>
      <c r="H2144" s="19" t="s">
        <v>19</v>
      </c>
      <c r="I2144" s="23" t="s">
        <v>17</v>
      </c>
      <c r="J2144" s="5" t="s">
        <v>17</v>
      </c>
      <c r="K2144" s="7" t="s">
        <v>18</v>
      </c>
      <c r="L2144" s="8" t="s">
        <v>17</v>
      </c>
      <c r="M2144" s="8" t="str">
        <f t="shared" si="132"/>
        <v>Obesity</v>
      </c>
      <c r="N2144" s="26" t="str">
        <f t="shared" si="133"/>
        <v>Normal</v>
      </c>
      <c r="O2144" s="28">
        <v>1997</v>
      </c>
      <c r="P2144" s="28" t="s">
        <v>2362</v>
      </c>
      <c r="Q2144" s="28">
        <v>12</v>
      </c>
      <c r="R2144" s="33">
        <v>2</v>
      </c>
      <c r="S2144" s="30">
        <f t="shared" si="134"/>
        <v>35593</v>
      </c>
      <c r="T2144" s="31">
        <v>36124.57</v>
      </c>
      <c r="U2144" s="32">
        <f t="shared" ca="1" si="135"/>
        <v>27</v>
      </c>
    </row>
    <row r="2145" spans="1:21" ht="15.75" x14ac:dyDescent="0.25">
      <c r="A2145" s="25" t="s">
        <v>2163</v>
      </c>
      <c r="B2145" s="16" t="s">
        <v>2387</v>
      </c>
      <c r="C2145" s="17" t="s">
        <v>5115</v>
      </c>
      <c r="D2145" s="18" t="s">
        <v>5116</v>
      </c>
      <c r="E2145" s="18"/>
      <c r="F2145" s="3">
        <v>34.6</v>
      </c>
      <c r="G2145" s="4">
        <v>4.5</v>
      </c>
      <c r="H2145" s="19" t="s">
        <v>19</v>
      </c>
      <c r="I2145" s="23" t="s">
        <v>17</v>
      </c>
      <c r="J2145" s="5" t="s">
        <v>17</v>
      </c>
      <c r="K2145" s="7" t="s">
        <v>18</v>
      </c>
      <c r="L2145" s="8" t="s">
        <v>17</v>
      </c>
      <c r="M2145" s="8" t="str">
        <f t="shared" si="132"/>
        <v>Obesity</v>
      </c>
      <c r="N2145" s="26" t="str">
        <f t="shared" si="133"/>
        <v>Normal</v>
      </c>
      <c r="O2145" s="28">
        <v>2004</v>
      </c>
      <c r="P2145" s="28" t="s">
        <v>2366</v>
      </c>
      <c r="Q2145" s="28">
        <v>30</v>
      </c>
      <c r="R2145" s="33">
        <v>0</v>
      </c>
      <c r="S2145" s="30">
        <f t="shared" si="134"/>
        <v>38229</v>
      </c>
      <c r="T2145" s="31">
        <v>36149.480000000003</v>
      </c>
      <c r="U2145" s="32">
        <f t="shared" ca="1" si="135"/>
        <v>20</v>
      </c>
    </row>
    <row r="2146" spans="1:21" ht="15.75" customHeight="1" x14ac:dyDescent="0.25">
      <c r="A2146" s="25" t="s">
        <v>2164</v>
      </c>
      <c r="B2146" s="16" t="s">
        <v>2387</v>
      </c>
      <c r="C2146" s="17" t="s">
        <v>5117</v>
      </c>
      <c r="D2146" s="18" t="s">
        <v>5118</v>
      </c>
      <c r="E2146" s="18"/>
      <c r="F2146" s="3">
        <v>25.8</v>
      </c>
      <c r="G2146" s="4">
        <v>6.29</v>
      </c>
      <c r="H2146" s="19" t="s">
        <v>19</v>
      </c>
      <c r="I2146" s="23" t="s">
        <v>17</v>
      </c>
      <c r="J2146" s="5" t="s">
        <v>17</v>
      </c>
      <c r="K2146" s="7" t="s">
        <v>18</v>
      </c>
      <c r="L2146" s="8" t="s">
        <v>17</v>
      </c>
      <c r="M2146" s="8" t="str">
        <f t="shared" si="132"/>
        <v>Over Weight</v>
      </c>
      <c r="N2146" s="26" t="str">
        <f t="shared" si="133"/>
        <v>Prediabetes</v>
      </c>
      <c r="O2146" s="28">
        <v>1974</v>
      </c>
      <c r="P2146" s="28" t="s">
        <v>2365</v>
      </c>
      <c r="Q2146" s="28">
        <v>6</v>
      </c>
      <c r="R2146" s="33">
        <v>0</v>
      </c>
      <c r="S2146" s="30">
        <f t="shared" si="134"/>
        <v>27369</v>
      </c>
      <c r="T2146" s="31">
        <v>36182.870000000003</v>
      </c>
      <c r="U2146" s="32">
        <f t="shared" ca="1" si="135"/>
        <v>49</v>
      </c>
    </row>
    <row r="2147" spans="1:21" ht="15.75" x14ac:dyDescent="0.25">
      <c r="A2147" s="25" t="s">
        <v>2165</v>
      </c>
      <c r="B2147" s="16" t="s">
        <v>2390</v>
      </c>
      <c r="C2147" s="17" t="s">
        <v>5119</v>
      </c>
      <c r="D2147" s="18" t="s">
        <v>2400</v>
      </c>
      <c r="E2147" s="18" t="s">
        <v>2411</v>
      </c>
      <c r="F2147" s="3">
        <v>35.86</v>
      </c>
      <c r="G2147" s="4">
        <v>4.33</v>
      </c>
      <c r="H2147" s="19" t="s">
        <v>17</v>
      </c>
      <c r="I2147" s="23" t="s">
        <v>17</v>
      </c>
      <c r="J2147" s="5" t="s">
        <v>17</v>
      </c>
      <c r="K2147" s="7" t="s">
        <v>5373</v>
      </c>
      <c r="L2147" s="8" t="s">
        <v>17</v>
      </c>
      <c r="M2147" s="8" t="str">
        <f t="shared" si="132"/>
        <v>Obesity</v>
      </c>
      <c r="N2147" s="26" t="str">
        <f t="shared" si="133"/>
        <v>Normal</v>
      </c>
      <c r="O2147" s="28">
        <v>1999</v>
      </c>
      <c r="P2147" s="28" t="s">
        <v>2367</v>
      </c>
      <c r="Q2147" s="28">
        <v>1</v>
      </c>
      <c r="R2147" s="33">
        <v>3</v>
      </c>
      <c r="S2147" s="30">
        <f t="shared" si="134"/>
        <v>36434</v>
      </c>
      <c r="T2147" s="31">
        <v>36189.1</v>
      </c>
      <c r="U2147" s="32">
        <f t="shared" ca="1" si="135"/>
        <v>25</v>
      </c>
    </row>
    <row r="2148" spans="1:21" ht="15.75" x14ac:dyDescent="0.25">
      <c r="A2148" s="25" t="s">
        <v>2166</v>
      </c>
      <c r="B2148" s="16" t="s">
        <v>2390</v>
      </c>
      <c r="C2148" s="17" t="s">
        <v>5120</v>
      </c>
      <c r="D2148" s="18" t="s">
        <v>2403</v>
      </c>
      <c r="E2148" s="18" t="s">
        <v>2408</v>
      </c>
      <c r="F2148" s="3">
        <v>40.47</v>
      </c>
      <c r="G2148" s="4">
        <v>11.15</v>
      </c>
      <c r="H2148" s="19" t="s">
        <v>17</v>
      </c>
      <c r="I2148" s="23" t="s">
        <v>17</v>
      </c>
      <c r="J2148" s="5" t="s">
        <v>17</v>
      </c>
      <c r="K2148" s="7" t="s">
        <v>18</v>
      </c>
      <c r="L2148" s="8" t="s">
        <v>17</v>
      </c>
      <c r="M2148" s="8" t="str">
        <f t="shared" si="132"/>
        <v>Obesity</v>
      </c>
      <c r="N2148" s="26" t="str">
        <f t="shared" si="133"/>
        <v>Diabetes</v>
      </c>
      <c r="O2148" s="28">
        <v>1993</v>
      </c>
      <c r="P2148" s="28" t="s">
        <v>2365</v>
      </c>
      <c r="Q2148" s="28">
        <v>28</v>
      </c>
      <c r="R2148" s="33">
        <v>0</v>
      </c>
      <c r="S2148" s="30">
        <f t="shared" si="134"/>
        <v>34331</v>
      </c>
      <c r="T2148" s="31">
        <v>36197.699999999997</v>
      </c>
      <c r="U2148" s="32">
        <f t="shared" ca="1" si="135"/>
        <v>30</v>
      </c>
    </row>
    <row r="2149" spans="1:21" ht="15.75" x14ac:dyDescent="0.25">
      <c r="A2149" s="25" t="s">
        <v>2167</v>
      </c>
      <c r="B2149" s="16" t="s">
        <v>2390</v>
      </c>
      <c r="C2149" s="17" t="s">
        <v>5121</v>
      </c>
      <c r="D2149" s="18" t="s">
        <v>5357</v>
      </c>
      <c r="E2149" s="18" t="s">
        <v>2431</v>
      </c>
      <c r="F2149" s="3">
        <v>32.01</v>
      </c>
      <c r="G2149" s="4">
        <v>6.45</v>
      </c>
      <c r="H2149" s="19" t="s">
        <v>17</v>
      </c>
      <c r="I2149" s="23" t="s">
        <v>17</v>
      </c>
      <c r="J2149" s="5" t="s">
        <v>17</v>
      </c>
      <c r="K2149" s="7" t="s">
        <v>5373</v>
      </c>
      <c r="L2149" s="8" t="s">
        <v>17</v>
      </c>
      <c r="M2149" s="8" t="str">
        <f t="shared" si="132"/>
        <v>Obesity</v>
      </c>
      <c r="N2149" s="26" t="str">
        <f t="shared" si="133"/>
        <v>Diabetes</v>
      </c>
      <c r="O2149" s="28">
        <v>2003</v>
      </c>
      <c r="P2149" s="28" t="s">
        <v>2363</v>
      </c>
      <c r="Q2149" s="28">
        <v>5</v>
      </c>
      <c r="R2149" s="33">
        <v>0</v>
      </c>
      <c r="S2149" s="30">
        <f t="shared" si="134"/>
        <v>37869</v>
      </c>
      <c r="T2149" s="31">
        <v>36219.410000000003</v>
      </c>
      <c r="U2149" s="32">
        <f t="shared" ca="1" si="135"/>
        <v>21</v>
      </c>
    </row>
    <row r="2150" spans="1:21" ht="15.75" x14ac:dyDescent="0.25">
      <c r="A2150" s="25" t="s">
        <v>2168</v>
      </c>
      <c r="B2150" s="16" t="s">
        <v>2390</v>
      </c>
      <c r="C2150" s="17" t="s">
        <v>5122</v>
      </c>
      <c r="D2150" s="18" t="s">
        <v>2697</v>
      </c>
      <c r="E2150" s="18" t="s">
        <v>2612</v>
      </c>
      <c r="F2150" s="3">
        <v>33</v>
      </c>
      <c r="G2150" s="4">
        <v>9.27</v>
      </c>
      <c r="H2150" s="19" t="s">
        <v>17</v>
      </c>
      <c r="I2150" s="23" t="s">
        <v>17</v>
      </c>
      <c r="J2150" s="5" t="s">
        <v>17</v>
      </c>
      <c r="K2150" s="7" t="s">
        <v>18</v>
      </c>
      <c r="L2150" s="8" t="s">
        <v>17</v>
      </c>
      <c r="M2150" s="8" t="str">
        <f t="shared" si="132"/>
        <v>Obesity</v>
      </c>
      <c r="N2150" s="26" t="str">
        <f t="shared" si="133"/>
        <v>Diabetes</v>
      </c>
      <c r="O2150" s="28">
        <v>2004</v>
      </c>
      <c r="P2150" s="28" t="s">
        <v>2365</v>
      </c>
      <c r="Q2150" s="28">
        <v>25</v>
      </c>
      <c r="R2150" s="33">
        <v>0</v>
      </c>
      <c r="S2150" s="30">
        <f t="shared" si="134"/>
        <v>38346</v>
      </c>
      <c r="T2150" s="31">
        <v>36307.800000000003</v>
      </c>
      <c r="U2150" s="32">
        <f t="shared" ca="1" si="135"/>
        <v>19</v>
      </c>
    </row>
    <row r="2151" spans="1:21" ht="15.75" x14ac:dyDescent="0.25">
      <c r="A2151" s="25" t="s">
        <v>2169</v>
      </c>
      <c r="B2151" s="16" t="s">
        <v>2390</v>
      </c>
      <c r="C2151" s="17" t="s">
        <v>5123</v>
      </c>
      <c r="D2151" s="18" t="s">
        <v>2447</v>
      </c>
      <c r="E2151" s="18"/>
      <c r="F2151" s="3">
        <v>29.3</v>
      </c>
      <c r="G2151" s="4">
        <v>6.15</v>
      </c>
      <c r="H2151" s="19" t="s">
        <v>17</v>
      </c>
      <c r="I2151" s="23" t="s">
        <v>17</v>
      </c>
      <c r="J2151" s="5" t="s">
        <v>17</v>
      </c>
      <c r="K2151" s="7" t="s">
        <v>5373</v>
      </c>
      <c r="L2151" s="8" t="s">
        <v>17</v>
      </c>
      <c r="M2151" s="8" t="str">
        <f t="shared" si="132"/>
        <v>Over Weight</v>
      </c>
      <c r="N2151" s="26" t="str">
        <f t="shared" si="133"/>
        <v>Prediabetes</v>
      </c>
      <c r="O2151" s="28">
        <v>1992</v>
      </c>
      <c r="P2151" s="28" t="s">
        <v>2362</v>
      </c>
      <c r="Q2151" s="28">
        <v>16</v>
      </c>
      <c r="R2151" s="33">
        <v>0</v>
      </c>
      <c r="S2151" s="30">
        <f t="shared" si="134"/>
        <v>33771</v>
      </c>
      <c r="T2151" s="31">
        <v>36314.050000000003</v>
      </c>
      <c r="U2151" s="32">
        <f t="shared" ca="1" si="135"/>
        <v>32</v>
      </c>
    </row>
    <row r="2152" spans="1:21" ht="15.75" customHeight="1" x14ac:dyDescent="0.25">
      <c r="A2152" s="25" t="s">
        <v>2170</v>
      </c>
      <c r="B2152" s="16" t="s">
        <v>2390</v>
      </c>
      <c r="C2152" s="17" t="s">
        <v>4355</v>
      </c>
      <c r="D2152" s="18" t="s">
        <v>3067</v>
      </c>
      <c r="E2152" s="18" t="s">
        <v>2457</v>
      </c>
      <c r="F2152" s="3">
        <v>25.8</v>
      </c>
      <c r="G2152" s="4">
        <v>4.13</v>
      </c>
      <c r="H2152" s="19" t="s">
        <v>17</v>
      </c>
      <c r="I2152" s="23" t="s">
        <v>17</v>
      </c>
      <c r="J2152" s="5" t="s">
        <v>17</v>
      </c>
      <c r="K2152" s="7" t="s">
        <v>5373</v>
      </c>
      <c r="L2152" s="8" t="s">
        <v>17</v>
      </c>
      <c r="M2152" s="8" t="str">
        <f t="shared" si="132"/>
        <v>Over Weight</v>
      </c>
      <c r="N2152" s="26" t="str">
        <f t="shared" si="133"/>
        <v>Normal</v>
      </c>
      <c r="O2152" s="28">
        <v>1967</v>
      </c>
      <c r="P2152" s="28" t="s">
        <v>2367</v>
      </c>
      <c r="Q2152" s="28">
        <v>18</v>
      </c>
      <c r="R2152" s="33">
        <v>0</v>
      </c>
      <c r="S2152" s="30">
        <f t="shared" si="134"/>
        <v>24763</v>
      </c>
      <c r="T2152" s="31">
        <v>36332.449999999997</v>
      </c>
      <c r="U2152" s="32">
        <f t="shared" ca="1" si="135"/>
        <v>57</v>
      </c>
    </row>
    <row r="2153" spans="1:21" ht="15.75" customHeight="1" x14ac:dyDescent="0.25">
      <c r="A2153" s="25" t="s">
        <v>2171</v>
      </c>
      <c r="B2153" s="16" t="s">
        <v>2390</v>
      </c>
      <c r="C2153" s="17" t="s">
        <v>5124</v>
      </c>
      <c r="D2153" s="18" t="s">
        <v>2407</v>
      </c>
      <c r="E2153" s="18" t="s">
        <v>2426</v>
      </c>
      <c r="F2153" s="3">
        <v>23.4</v>
      </c>
      <c r="G2153" s="4">
        <v>4.24</v>
      </c>
      <c r="H2153" s="19" t="s">
        <v>17</v>
      </c>
      <c r="I2153" s="23" t="s">
        <v>17</v>
      </c>
      <c r="J2153" s="5" t="s">
        <v>17</v>
      </c>
      <c r="K2153" s="7" t="s">
        <v>5373</v>
      </c>
      <c r="L2153" s="8" t="s">
        <v>17</v>
      </c>
      <c r="M2153" s="8" t="str">
        <f t="shared" si="132"/>
        <v>Normal Weight</v>
      </c>
      <c r="N2153" s="26" t="str">
        <f t="shared" si="133"/>
        <v>Normal</v>
      </c>
      <c r="O2153" s="28">
        <v>1975</v>
      </c>
      <c r="P2153" s="28" t="s">
        <v>2362</v>
      </c>
      <c r="Q2153" s="28">
        <v>5</v>
      </c>
      <c r="R2153" s="33">
        <v>1</v>
      </c>
      <c r="S2153" s="30">
        <f t="shared" si="134"/>
        <v>27550</v>
      </c>
      <c r="T2153" s="31">
        <v>36350.71</v>
      </c>
      <c r="U2153" s="32">
        <f t="shared" ca="1" si="135"/>
        <v>49</v>
      </c>
    </row>
    <row r="2154" spans="1:21" ht="15.75" x14ac:dyDescent="0.25">
      <c r="A2154" s="25" t="s">
        <v>2172</v>
      </c>
      <c r="B2154" s="16" t="s">
        <v>2390</v>
      </c>
      <c r="C2154" s="17" t="s">
        <v>5125</v>
      </c>
      <c r="D2154" s="18" t="s">
        <v>5126</v>
      </c>
      <c r="E2154" s="18" t="s">
        <v>2791</v>
      </c>
      <c r="F2154" s="3">
        <v>27.93</v>
      </c>
      <c r="G2154" s="4">
        <v>9.8800000000000008</v>
      </c>
      <c r="H2154" s="19" t="s">
        <v>17</v>
      </c>
      <c r="I2154" s="23" t="s">
        <v>17</v>
      </c>
      <c r="J2154" s="5" t="s">
        <v>17</v>
      </c>
      <c r="K2154" s="7" t="s">
        <v>18</v>
      </c>
      <c r="L2154" s="8" t="s">
        <v>17</v>
      </c>
      <c r="M2154" s="8" t="str">
        <f t="shared" si="132"/>
        <v>Over Weight</v>
      </c>
      <c r="N2154" s="26" t="str">
        <f t="shared" si="133"/>
        <v>Diabetes</v>
      </c>
      <c r="O2154" s="28">
        <v>2003</v>
      </c>
      <c r="P2154" s="28" t="s">
        <v>2365</v>
      </c>
      <c r="Q2154" s="28">
        <v>9</v>
      </c>
      <c r="R2154" s="33">
        <v>2</v>
      </c>
      <c r="S2154" s="30">
        <f t="shared" si="134"/>
        <v>37964</v>
      </c>
      <c r="T2154" s="31">
        <v>36397.58</v>
      </c>
      <c r="U2154" s="32">
        <f t="shared" ca="1" si="135"/>
        <v>20</v>
      </c>
    </row>
    <row r="2155" spans="1:21" ht="15.75" customHeight="1" x14ac:dyDescent="0.25">
      <c r="A2155" s="25" t="s">
        <v>2173</v>
      </c>
      <c r="B2155" s="16" t="s">
        <v>2390</v>
      </c>
      <c r="C2155" s="17" t="s">
        <v>5127</v>
      </c>
      <c r="D2155" s="18" t="s">
        <v>5128</v>
      </c>
      <c r="E2155" s="18"/>
      <c r="F2155" s="3">
        <v>22</v>
      </c>
      <c r="G2155" s="4">
        <v>9.5</v>
      </c>
      <c r="H2155" s="19" t="s">
        <v>17</v>
      </c>
      <c r="I2155" s="23" t="s">
        <v>17</v>
      </c>
      <c r="J2155" s="5" t="s">
        <v>17</v>
      </c>
      <c r="K2155" s="7" t="s">
        <v>18</v>
      </c>
      <c r="L2155" s="8" t="s">
        <v>17</v>
      </c>
      <c r="M2155" s="8" t="str">
        <f t="shared" si="132"/>
        <v>Normal Weight</v>
      </c>
      <c r="N2155" s="26" t="str">
        <f t="shared" si="133"/>
        <v>Diabetes</v>
      </c>
      <c r="O2155" s="28">
        <v>1962</v>
      </c>
      <c r="P2155" s="28" t="s">
        <v>2360</v>
      </c>
      <c r="Q2155" s="28">
        <v>19</v>
      </c>
      <c r="R2155" s="33">
        <v>0</v>
      </c>
      <c r="S2155" s="30">
        <f t="shared" si="134"/>
        <v>22969</v>
      </c>
      <c r="T2155" s="31">
        <v>36445.550000000003</v>
      </c>
      <c r="U2155" s="32">
        <f t="shared" ca="1" si="135"/>
        <v>61</v>
      </c>
    </row>
    <row r="2156" spans="1:21" ht="15.75" customHeight="1" x14ac:dyDescent="0.25">
      <c r="A2156" s="25" t="s">
        <v>2174</v>
      </c>
      <c r="B2156" s="16" t="s">
        <v>2390</v>
      </c>
      <c r="C2156" s="17" t="s">
        <v>5129</v>
      </c>
      <c r="D2156" s="18" t="s">
        <v>3046</v>
      </c>
      <c r="E2156" s="18" t="s">
        <v>2550</v>
      </c>
      <c r="F2156" s="3">
        <v>36.86</v>
      </c>
      <c r="G2156" s="4">
        <v>4.97</v>
      </c>
      <c r="H2156" s="19" t="s">
        <v>19</v>
      </c>
      <c r="I2156" s="23" t="s">
        <v>17</v>
      </c>
      <c r="J2156" s="5" t="s">
        <v>17</v>
      </c>
      <c r="K2156" s="7" t="s">
        <v>18</v>
      </c>
      <c r="L2156" s="8" t="s">
        <v>17</v>
      </c>
      <c r="M2156" s="8" t="str">
        <f t="shared" si="132"/>
        <v>Obesity</v>
      </c>
      <c r="N2156" s="26" t="str">
        <f t="shared" si="133"/>
        <v>Normal</v>
      </c>
      <c r="O2156" s="28">
        <v>1973</v>
      </c>
      <c r="P2156" s="28" t="s">
        <v>2366</v>
      </c>
      <c r="Q2156" s="28">
        <v>9</v>
      </c>
      <c r="R2156" s="33">
        <v>0</v>
      </c>
      <c r="S2156" s="30">
        <f t="shared" si="134"/>
        <v>26885</v>
      </c>
      <c r="T2156" s="31">
        <v>36541.550000000003</v>
      </c>
      <c r="U2156" s="32">
        <f t="shared" ca="1" si="135"/>
        <v>51</v>
      </c>
    </row>
    <row r="2157" spans="1:21" ht="15.75" x14ac:dyDescent="0.25">
      <c r="A2157" s="25" t="s">
        <v>2175</v>
      </c>
      <c r="B2157" s="16" t="s">
        <v>2390</v>
      </c>
      <c r="C2157" s="17" t="s">
        <v>5094</v>
      </c>
      <c r="D2157" s="18" t="s">
        <v>2597</v>
      </c>
      <c r="E2157" s="18" t="s">
        <v>2452</v>
      </c>
      <c r="F2157" s="3">
        <v>31.254999999999999</v>
      </c>
      <c r="G2157" s="4">
        <v>5.49</v>
      </c>
      <c r="H2157" s="19" t="s">
        <v>19</v>
      </c>
      <c r="I2157" s="23" t="s">
        <v>17</v>
      </c>
      <c r="J2157" s="5" t="s">
        <v>17</v>
      </c>
      <c r="K2157" s="7" t="s">
        <v>18</v>
      </c>
      <c r="L2157" s="8" t="s">
        <v>17</v>
      </c>
      <c r="M2157" s="8" t="str">
        <f t="shared" si="132"/>
        <v>Obesity</v>
      </c>
      <c r="N2157" s="26" t="str">
        <f t="shared" si="133"/>
        <v>Normal</v>
      </c>
      <c r="O2157" s="28">
        <v>1992</v>
      </c>
      <c r="P2157" s="28" t="s">
        <v>2367</v>
      </c>
      <c r="Q2157" s="28">
        <v>9</v>
      </c>
      <c r="R2157" s="33">
        <v>0</v>
      </c>
      <c r="S2157" s="30">
        <f t="shared" si="134"/>
        <v>33886</v>
      </c>
      <c r="T2157" s="31">
        <v>36572.800000000003</v>
      </c>
      <c r="U2157" s="32">
        <f t="shared" ca="1" si="135"/>
        <v>32</v>
      </c>
    </row>
    <row r="2158" spans="1:21" ht="15.75" customHeight="1" x14ac:dyDescent="0.25">
      <c r="A2158" s="25" t="s">
        <v>2176</v>
      </c>
      <c r="B2158" s="16" t="s">
        <v>2390</v>
      </c>
      <c r="C2158" s="17" t="s">
        <v>5130</v>
      </c>
      <c r="D2158" s="18" t="s">
        <v>4863</v>
      </c>
      <c r="E2158" s="18"/>
      <c r="F2158" s="3">
        <v>23.06</v>
      </c>
      <c r="G2158" s="4">
        <v>4.47</v>
      </c>
      <c r="H2158" s="19" t="s">
        <v>17</v>
      </c>
      <c r="I2158" s="23" t="s">
        <v>17</v>
      </c>
      <c r="J2158" s="5" t="s">
        <v>17</v>
      </c>
      <c r="K2158" s="7" t="s">
        <v>18</v>
      </c>
      <c r="L2158" s="8" t="s">
        <v>17</v>
      </c>
      <c r="M2158" s="8" t="str">
        <f t="shared" si="132"/>
        <v>Normal Weight</v>
      </c>
      <c r="N2158" s="26" t="str">
        <f t="shared" si="133"/>
        <v>Normal</v>
      </c>
      <c r="O2158" s="28">
        <v>1961</v>
      </c>
      <c r="P2158" s="28" t="s">
        <v>2356</v>
      </c>
      <c r="Q2158" s="28">
        <v>29</v>
      </c>
      <c r="R2158" s="33">
        <v>4</v>
      </c>
      <c r="S2158" s="30">
        <f t="shared" si="134"/>
        <v>22491</v>
      </c>
      <c r="T2158" s="31">
        <v>36580.28</v>
      </c>
      <c r="U2158" s="32">
        <f t="shared" ca="1" si="135"/>
        <v>63</v>
      </c>
    </row>
    <row r="2159" spans="1:21" ht="15.75" customHeight="1" x14ac:dyDescent="0.25">
      <c r="A2159" s="25" t="s">
        <v>2177</v>
      </c>
      <c r="B2159" s="16" t="s">
        <v>2390</v>
      </c>
      <c r="C2159" s="17" t="s">
        <v>5131</v>
      </c>
      <c r="D2159" s="18" t="s">
        <v>2405</v>
      </c>
      <c r="E2159" s="18"/>
      <c r="F2159" s="3">
        <v>28.975000000000001</v>
      </c>
      <c r="G2159" s="4">
        <v>4.34</v>
      </c>
      <c r="H2159" s="19" t="s">
        <v>19</v>
      </c>
      <c r="I2159" s="23" t="s">
        <v>17</v>
      </c>
      <c r="J2159" s="5" t="s">
        <v>17</v>
      </c>
      <c r="K2159" s="7" t="s">
        <v>18</v>
      </c>
      <c r="L2159" s="8" t="s">
        <v>17</v>
      </c>
      <c r="M2159" s="8" t="str">
        <f t="shared" si="132"/>
        <v>Over Weight</v>
      </c>
      <c r="N2159" s="26" t="str">
        <f t="shared" si="133"/>
        <v>Normal</v>
      </c>
      <c r="O2159" s="28">
        <v>1970</v>
      </c>
      <c r="P2159" s="28" t="s">
        <v>2356</v>
      </c>
      <c r="Q2159" s="28">
        <v>14</v>
      </c>
      <c r="R2159" s="33">
        <v>0</v>
      </c>
      <c r="S2159" s="30">
        <f t="shared" si="134"/>
        <v>25763</v>
      </c>
      <c r="T2159" s="31">
        <v>36786.370000000003</v>
      </c>
      <c r="U2159" s="32">
        <f t="shared" ca="1" si="135"/>
        <v>54</v>
      </c>
    </row>
    <row r="2160" spans="1:21" ht="15.75" customHeight="1" x14ac:dyDescent="0.25">
      <c r="A2160" s="25" t="s">
        <v>2178</v>
      </c>
      <c r="B2160" s="16" t="s">
        <v>2387</v>
      </c>
      <c r="C2160" s="17" t="s">
        <v>5132</v>
      </c>
      <c r="D2160" s="18" t="s">
        <v>5133</v>
      </c>
      <c r="E2160" s="18" t="s">
        <v>2467</v>
      </c>
      <c r="F2160" s="3">
        <v>33.299999999999997</v>
      </c>
      <c r="G2160" s="4">
        <v>9.49</v>
      </c>
      <c r="H2160" s="19" t="s">
        <v>17</v>
      </c>
      <c r="I2160" s="23" t="s">
        <v>17</v>
      </c>
      <c r="J2160" s="5" t="s">
        <v>17</v>
      </c>
      <c r="K2160" s="7" t="s">
        <v>18</v>
      </c>
      <c r="L2160" s="8" t="s">
        <v>17</v>
      </c>
      <c r="M2160" s="8" t="str">
        <f t="shared" si="132"/>
        <v>Obesity</v>
      </c>
      <c r="N2160" s="26" t="str">
        <f t="shared" si="133"/>
        <v>Diabetes</v>
      </c>
      <c r="O2160" s="28">
        <v>1965</v>
      </c>
      <c r="P2160" s="28" t="s">
        <v>2365</v>
      </c>
      <c r="Q2160" s="28">
        <v>28</v>
      </c>
      <c r="R2160" s="33">
        <v>0</v>
      </c>
      <c r="S2160" s="30">
        <f t="shared" si="134"/>
        <v>24104</v>
      </c>
      <c r="T2160" s="31">
        <v>36795.29</v>
      </c>
      <c r="U2160" s="32">
        <f t="shared" ca="1" si="135"/>
        <v>58</v>
      </c>
    </row>
    <row r="2161" spans="1:21" ht="15.75" x14ac:dyDescent="0.25">
      <c r="A2161" s="25" t="s">
        <v>2179</v>
      </c>
      <c r="B2161" s="16" t="s">
        <v>2387</v>
      </c>
      <c r="C2161" s="17" t="s">
        <v>5134</v>
      </c>
      <c r="D2161" s="18" t="s">
        <v>4292</v>
      </c>
      <c r="E2161" s="18"/>
      <c r="F2161" s="3">
        <v>33</v>
      </c>
      <c r="G2161" s="4">
        <v>10.16</v>
      </c>
      <c r="H2161" s="19" t="s">
        <v>17</v>
      </c>
      <c r="I2161" s="23" t="s">
        <v>17</v>
      </c>
      <c r="J2161" s="5" t="s">
        <v>17</v>
      </c>
      <c r="K2161" s="7" t="s">
        <v>18</v>
      </c>
      <c r="L2161" s="8" t="s">
        <v>17</v>
      </c>
      <c r="M2161" s="8" t="str">
        <f t="shared" si="132"/>
        <v>Obesity</v>
      </c>
      <c r="N2161" s="26" t="str">
        <f t="shared" si="133"/>
        <v>Diabetes</v>
      </c>
      <c r="O2161" s="28">
        <v>1992</v>
      </c>
      <c r="P2161" s="28" t="s">
        <v>2367</v>
      </c>
      <c r="Q2161" s="28">
        <v>6</v>
      </c>
      <c r="R2161" s="33">
        <v>0</v>
      </c>
      <c r="S2161" s="30">
        <f t="shared" si="134"/>
        <v>33883</v>
      </c>
      <c r="T2161" s="31">
        <v>36837.47</v>
      </c>
      <c r="U2161" s="32">
        <f t="shared" ca="1" si="135"/>
        <v>32</v>
      </c>
    </row>
    <row r="2162" spans="1:21" ht="15.75" x14ac:dyDescent="0.25">
      <c r="A2162" s="25" t="s">
        <v>2180</v>
      </c>
      <c r="B2162" s="16" t="s">
        <v>2387</v>
      </c>
      <c r="C2162" s="17" t="s">
        <v>5135</v>
      </c>
      <c r="D2162" s="18" t="s">
        <v>2578</v>
      </c>
      <c r="E2162" s="18" t="s">
        <v>2408</v>
      </c>
      <c r="F2162" s="3">
        <v>31.46</v>
      </c>
      <c r="G2162" s="4">
        <v>11.19</v>
      </c>
      <c r="H2162" s="19" t="s">
        <v>17</v>
      </c>
      <c r="I2162" s="23" t="s">
        <v>17</v>
      </c>
      <c r="J2162" s="5" t="s">
        <v>17</v>
      </c>
      <c r="K2162" s="7" t="s">
        <v>18</v>
      </c>
      <c r="L2162" s="8" t="s">
        <v>17</v>
      </c>
      <c r="M2162" s="8" t="str">
        <f t="shared" si="132"/>
        <v>Obesity</v>
      </c>
      <c r="N2162" s="26" t="str">
        <f t="shared" si="133"/>
        <v>Diabetes</v>
      </c>
      <c r="O2162" s="28">
        <v>1992</v>
      </c>
      <c r="P2162" s="28" t="s">
        <v>2356</v>
      </c>
      <c r="Q2162" s="28">
        <v>4</v>
      </c>
      <c r="R2162" s="33">
        <v>0</v>
      </c>
      <c r="S2162" s="30">
        <f t="shared" si="134"/>
        <v>33789</v>
      </c>
      <c r="T2162" s="31">
        <v>36837.47</v>
      </c>
      <c r="U2162" s="32">
        <f t="shared" ca="1" si="135"/>
        <v>32</v>
      </c>
    </row>
    <row r="2163" spans="1:21" ht="15.75" customHeight="1" x14ac:dyDescent="0.25">
      <c r="A2163" s="25" t="s">
        <v>2181</v>
      </c>
      <c r="B2163" s="16" t="s">
        <v>2387</v>
      </c>
      <c r="C2163" s="17" t="s">
        <v>5136</v>
      </c>
      <c r="D2163" s="18" t="s">
        <v>2755</v>
      </c>
      <c r="E2163" s="18" t="s">
        <v>2467</v>
      </c>
      <c r="F2163" s="3">
        <v>29.6</v>
      </c>
      <c r="G2163" s="4">
        <v>11.03</v>
      </c>
      <c r="H2163" s="19" t="s">
        <v>17</v>
      </c>
      <c r="I2163" s="23" t="s">
        <v>17</v>
      </c>
      <c r="J2163" s="5" t="s">
        <v>17</v>
      </c>
      <c r="K2163" s="7" t="s">
        <v>18</v>
      </c>
      <c r="L2163" s="8" t="s">
        <v>17</v>
      </c>
      <c r="M2163" s="8" t="str">
        <f t="shared" si="132"/>
        <v>Over Weight</v>
      </c>
      <c r="N2163" s="26" t="str">
        <f t="shared" si="133"/>
        <v>Diabetes</v>
      </c>
      <c r="O2163" s="28">
        <v>1972</v>
      </c>
      <c r="P2163" s="28" t="s">
        <v>2365</v>
      </c>
      <c r="Q2163" s="28">
        <v>5</v>
      </c>
      <c r="R2163" s="33">
        <v>0</v>
      </c>
      <c r="S2163" s="30">
        <f t="shared" si="134"/>
        <v>26638</v>
      </c>
      <c r="T2163" s="31">
        <v>36889.99</v>
      </c>
      <c r="U2163" s="32">
        <f t="shared" ca="1" si="135"/>
        <v>51</v>
      </c>
    </row>
    <row r="2164" spans="1:21" ht="15.75" x14ac:dyDescent="0.25">
      <c r="A2164" s="25" t="s">
        <v>2182</v>
      </c>
      <c r="B2164" s="16" t="s">
        <v>2387</v>
      </c>
      <c r="C2164" s="17" t="s">
        <v>5137</v>
      </c>
      <c r="D2164" s="18" t="s">
        <v>2755</v>
      </c>
      <c r="E2164" s="18"/>
      <c r="F2164" s="3">
        <v>22.05</v>
      </c>
      <c r="G2164" s="4">
        <v>4.43</v>
      </c>
      <c r="H2164" s="19" t="s">
        <v>19</v>
      </c>
      <c r="I2164" s="23" t="s">
        <v>17</v>
      </c>
      <c r="J2164" s="5" t="s">
        <v>17</v>
      </c>
      <c r="K2164" s="7" t="s">
        <v>18</v>
      </c>
      <c r="L2164" s="8" t="s">
        <v>17</v>
      </c>
      <c r="M2164" s="8" t="str">
        <f t="shared" si="132"/>
        <v>Normal Weight</v>
      </c>
      <c r="N2164" s="26" t="str">
        <f t="shared" si="133"/>
        <v>Normal</v>
      </c>
      <c r="O2164" s="28">
        <v>2003</v>
      </c>
      <c r="P2164" s="28" t="s">
        <v>2362</v>
      </c>
      <c r="Q2164" s="28">
        <v>21</v>
      </c>
      <c r="R2164" s="33">
        <v>0</v>
      </c>
      <c r="S2164" s="30">
        <f t="shared" si="134"/>
        <v>37793</v>
      </c>
      <c r="T2164" s="31">
        <v>36898.730000000003</v>
      </c>
      <c r="U2164" s="32">
        <f t="shared" ca="1" si="135"/>
        <v>21</v>
      </c>
    </row>
    <row r="2165" spans="1:21" ht="15.75" customHeight="1" x14ac:dyDescent="0.25">
      <c r="A2165" s="25" t="s">
        <v>2183</v>
      </c>
      <c r="B2165" s="16" t="s">
        <v>3203</v>
      </c>
      <c r="C2165" s="17" t="s">
        <v>5138</v>
      </c>
      <c r="D2165" s="18" t="s">
        <v>2793</v>
      </c>
      <c r="E2165" s="18" t="s">
        <v>2791</v>
      </c>
      <c r="F2165" s="3">
        <v>27.06</v>
      </c>
      <c r="G2165" s="4">
        <v>6.14</v>
      </c>
      <c r="H2165" s="19" t="s">
        <v>17</v>
      </c>
      <c r="I2165" s="23" t="s">
        <v>19</v>
      </c>
      <c r="J2165" s="5" t="s">
        <v>17</v>
      </c>
      <c r="K2165" s="7" t="s">
        <v>5373</v>
      </c>
      <c r="L2165" s="8" t="s">
        <v>17</v>
      </c>
      <c r="M2165" s="8" t="str">
        <f t="shared" si="132"/>
        <v>Over Weight</v>
      </c>
      <c r="N2165" s="26" t="str">
        <f t="shared" si="133"/>
        <v>Prediabetes</v>
      </c>
      <c r="O2165" s="28">
        <v>1963</v>
      </c>
      <c r="P2165" s="28" t="s">
        <v>2356</v>
      </c>
      <c r="Q2165" s="28">
        <v>24</v>
      </c>
      <c r="R2165" s="33">
        <v>2</v>
      </c>
      <c r="S2165" s="30">
        <f t="shared" si="134"/>
        <v>23216</v>
      </c>
      <c r="T2165" s="31">
        <v>36910.61</v>
      </c>
      <c r="U2165" s="32">
        <f t="shared" ca="1" si="135"/>
        <v>61</v>
      </c>
    </row>
    <row r="2166" spans="1:21" ht="15.75" x14ac:dyDescent="0.25">
      <c r="A2166" s="25" t="s">
        <v>2184</v>
      </c>
      <c r="B2166" s="16" t="s">
        <v>2387</v>
      </c>
      <c r="C2166" s="17" t="s">
        <v>2560</v>
      </c>
      <c r="D2166" s="18" t="s">
        <v>5139</v>
      </c>
      <c r="E2166" s="18" t="s">
        <v>2457</v>
      </c>
      <c r="F2166" s="3">
        <v>20.49</v>
      </c>
      <c r="G2166" s="4">
        <v>4.87</v>
      </c>
      <c r="H2166" s="19" t="s">
        <v>17</v>
      </c>
      <c r="I2166" s="23" t="s">
        <v>17</v>
      </c>
      <c r="J2166" s="5" t="s">
        <v>17</v>
      </c>
      <c r="K2166" s="7" t="s">
        <v>18</v>
      </c>
      <c r="L2166" s="8" t="s">
        <v>17</v>
      </c>
      <c r="M2166" s="8" t="str">
        <f t="shared" si="132"/>
        <v>Normal Weight</v>
      </c>
      <c r="N2166" s="26" t="str">
        <f t="shared" si="133"/>
        <v>Normal</v>
      </c>
      <c r="O2166" s="28">
        <v>1991</v>
      </c>
      <c r="P2166" s="28" t="s">
        <v>2362</v>
      </c>
      <c r="Q2166" s="28">
        <v>10</v>
      </c>
      <c r="R2166" s="33">
        <v>3</v>
      </c>
      <c r="S2166" s="30">
        <f t="shared" si="134"/>
        <v>33399</v>
      </c>
      <c r="T2166" s="31">
        <v>36911.99</v>
      </c>
      <c r="U2166" s="32">
        <f t="shared" ca="1" si="135"/>
        <v>33</v>
      </c>
    </row>
    <row r="2167" spans="1:21" ht="15.75" customHeight="1" x14ac:dyDescent="0.25">
      <c r="A2167" s="25" t="s">
        <v>2185</v>
      </c>
      <c r="B2167" s="16" t="s">
        <v>2390</v>
      </c>
      <c r="C2167" s="17" t="s">
        <v>5140</v>
      </c>
      <c r="D2167" s="18" t="s">
        <v>2623</v>
      </c>
      <c r="E2167" s="18"/>
      <c r="F2167" s="3">
        <v>28.4</v>
      </c>
      <c r="G2167" s="4">
        <v>4.3</v>
      </c>
      <c r="H2167" s="19" t="s">
        <v>17</v>
      </c>
      <c r="I2167" s="23" t="s">
        <v>17</v>
      </c>
      <c r="J2167" s="5" t="s">
        <v>28</v>
      </c>
      <c r="K2167" s="7" t="s">
        <v>5373</v>
      </c>
      <c r="L2167" s="8" t="s">
        <v>17</v>
      </c>
      <c r="M2167" s="8" t="str">
        <f t="shared" si="132"/>
        <v>Over Weight</v>
      </c>
      <c r="N2167" s="26" t="str">
        <f t="shared" si="133"/>
        <v>Normal</v>
      </c>
      <c r="O2167" s="28">
        <v>1968</v>
      </c>
      <c r="P2167" s="28" t="s">
        <v>2367</v>
      </c>
      <c r="Q2167" s="28">
        <v>22</v>
      </c>
      <c r="R2167" s="33">
        <v>0</v>
      </c>
      <c r="S2167" s="30">
        <f t="shared" si="134"/>
        <v>25133</v>
      </c>
      <c r="T2167" s="31">
        <v>36922.61</v>
      </c>
      <c r="U2167" s="32">
        <f t="shared" ca="1" si="135"/>
        <v>56</v>
      </c>
    </row>
    <row r="2168" spans="1:21" ht="15.75" customHeight="1" x14ac:dyDescent="0.25">
      <c r="A2168" s="25" t="s">
        <v>2186</v>
      </c>
      <c r="B2168" s="16" t="s">
        <v>2390</v>
      </c>
      <c r="C2168" s="17" t="s">
        <v>5141</v>
      </c>
      <c r="D2168" s="18" t="s">
        <v>2783</v>
      </c>
      <c r="E2168" s="18" t="s">
        <v>2709</v>
      </c>
      <c r="F2168" s="3">
        <v>41.91</v>
      </c>
      <c r="G2168" s="4">
        <v>6.19</v>
      </c>
      <c r="H2168" s="19" t="s">
        <v>17</v>
      </c>
      <c r="I2168" s="23" t="s">
        <v>17</v>
      </c>
      <c r="J2168" s="5" t="s">
        <v>17</v>
      </c>
      <c r="K2168" s="7" t="s">
        <v>18</v>
      </c>
      <c r="L2168" s="8" t="s">
        <v>17</v>
      </c>
      <c r="M2168" s="8" t="str">
        <f t="shared" si="132"/>
        <v>Obesity</v>
      </c>
      <c r="N2168" s="26" t="str">
        <f t="shared" si="133"/>
        <v>Prediabetes</v>
      </c>
      <c r="O2168" s="28">
        <v>1977</v>
      </c>
      <c r="P2168" s="28" t="s">
        <v>2366</v>
      </c>
      <c r="Q2168" s="28">
        <v>13</v>
      </c>
      <c r="R2168" s="33">
        <v>2</v>
      </c>
      <c r="S2168" s="30">
        <f t="shared" si="134"/>
        <v>28350</v>
      </c>
      <c r="T2168" s="31">
        <v>36935.64</v>
      </c>
      <c r="U2168" s="32">
        <f t="shared" ca="1" si="135"/>
        <v>47</v>
      </c>
    </row>
    <row r="2169" spans="1:21" ht="15.75" x14ac:dyDescent="0.25">
      <c r="A2169" s="25" t="s">
        <v>2187</v>
      </c>
      <c r="B2169" s="16" t="s">
        <v>2390</v>
      </c>
      <c r="C2169" s="17" t="s">
        <v>5142</v>
      </c>
      <c r="D2169" s="18" t="s">
        <v>5143</v>
      </c>
      <c r="E2169" s="18"/>
      <c r="F2169" s="3">
        <v>24.6</v>
      </c>
      <c r="G2169" s="4">
        <v>6.19</v>
      </c>
      <c r="H2169" s="19" t="s">
        <v>17</v>
      </c>
      <c r="I2169" s="23" t="s">
        <v>17</v>
      </c>
      <c r="J2169" s="5" t="s">
        <v>28</v>
      </c>
      <c r="K2169" s="7" t="s">
        <v>5373</v>
      </c>
      <c r="L2169" s="8" t="s">
        <v>17</v>
      </c>
      <c r="M2169" s="8" t="str">
        <f t="shared" si="132"/>
        <v>Normal Weight</v>
      </c>
      <c r="N2169" s="26" t="str">
        <f t="shared" si="133"/>
        <v>Prediabetes</v>
      </c>
      <c r="O2169" s="28">
        <v>1992</v>
      </c>
      <c r="P2169" s="28" t="s">
        <v>2366</v>
      </c>
      <c r="Q2169" s="28">
        <v>25</v>
      </c>
      <c r="R2169" s="33">
        <v>0</v>
      </c>
      <c r="S2169" s="30">
        <f t="shared" si="134"/>
        <v>33841</v>
      </c>
      <c r="T2169" s="31">
        <v>36950.26</v>
      </c>
      <c r="U2169" s="32">
        <f t="shared" ca="1" si="135"/>
        <v>32</v>
      </c>
    </row>
    <row r="2170" spans="1:21" ht="15.75" x14ac:dyDescent="0.25">
      <c r="A2170" s="25" t="s">
        <v>2188</v>
      </c>
      <c r="B2170" s="16" t="s">
        <v>2390</v>
      </c>
      <c r="C2170" s="17" t="s">
        <v>5144</v>
      </c>
      <c r="D2170" s="18" t="s">
        <v>3330</v>
      </c>
      <c r="E2170" s="18"/>
      <c r="F2170" s="3">
        <v>20.9</v>
      </c>
      <c r="G2170" s="4">
        <v>5.12</v>
      </c>
      <c r="H2170" s="19" t="s">
        <v>17</v>
      </c>
      <c r="I2170" s="23" t="s">
        <v>17</v>
      </c>
      <c r="J2170" s="5" t="s">
        <v>28</v>
      </c>
      <c r="K2170" s="7" t="s">
        <v>5373</v>
      </c>
      <c r="L2170" s="8" t="s">
        <v>17</v>
      </c>
      <c r="M2170" s="8" t="str">
        <f t="shared" si="132"/>
        <v>Normal Weight</v>
      </c>
      <c r="N2170" s="26" t="str">
        <f t="shared" si="133"/>
        <v>Normal</v>
      </c>
      <c r="O2170" s="28">
        <v>1992</v>
      </c>
      <c r="P2170" s="28" t="s">
        <v>2363</v>
      </c>
      <c r="Q2170" s="28">
        <v>13</v>
      </c>
      <c r="R2170" s="33">
        <v>0</v>
      </c>
      <c r="S2170" s="30">
        <f t="shared" si="134"/>
        <v>33860</v>
      </c>
      <c r="T2170" s="31">
        <v>36976.449999999997</v>
      </c>
      <c r="U2170" s="32">
        <f t="shared" ca="1" si="135"/>
        <v>32</v>
      </c>
    </row>
    <row r="2171" spans="1:21" ht="15.75" x14ac:dyDescent="0.25">
      <c r="A2171" s="25" t="s">
        <v>2189</v>
      </c>
      <c r="B2171" s="16" t="s">
        <v>2390</v>
      </c>
      <c r="C2171" s="17" t="s">
        <v>5145</v>
      </c>
      <c r="D2171" s="18" t="s">
        <v>5146</v>
      </c>
      <c r="E2171" s="18"/>
      <c r="F2171" s="3">
        <v>34.4</v>
      </c>
      <c r="G2171" s="4">
        <v>4.04</v>
      </c>
      <c r="H2171" s="19" t="s">
        <v>17</v>
      </c>
      <c r="I2171" s="23" t="s">
        <v>17</v>
      </c>
      <c r="J2171" s="5" t="s">
        <v>17</v>
      </c>
      <c r="K2171" s="7" t="s">
        <v>18</v>
      </c>
      <c r="L2171" s="8" t="s">
        <v>17</v>
      </c>
      <c r="M2171" s="8" t="str">
        <f t="shared" si="132"/>
        <v>Obesity</v>
      </c>
      <c r="N2171" s="26" t="str">
        <f t="shared" si="133"/>
        <v>Normal</v>
      </c>
      <c r="O2171" s="28">
        <v>1991</v>
      </c>
      <c r="P2171" s="28" t="s">
        <v>2360</v>
      </c>
      <c r="Q2171" s="28">
        <v>1</v>
      </c>
      <c r="R2171" s="33">
        <v>3</v>
      </c>
      <c r="S2171" s="30">
        <f t="shared" si="134"/>
        <v>33543</v>
      </c>
      <c r="T2171" s="31">
        <v>37040.879999999997</v>
      </c>
      <c r="U2171" s="32">
        <f t="shared" ca="1" si="135"/>
        <v>32</v>
      </c>
    </row>
    <row r="2172" spans="1:21" ht="15.75" x14ac:dyDescent="0.25">
      <c r="A2172" s="25" t="s">
        <v>2190</v>
      </c>
      <c r="B2172" s="16" t="s">
        <v>2390</v>
      </c>
      <c r="C2172" s="17" t="s">
        <v>5147</v>
      </c>
      <c r="D2172" s="18" t="s">
        <v>2442</v>
      </c>
      <c r="E2172" s="18"/>
      <c r="F2172" s="3">
        <v>32.56</v>
      </c>
      <c r="G2172" s="4">
        <v>5.36</v>
      </c>
      <c r="H2172" s="19" t="s">
        <v>17</v>
      </c>
      <c r="I2172" s="23" t="s">
        <v>17</v>
      </c>
      <c r="J2172" s="5" t="s">
        <v>17</v>
      </c>
      <c r="K2172" s="7" t="s">
        <v>18</v>
      </c>
      <c r="L2172" s="8" t="s">
        <v>17</v>
      </c>
      <c r="M2172" s="8" t="str">
        <f t="shared" si="132"/>
        <v>Obesity</v>
      </c>
      <c r="N2172" s="26" t="str">
        <f t="shared" si="133"/>
        <v>Normal</v>
      </c>
      <c r="O2172" s="28">
        <v>1988</v>
      </c>
      <c r="P2172" s="28" t="s">
        <v>2365</v>
      </c>
      <c r="Q2172" s="28">
        <v>17</v>
      </c>
      <c r="R2172" s="33">
        <v>3</v>
      </c>
      <c r="S2172" s="30">
        <f t="shared" si="134"/>
        <v>32494</v>
      </c>
      <c r="T2172" s="31">
        <v>37076.370000000003</v>
      </c>
      <c r="U2172" s="32">
        <f t="shared" ca="1" si="135"/>
        <v>35</v>
      </c>
    </row>
    <row r="2173" spans="1:21" ht="15.75" x14ac:dyDescent="0.25">
      <c r="A2173" s="25" t="s">
        <v>2191</v>
      </c>
      <c r="B2173" s="16" t="s">
        <v>2387</v>
      </c>
      <c r="C2173" s="17" t="s">
        <v>5148</v>
      </c>
      <c r="D2173" s="18" t="s">
        <v>2824</v>
      </c>
      <c r="E2173" s="18" t="s">
        <v>2472</v>
      </c>
      <c r="F2173" s="3">
        <v>27.98</v>
      </c>
      <c r="G2173" s="4">
        <v>4.38</v>
      </c>
      <c r="H2173" s="19" t="s">
        <v>17</v>
      </c>
      <c r="I2173" s="23" t="s">
        <v>19</v>
      </c>
      <c r="J2173" s="5" t="s">
        <v>17</v>
      </c>
      <c r="K2173" s="7" t="s">
        <v>5373</v>
      </c>
      <c r="L2173" s="8" t="s">
        <v>17</v>
      </c>
      <c r="M2173" s="8" t="str">
        <f t="shared" si="132"/>
        <v>Over Weight</v>
      </c>
      <c r="N2173" s="26" t="str">
        <f t="shared" si="133"/>
        <v>Normal</v>
      </c>
      <c r="O2173" s="28">
        <v>1989</v>
      </c>
      <c r="P2173" s="28" t="s">
        <v>2362</v>
      </c>
      <c r="Q2173" s="28">
        <v>10</v>
      </c>
      <c r="R2173" s="33">
        <v>0</v>
      </c>
      <c r="S2173" s="30">
        <f t="shared" si="134"/>
        <v>32669</v>
      </c>
      <c r="T2173" s="31">
        <v>37079.370000000003</v>
      </c>
      <c r="U2173" s="32">
        <f t="shared" ca="1" si="135"/>
        <v>35</v>
      </c>
    </row>
    <row r="2174" spans="1:21" ht="15.75" x14ac:dyDescent="0.25">
      <c r="A2174" s="25" t="s">
        <v>2192</v>
      </c>
      <c r="B2174" s="16" t="s">
        <v>2390</v>
      </c>
      <c r="C2174" s="17" t="s">
        <v>4625</v>
      </c>
      <c r="D2174" s="18" t="s">
        <v>2697</v>
      </c>
      <c r="E2174" s="18"/>
      <c r="F2174" s="3">
        <v>26.51</v>
      </c>
      <c r="G2174" s="4">
        <v>4.58</v>
      </c>
      <c r="H2174" s="19" t="s">
        <v>17</v>
      </c>
      <c r="I2174" s="23" t="s">
        <v>17</v>
      </c>
      <c r="J2174" s="5" t="s">
        <v>17</v>
      </c>
      <c r="K2174" s="7" t="s">
        <v>18</v>
      </c>
      <c r="L2174" s="8" t="s">
        <v>17</v>
      </c>
      <c r="M2174" s="8" t="str">
        <f t="shared" si="132"/>
        <v>Over Weight</v>
      </c>
      <c r="N2174" s="26" t="str">
        <f t="shared" si="133"/>
        <v>Normal</v>
      </c>
      <c r="O2174" s="28">
        <v>1995</v>
      </c>
      <c r="P2174" s="28" t="s">
        <v>2367</v>
      </c>
      <c r="Q2174" s="28">
        <v>30</v>
      </c>
      <c r="R2174" s="33">
        <v>0</v>
      </c>
      <c r="S2174" s="30">
        <f t="shared" si="134"/>
        <v>35002</v>
      </c>
      <c r="T2174" s="31">
        <v>37133.9</v>
      </c>
      <c r="U2174" s="32">
        <f t="shared" ca="1" si="135"/>
        <v>28</v>
      </c>
    </row>
    <row r="2175" spans="1:21" ht="15.75" x14ac:dyDescent="0.25">
      <c r="A2175" s="25" t="s">
        <v>2193</v>
      </c>
      <c r="B2175" s="16" t="s">
        <v>2390</v>
      </c>
      <c r="C2175" s="17" t="s">
        <v>5149</v>
      </c>
      <c r="D2175" s="18" t="s">
        <v>2713</v>
      </c>
      <c r="E2175" s="18" t="s">
        <v>2686</v>
      </c>
      <c r="F2175" s="3">
        <v>29.734999999999999</v>
      </c>
      <c r="G2175" s="4">
        <v>11.92</v>
      </c>
      <c r="H2175" s="19" t="s">
        <v>17</v>
      </c>
      <c r="I2175" s="23" t="s">
        <v>17</v>
      </c>
      <c r="J2175" s="5" t="s">
        <v>17</v>
      </c>
      <c r="K2175" s="7" t="s">
        <v>18</v>
      </c>
      <c r="L2175" s="8" t="s">
        <v>17</v>
      </c>
      <c r="M2175" s="8" t="str">
        <f t="shared" si="132"/>
        <v>Over Weight</v>
      </c>
      <c r="N2175" s="26" t="str">
        <f t="shared" si="133"/>
        <v>Diabetes</v>
      </c>
      <c r="O2175" s="28">
        <v>2000</v>
      </c>
      <c r="P2175" s="28" t="s">
        <v>2363</v>
      </c>
      <c r="Q2175" s="28">
        <v>5</v>
      </c>
      <c r="R2175" s="33">
        <v>1</v>
      </c>
      <c r="S2175" s="30">
        <f t="shared" si="134"/>
        <v>36774</v>
      </c>
      <c r="T2175" s="31">
        <v>37165.160000000003</v>
      </c>
      <c r="U2175" s="32">
        <f t="shared" ca="1" si="135"/>
        <v>24</v>
      </c>
    </row>
    <row r="2176" spans="1:21" ht="15.75" x14ac:dyDescent="0.25">
      <c r="A2176" s="25" t="s">
        <v>2194</v>
      </c>
      <c r="B2176" s="16" t="s">
        <v>2387</v>
      </c>
      <c r="C2176" s="17" t="s">
        <v>4016</v>
      </c>
      <c r="D2176" s="18" t="s">
        <v>3107</v>
      </c>
      <c r="E2176" s="18" t="s">
        <v>2475</v>
      </c>
      <c r="F2176" s="3">
        <v>40.5</v>
      </c>
      <c r="G2176" s="4">
        <v>5.4</v>
      </c>
      <c r="H2176" s="19" t="s">
        <v>17</v>
      </c>
      <c r="I2176" s="23" t="s">
        <v>17</v>
      </c>
      <c r="J2176" s="5" t="s">
        <v>28</v>
      </c>
      <c r="K2176" s="7" t="s">
        <v>5373</v>
      </c>
      <c r="L2176" s="8" t="s">
        <v>17</v>
      </c>
      <c r="M2176" s="8" t="str">
        <f t="shared" si="132"/>
        <v>Obesity</v>
      </c>
      <c r="N2176" s="26" t="str">
        <f t="shared" si="133"/>
        <v>Normal</v>
      </c>
      <c r="O2176" s="28">
        <v>1990</v>
      </c>
      <c r="P2176" s="28" t="s">
        <v>2367</v>
      </c>
      <c r="Q2176" s="28">
        <v>17</v>
      </c>
      <c r="R2176" s="33">
        <v>3</v>
      </c>
      <c r="S2176" s="30">
        <f t="shared" si="134"/>
        <v>33163</v>
      </c>
      <c r="T2176" s="31">
        <v>37251.22</v>
      </c>
      <c r="U2176" s="32">
        <f t="shared" ca="1" si="135"/>
        <v>34</v>
      </c>
    </row>
    <row r="2177" spans="1:21" ht="15.75" x14ac:dyDescent="0.25">
      <c r="A2177" s="25" t="s">
        <v>2195</v>
      </c>
      <c r="B2177" s="16" t="s">
        <v>2390</v>
      </c>
      <c r="C2177" s="17" t="s">
        <v>5150</v>
      </c>
      <c r="D2177" s="18" t="s">
        <v>5151</v>
      </c>
      <c r="E2177" s="18" t="s">
        <v>2784</v>
      </c>
      <c r="F2177" s="3">
        <v>25.64</v>
      </c>
      <c r="G2177" s="4">
        <v>4.76</v>
      </c>
      <c r="H2177" s="19" t="s">
        <v>17</v>
      </c>
      <c r="I2177" s="23" t="s">
        <v>17</v>
      </c>
      <c r="J2177" s="5" t="s">
        <v>17</v>
      </c>
      <c r="K2177" s="7" t="s">
        <v>5373</v>
      </c>
      <c r="L2177" s="8" t="s">
        <v>17</v>
      </c>
      <c r="M2177" s="8" t="str">
        <f t="shared" si="132"/>
        <v>Over Weight</v>
      </c>
      <c r="N2177" s="26" t="str">
        <f t="shared" si="133"/>
        <v>Normal</v>
      </c>
      <c r="O2177" s="28">
        <v>1985</v>
      </c>
      <c r="P2177" s="28" t="s">
        <v>2360</v>
      </c>
      <c r="Q2177" s="28">
        <v>17</v>
      </c>
      <c r="R2177" s="33">
        <v>0</v>
      </c>
      <c r="S2177" s="30">
        <f t="shared" si="134"/>
        <v>31368</v>
      </c>
      <c r="T2177" s="31">
        <v>37270.15</v>
      </c>
      <c r="U2177" s="32">
        <f t="shared" ca="1" si="135"/>
        <v>38</v>
      </c>
    </row>
    <row r="2178" spans="1:21" ht="15.75" customHeight="1" x14ac:dyDescent="0.25">
      <c r="A2178" s="25" t="s">
        <v>2196</v>
      </c>
      <c r="B2178" s="16" t="s">
        <v>2387</v>
      </c>
      <c r="C2178" s="17" t="s">
        <v>2819</v>
      </c>
      <c r="D2178" s="18" t="s">
        <v>5152</v>
      </c>
      <c r="E2178" s="18" t="s">
        <v>2426</v>
      </c>
      <c r="F2178" s="3">
        <v>32.9</v>
      </c>
      <c r="G2178" s="4">
        <v>4.78</v>
      </c>
      <c r="H2178" s="19" t="s">
        <v>17</v>
      </c>
      <c r="I2178" s="23" t="s">
        <v>17</v>
      </c>
      <c r="J2178" s="5" t="s">
        <v>28</v>
      </c>
      <c r="K2178" s="7" t="s">
        <v>5373</v>
      </c>
      <c r="L2178" s="8" t="s">
        <v>17</v>
      </c>
      <c r="M2178" s="8" t="str">
        <f t="shared" si="132"/>
        <v>Obesity</v>
      </c>
      <c r="N2178" s="26" t="str">
        <f t="shared" si="133"/>
        <v>Normal</v>
      </c>
      <c r="O2178" s="28">
        <v>1975</v>
      </c>
      <c r="P2178" s="28" t="s">
        <v>2360</v>
      </c>
      <c r="Q2178" s="28">
        <v>9</v>
      </c>
      <c r="R2178" s="33">
        <v>1</v>
      </c>
      <c r="S2178" s="30">
        <f t="shared" si="134"/>
        <v>27707</v>
      </c>
      <c r="T2178" s="31">
        <v>37272.339999999997</v>
      </c>
      <c r="U2178" s="32">
        <f t="shared" ca="1" si="135"/>
        <v>48</v>
      </c>
    </row>
    <row r="2179" spans="1:21" ht="15.75" customHeight="1" x14ac:dyDescent="0.25">
      <c r="A2179" s="25" t="s">
        <v>2197</v>
      </c>
      <c r="B2179" s="16" t="s">
        <v>2387</v>
      </c>
      <c r="C2179" s="17" t="s">
        <v>2807</v>
      </c>
      <c r="D2179" s="18" t="s">
        <v>2412</v>
      </c>
      <c r="E2179" s="18" t="s">
        <v>2457</v>
      </c>
      <c r="F2179" s="3">
        <v>29.8</v>
      </c>
      <c r="G2179" s="4">
        <v>4.26</v>
      </c>
      <c r="H2179" s="19" t="s">
        <v>17</v>
      </c>
      <c r="I2179" s="23" t="s">
        <v>17</v>
      </c>
      <c r="J2179" s="5" t="s">
        <v>28</v>
      </c>
      <c r="K2179" s="7" t="s">
        <v>5373</v>
      </c>
      <c r="L2179" s="8" t="s">
        <v>17</v>
      </c>
      <c r="M2179" s="8" t="str">
        <f t="shared" si="132"/>
        <v>Over Weight</v>
      </c>
      <c r="N2179" s="26" t="str">
        <f t="shared" si="133"/>
        <v>Normal</v>
      </c>
      <c r="O2179" s="28">
        <v>1969</v>
      </c>
      <c r="P2179" s="28" t="s">
        <v>2367</v>
      </c>
      <c r="Q2179" s="28">
        <v>30</v>
      </c>
      <c r="R2179" s="33">
        <v>0</v>
      </c>
      <c r="S2179" s="30">
        <f t="shared" si="134"/>
        <v>25506</v>
      </c>
      <c r="T2179" s="31">
        <v>37277.269999999997</v>
      </c>
      <c r="U2179" s="32">
        <f t="shared" ca="1" si="135"/>
        <v>54</v>
      </c>
    </row>
    <row r="2180" spans="1:21" ht="15.75" customHeight="1" x14ac:dyDescent="0.25">
      <c r="A2180" s="25" t="s">
        <v>2198</v>
      </c>
      <c r="B2180" s="16" t="s">
        <v>2387</v>
      </c>
      <c r="C2180" s="17" t="s">
        <v>3446</v>
      </c>
      <c r="D2180" s="18" t="s">
        <v>3013</v>
      </c>
      <c r="E2180" s="18"/>
      <c r="F2180" s="3">
        <v>28.9</v>
      </c>
      <c r="G2180" s="4">
        <v>5.85</v>
      </c>
      <c r="H2180" s="19" t="s">
        <v>17</v>
      </c>
      <c r="I2180" s="23" t="s">
        <v>17</v>
      </c>
      <c r="J2180" s="5" t="s">
        <v>28</v>
      </c>
      <c r="K2180" s="7" t="s">
        <v>5373</v>
      </c>
      <c r="L2180" s="8" t="s">
        <v>17</v>
      </c>
      <c r="M2180" s="8" t="str">
        <f t="shared" ref="M2180:M2243" si="136">IF(F2180&lt;18.5,"Under Weight",IF(F2180&lt;=24.9,"Normal Weight",IF(F2180&lt;=29.9,"Over Weight","Obesity")))</f>
        <v>Over Weight</v>
      </c>
      <c r="N2180" s="26" t="str">
        <f t="shared" ref="N2180:N2243" si="137">IF(G2180&lt;5.7,"Normal",IF(G2180&lt;=6.4,"Prediabetes","Diabetes"))</f>
        <v>Prediabetes</v>
      </c>
      <c r="O2180" s="28">
        <v>1979</v>
      </c>
      <c r="P2180" s="28" t="s">
        <v>2366</v>
      </c>
      <c r="Q2180" s="28">
        <v>3</v>
      </c>
      <c r="R2180" s="33">
        <v>2</v>
      </c>
      <c r="S2180" s="30">
        <f t="shared" ref="S2180:S2243" si="138">DATEVALUE(Q2180&amp;" "&amp;P2180&amp;" "&amp;O2180)</f>
        <v>29070</v>
      </c>
      <c r="T2180" s="31">
        <v>37425.94</v>
      </c>
      <c r="U2180" s="32">
        <f t="shared" ca="1" si="135"/>
        <v>45</v>
      </c>
    </row>
    <row r="2181" spans="1:21" ht="15.75" x14ac:dyDescent="0.25">
      <c r="A2181" s="25" t="s">
        <v>2199</v>
      </c>
      <c r="B2181" s="16" t="s">
        <v>2387</v>
      </c>
      <c r="C2181" s="17" t="s">
        <v>5153</v>
      </c>
      <c r="D2181" s="18" t="s">
        <v>3177</v>
      </c>
      <c r="E2181" s="18" t="s">
        <v>2426</v>
      </c>
      <c r="F2181" s="3">
        <v>24.7</v>
      </c>
      <c r="G2181" s="4">
        <v>5.32</v>
      </c>
      <c r="H2181" s="19" t="s">
        <v>17</v>
      </c>
      <c r="I2181" s="23" t="s">
        <v>17</v>
      </c>
      <c r="J2181" s="5" t="s">
        <v>28</v>
      </c>
      <c r="K2181" s="7" t="s">
        <v>5373</v>
      </c>
      <c r="L2181" s="8" t="s">
        <v>17</v>
      </c>
      <c r="M2181" s="8" t="str">
        <f t="shared" si="136"/>
        <v>Normal Weight</v>
      </c>
      <c r="N2181" s="26" t="str">
        <f t="shared" si="137"/>
        <v>Normal</v>
      </c>
      <c r="O2181" s="28">
        <v>2002</v>
      </c>
      <c r="P2181" s="28" t="s">
        <v>2363</v>
      </c>
      <c r="Q2181" s="28">
        <v>27</v>
      </c>
      <c r="R2181" s="33">
        <v>3</v>
      </c>
      <c r="S2181" s="30">
        <f t="shared" si="138"/>
        <v>37526</v>
      </c>
      <c r="T2181" s="31">
        <v>37465.339999999997</v>
      </c>
      <c r="U2181" s="32">
        <f t="shared" ca="1" si="135"/>
        <v>22</v>
      </c>
    </row>
    <row r="2182" spans="1:21" ht="15.75" x14ac:dyDescent="0.25">
      <c r="A2182" s="25" t="s">
        <v>2200</v>
      </c>
      <c r="B2182" s="16" t="s">
        <v>2387</v>
      </c>
      <c r="C2182" s="17" t="s">
        <v>4058</v>
      </c>
      <c r="D2182" s="18" t="s">
        <v>2980</v>
      </c>
      <c r="E2182" s="18"/>
      <c r="F2182" s="3">
        <v>20.6</v>
      </c>
      <c r="G2182" s="4">
        <v>5.14</v>
      </c>
      <c r="H2182" s="19" t="s">
        <v>17</v>
      </c>
      <c r="I2182" s="23" t="s">
        <v>17</v>
      </c>
      <c r="J2182" s="5" t="s">
        <v>28</v>
      </c>
      <c r="K2182" s="7" t="s">
        <v>5373</v>
      </c>
      <c r="L2182" s="8" t="s">
        <v>17</v>
      </c>
      <c r="M2182" s="8" t="str">
        <f t="shared" si="136"/>
        <v>Normal Weight</v>
      </c>
      <c r="N2182" s="26" t="str">
        <f t="shared" si="137"/>
        <v>Normal</v>
      </c>
      <c r="O2182" s="28">
        <v>2000</v>
      </c>
      <c r="P2182" s="28" t="s">
        <v>2367</v>
      </c>
      <c r="Q2182" s="28">
        <v>12</v>
      </c>
      <c r="R2182" s="33">
        <v>2</v>
      </c>
      <c r="S2182" s="30">
        <f t="shared" si="138"/>
        <v>36811</v>
      </c>
      <c r="T2182" s="31">
        <v>37484.449999999997</v>
      </c>
      <c r="U2182" s="32">
        <f t="shared" ca="1" si="135"/>
        <v>24</v>
      </c>
    </row>
    <row r="2183" spans="1:21" ht="15.75" x14ac:dyDescent="0.25">
      <c r="A2183" s="25" t="s">
        <v>2201</v>
      </c>
      <c r="B2183" s="16" t="s">
        <v>2387</v>
      </c>
      <c r="C2183" s="17" t="s">
        <v>5154</v>
      </c>
      <c r="D2183" s="18" t="s">
        <v>5155</v>
      </c>
      <c r="E2183" s="18"/>
      <c r="F2183" s="3">
        <v>18.600000000000001</v>
      </c>
      <c r="G2183" s="4">
        <v>5</v>
      </c>
      <c r="H2183" s="19" t="s">
        <v>17</v>
      </c>
      <c r="I2183" s="23" t="s">
        <v>17</v>
      </c>
      <c r="J2183" s="5" t="s">
        <v>28</v>
      </c>
      <c r="K2183" s="7" t="s">
        <v>5373</v>
      </c>
      <c r="L2183" s="8" t="s">
        <v>17</v>
      </c>
      <c r="M2183" s="8" t="str">
        <f t="shared" si="136"/>
        <v>Normal Weight</v>
      </c>
      <c r="N2183" s="26" t="str">
        <f t="shared" si="137"/>
        <v>Normal</v>
      </c>
      <c r="O2183" s="28">
        <v>1990</v>
      </c>
      <c r="P2183" s="28" t="s">
        <v>2360</v>
      </c>
      <c r="Q2183" s="28">
        <v>16</v>
      </c>
      <c r="R2183" s="33">
        <v>1</v>
      </c>
      <c r="S2183" s="30">
        <f t="shared" si="138"/>
        <v>33193</v>
      </c>
      <c r="T2183" s="31">
        <v>37607.53</v>
      </c>
      <c r="U2183" s="32">
        <f t="shared" ref="U2183:U2246" ca="1" si="139">DATEDIF(S2183,TODAY(),"Y")</f>
        <v>33</v>
      </c>
    </row>
    <row r="2184" spans="1:21" ht="15.75" customHeight="1" x14ac:dyDescent="0.25">
      <c r="A2184" s="25" t="s">
        <v>2202</v>
      </c>
      <c r="B2184" s="16" t="s">
        <v>2387</v>
      </c>
      <c r="C2184" s="17" t="s">
        <v>5156</v>
      </c>
      <c r="D2184" s="18" t="s">
        <v>3010</v>
      </c>
      <c r="E2184" s="18"/>
      <c r="F2184" s="3">
        <v>17.8</v>
      </c>
      <c r="G2184" s="4">
        <v>4.55</v>
      </c>
      <c r="H2184" s="19" t="s">
        <v>17</v>
      </c>
      <c r="I2184" s="23" t="s">
        <v>17</v>
      </c>
      <c r="J2184" s="5" t="s">
        <v>28</v>
      </c>
      <c r="K2184" s="7" t="s">
        <v>5373</v>
      </c>
      <c r="L2184" s="8" t="s">
        <v>17</v>
      </c>
      <c r="M2184" s="8" t="str">
        <f t="shared" si="136"/>
        <v>Under Weight</v>
      </c>
      <c r="N2184" s="26" t="str">
        <f t="shared" si="137"/>
        <v>Normal</v>
      </c>
      <c r="O2184" s="28">
        <v>1982</v>
      </c>
      <c r="P2184" s="28" t="s">
        <v>2362</v>
      </c>
      <c r="Q2184" s="28">
        <v>20</v>
      </c>
      <c r="R2184" s="33">
        <v>3</v>
      </c>
      <c r="S2184" s="30">
        <f t="shared" si="138"/>
        <v>30122</v>
      </c>
      <c r="T2184" s="31">
        <v>37650.74</v>
      </c>
      <c r="U2184" s="32">
        <f t="shared" ca="1" si="139"/>
        <v>42</v>
      </c>
    </row>
    <row r="2185" spans="1:21" ht="15.75" customHeight="1" x14ac:dyDescent="0.25">
      <c r="A2185" s="25" t="s">
        <v>2203</v>
      </c>
      <c r="B2185" s="16" t="s">
        <v>2390</v>
      </c>
      <c r="C2185" s="17" t="s">
        <v>3062</v>
      </c>
      <c r="D2185" s="18" t="s">
        <v>2661</v>
      </c>
      <c r="E2185" s="18" t="s">
        <v>2609</v>
      </c>
      <c r="F2185" s="3">
        <v>35.200000000000003</v>
      </c>
      <c r="G2185" s="4">
        <v>5.97</v>
      </c>
      <c r="H2185" s="19" t="s">
        <v>17</v>
      </c>
      <c r="I2185" s="23" t="s">
        <v>19</v>
      </c>
      <c r="J2185" s="5" t="s">
        <v>17</v>
      </c>
      <c r="K2185" s="7" t="s">
        <v>5373</v>
      </c>
      <c r="L2185" s="8" t="s">
        <v>17</v>
      </c>
      <c r="M2185" s="8" t="str">
        <f t="shared" si="136"/>
        <v>Obesity</v>
      </c>
      <c r="N2185" s="26" t="str">
        <f t="shared" si="137"/>
        <v>Prediabetes</v>
      </c>
      <c r="O2185" s="28">
        <v>1970</v>
      </c>
      <c r="P2185" s="28" t="s">
        <v>2367</v>
      </c>
      <c r="Q2185" s="28">
        <v>28</v>
      </c>
      <c r="R2185" s="33">
        <v>0</v>
      </c>
      <c r="S2185" s="30">
        <f t="shared" si="138"/>
        <v>25869</v>
      </c>
      <c r="T2185" s="31">
        <v>37675.06</v>
      </c>
      <c r="U2185" s="32">
        <f t="shared" ca="1" si="139"/>
        <v>54</v>
      </c>
    </row>
    <row r="2186" spans="1:21" ht="15.75" x14ac:dyDescent="0.25">
      <c r="A2186" s="25" t="s">
        <v>2204</v>
      </c>
      <c r="B2186" s="16" t="s">
        <v>2390</v>
      </c>
      <c r="C2186" s="17" t="s">
        <v>5157</v>
      </c>
      <c r="D2186" s="18" t="s">
        <v>5158</v>
      </c>
      <c r="E2186" s="18"/>
      <c r="F2186" s="3">
        <v>33.770000000000003</v>
      </c>
      <c r="G2186" s="4">
        <v>4.0199999999999996</v>
      </c>
      <c r="H2186" s="19" t="s">
        <v>17</v>
      </c>
      <c r="I2186" s="23" t="s">
        <v>19</v>
      </c>
      <c r="J2186" s="5" t="s">
        <v>17</v>
      </c>
      <c r="K2186" s="7" t="s">
        <v>5373</v>
      </c>
      <c r="L2186" s="8" t="s">
        <v>17</v>
      </c>
      <c r="M2186" s="8" t="str">
        <f t="shared" si="136"/>
        <v>Obesity</v>
      </c>
      <c r="N2186" s="26" t="str">
        <f t="shared" si="137"/>
        <v>Normal</v>
      </c>
      <c r="O2186" s="28">
        <v>1988</v>
      </c>
      <c r="P2186" s="28" t="s">
        <v>2367</v>
      </c>
      <c r="Q2186" s="28">
        <v>10</v>
      </c>
      <c r="R2186" s="33">
        <v>1</v>
      </c>
      <c r="S2186" s="30">
        <f t="shared" si="138"/>
        <v>32426</v>
      </c>
      <c r="T2186" s="31">
        <v>37701.879999999997</v>
      </c>
      <c r="U2186" s="32">
        <f t="shared" ca="1" si="139"/>
        <v>36</v>
      </c>
    </row>
    <row r="2187" spans="1:21" ht="15.75" customHeight="1" x14ac:dyDescent="0.25">
      <c r="A2187" s="25" t="s">
        <v>2205</v>
      </c>
      <c r="B2187" s="16" t="s">
        <v>2390</v>
      </c>
      <c r="C2187" s="17" t="s">
        <v>5159</v>
      </c>
      <c r="D2187" s="18" t="s">
        <v>2868</v>
      </c>
      <c r="E2187" s="18"/>
      <c r="F2187" s="3">
        <v>30.03</v>
      </c>
      <c r="G2187" s="4">
        <v>4.04</v>
      </c>
      <c r="H2187" s="19" t="s">
        <v>17</v>
      </c>
      <c r="I2187" s="23" t="s">
        <v>19</v>
      </c>
      <c r="J2187" s="5" t="s">
        <v>17</v>
      </c>
      <c r="K2187" s="7" t="s">
        <v>5373</v>
      </c>
      <c r="L2187" s="8" t="s">
        <v>17</v>
      </c>
      <c r="M2187" s="8" t="str">
        <f t="shared" si="136"/>
        <v>Obesity</v>
      </c>
      <c r="N2187" s="26" t="str">
        <f t="shared" si="137"/>
        <v>Normal</v>
      </c>
      <c r="O2187" s="28">
        <v>1976</v>
      </c>
      <c r="P2187" s="28" t="s">
        <v>2363</v>
      </c>
      <c r="Q2187" s="28">
        <v>18</v>
      </c>
      <c r="R2187" s="33">
        <v>2</v>
      </c>
      <c r="S2187" s="30">
        <f t="shared" si="138"/>
        <v>28021</v>
      </c>
      <c r="T2187" s="31">
        <v>37735.199999999997</v>
      </c>
      <c r="U2187" s="32">
        <f t="shared" ca="1" si="139"/>
        <v>48</v>
      </c>
    </row>
    <row r="2188" spans="1:21" ht="15.75" x14ac:dyDescent="0.25">
      <c r="A2188" s="25" t="s">
        <v>2206</v>
      </c>
      <c r="B2188" s="16" t="s">
        <v>2390</v>
      </c>
      <c r="C2188" s="17" t="s">
        <v>3290</v>
      </c>
      <c r="D2188" s="18" t="s">
        <v>2818</v>
      </c>
      <c r="E2188" s="18" t="s">
        <v>2529</v>
      </c>
      <c r="F2188" s="3">
        <v>29.37</v>
      </c>
      <c r="G2188" s="4">
        <v>5.54</v>
      </c>
      <c r="H2188" s="19" t="s">
        <v>17</v>
      </c>
      <c r="I2188" s="23" t="s">
        <v>19</v>
      </c>
      <c r="J2188" s="5" t="s">
        <v>17</v>
      </c>
      <c r="K2188" s="7" t="s">
        <v>5373</v>
      </c>
      <c r="L2188" s="8" t="s">
        <v>17</v>
      </c>
      <c r="M2188" s="8" t="str">
        <f t="shared" si="136"/>
        <v>Over Weight</v>
      </c>
      <c r="N2188" s="26" t="str">
        <f t="shared" si="137"/>
        <v>Normal</v>
      </c>
      <c r="O2188" s="28">
        <v>1986</v>
      </c>
      <c r="P2188" s="28" t="s">
        <v>2366</v>
      </c>
      <c r="Q2188" s="28">
        <v>15</v>
      </c>
      <c r="R2188" s="33">
        <v>0</v>
      </c>
      <c r="S2188" s="30">
        <f t="shared" si="138"/>
        <v>31639</v>
      </c>
      <c r="T2188" s="31">
        <v>37742.58</v>
      </c>
      <c r="U2188" s="32">
        <f t="shared" ca="1" si="139"/>
        <v>38</v>
      </c>
    </row>
    <row r="2189" spans="1:21" ht="15.75" customHeight="1" x14ac:dyDescent="0.25">
      <c r="A2189" s="25" t="s">
        <v>2207</v>
      </c>
      <c r="B2189" s="16" t="s">
        <v>2390</v>
      </c>
      <c r="C2189" s="17" t="s">
        <v>5160</v>
      </c>
      <c r="D2189" s="18" t="s">
        <v>2403</v>
      </c>
      <c r="E2189" s="18"/>
      <c r="F2189" s="3">
        <v>28.5</v>
      </c>
      <c r="G2189" s="4">
        <v>4.03</v>
      </c>
      <c r="H2189" s="19" t="s">
        <v>17</v>
      </c>
      <c r="I2189" s="23" t="s">
        <v>19</v>
      </c>
      <c r="J2189" s="5" t="s">
        <v>17</v>
      </c>
      <c r="K2189" s="7" t="s">
        <v>5373</v>
      </c>
      <c r="L2189" s="8" t="s">
        <v>17</v>
      </c>
      <c r="M2189" s="8" t="str">
        <f t="shared" si="136"/>
        <v>Over Weight</v>
      </c>
      <c r="N2189" s="26" t="str">
        <f t="shared" si="137"/>
        <v>Normal</v>
      </c>
      <c r="O2189" s="28">
        <v>1983</v>
      </c>
      <c r="P2189" s="28" t="s">
        <v>2356</v>
      </c>
      <c r="Q2189" s="28">
        <v>26</v>
      </c>
      <c r="R2189" s="33">
        <v>3</v>
      </c>
      <c r="S2189" s="30">
        <f t="shared" si="138"/>
        <v>30523</v>
      </c>
      <c r="T2189" s="31">
        <v>37800.980000000003</v>
      </c>
      <c r="U2189" s="32">
        <f t="shared" ca="1" si="139"/>
        <v>41</v>
      </c>
    </row>
    <row r="2190" spans="1:21" ht="15.75" customHeight="1" x14ac:dyDescent="0.25">
      <c r="A2190" s="25" t="s">
        <v>2208</v>
      </c>
      <c r="B2190" s="16" t="s">
        <v>2390</v>
      </c>
      <c r="C2190" s="17" t="s">
        <v>5161</v>
      </c>
      <c r="D2190" s="18" t="s">
        <v>2566</v>
      </c>
      <c r="E2190" s="18"/>
      <c r="F2190" s="3">
        <v>23.32</v>
      </c>
      <c r="G2190" s="4">
        <v>5.62</v>
      </c>
      <c r="H2190" s="19" t="s">
        <v>17</v>
      </c>
      <c r="I2190" s="23" t="s">
        <v>19</v>
      </c>
      <c r="J2190" s="5" t="s">
        <v>17</v>
      </c>
      <c r="K2190" s="7" t="s">
        <v>5373</v>
      </c>
      <c r="L2190" s="8" t="s">
        <v>17</v>
      </c>
      <c r="M2190" s="8" t="str">
        <f t="shared" si="136"/>
        <v>Normal Weight</v>
      </c>
      <c r="N2190" s="26" t="str">
        <f t="shared" si="137"/>
        <v>Normal</v>
      </c>
      <c r="O2190" s="28">
        <v>1979</v>
      </c>
      <c r="P2190" s="28" t="s">
        <v>2363</v>
      </c>
      <c r="Q2190" s="28">
        <v>9</v>
      </c>
      <c r="R2190" s="33">
        <v>0</v>
      </c>
      <c r="S2190" s="30">
        <f t="shared" si="138"/>
        <v>29107</v>
      </c>
      <c r="T2190" s="31">
        <v>37829.72</v>
      </c>
      <c r="U2190" s="32">
        <f t="shared" ca="1" si="139"/>
        <v>45</v>
      </c>
    </row>
    <row r="2191" spans="1:21" ht="15.75" x14ac:dyDescent="0.25">
      <c r="A2191" s="25" t="s">
        <v>2209</v>
      </c>
      <c r="B2191" s="16" t="s">
        <v>2390</v>
      </c>
      <c r="C2191" s="17" t="s">
        <v>4267</v>
      </c>
      <c r="D2191" s="18" t="s">
        <v>2814</v>
      </c>
      <c r="E2191" s="18" t="s">
        <v>2529</v>
      </c>
      <c r="F2191" s="3">
        <v>26.125</v>
      </c>
      <c r="G2191" s="4">
        <v>5.27</v>
      </c>
      <c r="H2191" s="19" t="s">
        <v>17</v>
      </c>
      <c r="I2191" s="23" t="s">
        <v>19</v>
      </c>
      <c r="J2191" s="5" t="s">
        <v>17</v>
      </c>
      <c r="K2191" s="7" t="s">
        <v>5373</v>
      </c>
      <c r="L2191" s="8" t="s">
        <v>17</v>
      </c>
      <c r="M2191" s="8" t="str">
        <f t="shared" si="136"/>
        <v>Over Weight</v>
      </c>
      <c r="N2191" s="26" t="str">
        <f t="shared" si="137"/>
        <v>Normal</v>
      </c>
      <c r="O2191" s="28">
        <v>1998</v>
      </c>
      <c r="P2191" s="28" t="s">
        <v>2356</v>
      </c>
      <c r="Q2191" s="28">
        <v>29</v>
      </c>
      <c r="R2191" s="33">
        <v>0</v>
      </c>
      <c r="S2191" s="30">
        <f t="shared" si="138"/>
        <v>36005</v>
      </c>
      <c r="T2191" s="31">
        <v>38126.25</v>
      </c>
      <c r="U2191" s="32">
        <f t="shared" ca="1" si="139"/>
        <v>26</v>
      </c>
    </row>
    <row r="2192" spans="1:21" ht="15.75" customHeight="1" x14ac:dyDescent="0.25">
      <c r="A2192" s="25" t="s">
        <v>2210</v>
      </c>
      <c r="B2192" s="16" t="s">
        <v>2390</v>
      </c>
      <c r="C2192" s="17" t="s">
        <v>5162</v>
      </c>
      <c r="D2192" s="18" t="s">
        <v>2896</v>
      </c>
      <c r="E2192" s="18" t="s">
        <v>2438</v>
      </c>
      <c r="F2192" s="3">
        <v>25.46</v>
      </c>
      <c r="G2192" s="4">
        <v>5.18</v>
      </c>
      <c r="H2192" s="19" t="s">
        <v>17</v>
      </c>
      <c r="I2192" s="23" t="s">
        <v>19</v>
      </c>
      <c r="J2192" s="5" t="s">
        <v>17</v>
      </c>
      <c r="K2192" s="7" t="s">
        <v>5373</v>
      </c>
      <c r="L2192" s="8" t="s">
        <v>17</v>
      </c>
      <c r="M2192" s="8" t="str">
        <f t="shared" si="136"/>
        <v>Over Weight</v>
      </c>
      <c r="N2192" s="26" t="str">
        <f t="shared" si="137"/>
        <v>Normal</v>
      </c>
      <c r="O2192" s="28">
        <v>1972</v>
      </c>
      <c r="P2192" s="28" t="s">
        <v>2360</v>
      </c>
      <c r="Q2192" s="28">
        <v>19</v>
      </c>
      <c r="R2192" s="33">
        <v>0</v>
      </c>
      <c r="S2192" s="30">
        <f t="shared" si="138"/>
        <v>26622</v>
      </c>
      <c r="T2192" s="31">
        <v>38189.1</v>
      </c>
      <c r="U2192" s="32">
        <f t="shared" ca="1" si="139"/>
        <v>51</v>
      </c>
    </row>
    <row r="2193" spans="1:21" ht="15.75" x14ac:dyDescent="0.25">
      <c r="A2193" s="25" t="s">
        <v>2211</v>
      </c>
      <c r="B2193" s="16" t="s">
        <v>2390</v>
      </c>
      <c r="C2193" s="17" t="s">
        <v>2804</v>
      </c>
      <c r="D2193" s="18" t="s">
        <v>5163</v>
      </c>
      <c r="E2193" s="18" t="s">
        <v>2467</v>
      </c>
      <c r="F2193" s="3">
        <v>23.75</v>
      </c>
      <c r="G2193" s="4">
        <v>5.27</v>
      </c>
      <c r="H2193" s="19" t="s">
        <v>17</v>
      </c>
      <c r="I2193" s="23" t="s">
        <v>19</v>
      </c>
      <c r="J2193" s="5" t="s">
        <v>17</v>
      </c>
      <c r="K2193" s="7" t="s">
        <v>5373</v>
      </c>
      <c r="L2193" s="8" t="s">
        <v>17</v>
      </c>
      <c r="M2193" s="8" t="str">
        <f t="shared" si="136"/>
        <v>Normal Weight</v>
      </c>
      <c r="N2193" s="26" t="str">
        <f t="shared" si="137"/>
        <v>Normal</v>
      </c>
      <c r="O2193" s="28">
        <v>1989</v>
      </c>
      <c r="P2193" s="28" t="s">
        <v>2363</v>
      </c>
      <c r="Q2193" s="28">
        <v>8</v>
      </c>
      <c r="R2193" s="33">
        <v>3</v>
      </c>
      <c r="S2193" s="30">
        <f t="shared" si="138"/>
        <v>32759</v>
      </c>
      <c r="T2193" s="31">
        <v>38237.339999999997</v>
      </c>
      <c r="U2193" s="32">
        <f t="shared" ca="1" si="139"/>
        <v>35</v>
      </c>
    </row>
    <row r="2194" spans="1:21" ht="15.75" customHeight="1" x14ac:dyDescent="0.25">
      <c r="A2194" s="25" t="s">
        <v>2212</v>
      </c>
      <c r="B2194" s="16" t="s">
        <v>2390</v>
      </c>
      <c r="C2194" s="17" t="s">
        <v>5164</v>
      </c>
      <c r="D2194" s="18" t="s">
        <v>2433</v>
      </c>
      <c r="E2194" s="18" t="s">
        <v>5358</v>
      </c>
      <c r="F2194" s="3">
        <v>23.085000000000001</v>
      </c>
      <c r="G2194" s="4">
        <v>5.62</v>
      </c>
      <c r="H2194" s="19" t="s">
        <v>17</v>
      </c>
      <c r="I2194" s="23" t="s">
        <v>19</v>
      </c>
      <c r="J2194" s="5" t="s">
        <v>17</v>
      </c>
      <c r="K2194" s="7" t="s">
        <v>5373</v>
      </c>
      <c r="L2194" s="8" t="s">
        <v>17</v>
      </c>
      <c r="M2194" s="8" t="str">
        <f t="shared" si="136"/>
        <v>Normal Weight</v>
      </c>
      <c r="N2194" s="26" t="str">
        <f t="shared" si="137"/>
        <v>Normal</v>
      </c>
      <c r="O2194" s="28">
        <v>1964</v>
      </c>
      <c r="P2194" s="28" t="s">
        <v>2362</v>
      </c>
      <c r="Q2194" s="28">
        <v>16</v>
      </c>
      <c r="R2194" s="33">
        <v>0</v>
      </c>
      <c r="S2194" s="30">
        <f t="shared" si="138"/>
        <v>23544</v>
      </c>
      <c r="T2194" s="31">
        <v>38241.74</v>
      </c>
      <c r="U2194" s="32">
        <f t="shared" ca="1" si="139"/>
        <v>60</v>
      </c>
    </row>
    <row r="2195" spans="1:21" ht="15.75" customHeight="1" x14ac:dyDescent="0.25">
      <c r="A2195" s="25" t="s">
        <v>2213</v>
      </c>
      <c r="B2195" s="16" t="s">
        <v>2390</v>
      </c>
      <c r="C2195" s="17" t="s">
        <v>4702</v>
      </c>
      <c r="D2195" s="18" t="s">
        <v>2566</v>
      </c>
      <c r="E2195" s="18" t="s">
        <v>2457</v>
      </c>
      <c r="F2195" s="3">
        <v>22.99</v>
      </c>
      <c r="G2195" s="4">
        <v>5.0599999999999996</v>
      </c>
      <c r="H2195" s="19" t="s">
        <v>17</v>
      </c>
      <c r="I2195" s="23" t="s">
        <v>19</v>
      </c>
      <c r="J2195" s="5" t="s">
        <v>17</v>
      </c>
      <c r="K2195" s="7" t="s">
        <v>5373</v>
      </c>
      <c r="L2195" s="8" t="s">
        <v>17</v>
      </c>
      <c r="M2195" s="8" t="str">
        <f t="shared" si="136"/>
        <v>Normal Weight</v>
      </c>
      <c r="N2195" s="26" t="str">
        <f t="shared" si="137"/>
        <v>Normal</v>
      </c>
      <c r="O2195" s="28">
        <v>1980</v>
      </c>
      <c r="P2195" s="28" t="s">
        <v>2366</v>
      </c>
      <c r="Q2195" s="28">
        <v>16</v>
      </c>
      <c r="R2195" s="33">
        <v>1</v>
      </c>
      <c r="S2195" s="30">
        <f t="shared" si="138"/>
        <v>29449</v>
      </c>
      <c r="T2195" s="31">
        <v>38245.589999999997</v>
      </c>
      <c r="U2195" s="32">
        <f t="shared" ca="1" si="139"/>
        <v>44</v>
      </c>
    </row>
    <row r="2196" spans="1:21" ht="15.75" x14ac:dyDescent="0.25">
      <c r="A2196" s="25" t="s">
        <v>2214</v>
      </c>
      <c r="B2196" s="16" t="s">
        <v>2390</v>
      </c>
      <c r="C2196" s="17" t="s">
        <v>3380</v>
      </c>
      <c r="D2196" s="18" t="s">
        <v>5165</v>
      </c>
      <c r="E2196" s="18" t="s">
        <v>2452</v>
      </c>
      <c r="F2196" s="3">
        <v>21.47</v>
      </c>
      <c r="G2196" s="4">
        <v>4.6900000000000004</v>
      </c>
      <c r="H2196" s="19" t="s">
        <v>17</v>
      </c>
      <c r="I2196" s="23" t="s">
        <v>19</v>
      </c>
      <c r="J2196" s="5" t="s">
        <v>17</v>
      </c>
      <c r="K2196" s="7" t="s">
        <v>5373</v>
      </c>
      <c r="L2196" s="8" t="s">
        <v>17</v>
      </c>
      <c r="M2196" s="8" t="str">
        <f t="shared" si="136"/>
        <v>Normal Weight</v>
      </c>
      <c r="N2196" s="26" t="str">
        <f t="shared" si="137"/>
        <v>Normal</v>
      </c>
      <c r="O2196" s="28">
        <v>1989</v>
      </c>
      <c r="P2196" s="28" t="s">
        <v>2367</v>
      </c>
      <c r="Q2196" s="28">
        <v>30</v>
      </c>
      <c r="R2196" s="33">
        <v>1</v>
      </c>
      <c r="S2196" s="30">
        <f t="shared" si="138"/>
        <v>32811</v>
      </c>
      <c r="T2196" s="31">
        <v>38282.75</v>
      </c>
      <c r="U2196" s="32">
        <f t="shared" ca="1" si="139"/>
        <v>34</v>
      </c>
    </row>
    <row r="2197" spans="1:21" ht="15.75" customHeight="1" x14ac:dyDescent="0.25">
      <c r="A2197" s="25" t="s">
        <v>2215</v>
      </c>
      <c r="B2197" s="16" t="s">
        <v>2390</v>
      </c>
      <c r="C2197" s="17" t="s">
        <v>5166</v>
      </c>
      <c r="D2197" s="18" t="s">
        <v>2612</v>
      </c>
      <c r="E2197" s="18" t="s">
        <v>2550</v>
      </c>
      <c r="F2197" s="3">
        <v>15.96</v>
      </c>
      <c r="G2197" s="4">
        <v>5.44</v>
      </c>
      <c r="H2197" s="19" t="s">
        <v>17</v>
      </c>
      <c r="I2197" s="23" t="s">
        <v>19</v>
      </c>
      <c r="J2197" s="5" t="s">
        <v>17</v>
      </c>
      <c r="K2197" s="7" t="s">
        <v>5373</v>
      </c>
      <c r="L2197" s="8" t="s">
        <v>17</v>
      </c>
      <c r="M2197" s="8" t="str">
        <f t="shared" si="136"/>
        <v>Under Weight</v>
      </c>
      <c r="N2197" s="26" t="str">
        <f t="shared" si="137"/>
        <v>Normal</v>
      </c>
      <c r="O2197" s="28">
        <v>1980</v>
      </c>
      <c r="P2197" s="28" t="s">
        <v>2362</v>
      </c>
      <c r="Q2197" s="28">
        <v>12</v>
      </c>
      <c r="R2197" s="33">
        <v>2</v>
      </c>
      <c r="S2197" s="30">
        <f t="shared" si="138"/>
        <v>29384</v>
      </c>
      <c r="T2197" s="31">
        <v>38313.129999999997</v>
      </c>
      <c r="U2197" s="32">
        <f t="shared" ca="1" si="139"/>
        <v>44</v>
      </c>
    </row>
    <row r="2198" spans="1:21" ht="15.75" x14ac:dyDescent="0.25">
      <c r="A2198" s="25" t="s">
        <v>2216</v>
      </c>
      <c r="B2198" s="16" t="s">
        <v>2390</v>
      </c>
      <c r="C2198" s="17" t="s">
        <v>3243</v>
      </c>
      <c r="D2198" s="18" t="s">
        <v>3112</v>
      </c>
      <c r="E2198" s="18" t="s">
        <v>2870</v>
      </c>
      <c r="F2198" s="3">
        <v>39.5</v>
      </c>
      <c r="G2198" s="4">
        <v>5.05</v>
      </c>
      <c r="H2198" s="19" t="s">
        <v>17</v>
      </c>
      <c r="I2198" s="23" t="s">
        <v>19</v>
      </c>
      <c r="J2198" s="5" t="s">
        <v>17</v>
      </c>
      <c r="K2198" s="7" t="s">
        <v>5373</v>
      </c>
      <c r="L2198" s="8" t="s">
        <v>17</v>
      </c>
      <c r="M2198" s="8" t="str">
        <f t="shared" si="136"/>
        <v>Obesity</v>
      </c>
      <c r="N2198" s="26" t="str">
        <f t="shared" si="137"/>
        <v>Normal</v>
      </c>
      <c r="O2198" s="28">
        <v>2002</v>
      </c>
      <c r="P2198" s="28" t="s">
        <v>2363</v>
      </c>
      <c r="Q2198" s="28">
        <v>17</v>
      </c>
      <c r="R2198" s="33">
        <v>2</v>
      </c>
      <c r="S2198" s="30">
        <f t="shared" si="138"/>
        <v>37516</v>
      </c>
      <c r="T2198" s="31">
        <v>38344.57</v>
      </c>
      <c r="U2198" s="32">
        <f t="shared" ca="1" si="139"/>
        <v>22</v>
      </c>
    </row>
    <row r="2199" spans="1:21" ht="15.75" customHeight="1" x14ac:dyDescent="0.25">
      <c r="A2199" s="25" t="s">
        <v>2217</v>
      </c>
      <c r="B2199" s="16" t="s">
        <v>2390</v>
      </c>
      <c r="C2199" s="17" t="s">
        <v>5167</v>
      </c>
      <c r="D2199" s="18" t="s">
        <v>2499</v>
      </c>
      <c r="E2199" s="18" t="s">
        <v>3295</v>
      </c>
      <c r="F2199" s="3">
        <v>33.770000000000003</v>
      </c>
      <c r="G2199" s="4">
        <v>6</v>
      </c>
      <c r="H2199" s="19" t="s">
        <v>17</v>
      </c>
      <c r="I2199" s="23" t="s">
        <v>19</v>
      </c>
      <c r="J2199" s="5" t="s">
        <v>17</v>
      </c>
      <c r="K2199" s="7" t="s">
        <v>5373</v>
      </c>
      <c r="L2199" s="8" t="s">
        <v>17</v>
      </c>
      <c r="M2199" s="8" t="str">
        <f t="shared" si="136"/>
        <v>Obesity</v>
      </c>
      <c r="N2199" s="26" t="str">
        <f t="shared" si="137"/>
        <v>Prediabetes</v>
      </c>
      <c r="O2199" s="28">
        <v>1970</v>
      </c>
      <c r="P2199" s="28" t="s">
        <v>2366</v>
      </c>
      <c r="Q2199" s="28">
        <v>22</v>
      </c>
      <c r="R2199" s="33">
        <v>0</v>
      </c>
      <c r="S2199" s="30">
        <f t="shared" si="138"/>
        <v>25802</v>
      </c>
      <c r="T2199" s="31">
        <v>38389.79</v>
      </c>
      <c r="U2199" s="32">
        <f t="shared" ca="1" si="139"/>
        <v>54</v>
      </c>
    </row>
    <row r="2200" spans="1:21" ht="15.75" customHeight="1" x14ac:dyDescent="0.25">
      <c r="A2200" s="25" t="s">
        <v>2218</v>
      </c>
      <c r="B2200" s="16" t="s">
        <v>2390</v>
      </c>
      <c r="C2200" s="17" t="s">
        <v>5168</v>
      </c>
      <c r="D2200" s="18" t="s">
        <v>2471</v>
      </c>
      <c r="E2200" s="18"/>
      <c r="F2200" s="3">
        <v>26.84</v>
      </c>
      <c r="G2200" s="4">
        <v>5.99</v>
      </c>
      <c r="H2200" s="19" t="s">
        <v>19</v>
      </c>
      <c r="I2200" s="23" t="s">
        <v>19</v>
      </c>
      <c r="J2200" s="5" t="s">
        <v>17</v>
      </c>
      <c r="K2200" s="7" t="s">
        <v>5373</v>
      </c>
      <c r="L2200" s="8" t="s">
        <v>17</v>
      </c>
      <c r="M2200" s="8" t="str">
        <f t="shared" si="136"/>
        <v>Over Weight</v>
      </c>
      <c r="N2200" s="26" t="str">
        <f t="shared" si="137"/>
        <v>Prediabetes</v>
      </c>
      <c r="O2200" s="28">
        <v>1971</v>
      </c>
      <c r="P2200" s="28" t="s">
        <v>2365</v>
      </c>
      <c r="Q2200" s="28">
        <v>23</v>
      </c>
      <c r="R2200" s="33">
        <v>0</v>
      </c>
      <c r="S2200" s="30">
        <f t="shared" si="138"/>
        <v>26290</v>
      </c>
      <c r="T2200" s="31">
        <v>38405.26</v>
      </c>
      <c r="U2200" s="32">
        <f t="shared" ca="1" si="139"/>
        <v>52</v>
      </c>
    </row>
    <row r="2201" spans="1:21" ht="15.75" x14ac:dyDescent="0.25">
      <c r="A2201" s="25" t="s">
        <v>2219</v>
      </c>
      <c r="B2201" s="16" t="s">
        <v>2390</v>
      </c>
      <c r="C2201" s="17" t="s">
        <v>5169</v>
      </c>
      <c r="D2201" s="18" t="s">
        <v>2442</v>
      </c>
      <c r="E2201" s="18" t="s">
        <v>2594</v>
      </c>
      <c r="F2201" s="3">
        <v>35.53</v>
      </c>
      <c r="G2201" s="4">
        <v>4.3600000000000003</v>
      </c>
      <c r="H2201" s="19" t="s">
        <v>17</v>
      </c>
      <c r="I2201" s="23" t="s">
        <v>17</v>
      </c>
      <c r="J2201" s="5" t="s">
        <v>28</v>
      </c>
      <c r="K2201" s="7" t="s">
        <v>5373</v>
      </c>
      <c r="L2201" s="8" t="s">
        <v>17</v>
      </c>
      <c r="M2201" s="8" t="str">
        <f t="shared" si="136"/>
        <v>Obesity</v>
      </c>
      <c r="N2201" s="26" t="str">
        <f t="shared" si="137"/>
        <v>Normal</v>
      </c>
      <c r="O2201" s="28">
        <v>1986</v>
      </c>
      <c r="P2201" s="28" t="s">
        <v>2362</v>
      </c>
      <c r="Q2201" s="28">
        <v>21</v>
      </c>
      <c r="R2201" s="33">
        <v>2</v>
      </c>
      <c r="S2201" s="30">
        <f t="shared" si="138"/>
        <v>31584</v>
      </c>
      <c r="T2201" s="31">
        <v>38415.47</v>
      </c>
      <c r="U2201" s="32">
        <f t="shared" ca="1" si="139"/>
        <v>38</v>
      </c>
    </row>
    <row r="2202" spans="1:21" ht="15.75" x14ac:dyDescent="0.25">
      <c r="A2202" s="25" t="s">
        <v>2220</v>
      </c>
      <c r="B2202" s="16" t="s">
        <v>2390</v>
      </c>
      <c r="C2202" s="17" t="s">
        <v>5170</v>
      </c>
      <c r="D2202" s="18" t="s">
        <v>4893</v>
      </c>
      <c r="E2202" s="18"/>
      <c r="F2202" s="3">
        <v>30.59</v>
      </c>
      <c r="G2202" s="4">
        <v>4.41</v>
      </c>
      <c r="H2202" s="19" t="s">
        <v>17</v>
      </c>
      <c r="I2202" s="23" t="s">
        <v>17</v>
      </c>
      <c r="J2202" s="5" t="s">
        <v>28</v>
      </c>
      <c r="K2202" s="7" t="s">
        <v>5373</v>
      </c>
      <c r="L2202" s="8" t="s">
        <v>17</v>
      </c>
      <c r="M2202" s="8" t="str">
        <f t="shared" si="136"/>
        <v>Obesity</v>
      </c>
      <c r="N2202" s="26" t="str">
        <f t="shared" si="137"/>
        <v>Normal</v>
      </c>
      <c r="O2202" s="28">
        <v>1999</v>
      </c>
      <c r="P2202" s="28" t="s">
        <v>2360</v>
      </c>
      <c r="Q2202" s="28">
        <v>12</v>
      </c>
      <c r="R2202" s="33">
        <v>2</v>
      </c>
      <c r="S2202" s="30">
        <f t="shared" si="138"/>
        <v>36476</v>
      </c>
      <c r="T2202" s="31">
        <v>38511.629999999997</v>
      </c>
      <c r="U2202" s="32">
        <f t="shared" ca="1" si="139"/>
        <v>24</v>
      </c>
    </row>
    <row r="2203" spans="1:21" ht="15.75" x14ac:dyDescent="0.25">
      <c r="A2203" s="25" t="s">
        <v>2221</v>
      </c>
      <c r="B2203" s="16" t="s">
        <v>2390</v>
      </c>
      <c r="C2203" s="17" t="s">
        <v>5171</v>
      </c>
      <c r="D2203" s="18" t="s">
        <v>2407</v>
      </c>
      <c r="E2203" s="18" t="s">
        <v>2475</v>
      </c>
      <c r="F2203" s="3">
        <v>30.59</v>
      </c>
      <c r="G2203" s="4">
        <v>4.17</v>
      </c>
      <c r="H2203" s="19" t="s">
        <v>17</v>
      </c>
      <c r="I2203" s="23" t="s">
        <v>17</v>
      </c>
      <c r="J2203" s="5" t="s">
        <v>28</v>
      </c>
      <c r="K2203" s="7" t="s">
        <v>5373</v>
      </c>
      <c r="L2203" s="8" t="s">
        <v>17</v>
      </c>
      <c r="M2203" s="8" t="str">
        <f t="shared" si="136"/>
        <v>Obesity</v>
      </c>
      <c r="N2203" s="26" t="str">
        <f t="shared" si="137"/>
        <v>Normal</v>
      </c>
      <c r="O2203" s="28">
        <v>1990</v>
      </c>
      <c r="P2203" s="28" t="s">
        <v>2356</v>
      </c>
      <c r="Q2203" s="28">
        <v>13</v>
      </c>
      <c r="R2203" s="33">
        <v>3</v>
      </c>
      <c r="S2203" s="30">
        <f t="shared" si="138"/>
        <v>33067</v>
      </c>
      <c r="T2203" s="31">
        <v>38652.089999999997</v>
      </c>
      <c r="U2203" s="32">
        <f t="shared" ca="1" si="139"/>
        <v>34</v>
      </c>
    </row>
    <row r="2204" spans="1:21" ht="15.75" x14ac:dyDescent="0.25">
      <c r="A2204" s="25" t="s">
        <v>2222</v>
      </c>
      <c r="B2204" s="16" t="s">
        <v>2390</v>
      </c>
      <c r="C2204" s="17" t="s">
        <v>5172</v>
      </c>
      <c r="D2204" s="18" t="s">
        <v>2748</v>
      </c>
      <c r="E2204" s="18"/>
      <c r="F2204" s="3">
        <v>27.835000000000001</v>
      </c>
      <c r="G2204" s="4">
        <v>4.4400000000000004</v>
      </c>
      <c r="H2204" s="19" t="s">
        <v>17</v>
      </c>
      <c r="I2204" s="23" t="s">
        <v>17</v>
      </c>
      <c r="J2204" s="5" t="s">
        <v>28</v>
      </c>
      <c r="K2204" s="7" t="s">
        <v>5373</v>
      </c>
      <c r="L2204" s="8" t="s">
        <v>17</v>
      </c>
      <c r="M2204" s="8" t="str">
        <f t="shared" si="136"/>
        <v>Over Weight</v>
      </c>
      <c r="N2204" s="26" t="str">
        <f t="shared" si="137"/>
        <v>Normal</v>
      </c>
      <c r="O2204" s="28">
        <v>1986</v>
      </c>
      <c r="P2204" s="28" t="s">
        <v>2356</v>
      </c>
      <c r="Q2204" s="28">
        <v>20</v>
      </c>
      <c r="R2204" s="33">
        <v>1</v>
      </c>
      <c r="S2204" s="30">
        <f t="shared" si="138"/>
        <v>31613</v>
      </c>
      <c r="T2204" s="31">
        <v>38709.18</v>
      </c>
      <c r="U2204" s="32">
        <f t="shared" ca="1" si="139"/>
        <v>38</v>
      </c>
    </row>
    <row r="2205" spans="1:21" ht="15.75" x14ac:dyDescent="0.25">
      <c r="A2205" s="25" t="s">
        <v>2223</v>
      </c>
      <c r="B2205" s="16" t="s">
        <v>2387</v>
      </c>
      <c r="C2205" s="17" t="s">
        <v>5173</v>
      </c>
      <c r="D2205" s="18" t="s">
        <v>4992</v>
      </c>
      <c r="E2205" s="18" t="s">
        <v>2467</v>
      </c>
      <c r="F2205" s="3">
        <v>40.26</v>
      </c>
      <c r="G2205" s="4">
        <v>5.52</v>
      </c>
      <c r="H2205" s="19" t="s">
        <v>17</v>
      </c>
      <c r="I2205" s="23" t="s">
        <v>19</v>
      </c>
      <c r="J2205" s="5" t="s">
        <v>17</v>
      </c>
      <c r="K2205" s="7" t="s">
        <v>5373</v>
      </c>
      <c r="L2205" s="8" t="s">
        <v>17</v>
      </c>
      <c r="M2205" s="8" t="str">
        <f t="shared" si="136"/>
        <v>Obesity</v>
      </c>
      <c r="N2205" s="26" t="str">
        <f t="shared" si="137"/>
        <v>Normal</v>
      </c>
      <c r="O2205" s="28">
        <v>1991</v>
      </c>
      <c r="P2205" s="28" t="s">
        <v>2360</v>
      </c>
      <c r="Q2205" s="28">
        <v>22</v>
      </c>
      <c r="R2205" s="33">
        <v>2</v>
      </c>
      <c r="S2205" s="30">
        <f t="shared" si="138"/>
        <v>33564</v>
      </c>
      <c r="T2205" s="31">
        <v>38711</v>
      </c>
      <c r="U2205" s="32">
        <f t="shared" ca="1" si="139"/>
        <v>32</v>
      </c>
    </row>
    <row r="2206" spans="1:21" ht="15.75" x14ac:dyDescent="0.25">
      <c r="A2206" s="25" t="s">
        <v>2224</v>
      </c>
      <c r="B2206" s="16" t="s">
        <v>2387</v>
      </c>
      <c r="C2206" s="17" t="s">
        <v>5174</v>
      </c>
      <c r="D2206" s="18" t="s">
        <v>2412</v>
      </c>
      <c r="E2206" s="18" t="s">
        <v>2579</v>
      </c>
      <c r="F2206" s="3">
        <v>39.82</v>
      </c>
      <c r="G2206" s="4">
        <v>6.01</v>
      </c>
      <c r="H2206" s="19" t="s">
        <v>17</v>
      </c>
      <c r="I2206" s="23" t="s">
        <v>19</v>
      </c>
      <c r="J2206" s="5" t="s">
        <v>17</v>
      </c>
      <c r="K2206" s="7" t="s">
        <v>5373</v>
      </c>
      <c r="L2206" s="8" t="s">
        <v>17</v>
      </c>
      <c r="M2206" s="8" t="str">
        <f t="shared" si="136"/>
        <v>Obesity</v>
      </c>
      <c r="N2206" s="26" t="str">
        <f t="shared" si="137"/>
        <v>Prediabetes</v>
      </c>
      <c r="O2206" s="28">
        <v>1991</v>
      </c>
      <c r="P2206" s="28" t="s">
        <v>2360</v>
      </c>
      <c r="Q2206" s="28">
        <v>2</v>
      </c>
      <c r="R2206" s="33">
        <v>2</v>
      </c>
      <c r="S2206" s="30">
        <f t="shared" si="138"/>
        <v>33544</v>
      </c>
      <c r="T2206" s="31">
        <v>38711</v>
      </c>
      <c r="U2206" s="32">
        <f t="shared" ca="1" si="139"/>
        <v>32</v>
      </c>
    </row>
    <row r="2207" spans="1:21" ht="15.75" customHeight="1" x14ac:dyDescent="0.25">
      <c r="A2207" s="25" t="s">
        <v>2225</v>
      </c>
      <c r="B2207" s="16" t="s">
        <v>2387</v>
      </c>
      <c r="C2207" s="17" t="s">
        <v>5175</v>
      </c>
      <c r="D2207" s="18" t="s">
        <v>5176</v>
      </c>
      <c r="E2207" s="18"/>
      <c r="F2207" s="3">
        <v>39.159999999999997</v>
      </c>
      <c r="G2207" s="4">
        <v>5.81</v>
      </c>
      <c r="H2207" s="19" t="s">
        <v>17</v>
      </c>
      <c r="I2207" s="23" t="s">
        <v>19</v>
      </c>
      <c r="J2207" s="5" t="s">
        <v>17</v>
      </c>
      <c r="K2207" s="7" t="s">
        <v>5373</v>
      </c>
      <c r="L2207" s="8" t="s">
        <v>17</v>
      </c>
      <c r="M2207" s="8" t="str">
        <f t="shared" si="136"/>
        <v>Obesity</v>
      </c>
      <c r="N2207" s="26" t="str">
        <f t="shared" si="137"/>
        <v>Prediabetes</v>
      </c>
      <c r="O2207" s="28">
        <v>1976</v>
      </c>
      <c r="P2207" s="28" t="s">
        <v>2362</v>
      </c>
      <c r="Q2207" s="28">
        <v>15</v>
      </c>
      <c r="R2207" s="33">
        <v>2</v>
      </c>
      <c r="S2207" s="30">
        <f t="shared" si="138"/>
        <v>27926</v>
      </c>
      <c r="T2207" s="31">
        <v>38740.120000000003</v>
      </c>
      <c r="U2207" s="32">
        <f t="shared" ca="1" si="139"/>
        <v>48</v>
      </c>
    </row>
    <row r="2208" spans="1:21" ht="15.75" x14ac:dyDescent="0.25">
      <c r="A2208" s="25" t="s">
        <v>2226</v>
      </c>
      <c r="B2208" s="16" t="s">
        <v>2390</v>
      </c>
      <c r="C2208" s="17" t="s">
        <v>5177</v>
      </c>
      <c r="D2208" s="18" t="s">
        <v>3123</v>
      </c>
      <c r="E2208" s="18" t="s">
        <v>2612</v>
      </c>
      <c r="F2208" s="3">
        <v>25.555</v>
      </c>
      <c r="G2208" s="4">
        <v>4.37</v>
      </c>
      <c r="H2208" s="19" t="s">
        <v>17</v>
      </c>
      <c r="I2208" s="23" t="s">
        <v>17</v>
      </c>
      <c r="J2208" s="5" t="s">
        <v>28</v>
      </c>
      <c r="K2208" s="7" t="s">
        <v>5373</v>
      </c>
      <c r="L2208" s="8" t="s">
        <v>17</v>
      </c>
      <c r="M2208" s="8" t="str">
        <f t="shared" si="136"/>
        <v>Over Weight</v>
      </c>
      <c r="N2208" s="26" t="str">
        <f t="shared" si="137"/>
        <v>Normal</v>
      </c>
      <c r="O2208" s="28">
        <v>1991</v>
      </c>
      <c r="P2208" s="28" t="s">
        <v>2360</v>
      </c>
      <c r="Q2208" s="28">
        <v>8</v>
      </c>
      <c r="R2208" s="33">
        <v>3</v>
      </c>
      <c r="S2208" s="30">
        <f t="shared" si="138"/>
        <v>33550</v>
      </c>
      <c r="T2208" s="31">
        <v>38746.36</v>
      </c>
      <c r="U2208" s="32">
        <f t="shared" ca="1" si="139"/>
        <v>32</v>
      </c>
    </row>
    <row r="2209" spans="1:21" ht="15.75" x14ac:dyDescent="0.25">
      <c r="A2209" s="25" t="s">
        <v>2227</v>
      </c>
      <c r="B2209" s="16" t="s">
        <v>2390</v>
      </c>
      <c r="C2209" s="17" t="s">
        <v>5178</v>
      </c>
      <c r="D2209" s="18" t="s">
        <v>3782</v>
      </c>
      <c r="E2209" s="18"/>
      <c r="F2209" s="3">
        <v>25.175000000000001</v>
      </c>
      <c r="G2209" s="4">
        <v>5.74</v>
      </c>
      <c r="H2209" s="19" t="s">
        <v>17</v>
      </c>
      <c r="I2209" s="23" t="s">
        <v>17</v>
      </c>
      <c r="J2209" s="5" t="s">
        <v>28</v>
      </c>
      <c r="K2209" s="7" t="s">
        <v>5373</v>
      </c>
      <c r="L2209" s="8" t="s">
        <v>17</v>
      </c>
      <c r="M2209" s="8" t="str">
        <f t="shared" si="136"/>
        <v>Over Weight</v>
      </c>
      <c r="N2209" s="26" t="str">
        <f t="shared" si="137"/>
        <v>Prediabetes</v>
      </c>
      <c r="O2209" s="28">
        <v>2004</v>
      </c>
      <c r="P2209" s="28" t="s">
        <v>2365</v>
      </c>
      <c r="Q2209" s="28">
        <v>5</v>
      </c>
      <c r="R2209" s="33">
        <v>0</v>
      </c>
      <c r="S2209" s="30">
        <f t="shared" si="138"/>
        <v>38326</v>
      </c>
      <c r="T2209" s="31">
        <v>38792.69</v>
      </c>
      <c r="U2209" s="32">
        <f t="shared" ca="1" si="139"/>
        <v>19</v>
      </c>
    </row>
    <row r="2210" spans="1:21" ht="15.75" customHeight="1" x14ac:dyDescent="0.25">
      <c r="A2210" s="25" t="s">
        <v>2228</v>
      </c>
      <c r="B2210" s="16" t="s">
        <v>2387</v>
      </c>
      <c r="C2210" s="17" t="s">
        <v>5179</v>
      </c>
      <c r="D2210" s="18" t="s">
        <v>5359</v>
      </c>
      <c r="E2210" s="18" t="s">
        <v>2431</v>
      </c>
      <c r="F2210" s="3">
        <v>38.28</v>
      </c>
      <c r="G2210" s="4">
        <v>5.39</v>
      </c>
      <c r="H2210" s="19" t="s">
        <v>17</v>
      </c>
      <c r="I2210" s="23" t="s">
        <v>19</v>
      </c>
      <c r="J2210" s="5" t="s">
        <v>17</v>
      </c>
      <c r="K2210" s="7" t="s">
        <v>5373</v>
      </c>
      <c r="L2210" s="8" t="s">
        <v>17</v>
      </c>
      <c r="M2210" s="8" t="str">
        <f t="shared" si="136"/>
        <v>Obesity</v>
      </c>
      <c r="N2210" s="26" t="str">
        <f t="shared" si="137"/>
        <v>Normal</v>
      </c>
      <c r="O2210" s="28">
        <v>1979</v>
      </c>
      <c r="P2210" s="28" t="s">
        <v>2365</v>
      </c>
      <c r="Q2210" s="28">
        <v>3</v>
      </c>
      <c r="R2210" s="33">
        <v>2</v>
      </c>
      <c r="S2210" s="30">
        <f t="shared" si="138"/>
        <v>29192</v>
      </c>
      <c r="T2210" s="31">
        <v>38836.980000000003</v>
      </c>
      <c r="U2210" s="32">
        <f t="shared" ca="1" si="139"/>
        <v>44</v>
      </c>
    </row>
    <row r="2211" spans="1:21" ht="15.75" customHeight="1" x14ac:dyDescent="0.25">
      <c r="A2211" s="25" t="s">
        <v>2229</v>
      </c>
      <c r="B2211" s="16" t="s">
        <v>2387</v>
      </c>
      <c r="C2211" s="17" t="s">
        <v>5180</v>
      </c>
      <c r="D2211" s="18" t="s">
        <v>5181</v>
      </c>
      <c r="E2211" s="18"/>
      <c r="F2211" s="3">
        <v>38.17</v>
      </c>
      <c r="G2211" s="4">
        <v>4.07</v>
      </c>
      <c r="H2211" s="19" t="s">
        <v>17</v>
      </c>
      <c r="I2211" s="23" t="s">
        <v>19</v>
      </c>
      <c r="J2211" s="5" t="s">
        <v>17</v>
      </c>
      <c r="K2211" s="7" t="s">
        <v>5373</v>
      </c>
      <c r="L2211" s="8" t="s">
        <v>17</v>
      </c>
      <c r="M2211" s="8" t="str">
        <f t="shared" si="136"/>
        <v>Obesity</v>
      </c>
      <c r="N2211" s="26" t="str">
        <f t="shared" si="137"/>
        <v>Normal</v>
      </c>
      <c r="O2211" s="28">
        <v>1964</v>
      </c>
      <c r="P2211" s="28" t="s">
        <v>2362</v>
      </c>
      <c r="Q2211" s="28">
        <v>6</v>
      </c>
      <c r="R2211" s="33">
        <v>0</v>
      </c>
      <c r="S2211" s="30">
        <f t="shared" si="138"/>
        <v>23534</v>
      </c>
      <c r="T2211" s="31">
        <v>38869.25</v>
      </c>
      <c r="U2211" s="32">
        <f t="shared" ca="1" si="139"/>
        <v>60</v>
      </c>
    </row>
    <row r="2212" spans="1:21" ht="15.75" customHeight="1" x14ac:dyDescent="0.25">
      <c r="A2212" s="25" t="s">
        <v>2230</v>
      </c>
      <c r="B2212" s="16" t="s">
        <v>2387</v>
      </c>
      <c r="C2212" s="17" t="s">
        <v>2539</v>
      </c>
      <c r="D2212" s="18" t="s">
        <v>2425</v>
      </c>
      <c r="E2212" s="18" t="s">
        <v>2426</v>
      </c>
      <c r="F2212" s="3">
        <v>36.85</v>
      </c>
      <c r="G2212" s="4">
        <v>5.49</v>
      </c>
      <c r="H2212" s="19" t="s">
        <v>17</v>
      </c>
      <c r="I2212" s="23" t="s">
        <v>19</v>
      </c>
      <c r="J2212" s="5" t="s">
        <v>17</v>
      </c>
      <c r="K2212" s="7" t="s">
        <v>5373</v>
      </c>
      <c r="L2212" s="8" t="s">
        <v>17</v>
      </c>
      <c r="M2212" s="8" t="str">
        <f t="shared" si="136"/>
        <v>Obesity</v>
      </c>
      <c r="N2212" s="26" t="str">
        <f t="shared" si="137"/>
        <v>Normal</v>
      </c>
      <c r="O2212" s="28">
        <v>1967</v>
      </c>
      <c r="P2212" s="28" t="s">
        <v>2356</v>
      </c>
      <c r="Q2212" s="28">
        <v>30</v>
      </c>
      <c r="R2212" s="33">
        <v>0</v>
      </c>
      <c r="S2212" s="30">
        <f t="shared" si="138"/>
        <v>24683</v>
      </c>
      <c r="T2212" s="31">
        <v>38893.360000000001</v>
      </c>
      <c r="U2212" s="32">
        <f t="shared" ca="1" si="139"/>
        <v>57</v>
      </c>
    </row>
    <row r="2213" spans="1:21" ht="15.75" x14ac:dyDescent="0.25">
      <c r="A2213" s="25" t="s">
        <v>2231</v>
      </c>
      <c r="B2213" s="16" t="s">
        <v>2390</v>
      </c>
      <c r="C2213" s="17" t="s">
        <v>5182</v>
      </c>
      <c r="D2213" s="18" t="s">
        <v>2935</v>
      </c>
      <c r="E2213" s="18"/>
      <c r="F2213" s="3">
        <v>22.61</v>
      </c>
      <c r="G2213" s="4">
        <v>5.68</v>
      </c>
      <c r="H2213" s="19" t="s">
        <v>17</v>
      </c>
      <c r="I2213" s="23" t="s">
        <v>17</v>
      </c>
      <c r="J2213" s="5" t="s">
        <v>28</v>
      </c>
      <c r="K2213" s="7" t="s">
        <v>5373</v>
      </c>
      <c r="L2213" s="8" t="s">
        <v>17</v>
      </c>
      <c r="M2213" s="8" t="str">
        <f t="shared" si="136"/>
        <v>Normal Weight</v>
      </c>
      <c r="N2213" s="26" t="str">
        <f t="shared" si="137"/>
        <v>Normal</v>
      </c>
      <c r="O2213" s="28">
        <v>1987</v>
      </c>
      <c r="P2213" s="28" t="s">
        <v>2362</v>
      </c>
      <c r="Q2213" s="28">
        <v>16</v>
      </c>
      <c r="R2213" s="33">
        <v>3</v>
      </c>
      <c r="S2213" s="30">
        <f t="shared" si="138"/>
        <v>31944</v>
      </c>
      <c r="T2213" s="31">
        <v>38924.04</v>
      </c>
      <c r="U2213" s="32">
        <f t="shared" ca="1" si="139"/>
        <v>37</v>
      </c>
    </row>
    <row r="2214" spans="1:21" ht="15.75" customHeight="1" x14ac:dyDescent="0.25">
      <c r="A2214" s="25" t="s">
        <v>2232</v>
      </c>
      <c r="B2214" s="16" t="s">
        <v>2390</v>
      </c>
      <c r="C2214" s="17" t="s">
        <v>4759</v>
      </c>
      <c r="D2214" s="18" t="s">
        <v>3782</v>
      </c>
      <c r="E2214" s="18"/>
      <c r="F2214" s="3">
        <v>21.754999999999999</v>
      </c>
      <c r="G2214" s="4">
        <v>6.09</v>
      </c>
      <c r="H2214" s="19" t="s">
        <v>17</v>
      </c>
      <c r="I2214" s="23" t="s">
        <v>17</v>
      </c>
      <c r="J2214" s="5" t="s">
        <v>28</v>
      </c>
      <c r="K2214" s="7" t="s">
        <v>5373</v>
      </c>
      <c r="L2214" s="8" t="s">
        <v>17</v>
      </c>
      <c r="M2214" s="8" t="str">
        <f t="shared" si="136"/>
        <v>Normal Weight</v>
      </c>
      <c r="N2214" s="26" t="str">
        <f t="shared" si="137"/>
        <v>Prediabetes</v>
      </c>
      <c r="O2214" s="28">
        <v>1976</v>
      </c>
      <c r="P2214" s="28" t="s">
        <v>2365</v>
      </c>
      <c r="Q2214" s="28">
        <v>15</v>
      </c>
      <c r="R2214" s="33">
        <v>2</v>
      </c>
      <c r="S2214" s="30">
        <f t="shared" si="138"/>
        <v>28109</v>
      </c>
      <c r="T2214" s="31">
        <v>38932.559999999998</v>
      </c>
      <c r="U2214" s="32">
        <f t="shared" ca="1" si="139"/>
        <v>47</v>
      </c>
    </row>
    <row r="2215" spans="1:21" ht="15.75" customHeight="1" x14ac:dyDescent="0.25">
      <c r="A2215" s="25" t="s">
        <v>2233</v>
      </c>
      <c r="B2215" s="16" t="s">
        <v>2390</v>
      </c>
      <c r="C2215" s="17" t="s">
        <v>5183</v>
      </c>
      <c r="D2215" s="18" t="s">
        <v>2775</v>
      </c>
      <c r="E2215" s="18"/>
      <c r="F2215" s="3">
        <v>20.425000000000001</v>
      </c>
      <c r="G2215" s="4">
        <v>5.53</v>
      </c>
      <c r="H2215" s="19" t="s">
        <v>17</v>
      </c>
      <c r="I2215" s="23" t="s">
        <v>17</v>
      </c>
      <c r="J2215" s="5" t="s">
        <v>28</v>
      </c>
      <c r="K2215" s="7" t="s">
        <v>5373</v>
      </c>
      <c r="L2215" s="8" t="s">
        <v>17</v>
      </c>
      <c r="M2215" s="8" t="str">
        <f t="shared" si="136"/>
        <v>Normal Weight</v>
      </c>
      <c r="N2215" s="26" t="str">
        <f t="shared" si="137"/>
        <v>Normal</v>
      </c>
      <c r="O2215" s="28">
        <v>1980</v>
      </c>
      <c r="P2215" s="28" t="s">
        <v>2363</v>
      </c>
      <c r="Q2215" s="28">
        <v>24</v>
      </c>
      <c r="R2215" s="33">
        <v>2</v>
      </c>
      <c r="S2215" s="30">
        <f t="shared" si="138"/>
        <v>29488</v>
      </c>
      <c r="T2215" s="31">
        <v>38947.43</v>
      </c>
      <c r="U2215" s="32">
        <f t="shared" ca="1" si="139"/>
        <v>44</v>
      </c>
    </row>
    <row r="2216" spans="1:21" ht="15.75" customHeight="1" x14ac:dyDescent="0.25">
      <c r="A2216" s="25" t="s">
        <v>2234</v>
      </c>
      <c r="B2216" s="16" t="s">
        <v>2387</v>
      </c>
      <c r="C2216" s="17" t="s">
        <v>5325</v>
      </c>
      <c r="D2216" s="18" t="s">
        <v>2984</v>
      </c>
      <c r="E2216" s="18" t="s">
        <v>2421</v>
      </c>
      <c r="F2216" s="3">
        <v>31.35</v>
      </c>
      <c r="G2216" s="4">
        <v>4.28</v>
      </c>
      <c r="H2216" s="19" t="s">
        <v>17</v>
      </c>
      <c r="I2216" s="23" t="s">
        <v>19</v>
      </c>
      <c r="J2216" s="5" t="s">
        <v>17</v>
      </c>
      <c r="K2216" s="7" t="s">
        <v>5373</v>
      </c>
      <c r="L2216" s="8" t="s">
        <v>17</v>
      </c>
      <c r="M2216" s="8" t="str">
        <f t="shared" si="136"/>
        <v>Obesity</v>
      </c>
      <c r="N2216" s="26" t="str">
        <f t="shared" si="137"/>
        <v>Normal</v>
      </c>
      <c r="O2216" s="28">
        <v>1978</v>
      </c>
      <c r="P2216" s="28" t="s">
        <v>2367</v>
      </c>
      <c r="Q2216" s="28">
        <v>12</v>
      </c>
      <c r="R2216" s="33">
        <v>2</v>
      </c>
      <c r="S2216" s="30">
        <f t="shared" si="138"/>
        <v>28775</v>
      </c>
      <c r="T2216" s="31">
        <v>38998.550000000003</v>
      </c>
      <c r="U2216" s="32">
        <f t="shared" ca="1" si="139"/>
        <v>46</v>
      </c>
    </row>
    <row r="2217" spans="1:21" ht="15.75" x14ac:dyDescent="0.25">
      <c r="A2217" s="25" t="s">
        <v>2235</v>
      </c>
      <c r="B2217" s="16" t="s">
        <v>2387</v>
      </c>
      <c r="C2217" s="17" t="s">
        <v>5184</v>
      </c>
      <c r="D2217" s="18" t="s">
        <v>2611</v>
      </c>
      <c r="E2217" s="18"/>
      <c r="F2217" s="3">
        <v>31.13</v>
      </c>
      <c r="G2217" s="4">
        <v>6.01</v>
      </c>
      <c r="H2217" s="19" t="s">
        <v>17</v>
      </c>
      <c r="I2217" s="23" t="s">
        <v>19</v>
      </c>
      <c r="J2217" s="5" t="s">
        <v>17</v>
      </c>
      <c r="K2217" s="7" t="s">
        <v>5373</v>
      </c>
      <c r="L2217" s="8" t="s">
        <v>17</v>
      </c>
      <c r="M2217" s="8" t="str">
        <f t="shared" si="136"/>
        <v>Obesity</v>
      </c>
      <c r="N2217" s="26" t="str">
        <f t="shared" si="137"/>
        <v>Prediabetes</v>
      </c>
      <c r="O2217" s="28">
        <v>1985</v>
      </c>
      <c r="P2217" s="28" t="s">
        <v>2363</v>
      </c>
      <c r="Q2217" s="28">
        <v>20</v>
      </c>
      <c r="R2217" s="33">
        <v>1</v>
      </c>
      <c r="S2217" s="30">
        <f t="shared" si="138"/>
        <v>31310</v>
      </c>
      <c r="T2217" s="31">
        <v>39047.29</v>
      </c>
      <c r="U2217" s="32">
        <f t="shared" ca="1" si="139"/>
        <v>39</v>
      </c>
    </row>
    <row r="2218" spans="1:21" ht="15.75" customHeight="1" x14ac:dyDescent="0.25">
      <c r="A2218" s="25" t="s">
        <v>2236</v>
      </c>
      <c r="B2218" s="16" t="s">
        <v>2390</v>
      </c>
      <c r="C2218" s="17" t="s">
        <v>2670</v>
      </c>
      <c r="D2218" s="18" t="s">
        <v>4680</v>
      </c>
      <c r="E2218" s="18" t="s">
        <v>2550</v>
      </c>
      <c r="F2218" s="3">
        <v>17.48</v>
      </c>
      <c r="G2218" s="4">
        <v>4.59</v>
      </c>
      <c r="H2218" s="19" t="s">
        <v>17</v>
      </c>
      <c r="I2218" s="23" t="s">
        <v>17</v>
      </c>
      <c r="J2218" s="5" t="s">
        <v>28</v>
      </c>
      <c r="K2218" s="7" t="s">
        <v>5373</v>
      </c>
      <c r="L2218" s="8" t="s">
        <v>17</v>
      </c>
      <c r="M2218" s="8" t="str">
        <f t="shared" si="136"/>
        <v>Under Weight</v>
      </c>
      <c r="N2218" s="26" t="str">
        <f t="shared" si="137"/>
        <v>Normal</v>
      </c>
      <c r="O2218" s="28">
        <v>1982</v>
      </c>
      <c r="P2218" s="28" t="s">
        <v>2366</v>
      </c>
      <c r="Q2218" s="28">
        <v>4</v>
      </c>
      <c r="R2218" s="33">
        <v>1</v>
      </c>
      <c r="S2218" s="30">
        <f t="shared" si="138"/>
        <v>30167</v>
      </c>
      <c r="T2218" s="31">
        <v>39125.33</v>
      </c>
      <c r="U2218" s="32">
        <f t="shared" ca="1" si="139"/>
        <v>42</v>
      </c>
    </row>
    <row r="2219" spans="1:21" ht="15.75" customHeight="1" x14ac:dyDescent="0.25">
      <c r="A2219" s="25" t="s">
        <v>2237</v>
      </c>
      <c r="B2219" s="16" t="s">
        <v>2387</v>
      </c>
      <c r="C2219" s="17" t="s">
        <v>2527</v>
      </c>
      <c r="D2219" s="18" t="s">
        <v>2425</v>
      </c>
      <c r="E2219" s="18" t="s">
        <v>2508</v>
      </c>
      <c r="F2219" s="3">
        <v>22.57</v>
      </c>
      <c r="G2219" s="4">
        <v>5.8</v>
      </c>
      <c r="H2219" s="19" t="s">
        <v>19</v>
      </c>
      <c r="I2219" s="23" t="s">
        <v>17</v>
      </c>
      <c r="J2219" s="5" t="s">
        <v>17</v>
      </c>
      <c r="K2219" s="7" t="s">
        <v>5373</v>
      </c>
      <c r="L2219" s="8" t="s">
        <v>17</v>
      </c>
      <c r="M2219" s="8" t="str">
        <f t="shared" si="136"/>
        <v>Normal Weight</v>
      </c>
      <c r="N2219" s="26" t="str">
        <f t="shared" si="137"/>
        <v>Prediabetes</v>
      </c>
      <c r="O2219" s="28">
        <v>1962</v>
      </c>
      <c r="P2219" s="28" t="s">
        <v>2356</v>
      </c>
      <c r="Q2219" s="28">
        <v>7</v>
      </c>
      <c r="R2219" s="33">
        <v>0</v>
      </c>
      <c r="S2219" s="30">
        <f t="shared" si="138"/>
        <v>22834</v>
      </c>
      <c r="T2219" s="31">
        <v>39221.120000000003</v>
      </c>
      <c r="U2219" s="32">
        <f t="shared" ca="1" si="139"/>
        <v>62</v>
      </c>
    </row>
    <row r="2220" spans="1:21" ht="15.75" x14ac:dyDescent="0.25">
      <c r="A2220" s="25" t="s">
        <v>2238</v>
      </c>
      <c r="B2220" s="16" t="s">
        <v>2387</v>
      </c>
      <c r="C2220" s="17" t="s">
        <v>5185</v>
      </c>
      <c r="D2220" s="18" t="s">
        <v>3546</v>
      </c>
      <c r="E2220" s="18"/>
      <c r="F2220" s="3">
        <v>26.73</v>
      </c>
      <c r="G2220" s="4">
        <v>5.08</v>
      </c>
      <c r="H2220" s="19" t="s">
        <v>17</v>
      </c>
      <c r="I2220" s="23" t="s">
        <v>19</v>
      </c>
      <c r="J2220" s="5" t="s">
        <v>17</v>
      </c>
      <c r="K2220" s="7" t="s">
        <v>5373</v>
      </c>
      <c r="L2220" s="8" t="s">
        <v>17</v>
      </c>
      <c r="M2220" s="8" t="str">
        <f t="shared" si="136"/>
        <v>Over Weight</v>
      </c>
      <c r="N2220" s="26" t="str">
        <f t="shared" si="137"/>
        <v>Normal</v>
      </c>
      <c r="O2220" s="28">
        <v>1992</v>
      </c>
      <c r="P2220" s="28" t="s">
        <v>2360</v>
      </c>
      <c r="Q2220" s="28">
        <v>30</v>
      </c>
      <c r="R2220" s="33">
        <v>2</v>
      </c>
      <c r="S2220" s="30">
        <f t="shared" si="138"/>
        <v>33938</v>
      </c>
      <c r="T2220" s="31">
        <v>39241.440000000002</v>
      </c>
      <c r="U2220" s="32">
        <f t="shared" ca="1" si="139"/>
        <v>31</v>
      </c>
    </row>
    <row r="2221" spans="1:21" ht="15.75" customHeight="1" x14ac:dyDescent="0.25">
      <c r="A2221" s="25" t="s">
        <v>2239</v>
      </c>
      <c r="B2221" s="16" t="s">
        <v>2387</v>
      </c>
      <c r="C2221" s="17" t="s">
        <v>5186</v>
      </c>
      <c r="D2221" s="18" t="s">
        <v>2644</v>
      </c>
      <c r="E2221" s="18"/>
      <c r="F2221" s="3">
        <v>20.79</v>
      </c>
      <c r="G2221" s="4">
        <v>5.84</v>
      </c>
      <c r="H2221" s="19" t="s">
        <v>17</v>
      </c>
      <c r="I2221" s="23" t="s">
        <v>19</v>
      </c>
      <c r="J2221" s="5" t="s">
        <v>17</v>
      </c>
      <c r="K2221" s="7" t="s">
        <v>5373</v>
      </c>
      <c r="L2221" s="8" t="s">
        <v>17</v>
      </c>
      <c r="M2221" s="8" t="str">
        <f t="shared" si="136"/>
        <v>Normal Weight</v>
      </c>
      <c r="N2221" s="26" t="str">
        <f t="shared" si="137"/>
        <v>Prediabetes</v>
      </c>
      <c r="O2221" s="28">
        <v>1982</v>
      </c>
      <c r="P2221" s="28" t="s">
        <v>2366</v>
      </c>
      <c r="Q2221" s="28">
        <v>16</v>
      </c>
      <c r="R2221" s="33">
        <v>3</v>
      </c>
      <c r="S2221" s="30">
        <f t="shared" si="138"/>
        <v>30179</v>
      </c>
      <c r="T2221" s="31">
        <v>39315.279999999999</v>
      </c>
      <c r="U2221" s="32">
        <f t="shared" ca="1" si="139"/>
        <v>42</v>
      </c>
    </row>
    <row r="2222" spans="1:21" ht="15.75" customHeight="1" x14ac:dyDescent="0.25">
      <c r="A2222" s="25" t="s">
        <v>2240</v>
      </c>
      <c r="B2222" s="16" t="s">
        <v>2387</v>
      </c>
      <c r="C2222" s="17" t="s">
        <v>5187</v>
      </c>
      <c r="D2222" s="18" t="s">
        <v>3480</v>
      </c>
      <c r="E2222" s="18" t="s">
        <v>2426</v>
      </c>
      <c r="F2222" s="3">
        <v>20.149999999999999</v>
      </c>
      <c r="G2222" s="4">
        <v>4.1500000000000004</v>
      </c>
      <c r="H2222" s="19" t="s">
        <v>17</v>
      </c>
      <c r="I2222" s="23" t="s">
        <v>17</v>
      </c>
      <c r="J2222" s="5" t="s">
        <v>17</v>
      </c>
      <c r="K2222" s="7" t="s">
        <v>5373</v>
      </c>
      <c r="L2222" s="8" t="s">
        <v>17</v>
      </c>
      <c r="M2222" s="8" t="str">
        <f t="shared" si="136"/>
        <v>Normal Weight</v>
      </c>
      <c r="N2222" s="26" t="str">
        <f t="shared" si="137"/>
        <v>Normal</v>
      </c>
      <c r="O2222" s="28">
        <v>1978</v>
      </c>
      <c r="P2222" s="28" t="s">
        <v>2366</v>
      </c>
      <c r="Q2222" s="28">
        <v>5</v>
      </c>
      <c r="R2222" s="33">
        <v>2</v>
      </c>
      <c r="S2222" s="30">
        <f t="shared" si="138"/>
        <v>28707</v>
      </c>
      <c r="T2222" s="31">
        <v>39352.6</v>
      </c>
      <c r="U2222" s="32">
        <f t="shared" ca="1" si="139"/>
        <v>46</v>
      </c>
    </row>
    <row r="2223" spans="1:21" ht="15.75" customHeight="1" x14ac:dyDescent="0.25">
      <c r="A2223" s="25" t="s">
        <v>2241</v>
      </c>
      <c r="B2223" s="16" t="s">
        <v>2390</v>
      </c>
      <c r="C2223" s="17" t="s">
        <v>5188</v>
      </c>
      <c r="D2223" s="18" t="s">
        <v>2676</v>
      </c>
      <c r="E2223" s="18"/>
      <c r="F2223" s="3">
        <v>36.85</v>
      </c>
      <c r="G2223" s="4">
        <v>4.3600000000000003</v>
      </c>
      <c r="H2223" s="19" t="s">
        <v>19</v>
      </c>
      <c r="I2223" s="23" t="s">
        <v>17</v>
      </c>
      <c r="J2223" s="5" t="s">
        <v>17</v>
      </c>
      <c r="K2223" s="7" t="s">
        <v>18</v>
      </c>
      <c r="L2223" s="8" t="s">
        <v>17</v>
      </c>
      <c r="M2223" s="8" t="str">
        <f t="shared" si="136"/>
        <v>Obesity</v>
      </c>
      <c r="N2223" s="26" t="str">
        <f t="shared" si="137"/>
        <v>Normal</v>
      </c>
      <c r="O2223" s="28">
        <v>1966</v>
      </c>
      <c r="P2223" s="28" t="s">
        <v>2362</v>
      </c>
      <c r="Q2223" s="28">
        <v>24</v>
      </c>
      <c r="R2223" s="33">
        <v>0</v>
      </c>
      <c r="S2223" s="30">
        <f t="shared" si="138"/>
        <v>24282</v>
      </c>
      <c r="T2223" s="31">
        <v>39396.86</v>
      </c>
      <c r="U2223" s="32">
        <f t="shared" ca="1" si="139"/>
        <v>58</v>
      </c>
    </row>
    <row r="2224" spans="1:21" ht="15.75" customHeight="1" x14ac:dyDescent="0.25">
      <c r="A2224" s="25" t="s">
        <v>2242</v>
      </c>
      <c r="B2224" s="16" t="s">
        <v>2390</v>
      </c>
      <c r="C2224" s="17" t="s">
        <v>5189</v>
      </c>
      <c r="D2224" s="18" t="s">
        <v>2391</v>
      </c>
      <c r="E2224" s="18" t="s">
        <v>2523</v>
      </c>
      <c r="F2224" s="3">
        <v>35.53</v>
      </c>
      <c r="G2224" s="4">
        <v>4.55</v>
      </c>
      <c r="H2224" s="19" t="s">
        <v>19</v>
      </c>
      <c r="I2224" s="23" t="s">
        <v>17</v>
      </c>
      <c r="J2224" s="5" t="s">
        <v>17</v>
      </c>
      <c r="K2224" s="7" t="s">
        <v>18</v>
      </c>
      <c r="L2224" s="8" t="s">
        <v>17</v>
      </c>
      <c r="M2224" s="8" t="str">
        <f t="shared" si="136"/>
        <v>Obesity</v>
      </c>
      <c r="N2224" s="26" t="str">
        <f t="shared" si="137"/>
        <v>Normal</v>
      </c>
      <c r="O2224" s="28">
        <v>1978</v>
      </c>
      <c r="P2224" s="28" t="s">
        <v>2356</v>
      </c>
      <c r="Q2224" s="28">
        <v>12</v>
      </c>
      <c r="R2224" s="33">
        <v>1</v>
      </c>
      <c r="S2224" s="30">
        <f t="shared" si="138"/>
        <v>28683</v>
      </c>
      <c r="T2224" s="31">
        <v>39556.49</v>
      </c>
      <c r="U2224" s="32">
        <f t="shared" ca="1" si="139"/>
        <v>46</v>
      </c>
    </row>
    <row r="2225" spans="1:21" ht="15.75" customHeight="1" x14ac:dyDescent="0.25">
      <c r="A2225" s="25" t="s">
        <v>2243</v>
      </c>
      <c r="B2225" s="16" t="s">
        <v>2390</v>
      </c>
      <c r="C2225" s="17" t="s">
        <v>3195</v>
      </c>
      <c r="D2225" s="18" t="s">
        <v>3046</v>
      </c>
      <c r="E2225" s="18"/>
      <c r="F2225" s="3">
        <v>31.1</v>
      </c>
      <c r="G2225" s="4">
        <v>4.37</v>
      </c>
      <c r="H2225" s="19" t="s">
        <v>19</v>
      </c>
      <c r="I2225" s="23" t="s">
        <v>17</v>
      </c>
      <c r="J2225" s="5" t="s">
        <v>17</v>
      </c>
      <c r="K2225" s="7" t="s">
        <v>18</v>
      </c>
      <c r="L2225" s="8" t="s">
        <v>17</v>
      </c>
      <c r="M2225" s="8" t="str">
        <f t="shared" si="136"/>
        <v>Obesity</v>
      </c>
      <c r="N2225" s="26" t="str">
        <f t="shared" si="137"/>
        <v>Normal</v>
      </c>
      <c r="O2225" s="28">
        <v>1981</v>
      </c>
      <c r="P2225" s="28" t="s">
        <v>2356</v>
      </c>
      <c r="Q2225" s="28">
        <v>5</v>
      </c>
      <c r="R2225" s="33">
        <v>3</v>
      </c>
      <c r="S2225" s="30">
        <f t="shared" si="138"/>
        <v>29772</v>
      </c>
      <c r="T2225" s="31">
        <v>39597.410000000003</v>
      </c>
      <c r="U2225" s="32">
        <f t="shared" ca="1" si="139"/>
        <v>43</v>
      </c>
    </row>
    <row r="2226" spans="1:21" ht="15.75" x14ac:dyDescent="0.25">
      <c r="A2226" s="25" t="s">
        <v>2244</v>
      </c>
      <c r="B2226" s="16" t="s">
        <v>2390</v>
      </c>
      <c r="C2226" s="17" t="s">
        <v>5190</v>
      </c>
      <c r="D2226" s="18" t="s">
        <v>2391</v>
      </c>
      <c r="E2226" s="18" t="s">
        <v>2523</v>
      </c>
      <c r="F2226" s="3">
        <v>23.21</v>
      </c>
      <c r="G2226" s="4">
        <v>5.24</v>
      </c>
      <c r="H2226" s="19" t="s">
        <v>19</v>
      </c>
      <c r="I2226" s="23" t="s">
        <v>17</v>
      </c>
      <c r="J2226" s="5" t="s">
        <v>17</v>
      </c>
      <c r="K2226" s="7" t="s">
        <v>18</v>
      </c>
      <c r="L2226" s="8" t="s">
        <v>17</v>
      </c>
      <c r="M2226" s="8" t="str">
        <f t="shared" si="136"/>
        <v>Normal Weight</v>
      </c>
      <c r="N2226" s="26" t="str">
        <f t="shared" si="137"/>
        <v>Normal</v>
      </c>
      <c r="O2226" s="28">
        <v>1995</v>
      </c>
      <c r="P2226" s="28" t="s">
        <v>2366</v>
      </c>
      <c r="Q2226" s="28">
        <v>7</v>
      </c>
      <c r="R2226" s="33">
        <v>0</v>
      </c>
      <c r="S2226" s="30">
        <f t="shared" si="138"/>
        <v>34918</v>
      </c>
      <c r="T2226" s="31">
        <v>39611.760000000002</v>
      </c>
      <c r="U2226" s="32">
        <f t="shared" ca="1" si="139"/>
        <v>29</v>
      </c>
    </row>
    <row r="2227" spans="1:21" ht="15.75" customHeight="1" x14ac:dyDescent="0.25">
      <c r="A2227" s="25" t="s">
        <v>2245</v>
      </c>
      <c r="B2227" s="16" t="s">
        <v>2390</v>
      </c>
      <c r="C2227" s="17" t="s">
        <v>4763</v>
      </c>
      <c r="D2227" s="18" t="s">
        <v>5191</v>
      </c>
      <c r="E2227" s="18"/>
      <c r="F2227" s="3">
        <v>18.36</v>
      </c>
      <c r="G2227" s="4">
        <v>5.96</v>
      </c>
      <c r="H2227" s="19" t="s">
        <v>17</v>
      </c>
      <c r="I2227" s="23" t="s">
        <v>17</v>
      </c>
      <c r="J2227" s="5" t="s">
        <v>17</v>
      </c>
      <c r="K2227" s="7" t="s">
        <v>5373</v>
      </c>
      <c r="L2227" s="8" t="s">
        <v>17</v>
      </c>
      <c r="M2227" s="8" t="str">
        <f t="shared" si="136"/>
        <v>Under Weight</v>
      </c>
      <c r="N2227" s="26" t="str">
        <f t="shared" si="137"/>
        <v>Prediabetes</v>
      </c>
      <c r="O2227" s="28">
        <v>1977</v>
      </c>
      <c r="P2227" s="28" t="s">
        <v>2365</v>
      </c>
      <c r="Q2227" s="28">
        <v>17</v>
      </c>
      <c r="R2227" s="33">
        <v>2</v>
      </c>
      <c r="S2227" s="30">
        <f t="shared" si="138"/>
        <v>28476</v>
      </c>
      <c r="T2227" s="31">
        <v>39670.44</v>
      </c>
      <c r="U2227" s="32">
        <f t="shared" ca="1" si="139"/>
        <v>46</v>
      </c>
    </row>
    <row r="2228" spans="1:21" ht="15.75" customHeight="1" x14ac:dyDescent="0.25">
      <c r="A2228" s="25" t="s">
        <v>2246</v>
      </c>
      <c r="B2228" s="16" t="s">
        <v>2387</v>
      </c>
      <c r="C2228" s="17" t="s">
        <v>3553</v>
      </c>
      <c r="D2228" s="18" t="s">
        <v>2856</v>
      </c>
      <c r="E2228" s="18"/>
      <c r="F2228" s="3">
        <v>15.92</v>
      </c>
      <c r="G2228" s="4">
        <v>4.76</v>
      </c>
      <c r="H2228" s="19" t="s">
        <v>19</v>
      </c>
      <c r="I2228" s="23" t="s">
        <v>17</v>
      </c>
      <c r="J2228" s="5" t="s">
        <v>17</v>
      </c>
      <c r="K2228" s="7" t="s">
        <v>5373</v>
      </c>
      <c r="L2228" s="8" t="s">
        <v>17</v>
      </c>
      <c r="M2228" s="8" t="str">
        <f t="shared" si="136"/>
        <v>Under Weight</v>
      </c>
      <c r="N2228" s="26" t="str">
        <f t="shared" si="137"/>
        <v>Normal</v>
      </c>
      <c r="O2228" s="28">
        <v>1968</v>
      </c>
      <c r="P2228" s="28" t="s">
        <v>2363</v>
      </c>
      <c r="Q2228" s="28">
        <v>29</v>
      </c>
      <c r="R2228" s="33">
        <v>0</v>
      </c>
      <c r="S2228" s="30">
        <f t="shared" si="138"/>
        <v>25110</v>
      </c>
      <c r="T2228" s="31">
        <v>39721.93</v>
      </c>
      <c r="U2228" s="32">
        <f t="shared" ca="1" si="139"/>
        <v>56</v>
      </c>
    </row>
    <row r="2229" spans="1:21" ht="15.75" x14ac:dyDescent="0.25">
      <c r="A2229" s="25" t="s">
        <v>2247</v>
      </c>
      <c r="B2229" s="16" t="s">
        <v>2387</v>
      </c>
      <c r="C2229" s="17" t="s">
        <v>4297</v>
      </c>
      <c r="D2229" s="18" t="s">
        <v>2644</v>
      </c>
      <c r="E2229" s="18" t="s">
        <v>2426</v>
      </c>
      <c r="F2229" s="3">
        <v>15.17</v>
      </c>
      <c r="G2229" s="4">
        <v>4.3</v>
      </c>
      <c r="H2229" s="19" t="s">
        <v>19</v>
      </c>
      <c r="I2229" s="23" t="s">
        <v>17</v>
      </c>
      <c r="J2229" s="5" t="s">
        <v>28</v>
      </c>
      <c r="K2229" s="7" t="s">
        <v>5373</v>
      </c>
      <c r="L2229" s="8" t="s">
        <v>17</v>
      </c>
      <c r="M2229" s="8" t="str">
        <f t="shared" si="136"/>
        <v>Under Weight</v>
      </c>
      <c r="N2229" s="26" t="str">
        <f t="shared" si="137"/>
        <v>Normal</v>
      </c>
      <c r="O2229" s="28">
        <v>2003</v>
      </c>
      <c r="P2229" s="28" t="s">
        <v>2356</v>
      </c>
      <c r="Q2229" s="28">
        <v>16</v>
      </c>
      <c r="R2229" s="33">
        <v>0</v>
      </c>
      <c r="S2229" s="30">
        <f t="shared" si="138"/>
        <v>37818</v>
      </c>
      <c r="T2229" s="31">
        <v>39722.75</v>
      </c>
      <c r="U2229" s="32">
        <f t="shared" ca="1" si="139"/>
        <v>21</v>
      </c>
    </row>
    <row r="2230" spans="1:21" ht="15.75" customHeight="1" x14ac:dyDescent="0.25">
      <c r="A2230" s="25" t="s">
        <v>2248</v>
      </c>
      <c r="B2230" s="16" t="s">
        <v>2387</v>
      </c>
      <c r="C2230" s="17" t="s">
        <v>5192</v>
      </c>
      <c r="D2230" s="18" t="s">
        <v>2574</v>
      </c>
      <c r="E2230" s="18" t="s">
        <v>2421</v>
      </c>
      <c r="F2230" s="3">
        <v>16.63</v>
      </c>
      <c r="G2230" s="4">
        <v>4.5</v>
      </c>
      <c r="H2230" s="19" t="s">
        <v>17</v>
      </c>
      <c r="I2230" s="23" t="s">
        <v>17</v>
      </c>
      <c r="J2230" s="5" t="s">
        <v>17</v>
      </c>
      <c r="K2230" s="7" t="s">
        <v>5373</v>
      </c>
      <c r="L2230" s="8" t="s">
        <v>17</v>
      </c>
      <c r="M2230" s="8" t="str">
        <f t="shared" si="136"/>
        <v>Under Weight</v>
      </c>
      <c r="N2230" s="26" t="str">
        <f t="shared" si="137"/>
        <v>Normal</v>
      </c>
      <c r="O2230" s="28">
        <v>1977</v>
      </c>
      <c r="P2230" s="28" t="s">
        <v>2366</v>
      </c>
      <c r="Q2230" s="28">
        <v>12</v>
      </c>
      <c r="R2230" s="33">
        <v>1</v>
      </c>
      <c r="S2230" s="30">
        <f t="shared" si="138"/>
        <v>28349</v>
      </c>
      <c r="T2230" s="31">
        <v>39725.519999999997</v>
      </c>
      <c r="U2230" s="32">
        <f t="shared" ca="1" si="139"/>
        <v>47</v>
      </c>
    </row>
    <row r="2231" spans="1:21" ht="15.75" customHeight="1" x14ac:dyDescent="0.25">
      <c r="A2231" s="25" t="s">
        <v>2249</v>
      </c>
      <c r="B2231" s="16" t="s">
        <v>2387</v>
      </c>
      <c r="C2231" s="17" t="s">
        <v>5193</v>
      </c>
      <c r="D2231" s="18" t="s">
        <v>3596</v>
      </c>
      <c r="E2231" s="18"/>
      <c r="F2231" s="3">
        <v>19.39</v>
      </c>
      <c r="G2231" s="4">
        <v>5.59</v>
      </c>
      <c r="H2231" s="19" t="s">
        <v>17</v>
      </c>
      <c r="I2231" s="23" t="s">
        <v>17</v>
      </c>
      <c r="J2231" s="5" t="s">
        <v>28</v>
      </c>
      <c r="K2231" s="7" t="s">
        <v>5373</v>
      </c>
      <c r="L2231" s="8" t="s">
        <v>17</v>
      </c>
      <c r="M2231" s="8" t="str">
        <f t="shared" si="136"/>
        <v>Normal Weight</v>
      </c>
      <c r="N2231" s="26" t="str">
        <f t="shared" si="137"/>
        <v>Normal</v>
      </c>
      <c r="O2231" s="28">
        <v>1973</v>
      </c>
      <c r="P2231" s="28" t="s">
        <v>2365</v>
      </c>
      <c r="Q2231" s="28">
        <v>17</v>
      </c>
      <c r="R2231" s="33">
        <v>0</v>
      </c>
      <c r="S2231" s="30">
        <f t="shared" si="138"/>
        <v>27015</v>
      </c>
      <c r="T2231" s="31">
        <v>39727.61</v>
      </c>
      <c r="U2231" s="32">
        <f t="shared" ca="1" si="139"/>
        <v>50</v>
      </c>
    </row>
    <row r="2232" spans="1:21" ht="15.75" x14ac:dyDescent="0.25">
      <c r="A2232" s="25" t="s">
        <v>2250</v>
      </c>
      <c r="B2232" s="16" t="s">
        <v>2390</v>
      </c>
      <c r="C2232" s="17" t="s">
        <v>2933</v>
      </c>
      <c r="D2232" s="18" t="s">
        <v>3081</v>
      </c>
      <c r="E2232" s="18" t="s">
        <v>2657</v>
      </c>
      <c r="F2232" s="3">
        <v>17.34</v>
      </c>
      <c r="G2232" s="4">
        <v>6.29</v>
      </c>
      <c r="H2232" s="19" t="s">
        <v>19</v>
      </c>
      <c r="I2232" s="23" t="s">
        <v>17</v>
      </c>
      <c r="J2232" s="5" t="s">
        <v>28</v>
      </c>
      <c r="K2232" s="7" t="s">
        <v>5373</v>
      </c>
      <c r="L2232" s="8" t="s">
        <v>17</v>
      </c>
      <c r="M2232" s="8" t="str">
        <f t="shared" si="136"/>
        <v>Under Weight</v>
      </c>
      <c r="N2232" s="26" t="str">
        <f t="shared" si="137"/>
        <v>Prediabetes</v>
      </c>
      <c r="O2232" s="28">
        <v>1987</v>
      </c>
      <c r="P2232" s="28" t="s">
        <v>2356</v>
      </c>
      <c r="Q2232" s="28">
        <v>24</v>
      </c>
      <c r="R2232" s="33">
        <v>1</v>
      </c>
      <c r="S2232" s="30">
        <f t="shared" si="138"/>
        <v>31982</v>
      </c>
      <c r="T2232" s="31">
        <v>39774.28</v>
      </c>
      <c r="U2232" s="32">
        <f t="shared" ca="1" si="139"/>
        <v>37</v>
      </c>
    </row>
    <row r="2233" spans="1:21" ht="15.75" x14ac:dyDescent="0.25">
      <c r="A2233" s="25" t="s">
        <v>2251</v>
      </c>
      <c r="B2233" s="16" t="s">
        <v>2387</v>
      </c>
      <c r="C2233" s="17" t="s">
        <v>5194</v>
      </c>
      <c r="D2233" s="18" t="s">
        <v>3927</v>
      </c>
      <c r="E2233" s="18" t="s">
        <v>2657</v>
      </c>
      <c r="F2233" s="3">
        <v>17.940000000000001</v>
      </c>
      <c r="G2233" s="4">
        <v>4.1900000000000004</v>
      </c>
      <c r="H2233" s="19" t="s">
        <v>17</v>
      </c>
      <c r="I2233" s="23" t="s">
        <v>19</v>
      </c>
      <c r="J2233" s="5" t="s">
        <v>17</v>
      </c>
      <c r="K2233" s="7" t="s">
        <v>5373</v>
      </c>
      <c r="L2233" s="8" t="s">
        <v>17</v>
      </c>
      <c r="M2233" s="8" t="str">
        <f t="shared" si="136"/>
        <v>Under Weight</v>
      </c>
      <c r="N2233" s="26" t="str">
        <f t="shared" si="137"/>
        <v>Normal</v>
      </c>
      <c r="O2233" s="28">
        <v>1985</v>
      </c>
      <c r="P2233" s="28" t="s">
        <v>2356</v>
      </c>
      <c r="Q2233" s="28">
        <v>17</v>
      </c>
      <c r="R2233" s="33">
        <v>2</v>
      </c>
      <c r="S2233" s="30">
        <f t="shared" si="138"/>
        <v>31245</v>
      </c>
      <c r="T2233" s="31">
        <v>39836.519999999997</v>
      </c>
      <c r="U2233" s="32">
        <f t="shared" ca="1" si="139"/>
        <v>39</v>
      </c>
    </row>
    <row r="2234" spans="1:21" ht="15.75" customHeight="1" x14ac:dyDescent="0.25">
      <c r="A2234" s="25" t="s">
        <v>2252</v>
      </c>
      <c r="B2234" s="16" t="s">
        <v>2387</v>
      </c>
      <c r="C2234" s="17" t="s">
        <v>5195</v>
      </c>
      <c r="D2234" s="18" t="s">
        <v>2922</v>
      </c>
      <c r="E2234" s="18"/>
      <c r="F2234" s="3">
        <v>16.670000000000002</v>
      </c>
      <c r="G2234" s="4">
        <v>4.7</v>
      </c>
      <c r="H2234" s="19" t="s">
        <v>19</v>
      </c>
      <c r="I2234" s="23" t="s">
        <v>17</v>
      </c>
      <c r="J2234" s="5" t="s">
        <v>28</v>
      </c>
      <c r="K2234" s="7" t="s">
        <v>5373</v>
      </c>
      <c r="L2234" s="8" t="s">
        <v>17</v>
      </c>
      <c r="M2234" s="8" t="str">
        <f t="shared" si="136"/>
        <v>Under Weight</v>
      </c>
      <c r="N2234" s="26" t="str">
        <f t="shared" si="137"/>
        <v>Normal</v>
      </c>
      <c r="O2234" s="28">
        <v>1983</v>
      </c>
      <c r="P2234" s="28" t="s">
        <v>2362</v>
      </c>
      <c r="Q2234" s="28">
        <v>1</v>
      </c>
      <c r="R2234" s="33">
        <v>3</v>
      </c>
      <c r="S2234" s="30">
        <f t="shared" si="138"/>
        <v>30468</v>
      </c>
      <c r="T2234" s="31">
        <v>39865.699999999997</v>
      </c>
      <c r="U2234" s="32">
        <f t="shared" ca="1" si="139"/>
        <v>41</v>
      </c>
    </row>
    <row r="2235" spans="1:21" ht="15.75" x14ac:dyDescent="0.25">
      <c r="A2235" s="25" t="s">
        <v>2253</v>
      </c>
      <c r="B2235" s="16" t="s">
        <v>2387</v>
      </c>
      <c r="C2235" s="17" t="s">
        <v>5196</v>
      </c>
      <c r="D2235" s="18" t="s">
        <v>2755</v>
      </c>
      <c r="E2235" s="18" t="s">
        <v>2666</v>
      </c>
      <c r="F2235" s="3">
        <v>20.58</v>
      </c>
      <c r="G2235" s="4">
        <v>5.64</v>
      </c>
      <c r="H2235" s="19" t="s">
        <v>19</v>
      </c>
      <c r="I2235" s="23" t="s">
        <v>17</v>
      </c>
      <c r="J2235" s="5" t="s">
        <v>17</v>
      </c>
      <c r="K2235" s="7" t="s">
        <v>18</v>
      </c>
      <c r="L2235" s="8" t="s">
        <v>17</v>
      </c>
      <c r="M2235" s="8" t="str">
        <f t="shared" si="136"/>
        <v>Normal Weight</v>
      </c>
      <c r="N2235" s="26" t="str">
        <f t="shared" si="137"/>
        <v>Normal</v>
      </c>
      <c r="O2235" s="28">
        <v>1985</v>
      </c>
      <c r="P2235" s="28" t="s">
        <v>2366</v>
      </c>
      <c r="Q2235" s="28">
        <v>22</v>
      </c>
      <c r="R2235" s="33">
        <v>1</v>
      </c>
      <c r="S2235" s="30">
        <f t="shared" si="138"/>
        <v>31281</v>
      </c>
      <c r="T2235" s="31">
        <v>39871.699999999997</v>
      </c>
      <c r="U2235" s="32">
        <f t="shared" ca="1" si="139"/>
        <v>39</v>
      </c>
    </row>
    <row r="2236" spans="1:21" ht="15.75" customHeight="1" x14ac:dyDescent="0.25">
      <c r="A2236" s="25" t="s">
        <v>2254</v>
      </c>
      <c r="B2236" s="16" t="s">
        <v>2390</v>
      </c>
      <c r="C2236" s="17" t="s">
        <v>3978</v>
      </c>
      <c r="D2236" s="18" t="s">
        <v>2403</v>
      </c>
      <c r="E2236" s="18"/>
      <c r="F2236" s="3">
        <v>16.5</v>
      </c>
      <c r="G2236" s="4">
        <v>4.1100000000000003</v>
      </c>
      <c r="H2236" s="19" t="s">
        <v>19</v>
      </c>
      <c r="I2236" s="23" t="s">
        <v>17</v>
      </c>
      <c r="J2236" s="5" t="s">
        <v>17</v>
      </c>
      <c r="K2236" s="7" t="s">
        <v>18</v>
      </c>
      <c r="L2236" s="8" t="s">
        <v>17</v>
      </c>
      <c r="M2236" s="8" t="str">
        <f t="shared" si="136"/>
        <v>Under Weight</v>
      </c>
      <c r="N2236" s="26" t="str">
        <f t="shared" si="137"/>
        <v>Normal</v>
      </c>
      <c r="O2236" s="28">
        <v>1975</v>
      </c>
      <c r="P2236" s="28" t="s">
        <v>2365</v>
      </c>
      <c r="Q2236" s="28">
        <v>2</v>
      </c>
      <c r="R2236" s="33">
        <v>1</v>
      </c>
      <c r="S2236" s="30">
        <f t="shared" si="138"/>
        <v>27730</v>
      </c>
      <c r="T2236" s="31">
        <v>39963.120000000003</v>
      </c>
      <c r="U2236" s="32">
        <f t="shared" ca="1" si="139"/>
        <v>48</v>
      </c>
    </row>
    <row r="2237" spans="1:21" ht="15.75" x14ac:dyDescent="0.25">
      <c r="A2237" s="25" t="s">
        <v>2255</v>
      </c>
      <c r="B2237" s="16" t="s">
        <v>2390</v>
      </c>
      <c r="C2237" s="17" t="s">
        <v>5197</v>
      </c>
      <c r="D2237" s="18" t="s">
        <v>2433</v>
      </c>
      <c r="E2237" s="18"/>
      <c r="F2237" s="3">
        <v>15.41</v>
      </c>
      <c r="G2237" s="4">
        <v>5.43</v>
      </c>
      <c r="H2237" s="19" t="s">
        <v>19</v>
      </c>
      <c r="I2237" s="23" t="s">
        <v>17</v>
      </c>
      <c r="J2237" s="5" t="s">
        <v>28</v>
      </c>
      <c r="K2237" s="7" t="s">
        <v>5373</v>
      </c>
      <c r="L2237" s="8" t="s">
        <v>17</v>
      </c>
      <c r="M2237" s="8" t="str">
        <f t="shared" si="136"/>
        <v>Under Weight</v>
      </c>
      <c r="N2237" s="26" t="str">
        <f t="shared" si="137"/>
        <v>Normal</v>
      </c>
      <c r="O2237" s="28">
        <v>1987</v>
      </c>
      <c r="P2237" s="28" t="s">
        <v>2366</v>
      </c>
      <c r="Q2237" s="28">
        <v>8</v>
      </c>
      <c r="R2237" s="33">
        <v>3</v>
      </c>
      <c r="S2237" s="30">
        <f t="shared" si="138"/>
        <v>31997</v>
      </c>
      <c r="T2237" s="31">
        <v>39983.43</v>
      </c>
      <c r="U2237" s="32">
        <f t="shared" ca="1" si="139"/>
        <v>37</v>
      </c>
    </row>
    <row r="2238" spans="1:21" ht="15.75" customHeight="1" x14ac:dyDescent="0.25">
      <c r="A2238" s="25" t="s">
        <v>2256</v>
      </c>
      <c r="B2238" s="16" t="s">
        <v>2390</v>
      </c>
      <c r="C2238" s="17" t="s">
        <v>5198</v>
      </c>
      <c r="D2238" s="18" t="s">
        <v>5199</v>
      </c>
      <c r="E2238" s="18"/>
      <c r="F2238" s="3">
        <v>24.59</v>
      </c>
      <c r="G2238" s="4">
        <v>4.38</v>
      </c>
      <c r="H2238" s="19" t="s">
        <v>17</v>
      </c>
      <c r="I2238" s="23" t="s">
        <v>17</v>
      </c>
      <c r="J2238" s="5" t="s">
        <v>17</v>
      </c>
      <c r="K2238" s="7" t="s">
        <v>5373</v>
      </c>
      <c r="L2238" s="8" t="s">
        <v>17</v>
      </c>
      <c r="M2238" s="8" t="str">
        <f t="shared" si="136"/>
        <v>Normal Weight</v>
      </c>
      <c r="N2238" s="26" t="str">
        <f t="shared" si="137"/>
        <v>Normal</v>
      </c>
      <c r="O2238" s="28">
        <v>1982</v>
      </c>
      <c r="P2238" s="28" t="s">
        <v>2365</v>
      </c>
      <c r="Q2238" s="28">
        <v>25</v>
      </c>
      <c r="R2238" s="33">
        <v>2</v>
      </c>
      <c r="S2238" s="30">
        <f t="shared" si="138"/>
        <v>30310</v>
      </c>
      <c r="T2238" s="31">
        <v>40003.33</v>
      </c>
      <c r="U2238" s="32">
        <f t="shared" ca="1" si="139"/>
        <v>41</v>
      </c>
    </row>
    <row r="2239" spans="1:21" ht="15.75" customHeight="1" x14ac:dyDescent="0.25">
      <c r="A2239" s="25" t="s">
        <v>2257</v>
      </c>
      <c r="B2239" s="16" t="s">
        <v>2390</v>
      </c>
      <c r="C2239" s="17" t="s">
        <v>5200</v>
      </c>
      <c r="D2239" s="18" t="s">
        <v>2533</v>
      </c>
      <c r="E2239" s="18" t="s">
        <v>2438</v>
      </c>
      <c r="F2239" s="3">
        <v>33.33</v>
      </c>
      <c r="G2239" s="4">
        <v>9.7899999999999991</v>
      </c>
      <c r="H2239" s="19" t="s">
        <v>17</v>
      </c>
      <c r="I2239" s="23" t="s">
        <v>17</v>
      </c>
      <c r="J2239" s="5" t="s">
        <v>17</v>
      </c>
      <c r="K2239" s="7" t="s">
        <v>18</v>
      </c>
      <c r="L2239" s="8" t="s">
        <v>17</v>
      </c>
      <c r="M2239" s="8" t="str">
        <f t="shared" si="136"/>
        <v>Obesity</v>
      </c>
      <c r="N2239" s="26" t="str">
        <f t="shared" si="137"/>
        <v>Diabetes</v>
      </c>
      <c r="O2239" s="28">
        <v>1978</v>
      </c>
      <c r="P2239" s="28" t="s">
        <v>2365</v>
      </c>
      <c r="Q2239" s="28">
        <v>20</v>
      </c>
      <c r="R2239" s="33">
        <v>2</v>
      </c>
      <c r="S2239" s="30">
        <f t="shared" si="138"/>
        <v>28844</v>
      </c>
      <c r="T2239" s="31">
        <v>40054.730000000003</v>
      </c>
      <c r="U2239" s="32">
        <f t="shared" ca="1" si="139"/>
        <v>45</v>
      </c>
    </row>
    <row r="2240" spans="1:21" ht="15.75" customHeight="1" x14ac:dyDescent="0.25">
      <c r="A2240" s="25" t="s">
        <v>2258</v>
      </c>
      <c r="B2240" s="16" t="s">
        <v>2390</v>
      </c>
      <c r="C2240" s="17" t="s">
        <v>5201</v>
      </c>
      <c r="D2240" s="18" t="s">
        <v>2775</v>
      </c>
      <c r="E2240" s="18" t="s">
        <v>2682</v>
      </c>
      <c r="F2240" s="3">
        <v>18.5</v>
      </c>
      <c r="G2240" s="4">
        <v>11.84</v>
      </c>
      <c r="H2240" s="19" t="s">
        <v>17</v>
      </c>
      <c r="I2240" s="23" t="s">
        <v>17</v>
      </c>
      <c r="J2240" s="5" t="s">
        <v>17</v>
      </c>
      <c r="K2240" s="7" t="s">
        <v>18</v>
      </c>
      <c r="L2240" s="8" t="s">
        <v>17</v>
      </c>
      <c r="M2240" s="8" t="str">
        <f t="shared" si="136"/>
        <v>Normal Weight</v>
      </c>
      <c r="N2240" s="26" t="str">
        <f t="shared" si="137"/>
        <v>Diabetes</v>
      </c>
      <c r="O2240" s="28">
        <v>1966</v>
      </c>
      <c r="P2240" s="28" t="s">
        <v>2366</v>
      </c>
      <c r="Q2240" s="28">
        <v>12</v>
      </c>
      <c r="R2240" s="33">
        <v>0</v>
      </c>
      <c r="S2240" s="30">
        <f t="shared" si="138"/>
        <v>24331</v>
      </c>
      <c r="T2240" s="31">
        <v>40069.440000000002</v>
      </c>
      <c r="U2240" s="32">
        <f t="shared" ca="1" si="139"/>
        <v>58</v>
      </c>
    </row>
    <row r="2241" spans="1:21" ht="15.75" customHeight="1" x14ac:dyDescent="0.25">
      <c r="A2241" s="25" t="s">
        <v>2259</v>
      </c>
      <c r="B2241" s="16" t="s">
        <v>2390</v>
      </c>
      <c r="C2241" s="17" t="s">
        <v>2534</v>
      </c>
      <c r="D2241" s="18" t="s">
        <v>2672</v>
      </c>
      <c r="E2241" s="18" t="s">
        <v>2686</v>
      </c>
      <c r="F2241" s="3">
        <v>18.579999999999998</v>
      </c>
      <c r="G2241" s="4">
        <v>6.22</v>
      </c>
      <c r="H2241" s="19" t="s">
        <v>17</v>
      </c>
      <c r="I2241" s="23" t="s">
        <v>17</v>
      </c>
      <c r="J2241" s="5" t="s">
        <v>17</v>
      </c>
      <c r="K2241" s="7" t="s">
        <v>18</v>
      </c>
      <c r="L2241" s="8" t="s">
        <v>17</v>
      </c>
      <c r="M2241" s="8" t="str">
        <f t="shared" si="136"/>
        <v>Normal Weight</v>
      </c>
      <c r="N2241" s="26" t="str">
        <f t="shared" si="137"/>
        <v>Prediabetes</v>
      </c>
      <c r="O2241" s="28">
        <v>1983</v>
      </c>
      <c r="P2241" s="28" t="s">
        <v>2367</v>
      </c>
      <c r="Q2241" s="28">
        <v>14</v>
      </c>
      <c r="R2241" s="33">
        <v>2</v>
      </c>
      <c r="S2241" s="30">
        <f t="shared" si="138"/>
        <v>30603</v>
      </c>
      <c r="T2241" s="31">
        <v>40103.89</v>
      </c>
      <c r="U2241" s="32">
        <f t="shared" ca="1" si="139"/>
        <v>41</v>
      </c>
    </row>
    <row r="2242" spans="1:21" ht="15.75" x14ac:dyDescent="0.25">
      <c r="A2242" s="25" t="s">
        <v>2260</v>
      </c>
      <c r="B2242" s="16" t="s">
        <v>2387</v>
      </c>
      <c r="C2242" s="17" t="s">
        <v>5202</v>
      </c>
      <c r="D2242" s="18" t="s">
        <v>5203</v>
      </c>
      <c r="E2242" s="18"/>
      <c r="F2242" s="3">
        <v>16.64</v>
      </c>
      <c r="G2242" s="4">
        <v>10.01</v>
      </c>
      <c r="H2242" s="19" t="s">
        <v>17</v>
      </c>
      <c r="I2242" s="23" t="s">
        <v>17</v>
      </c>
      <c r="J2242" s="5" t="s">
        <v>17</v>
      </c>
      <c r="K2242" s="7" t="s">
        <v>18</v>
      </c>
      <c r="L2242" s="8" t="s">
        <v>17</v>
      </c>
      <c r="M2242" s="8" t="str">
        <f t="shared" si="136"/>
        <v>Under Weight</v>
      </c>
      <c r="N2242" s="26" t="str">
        <f t="shared" si="137"/>
        <v>Diabetes</v>
      </c>
      <c r="O2242" s="28">
        <v>1985</v>
      </c>
      <c r="P2242" s="28" t="s">
        <v>2367</v>
      </c>
      <c r="Q2242" s="28">
        <v>21</v>
      </c>
      <c r="R2242" s="33">
        <v>4</v>
      </c>
      <c r="S2242" s="30">
        <f t="shared" si="138"/>
        <v>31341</v>
      </c>
      <c r="T2242" s="31">
        <v>40182.25</v>
      </c>
      <c r="U2242" s="32">
        <f t="shared" ca="1" si="139"/>
        <v>39</v>
      </c>
    </row>
    <row r="2243" spans="1:21" ht="15.75" customHeight="1" x14ac:dyDescent="0.25">
      <c r="A2243" s="25" t="s">
        <v>2261</v>
      </c>
      <c r="B2243" s="16" t="s">
        <v>2387</v>
      </c>
      <c r="C2243" s="17" t="s">
        <v>5204</v>
      </c>
      <c r="D2243" s="18" t="s">
        <v>2591</v>
      </c>
      <c r="E2243" s="18"/>
      <c r="F2243" s="3">
        <v>19.329999999999998</v>
      </c>
      <c r="G2243" s="4">
        <v>4.32</v>
      </c>
      <c r="H2243" s="19" t="s">
        <v>17</v>
      </c>
      <c r="I2243" s="23" t="s">
        <v>17</v>
      </c>
      <c r="J2243" s="5" t="s">
        <v>17</v>
      </c>
      <c r="K2243" s="7" t="s">
        <v>5373</v>
      </c>
      <c r="L2243" s="8" t="s">
        <v>17</v>
      </c>
      <c r="M2243" s="8" t="str">
        <f t="shared" si="136"/>
        <v>Normal Weight</v>
      </c>
      <c r="N2243" s="26" t="str">
        <f t="shared" si="137"/>
        <v>Normal</v>
      </c>
      <c r="O2243" s="28">
        <v>1979</v>
      </c>
      <c r="P2243" s="28" t="s">
        <v>2366</v>
      </c>
      <c r="Q2243" s="28">
        <v>18</v>
      </c>
      <c r="R2243" s="33">
        <v>2</v>
      </c>
      <c r="S2243" s="30">
        <f t="shared" si="138"/>
        <v>29085</v>
      </c>
      <c r="T2243" s="31">
        <v>40204.83</v>
      </c>
      <c r="U2243" s="32">
        <f t="shared" ca="1" si="139"/>
        <v>45</v>
      </c>
    </row>
    <row r="2244" spans="1:21" ht="15.75" customHeight="1" x14ac:dyDescent="0.25">
      <c r="A2244" s="25" t="s">
        <v>2262</v>
      </c>
      <c r="B2244" s="16" t="s">
        <v>2387</v>
      </c>
      <c r="C2244" s="17" t="s">
        <v>5205</v>
      </c>
      <c r="D2244" s="18" t="s">
        <v>2474</v>
      </c>
      <c r="E2244" s="18"/>
      <c r="F2244" s="3">
        <v>21.26</v>
      </c>
      <c r="G2244" s="4">
        <v>5.65</v>
      </c>
      <c r="H2244" s="19" t="s">
        <v>19</v>
      </c>
      <c r="I2244" s="23" t="s">
        <v>17</v>
      </c>
      <c r="J2244" s="5" t="s">
        <v>28</v>
      </c>
      <c r="K2244" s="7" t="s">
        <v>5373</v>
      </c>
      <c r="L2244" s="8" t="s">
        <v>17</v>
      </c>
      <c r="M2244" s="8" t="str">
        <f t="shared" ref="M2244:M2307" si="140">IF(F2244&lt;18.5,"Under Weight",IF(F2244&lt;=24.9,"Normal Weight",IF(F2244&lt;=29.9,"Over Weight","Obesity")))</f>
        <v>Normal Weight</v>
      </c>
      <c r="N2244" s="26" t="str">
        <f t="shared" ref="N2244:N2307" si="141">IF(G2244&lt;5.7,"Normal",IF(G2244&lt;=6.4,"Prediabetes","Diabetes"))</f>
        <v>Normal</v>
      </c>
      <c r="O2244" s="28">
        <v>1981</v>
      </c>
      <c r="P2244" s="28" t="s">
        <v>2356</v>
      </c>
      <c r="Q2244" s="28">
        <v>28</v>
      </c>
      <c r="R2244" s="33">
        <v>1</v>
      </c>
      <c r="S2244" s="30">
        <f t="shared" ref="S2244:S2307" si="142">DATEVALUE(Q2244&amp;" "&amp;P2244&amp;" "&amp;O2244)</f>
        <v>29795</v>
      </c>
      <c r="T2244" s="31">
        <v>40208.559999999998</v>
      </c>
      <c r="U2244" s="32">
        <f t="shared" ca="1" si="139"/>
        <v>43</v>
      </c>
    </row>
    <row r="2245" spans="1:21" ht="15.75" customHeight="1" x14ac:dyDescent="0.25">
      <c r="A2245" s="25" t="s">
        <v>2263</v>
      </c>
      <c r="B2245" s="16" t="s">
        <v>2390</v>
      </c>
      <c r="C2245" s="17" t="s">
        <v>3766</v>
      </c>
      <c r="D2245" s="18" t="s">
        <v>3100</v>
      </c>
      <c r="E2245" s="18"/>
      <c r="F2245" s="3">
        <v>15.6</v>
      </c>
      <c r="G2245" s="4">
        <v>4.12</v>
      </c>
      <c r="H2245" s="19" t="s">
        <v>19</v>
      </c>
      <c r="I2245" s="23" t="s">
        <v>17</v>
      </c>
      <c r="J2245" s="5" t="s">
        <v>17</v>
      </c>
      <c r="K2245" s="7" t="s">
        <v>5373</v>
      </c>
      <c r="L2245" s="8" t="s">
        <v>17</v>
      </c>
      <c r="M2245" s="8" t="str">
        <f t="shared" si="140"/>
        <v>Under Weight</v>
      </c>
      <c r="N2245" s="26" t="str">
        <f t="shared" si="141"/>
        <v>Normal</v>
      </c>
      <c r="O2245" s="28">
        <v>1981</v>
      </c>
      <c r="P2245" s="28" t="s">
        <v>2367</v>
      </c>
      <c r="Q2245" s="28">
        <v>4</v>
      </c>
      <c r="R2245" s="33">
        <v>1</v>
      </c>
      <c r="S2245" s="30">
        <f t="shared" si="142"/>
        <v>29863</v>
      </c>
      <c r="T2245" s="31">
        <v>40273.65</v>
      </c>
      <c r="U2245" s="32">
        <f t="shared" ca="1" si="139"/>
        <v>43</v>
      </c>
    </row>
    <row r="2246" spans="1:21" ht="15.75" customHeight="1" x14ac:dyDescent="0.25">
      <c r="A2246" s="25" t="s">
        <v>2264</v>
      </c>
      <c r="B2246" s="16" t="s">
        <v>2390</v>
      </c>
      <c r="C2246" s="17" t="s">
        <v>5206</v>
      </c>
      <c r="D2246" s="18" t="s">
        <v>2597</v>
      </c>
      <c r="E2246" s="18"/>
      <c r="F2246" s="3">
        <v>24.39</v>
      </c>
      <c r="G2246" s="4">
        <v>6.24</v>
      </c>
      <c r="H2246" s="19" t="s">
        <v>17</v>
      </c>
      <c r="I2246" s="23" t="s">
        <v>17</v>
      </c>
      <c r="J2246" s="5" t="s">
        <v>17</v>
      </c>
      <c r="K2246" s="7" t="s">
        <v>5373</v>
      </c>
      <c r="L2246" s="8" t="s">
        <v>17</v>
      </c>
      <c r="M2246" s="8" t="str">
        <f t="shared" si="140"/>
        <v>Normal Weight</v>
      </c>
      <c r="N2246" s="26" t="str">
        <f t="shared" si="141"/>
        <v>Prediabetes</v>
      </c>
      <c r="O2246" s="28">
        <v>1977</v>
      </c>
      <c r="P2246" s="28" t="s">
        <v>2362</v>
      </c>
      <c r="Q2246" s="28">
        <v>27</v>
      </c>
      <c r="R2246" s="33">
        <v>2</v>
      </c>
      <c r="S2246" s="30">
        <f t="shared" si="142"/>
        <v>28303</v>
      </c>
      <c r="T2246" s="31">
        <v>40284.379999999997</v>
      </c>
      <c r="U2246" s="32">
        <f t="shared" ca="1" si="139"/>
        <v>47</v>
      </c>
    </row>
    <row r="2247" spans="1:21" ht="15.75" customHeight="1" x14ac:dyDescent="0.25">
      <c r="A2247" s="25" t="s">
        <v>2265</v>
      </c>
      <c r="B2247" s="16" t="s">
        <v>2387</v>
      </c>
      <c r="C2247" s="17" t="s">
        <v>3446</v>
      </c>
      <c r="D2247" s="18" t="s">
        <v>3145</v>
      </c>
      <c r="E2247" s="18" t="s">
        <v>2550</v>
      </c>
      <c r="F2247" s="3">
        <v>24.75</v>
      </c>
      <c r="G2247" s="4">
        <v>4.83</v>
      </c>
      <c r="H2247" s="19" t="s">
        <v>17</v>
      </c>
      <c r="I2247" s="23" t="s">
        <v>17</v>
      </c>
      <c r="J2247" s="5" t="s">
        <v>17</v>
      </c>
      <c r="K2247" s="7" t="s">
        <v>18</v>
      </c>
      <c r="L2247" s="8" t="s">
        <v>17</v>
      </c>
      <c r="M2247" s="8" t="str">
        <f t="shared" si="140"/>
        <v>Normal Weight</v>
      </c>
      <c r="N2247" s="26" t="str">
        <f t="shared" si="141"/>
        <v>Normal</v>
      </c>
      <c r="O2247" s="28">
        <v>1962</v>
      </c>
      <c r="P2247" s="28" t="s">
        <v>2363</v>
      </c>
      <c r="Q2247" s="28">
        <v>4</v>
      </c>
      <c r="R2247" s="33">
        <v>0</v>
      </c>
      <c r="S2247" s="30">
        <f t="shared" si="142"/>
        <v>22893</v>
      </c>
      <c r="T2247" s="31">
        <v>40309.93</v>
      </c>
      <c r="U2247" s="32">
        <f t="shared" ref="U2247:U2310" ca="1" si="143">DATEDIF(S2247,TODAY(),"Y")</f>
        <v>62</v>
      </c>
    </row>
    <row r="2248" spans="1:21" ht="15.75" customHeight="1" x14ac:dyDescent="0.25">
      <c r="A2248" s="25" t="s">
        <v>2266</v>
      </c>
      <c r="B2248" s="16" t="s">
        <v>2387</v>
      </c>
      <c r="C2248" s="17" t="s">
        <v>5207</v>
      </c>
      <c r="D2248" s="18" t="s">
        <v>3594</v>
      </c>
      <c r="E2248" s="18"/>
      <c r="F2248" s="3">
        <v>20.88</v>
      </c>
      <c r="G2248" s="4">
        <v>7.4</v>
      </c>
      <c r="H2248" s="19" t="s">
        <v>17</v>
      </c>
      <c r="I2248" s="23" t="s">
        <v>17</v>
      </c>
      <c r="J2248" s="5" t="s">
        <v>17</v>
      </c>
      <c r="K2248" s="7" t="s">
        <v>18</v>
      </c>
      <c r="L2248" s="8" t="s">
        <v>17</v>
      </c>
      <c r="M2248" s="8" t="str">
        <f t="shared" si="140"/>
        <v>Normal Weight</v>
      </c>
      <c r="N2248" s="26" t="str">
        <f t="shared" si="141"/>
        <v>Diabetes</v>
      </c>
      <c r="O2248" s="28">
        <v>1966</v>
      </c>
      <c r="P2248" s="28" t="s">
        <v>2366</v>
      </c>
      <c r="Q2248" s="28">
        <v>12</v>
      </c>
      <c r="R2248" s="33">
        <v>0</v>
      </c>
      <c r="S2248" s="30">
        <f t="shared" si="142"/>
        <v>24331</v>
      </c>
      <c r="T2248" s="31">
        <v>40373.74</v>
      </c>
      <c r="U2248" s="32">
        <f t="shared" ca="1" si="143"/>
        <v>58</v>
      </c>
    </row>
    <row r="2249" spans="1:21" ht="15.75" x14ac:dyDescent="0.25">
      <c r="A2249" s="25" t="s">
        <v>2267</v>
      </c>
      <c r="B2249" s="16" t="s">
        <v>2387</v>
      </c>
      <c r="C2249" s="17" t="s">
        <v>5208</v>
      </c>
      <c r="D2249" s="18" t="s">
        <v>2591</v>
      </c>
      <c r="E2249" s="18"/>
      <c r="F2249" s="3">
        <v>20.43</v>
      </c>
      <c r="G2249" s="4">
        <v>4.54</v>
      </c>
      <c r="H2249" s="19" t="s">
        <v>17</v>
      </c>
      <c r="I2249" s="23" t="s">
        <v>17</v>
      </c>
      <c r="J2249" s="5" t="s">
        <v>17</v>
      </c>
      <c r="K2249" s="7" t="s">
        <v>18</v>
      </c>
      <c r="L2249" s="8" t="s">
        <v>17</v>
      </c>
      <c r="M2249" s="8" t="str">
        <f t="shared" si="140"/>
        <v>Normal Weight</v>
      </c>
      <c r="N2249" s="26" t="str">
        <f t="shared" si="141"/>
        <v>Normal</v>
      </c>
      <c r="O2249" s="28">
        <v>1985</v>
      </c>
      <c r="P2249" s="28" t="s">
        <v>2360</v>
      </c>
      <c r="Q2249" s="28">
        <v>3</v>
      </c>
      <c r="R2249" s="33">
        <v>0</v>
      </c>
      <c r="S2249" s="30">
        <f t="shared" si="142"/>
        <v>31354</v>
      </c>
      <c r="T2249" s="31">
        <v>40419.019999999997</v>
      </c>
      <c r="U2249" s="32">
        <f t="shared" ca="1" si="143"/>
        <v>38</v>
      </c>
    </row>
    <row r="2250" spans="1:21" ht="15.75" customHeight="1" x14ac:dyDescent="0.25">
      <c r="A2250" s="25" t="s">
        <v>2268</v>
      </c>
      <c r="B2250" s="16" t="s">
        <v>2390</v>
      </c>
      <c r="C2250" s="17" t="s">
        <v>5209</v>
      </c>
      <c r="D2250" s="18" t="s">
        <v>2442</v>
      </c>
      <c r="E2250" s="18" t="s">
        <v>2657</v>
      </c>
      <c r="F2250" s="3">
        <v>15.18</v>
      </c>
      <c r="G2250" s="4">
        <v>11.11</v>
      </c>
      <c r="H2250" s="19" t="s">
        <v>17</v>
      </c>
      <c r="I2250" s="23" t="s">
        <v>17</v>
      </c>
      <c r="J2250" s="5" t="s">
        <v>17</v>
      </c>
      <c r="K2250" s="7" t="s">
        <v>18</v>
      </c>
      <c r="L2250" s="8" t="s">
        <v>17</v>
      </c>
      <c r="M2250" s="8" t="str">
        <f t="shared" si="140"/>
        <v>Under Weight</v>
      </c>
      <c r="N2250" s="26" t="str">
        <f t="shared" si="141"/>
        <v>Diabetes</v>
      </c>
      <c r="O2250" s="28">
        <v>1975</v>
      </c>
      <c r="P2250" s="28" t="s">
        <v>2356</v>
      </c>
      <c r="Q2250" s="28">
        <v>10</v>
      </c>
      <c r="R2250" s="33">
        <v>1</v>
      </c>
      <c r="S2250" s="30">
        <f t="shared" si="142"/>
        <v>27585</v>
      </c>
      <c r="T2250" s="31">
        <v>40590.550000000003</v>
      </c>
      <c r="U2250" s="32">
        <f t="shared" ca="1" si="143"/>
        <v>49</v>
      </c>
    </row>
    <row r="2251" spans="1:21" ht="15.75" customHeight="1" x14ac:dyDescent="0.25">
      <c r="A2251" s="25" t="s">
        <v>2269</v>
      </c>
      <c r="B2251" s="16" t="s">
        <v>2390</v>
      </c>
      <c r="C2251" s="17" t="s">
        <v>5210</v>
      </c>
      <c r="D2251" s="18" t="s">
        <v>3249</v>
      </c>
      <c r="E2251" s="18"/>
      <c r="F2251" s="3">
        <v>15.12</v>
      </c>
      <c r="G2251" s="4">
        <v>4.03</v>
      </c>
      <c r="H2251" s="19" t="s">
        <v>19</v>
      </c>
      <c r="I2251" s="23" t="s">
        <v>17</v>
      </c>
      <c r="J2251" s="5" t="s">
        <v>17</v>
      </c>
      <c r="K2251" s="7" t="s">
        <v>18</v>
      </c>
      <c r="L2251" s="8" t="s">
        <v>17</v>
      </c>
      <c r="M2251" s="8" t="str">
        <f t="shared" si="140"/>
        <v>Under Weight</v>
      </c>
      <c r="N2251" s="26" t="str">
        <f t="shared" si="141"/>
        <v>Normal</v>
      </c>
      <c r="O2251" s="28">
        <v>1970</v>
      </c>
      <c r="P2251" s="28" t="s">
        <v>2363</v>
      </c>
      <c r="Q2251" s="28">
        <v>25</v>
      </c>
      <c r="R2251" s="33">
        <v>0</v>
      </c>
      <c r="S2251" s="30">
        <f t="shared" si="142"/>
        <v>25836</v>
      </c>
      <c r="T2251" s="31">
        <v>40692.910000000003</v>
      </c>
      <c r="U2251" s="32">
        <f t="shared" ca="1" si="143"/>
        <v>54</v>
      </c>
    </row>
    <row r="2252" spans="1:21" ht="15.75" customHeight="1" x14ac:dyDescent="0.25">
      <c r="A2252" s="25" t="s">
        <v>2270</v>
      </c>
      <c r="B2252" s="16" t="s">
        <v>2387</v>
      </c>
      <c r="C2252" s="17" t="s">
        <v>5211</v>
      </c>
      <c r="D2252" s="18" t="s">
        <v>3345</v>
      </c>
      <c r="E2252" s="18"/>
      <c r="F2252" s="3">
        <v>23.88</v>
      </c>
      <c r="G2252" s="4">
        <v>4.51</v>
      </c>
      <c r="H2252" s="19" t="s">
        <v>17</v>
      </c>
      <c r="I2252" s="23" t="s">
        <v>17</v>
      </c>
      <c r="J2252" s="5" t="s">
        <v>17</v>
      </c>
      <c r="K2252" s="7" t="s">
        <v>5373</v>
      </c>
      <c r="L2252" s="8" t="s">
        <v>17</v>
      </c>
      <c r="M2252" s="8" t="str">
        <f t="shared" si="140"/>
        <v>Normal Weight</v>
      </c>
      <c r="N2252" s="26" t="str">
        <f t="shared" si="141"/>
        <v>Normal</v>
      </c>
      <c r="O2252" s="28">
        <v>1976</v>
      </c>
      <c r="P2252" s="28" t="s">
        <v>2365</v>
      </c>
      <c r="Q2252" s="28">
        <v>26</v>
      </c>
      <c r="R2252" s="33">
        <v>3</v>
      </c>
      <c r="S2252" s="30">
        <f t="shared" si="142"/>
        <v>28120</v>
      </c>
      <c r="T2252" s="31">
        <v>40720.550000000003</v>
      </c>
      <c r="U2252" s="32">
        <f t="shared" ca="1" si="143"/>
        <v>47</v>
      </c>
    </row>
    <row r="2253" spans="1:21" ht="15.75" customHeight="1" x14ac:dyDescent="0.25">
      <c r="A2253" s="25" t="s">
        <v>2271</v>
      </c>
      <c r="B2253" s="16" t="s">
        <v>2387</v>
      </c>
      <c r="C2253" s="17" t="s">
        <v>5212</v>
      </c>
      <c r="D2253" s="18" t="s">
        <v>2455</v>
      </c>
      <c r="E2253" s="18"/>
      <c r="F2253" s="3">
        <v>16.13</v>
      </c>
      <c r="G2253" s="4">
        <v>5.56</v>
      </c>
      <c r="H2253" s="19" t="s">
        <v>17</v>
      </c>
      <c r="I2253" s="23" t="s">
        <v>19</v>
      </c>
      <c r="J2253" s="5" t="s">
        <v>17</v>
      </c>
      <c r="K2253" s="7" t="s">
        <v>5373</v>
      </c>
      <c r="L2253" s="8" t="s">
        <v>17</v>
      </c>
      <c r="M2253" s="8" t="str">
        <f t="shared" si="140"/>
        <v>Under Weight</v>
      </c>
      <c r="N2253" s="26" t="str">
        <f t="shared" si="141"/>
        <v>Normal</v>
      </c>
      <c r="O2253" s="28">
        <v>1972</v>
      </c>
      <c r="P2253" s="28" t="s">
        <v>2362</v>
      </c>
      <c r="Q2253" s="28">
        <v>10</v>
      </c>
      <c r="R2253" s="33">
        <v>0</v>
      </c>
      <c r="S2253" s="30">
        <f t="shared" si="142"/>
        <v>26460</v>
      </c>
      <c r="T2253" s="31">
        <v>40817.85</v>
      </c>
      <c r="U2253" s="32">
        <f t="shared" ca="1" si="143"/>
        <v>52</v>
      </c>
    </row>
    <row r="2254" spans="1:21" ht="15.75" x14ac:dyDescent="0.25">
      <c r="A2254" s="25" t="s">
        <v>2272</v>
      </c>
      <c r="B2254" s="16" t="s">
        <v>2390</v>
      </c>
      <c r="C2254" s="17" t="s">
        <v>5213</v>
      </c>
      <c r="D2254" s="18" t="s">
        <v>2775</v>
      </c>
      <c r="E2254" s="18"/>
      <c r="F2254" s="3">
        <v>24.09</v>
      </c>
      <c r="G2254" s="4">
        <v>4.0999999999999996</v>
      </c>
      <c r="H2254" s="19" t="s">
        <v>17</v>
      </c>
      <c r="I2254" s="23" t="s">
        <v>19</v>
      </c>
      <c r="J2254" s="5" t="s">
        <v>17</v>
      </c>
      <c r="K2254" s="7" t="s">
        <v>5373</v>
      </c>
      <c r="L2254" s="8" t="s">
        <v>17</v>
      </c>
      <c r="M2254" s="8" t="str">
        <f t="shared" si="140"/>
        <v>Normal Weight</v>
      </c>
      <c r="N2254" s="26" t="str">
        <f t="shared" si="141"/>
        <v>Normal</v>
      </c>
      <c r="O2254" s="28">
        <v>1999</v>
      </c>
      <c r="P2254" s="28" t="s">
        <v>2356</v>
      </c>
      <c r="Q2254" s="28">
        <v>2</v>
      </c>
      <c r="R2254" s="33">
        <v>1</v>
      </c>
      <c r="S2254" s="30">
        <f t="shared" si="142"/>
        <v>36343</v>
      </c>
      <c r="T2254" s="31">
        <v>40904.199999999997</v>
      </c>
      <c r="U2254" s="32">
        <f t="shared" ca="1" si="143"/>
        <v>25</v>
      </c>
    </row>
    <row r="2255" spans="1:21" ht="15.75" x14ac:dyDescent="0.25">
      <c r="A2255" s="25" t="s">
        <v>2273</v>
      </c>
      <c r="B2255" s="16" t="s">
        <v>2387</v>
      </c>
      <c r="C2255" s="17" t="s">
        <v>5214</v>
      </c>
      <c r="D2255" s="18" t="s">
        <v>5215</v>
      </c>
      <c r="E2255" s="18"/>
      <c r="F2255" s="3">
        <v>19.43</v>
      </c>
      <c r="G2255" s="4">
        <v>5.85</v>
      </c>
      <c r="H2255" s="19" t="s">
        <v>17</v>
      </c>
      <c r="I2255" s="23" t="s">
        <v>19</v>
      </c>
      <c r="J2255" s="5" t="s">
        <v>17</v>
      </c>
      <c r="K2255" s="7" t="s">
        <v>5373</v>
      </c>
      <c r="L2255" s="8" t="s">
        <v>17</v>
      </c>
      <c r="M2255" s="8" t="str">
        <f t="shared" si="140"/>
        <v>Normal Weight</v>
      </c>
      <c r="N2255" s="26" t="str">
        <f t="shared" si="141"/>
        <v>Prediabetes</v>
      </c>
      <c r="O2255" s="28">
        <v>1992</v>
      </c>
      <c r="P2255" s="28" t="s">
        <v>2366</v>
      </c>
      <c r="Q2255" s="28">
        <v>4</v>
      </c>
      <c r="R2255" s="33">
        <v>3</v>
      </c>
      <c r="S2255" s="30">
        <f t="shared" si="142"/>
        <v>33820</v>
      </c>
      <c r="T2255" s="31">
        <v>40932.43</v>
      </c>
      <c r="U2255" s="32">
        <f t="shared" ca="1" si="143"/>
        <v>32</v>
      </c>
    </row>
    <row r="2256" spans="1:21" ht="15.75" customHeight="1" x14ac:dyDescent="0.25">
      <c r="A2256" s="25" t="s">
        <v>2274</v>
      </c>
      <c r="B2256" s="16" t="s">
        <v>2387</v>
      </c>
      <c r="C2256" s="17" t="s">
        <v>5216</v>
      </c>
      <c r="D2256" s="18" t="s">
        <v>3927</v>
      </c>
      <c r="E2256" s="18"/>
      <c r="F2256" s="3">
        <v>15.22</v>
      </c>
      <c r="G2256" s="4">
        <v>4.92</v>
      </c>
      <c r="H2256" s="19" t="s">
        <v>19</v>
      </c>
      <c r="I2256" s="23" t="s">
        <v>17</v>
      </c>
      <c r="J2256" s="5" t="s">
        <v>28</v>
      </c>
      <c r="K2256" s="7" t="s">
        <v>5373</v>
      </c>
      <c r="L2256" s="8" t="s">
        <v>17</v>
      </c>
      <c r="M2256" s="8" t="str">
        <f t="shared" si="140"/>
        <v>Under Weight</v>
      </c>
      <c r="N2256" s="26" t="str">
        <f t="shared" si="141"/>
        <v>Normal</v>
      </c>
      <c r="O2256" s="28">
        <v>1979</v>
      </c>
      <c r="P2256" s="28" t="s">
        <v>2363</v>
      </c>
      <c r="Q2256" s="28">
        <v>16</v>
      </c>
      <c r="R2256" s="33">
        <v>3</v>
      </c>
      <c r="S2256" s="30">
        <f t="shared" si="142"/>
        <v>29114</v>
      </c>
      <c r="T2256" s="31">
        <v>40941.29</v>
      </c>
      <c r="U2256" s="32">
        <f t="shared" ca="1" si="143"/>
        <v>45</v>
      </c>
    </row>
    <row r="2257" spans="1:21" ht="15.75" customHeight="1" x14ac:dyDescent="0.25">
      <c r="A2257" s="25" t="s">
        <v>2275</v>
      </c>
      <c r="B2257" s="16" t="s">
        <v>2387</v>
      </c>
      <c r="C2257" s="17" t="s">
        <v>5217</v>
      </c>
      <c r="D2257" s="18" t="s">
        <v>4185</v>
      </c>
      <c r="E2257" s="18" t="s">
        <v>2467</v>
      </c>
      <c r="F2257" s="3">
        <v>20.72</v>
      </c>
      <c r="G2257" s="4">
        <v>9.4600000000000009</v>
      </c>
      <c r="H2257" s="19" t="s">
        <v>17</v>
      </c>
      <c r="I2257" s="23" t="s">
        <v>17</v>
      </c>
      <c r="J2257" s="5" t="s">
        <v>17</v>
      </c>
      <c r="K2257" s="7" t="s">
        <v>18</v>
      </c>
      <c r="L2257" s="8" t="s">
        <v>17</v>
      </c>
      <c r="M2257" s="8" t="str">
        <f t="shared" si="140"/>
        <v>Normal Weight</v>
      </c>
      <c r="N2257" s="26" t="str">
        <f t="shared" si="141"/>
        <v>Diabetes</v>
      </c>
      <c r="O2257" s="28">
        <v>1983</v>
      </c>
      <c r="P2257" s="28" t="s">
        <v>2363</v>
      </c>
      <c r="Q2257" s="28">
        <v>8</v>
      </c>
      <c r="R2257" s="33">
        <v>3</v>
      </c>
      <c r="S2257" s="30">
        <f t="shared" si="142"/>
        <v>30567</v>
      </c>
      <c r="T2257" s="31">
        <v>40961.29</v>
      </c>
      <c r="U2257" s="32">
        <f t="shared" ca="1" si="143"/>
        <v>41</v>
      </c>
    </row>
    <row r="2258" spans="1:21" ht="15.75" customHeight="1" x14ac:dyDescent="0.25">
      <c r="A2258" s="25" t="s">
        <v>2276</v>
      </c>
      <c r="B2258" s="16" t="s">
        <v>2390</v>
      </c>
      <c r="C2258" s="17" t="s">
        <v>2534</v>
      </c>
      <c r="D2258" s="18" t="s">
        <v>2471</v>
      </c>
      <c r="E2258" s="18" t="s">
        <v>2529</v>
      </c>
      <c r="F2258" s="3">
        <v>35.4</v>
      </c>
      <c r="G2258" s="4">
        <v>5.94</v>
      </c>
      <c r="H2258" s="19" t="s">
        <v>17</v>
      </c>
      <c r="I2258" s="23" t="s">
        <v>17</v>
      </c>
      <c r="J2258" s="5" t="s">
        <v>28</v>
      </c>
      <c r="K2258" s="7" t="s">
        <v>5373</v>
      </c>
      <c r="L2258" s="8" t="s">
        <v>17</v>
      </c>
      <c r="M2258" s="8" t="str">
        <f t="shared" si="140"/>
        <v>Obesity</v>
      </c>
      <c r="N2258" s="26" t="str">
        <f t="shared" si="141"/>
        <v>Prediabetes</v>
      </c>
      <c r="O2258" s="28">
        <v>1974</v>
      </c>
      <c r="P2258" s="28" t="s">
        <v>2362</v>
      </c>
      <c r="Q2258" s="28">
        <v>5</v>
      </c>
      <c r="R2258" s="33">
        <v>0</v>
      </c>
      <c r="S2258" s="30">
        <f t="shared" si="142"/>
        <v>27185</v>
      </c>
      <c r="T2258" s="31">
        <v>40974.160000000003</v>
      </c>
      <c r="U2258" s="32">
        <f t="shared" ca="1" si="143"/>
        <v>50</v>
      </c>
    </row>
    <row r="2259" spans="1:21" ht="15.75" customHeight="1" x14ac:dyDescent="0.25">
      <c r="A2259" s="25" t="s">
        <v>2277</v>
      </c>
      <c r="B2259" s="16" t="s">
        <v>2390</v>
      </c>
      <c r="C2259" s="17" t="s">
        <v>5218</v>
      </c>
      <c r="D2259" s="18" t="s">
        <v>5219</v>
      </c>
      <c r="E2259" s="18"/>
      <c r="F2259" s="3">
        <v>34.4</v>
      </c>
      <c r="G2259" s="4">
        <v>5.7</v>
      </c>
      <c r="H2259" s="19" t="s">
        <v>17</v>
      </c>
      <c r="I2259" s="23" t="s">
        <v>17</v>
      </c>
      <c r="J2259" s="5" t="s">
        <v>28</v>
      </c>
      <c r="K2259" s="7" t="s">
        <v>5373</v>
      </c>
      <c r="L2259" s="8" t="s">
        <v>17</v>
      </c>
      <c r="M2259" s="8" t="str">
        <f t="shared" si="140"/>
        <v>Obesity</v>
      </c>
      <c r="N2259" s="26" t="str">
        <f t="shared" si="141"/>
        <v>Prediabetes</v>
      </c>
      <c r="O2259" s="28">
        <v>1979</v>
      </c>
      <c r="P2259" s="28" t="s">
        <v>2367</v>
      </c>
      <c r="Q2259" s="28">
        <v>11</v>
      </c>
      <c r="R2259" s="33">
        <v>1</v>
      </c>
      <c r="S2259" s="30">
        <f t="shared" si="142"/>
        <v>29139</v>
      </c>
      <c r="T2259" s="31">
        <v>41034.22</v>
      </c>
      <c r="U2259" s="32">
        <f t="shared" ca="1" si="143"/>
        <v>45</v>
      </c>
    </row>
    <row r="2260" spans="1:21" ht="15.75" customHeight="1" x14ac:dyDescent="0.25">
      <c r="A2260" s="25" t="s">
        <v>2278</v>
      </c>
      <c r="B2260" s="16" t="s">
        <v>2390</v>
      </c>
      <c r="C2260" s="17" t="s">
        <v>5220</v>
      </c>
      <c r="D2260" s="18" t="s">
        <v>5221</v>
      </c>
      <c r="E2260" s="18"/>
      <c r="F2260" s="3">
        <v>34.1</v>
      </c>
      <c r="G2260" s="4">
        <v>4.13</v>
      </c>
      <c r="H2260" s="19" t="s">
        <v>17</v>
      </c>
      <c r="I2260" s="23" t="s">
        <v>17</v>
      </c>
      <c r="J2260" s="5" t="s">
        <v>28</v>
      </c>
      <c r="K2260" s="7" t="s">
        <v>5373</v>
      </c>
      <c r="L2260" s="8" t="s">
        <v>17</v>
      </c>
      <c r="M2260" s="8" t="str">
        <f t="shared" si="140"/>
        <v>Obesity</v>
      </c>
      <c r="N2260" s="26" t="str">
        <f t="shared" si="141"/>
        <v>Normal</v>
      </c>
      <c r="O2260" s="28">
        <v>1972</v>
      </c>
      <c r="P2260" s="28" t="s">
        <v>2366</v>
      </c>
      <c r="Q2260" s="28">
        <v>12</v>
      </c>
      <c r="R2260" s="33">
        <v>0</v>
      </c>
      <c r="S2260" s="30">
        <f t="shared" si="142"/>
        <v>26523</v>
      </c>
      <c r="T2260" s="31">
        <v>41055.29</v>
      </c>
      <c r="U2260" s="32">
        <f t="shared" ca="1" si="143"/>
        <v>52</v>
      </c>
    </row>
    <row r="2261" spans="1:21" ht="15.75" customHeight="1" x14ac:dyDescent="0.25">
      <c r="A2261" s="25" t="s">
        <v>2279</v>
      </c>
      <c r="B2261" s="16" t="s">
        <v>2390</v>
      </c>
      <c r="C2261" s="17" t="s">
        <v>5222</v>
      </c>
      <c r="D2261" s="18" t="s">
        <v>2750</v>
      </c>
      <c r="E2261" s="18" t="s">
        <v>2472</v>
      </c>
      <c r="F2261" s="3">
        <v>30.4</v>
      </c>
      <c r="G2261" s="4">
        <v>4.7699999999999996</v>
      </c>
      <c r="H2261" s="19" t="s">
        <v>17</v>
      </c>
      <c r="I2261" s="23" t="s">
        <v>17</v>
      </c>
      <c r="J2261" s="5" t="s">
        <v>28</v>
      </c>
      <c r="K2261" s="7" t="s">
        <v>5373</v>
      </c>
      <c r="L2261" s="8" t="s">
        <v>17</v>
      </c>
      <c r="M2261" s="8" t="str">
        <f t="shared" si="140"/>
        <v>Obesity</v>
      </c>
      <c r="N2261" s="26" t="str">
        <f t="shared" si="141"/>
        <v>Normal</v>
      </c>
      <c r="O2261" s="28">
        <v>1972</v>
      </c>
      <c r="P2261" s="28" t="s">
        <v>2363</v>
      </c>
      <c r="Q2261" s="28">
        <v>6</v>
      </c>
      <c r="R2261" s="33">
        <v>0</v>
      </c>
      <c r="S2261" s="30">
        <f t="shared" si="142"/>
        <v>26548</v>
      </c>
      <c r="T2261" s="31">
        <v>41097.160000000003</v>
      </c>
      <c r="U2261" s="32">
        <f t="shared" ca="1" si="143"/>
        <v>52</v>
      </c>
    </row>
    <row r="2262" spans="1:21" ht="15.75" customHeight="1" x14ac:dyDescent="0.25">
      <c r="A2262" s="25" t="s">
        <v>2280</v>
      </c>
      <c r="B2262" s="16" t="s">
        <v>2390</v>
      </c>
      <c r="C2262" s="17" t="s">
        <v>5223</v>
      </c>
      <c r="D2262" s="18" t="s">
        <v>2504</v>
      </c>
      <c r="E2262" s="18"/>
      <c r="F2262" s="3">
        <v>28.7</v>
      </c>
      <c r="G2262" s="4">
        <v>4.99</v>
      </c>
      <c r="H2262" s="19" t="s">
        <v>17</v>
      </c>
      <c r="I2262" s="23" t="s">
        <v>17</v>
      </c>
      <c r="J2262" s="5" t="s">
        <v>28</v>
      </c>
      <c r="K2262" s="7" t="s">
        <v>5373</v>
      </c>
      <c r="L2262" s="8" t="s">
        <v>17</v>
      </c>
      <c r="M2262" s="8" t="str">
        <f t="shared" si="140"/>
        <v>Over Weight</v>
      </c>
      <c r="N2262" s="26" t="str">
        <f t="shared" si="141"/>
        <v>Normal</v>
      </c>
      <c r="O2262" s="28">
        <v>1969</v>
      </c>
      <c r="P2262" s="28" t="s">
        <v>2366</v>
      </c>
      <c r="Q2262" s="28">
        <v>8</v>
      </c>
      <c r="R2262" s="33">
        <v>0</v>
      </c>
      <c r="S2262" s="30">
        <f t="shared" si="142"/>
        <v>25423</v>
      </c>
      <c r="T2262" s="31">
        <v>41191.57</v>
      </c>
      <c r="U2262" s="32">
        <f t="shared" ca="1" si="143"/>
        <v>55</v>
      </c>
    </row>
    <row r="2263" spans="1:21" ht="15.75" customHeight="1" x14ac:dyDescent="0.25">
      <c r="A2263" s="25" t="s">
        <v>2281</v>
      </c>
      <c r="B2263" s="16" t="s">
        <v>2387</v>
      </c>
      <c r="C2263" s="17" t="s">
        <v>5224</v>
      </c>
      <c r="D2263" s="18" t="s">
        <v>2556</v>
      </c>
      <c r="E2263" s="18"/>
      <c r="F2263" s="3">
        <v>17.440000000000001</v>
      </c>
      <c r="G2263" s="4">
        <v>4.42</v>
      </c>
      <c r="H2263" s="19" t="s">
        <v>19</v>
      </c>
      <c r="I2263" s="23" t="s">
        <v>17</v>
      </c>
      <c r="J2263" s="5" t="s">
        <v>28</v>
      </c>
      <c r="K2263" s="7" t="s">
        <v>5373</v>
      </c>
      <c r="L2263" s="8" t="s">
        <v>17</v>
      </c>
      <c r="M2263" s="8" t="str">
        <f t="shared" si="140"/>
        <v>Under Weight</v>
      </c>
      <c r="N2263" s="26" t="str">
        <f t="shared" si="141"/>
        <v>Normal</v>
      </c>
      <c r="O2263" s="28">
        <v>1964</v>
      </c>
      <c r="P2263" s="28" t="s">
        <v>2362</v>
      </c>
      <c r="Q2263" s="28">
        <v>6</v>
      </c>
      <c r="R2263" s="33">
        <v>0</v>
      </c>
      <c r="S2263" s="30">
        <f t="shared" si="142"/>
        <v>23534</v>
      </c>
      <c r="T2263" s="31">
        <v>41250.39</v>
      </c>
      <c r="U2263" s="32">
        <f t="shared" ca="1" si="143"/>
        <v>60</v>
      </c>
    </row>
    <row r="2264" spans="1:21" ht="15.75" customHeight="1" x14ac:dyDescent="0.25">
      <c r="A2264" s="25" t="s">
        <v>2282</v>
      </c>
      <c r="B2264" s="16" t="s">
        <v>2390</v>
      </c>
      <c r="C2264" s="17" t="s">
        <v>5225</v>
      </c>
      <c r="D2264" s="18" t="s">
        <v>2533</v>
      </c>
      <c r="E2264" s="18"/>
      <c r="F2264" s="3">
        <v>27.6</v>
      </c>
      <c r="G2264" s="4">
        <v>4.01</v>
      </c>
      <c r="H2264" s="19" t="s">
        <v>17</v>
      </c>
      <c r="I2264" s="23" t="s">
        <v>17</v>
      </c>
      <c r="J2264" s="5" t="s">
        <v>28</v>
      </c>
      <c r="K2264" s="7" t="s">
        <v>5373</v>
      </c>
      <c r="L2264" s="8" t="s">
        <v>17</v>
      </c>
      <c r="M2264" s="8" t="str">
        <f t="shared" si="140"/>
        <v>Over Weight</v>
      </c>
      <c r="N2264" s="26" t="str">
        <f t="shared" si="141"/>
        <v>Normal</v>
      </c>
      <c r="O2264" s="28">
        <v>1977</v>
      </c>
      <c r="P2264" s="28" t="s">
        <v>2366</v>
      </c>
      <c r="Q2264" s="28">
        <v>27</v>
      </c>
      <c r="R2264" s="33">
        <v>2</v>
      </c>
      <c r="S2264" s="30">
        <f t="shared" si="142"/>
        <v>28364</v>
      </c>
      <c r="T2264" s="31">
        <v>41271.5</v>
      </c>
      <c r="U2264" s="32">
        <f t="shared" ca="1" si="143"/>
        <v>47</v>
      </c>
    </row>
    <row r="2265" spans="1:21" ht="15.75" customHeight="1" x14ac:dyDescent="0.25">
      <c r="A2265" s="25" t="s">
        <v>2283</v>
      </c>
      <c r="B2265" s="16" t="s">
        <v>2390</v>
      </c>
      <c r="C2265" s="17" t="s">
        <v>5326</v>
      </c>
      <c r="D2265" s="18" t="s">
        <v>2795</v>
      </c>
      <c r="E2265" s="18"/>
      <c r="F2265" s="3">
        <v>20.7</v>
      </c>
      <c r="G2265" s="4">
        <v>4.49</v>
      </c>
      <c r="H2265" s="19" t="s">
        <v>17</v>
      </c>
      <c r="I2265" s="23" t="s">
        <v>17</v>
      </c>
      <c r="J2265" s="5" t="s">
        <v>28</v>
      </c>
      <c r="K2265" s="7" t="s">
        <v>5373</v>
      </c>
      <c r="L2265" s="8" t="s">
        <v>17</v>
      </c>
      <c r="M2265" s="8" t="str">
        <f t="shared" si="140"/>
        <v>Normal Weight</v>
      </c>
      <c r="N2265" s="26" t="str">
        <f t="shared" si="141"/>
        <v>Normal</v>
      </c>
      <c r="O2265" s="28">
        <v>1964</v>
      </c>
      <c r="P2265" s="28" t="s">
        <v>2367</v>
      </c>
      <c r="Q2265" s="28">
        <v>7</v>
      </c>
      <c r="R2265" s="33">
        <v>0</v>
      </c>
      <c r="S2265" s="30">
        <f t="shared" si="142"/>
        <v>23657</v>
      </c>
      <c r="T2265" s="31">
        <v>41331.79</v>
      </c>
      <c r="U2265" s="32">
        <f t="shared" ca="1" si="143"/>
        <v>60</v>
      </c>
    </row>
    <row r="2266" spans="1:21" ht="15.75" customHeight="1" x14ac:dyDescent="0.25">
      <c r="A2266" s="25" t="s">
        <v>2284</v>
      </c>
      <c r="B2266" s="16" t="s">
        <v>2390</v>
      </c>
      <c r="C2266" s="17" t="s">
        <v>5327</v>
      </c>
      <c r="D2266" s="18" t="s">
        <v>5360</v>
      </c>
      <c r="E2266" s="18"/>
      <c r="F2266" s="3">
        <v>20.3</v>
      </c>
      <c r="G2266" s="4">
        <v>6.37</v>
      </c>
      <c r="H2266" s="19" t="s">
        <v>17</v>
      </c>
      <c r="I2266" s="23" t="s">
        <v>17</v>
      </c>
      <c r="J2266" s="5" t="s">
        <v>28</v>
      </c>
      <c r="K2266" s="7" t="s">
        <v>5373</v>
      </c>
      <c r="L2266" s="8" t="s">
        <v>17</v>
      </c>
      <c r="M2266" s="8" t="str">
        <f t="shared" si="140"/>
        <v>Normal Weight</v>
      </c>
      <c r="N2266" s="26" t="str">
        <f t="shared" si="141"/>
        <v>Prediabetes</v>
      </c>
      <c r="O2266" s="28">
        <v>1971</v>
      </c>
      <c r="P2266" s="28" t="s">
        <v>2367</v>
      </c>
      <c r="Q2266" s="28">
        <v>16</v>
      </c>
      <c r="R2266" s="33">
        <v>0</v>
      </c>
      <c r="S2266" s="30">
        <f t="shared" si="142"/>
        <v>26222</v>
      </c>
      <c r="T2266" s="31">
        <v>41351.879999999997</v>
      </c>
      <c r="U2266" s="32">
        <f t="shared" ca="1" si="143"/>
        <v>53</v>
      </c>
    </row>
    <row r="2267" spans="1:21" ht="15.75" customHeight="1" x14ac:dyDescent="0.25">
      <c r="A2267" s="25" t="s">
        <v>2285</v>
      </c>
      <c r="B2267" s="16" t="s">
        <v>2390</v>
      </c>
      <c r="C2267" s="17" t="s">
        <v>4601</v>
      </c>
      <c r="D2267" s="18" t="s">
        <v>2391</v>
      </c>
      <c r="E2267" s="18"/>
      <c r="F2267" s="3">
        <v>19.8</v>
      </c>
      <c r="G2267" s="4">
        <v>5.12</v>
      </c>
      <c r="H2267" s="19" t="s">
        <v>17</v>
      </c>
      <c r="I2267" s="23" t="s">
        <v>17</v>
      </c>
      <c r="J2267" s="5" t="s">
        <v>28</v>
      </c>
      <c r="K2267" s="7" t="s">
        <v>5373</v>
      </c>
      <c r="L2267" s="8" t="s">
        <v>17</v>
      </c>
      <c r="M2267" s="8" t="str">
        <f t="shared" si="140"/>
        <v>Normal Weight</v>
      </c>
      <c r="N2267" s="26" t="str">
        <f t="shared" si="141"/>
        <v>Normal</v>
      </c>
      <c r="O2267" s="28">
        <v>1967</v>
      </c>
      <c r="P2267" s="28" t="s">
        <v>2365</v>
      </c>
      <c r="Q2267" s="28">
        <v>22</v>
      </c>
      <c r="R2267" s="33">
        <v>0</v>
      </c>
      <c r="S2267" s="30">
        <f t="shared" si="142"/>
        <v>24828</v>
      </c>
      <c r="T2267" s="31">
        <v>41505.15</v>
      </c>
      <c r="U2267" s="32">
        <f t="shared" ca="1" si="143"/>
        <v>56</v>
      </c>
    </row>
    <row r="2268" spans="1:21" ht="15.75" customHeight="1" x14ac:dyDescent="0.25">
      <c r="A2268" s="25" t="s">
        <v>2286</v>
      </c>
      <c r="B2268" s="16" t="s">
        <v>2387</v>
      </c>
      <c r="C2268" s="17" t="s">
        <v>5226</v>
      </c>
      <c r="D2268" s="18" t="s">
        <v>2644</v>
      </c>
      <c r="E2268" s="18" t="s">
        <v>2682</v>
      </c>
      <c r="F2268" s="3">
        <v>21.87</v>
      </c>
      <c r="G2268" s="4">
        <v>8.59</v>
      </c>
      <c r="H2268" s="19" t="s">
        <v>17</v>
      </c>
      <c r="I2268" s="23" t="s">
        <v>17</v>
      </c>
      <c r="J2268" s="5" t="s">
        <v>17</v>
      </c>
      <c r="K2268" s="7" t="s">
        <v>18</v>
      </c>
      <c r="L2268" s="8" t="s">
        <v>17</v>
      </c>
      <c r="M2268" s="8" t="str">
        <f t="shared" si="140"/>
        <v>Normal Weight</v>
      </c>
      <c r="N2268" s="26" t="str">
        <f t="shared" si="141"/>
        <v>Diabetes</v>
      </c>
      <c r="O2268" s="28">
        <v>1974</v>
      </c>
      <c r="P2268" s="28" t="s">
        <v>2360</v>
      </c>
      <c r="Q2268" s="28">
        <v>24</v>
      </c>
      <c r="R2268" s="33">
        <v>0</v>
      </c>
      <c r="S2268" s="30">
        <f t="shared" si="142"/>
        <v>27357</v>
      </c>
      <c r="T2268" s="31">
        <v>41636.199999999997</v>
      </c>
      <c r="U2268" s="32">
        <f t="shared" ca="1" si="143"/>
        <v>49</v>
      </c>
    </row>
    <row r="2269" spans="1:21" ht="15.75" customHeight="1" x14ac:dyDescent="0.25">
      <c r="A2269" s="25" t="s">
        <v>2287</v>
      </c>
      <c r="B2269" s="16" t="s">
        <v>2387</v>
      </c>
      <c r="C2269" s="17" t="s">
        <v>5227</v>
      </c>
      <c r="D2269" s="18" t="s">
        <v>2522</v>
      </c>
      <c r="E2269" s="18"/>
      <c r="F2269" s="3">
        <v>16.600000000000001</v>
      </c>
      <c r="G2269" s="4">
        <v>5.87</v>
      </c>
      <c r="H2269" s="19" t="s">
        <v>17</v>
      </c>
      <c r="I2269" s="23" t="s">
        <v>17</v>
      </c>
      <c r="J2269" s="5" t="s">
        <v>17</v>
      </c>
      <c r="K2269" s="7" t="s">
        <v>5373</v>
      </c>
      <c r="L2269" s="8" t="s">
        <v>17</v>
      </c>
      <c r="M2269" s="8" t="str">
        <f t="shared" si="140"/>
        <v>Under Weight</v>
      </c>
      <c r="N2269" s="26" t="str">
        <f t="shared" si="141"/>
        <v>Prediabetes</v>
      </c>
      <c r="O2269" s="28">
        <v>1976</v>
      </c>
      <c r="P2269" s="28" t="s">
        <v>2367</v>
      </c>
      <c r="Q2269" s="28">
        <v>29</v>
      </c>
      <c r="R2269" s="33">
        <v>1</v>
      </c>
      <c r="S2269" s="30">
        <f t="shared" si="142"/>
        <v>28062</v>
      </c>
      <c r="T2269" s="31">
        <v>41661.599999999999</v>
      </c>
      <c r="U2269" s="32">
        <f t="shared" ca="1" si="143"/>
        <v>48</v>
      </c>
    </row>
    <row r="2270" spans="1:21" ht="15.75" customHeight="1" x14ac:dyDescent="0.25">
      <c r="A2270" s="25" t="s">
        <v>2288</v>
      </c>
      <c r="B2270" s="16" t="s">
        <v>2387</v>
      </c>
      <c r="C2270" s="17" t="s">
        <v>5228</v>
      </c>
      <c r="D2270" s="18" t="s">
        <v>4400</v>
      </c>
      <c r="E2270" s="18" t="s">
        <v>2426</v>
      </c>
      <c r="F2270" s="3">
        <v>21.98</v>
      </c>
      <c r="G2270" s="4">
        <v>7.03</v>
      </c>
      <c r="H2270" s="19" t="s">
        <v>17</v>
      </c>
      <c r="I2270" s="23" t="s">
        <v>17</v>
      </c>
      <c r="J2270" s="5" t="s">
        <v>17</v>
      </c>
      <c r="K2270" s="7" t="s">
        <v>18</v>
      </c>
      <c r="L2270" s="8" t="s">
        <v>17</v>
      </c>
      <c r="M2270" s="8" t="str">
        <f t="shared" si="140"/>
        <v>Normal Weight</v>
      </c>
      <c r="N2270" s="26" t="str">
        <f t="shared" si="141"/>
        <v>Diabetes</v>
      </c>
      <c r="O2270" s="28">
        <v>1975</v>
      </c>
      <c r="P2270" s="28" t="s">
        <v>2360</v>
      </c>
      <c r="Q2270" s="28">
        <v>14</v>
      </c>
      <c r="R2270" s="33">
        <v>0</v>
      </c>
      <c r="S2270" s="30">
        <f t="shared" si="142"/>
        <v>27712</v>
      </c>
      <c r="T2270" s="31">
        <v>41676.080000000002</v>
      </c>
      <c r="U2270" s="32">
        <f t="shared" ca="1" si="143"/>
        <v>48</v>
      </c>
    </row>
    <row r="2271" spans="1:21" ht="15.75" customHeight="1" x14ac:dyDescent="0.25">
      <c r="A2271" s="25" t="s">
        <v>2289</v>
      </c>
      <c r="B2271" s="16" t="s">
        <v>2387</v>
      </c>
      <c r="C2271" s="17" t="s">
        <v>2660</v>
      </c>
      <c r="D2271" s="18" t="s">
        <v>3406</v>
      </c>
      <c r="E2271" s="18" t="s">
        <v>2666</v>
      </c>
      <c r="F2271" s="3">
        <v>19.7</v>
      </c>
      <c r="G2271" s="4">
        <v>5.51</v>
      </c>
      <c r="H2271" s="19" t="s">
        <v>17</v>
      </c>
      <c r="I2271" s="23" t="s">
        <v>17</v>
      </c>
      <c r="J2271" s="5" t="s">
        <v>17</v>
      </c>
      <c r="K2271" s="7" t="s">
        <v>5373</v>
      </c>
      <c r="L2271" s="8" t="s">
        <v>17</v>
      </c>
      <c r="M2271" s="8" t="str">
        <f t="shared" si="140"/>
        <v>Normal Weight</v>
      </c>
      <c r="N2271" s="26" t="str">
        <f t="shared" si="141"/>
        <v>Normal</v>
      </c>
      <c r="O2271" s="28">
        <v>1975</v>
      </c>
      <c r="P2271" s="28" t="s">
        <v>2363</v>
      </c>
      <c r="Q2271" s="28">
        <v>29</v>
      </c>
      <c r="R2271" s="33">
        <v>1</v>
      </c>
      <c r="S2271" s="30">
        <f t="shared" si="142"/>
        <v>27666</v>
      </c>
      <c r="T2271" s="31">
        <v>41681.86</v>
      </c>
      <c r="U2271" s="32">
        <f t="shared" ca="1" si="143"/>
        <v>49</v>
      </c>
    </row>
    <row r="2272" spans="1:21" ht="15.75" customHeight="1" x14ac:dyDescent="0.25">
      <c r="A2272" s="25" t="s">
        <v>2290</v>
      </c>
      <c r="B2272" s="16" t="s">
        <v>2387</v>
      </c>
      <c r="C2272" s="17" t="s">
        <v>3344</v>
      </c>
      <c r="D2272" s="18" t="s">
        <v>4387</v>
      </c>
      <c r="E2272" s="18"/>
      <c r="F2272" s="3">
        <v>19.21</v>
      </c>
      <c r="G2272" s="4">
        <v>4.76</v>
      </c>
      <c r="H2272" s="19" t="s">
        <v>17</v>
      </c>
      <c r="I2272" s="23" t="s">
        <v>19</v>
      </c>
      <c r="J2272" s="5" t="s">
        <v>17</v>
      </c>
      <c r="K2272" s="7" t="s">
        <v>5373</v>
      </c>
      <c r="L2272" s="8" t="s">
        <v>17</v>
      </c>
      <c r="M2272" s="8" t="str">
        <f t="shared" si="140"/>
        <v>Normal Weight</v>
      </c>
      <c r="N2272" s="26" t="str">
        <f t="shared" si="141"/>
        <v>Normal</v>
      </c>
      <c r="O2272" s="28">
        <v>1962</v>
      </c>
      <c r="P2272" s="28" t="s">
        <v>2363</v>
      </c>
      <c r="Q2272" s="28">
        <v>22</v>
      </c>
      <c r="R2272" s="33">
        <v>0</v>
      </c>
      <c r="S2272" s="30">
        <f t="shared" si="142"/>
        <v>22911</v>
      </c>
      <c r="T2272" s="31">
        <v>41794.629999999997</v>
      </c>
      <c r="U2272" s="32">
        <f t="shared" ca="1" si="143"/>
        <v>62</v>
      </c>
    </row>
    <row r="2273" spans="1:21" ht="15.75" customHeight="1" x14ac:dyDescent="0.25">
      <c r="A2273" s="25" t="s">
        <v>2291</v>
      </c>
      <c r="B2273" s="16" t="s">
        <v>2390</v>
      </c>
      <c r="C2273" s="17" t="s">
        <v>5229</v>
      </c>
      <c r="D2273" s="18" t="s">
        <v>5230</v>
      </c>
      <c r="E2273" s="18"/>
      <c r="F2273" s="3">
        <v>19.3</v>
      </c>
      <c r="G2273" s="4">
        <v>4.7</v>
      </c>
      <c r="H2273" s="19" t="s">
        <v>17</v>
      </c>
      <c r="I2273" s="23" t="s">
        <v>19</v>
      </c>
      <c r="J2273" s="5" t="s">
        <v>17</v>
      </c>
      <c r="K2273" s="7" t="s">
        <v>5373</v>
      </c>
      <c r="L2273" s="8" t="s">
        <v>17</v>
      </c>
      <c r="M2273" s="8" t="str">
        <f t="shared" si="140"/>
        <v>Normal Weight</v>
      </c>
      <c r="N2273" s="26" t="str">
        <f t="shared" si="141"/>
        <v>Normal</v>
      </c>
      <c r="O2273" s="28">
        <v>1966</v>
      </c>
      <c r="P2273" s="28" t="s">
        <v>2363</v>
      </c>
      <c r="Q2273" s="28">
        <v>21</v>
      </c>
      <c r="R2273" s="33">
        <v>0</v>
      </c>
      <c r="S2273" s="30">
        <f t="shared" si="142"/>
        <v>24371</v>
      </c>
      <c r="T2273" s="31">
        <v>41886.54</v>
      </c>
      <c r="U2273" s="32">
        <f t="shared" ca="1" si="143"/>
        <v>58</v>
      </c>
    </row>
    <row r="2274" spans="1:21" ht="15.75" customHeight="1" x14ac:dyDescent="0.25">
      <c r="A2274" s="25" t="s">
        <v>2292</v>
      </c>
      <c r="B2274" s="16" t="s">
        <v>2387</v>
      </c>
      <c r="C2274" s="17" t="s">
        <v>5231</v>
      </c>
      <c r="D2274" s="18" t="s">
        <v>2556</v>
      </c>
      <c r="E2274" s="18" t="s">
        <v>2686</v>
      </c>
      <c r="F2274" s="3">
        <v>16.22</v>
      </c>
      <c r="G2274" s="4">
        <v>6.21</v>
      </c>
      <c r="H2274" s="19" t="s">
        <v>19</v>
      </c>
      <c r="I2274" s="23" t="s">
        <v>17</v>
      </c>
      <c r="J2274" s="5" t="s">
        <v>17</v>
      </c>
      <c r="K2274" s="7" t="s">
        <v>18</v>
      </c>
      <c r="L2274" s="8" t="s">
        <v>17</v>
      </c>
      <c r="M2274" s="8" t="str">
        <f t="shared" si="140"/>
        <v>Under Weight</v>
      </c>
      <c r="N2274" s="26" t="str">
        <f t="shared" si="141"/>
        <v>Prediabetes</v>
      </c>
      <c r="O2274" s="28">
        <v>1972</v>
      </c>
      <c r="P2274" s="28" t="s">
        <v>2362</v>
      </c>
      <c r="Q2274" s="28">
        <v>8</v>
      </c>
      <c r="R2274" s="33">
        <v>1</v>
      </c>
      <c r="S2274" s="30">
        <f t="shared" si="142"/>
        <v>26458</v>
      </c>
      <c r="T2274" s="31">
        <v>41919.1</v>
      </c>
      <c r="U2274" s="32">
        <f t="shared" ca="1" si="143"/>
        <v>52</v>
      </c>
    </row>
    <row r="2275" spans="1:21" ht="15.75" x14ac:dyDescent="0.25">
      <c r="A2275" s="25" t="s">
        <v>2293</v>
      </c>
      <c r="B2275" s="16" t="s">
        <v>2390</v>
      </c>
      <c r="C2275" s="17" t="s">
        <v>2538</v>
      </c>
      <c r="D2275" s="18" t="s">
        <v>5361</v>
      </c>
      <c r="E2275" s="18"/>
      <c r="F2275" s="3">
        <v>17.12</v>
      </c>
      <c r="G2275" s="4">
        <v>4.5199999999999996</v>
      </c>
      <c r="H2275" s="19" t="s">
        <v>17</v>
      </c>
      <c r="I2275" s="23" t="s">
        <v>19</v>
      </c>
      <c r="J2275" s="5" t="s">
        <v>17</v>
      </c>
      <c r="K2275" s="7" t="s">
        <v>5373</v>
      </c>
      <c r="L2275" s="8" t="s">
        <v>17</v>
      </c>
      <c r="M2275" s="8" t="str">
        <f t="shared" si="140"/>
        <v>Under Weight</v>
      </c>
      <c r="N2275" s="26" t="str">
        <f t="shared" si="141"/>
        <v>Normal</v>
      </c>
      <c r="O2275" s="28">
        <v>1984</v>
      </c>
      <c r="P2275" s="28" t="s">
        <v>2360</v>
      </c>
      <c r="Q2275" s="28">
        <v>10</v>
      </c>
      <c r="R2275" s="33">
        <v>3</v>
      </c>
      <c r="S2275" s="30">
        <f t="shared" si="142"/>
        <v>30996</v>
      </c>
      <c r="T2275" s="31">
        <v>41949.24</v>
      </c>
      <c r="U2275" s="32">
        <f t="shared" ca="1" si="143"/>
        <v>39</v>
      </c>
    </row>
    <row r="2276" spans="1:21" ht="15.75" customHeight="1" x14ac:dyDescent="0.25">
      <c r="A2276" s="25" t="s">
        <v>2294</v>
      </c>
      <c r="B2276" s="16" t="s">
        <v>2387</v>
      </c>
      <c r="C2276" s="17" t="s">
        <v>5232</v>
      </c>
      <c r="D2276" s="18" t="s">
        <v>3177</v>
      </c>
      <c r="E2276" s="18" t="s">
        <v>2426</v>
      </c>
      <c r="F2276" s="3">
        <v>19.07</v>
      </c>
      <c r="G2276" s="4">
        <v>5.45</v>
      </c>
      <c r="H2276" s="19" t="s">
        <v>17</v>
      </c>
      <c r="I2276" s="23" t="s">
        <v>17</v>
      </c>
      <c r="J2276" s="5" t="s">
        <v>17</v>
      </c>
      <c r="K2276" s="7" t="s">
        <v>5373</v>
      </c>
      <c r="L2276" s="8" t="s">
        <v>17</v>
      </c>
      <c r="M2276" s="8" t="str">
        <f t="shared" si="140"/>
        <v>Normal Weight</v>
      </c>
      <c r="N2276" s="26" t="str">
        <f t="shared" si="141"/>
        <v>Normal</v>
      </c>
      <c r="O2276" s="28">
        <v>1968</v>
      </c>
      <c r="P2276" s="28" t="s">
        <v>2365</v>
      </c>
      <c r="Q2276" s="28">
        <v>19</v>
      </c>
      <c r="R2276" s="33">
        <v>1</v>
      </c>
      <c r="S2276" s="30">
        <f t="shared" si="142"/>
        <v>25191</v>
      </c>
      <c r="T2276" s="31">
        <v>41999.519999999997</v>
      </c>
      <c r="U2276" s="32">
        <f t="shared" ca="1" si="143"/>
        <v>55</v>
      </c>
    </row>
    <row r="2277" spans="1:21" ht="15.75" customHeight="1" x14ac:dyDescent="0.25">
      <c r="A2277" s="25" t="s">
        <v>2295</v>
      </c>
      <c r="B2277" s="16" t="s">
        <v>2390</v>
      </c>
      <c r="C2277" s="17" t="s">
        <v>5233</v>
      </c>
      <c r="D2277" s="18" t="s">
        <v>3175</v>
      </c>
      <c r="E2277" s="18"/>
      <c r="F2277" s="3">
        <v>15.56</v>
      </c>
      <c r="G2277" s="4">
        <v>4.42</v>
      </c>
      <c r="H2277" s="19" t="s">
        <v>17</v>
      </c>
      <c r="I2277" s="23" t="s">
        <v>17</v>
      </c>
      <c r="J2277" s="5" t="s">
        <v>17</v>
      </c>
      <c r="K2277" s="7" t="s">
        <v>18</v>
      </c>
      <c r="L2277" s="8" t="s">
        <v>17</v>
      </c>
      <c r="M2277" s="8" t="str">
        <f t="shared" si="140"/>
        <v>Under Weight</v>
      </c>
      <c r="N2277" s="26" t="str">
        <f t="shared" si="141"/>
        <v>Normal</v>
      </c>
      <c r="O2277" s="28">
        <v>1976</v>
      </c>
      <c r="P2277" s="28" t="s">
        <v>2360</v>
      </c>
      <c r="Q2277" s="28">
        <v>28</v>
      </c>
      <c r="R2277" s="33">
        <v>0</v>
      </c>
      <c r="S2277" s="30">
        <f t="shared" si="142"/>
        <v>28092</v>
      </c>
      <c r="T2277" s="31">
        <v>42111.66</v>
      </c>
      <c r="U2277" s="32">
        <f t="shared" ca="1" si="143"/>
        <v>47</v>
      </c>
    </row>
    <row r="2278" spans="1:21" ht="15.75" x14ac:dyDescent="0.25">
      <c r="A2278" s="25" t="s">
        <v>2296</v>
      </c>
      <c r="B2278" s="16" t="s">
        <v>2390</v>
      </c>
      <c r="C2278" s="17" t="s">
        <v>5234</v>
      </c>
      <c r="D2278" s="18" t="s">
        <v>3899</v>
      </c>
      <c r="E2278" s="18"/>
      <c r="F2278" s="3">
        <v>22.76</v>
      </c>
      <c r="G2278" s="4">
        <v>9.44</v>
      </c>
      <c r="H2278" s="19" t="s">
        <v>17</v>
      </c>
      <c r="I2278" s="23" t="s">
        <v>17</v>
      </c>
      <c r="J2278" s="5" t="s">
        <v>17</v>
      </c>
      <c r="K2278" s="7" t="s">
        <v>18</v>
      </c>
      <c r="L2278" s="8" t="s">
        <v>17</v>
      </c>
      <c r="M2278" s="8" t="str">
        <f t="shared" si="140"/>
        <v>Normal Weight</v>
      </c>
      <c r="N2278" s="26" t="str">
        <f t="shared" si="141"/>
        <v>Diabetes</v>
      </c>
      <c r="O2278" s="28">
        <v>1997</v>
      </c>
      <c r="P2278" s="28" t="s">
        <v>2365</v>
      </c>
      <c r="Q2278" s="28">
        <v>9</v>
      </c>
      <c r="R2278" s="33">
        <v>2</v>
      </c>
      <c r="S2278" s="30">
        <f t="shared" si="142"/>
        <v>35773</v>
      </c>
      <c r="T2278" s="31">
        <v>42112.24</v>
      </c>
      <c r="U2278" s="32">
        <f t="shared" ca="1" si="143"/>
        <v>26</v>
      </c>
    </row>
    <row r="2279" spans="1:21" ht="15.75" customHeight="1" x14ac:dyDescent="0.25">
      <c r="A2279" s="25" t="s">
        <v>2297</v>
      </c>
      <c r="B2279" s="16" t="s">
        <v>2387</v>
      </c>
      <c r="C2279" s="17" t="s">
        <v>5235</v>
      </c>
      <c r="D2279" s="18" t="s">
        <v>2746</v>
      </c>
      <c r="E2279" s="18" t="s">
        <v>2467</v>
      </c>
      <c r="F2279" s="3">
        <v>22.79</v>
      </c>
      <c r="G2279" s="4">
        <v>6.15</v>
      </c>
      <c r="H2279" s="19" t="s">
        <v>19</v>
      </c>
      <c r="I2279" s="23" t="s">
        <v>17</v>
      </c>
      <c r="J2279" s="5" t="s">
        <v>28</v>
      </c>
      <c r="K2279" s="7" t="s">
        <v>5373</v>
      </c>
      <c r="L2279" s="8" t="s">
        <v>17</v>
      </c>
      <c r="M2279" s="8" t="str">
        <f t="shared" si="140"/>
        <v>Normal Weight</v>
      </c>
      <c r="N2279" s="26" t="str">
        <f t="shared" si="141"/>
        <v>Prediabetes</v>
      </c>
      <c r="O2279" s="28">
        <v>1979</v>
      </c>
      <c r="P2279" s="28" t="s">
        <v>2356</v>
      </c>
      <c r="Q2279" s="28">
        <v>3</v>
      </c>
      <c r="R2279" s="33">
        <v>3</v>
      </c>
      <c r="S2279" s="30">
        <f t="shared" si="142"/>
        <v>29039</v>
      </c>
      <c r="T2279" s="31">
        <v>42124.52</v>
      </c>
      <c r="U2279" s="32">
        <f t="shared" ca="1" si="143"/>
        <v>45</v>
      </c>
    </row>
    <row r="2280" spans="1:21" ht="15.75" customHeight="1" x14ac:dyDescent="0.25">
      <c r="A2280" s="25" t="s">
        <v>2298</v>
      </c>
      <c r="B2280" s="16" t="s">
        <v>2390</v>
      </c>
      <c r="C2280" s="17" t="s">
        <v>5236</v>
      </c>
      <c r="D2280" s="18" t="s">
        <v>2606</v>
      </c>
      <c r="E2280" s="18"/>
      <c r="F2280" s="3">
        <v>17.41</v>
      </c>
      <c r="G2280" s="4">
        <v>5.13</v>
      </c>
      <c r="H2280" s="19" t="s">
        <v>19</v>
      </c>
      <c r="I2280" s="23" t="s">
        <v>17</v>
      </c>
      <c r="J2280" s="5" t="s">
        <v>17</v>
      </c>
      <c r="K2280" s="7" t="s">
        <v>18</v>
      </c>
      <c r="L2280" s="8" t="s">
        <v>17</v>
      </c>
      <c r="M2280" s="8" t="str">
        <f t="shared" si="140"/>
        <v>Under Weight</v>
      </c>
      <c r="N2280" s="26" t="str">
        <f t="shared" si="141"/>
        <v>Normal</v>
      </c>
      <c r="O2280" s="28">
        <v>1973</v>
      </c>
      <c r="P2280" s="28" t="s">
        <v>2363</v>
      </c>
      <c r="Q2280" s="28">
        <v>18</v>
      </c>
      <c r="R2280" s="33">
        <v>0</v>
      </c>
      <c r="S2280" s="30">
        <f t="shared" si="142"/>
        <v>26925</v>
      </c>
      <c r="T2280" s="31">
        <v>42188.15</v>
      </c>
      <c r="U2280" s="32">
        <f t="shared" ca="1" si="143"/>
        <v>51</v>
      </c>
    </row>
    <row r="2281" spans="1:21" ht="15.75" customHeight="1" x14ac:dyDescent="0.25">
      <c r="A2281" s="25" t="s">
        <v>2299</v>
      </c>
      <c r="B2281" s="16" t="s">
        <v>2390</v>
      </c>
      <c r="C2281" s="17" t="s">
        <v>2744</v>
      </c>
      <c r="D2281" s="18" t="s">
        <v>5237</v>
      </c>
      <c r="E2281" s="18"/>
      <c r="F2281" s="3">
        <v>19.32</v>
      </c>
      <c r="G2281" s="4">
        <v>4.96</v>
      </c>
      <c r="H2281" s="19" t="s">
        <v>19</v>
      </c>
      <c r="I2281" s="23" t="s">
        <v>17</v>
      </c>
      <c r="J2281" s="5" t="s">
        <v>17</v>
      </c>
      <c r="K2281" s="7" t="s">
        <v>18</v>
      </c>
      <c r="L2281" s="8" t="s">
        <v>17</v>
      </c>
      <c r="M2281" s="8" t="str">
        <f t="shared" si="140"/>
        <v>Normal Weight</v>
      </c>
      <c r="N2281" s="26" t="str">
        <f t="shared" si="141"/>
        <v>Normal</v>
      </c>
      <c r="O2281" s="28">
        <v>1975</v>
      </c>
      <c r="P2281" s="28" t="s">
        <v>2366</v>
      </c>
      <c r="Q2281" s="28">
        <v>15</v>
      </c>
      <c r="R2281" s="33">
        <v>1</v>
      </c>
      <c r="S2281" s="30">
        <f t="shared" si="142"/>
        <v>27621</v>
      </c>
      <c r="T2281" s="31">
        <v>42211.14</v>
      </c>
      <c r="U2281" s="32">
        <f t="shared" ca="1" si="143"/>
        <v>49</v>
      </c>
    </row>
    <row r="2282" spans="1:21" ht="15.75" customHeight="1" x14ac:dyDescent="0.25">
      <c r="A2282" s="25" t="s">
        <v>2300</v>
      </c>
      <c r="B2282" s="16" t="s">
        <v>2390</v>
      </c>
      <c r="C2282" s="17" t="s">
        <v>5238</v>
      </c>
      <c r="D2282" s="18" t="s">
        <v>2558</v>
      </c>
      <c r="E2282" s="18"/>
      <c r="F2282" s="3">
        <v>18.25</v>
      </c>
      <c r="G2282" s="4">
        <v>10.95</v>
      </c>
      <c r="H2282" s="19" t="s">
        <v>17</v>
      </c>
      <c r="I2282" s="23" t="s">
        <v>17</v>
      </c>
      <c r="J2282" s="5" t="s">
        <v>17</v>
      </c>
      <c r="K2282" s="7" t="s">
        <v>18</v>
      </c>
      <c r="L2282" s="8" t="s">
        <v>17</v>
      </c>
      <c r="M2282" s="8" t="str">
        <f t="shared" si="140"/>
        <v>Under Weight</v>
      </c>
      <c r="N2282" s="26" t="str">
        <f t="shared" si="141"/>
        <v>Diabetes</v>
      </c>
      <c r="O2282" s="28">
        <v>1967</v>
      </c>
      <c r="P2282" s="28" t="s">
        <v>2362</v>
      </c>
      <c r="Q2282" s="28">
        <v>28</v>
      </c>
      <c r="R2282" s="33">
        <v>0</v>
      </c>
      <c r="S2282" s="30">
        <f t="shared" si="142"/>
        <v>24651</v>
      </c>
      <c r="T2282" s="31">
        <v>42303.69</v>
      </c>
      <c r="U2282" s="32">
        <f t="shared" ca="1" si="143"/>
        <v>57</v>
      </c>
    </row>
    <row r="2283" spans="1:21" ht="15.75" customHeight="1" x14ac:dyDescent="0.25">
      <c r="A2283" s="25" t="s">
        <v>2301</v>
      </c>
      <c r="B2283" s="16" t="s">
        <v>2390</v>
      </c>
      <c r="C2283" s="17" t="s">
        <v>5239</v>
      </c>
      <c r="D2283" s="18" t="s">
        <v>5240</v>
      </c>
      <c r="E2283" s="18"/>
      <c r="F2283" s="3">
        <v>53.13</v>
      </c>
      <c r="G2283" s="4">
        <v>4.4400000000000004</v>
      </c>
      <c r="H2283" s="19" t="s">
        <v>17</v>
      </c>
      <c r="I2283" s="23" t="s">
        <v>19</v>
      </c>
      <c r="J2283" s="5" t="s">
        <v>17</v>
      </c>
      <c r="K2283" s="7" t="s">
        <v>5373</v>
      </c>
      <c r="L2283" s="8" t="s">
        <v>17</v>
      </c>
      <c r="M2283" s="8" t="str">
        <f t="shared" si="140"/>
        <v>Obesity</v>
      </c>
      <c r="N2283" s="26" t="str">
        <f t="shared" si="141"/>
        <v>Normal</v>
      </c>
      <c r="O2283" s="28">
        <v>1968</v>
      </c>
      <c r="P2283" s="28" t="s">
        <v>2366</v>
      </c>
      <c r="Q2283" s="28">
        <v>3</v>
      </c>
      <c r="R2283" s="33">
        <v>0</v>
      </c>
      <c r="S2283" s="30">
        <f t="shared" si="142"/>
        <v>25053</v>
      </c>
      <c r="T2283" s="31">
        <v>42478.6</v>
      </c>
      <c r="U2283" s="32">
        <f t="shared" ca="1" si="143"/>
        <v>56</v>
      </c>
    </row>
    <row r="2284" spans="1:21" ht="15.75" customHeight="1" x14ac:dyDescent="0.25">
      <c r="A2284" s="25" t="s">
        <v>2302</v>
      </c>
      <c r="B2284" s="16" t="s">
        <v>2387</v>
      </c>
      <c r="C2284" s="17" t="s">
        <v>2482</v>
      </c>
      <c r="D2284" s="18" t="s">
        <v>2564</v>
      </c>
      <c r="E2284" s="18"/>
      <c r="F2284" s="3">
        <v>20.46</v>
      </c>
      <c r="G2284" s="4">
        <v>4.0199999999999996</v>
      </c>
      <c r="H2284" s="19" t="s">
        <v>17</v>
      </c>
      <c r="I2284" s="23" t="s">
        <v>17</v>
      </c>
      <c r="J2284" s="5" t="s">
        <v>17</v>
      </c>
      <c r="K2284" s="7" t="s">
        <v>18</v>
      </c>
      <c r="L2284" s="8" t="s">
        <v>17</v>
      </c>
      <c r="M2284" s="8" t="str">
        <f t="shared" si="140"/>
        <v>Normal Weight</v>
      </c>
      <c r="N2284" s="26" t="str">
        <f t="shared" si="141"/>
        <v>Normal</v>
      </c>
      <c r="O2284" s="28">
        <v>1967</v>
      </c>
      <c r="P2284" s="28" t="s">
        <v>2362</v>
      </c>
      <c r="Q2284" s="28">
        <v>27</v>
      </c>
      <c r="R2284" s="33">
        <v>0</v>
      </c>
      <c r="S2284" s="30">
        <f t="shared" si="142"/>
        <v>24650</v>
      </c>
      <c r="T2284" s="31">
        <v>42538.720000000001</v>
      </c>
      <c r="U2284" s="32">
        <f t="shared" ca="1" si="143"/>
        <v>57</v>
      </c>
    </row>
    <row r="2285" spans="1:21" ht="15.75" customHeight="1" x14ac:dyDescent="0.25">
      <c r="A2285" s="25" t="s">
        <v>2303</v>
      </c>
      <c r="B2285" s="16" t="s">
        <v>2390</v>
      </c>
      <c r="C2285" s="17" t="s">
        <v>5241</v>
      </c>
      <c r="D2285" s="18" t="s">
        <v>2414</v>
      </c>
      <c r="E2285" s="18"/>
      <c r="F2285" s="3">
        <v>43.01</v>
      </c>
      <c r="G2285" s="4">
        <v>5.44</v>
      </c>
      <c r="H2285" s="19" t="s">
        <v>17</v>
      </c>
      <c r="I2285" s="23" t="s">
        <v>19</v>
      </c>
      <c r="J2285" s="5" t="s">
        <v>17</v>
      </c>
      <c r="K2285" s="7" t="s">
        <v>5373</v>
      </c>
      <c r="L2285" s="8" t="s">
        <v>17</v>
      </c>
      <c r="M2285" s="8" t="str">
        <f t="shared" si="140"/>
        <v>Obesity</v>
      </c>
      <c r="N2285" s="26" t="str">
        <f t="shared" si="141"/>
        <v>Normal</v>
      </c>
      <c r="O2285" s="28">
        <v>1979</v>
      </c>
      <c r="P2285" s="28" t="s">
        <v>2365</v>
      </c>
      <c r="Q2285" s="28">
        <v>27</v>
      </c>
      <c r="R2285" s="33">
        <v>2</v>
      </c>
      <c r="S2285" s="30">
        <f t="shared" si="142"/>
        <v>29216</v>
      </c>
      <c r="T2285" s="31">
        <v>42560.43</v>
      </c>
      <c r="U2285" s="32">
        <f t="shared" ca="1" si="143"/>
        <v>44</v>
      </c>
    </row>
    <row r="2286" spans="1:21" ht="15.75" customHeight="1" x14ac:dyDescent="0.25">
      <c r="A2286" s="25" t="s">
        <v>2304</v>
      </c>
      <c r="B2286" s="16" t="s">
        <v>2387</v>
      </c>
      <c r="C2286" s="17" t="s">
        <v>5242</v>
      </c>
      <c r="D2286" s="18" t="s">
        <v>3775</v>
      </c>
      <c r="E2286" s="18"/>
      <c r="F2286" s="3">
        <v>15.01</v>
      </c>
      <c r="G2286" s="4">
        <v>4.1500000000000004</v>
      </c>
      <c r="H2286" s="19" t="s">
        <v>17</v>
      </c>
      <c r="I2286" s="23" t="s">
        <v>17</v>
      </c>
      <c r="J2286" s="5" t="s">
        <v>28</v>
      </c>
      <c r="K2286" s="7" t="s">
        <v>5373</v>
      </c>
      <c r="L2286" s="8" t="s">
        <v>17</v>
      </c>
      <c r="M2286" s="8" t="str">
        <f t="shared" si="140"/>
        <v>Under Weight</v>
      </c>
      <c r="N2286" s="26" t="str">
        <f t="shared" si="141"/>
        <v>Normal</v>
      </c>
      <c r="O2286" s="28">
        <v>1971</v>
      </c>
      <c r="P2286" s="28" t="s">
        <v>2360</v>
      </c>
      <c r="Q2286" s="28">
        <v>3</v>
      </c>
      <c r="R2286" s="33">
        <v>0</v>
      </c>
      <c r="S2286" s="30">
        <f t="shared" si="142"/>
        <v>26240</v>
      </c>
      <c r="T2286" s="31">
        <v>42644.2</v>
      </c>
      <c r="U2286" s="32">
        <f t="shared" ca="1" si="143"/>
        <v>52</v>
      </c>
    </row>
    <row r="2287" spans="1:21" ht="15.75" customHeight="1" x14ac:dyDescent="0.25">
      <c r="A2287" s="25" t="s">
        <v>2305</v>
      </c>
      <c r="B2287" s="16" t="s">
        <v>2390</v>
      </c>
      <c r="C2287" s="17" t="s">
        <v>5243</v>
      </c>
      <c r="D2287" s="18" t="s">
        <v>5244</v>
      </c>
      <c r="E2287" s="18" t="s">
        <v>2431</v>
      </c>
      <c r="F2287" s="3">
        <v>41.14</v>
      </c>
      <c r="G2287" s="4">
        <v>6.02</v>
      </c>
      <c r="H2287" s="19" t="s">
        <v>17</v>
      </c>
      <c r="I2287" s="23" t="s">
        <v>19</v>
      </c>
      <c r="J2287" s="5" t="s">
        <v>17</v>
      </c>
      <c r="K2287" s="7" t="s">
        <v>5373</v>
      </c>
      <c r="L2287" s="8" t="s">
        <v>17</v>
      </c>
      <c r="M2287" s="8" t="str">
        <f t="shared" si="140"/>
        <v>Obesity</v>
      </c>
      <c r="N2287" s="26" t="str">
        <f t="shared" si="141"/>
        <v>Prediabetes</v>
      </c>
      <c r="O2287" s="28">
        <v>1977</v>
      </c>
      <c r="P2287" s="28" t="s">
        <v>2367</v>
      </c>
      <c r="Q2287" s="28">
        <v>21</v>
      </c>
      <c r="R2287" s="33">
        <v>2</v>
      </c>
      <c r="S2287" s="30">
        <f t="shared" si="142"/>
        <v>28419</v>
      </c>
      <c r="T2287" s="31">
        <v>42760.5</v>
      </c>
      <c r="U2287" s="32">
        <f t="shared" ca="1" si="143"/>
        <v>47</v>
      </c>
    </row>
    <row r="2288" spans="1:21" ht="15.75" customHeight="1" x14ac:dyDescent="0.25">
      <c r="A2288" s="25" t="s">
        <v>2306</v>
      </c>
      <c r="B2288" s="16" t="s">
        <v>2387</v>
      </c>
      <c r="C2288" s="17" t="s">
        <v>5213</v>
      </c>
      <c r="D2288" s="18" t="s">
        <v>2581</v>
      </c>
      <c r="E2288" s="18"/>
      <c r="F2288" s="3">
        <v>16.55</v>
      </c>
      <c r="G2288" s="4">
        <v>7.73</v>
      </c>
      <c r="H2288" s="19" t="s">
        <v>17</v>
      </c>
      <c r="I2288" s="23" t="s">
        <v>17</v>
      </c>
      <c r="J2288" s="5" t="s">
        <v>17</v>
      </c>
      <c r="K2288" s="7" t="s">
        <v>18</v>
      </c>
      <c r="L2288" s="8" t="s">
        <v>17</v>
      </c>
      <c r="M2288" s="8" t="str">
        <f t="shared" si="140"/>
        <v>Under Weight</v>
      </c>
      <c r="N2288" s="26" t="str">
        <f t="shared" si="141"/>
        <v>Diabetes</v>
      </c>
      <c r="O2288" s="28">
        <v>1965</v>
      </c>
      <c r="P2288" s="28" t="s">
        <v>2367</v>
      </c>
      <c r="Q2288" s="28">
        <v>29</v>
      </c>
      <c r="R2288" s="33">
        <v>0</v>
      </c>
      <c r="S2288" s="30">
        <f t="shared" si="142"/>
        <v>24044</v>
      </c>
      <c r="T2288" s="31">
        <v>42764.12</v>
      </c>
      <c r="U2288" s="32">
        <f t="shared" ca="1" si="143"/>
        <v>59</v>
      </c>
    </row>
    <row r="2289" spans="1:21" ht="15.75" customHeight="1" x14ac:dyDescent="0.25">
      <c r="A2289" s="25" t="s">
        <v>2307</v>
      </c>
      <c r="B2289" s="16" t="s">
        <v>2390</v>
      </c>
      <c r="C2289" s="17" t="s">
        <v>5245</v>
      </c>
      <c r="D2289" s="18" t="s">
        <v>2606</v>
      </c>
      <c r="E2289" s="18" t="s">
        <v>2609</v>
      </c>
      <c r="F2289" s="3">
        <v>37.29</v>
      </c>
      <c r="G2289" s="4">
        <v>5.03</v>
      </c>
      <c r="H2289" s="19" t="s">
        <v>17</v>
      </c>
      <c r="I2289" s="23" t="s">
        <v>19</v>
      </c>
      <c r="J2289" s="5" t="s">
        <v>17</v>
      </c>
      <c r="K2289" s="7" t="s">
        <v>5373</v>
      </c>
      <c r="L2289" s="8" t="s">
        <v>17</v>
      </c>
      <c r="M2289" s="8" t="str">
        <f t="shared" si="140"/>
        <v>Obesity</v>
      </c>
      <c r="N2289" s="26" t="str">
        <f t="shared" si="141"/>
        <v>Normal</v>
      </c>
      <c r="O2289" s="28">
        <v>1972</v>
      </c>
      <c r="P2289" s="28" t="s">
        <v>2363</v>
      </c>
      <c r="Q2289" s="28">
        <v>10</v>
      </c>
      <c r="R2289" s="33">
        <v>2</v>
      </c>
      <c r="S2289" s="30">
        <f t="shared" si="142"/>
        <v>26552</v>
      </c>
      <c r="T2289" s="31">
        <v>42856.84</v>
      </c>
      <c r="U2289" s="32">
        <f t="shared" ca="1" si="143"/>
        <v>52</v>
      </c>
    </row>
    <row r="2290" spans="1:21" ht="15.75" customHeight="1" x14ac:dyDescent="0.25">
      <c r="A2290" s="25" t="s">
        <v>2308</v>
      </c>
      <c r="B2290" s="16" t="s">
        <v>2387</v>
      </c>
      <c r="C2290" s="17" t="s">
        <v>5246</v>
      </c>
      <c r="D2290" s="18" t="s">
        <v>4389</v>
      </c>
      <c r="E2290" s="18"/>
      <c r="F2290" s="3">
        <v>16.739999999999998</v>
      </c>
      <c r="G2290" s="4">
        <v>4.08</v>
      </c>
      <c r="H2290" s="19" t="s">
        <v>19</v>
      </c>
      <c r="I2290" s="23" t="s">
        <v>17</v>
      </c>
      <c r="J2290" s="5" t="s">
        <v>17</v>
      </c>
      <c r="K2290" s="7" t="s">
        <v>18</v>
      </c>
      <c r="L2290" s="8" t="s">
        <v>17</v>
      </c>
      <c r="M2290" s="8" t="str">
        <f t="shared" si="140"/>
        <v>Under Weight</v>
      </c>
      <c r="N2290" s="26" t="str">
        <f t="shared" si="141"/>
        <v>Normal</v>
      </c>
      <c r="O2290" s="28">
        <v>1975</v>
      </c>
      <c r="P2290" s="28" t="s">
        <v>2367</v>
      </c>
      <c r="Q2290" s="28">
        <v>23</v>
      </c>
      <c r="R2290" s="33">
        <v>1</v>
      </c>
      <c r="S2290" s="30">
        <f t="shared" si="142"/>
        <v>27690</v>
      </c>
      <c r="T2290" s="31">
        <v>42969.85</v>
      </c>
      <c r="U2290" s="32">
        <f t="shared" ca="1" si="143"/>
        <v>49</v>
      </c>
    </row>
    <row r="2291" spans="1:21" ht="15.75" customHeight="1" x14ac:dyDescent="0.25">
      <c r="A2291" s="25" t="s">
        <v>2309</v>
      </c>
      <c r="B2291" s="16" t="s">
        <v>2390</v>
      </c>
      <c r="C2291" s="17" t="s">
        <v>5247</v>
      </c>
      <c r="D2291" s="18" t="s">
        <v>3392</v>
      </c>
      <c r="E2291" s="18" t="s">
        <v>3525</v>
      </c>
      <c r="F2291" s="3">
        <v>34.43</v>
      </c>
      <c r="G2291" s="4">
        <v>4.2699999999999996</v>
      </c>
      <c r="H2291" s="19" t="s">
        <v>17</v>
      </c>
      <c r="I2291" s="23" t="s">
        <v>19</v>
      </c>
      <c r="J2291" s="5" t="s">
        <v>17</v>
      </c>
      <c r="K2291" s="7" t="s">
        <v>5373</v>
      </c>
      <c r="L2291" s="8" t="s">
        <v>17</v>
      </c>
      <c r="M2291" s="8" t="str">
        <f t="shared" si="140"/>
        <v>Obesity</v>
      </c>
      <c r="N2291" s="26" t="str">
        <f t="shared" si="141"/>
        <v>Normal</v>
      </c>
      <c r="O2291" s="28">
        <v>1978</v>
      </c>
      <c r="P2291" s="28" t="s">
        <v>2360</v>
      </c>
      <c r="Q2291" s="28">
        <v>4</v>
      </c>
      <c r="R2291" s="33">
        <v>0</v>
      </c>
      <c r="S2291" s="30">
        <f t="shared" si="142"/>
        <v>28798</v>
      </c>
      <c r="T2291" s="31">
        <v>42983.46</v>
      </c>
      <c r="U2291" s="32">
        <f t="shared" ca="1" si="143"/>
        <v>45</v>
      </c>
    </row>
    <row r="2292" spans="1:21" ht="15.75" customHeight="1" x14ac:dyDescent="0.25">
      <c r="A2292" s="25" t="s">
        <v>2310</v>
      </c>
      <c r="B2292" s="16" t="s">
        <v>2390</v>
      </c>
      <c r="C2292" s="17" t="s">
        <v>3744</v>
      </c>
      <c r="D2292" s="18" t="s">
        <v>5248</v>
      </c>
      <c r="E2292" s="18"/>
      <c r="F2292" s="3">
        <v>34.1</v>
      </c>
      <c r="G2292" s="4">
        <v>4.07</v>
      </c>
      <c r="H2292" s="19" t="s">
        <v>17</v>
      </c>
      <c r="I2292" s="23" t="s">
        <v>19</v>
      </c>
      <c r="J2292" s="5" t="s">
        <v>17</v>
      </c>
      <c r="K2292" s="7" t="s">
        <v>5373</v>
      </c>
      <c r="L2292" s="8" t="s">
        <v>17</v>
      </c>
      <c r="M2292" s="8" t="str">
        <f t="shared" si="140"/>
        <v>Obesity</v>
      </c>
      <c r="N2292" s="26" t="str">
        <f t="shared" si="141"/>
        <v>Normal</v>
      </c>
      <c r="O2292" s="28">
        <v>1965</v>
      </c>
      <c r="P2292" s="28" t="s">
        <v>2360</v>
      </c>
      <c r="Q2292" s="28">
        <v>29</v>
      </c>
      <c r="R2292" s="33">
        <v>0</v>
      </c>
      <c r="S2292" s="30">
        <f t="shared" si="142"/>
        <v>24075</v>
      </c>
      <c r="T2292" s="31">
        <v>43073.760000000002</v>
      </c>
      <c r="U2292" s="32">
        <f t="shared" ca="1" si="143"/>
        <v>58</v>
      </c>
    </row>
    <row r="2293" spans="1:21" ht="15.75" customHeight="1" x14ac:dyDescent="0.25">
      <c r="A2293" s="25" t="s">
        <v>2311</v>
      </c>
      <c r="B2293" s="16" t="s">
        <v>2387</v>
      </c>
      <c r="C2293" s="17" t="s">
        <v>2744</v>
      </c>
      <c r="D2293" s="18" t="s">
        <v>2886</v>
      </c>
      <c r="E2293" s="18" t="s">
        <v>2529</v>
      </c>
      <c r="F2293" s="3">
        <v>19.3</v>
      </c>
      <c r="G2293" s="4">
        <v>10.36</v>
      </c>
      <c r="H2293" s="19" t="s">
        <v>17</v>
      </c>
      <c r="I2293" s="23" t="s">
        <v>17</v>
      </c>
      <c r="J2293" s="5" t="s">
        <v>17</v>
      </c>
      <c r="K2293" s="7" t="s">
        <v>18</v>
      </c>
      <c r="L2293" s="8" t="s">
        <v>17</v>
      </c>
      <c r="M2293" s="8" t="str">
        <f t="shared" si="140"/>
        <v>Normal Weight</v>
      </c>
      <c r="N2293" s="26" t="str">
        <f t="shared" si="141"/>
        <v>Diabetes</v>
      </c>
      <c r="O2293" s="28">
        <v>1969</v>
      </c>
      <c r="P2293" s="28" t="s">
        <v>2365</v>
      </c>
      <c r="Q2293" s="28">
        <v>3</v>
      </c>
      <c r="R2293" s="33">
        <v>0</v>
      </c>
      <c r="S2293" s="30">
        <f t="shared" si="142"/>
        <v>25540</v>
      </c>
      <c r="T2293" s="31">
        <v>43254.42</v>
      </c>
      <c r="U2293" s="32">
        <f t="shared" ca="1" si="143"/>
        <v>54</v>
      </c>
    </row>
    <row r="2294" spans="1:21" ht="15.75" customHeight="1" x14ac:dyDescent="0.25">
      <c r="A2294" s="25" t="s">
        <v>2312</v>
      </c>
      <c r="B2294" s="16" t="s">
        <v>2390</v>
      </c>
      <c r="C2294" s="17" t="s">
        <v>5249</v>
      </c>
      <c r="D2294" s="18" t="s">
        <v>2866</v>
      </c>
      <c r="E2294" s="18" t="s">
        <v>2752</v>
      </c>
      <c r="F2294" s="3">
        <v>33.659999999999997</v>
      </c>
      <c r="G2294" s="4">
        <v>5.71</v>
      </c>
      <c r="H2294" s="19" t="s">
        <v>17</v>
      </c>
      <c r="I2294" s="23" t="s">
        <v>19</v>
      </c>
      <c r="J2294" s="5" t="s">
        <v>17</v>
      </c>
      <c r="K2294" s="7" t="s">
        <v>5373</v>
      </c>
      <c r="L2294" s="8" t="s">
        <v>17</v>
      </c>
      <c r="M2294" s="8" t="str">
        <f t="shared" si="140"/>
        <v>Obesity</v>
      </c>
      <c r="N2294" s="26" t="str">
        <f t="shared" si="141"/>
        <v>Prediabetes</v>
      </c>
      <c r="O2294" s="28">
        <v>1965</v>
      </c>
      <c r="P2294" s="28" t="s">
        <v>2366</v>
      </c>
      <c r="Q2294" s="28">
        <v>22</v>
      </c>
      <c r="R2294" s="33">
        <v>0</v>
      </c>
      <c r="S2294" s="30">
        <f t="shared" si="142"/>
        <v>23976</v>
      </c>
      <c r="T2294" s="31">
        <v>43578.94</v>
      </c>
      <c r="U2294" s="32">
        <f t="shared" ca="1" si="143"/>
        <v>59</v>
      </c>
    </row>
    <row r="2295" spans="1:21" ht="15.75" x14ac:dyDescent="0.25">
      <c r="A2295" s="25" t="s">
        <v>2313</v>
      </c>
      <c r="B2295" s="16" t="s">
        <v>2390</v>
      </c>
      <c r="C2295" s="17" t="s">
        <v>2569</v>
      </c>
      <c r="D2295" s="18" t="s">
        <v>2471</v>
      </c>
      <c r="E2295" s="18"/>
      <c r="F2295" s="3">
        <v>33.33</v>
      </c>
      <c r="G2295" s="4">
        <v>6.08</v>
      </c>
      <c r="H2295" s="19" t="s">
        <v>17</v>
      </c>
      <c r="I2295" s="23" t="s">
        <v>19</v>
      </c>
      <c r="J2295" s="5" t="s">
        <v>17</v>
      </c>
      <c r="K2295" s="7" t="s">
        <v>5373</v>
      </c>
      <c r="L2295" s="8" t="s">
        <v>17</v>
      </c>
      <c r="M2295" s="8" t="str">
        <f t="shared" si="140"/>
        <v>Obesity</v>
      </c>
      <c r="N2295" s="26" t="str">
        <f t="shared" si="141"/>
        <v>Prediabetes</v>
      </c>
      <c r="O2295" s="28">
        <v>1986</v>
      </c>
      <c r="P2295" s="28" t="s">
        <v>2365</v>
      </c>
      <c r="Q2295" s="28">
        <v>29</v>
      </c>
      <c r="R2295" s="33">
        <v>3</v>
      </c>
      <c r="S2295" s="30">
        <f t="shared" si="142"/>
        <v>31775</v>
      </c>
      <c r="T2295" s="31">
        <v>43753.34</v>
      </c>
      <c r="U2295" s="32">
        <f t="shared" ca="1" si="143"/>
        <v>37</v>
      </c>
    </row>
    <row r="2296" spans="1:21" ht="15.75" customHeight="1" x14ac:dyDescent="0.25">
      <c r="A2296" s="25" t="s">
        <v>2314</v>
      </c>
      <c r="B2296" s="16" t="s">
        <v>2387</v>
      </c>
      <c r="C2296" s="17" t="s">
        <v>5250</v>
      </c>
      <c r="D2296" s="18" t="s">
        <v>2581</v>
      </c>
      <c r="E2296" s="18"/>
      <c r="F2296" s="3">
        <v>21.84</v>
      </c>
      <c r="G2296" s="4">
        <v>5.71</v>
      </c>
      <c r="H2296" s="19" t="s">
        <v>17</v>
      </c>
      <c r="I2296" s="23" t="s">
        <v>19</v>
      </c>
      <c r="J2296" s="5" t="s">
        <v>17</v>
      </c>
      <c r="K2296" s="7" t="s">
        <v>5373</v>
      </c>
      <c r="L2296" s="8" t="s">
        <v>17</v>
      </c>
      <c r="M2296" s="8" t="str">
        <f t="shared" si="140"/>
        <v>Normal Weight</v>
      </c>
      <c r="N2296" s="26" t="str">
        <f t="shared" si="141"/>
        <v>Prediabetes</v>
      </c>
      <c r="O2296" s="28">
        <v>1966</v>
      </c>
      <c r="P2296" s="28" t="s">
        <v>2367</v>
      </c>
      <c r="Q2296" s="28">
        <v>25</v>
      </c>
      <c r="R2296" s="33">
        <v>2</v>
      </c>
      <c r="S2296" s="30">
        <f t="shared" si="142"/>
        <v>24405</v>
      </c>
      <c r="T2296" s="31">
        <v>43813.87</v>
      </c>
      <c r="U2296" s="32">
        <f t="shared" ca="1" si="143"/>
        <v>58</v>
      </c>
    </row>
    <row r="2297" spans="1:21" ht="15.75" customHeight="1" x14ac:dyDescent="0.25">
      <c r="A2297" s="25" t="s">
        <v>2315</v>
      </c>
      <c r="B2297" s="16" t="s">
        <v>2390</v>
      </c>
      <c r="C2297" s="17" t="s">
        <v>5251</v>
      </c>
      <c r="D2297" s="18" t="s">
        <v>3517</v>
      </c>
      <c r="E2297" s="18"/>
      <c r="F2297" s="3">
        <v>16.87</v>
      </c>
      <c r="G2297" s="4">
        <v>9.1300000000000008</v>
      </c>
      <c r="H2297" s="19" t="s">
        <v>17</v>
      </c>
      <c r="I2297" s="23" t="s">
        <v>17</v>
      </c>
      <c r="J2297" s="5" t="s">
        <v>17</v>
      </c>
      <c r="K2297" s="7" t="s">
        <v>18</v>
      </c>
      <c r="L2297" s="8" t="s">
        <v>17</v>
      </c>
      <c r="M2297" s="8" t="str">
        <f t="shared" si="140"/>
        <v>Under Weight</v>
      </c>
      <c r="N2297" s="26" t="str">
        <f t="shared" si="141"/>
        <v>Diabetes</v>
      </c>
      <c r="O2297" s="28">
        <v>1966</v>
      </c>
      <c r="P2297" s="28" t="s">
        <v>2356</v>
      </c>
      <c r="Q2297" s="28">
        <v>2</v>
      </c>
      <c r="R2297" s="33">
        <v>0</v>
      </c>
      <c r="S2297" s="30">
        <f t="shared" si="142"/>
        <v>24290</v>
      </c>
      <c r="T2297" s="31">
        <v>43817.45</v>
      </c>
      <c r="U2297" s="32">
        <f t="shared" ca="1" si="143"/>
        <v>58</v>
      </c>
    </row>
    <row r="2298" spans="1:21" ht="15.75" customHeight="1" x14ac:dyDescent="0.25">
      <c r="A2298" s="25" t="s">
        <v>2316</v>
      </c>
      <c r="B2298" s="16" t="s">
        <v>2390</v>
      </c>
      <c r="C2298" s="17" t="s">
        <v>5252</v>
      </c>
      <c r="D2298" s="18" t="s">
        <v>4093</v>
      </c>
      <c r="E2298" s="18" t="s">
        <v>2612</v>
      </c>
      <c r="F2298" s="3">
        <v>30.14</v>
      </c>
      <c r="G2298" s="4">
        <v>5.49</v>
      </c>
      <c r="H2298" s="19" t="s">
        <v>17</v>
      </c>
      <c r="I2298" s="23" t="s">
        <v>19</v>
      </c>
      <c r="J2298" s="5" t="s">
        <v>17</v>
      </c>
      <c r="K2298" s="7" t="s">
        <v>5373</v>
      </c>
      <c r="L2298" s="8" t="s">
        <v>17</v>
      </c>
      <c r="M2298" s="8" t="str">
        <f t="shared" si="140"/>
        <v>Obesity</v>
      </c>
      <c r="N2298" s="26" t="str">
        <f t="shared" si="141"/>
        <v>Normal</v>
      </c>
      <c r="O2298" s="28">
        <v>1980</v>
      </c>
      <c r="P2298" s="28" t="s">
        <v>2360</v>
      </c>
      <c r="Q2298" s="28">
        <v>10</v>
      </c>
      <c r="R2298" s="33">
        <v>2</v>
      </c>
      <c r="S2298" s="30">
        <f t="shared" si="142"/>
        <v>29535</v>
      </c>
      <c r="T2298" s="31">
        <v>43896.38</v>
      </c>
      <c r="U2298" s="32">
        <f t="shared" ca="1" si="143"/>
        <v>43</v>
      </c>
    </row>
    <row r="2299" spans="1:21" ht="15.75" customHeight="1" x14ac:dyDescent="0.25">
      <c r="A2299" s="25" t="s">
        <v>2317</v>
      </c>
      <c r="B2299" s="16" t="s">
        <v>2390</v>
      </c>
      <c r="C2299" s="17" t="s">
        <v>5328</v>
      </c>
      <c r="D2299" s="18" t="s">
        <v>5362</v>
      </c>
      <c r="E2299" s="18"/>
      <c r="F2299" s="3">
        <v>23.21</v>
      </c>
      <c r="G2299" s="4">
        <v>4.37</v>
      </c>
      <c r="H2299" s="19" t="s">
        <v>17</v>
      </c>
      <c r="I2299" s="23" t="s">
        <v>19</v>
      </c>
      <c r="J2299" s="5" t="s">
        <v>17</v>
      </c>
      <c r="K2299" s="7" t="s">
        <v>5373</v>
      </c>
      <c r="L2299" s="8" t="s">
        <v>17</v>
      </c>
      <c r="M2299" s="8" t="str">
        <f t="shared" si="140"/>
        <v>Normal Weight</v>
      </c>
      <c r="N2299" s="26" t="str">
        <f t="shared" si="141"/>
        <v>Normal</v>
      </c>
      <c r="O2299" s="28">
        <v>1966</v>
      </c>
      <c r="P2299" s="28" t="s">
        <v>2367</v>
      </c>
      <c r="Q2299" s="28">
        <v>5</v>
      </c>
      <c r="R2299" s="33">
        <v>0</v>
      </c>
      <c r="S2299" s="30">
        <f t="shared" si="142"/>
        <v>24385</v>
      </c>
      <c r="T2299" s="31">
        <v>43921.18</v>
      </c>
      <c r="U2299" s="32">
        <f t="shared" ca="1" si="143"/>
        <v>58</v>
      </c>
    </row>
    <row r="2300" spans="1:21" ht="15.75" x14ac:dyDescent="0.25">
      <c r="A2300" s="25" t="s">
        <v>2318</v>
      </c>
      <c r="B2300" s="16" t="s">
        <v>2387</v>
      </c>
      <c r="C2300" s="17" t="s">
        <v>5253</v>
      </c>
      <c r="D2300" s="18" t="s">
        <v>5363</v>
      </c>
      <c r="E2300" s="18"/>
      <c r="F2300" s="3">
        <v>17.170000000000002</v>
      </c>
      <c r="G2300" s="4">
        <v>8.4600000000000009</v>
      </c>
      <c r="H2300" s="19" t="s">
        <v>17</v>
      </c>
      <c r="I2300" s="23" t="s">
        <v>17</v>
      </c>
      <c r="J2300" s="5" t="s">
        <v>17</v>
      </c>
      <c r="K2300" s="7" t="s">
        <v>18</v>
      </c>
      <c r="L2300" s="8" t="s">
        <v>17</v>
      </c>
      <c r="M2300" s="8" t="str">
        <f t="shared" si="140"/>
        <v>Under Weight</v>
      </c>
      <c r="N2300" s="26" t="str">
        <f t="shared" si="141"/>
        <v>Diabetes</v>
      </c>
      <c r="O2300" s="28">
        <v>1988</v>
      </c>
      <c r="P2300" s="28" t="s">
        <v>2356</v>
      </c>
      <c r="Q2300" s="28">
        <v>16</v>
      </c>
      <c r="R2300" s="33">
        <v>1</v>
      </c>
      <c r="S2300" s="30">
        <f t="shared" si="142"/>
        <v>32340</v>
      </c>
      <c r="T2300" s="31">
        <v>43943.88</v>
      </c>
      <c r="U2300" s="32">
        <f t="shared" ca="1" si="143"/>
        <v>36</v>
      </c>
    </row>
    <row r="2301" spans="1:21" ht="15.75" customHeight="1" x14ac:dyDescent="0.25">
      <c r="A2301" s="25" t="s">
        <v>2319</v>
      </c>
      <c r="B2301" s="16" t="s">
        <v>2390</v>
      </c>
      <c r="C2301" s="17" t="s">
        <v>5254</v>
      </c>
      <c r="D2301" s="18" t="s">
        <v>3371</v>
      </c>
      <c r="E2301" s="18" t="s">
        <v>2666</v>
      </c>
      <c r="F2301" s="3">
        <v>15.61</v>
      </c>
      <c r="G2301" s="4">
        <v>5.28</v>
      </c>
      <c r="H2301" s="19" t="s">
        <v>17</v>
      </c>
      <c r="I2301" s="23" t="s">
        <v>17</v>
      </c>
      <c r="J2301" s="5" t="s">
        <v>17</v>
      </c>
      <c r="K2301" s="7" t="s">
        <v>5373</v>
      </c>
      <c r="L2301" s="8" t="s">
        <v>17</v>
      </c>
      <c r="M2301" s="8" t="str">
        <f t="shared" si="140"/>
        <v>Under Weight</v>
      </c>
      <c r="N2301" s="26" t="str">
        <f t="shared" si="141"/>
        <v>Normal</v>
      </c>
      <c r="O2301" s="28">
        <v>1975</v>
      </c>
      <c r="P2301" s="28" t="s">
        <v>2362</v>
      </c>
      <c r="Q2301" s="28">
        <v>1</v>
      </c>
      <c r="R2301" s="33">
        <v>2</v>
      </c>
      <c r="S2301" s="30">
        <f t="shared" si="142"/>
        <v>27546</v>
      </c>
      <c r="T2301" s="31">
        <v>44202.65</v>
      </c>
      <c r="U2301" s="32">
        <f t="shared" ca="1" si="143"/>
        <v>49</v>
      </c>
    </row>
    <row r="2302" spans="1:21" ht="15.75" customHeight="1" x14ac:dyDescent="0.25">
      <c r="A2302" s="25" t="s">
        <v>2320</v>
      </c>
      <c r="B2302" s="16" t="s">
        <v>2390</v>
      </c>
      <c r="C2302" s="17" t="s">
        <v>5255</v>
      </c>
      <c r="D2302" s="18" t="s">
        <v>2407</v>
      </c>
      <c r="E2302" s="18"/>
      <c r="F2302" s="3">
        <v>17.98</v>
      </c>
      <c r="G2302" s="4">
        <v>5.33</v>
      </c>
      <c r="H2302" s="19" t="s">
        <v>19</v>
      </c>
      <c r="I2302" s="23" t="s">
        <v>17</v>
      </c>
      <c r="J2302" s="5" t="s">
        <v>28</v>
      </c>
      <c r="K2302" s="7" t="s">
        <v>5373</v>
      </c>
      <c r="L2302" s="8" t="s">
        <v>17</v>
      </c>
      <c r="M2302" s="8" t="str">
        <f t="shared" si="140"/>
        <v>Under Weight</v>
      </c>
      <c r="N2302" s="26" t="str">
        <f t="shared" si="141"/>
        <v>Normal</v>
      </c>
      <c r="O2302" s="28">
        <v>1968</v>
      </c>
      <c r="P2302" s="28" t="s">
        <v>2360</v>
      </c>
      <c r="Q2302" s="28">
        <v>24</v>
      </c>
      <c r="R2302" s="33">
        <v>2</v>
      </c>
      <c r="S2302" s="30">
        <f t="shared" si="142"/>
        <v>25166</v>
      </c>
      <c r="T2302" s="31">
        <v>44260.75</v>
      </c>
      <c r="U2302" s="32">
        <f t="shared" ca="1" si="143"/>
        <v>55</v>
      </c>
    </row>
    <row r="2303" spans="1:21" ht="15.75" customHeight="1" x14ac:dyDescent="0.25">
      <c r="A2303" s="25" t="s">
        <v>2321</v>
      </c>
      <c r="B2303" s="16" t="s">
        <v>2390</v>
      </c>
      <c r="C2303" s="17" t="s">
        <v>5256</v>
      </c>
      <c r="D2303" s="18" t="s">
        <v>5257</v>
      </c>
      <c r="E2303" s="18"/>
      <c r="F2303" s="3">
        <v>21.64</v>
      </c>
      <c r="G2303" s="4">
        <v>5.5</v>
      </c>
      <c r="H2303" s="19" t="s">
        <v>17</v>
      </c>
      <c r="I2303" s="23" t="s">
        <v>19</v>
      </c>
      <c r="J2303" s="5" t="s">
        <v>17</v>
      </c>
      <c r="K2303" s="7" t="s">
        <v>5373</v>
      </c>
      <c r="L2303" s="8" t="s">
        <v>17</v>
      </c>
      <c r="M2303" s="8" t="str">
        <f t="shared" si="140"/>
        <v>Normal Weight</v>
      </c>
      <c r="N2303" s="26" t="str">
        <f t="shared" si="141"/>
        <v>Normal</v>
      </c>
      <c r="O2303" s="28">
        <v>1971</v>
      </c>
      <c r="P2303" s="28" t="s">
        <v>2367</v>
      </c>
      <c r="Q2303" s="28">
        <v>29</v>
      </c>
      <c r="R2303" s="33">
        <v>0</v>
      </c>
      <c r="S2303" s="30">
        <f t="shared" si="142"/>
        <v>26235</v>
      </c>
      <c r="T2303" s="31">
        <v>44400.41</v>
      </c>
      <c r="U2303" s="32">
        <f t="shared" ca="1" si="143"/>
        <v>53</v>
      </c>
    </row>
    <row r="2304" spans="1:21" ht="15.75" customHeight="1" x14ac:dyDescent="0.25">
      <c r="A2304" s="25" t="s">
        <v>2322</v>
      </c>
      <c r="B2304" s="16" t="s">
        <v>2390</v>
      </c>
      <c r="C2304" s="17" t="s">
        <v>2897</v>
      </c>
      <c r="D2304" s="18" t="s">
        <v>2414</v>
      </c>
      <c r="E2304" s="18"/>
      <c r="F2304" s="3">
        <v>16.399999999999999</v>
      </c>
      <c r="G2304" s="4">
        <v>5.4</v>
      </c>
      <c r="H2304" s="19" t="s">
        <v>17</v>
      </c>
      <c r="I2304" s="23" t="s">
        <v>17</v>
      </c>
      <c r="J2304" s="5" t="s">
        <v>28</v>
      </c>
      <c r="K2304" s="7" t="s">
        <v>5373</v>
      </c>
      <c r="L2304" s="8" t="s">
        <v>17</v>
      </c>
      <c r="M2304" s="8" t="str">
        <f t="shared" si="140"/>
        <v>Under Weight</v>
      </c>
      <c r="N2304" s="26" t="str">
        <f t="shared" si="141"/>
        <v>Normal</v>
      </c>
      <c r="O2304" s="28">
        <v>1967</v>
      </c>
      <c r="P2304" s="28" t="s">
        <v>2363</v>
      </c>
      <c r="Q2304" s="28">
        <v>14</v>
      </c>
      <c r="R2304" s="33">
        <v>0</v>
      </c>
      <c r="S2304" s="30">
        <f t="shared" si="142"/>
        <v>24729</v>
      </c>
      <c r="T2304" s="31">
        <v>44423.8</v>
      </c>
      <c r="U2304" s="32">
        <f t="shared" ca="1" si="143"/>
        <v>57</v>
      </c>
    </row>
    <row r="2305" spans="1:21" ht="15.75" x14ac:dyDescent="0.25">
      <c r="A2305" s="25" t="s">
        <v>2323</v>
      </c>
      <c r="B2305" s="16" t="s">
        <v>2387</v>
      </c>
      <c r="C2305" s="17" t="s">
        <v>5258</v>
      </c>
      <c r="D2305" s="18" t="s">
        <v>5259</v>
      </c>
      <c r="E2305" s="18" t="s">
        <v>2491</v>
      </c>
      <c r="F2305" s="3">
        <v>15.77</v>
      </c>
      <c r="G2305" s="4">
        <v>6.05</v>
      </c>
      <c r="H2305" s="19" t="s">
        <v>19</v>
      </c>
      <c r="I2305" s="23" t="s">
        <v>17</v>
      </c>
      <c r="J2305" s="5" t="s">
        <v>17</v>
      </c>
      <c r="K2305" s="7" t="s">
        <v>5373</v>
      </c>
      <c r="L2305" s="8" t="s">
        <v>17</v>
      </c>
      <c r="M2305" s="8" t="str">
        <f t="shared" si="140"/>
        <v>Under Weight</v>
      </c>
      <c r="N2305" s="26" t="str">
        <f t="shared" si="141"/>
        <v>Prediabetes</v>
      </c>
      <c r="O2305" s="28">
        <v>2000</v>
      </c>
      <c r="P2305" s="28" t="s">
        <v>2366</v>
      </c>
      <c r="Q2305" s="28">
        <v>2</v>
      </c>
      <c r="R2305" s="33">
        <v>1</v>
      </c>
      <c r="S2305" s="30">
        <f t="shared" si="142"/>
        <v>36740</v>
      </c>
      <c r="T2305" s="31">
        <v>44501.4</v>
      </c>
      <c r="U2305" s="32">
        <f t="shared" ca="1" si="143"/>
        <v>24</v>
      </c>
    </row>
    <row r="2306" spans="1:21" ht="15.75" x14ac:dyDescent="0.25">
      <c r="A2306" s="25" t="s">
        <v>2324</v>
      </c>
      <c r="B2306" s="16" t="s">
        <v>2390</v>
      </c>
      <c r="C2306" s="17" t="s">
        <v>5260</v>
      </c>
      <c r="D2306" s="18" t="s">
        <v>3175</v>
      </c>
      <c r="E2306" s="18"/>
      <c r="F2306" s="3">
        <v>18.27</v>
      </c>
      <c r="G2306" s="4">
        <v>11.46</v>
      </c>
      <c r="H2306" s="19" t="s">
        <v>17</v>
      </c>
      <c r="I2306" s="23" t="s">
        <v>17</v>
      </c>
      <c r="J2306" s="5" t="s">
        <v>17</v>
      </c>
      <c r="K2306" s="7" t="s">
        <v>18</v>
      </c>
      <c r="L2306" s="8" t="s">
        <v>17</v>
      </c>
      <c r="M2306" s="8" t="str">
        <f t="shared" si="140"/>
        <v>Under Weight</v>
      </c>
      <c r="N2306" s="26" t="str">
        <f t="shared" si="141"/>
        <v>Diabetes</v>
      </c>
      <c r="O2306" s="28">
        <v>1993</v>
      </c>
      <c r="P2306" s="28" t="s">
        <v>2367</v>
      </c>
      <c r="Q2306" s="28">
        <v>11</v>
      </c>
      <c r="R2306" s="33">
        <v>2</v>
      </c>
      <c r="S2306" s="30">
        <f t="shared" si="142"/>
        <v>34253</v>
      </c>
      <c r="T2306" s="31">
        <v>44585.46</v>
      </c>
      <c r="U2306" s="32">
        <f t="shared" ca="1" si="143"/>
        <v>31</v>
      </c>
    </row>
    <row r="2307" spans="1:21" ht="15.75" customHeight="1" x14ac:dyDescent="0.25">
      <c r="A2307" s="25" t="s">
        <v>2325</v>
      </c>
      <c r="B2307" s="16" t="s">
        <v>2390</v>
      </c>
      <c r="C2307" s="17" t="s">
        <v>5261</v>
      </c>
      <c r="D2307" s="18" t="s">
        <v>2391</v>
      </c>
      <c r="E2307" s="18" t="s">
        <v>2657</v>
      </c>
      <c r="F2307" s="3">
        <v>16.489999999999998</v>
      </c>
      <c r="G2307" s="4">
        <v>8.48</v>
      </c>
      <c r="H2307" s="19" t="s">
        <v>17</v>
      </c>
      <c r="I2307" s="23" t="s">
        <v>17</v>
      </c>
      <c r="J2307" s="5" t="s">
        <v>17</v>
      </c>
      <c r="K2307" s="7" t="s">
        <v>18</v>
      </c>
      <c r="L2307" s="8" t="s">
        <v>17</v>
      </c>
      <c r="M2307" s="8" t="str">
        <f t="shared" si="140"/>
        <v>Under Weight</v>
      </c>
      <c r="N2307" s="26" t="str">
        <f t="shared" si="141"/>
        <v>Diabetes</v>
      </c>
      <c r="O2307" s="28">
        <v>1971</v>
      </c>
      <c r="P2307" s="28" t="s">
        <v>2366</v>
      </c>
      <c r="Q2307" s="28">
        <v>13</v>
      </c>
      <c r="R2307" s="33">
        <v>2</v>
      </c>
      <c r="S2307" s="30">
        <f t="shared" si="142"/>
        <v>26158</v>
      </c>
      <c r="T2307" s="31">
        <v>44641.2</v>
      </c>
      <c r="U2307" s="32">
        <f t="shared" ca="1" si="143"/>
        <v>53</v>
      </c>
    </row>
    <row r="2308" spans="1:21" ht="15.75" customHeight="1" x14ac:dyDescent="0.25">
      <c r="A2308" s="25" t="s">
        <v>2326</v>
      </c>
      <c r="B2308" s="16" t="s">
        <v>2390</v>
      </c>
      <c r="C2308" s="17" t="s">
        <v>5262</v>
      </c>
      <c r="D2308" s="18" t="s">
        <v>3035</v>
      </c>
      <c r="E2308" s="18"/>
      <c r="F2308" s="3">
        <v>16.14</v>
      </c>
      <c r="G2308" s="4">
        <v>4.8600000000000003</v>
      </c>
      <c r="H2308" s="19" t="s">
        <v>17</v>
      </c>
      <c r="I2308" s="23" t="s">
        <v>17</v>
      </c>
      <c r="J2308" s="5" t="s">
        <v>17</v>
      </c>
      <c r="K2308" s="7" t="s">
        <v>18</v>
      </c>
      <c r="L2308" s="8" t="s">
        <v>17</v>
      </c>
      <c r="M2308" s="8" t="str">
        <f t="shared" ref="M2308:M2337" si="144">IF(F2308&lt;18.5,"Under Weight",IF(F2308&lt;=24.9,"Normal Weight",IF(F2308&lt;=29.9,"Over Weight","Obesity")))</f>
        <v>Under Weight</v>
      </c>
      <c r="N2308" s="26" t="str">
        <f t="shared" ref="N2308:N2337" si="145">IF(G2308&lt;5.7,"Normal",IF(G2308&lt;=6.4,"Prediabetes","Diabetes"))</f>
        <v>Normal</v>
      </c>
      <c r="O2308" s="28">
        <v>1962</v>
      </c>
      <c r="P2308" s="28" t="s">
        <v>2365</v>
      </c>
      <c r="Q2308" s="28">
        <v>17</v>
      </c>
      <c r="R2308" s="33">
        <v>0</v>
      </c>
      <c r="S2308" s="30">
        <f t="shared" ref="S2308:S2345" si="146">DATEVALUE(Q2308&amp;" "&amp;P2308&amp;" "&amp;O2308)</f>
        <v>22997</v>
      </c>
      <c r="T2308" s="31">
        <v>45008.959999999999</v>
      </c>
      <c r="U2308" s="32">
        <f t="shared" ca="1" si="143"/>
        <v>61</v>
      </c>
    </row>
    <row r="2309" spans="1:21" ht="15.75" customHeight="1" x14ac:dyDescent="0.25">
      <c r="A2309" s="25" t="s">
        <v>2327</v>
      </c>
      <c r="B2309" s="16" t="s">
        <v>2387</v>
      </c>
      <c r="C2309" s="17" t="s">
        <v>5263</v>
      </c>
      <c r="D2309" s="18" t="s">
        <v>2412</v>
      </c>
      <c r="E2309" s="18"/>
      <c r="F2309" s="3">
        <v>20.85</v>
      </c>
      <c r="G2309" s="4">
        <v>4.45</v>
      </c>
      <c r="H2309" s="19" t="s">
        <v>19</v>
      </c>
      <c r="I2309" s="23" t="s">
        <v>17</v>
      </c>
      <c r="J2309" s="5" t="s">
        <v>17</v>
      </c>
      <c r="K2309" s="7" t="s">
        <v>5373</v>
      </c>
      <c r="L2309" s="8" t="s">
        <v>17</v>
      </c>
      <c r="M2309" s="8" t="str">
        <f t="shared" si="144"/>
        <v>Normal Weight</v>
      </c>
      <c r="N2309" s="26" t="str">
        <f t="shared" si="145"/>
        <v>Normal</v>
      </c>
      <c r="O2309" s="28">
        <v>1974</v>
      </c>
      <c r="P2309" s="28" t="s">
        <v>2366</v>
      </c>
      <c r="Q2309" s="28">
        <v>9</v>
      </c>
      <c r="R2309" s="33">
        <v>2</v>
      </c>
      <c r="S2309" s="30">
        <f t="shared" si="146"/>
        <v>27250</v>
      </c>
      <c r="T2309" s="31">
        <v>45702.02</v>
      </c>
      <c r="U2309" s="32">
        <f t="shared" ca="1" si="143"/>
        <v>50</v>
      </c>
    </row>
    <row r="2310" spans="1:21" ht="15.75" customHeight="1" x14ac:dyDescent="0.25">
      <c r="A2310" s="25" t="s">
        <v>2328</v>
      </c>
      <c r="B2310" s="16" t="s">
        <v>2387</v>
      </c>
      <c r="C2310" s="17" t="s">
        <v>5264</v>
      </c>
      <c r="D2310" s="18" t="s">
        <v>3382</v>
      </c>
      <c r="E2310" s="18"/>
      <c r="F2310" s="3">
        <v>15.88</v>
      </c>
      <c r="G2310" s="4">
        <v>4.3600000000000003</v>
      </c>
      <c r="H2310" s="19" t="s">
        <v>17</v>
      </c>
      <c r="I2310" s="23" t="s">
        <v>17</v>
      </c>
      <c r="J2310" s="5" t="s">
        <v>17</v>
      </c>
      <c r="K2310" s="7" t="s">
        <v>18</v>
      </c>
      <c r="L2310" s="8" t="s">
        <v>17</v>
      </c>
      <c r="M2310" s="8" t="str">
        <f t="shared" si="144"/>
        <v>Under Weight</v>
      </c>
      <c r="N2310" s="26" t="str">
        <f t="shared" si="145"/>
        <v>Normal</v>
      </c>
      <c r="O2310" s="28">
        <v>1960</v>
      </c>
      <c r="P2310" s="28" t="s">
        <v>2365</v>
      </c>
      <c r="Q2310" s="28">
        <v>21</v>
      </c>
      <c r="R2310" s="33">
        <v>0</v>
      </c>
      <c r="S2310" s="30">
        <f t="shared" si="146"/>
        <v>22271</v>
      </c>
      <c r="T2310" s="31">
        <v>45710.21</v>
      </c>
      <c r="U2310" s="32">
        <f t="shared" ca="1" si="143"/>
        <v>63</v>
      </c>
    </row>
    <row r="2311" spans="1:21" ht="15.75" customHeight="1" x14ac:dyDescent="0.25">
      <c r="A2311" s="25" t="s">
        <v>2329</v>
      </c>
      <c r="B2311" s="16" t="s">
        <v>2387</v>
      </c>
      <c r="C2311" s="17" t="s">
        <v>4789</v>
      </c>
      <c r="D2311" s="18" t="s">
        <v>3326</v>
      </c>
      <c r="E2311" s="18"/>
      <c r="F2311" s="3">
        <v>20.66</v>
      </c>
      <c r="G2311" s="4">
        <v>5.8</v>
      </c>
      <c r="H2311" s="19" t="s">
        <v>17</v>
      </c>
      <c r="I2311" s="23" t="s">
        <v>19</v>
      </c>
      <c r="J2311" s="5" t="s">
        <v>17</v>
      </c>
      <c r="K2311" s="7" t="s">
        <v>5373</v>
      </c>
      <c r="L2311" s="8" t="s">
        <v>17</v>
      </c>
      <c r="M2311" s="8" t="str">
        <f t="shared" si="144"/>
        <v>Normal Weight</v>
      </c>
      <c r="N2311" s="26" t="str">
        <f t="shared" si="145"/>
        <v>Prediabetes</v>
      </c>
      <c r="O2311" s="28">
        <v>1979</v>
      </c>
      <c r="P2311" s="28" t="s">
        <v>2366</v>
      </c>
      <c r="Q2311" s="28">
        <v>12</v>
      </c>
      <c r="R2311" s="33">
        <v>0</v>
      </c>
      <c r="S2311" s="30">
        <f t="shared" si="146"/>
        <v>29079</v>
      </c>
      <c r="T2311" s="31">
        <v>45863.21</v>
      </c>
      <c r="U2311" s="32">
        <f t="shared" ref="U2311:U2345" ca="1" si="147">DATEDIF(S2311,TODAY(),"Y")</f>
        <v>45</v>
      </c>
    </row>
    <row r="2312" spans="1:21" ht="15.75" x14ac:dyDescent="0.25">
      <c r="A2312" s="25" t="s">
        <v>2330</v>
      </c>
      <c r="B2312" s="16" t="s">
        <v>2390</v>
      </c>
      <c r="C2312" s="17" t="s">
        <v>2660</v>
      </c>
      <c r="D2312" s="18" t="s">
        <v>2391</v>
      </c>
      <c r="E2312" s="18"/>
      <c r="F2312" s="3">
        <v>20.399999999999999</v>
      </c>
      <c r="G2312" s="4">
        <v>5.27</v>
      </c>
      <c r="H2312" s="19" t="s">
        <v>17</v>
      </c>
      <c r="I2312" s="23" t="s">
        <v>17</v>
      </c>
      <c r="J2312" s="5" t="s">
        <v>17</v>
      </c>
      <c r="K2312" s="7" t="s">
        <v>18</v>
      </c>
      <c r="L2312" s="8" t="s">
        <v>17</v>
      </c>
      <c r="M2312" s="8" t="str">
        <f t="shared" si="144"/>
        <v>Normal Weight</v>
      </c>
      <c r="N2312" s="26" t="str">
        <f t="shared" si="145"/>
        <v>Normal</v>
      </c>
      <c r="O2312" s="28">
        <v>1985</v>
      </c>
      <c r="P2312" s="28" t="s">
        <v>2363</v>
      </c>
      <c r="Q2312" s="28">
        <v>30</v>
      </c>
      <c r="R2312" s="33">
        <v>2</v>
      </c>
      <c r="S2312" s="30">
        <f t="shared" si="146"/>
        <v>31320</v>
      </c>
      <c r="T2312" s="31">
        <v>46113.51</v>
      </c>
      <c r="U2312" s="32">
        <f t="shared" ca="1" si="147"/>
        <v>39</v>
      </c>
    </row>
    <row r="2313" spans="1:21" ht="15.75" customHeight="1" x14ac:dyDescent="0.25">
      <c r="A2313" s="25" t="s">
        <v>2331</v>
      </c>
      <c r="B2313" s="16" t="s">
        <v>3203</v>
      </c>
      <c r="C2313" s="17" t="s">
        <v>5265</v>
      </c>
      <c r="D2313" s="18" t="s">
        <v>3433</v>
      </c>
      <c r="E2313" s="18"/>
      <c r="F2313" s="3">
        <v>25.19</v>
      </c>
      <c r="G2313" s="4">
        <v>5.64</v>
      </c>
      <c r="H2313" s="19" t="s">
        <v>19</v>
      </c>
      <c r="I2313" s="23" t="s">
        <v>17</v>
      </c>
      <c r="J2313" s="5" t="s">
        <v>17</v>
      </c>
      <c r="K2313" s="7" t="s">
        <v>18</v>
      </c>
      <c r="L2313" s="8" t="s">
        <v>17</v>
      </c>
      <c r="M2313" s="8" t="str">
        <f t="shared" si="144"/>
        <v>Over Weight</v>
      </c>
      <c r="N2313" s="26" t="str">
        <f t="shared" si="145"/>
        <v>Normal</v>
      </c>
      <c r="O2313" s="28">
        <v>1962</v>
      </c>
      <c r="P2313" s="28" t="s">
        <v>2365</v>
      </c>
      <c r="Q2313" s="28">
        <v>4</v>
      </c>
      <c r="R2313" s="33">
        <v>3</v>
      </c>
      <c r="S2313" s="30">
        <f t="shared" si="146"/>
        <v>22984</v>
      </c>
      <c r="T2313" s="31">
        <v>46130.53</v>
      </c>
      <c r="U2313" s="32">
        <f t="shared" ca="1" si="147"/>
        <v>61</v>
      </c>
    </row>
    <row r="2314" spans="1:21" ht="15.75" customHeight="1" x14ac:dyDescent="0.25">
      <c r="A2314" s="25" t="s">
        <v>2332</v>
      </c>
      <c r="B2314" s="16" t="s">
        <v>2387</v>
      </c>
      <c r="C2314" s="17" t="s">
        <v>5266</v>
      </c>
      <c r="D2314" s="18" t="s">
        <v>2514</v>
      </c>
      <c r="E2314" s="18"/>
      <c r="F2314" s="3">
        <v>20.54</v>
      </c>
      <c r="G2314" s="4">
        <v>4.2</v>
      </c>
      <c r="H2314" s="19" t="s">
        <v>19</v>
      </c>
      <c r="I2314" s="23" t="s">
        <v>17</v>
      </c>
      <c r="J2314" s="5" t="s">
        <v>17</v>
      </c>
      <c r="K2314" s="7" t="s">
        <v>5373</v>
      </c>
      <c r="L2314" s="8" t="s">
        <v>17</v>
      </c>
      <c r="M2314" s="8" t="str">
        <f t="shared" si="144"/>
        <v>Normal Weight</v>
      </c>
      <c r="N2314" s="26" t="str">
        <f t="shared" si="145"/>
        <v>Normal</v>
      </c>
      <c r="O2314" s="28">
        <v>1976</v>
      </c>
      <c r="P2314" s="28" t="s">
        <v>2365</v>
      </c>
      <c r="Q2314" s="28">
        <v>2</v>
      </c>
      <c r="R2314" s="33">
        <v>3</v>
      </c>
      <c r="S2314" s="30">
        <f t="shared" si="146"/>
        <v>28096</v>
      </c>
      <c r="T2314" s="31">
        <v>46151.12</v>
      </c>
      <c r="U2314" s="32">
        <f t="shared" ca="1" si="147"/>
        <v>47</v>
      </c>
    </row>
    <row r="2315" spans="1:21" ht="15.75" customHeight="1" x14ac:dyDescent="0.25">
      <c r="A2315" s="25" t="s">
        <v>2333</v>
      </c>
      <c r="B2315" s="16" t="s">
        <v>2390</v>
      </c>
      <c r="C2315" s="17" t="s">
        <v>5267</v>
      </c>
      <c r="D2315" s="18" t="s">
        <v>2479</v>
      </c>
      <c r="E2315" s="18"/>
      <c r="F2315" s="3">
        <v>20.13</v>
      </c>
      <c r="G2315" s="4">
        <v>5.42</v>
      </c>
      <c r="H2315" s="19" t="s">
        <v>17</v>
      </c>
      <c r="I2315" s="23" t="s">
        <v>17</v>
      </c>
      <c r="J2315" s="5" t="s">
        <v>17</v>
      </c>
      <c r="K2315" s="7" t="s">
        <v>18</v>
      </c>
      <c r="L2315" s="8" t="s">
        <v>17</v>
      </c>
      <c r="M2315" s="8" t="str">
        <f t="shared" si="144"/>
        <v>Normal Weight</v>
      </c>
      <c r="N2315" s="26" t="str">
        <f t="shared" si="145"/>
        <v>Normal</v>
      </c>
      <c r="O2315" s="28">
        <v>1978</v>
      </c>
      <c r="P2315" s="28" t="s">
        <v>2366</v>
      </c>
      <c r="Q2315" s="28">
        <v>17</v>
      </c>
      <c r="R2315" s="33">
        <v>2</v>
      </c>
      <c r="S2315" s="30">
        <f t="shared" si="146"/>
        <v>28719</v>
      </c>
      <c r="T2315" s="31">
        <v>46200.99</v>
      </c>
      <c r="U2315" s="32">
        <f t="shared" ca="1" si="147"/>
        <v>46</v>
      </c>
    </row>
    <row r="2316" spans="1:21" ht="15.75" customHeight="1" x14ac:dyDescent="0.25">
      <c r="A2316" s="25" t="s">
        <v>2334</v>
      </c>
      <c r="B2316" s="16" t="s">
        <v>2387</v>
      </c>
      <c r="C2316" s="17" t="s">
        <v>5268</v>
      </c>
      <c r="D2316" s="18" t="s">
        <v>2760</v>
      </c>
      <c r="E2316" s="18" t="s">
        <v>2784</v>
      </c>
      <c r="F2316" s="3">
        <v>18.93</v>
      </c>
      <c r="G2316" s="4">
        <v>6.11</v>
      </c>
      <c r="H2316" s="19" t="s">
        <v>17</v>
      </c>
      <c r="I2316" s="23" t="s">
        <v>17</v>
      </c>
      <c r="J2316" s="5" t="s">
        <v>28</v>
      </c>
      <c r="K2316" s="7" t="s">
        <v>5373</v>
      </c>
      <c r="L2316" s="8" t="s">
        <v>17</v>
      </c>
      <c r="M2316" s="8" t="str">
        <f t="shared" si="144"/>
        <v>Normal Weight</v>
      </c>
      <c r="N2316" s="26" t="str">
        <f t="shared" si="145"/>
        <v>Prediabetes</v>
      </c>
      <c r="O2316" s="28">
        <v>1971</v>
      </c>
      <c r="P2316" s="28" t="s">
        <v>2365</v>
      </c>
      <c r="Q2316" s="28">
        <v>6</v>
      </c>
      <c r="R2316" s="33">
        <v>3</v>
      </c>
      <c r="S2316" s="30">
        <f t="shared" si="146"/>
        <v>26273</v>
      </c>
      <c r="T2316" s="31">
        <v>46255.11</v>
      </c>
      <c r="U2316" s="32">
        <f t="shared" ca="1" si="147"/>
        <v>52</v>
      </c>
    </row>
    <row r="2317" spans="1:21" ht="15.75" customHeight="1" x14ac:dyDescent="0.25">
      <c r="A2317" s="25" t="s">
        <v>2335</v>
      </c>
      <c r="B2317" s="16" t="s">
        <v>2387</v>
      </c>
      <c r="C2317" s="17" t="s">
        <v>3703</v>
      </c>
      <c r="D2317" s="18" t="s">
        <v>5269</v>
      </c>
      <c r="E2317" s="18"/>
      <c r="F2317" s="3">
        <v>24.14</v>
      </c>
      <c r="G2317" s="4">
        <v>5.29</v>
      </c>
      <c r="H2317" s="19" t="s">
        <v>17</v>
      </c>
      <c r="I2317" s="23" t="s">
        <v>19</v>
      </c>
      <c r="J2317" s="5" t="s">
        <v>17</v>
      </c>
      <c r="K2317" s="7" t="s">
        <v>5373</v>
      </c>
      <c r="L2317" s="8" t="s">
        <v>17</v>
      </c>
      <c r="M2317" s="8" t="str">
        <f t="shared" si="144"/>
        <v>Normal Weight</v>
      </c>
      <c r="N2317" s="26" t="str">
        <f t="shared" si="145"/>
        <v>Normal</v>
      </c>
      <c r="O2317" s="28">
        <v>1961</v>
      </c>
      <c r="P2317" s="28" t="s">
        <v>2366</v>
      </c>
      <c r="Q2317" s="28">
        <v>8</v>
      </c>
      <c r="R2317" s="33">
        <v>0</v>
      </c>
      <c r="S2317" s="30">
        <f t="shared" si="146"/>
        <v>22501</v>
      </c>
      <c r="T2317" s="31">
        <v>46599.11</v>
      </c>
      <c r="U2317" s="32">
        <f t="shared" ca="1" si="147"/>
        <v>63</v>
      </c>
    </row>
    <row r="2318" spans="1:21" ht="15.75" customHeight="1" x14ac:dyDescent="0.25">
      <c r="A2318" s="25" t="s">
        <v>2336</v>
      </c>
      <c r="B2318" s="16" t="s">
        <v>2390</v>
      </c>
      <c r="C2318" s="17" t="s">
        <v>2923</v>
      </c>
      <c r="D2318" s="18" t="s">
        <v>2433</v>
      </c>
      <c r="E2318" s="18" t="s">
        <v>2709</v>
      </c>
      <c r="F2318" s="3">
        <v>25.03</v>
      </c>
      <c r="G2318" s="4">
        <v>5.91</v>
      </c>
      <c r="H2318" s="19" t="s">
        <v>17</v>
      </c>
      <c r="I2318" s="23" t="s">
        <v>19</v>
      </c>
      <c r="J2318" s="5" t="s">
        <v>17</v>
      </c>
      <c r="K2318" s="7" t="s">
        <v>5373</v>
      </c>
      <c r="L2318" s="8" t="s">
        <v>17</v>
      </c>
      <c r="M2318" s="8" t="str">
        <f t="shared" si="144"/>
        <v>Over Weight</v>
      </c>
      <c r="N2318" s="26" t="str">
        <f t="shared" si="145"/>
        <v>Prediabetes</v>
      </c>
      <c r="O2318" s="28">
        <v>1969</v>
      </c>
      <c r="P2318" s="28" t="s">
        <v>2362</v>
      </c>
      <c r="Q2318" s="28">
        <v>23</v>
      </c>
      <c r="R2318" s="33">
        <v>3</v>
      </c>
      <c r="S2318" s="30">
        <f t="shared" si="146"/>
        <v>25377</v>
      </c>
      <c r="T2318" s="31">
        <v>46661.440000000002</v>
      </c>
      <c r="U2318" s="32">
        <f t="shared" ca="1" si="147"/>
        <v>55</v>
      </c>
    </row>
    <row r="2319" spans="1:21" ht="15.75" customHeight="1" x14ac:dyDescent="0.25">
      <c r="A2319" s="25" t="s">
        <v>2337</v>
      </c>
      <c r="B2319" s="16" t="s">
        <v>2390</v>
      </c>
      <c r="C2319" s="17" t="s">
        <v>5270</v>
      </c>
      <c r="D2319" s="18" t="s">
        <v>3610</v>
      </c>
      <c r="E2319" s="18"/>
      <c r="F2319" s="3">
        <v>20.47</v>
      </c>
      <c r="G2319" s="4">
        <v>5.81</v>
      </c>
      <c r="H2319" s="19" t="s">
        <v>19</v>
      </c>
      <c r="I2319" s="23" t="s">
        <v>17</v>
      </c>
      <c r="J2319" s="5" t="s">
        <v>17</v>
      </c>
      <c r="K2319" s="7" t="s">
        <v>5373</v>
      </c>
      <c r="L2319" s="8" t="s">
        <v>17</v>
      </c>
      <c r="M2319" s="8" t="str">
        <f t="shared" si="144"/>
        <v>Normal Weight</v>
      </c>
      <c r="N2319" s="26" t="str">
        <f t="shared" si="145"/>
        <v>Prediabetes</v>
      </c>
      <c r="O2319" s="28">
        <v>1960</v>
      </c>
      <c r="P2319" s="28" t="s">
        <v>2360</v>
      </c>
      <c r="Q2319" s="28">
        <v>17</v>
      </c>
      <c r="R2319" s="33">
        <v>3</v>
      </c>
      <c r="S2319" s="30">
        <f t="shared" si="146"/>
        <v>22237</v>
      </c>
      <c r="T2319" s="31">
        <v>46718.16</v>
      </c>
      <c r="U2319" s="32">
        <f t="shared" ca="1" si="147"/>
        <v>63</v>
      </c>
    </row>
    <row r="2320" spans="1:21" ht="15.75" customHeight="1" x14ac:dyDescent="0.25">
      <c r="A2320" s="25" t="s">
        <v>2338</v>
      </c>
      <c r="B2320" s="16" t="s">
        <v>2387</v>
      </c>
      <c r="C2320" s="17" t="s">
        <v>4705</v>
      </c>
      <c r="D2320" s="18" t="s">
        <v>3956</v>
      </c>
      <c r="E2320" s="18" t="s">
        <v>2472</v>
      </c>
      <c r="F2320" s="3">
        <v>18.82</v>
      </c>
      <c r="G2320" s="4">
        <v>5.51</v>
      </c>
      <c r="H2320" s="19" t="s">
        <v>19</v>
      </c>
      <c r="I2320" s="23" t="s">
        <v>17</v>
      </c>
      <c r="J2320" s="5" t="s">
        <v>17</v>
      </c>
      <c r="K2320" s="7" t="s">
        <v>18</v>
      </c>
      <c r="L2320" s="8" t="s">
        <v>17</v>
      </c>
      <c r="M2320" s="8" t="str">
        <f t="shared" si="144"/>
        <v>Normal Weight</v>
      </c>
      <c r="N2320" s="26" t="str">
        <f t="shared" si="145"/>
        <v>Normal</v>
      </c>
      <c r="O2320" s="28">
        <v>1958</v>
      </c>
      <c r="P2320" s="28" t="s">
        <v>2363</v>
      </c>
      <c r="Q2320" s="28">
        <v>15</v>
      </c>
      <c r="R2320" s="33">
        <v>0</v>
      </c>
      <c r="S2320" s="30">
        <f t="shared" si="146"/>
        <v>21443</v>
      </c>
      <c r="T2320" s="31">
        <v>46889.26</v>
      </c>
      <c r="U2320" s="32">
        <f t="shared" ca="1" si="147"/>
        <v>66</v>
      </c>
    </row>
    <row r="2321" spans="1:21" ht="15.75" customHeight="1" x14ac:dyDescent="0.25">
      <c r="A2321" s="25" t="s">
        <v>2339</v>
      </c>
      <c r="B2321" s="16" t="s">
        <v>2390</v>
      </c>
      <c r="C2321" s="17" t="s">
        <v>5271</v>
      </c>
      <c r="D2321" s="18" t="s">
        <v>5272</v>
      </c>
      <c r="E2321" s="18" t="s">
        <v>2426</v>
      </c>
      <c r="F2321" s="3">
        <v>17.079999999999998</v>
      </c>
      <c r="G2321" s="4">
        <v>5.73</v>
      </c>
      <c r="H2321" s="19" t="s">
        <v>17</v>
      </c>
      <c r="I2321" s="23" t="s">
        <v>17</v>
      </c>
      <c r="J2321" s="5" t="s">
        <v>28</v>
      </c>
      <c r="K2321" s="7" t="s">
        <v>5373</v>
      </c>
      <c r="L2321" s="8" t="s">
        <v>17</v>
      </c>
      <c r="M2321" s="8" t="str">
        <f t="shared" si="144"/>
        <v>Under Weight</v>
      </c>
      <c r="N2321" s="26" t="str">
        <f t="shared" si="145"/>
        <v>Prediabetes</v>
      </c>
      <c r="O2321" s="28">
        <v>1959</v>
      </c>
      <c r="P2321" s="28" t="s">
        <v>2356</v>
      </c>
      <c r="Q2321" s="28">
        <v>14</v>
      </c>
      <c r="R2321" s="33">
        <v>0</v>
      </c>
      <c r="S2321" s="30">
        <f t="shared" si="146"/>
        <v>21745</v>
      </c>
      <c r="T2321" s="31">
        <v>47055.53</v>
      </c>
      <c r="U2321" s="32">
        <f t="shared" ca="1" si="147"/>
        <v>65</v>
      </c>
    </row>
    <row r="2322" spans="1:21" ht="15.75" customHeight="1" x14ac:dyDescent="0.25">
      <c r="A2322" s="25" t="s">
        <v>2340</v>
      </c>
      <c r="B2322" s="16" t="s">
        <v>2387</v>
      </c>
      <c r="C2322" s="17" t="s">
        <v>5329</v>
      </c>
      <c r="D2322" s="18" t="s">
        <v>5273</v>
      </c>
      <c r="E2322" s="18"/>
      <c r="F2322" s="3">
        <v>19.21</v>
      </c>
      <c r="G2322" s="4">
        <v>5.53</v>
      </c>
      <c r="H2322" s="19" t="s">
        <v>19</v>
      </c>
      <c r="I2322" s="23" t="s">
        <v>17</v>
      </c>
      <c r="J2322" s="5" t="s">
        <v>17</v>
      </c>
      <c r="K2322" s="7" t="s">
        <v>18</v>
      </c>
      <c r="L2322" s="8" t="s">
        <v>17</v>
      </c>
      <c r="M2322" s="8" t="str">
        <f t="shared" si="144"/>
        <v>Normal Weight</v>
      </c>
      <c r="N2322" s="26" t="str">
        <f t="shared" si="145"/>
        <v>Normal</v>
      </c>
      <c r="O2322" s="28">
        <v>1970</v>
      </c>
      <c r="P2322" s="28" t="s">
        <v>2365</v>
      </c>
      <c r="Q2322" s="28">
        <v>28</v>
      </c>
      <c r="R2322" s="33">
        <v>2</v>
      </c>
      <c r="S2322" s="30">
        <f t="shared" si="146"/>
        <v>25930</v>
      </c>
      <c r="T2322" s="31">
        <v>47269.85</v>
      </c>
      <c r="U2322" s="32">
        <f t="shared" ca="1" si="147"/>
        <v>53</v>
      </c>
    </row>
    <row r="2323" spans="1:21" ht="15.75" customHeight="1" x14ac:dyDescent="0.25">
      <c r="A2323" s="25" t="s">
        <v>2341</v>
      </c>
      <c r="B2323" s="16" t="s">
        <v>2390</v>
      </c>
      <c r="C2323" s="17" t="s">
        <v>5274</v>
      </c>
      <c r="D2323" s="18" t="s">
        <v>2493</v>
      </c>
      <c r="E2323" s="18"/>
      <c r="F2323" s="3">
        <v>17.86</v>
      </c>
      <c r="G2323" s="4">
        <v>5.43</v>
      </c>
      <c r="H2323" s="19" t="s">
        <v>17</v>
      </c>
      <c r="I2323" s="23" t="s">
        <v>17</v>
      </c>
      <c r="J2323" s="5" t="s">
        <v>28</v>
      </c>
      <c r="K2323" s="7" t="s">
        <v>5373</v>
      </c>
      <c r="L2323" s="8" t="s">
        <v>17</v>
      </c>
      <c r="M2323" s="8" t="str">
        <f t="shared" si="144"/>
        <v>Under Weight</v>
      </c>
      <c r="N2323" s="26" t="str">
        <f t="shared" si="145"/>
        <v>Normal</v>
      </c>
      <c r="O2323" s="28">
        <v>1958</v>
      </c>
      <c r="P2323" s="28" t="s">
        <v>2363</v>
      </c>
      <c r="Q2323" s="28">
        <v>3</v>
      </c>
      <c r="R2323" s="33">
        <v>2</v>
      </c>
      <c r="S2323" s="30">
        <f t="shared" si="146"/>
        <v>21431</v>
      </c>
      <c r="T2323" s="31">
        <v>47291.06</v>
      </c>
      <c r="U2323" s="32">
        <f t="shared" ca="1" si="147"/>
        <v>66</v>
      </c>
    </row>
    <row r="2324" spans="1:21" ht="15.75" customHeight="1" x14ac:dyDescent="0.25">
      <c r="A2324" s="25" t="s">
        <v>2342</v>
      </c>
      <c r="B2324" s="16" t="s">
        <v>2387</v>
      </c>
      <c r="C2324" s="17" t="s">
        <v>5275</v>
      </c>
      <c r="D2324" s="18" t="s">
        <v>4672</v>
      </c>
      <c r="E2324" s="18"/>
      <c r="F2324" s="3">
        <v>21.38</v>
      </c>
      <c r="G2324" s="4">
        <v>8.01</v>
      </c>
      <c r="H2324" s="19" t="s">
        <v>17</v>
      </c>
      <c r="I2324" s="23" t="s">
        <v>17</v>
      </c>
      <c r="J2324" s="5" t="s">
        <v>17</v>
      </c>
      <c r="K2324" s="7" t="s">
        <v>18</v>
      </c>
      <c r="L2324" s="8" t="s">
        <v>17</v>
      </c>
      <c r="M2324" s="8" t="str">
        <f t="shared" si="144"/>
        <v>Normal Weight</v>
      </c>
      <c r="N2324" s="26" t="str">
        <f t="shared" si="145"/>
        <v>Diabetes</v>
      </c>
      <c r="O2324" s="28">
        <v>1959</v>
      </c>
      <c r="P2324" s="28" t="s">
        <v>2367</v>
      </c>
      <c r="Q2324" s="28">
        <v>4</v>
      </c>
      <c r="R2324" s="33">
        <v>2</v>
      </c>
      <c r="S2324" s="30">
        <f t="shared" si="146"/>
        <v>21827</v>
      </c>
      <c r="T2324" s="31">
        <v>47305.31</v>
      </c>
      <c r="U2324" s="32">
        <f t="shared" ca="1" si="147"/>
        <v>65</v>
      </c>
    </row>
    <row r="2325" spans="1:21" ht="15.75" customHeight="1" x14ac:dyDescent="0.25">
      <c r="A2325" s="25" t="s">
        <v>2343</v>
      </c>
      <c r="B2325" s="16" t="s">
        <v>2390</v>
      </c>
      <c r="C2325" s="17" t="s">
        <v>5276</v>
      </c>
      <c r="D2325" s="18" t="s">
        <v>2391</v>
      </c>
      <c r="E2325" s="18"/>
      <c r="F2325" s="3">
        <v>23.35</v>
      </c>
      <c r="G2325" s="4">
        <v>5.94</v>
      </c>
      <c r="H2325" s="19" t="s">
        <v>17</v>
      </c>
      <c r="I2325" s="23" t="s">
        <v>17</v>
      </c>
      <c r="J2325" s="5" t="s">
        <v>17</v>
      </c>
      <c r="K2325" s="7" t="s">
        <v>18</v>
      </c>
      <c r="L2325" s="8" t="s">
        <v>17</v>
      </c>
      <c r="M2325" s="8" t="str">
        <f t="shared" si="144"/>
        <v>Normal Weight</v>
      </c>
      <c r="N2325" s="26" t="str">
        <f t="shared" si="145"/>
        <v>Prediabetes</v>
      </c>
      <c r="O2325" s="28">
        <v>1961</v>
      </c>
      <c r="P2325" s="28" t="s">
        <v>2362</v>
      </c>
      <c r="Q2325" s="28">
        <v>13</v>
      </c>
      <c r="R2325" s="33">
        <v>1</v>
      </c>
      <c r="S2325" s="30">
        <f t="shared" si="146"/>
        <v>22445</v>
      </c>
      <c r="T2325" s="31">
        <v>47403.88</v>
      </c>
      <c r="U2325" s="32">
        <f t="shared" ca="1" si="147"/>
        <v>63</v>
      </c>
    </row>
    <row r="2326" spans="1:21" ht="15.75" customHeight="1" x14ac:dyDescent="0.25">
      <c r="A2326" s="25" t="s">
        <v>2344</v>
      </c>
      <c r="B2326" s="16" t="s">
        <v>2387</v>
      </c>
      <c r="C2326" s="17" t="s">
        <v>5277</v>
      </c>
      <c r="D2326" s="18" t="s">
        <v>3813</v>
      </c>
      <c r="E2326" s="18" t="s">
        <v>2579</v>
      </c>
      <c r="F2326" s="3">
        <v>22.24</v>
      </c>
      <c r="G2326" s="4">
        <v>5.04</v>
      </c>
      <c r="H2326" s="19" t="s">
        <v>17</v>
      </c>
      <c r="I2326" s="23" t="s">
        <v>17</v>
      </c>
      <c r="J2326" s="5" t="s">
        <v>17</v>
      </c>
      <c r="K2326" s="7" t="s">
        <v>18</v>
      </c>
      <c r="L2326" s="8" t="s">
        <v>17</v>
      </c>
      <c r="M2326" s="8" t="str">
        <f t="shared" si="144"/>
        <v>Normal Weight</v>
      </c>
      <c r="N2326" s="26" t="str">
        <f t="shared" si="145"/>
        <v>Normal</v>
      </c>
      <c r="O2326" s="28">
        <v>1971</v>
      </c>
      <c r="P2326" s="28" t="s">
        <v>2363</v>
      </c>
      <c r="Q2326" s="28">
        <v>27</v>
      </c>
      <c r="R2326" s="33">
        <v>2</v>
      </c>
      <c r="S2326" s="30">
        <f t="shared" si="146"/>
        <v>26203</v>
      </c>
      <c r="T2326" s="31">
        <v>47462.89</v>
      </c>
      <c r="U2326" s="32">
        <f t="shared" ca="1" si="147"/>
        <v>53</v>
      </c>
    </row>
    <row r="2327" spans="1:21" ht="15.75" customHeight="1" x14ac:dyDescent="0.25">
      <c r="A2327" s="25" t="s">
        <v>2345</v>
      </c>
      <c r="B2327" s="16" t="s">
        <v>2390</v>
      </c>
      <c r="C2327" s="17" t="s">
        <v>3559</v>
      </c>
      <c r="D2327" s="18" t="s">
        <v>3683</v>
      </c>
      <c r="E2327" s="18"/>
      <c r="F2327" s="3">
        <v>24.76</v>
      </c>
      <c r="G2327" s="4">
        <v>4.54</v>
      </c>
      <c r="H2327" s="19" t="s">
        <v>19</v>
      </c>
      <c r="I2327" s="23" t="s">
        <v>17</v>
      </c>
      <c r="J2327" s="5" t="s">
        <v>17</v>
      </c>
      <c r="K2327" s="7" t="s">
        <v>18</v>
      </c>
      <c r="L2327" s="8" t="s">
        <v>17</v>
      </c>
      <c r="M2327" s="8" t="str">
        <f t="shared" si="144"/>
        <v>Normal Weight</v>
      </c>
      <c r="N2327" s="26" t="str">
        <f t="shared" si="145"/>
        <v>Normal</v>
      </c>
      <c r="O2327" s="28">
        <v>1964</v>
      </c>
      <c r="P2327" s="28" t="s">
        <v>2360</v>
      </c>
      <c r="Q2327" s="28">
        <v>7</v>
      </c>
      <c r="R2327" s="33">
        <v>2</v>
      </c>
      <c r="S2327" s="30">
        <f t="shared" si="146"/>
        <v>23688</v>
      </c>
      <c r="T2327" s="31">
        <v>47496.49</v>
      </c>
      <c r="U2327" s="32">
        <f t="shared" ca="1" si="147"/>
        <v>59</v>
      </c>
    </row>
    <row r="2328" spans="1:21" ht="15.75" customHeight="1" x14ac:dyDescent="0.25">
      <c r="A2328" s="25" t="s">
        <v>2346</v>
      </c>
      <c r="B2328" s="16" t="s">
        <v>2390</v>
      </c>
      <c r="C2328" s="17" t="s">
        <v>2646</v>
      </c>
      <c r="D2328" s="18" t="s">
        <v>5278</v>
      </c>
      <c r="E2328" s="18"/>
      <c r="F2328" s="3">
        <v>20.100000000000001</v>
      </c>
      <c r="G2328" s="4">
        <v>5.6</v>
      </c>
      <c r="H2328" s="19" t="s">
        <v>19</v>
      </c>
      <c r="I2328" s="23" t="s">
        <v>17</v>
      </c>
      <c r="J2328" s="5" t="s">
        <v>28</v>
      </c>
      <c r="K2328" s="7" t="s">
        <v>5373</v>
      </c>
      <c r="L2328" s="8" t="s">
        <v>17</v>
      </c>
      <c r="M2328" s="8" t="str">
        <f t="shared" si="144"/>
        <v>Normal Weight</v>
      </c>
      <c r="N2328" s="26" t="str">
        <f t="shared" si="145"/>
        <v>Normal</v>
      </c>
      <c r="O2328" s="28">
        <v>1963</v>
      </c>
      <c r="P2328" s="28" t="s">
        <v>2366</v>
      </c>
      <c r="Q2328" s="28">
        <v>5</v>
      </c>
      <c r="R2328" s="33">
        <v>1</v>
      </c>
      <c r="S2328" s="30">
        <f t="shared" si="146"/>
        <v>23228</v>
      </c>
      <c r="T2328" s="31">
        <v>47896.79</v>
      </c>
      <c r="U2328" s="32">
        <f t="shared" ca="1" si="147"/>
        <v>61</v>
      </c>
    </row>
    <row r="2329" spans="1:21" ht="15.75" customHeight="1" x14ac:dyDescent="0.25">
      <c r="A2329" s="25" t="s">
        <v>2347</v>
      </c>
      <c r="B2329" s="16" t="s">
        <v>2387</v>
      </c>
      <c r="C2329" s="17" t="s">
        <v>3001</v>
      </c>
      <c r="D2329" s="18" t="s">
        <v>3256</v>
      </c>
      <c r="E2329" s="18"/>
      <c r="F2329" s="3">
        <v>21.77</v>
      </c>
      <c r="G2329" s="4">
        <v>10.67</v>
      </c>
      <c r="H2329" s="19" t="s">
        <v>17</v>
      </c>
      <c r="I2329" s="23" t="s">
        <v>17</v>
      </c>
      <c r="J2329" s="5" t="s">
        <v>17</v>
      </c>
      <c r="K2329" s="7" t="s">
        <v>18</v>
      </c>
      <c r="L2329" s="8" t="s">
        <v>17</v>
      </c>
      <c r="M2329" s="8" t="str">
        <f t="shared" si="144"/>
        <v>Normal Weight</v>
      </c>
      <c r="N2329" s="26" t="str">
        <f t="shared" si="145"/>
        <v>Diabetes</v>
      </c>
      <c r="O2329" s="28">
        <v>1958</v>
      </c>
      <c r="P2329" s="28" t="s">
        <v>2360</v>
      </c>
      <c r="Q2329" s="28">
        <v>16</v>
      </c>
      <c r="R2329" s="33">
        <v>1</v>
      </c>
      <c r="S2329" s="30">
        <f t="shared" si="146"/>
        <v>21505</v>
      </c>
      <c r="T2329" s="31">
        <v>47928.03</v>
      </c>
      <c r="U2329" s="32">
        <f t="shared" ca="1" si="147"/>
        <v>65</v>
      </c>
    </row>
    <row r="2330" spans="1:21" ht="15.75" customHeight="1" x14ac:dyDescent="0.25">
      <c r="A2330" s="25" t="s">
        <v>2348</v>
      </c>
      <c r="B2330" s="16" t="s">
        <v>2387</v>
      </c>
      <c r="C2330" s="17" t="s">
        <v>5279</v>
      </c>
      <c r="D2330" s="18" t="s">
        <v>2440</v>
      </c>
      <c r="E2330" s="18"/>
      <c r="F2330" s="3">
        <v>17.82</v>
      </c>
      <c r="G2330" s="4">
        <v>5.26</v>
      </c>
      <c r="H2330" s="19" t="s">
        <v>19</v>
      </c>
      <c r="I2330" s="23" t="s">
        <v>17</v>
      </c>
      <c r="J2330" s="5" t="s">
        <v>17</v>
      </c>
      <c r="K2330" s="7" t="s">
        <v>5373</v>
      </c>
      <c r="L2330" s="8" t="s">
        <v>17</v>
      </c>
      <c r="M2330" s="8" t="str">
        <f t="shared" si="144"/>
        <v>Under Weight</v>
      </c>
      <c r="N2330" s="26" t="str">
        <f t="shared" si="145"/>
        <v>Normal</v>
      </c>
      <c r="O2330" s="28">
        <v>1962</v>
      </c>
      <c r="P2330" s="28" t="s">
        <v>2366</v>
      </c>
      <c r="Q2330" s="28">
        <v>27</v>
      </c>
      <c r="R2330" s="33">
        <v>0</v>
      </c>
      <c r="S2330" s="30">
        <f t="shared" si="146"/>
        <v>22885</v>
      </c>
      <c r="T2330" s="31">
        <v>48173.36</v>
      </c>
      <c r="U2330" s="32">
        <f t="shared" ca="1" si="147"/>
        <v>62</v>
      </c>
    </row>
    <row r="2331" spans="1:21" ht="15.75" customHeight="1" x14ac:dyDescent="0.25">
      <c r="A2331" s="25" t="s">
        <v>2349</v>
      </c>
      <c r="B2331" s="16" t="s">
        <v>2387</v>
      </c>
      <c r="C2331" s="17" t="s">
        <v>5280</v>
      </c>
      <c r="D2331" s="18" t="s">
        <v>4475</v>
      </c>
      <c r="E2331" s="18" t="s">
        <v>2508</v>
      </c>
      <c r="F2331" s="3">
        <v>17.07</v>
      </c>
      <c r="G2331" s="4">
        <v>5.22</v>
      </c>
      <c r="H2331" s="19" t="s">
        <v>17</v>
      </c>
      <c r="I2331" s="23" t="s">
        <v>17</v>
      </c>
      <c r="J2331" s="5" t="s">
        <v>28</v>
      </c>
      <c r="K2331" s="7" t="s">
        <v>5373</v>
      </c>
      <c r="L2331" s="8" t="s">
        <v>17</v>
      </c>
      <c r="M2331" s="8" t="str">
        <f t="shared" si="144"/>
        <v>Under Weight</v>
      </c>
      <c r="N2331" s="26" t="str">
        <f t="shared" si="145"/>
        <v>Normal</v>
      </c>
      <c r="O2331" s="28">
        <v>1961</v>
      </c>
      <c r="P2331" s="28" t="s">
        <v>2365</v>
      </c>
      <c r="Q2331" s="28">
        <v>21</v>
      </c>
      <c r="R2331" s="33">
        <v>1</v>
      </c>
      <c r="S2331" s="30">
        <f t="shared" si="146"/>
        <v>22636</v>
      </c>
      <c r="T2331" s="31">
        <v>48517.56</v>
      </c>
      <c r="U2331" s="32">
        <f t="shared" ca="1" si="147"/>
        <v>62</v>
      </c>
    </row>
    <row r="2332" spans="1:21" ht="15.75" customHeight="1" x14ac:dyDescent="0.25">
      <c r="A2332" s="25" t="s">
        <v>2350</v>
      </c>
      <c r="B2332" s="16" t="s">
        <v>2387</v>
      </c>
      <c r="C2332" s="17" t="s">
        <v>5281</v>
      </c>
      <c r="D2332" s="18" t="s">
        <v>5282</v>
      </c>
      <c r="E2332" s="18"/>
      <c r="F2332" s="3">
        <v>22.24</v>
      </c>
      <c r="G2332" s="4">
        <v>4.29</v>
      </c>
      <c r="H2332" s="19" t="s">
        <v>19</v>
      </c>
      <c r="I2332" s="23" t="s">
        <v>17</v>
      </c>
      <c r="J2332" s="5" t="s">
        <v>17</v>
      </c>
      <c r="K2332" s="7" t="s">
        <v>18</v>
      </c>
      <c r="L2332" s="8" t="s">
        <v>17</v>
      </c>
      <c r="M2332" s="8" t="str">
        <f t="shared" si="144"/>
        <v>Normal Weight</v>
      </c>
      <c r="N2332" s="26" t="str">
        <f t="shared" si="145"/>
        <v>Normal</v>
      </c>
      <c r="O2332" s="28">
        <v>1968</v>
      </c>
      <c r="P2332" s="28" t="s">
        <v>2365</v>
      </c>
      <c r="Q2332" s="28">
        <v>1</v>
      </c>
      <c r="R2332" s="33">
        <v>3</v>
      </c>
      <c r="S2332" s="30">
        <f t="shared" si="146"/>
        <v>25173</v>
      </c>
      <c r="T2332" s="31">
        <v>48549.18</v>
      </c>
      <c r="U2332" s="32">
        <f t="shared" ca="1" si="147"/>
        <v>55</v>
      </c>
    </row>
    <row r="2333" spans="1:21" ht="15.75" customHeight="1" x14ac:dyDescent="0.25">
      <c r="A2333" s="25" t="s">
        <v>2351</v>
      </c>
      <c r="B2333" s="16" t="s">
        <v>2390</v>
      </c>
      <c r="C2333" s="17" t="s">
        <v>5283</v>
      </c>
      <c r="D2333" s="18" t="s">
        <v>3100</v>
      </c>
      <c r="E2333" s="18"/>
      <c r="F2333" s="3">
        <v>22.34</v>
      </c>
      <c r="G2333" s="4">
        <v>5.57</v>
      </c>
      <c r="H2333" s="19" t="s">
        <v>17</v>
      </c>
      <c r="I2333" s="23" t="s">
        <v>17</v>
      </c>
      <c r="J2333" s="5" t="s">
        <v>17</v>
      </c>
      <c r="K2333" s="7" t="s">
        <v>5373</v>
      </c>
      <c r="L2333" s="8" t="s">
        <v>17</v>
      </c>
      <c r="M2333" s="8" t="str">
        <f t="shared" si="144"/>
        <v>Normal Weight</v>
      </c>
      <c r="N2333" s="26" t="str">
        <f t="shared" si="145"/>
        <v>Normal</v>
      </c>
      <c r="O2333" s="28">
        <v>1962</v>
      </c>
      <c r="P2333" s="28" t="s">
        <v>2367</v>
      </c>
      <c r="Q2333" s="28">
        <v>11</v>
      </c>
      <c r="R2333" s="33">
        <v>0</v>
      </c>
      <c r="S2333" s="30">
        <f t="shared" si="146"/>
        <v>22930</v>
      </c>
      <c r="T2333" s="31">
        <v>48673.56</v>
      </c>
      <c r="U2333" s="32">
        <f t="shared" ca="1" si="147"/>
        <v>62</v>
      </c>
    </row>
    <row r="2334" spans="1:21" ht="15.75" customHeight="1" x14ac:dyDescent="0.25">
      <c r="A2334" s="25" t="s">
        <v>2352</v>
      </c>
      <c r="B2334" s="16" t="s">
        <v>2390</v>
      </c>
      <c r="C2334" s="17" t="s">
        <v>5330</v>
      </c>
      <c r="D2334" s="18" t="s">
        <v>2949</v>
      </c>
      <c r="E2334" s="18" t="s">
        <v>5364</v>
      </c>
      <c r="F2334" s="3">
        <v>17.7</v>
      </c>
      <c r="G2334" s="4">
        <v>6.28</v>
      </c>
      <c r="H2334" s="19" t="s">
        <v>17</v>
      </c>
      <c r="I2334" s="23" t="s">
        <v>17</v>
      </c>
      <c r="J2334" s="5" t="s">
        <v>17</v>
      </c>
      <c r="K2334" s="7" t="s">
        <v>5373</v>
      </c>
      <c r="L2334" s="8" t="s">
        <v>17</v>
      </c>
      <c r="M2334" s="8" t="str">
        <f t="shared" si="144"/>
        <v>Under Weight</v>
      </c>
      <c r="N2334" s="26" t="str">
        <f t="shared" si="145"/>
        <v>Prediabetes</v>
      </c>
      <c r="O2334" s="28">
        <v>1965</v>
      </c>
      <c r="P2334" s="28" t="s">
        <v>2367</v>
      </c>
      <c r="Q2334" s="28">
        <v>27</v>
      </c>
      <c r="R2334" s="33">
        <v>1</v>
      </c>
      <c r="S2334" s="30">
        <f t="shared" si="146"/>
        <v>24042</v>
      </c>
      <c r="T2334" s="31">
        <v>48675.519999999997</v>
      </c>
      <c r="U2334" s="32">
        <f t="shared" ca="1" si="147"/>
        <v>59</v>
      </c>
    </row>
    <row r="2335" spans="1:21" ht="15.75" customHeight="1" x14ac:dyDescent="0.25">
      <c r="A2335" s="25" t="s">
        <v>2353</v>
      </c>
      <c r="B2335" s="16" t="s">
        <v>2387</v>
      </c>
      <c r="C2335" s="17" t="s">
        <v>5284</v>
      </c>
      <c r="D2335" s="18" t="s">
        <v>3709</v>
      </c>
      <c r="E2335" s="18"/>
      <c r="F2335" s="3">
        <v>16.47</v>
      </c>
      <c r="G2335" s="4">
        <v>6.35</v>
      </c>
      <c r="H2335" s="19" t="s">
        <v>17</v>
      </c>
      <c r="I2335" s="23" t="s">
        <v>17</v>
      </c>
      <c r="J2335" s="5" t="s">
        <v>28</v>
      </c>
      <c r="K2335" s="7" t="s">
        <v>5373</v>
      </c>
      <c r="L2335" s="8" t="s">
        <v>17</v>
      </c>
      <c r="M2335" s="8" t="str">
        <f t="shared" si="144"/>
        <v>Under Weight</v>
      </c>
      <c r="N2335" s="26" t="str">
        <f t="shared" si="145"/>
        <v>Prediabetes</v>
      </c>
      <c r="O2335" s="28">
        <v>1959</v>
      </c>
      <c r="P2335" s="28" t="s">
        <v>2356</v>
      </c>
      <c r="Q2335" s="28">
        <v>22</v>
      </c>
      <c r="R2335" s="33">
        <v>0</v>
      </c>
      <c r="S2335" s="30">
        <f t="shared" si="146"/>
        <v>21753</v>
      </c>
      <c r="T2335" s="31">
        <v>48824.45</v>
      </c>
      <c r="U2335" s="32">
        <f t="shared" ca="1" si="147"/>
        <v>65</v>
      </c>
    </row>
    <row r="2336" spans="1:21" ht="15.75" customHeight="1" x14ac:dyDescent="0.25">
      <c r="A2336" s="25" t="s">
        <v>2354</v>
      </c>
      <c r="B2336" s="16" t="s">
        <v>2390</v>
      </c>
      <c r="C2336" s="17" t="s">
        <v>5285</v>
      </c>
      <c r="D2336" s="18" t="s">
        <v>2930</v>
      </c>
      <c r="E2336" s="18" t="s">
        <v>2630</v>
      </c>
      <c r="F2336" s="3">
        <v>17.600000000000001</v>
      </c>
      <c r="G2336" s="4">
        <v>4.3899999999999997</v>
      </c>
      <c r="H2336" s="19" t="s">
        <v>17</v>
      </c>
      <c r="I2336" s="23" t="s">
        <v>17</v>
      </c>
      <c r="J2336" s="5" t="s">
        <v>17</v>
      </c>
      <c r="K2336" s="7" t="s">
        <v>5373</v>
      </c>
      <c r="L2336" s="8" t="s">
        <v>17</v>
      </c>
      <c r="M2336" s="8" t="str">
        <f t="shared" si="144"/>
        <v>Under Weight</v>
      </c>
      <c r="N2336" s="26" t="str">
        <f t="shared" si="145"/>
        <v>Normal</v>
      </c>
      <c r="O2336" s="28">
        <v>1978</v>
      </c>
      <c r="P2336" s="28" t="s">
        <v>2365</v>
      </c>
      <c r="Q2336" s="28">
        <v>29</v>
      </c>
      <c r="R2336" s="33">
        <v>0</v>
      </c>
      <c r="S2336" s="30">
        <f t="shared" si="146"/>
        <v>28853</v>
      </c>
      <c r="T2336" s="31">
        <v>48885.14</v>
      </c>
      <c r="U2336" s="32">
        <f t="shared" ca="1" si="147"/>
        <v>45</v>
      </c>
    </row>
    <row r="2337" spans="1:21" ht="15.75" customHeight="1" x14ac:dyDescent="0.25">
      <c r="A2337" s="25" t="s">
        <v>2355</v>
      </c>
      <c r="B2337" s="16" t="s">
        <v>2390</v>
      </c>
      <c r="C2337" s="17" t="s">
        <v>5286</v>
      </c>
      <c r="D2337" s="18" t="s">
        <v>2713</v>
      </c>
      <c r="E2337" s="18" t="s">
        <v>2579</v>
      </c>
      <c r="F2337" s="3">
        <v>17.579999999999998</v>
      </c>
      <c r="G2337" s="4">
        <v>4.51</v>
      </c>
      <c r="H2337" s="19" t="s">
        <v>17</v>
      </c>
      <c r="I2337" s="23" t="s">
        <v>17</v>
      </c>
      <c r="J2337" s="5" t="s">
        <v>17</v>
      </c>
      <c r="K2337" s="7" t="s">
        <v>5373</v>
      </c>
      <c r="L2337" s="8" t="s">
        <v>17</v>
      </c>
      <c r="M2337" s="8" t="str">
        <f t="shared" si="144"/>
        <v>Under Weight</v>
      </c>
      <c r="N2337" s="26" t="str">
        <f t="shared" si="145"/>
        <v>Normal</v>
      </c>
      <c r="O2337" s="28">
        <v>1963</v>
      </c>
      <c r="P2337" s="28" t="s">
        <v>2363</v>
      </c>
      <c r="Q2337" s="28">
        <v>4</v>
      </c>
      <c r="R2337" s="33">
        <v>1</v>
      </c>
      <c r="S2337" s="30">
        <f t="shared" si="146"/>
        <v>23258</v>
      </c>
      <c r="T2337" s="31">
        <v>48970.25</v>
      </c>
      <c r="U2337" s="32">
        <f t="shared" ca="1" si="147"/>
        <v>61</v>
      </c>
    </row>
    <row r="2338" spans="1:21" ht="15" customHeight="1" x14ac:dyDescent="0.25">
      <c r="O2338" s="28">
        <v>1958</v>
      </c>
      <c r="P2338" s="28" t="s">
        <v>2362</v>
      </c>
      <c r="Q2338" s="28">
        <v>27</v>
      </c>
      <c r="R2338" s="33">
        <v>2</v>
      </c>
      <c r="S2338" s="30">
        <f t="shared" si="146"/>
        <v>21363</v>
      </c>
      <c r="T2338" s="31">
        <v>49577.66</v>
      </c>
      <c r="U2338" s="32">
        <f t="shared" ca="1" si="147"/>
        <v>66</v>
      </c>
    </row>
    <row r="2339" spans="1:21" x14ac:dyDescent="0.25">
      <c r="O2339" s="28">
        <v>1994</v>
      </c>
      <c r="P2339" s="28" t="s">
        <v>2367</v>
      </c>
      <c r="Q2339" s="28">
        <v>27</v>
      </c>
      <c r="R2339" s="33">
        <v>1</v>
      </c>
      <c r="S2339" s="30">
        <f t="shared" si="146"/>
        <v>34634</v>
      </c>
      <c r="T2339" s="31">
        <v>51194.559999999998</v>
      </c>
      <c r="U2339" s="32">
        <f t="shared" ca="1" si="147"/>
        <v>30</v>
      </c>
    </row>
    <row r="2340" spans="1:21" ht="15" customHeight="1" x14ac:dyDescent="0.25">
      <c r="O2340" s="28">
        <v>1962</v>
      </c>
      <c r="P2340" s="28" t="s">
        <v>2366</v>
      </c>
      <c r="Q2340" s="28">
        <v>4</v>
      </c>
      <c r="R2340" s="33">
        <v>0</v>
      </c>
      <c r="S2340" s="30">
        <f t="shared" si="146"/>
        <v>22862</v>
      </c>
      <c r="T2340" s="31">
        <v>52590.83</v>
      </c>
      <c r="U2340" s="32">
        <f t="shared" ca="1" si="147"/>
        <v>62</v>
      </c>
    </row>
    <row r="2341" spans="1:21" x14ac:dyDescent="0.25">
      <c r="O2341" s="28">
        <v>1989</v>
      </c>
      <c r="P2341" s="28" t="s">
        <v>2362</v>
      </c>
      <c r="Q2341" s="28">
        <v>19</v>
      </c>
      <c r="R2341" s="33">
        <v>0</v>
      </c>
      <c r="S2341" s="30">
        <f t="shared" si="146"/>
        <v>32678</v>
      </c>
      <c r="T2341" s="31">
        <v>55135.4</v>
      </c>
      <c r="U2341" s="32">
        <f t="shared" ca="1" si="147"/>
        <v>35</v>
      </c>
    </row>
    <row r="2342" spans="1:21" x14ac:dyDescent="0.25">
      <c r="O2342" s="28">
        <v>1991</v>
      </c>
      <c r="P2342" s="28" t="s">
        <v>2362</v>
      </c>
      <c r="Q2342" s="28">
        <v>6</v>
      </c>
      <c r="R2342" s="33">
        <v>1</v>
      </c>
      <c r="S2342" s="30">
        <f t="shared" si="146"/>
        <v>33395</v>
      </c>
      <c r="T2342" s="31">
        <v>58571.07</v>
      </c>
      <c r="U2342" s="32">
        <f t="shared" ca="1" si="147"/>
        <v>33</v>
      </c>
    </row>
    <row r="2343" spans="1:21" ht="15" customHeight="1" x14ac:dyDescent="0.25">
      <c r="O2343" s="28">
        <v>1970</v>
      </c>
      <c r="P2343" s="28" t="s">
        <v>2363</v>
      </c>
      <c r="Q2343" s="28">
        <v>11</v>
      </c>
      <c r="R2343" s="33">
        <v>3</v>
      </c>
      <c r="S2343" s="30">
        <f t="shared" si="146"/>
        <v>25822</v>
      </c>
      <c r="T2343" s="31">
        <v>60021.4</v>
      </c>
      <c r="U2343" s="32">
        <f t="shared" ca="1" si="147"/>
        <v>54</v>
      </c>
    </row>
    <row r="2344" spans="1:21" ht="15" customHeight="1" x14ac:dyDescent="0.25">
      <c r="O2344" s="28">
        <v>1977</v>
      </c>
      <c r="P2344" s="28" t="s">
        <v>2362</v>
      </c>
      <c r="Q2344" s="28">
        <v>8</v>
      </c>
      <c r="R2344" s="33">
        <v>0</v>
      </c>
      <c r="S2344" s="30">
        <f t="shared" si="146"/>
        <v>28284</v>
      </c>
      <c r="T2344" s="31">
        <v>62592.87</v>
      </c>
      <c r="U2344" s="32">
        <f t="shared" ca="1" si="147"/>
        <v>47</v>
      </c>
    </row>
    <row r="2345" spans="1:21" ht="15" customHeight="1" x14ac:dyDescent="0.25">
      <c r="O2345" s="28">
        <v>1968</v>
      </c>
      <c r="P2345" s="28" t="s">
        <v>2367</v>
      </c>
      <c r="Q2345" s="28">
        <v>12</v>
      </c>
      <c r="R2345" s="33">
        <v>0</v>
      </c>
      <c r="S2345" s="30">
        <f t="shared" si="146"/>
        <v>25123</v>
      </c>
      <c r="T2345" s="31">
        <v>63770.43</v>
      </c>
      <c r="U2345" s="32">
        <f t="shared" ca="1" si="147"/>
        <v>56</v>
      </c>
    </row>
  </sheetData>
  <mergeCells count="17">
    <mergeCell ref="A1:U1"/>
    <mergeCell ref="W1:AF1"/>
    <mergeCell ref="W2:AF2"/>
    <mergeCell ref="X3:AE3"/>
    <mergeCell ref="X4:AE4"/>
    <mergeCell ref="W6:AF6"/>
    <mergeCell ref="X7:AE7"/>
    <mergeCell ref="X8:AE8"/>
    <mergeCell ref="X9:AE9"/>
    <mergeCell ref="X10:AE10"/>
    <mergeCell ref="X17:AE17"/>
    <mergeCell ref="X18:AE18"/>
    <mergeCell ref="X11:AE11"/>
    <mergeCell ref="W13:AF13"/>
    <mergeCell ref="X14:AE14"/>
    <mergeCell ref="X15:AE15"/>
    <mergeCell ref="X16:AE1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344"/>
  <sheetViews>
    <sheetView tabSelected="1" topLeftCell="M142" workbookViewId="0">
      <selection activeCell="R5" sqref="R5"/>
    </sheetView>
  </sheetViews>
  <sheetFormatPr defaultRowHeight="15" x14ac:dyDescent="0.25"/>
  <cols>
    <col min="1" max="1" width="12.85546875" bestFit="1" customWidth="1"/>
    <col min="2" max="2" width="19" bestFit="1" customWidth="1"/>
    <col min="3" max="3" width="7" bestFit="1" customWidth="1"/>
    <col min="4" max="4" width="7.42578125" bestFit="1" customWidth="1"/>
    <col min="5" max="5" width="12.5703125" bestFit="1" customWidth="1"/>
    <col min="6" max="6" width="16.85546875" bestFit="1" customWidth="1"/>
    <col min="7" max="7" width="15.140625" bestFit="1" customWidth="1"/>
    <col min="8" max="8" width="27.85546875" bestFit="1" customWidth="1"/>
    <col min="10" max="10" width="15" bestFit="1" customWidth="1"/>
    <col min="11" max="11" width="16.28515625" bestFit="1" customWidth="1"/>
    <col min="15" max="15" width="13.7109375" bestFit="1" customWidth="1"/>
    <col min="16" max="16" width="13.7109375" customWidth="1"/>
    <col min="17" max="17" width="10.140625" bestFit="1" customWidth="1"/>
    <col min="18" max="18" width="13.140625" bestFit="1" customWidth="1"/>
    <col min="19" max="19" width="8.7109375" bestFit="1" customWidth="1"/>
    <col min="20" max="20" width="9.42578125" bestFit="1" customWidth="1"/>
    <col min="22" max="22" width="13.140625" customWidth="1"/>
    <col min="23" max="23" width="18" customWidth="1"/>
    <col min="24" max="24" width="20.140625" customWidth="1"/>
    <col min="25" max="25" width="6.140625" customWidth="1"/>
    <col min="26" max="26" width="4.7109375" customWidth="1"/>
    <col min="27" max="27" width="7.28515625" customWidth="1"/>
    <col min="28" max="28" width="11.28515625" customWidth="1"/>
    <col min="29" max="31" width="23.42578125" bestFit="1" customWidth="1"/>
    <col min="32" max="32" width="20" bestFit="1" customWidth="1"/>
    <col min="33" max="33" width="28.42578125" bestFit="1" customWidth="1"/>
  </cols>
  <sheetData>
    <row r="1" spans="1:27" ht="37.5" customHeight="1" x14ac:dyDescent="0.25">
      <c r="A1" s="20" t="s">
        <v>1</v>
      </c>
      <c r="B1" s="21" t="s">
        <v>5287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5413</v>
      </c>
      <c r="I1" s="38" t="s">
        <v>7</v>
      </c>
      <c r="J1" s="39" t="s">
        <v>5369</v>
      </c>
      <c r="K1" s="39" t="s">
        <v>5370</v>
      </c>
      <c r="L1" s="27" t="s">
        <v>8</v>
      </c>
      <c r="M1" s="27" t="s">
        <v>9</v>
      </c>
      <c r="N1" s="27" t="s">
        <v>10</v>
      </c>
      <c r="O1" s="27" t="s">
        <v>5371</v>
      </c>
      <c r="P1" s="27" t="s">
        <v>5375</v>
      </c>
      <c r="Q1" s="27" t="s">
        <v>12</v>
      </c>
      <c r="R1" s="2" t="s">
        <v>13</v>
      </c>
      <c r="S1" s="2" t="s">
        <v>14</v>
      </c>
      <c r="T1" s="2" t="s">
        <v>15</v>
      </c>
      <c r="U1" s="71" t="s">
        <v>5396</v>
      </c>
      <c r="V1" s="72"/>
      <c r="W1" s="72"/>
      <c r="X1" s="72"/>
      <c r="Y1" s="72"/>
      <c r="Z1" s="72"/>
      <c r="AA1" s="72"/>
    </row>
    <row r="2" spans="1:27" ht="15.75" x14ac:dyDescent="0.25">
      <c r="A2" s="25" t="s">
        <v>16</v>
      </c>
      <c r="B2" s="17" t="s">
        <v>2386</v>
      </c>
      <c r="C2" s="3">
        <v>47.41</v>
      </c>
      <c r="D2" s="4">
        <v>7.47</v>
      </c>
      <c r="E2" s="19" t="s">
        <v>17</v>
      </c>
      <c r="F2" s="23" t="s">
        <v>17</v>
      </c>
      <c r="G2" s="5" t="s">
        <v>17</v>
      </c>
      <c r="H2" s="7" t="s">
        <v>18</v>
      </c>
      <c r="I2" s="8" t="s">
        <v>19</v>
      </c>
      <c r="J2" s="37" t="str">
        <f>IF(C2&lt;18.5,"Under Weight",IF(C2&lt;=24.9,"Normal Weight",IF(C2&lt;=29.9,"Over Weight","Obesity")))</f>
        <v>Obesity</v>
      </c>
      <c r="K2" s="56" t="str">
        <f>IF(D2&lt;5.7,"Normal",IF(D2&lt;=6.4,"Prediabetes","Diabetes"))</f>
        <v>Diabetes</v>
      </c>
      <c r="L2" s="28">
        <v>1992</v>
      </c>
      <c r="M2" s="57" t="s">
        <v>2356</v>
      </c>
      <c r="N2" s="28">
        <v>9</v>
      </c>
      <c r="O2" s="30">
        <f t="shared" ref="O2:O65" si="0">DATEVALUE(N2&amp;" "&amp;M2&amp;" "&amp;L2)</f>
        <v>33794</v>
      </c>
      <c r="P2" s="32">
        <f ca="1">DATEDIF(O2,TODAY(),"Y")</f>
        <v>32</v>
      </c>
      <c r="Q2" s="31">
        <v>563.84</v>
      </c>
      <c r="R2" s="54" t="s">
        <v>2357</v>
      </c>
      <c r="S2" s="54" t="s">
        <v>2358</v>
      </c>
      <c r="T2" s="55" t="s">
        <v>2359</v>
      </c>
      <c r="V2" s="42" t="s">
        <v>5391</v>
      </c>
      <c r="W2" s="42" t="s">
        <v>5390</v>
      </c>
    </row>
    <row r="3" spans="1:27" ht="15.75" x14ac:dyDescent="0.25">
      <c r="A3" s="25" t="s">
        <v>20</v>
      </c>
      <c r="B3" s="17" t="s">
        <v>2389</v>
      </c>
      <c r="C3" s="3">
        <v>30.36</v>
      </c>
      <c r="D3" s="4">
        <v>5.77</v>
      </c>
      <c r="E3" s="19" t="s">
        <v>17</v>
      </c>
      <c r="F3" s="23" t="s">
        <v>17</v>
      </c>
      <c r="G3" s="5" t="s">
        <v>17</v>
      </c>
      <c r="H3" s="7" t="s">
        <v>18</v>
      </c>
      <c r="I3" s="8" t="s">
        <v>19</v>
      </c>
      <c r="J3" s="37" t="str">
        <f t="shared" ref="J3:J66" si="1">IF(C3&lt;18.5,"Under Weight",IF(C3&lt;=24.9,"Normal Weight",IF(C3&lt;=29.9,"Over Weight","Obesity")))</f>
        <v>Obesity</v>
      </c>
      <c r="K3" s="56" t="str">
        <f t="shared" ref="K3:K66" si="2">IF(D3&lt;5.7,"Normal",IF(D3&lt;=6.4,"Prediabetes","Diabetes"))</f>
        <v>Prediabetes</v>
      </c>
      <c r="L3" s="28">
        <v>1992</v>
      </c>
      <c r="M3" s="58" t="s">
        <v>2360</v>
      </c>
      <c r="N3" s="28">
        <v>30</v>
      </c>
      <c r="O3" s="30">
        <f t="shared" si="0"/>
        <v>33938</v>
      </c>
      <c r="P3" s="32">
        <f t="shared" ref="P3:P66" ca="1" si="3">DATEDIF(O3,TODAY(),"Y")</f>
        <v>31</v>
      </c>
      <c r="Q3" s="31">
        <v>570.62</v>
      </c>
      <c r="R3" s="54" t="s">
        <v>2357</v>
      </c>
      <c r="S3" s="54" t="s">
        <v>2361</v>
      </c>
      <c r="T3" s="55" t="s">
        <v>2359</v>
      </c>
      <c r="V3" s="43" t="s">
        <v>17</v>
      </c>
      <c r="W3" s="42">
        <v>1944</v>
      </c>
    </row>
    <row r="4" spans="1:27" ht="15.75" x14ac:dyDescent="0.25">
      <c r="A4" s="25" t="s">
        <v>21</v>
      </c>
      <c r="B4" s="17" t="s">
        <v>2393</v>
      </c>
      <c r="C4" s="3">
        <v>34.484999999999999</v>
      </c>
      <c r="D4" s="4">
        <v>11.87</v>
      </c>
      <c r="E4" s="19" t="s">
        <v>19</v>
      </c>
      <c r="F4" s="23" t="s">
        <v>17</v>
      </c>
      <c r="G4" s="5" t="s">
        <v>17</v>
      </c>
      <c r="H4" s="7" t="s">
        <v>5372</v>
      </c>
      <c r="I4" s="8" t="s">
        <v>19</v>
      </c>
      <c r="J4" s="37" t="str">
        <f t="shared" si="1"/>
        <v>Obesity</v>
      </c>
      <c r="K4" s="56" t="str">
        <f t="shared" si="2"/>
        <v>Diabetes</v>
      </c>
      <c r="L4" s="28">
        <v>1993</v>
      </c>
      <c r="M4" s="58" t="s">
        <v>2362</v>
      </c>
      <c r="N4" s="28">
        <v>30</v>
      </c>
      <c r="O4" s="30">
        <f t="shared" si="0"/>
        <v>34150</v>
      </c>
      <c r="P4" s="32">
        <f t="shared" ca="1" si="3"/>
        <v>31</v>
      </c>
      <c r="Q4" s="31">
        <v>600</v>
      </c>
      <c r="R4" s="54" t="s">
        <v>2357</v>
      </c>
      <c r="S4" s="54" t="s">
        <v>2361</v>
      </c>
      <c r="T4" s="55" t="s">
        <v>2359</v>
      </c>
      <c r="V4" s="43" t="s">
        <v>28</v>
      </c>
      <c r="W4" s="42">
        <v>391</v>
      </c>
    </row>
    <row r="5" spans="1:27" ht="15.75" x14ac:dyDescent="0.25">
      <c r="A5" s="25" t="s">
        <v>22</v>
      </c>
      <c r="B5" s="17" t="s">
        <v>2395</v>
      </c>
      <c r="C5" s="3">
        <v>38.094999999999999</v>
      </c>
      <c r="D5" s="4">
        <v>6.05</v>
      </c>
      <c r="E5" s="19" t="s">
        <v>17</v>
      </c>
      <c r="F5" s="23" t="s">
        <v>17</v>
      </c>
      <c r="G5" s="5" t="s">
        <v>17</v>
      </c>
      <c r="H5" s="7" t="s">
        <v>18</v>
      </c>
      <c r="I5" s="8" t="s">
        <v>19</v>
      </c>
      <c r="J5" s="37" t="str">
        <f t="shared" si="1"/>
        <v>Obesity</v>
      </c>
      <c r="K5" s="56" t="str">
        <f t="shared" si="2"/>
        <v>Prediabetes</v>
      </c>
      <c r="L5" s="28">
        <v>1992</v>
      </c>
      <c r="M5" s="58" t="s">
        <v>2363</v>
      </c>
      <c r="N5" s="28">
        <v>13</v>
      </c>
      <c r="O5" s="30">
        <f t="shared" si="0"/>
        <v>33860</v>
      </c>
      <c r="P5" s="32">
        <f t="shared" ca="1" si="3"/>
        <v>32</v>
      </c>
      <c r="Q5" s="31">
        <v>604.54</v>
      </c>
      <c r="R5" s="54" t="s">
        <v>2358</v>
      </c>
      <c r="S5" s="54" t="s">
        <v>2358</v>
      </c>
      <c r="T5" s="55" t="s">
        <v>2359</v>
      </c>
      <c r="V5" s="43" t="s">
        <v>5392</v>
      </c>
      <c r="W5" s="42"/>
    </row>
    <row r="6" spans="1:27" ht="15.75" x14ac:dyDescent="0.25">
      <c r="A6" s="25" t="s">
        <v>23</v>
      </c>
      <c r="B6" s="17" t="s">
        <v>2397</v>
      </c>
      <c r="C6" s="3">
        <v>35.53</v>
      </c>
      <c r="D6" s="4">
        <v>5.45</v>
      </c>
      <c r="E6" s="19" t="s">
        <v>17</v>
      </c>
      <c r="F6" s="23" t="s">
        <v>17</v>
      </c>
      <c r="G6" s="5" t="s">
        <v>17</v>
      </c>
      <c r="H6" s="7" t="s">
        <v>18</v>
      </c>
      <c r="I6" s="8" t="s">
        <v>19</v>
      </c>
      <c r="J6" s="37" t="str">
        <f t="shared" si="1"/>
        <v>Obesity</v>
      </c>
      <c r="K6" s="56" t="str">
        <f t="shared" si="2"/>
        <v>Normal</v>
      </c>
      <c r="L6" s="28">
        <v>1998</v>
      </c>
      <c r="M6" s="58" t="s">
        <v>2356</v>
      </c>
      <c r="N6" s="28">
        <v>27</v>
      </c>
      <c r="O6" s="30">
        <f t="shared" si="0"/>
        <v>36003</v>
      </c>
      <c r="P6" s="32">
        <f t="shared" ca="1" si="3"/>
        <v>26</v>
      </c>
      <c r="Q6" s="31">
        <v>637.26</v>
      </c>
      <c r="R6" s="54" t="s">
        <v>2358</v>
      </c>
      <c r="S6" s="54" t="s">
        <v>2358</v>
      </c>
      <c r="T6" s="55" t="s">
        <v>2359</v>
      </c>
      <c r="V6" s="43" t="s">
        <v>5393</v>
      </c>
      <c r="W6" s="42">
        <v>2335</v>
      </c>
    </row>
    <row r="7" spans="1:27" ht="15.75" x14ac:dyDescent="0.25">
      <c r="A7" s="25" t="s">
        <v>24</v>
      </c>
      <c r="B7" s="17" t="s">
        <v>2399</v>
      </c>
      <c r="C7" s="3">
        <v>32.799999999999997</v>
      </c>
      <c r="D7" s="4">
        <v>6.59</v>
      </c>
      <c r="E7" s="19" t="s">
        <v>17</v>
      </c>
      <c r="F7" s="23" t="s">
        <v>17</v>
      </c>
      <c r="G7" s="5" t="s">
        <v>17</v>
      </c>
      <c r="H7" s="7" t="s">
        <v>18</v>
      </c>
      <c r="I7" s="8" t="s">
        <v>19</v>
      </c>
      <c r="J7" s="37" t="str">
        <f t="shared" si="1"/>
        <v>Obesity</v>
      </c>
      <c r="K7" s="56" t="str">
        <f t="shared" si="2"/>
        <v>Diabetes</v>
      </c>
      <c r="L7" s="28">
        <v>2001</v>
      </c>
      <c r="M7" s="58" t="s">
        <v>2360</v>
      </c>
      <c r="N7" s="28">
        <v>20</v>
      </c>
      <c r="O7" s="30">
        <f t="shared" si="0"/>
        <v>37215</v>
      </c>
      <c r="P7" s="32">
        <f t="shared" ca="1" si="3"/>
        <v>22</v>
      </c>
      <c r="Q7" s="31">
        <v>646.14</v>
      </c>
      <c r="R7" s="54" t="s">
        <v>2358</v>
      </c>
      <c r="S7" s="54" t="s">
        <v>2358</v>
      </c>
      <c r="T7" s="55" t="s">
        <v>2364</v>
      </c>
    </row>
    <row r="8" spans="1:27" ht="15.75" x14ac:dyDescent="0.25">
      <c r="A8" s="25" t="s">
        <v>25</v>
      </c>
      <c r="B8" s="17" t="s">
        <v>2402</v>
      </c>
      <c r="C8" s="3">
        <v>36.4</v>
      </c>
      <c r="D8" s="4">
        <v>6.07</v>
      </c>
      <c r="E8" s="19" t="s">
        <v>17</v>
      </c>
      <c r="F8" s="23" t="s">
        <v>17</v>
      </c>
      <c r="G8" s="5" t="s">
        <v>17</v>
      </c>
      <c r="H8" s="7" t="s">
        <v>18</v>
      </c>
      <c r="I8" s="8" t="s">
        <v>19</v>
      </c>
      <c r="J8" s="37" t="str">
        <f t="shared" si="1"/>
        <v>Obesity</v>
      </c>
      <c r="K8" s="56" t="str">
        <f t="shared" si="2"/>
        <v>Prediabetes</v>
      </c>
      <c r="L8" s="28">
        <v>1993</v>
      </c>
      <c r="M8" s="58" t="s">
        <v>2362</v>
      </c>
      <c r="N8" s="28">
        <v>1</v>
      </c>
      <c r="O8" s="30">
        <f t="shared" si="0"/>
        <v>34121</v>
      </c>
      <c r="P8" s="32">
        <f t="shared" ca="1" si="3"/>
        <v>31</v>
      </c>
      <c r="Q8" s="31">
        <v>650</v>
      </c>
      <c r="R8" s="54" t="s">
        <v>2358</v>
      </c>
      <c r="S8" s="54" t="s">
        <v>2358</v>
      </c>
      <c r="T8" s="55" t="s">
        <v>2359</v>
      </c>
    </row>
    <row r="9" spans="1:27" ht="15.75" x14ac:dyDescent="0.25">
      <c r="A9" s="25" t="s">
        <v>26</v>
      </c>
      <c r="B9" s="17" t="s">
        <v>2404</v>
      </c>
      <c r="C9" s="3">
        <v>36.96</v>
      </c>
      <c r="D9" s="4">
        <v>7.93</v>
      </c>
      <c r="E9" s="19" t="s">
        <v>17</v>
      </c>
      <c r="F9" s="23" t="s">
        <v>17</v>
      </c>
      <c r="G9" s="5" t="s">
        <v>17</v>
      </c>
      <c r="H9" s="7" t="s">
        <v>5374</v>
      </c>
      <c r="I9" s="8" t="s">
        <v>19</v>
      </c>
      <c r="J9" s="37" t="str">
        <f t="shared" si="1"/>
        <v>Obesity</v>
      </c>
      <c r="K9" s="56" t="str">
        <f t="shared" si="2"/>
        <v>Diabetes</v>
      </c>
      <c r="L9" s="28">
        <v>1995</v>
      </c>
      <c r="M9" s="58" t="s">
        <v>2356</v>
      </c>
      <c r="N9" s="28">
        <v>4</v>
      </c>
      <c r="O9" s="30">
        <f t="shared" si="0"/>
        <v>34884</v>
      </c>
      <c r="P9" s="32">
        <f t="shared" ca="1" si="3"/>
        <v>29</v>
      </c>
      <c r="Q9" s="31">
        <v>650</v>
      </c>
      <c r="R9" s="54" t="s">
        <v>2358</v>
      </c>
      <c r="S9" s="54" t="s">
        <v>2358</v>
      </c>
      <c r="T9" s="55" t="s">
        <v>2359</v>
      </c>
    </row>
    <row r="10" spans="1:27" ht="15.75" x14ac:dyDescent="0.25">
      <c r="A10" s="25" t="s">
        <v>27</v>
      </c>
      <c r="B10" s="17" t="s">
        <v>2406</v>
      </c>
      <c r="C10" s="3">
        <v>41.14</v>
      </c>
      <c r="D10" s="4">
        <v>9.58</v>
      </c>
      <c r="E10" s="19" t="s">
        <v>19</v>
      </c>
      <c r="F10" s="23" t="s">
        <v>17</v>
      </c>
      <c r="G10" s="5" t="s">
        <v>28</v>
      </c>
      <c r="H10" s="7" t="s">
        <v>5373</v>
      </c>
      <c r="I10" s="8" t="s">
        <v>19</v>
      </c>
      <c r="J10" s="37" t="str">
        <f t="shared" si="1"/>
        <v>Obesity</v>
      </c>
      <c r="K10" s="56" t="str">
        <f t="shared" si="2"/>
        <v>Diabetes</v>
      </c>
      <c r="L10" s="28">
        <v>2002</v>
      </c>
      <c r="M10" s="58" t="s">
        <v>2360</v>
      </c>
      <c r="N10" s="28">
        <v>29</v>
      </c>
      <c r="O10" s="30">
        <f t="shared" si="0"/>
        <v>37589</v>
      </c>
      <c r="P10" s="32">
        <f t="shared" ca="1" si="3"/>
        <v>21</v>
      </c>
      <c r="Q10" s="31">
        <v>668</v>
      </c>
      <c r="R10" s="54" t="s">
        <v>2358</v>
      </c>
      <c r="S10" s="54" t="s">
        <v>2357</v>
      </c>
      <c r="T10" s="55" t="s">
        <v>2364</v>
      </c>
    </row>
    <row r="11" spans="1:27" ht="15.75" x14ac:dyDescent="0.25">
      <c r="A11" s="25" t="s">
        <v>29</v>
      </c>
      <c r="B11" s="17" t="s">
        <v>2409</v>
      </c>
      <c r="C11" s="3">
        <v>38.06</v>
      </c>
      <c r="D11" s="4">
        <v>10.79</v>
      </c>
      <c r="E11" s="19" t="s">
        <v>17</v>
      </c>
      <c r="F11" s="23" t="s">
        <v>17</v>
      </c>
      <c r="G11" s="5" t="s">
        <v>17</v>
      </c>
      <c r="H11" s="7" t="s">
        <v>18</v>
      </c>
      <c r="I11" s="8" t="s">
        <v>19</v>
      </c>
      <c r="J11" s="37" t="str">
        <f t="shared" si="1"/>
        <v>Obesity</v>
      </c>
      <c r="K11" s="56" t="str">
        <f t="shared" si="2"/>
        <v>Diabetes</v>
      </c>
      <c r="L11" s="28">
        <v>1997</v>
      </c>
      <c r="M11" s="58" t="s">
        <v>2360</v>
      </c>
      <c r="N11" s="28">
        <v>9</v>
      </c>
      <c r="O11" s="30">
        <f t="shared" si="0"/>
        <v>35743</v>
      </c>
      <c r="P11" s="32">
        <f t="shared" ca="1" si="3"/>
        <v>26</v>
      </c>
      <c r="Q11" s="31">
        <v>670</v>
      </c>
      <c r="R11" s="54" t="s">
        <v>2358</v>
      </c>
      <c r="S11" s="54" t="s">
        <v>2358</v>
      </c>
      <c r="T11" s="55" t="s">
        <v>2359</v>
      </c>
    </row>
    <row r="12" spans="1:27" ht="15.75" x14ac:dyDescent="0.25">
      <c r="A12" s="25" t="s">
        <v>30</v>
      </c>
      <c r="B12" s="17" t="s">
        <v>5289</v>
      </c>
      <c r="C12" s="3">
        <v>37.700000000000003</v>
      </c>
      <c r="D12" s="4">
        <v>5.96</v>
      </c>
      <c r="E12" s="19" t="s">
        <v>19</v>
      </c>
      <c r="F12" s="23" t="s">
        <v>17</v>
      </c>
      <c r="G12" s="5" t="s">
        <v>17</v>
      </c>
      <c r="H12" s="7" t="s">
        <v>5372</v>
      </c>
      <c r="I12" s="8" t="s">
        <v>19</v>
      </c>
      <c r="J12" s="37" t="str">
        <f t="shared" si="1"/>
        <v>Obesity</v>
      </c>
      <c r="K12" s="56" t="str">
        <f t="shared" si="2"/>
        <v>Prediabetes</v>
      </c>
      <c r="L12" s="28">
        <v>2001</v>
      </c>
      <c r="M12" s="58" t="s">
        <v>2363</v>
      </c>
      <c r="N12" s="28">
        <v>12</v>
      </c>
      <c r="O12" s="30">
        <f t="shared" si="0"/>
        <v>37146</v>
      </c>
      <c r="P12" s="32">
        <f t="shared" ca="1" si="3"/>
        <v>23</v>
      </c>
      <c r="Q12" s="31">
        <v>687.54</v>
      </c>
      <c r="R12" s="54" t="s">
        <v>2358</v>
      </c>
      <c r="S12" s="54" t="s">
        <v>2357</v>
      </c>
      <c r="T12" s="55" t="s">
        <v>2359</v>
      </c>
    </row>
    <row r="13" spans="1:27" ht="15.75" x14ac:dyDescent="0.25">
      <c r="A13" s="25" t="s">
        <v>31</v>
      </c>
      <c r="B13" s="17" t="s">
        <v>2413</v>
      </c>
      <c r="C13" s="3">
        <v>42.13</v>
      </c>
      <c r="D13" s="4">
        <v>11.9</v>
      </c>
      <c r="E13" s="19" t="s">
        <v>17</v>
      </c>
      <c r="F13" s="23" t="s">
        <v>17</v>
      </c>
      <c r="G13" s="5" t="s">
        <v>17</v>
      </c>
      <c r="H13" s="7" t="s">
        <v>18</v>
      </c>
      <c r="I13" s="8" t="s">
        <v>19</v>
      </c>
      <c r="J13" s="37" t="str">
        <f t="shared" si="1"/>
        <v>Obesity</v>
      </c>
      <c r="K13" s="56" t="str">
        <f t="shared" si="2"/>
        <v>Diabetes</v>
      </c>
      <c r="L13" s="28">
        <v>1999</v>
      </c>
      <c r="M13" s="58" t="s">
        <v>2365</v>
      </c>
      <c r="N13" s="28">
        <v>26</v>
      </c>
      <c r="O13" s="30">
        <f t="shared" si="0"/>
        <v>36520</v>
      </c>
      <c r="P13" s="32">
        <f t="shared" ca="1" si="3"/>
        <v>24</v>
      </c>
      <c r="Q13" s="31">
        <v>700</v>
      </c>
      <c r="R13" s="54" t="s">
        <v>2358</v>
      </c>
      <c r="S13" s="54" t="s">
        <v>2358</v>
      </c>
      <c r="T13" s="55" t="s">
        <v>2359</v>
      </c>
    </row>
    <row r="14" spans="1:27" ht="15.75" x14ac:dyDescent="0.25">
      <c r="A14" s="25" t="s">
        <v>32</v>
      </c>
      <c r="B14" s="17" t="s">
        <v>2415</v>
      </c>
      <c r="C14" s="3">
        <v>40.92</v>
      </c>
      <c r="D14" s="4">
        <v>8.41</v>
      </c>
      <c r="E14" s="19" t="s">
        <v>17</v>
      </c>
      <c r="F14" s="23" t="s">
        <v>17</v>
      </c>
      <c r="G14" s="5" t="s">
        <v>17</v>
      </c>
      <c r="H14" s="7" t="s">
        <v>18</v>
      </c>
      <c r="I14" s="8" t="s">
        <v>19</v>
      </c>
      <c r="J14" s="37" t="str">
        <f t="shared" si="1"/>
        <v>Obesity</v>
      </c>
      <c r="K14" s="56" t="str">
        <f t="shared" si="2"/>
        <v>Diabetes</v>
      </c>
      <c r="L14" s="28">
        <v>1999</v>
      </c>
      <c r="M14" s="58" t="s">
        <v>2365</v>
      </c>
      <c r="N14" s="28">
        <v>14</v>
      </c>
      <c r="O14" s="30">
        <f t="shared" si="0"/>
        <v>36508</v>
      </c>
      <c r="P14" s="32">
        <f t="shared" ca="1" si="3"/>
        <v>24</v>
      </c>
      <c r="Q14" s="31">
        <v>722.99</v>
      </c>
      <c r="R14" s="54" t="s">
        <v>2358</v>
      </c>
      <c r="S14" s="54" t="s">
        <v>2361</v>
      </c>
      <c r="T14" s="55" t="s">
        <v>2359</v>
      </c>
    </row>
    <row r="15" spans="1:27" ht="15.75" x14ac:dyDescent="0.25">
      <c r="A15" s="25" t="s">
        <v>33</v>
      </c>
      <c r="B15" s="17" t="s">
        <v>2417</v>
      </c>
      <c r="C15" s="3">
        <v>40.564999999999998</v>
      </c>
      <c r="D15" s="4">
        <v>7.02</v>
      </c>
      <c r="E15" s="19" t="s">
        <v>17</v>
      </c>
      <c r="F15" s="23" t="s">
        <v>17</v>
      </c>
      <c r="G15" s="5" t="s">
        <v>17</v>
      </c>
      <c r="H15" s="7" t="s">
        <v>18</v>
      </c>
      <c r="I15" s="8" t="s">
        <v>19</v>
      </c>
      <c r="J15" s="37" t="str">
        <f t="shared" si="1"/>
        <v>Obesity</v>
      </c>
      <c r="K15" s="56" t="str">
        <f t="shared" si="2"/>
        <v>Diabetes</v>
      </c>
      <c r="L15" s="28">
        <v>2002</v>
      </c>
      <c r="M15" s="58" t="s">
        <v>2363</v>
      </c>
      <c r="N15" s="28">
        <v>19</v>
      </c>
      <c r="O15" s="30">
        <f t="shared" si="0"/>
        <v>37518</v>
      </c>
      <c r="P15" s="32">
        <f t="shared" ca="1" si="3"/>
        <v>22</v>
      </c>
      <c r="Q15" s="31">
        <v>750</v>
      </c>
      <c r="R15" s="54" t="s">
        <v>2358</v>
      </c>
      <c r="S15" s="54" t="s">
        <v>2361</v>
      </c>
      <c r="T15" s="55" t="s">
        <v>2364</v>
      </c>
    </row>
    <row r="16" spans="1:27" ht="15.75" x14ac:dyDescent="0.25">
      <c r="A16" s="25" t="s">
        <v>34</v>
      </c>
      <c r="B16" s="17" t="s">
        <v>2419</v>
      </c>
      <c r="C16" s="3">
        <v>36.384999999999998</v>
      </c>
      <c r="D16" s="4">
        <v>7.59</v>
      </c>
      <c r="E16" s="19" t="s">
        <v>19</v>
      </c>
      <c r="F16" s="23" t="s">
        <v>17</v>
      </c>
      <c r="G16" s="5" t="s">
        <v>17</v>
      </c>
      <c r="H16" s="7" t="s">
        <v>5372</v>
      </c>
      <c r="I16" s="8" t="s">
        <v>19</v>
      </c>
      <c r="J16" s="37" t="str">
        <f t="shared" si="1"/>
        <v>Obesity</v>
      </c>
      <c r="K16" s="56" t="str">
        <f t="shared" si="2"/>
        <v>Diabetes</v>
      </c>
      <c r="L16" s="28">
        <v>1993</v>
      </c>
      <c r="M16" s="58" t="s">
        <v>2366</v>
      </c>
      <c r="N16" s="28">
        <v>9</v>
      </c>
      <c r="O16" s="30">
        <f t="shared" si="0"/>
        <v>34190</v>
      </c>
      <c r="P16" s="32">
        <f t="shared" ca="1" si="3"/>
        <v>31</v>
      </c>
      <c r="Q16" s="31">
        <v>760</v>
      </c>
      <c r="R16" s="54" t="s">
        <v>2358</v>
      </c>
      <c r="S16" s="54" t="s">
        <v>2361</v>
      </c>
      <c r="T16" s="55" t="s">
        <v>2359</v>
      </c>
    </row>
    <row r="17" spans="1:28" ht="15.75" x14ac:dyDescent="0.25">
      <c r="A17" s="25" t="s">
        <v>35</v>
      </c>
      <c r="B17" s="17" t="s">
        <v>2422</v>
      </c>
      <c r="C17" s="3">
        <v>39.9</v>
      </c>
      <c r="D17" s="4">
        <v>11.32</v>
      </c>
      <c r="E17" s="19" t="s">
        <v>17</v>
      </c>
      <c r="F17" s="23" t="s">
        <v>17</v>
      </c>
      <c r="G17" s="5" t="s">
        <v>17</v>
      </c>
      <c r="H17" s="7" t="s">
        <v>18</v>
      </c>
      <c r="I17" s="8" t="s">
        <v>19</v>
      </c>
      <c r="J17" s="37" t="str">
        <f t="shared" si="1"/>
        <v>Obesity</v>
      </c>
      <c r="K17" s="56" t="str">
        <f t="shared" si="2"/>
        <v>Diabetes</v>
      </c>
      <c r="L17" s="28">
        <v>1996</v>
      </c>
      <c r="M17" s="58" t="s">
        <v>2367</v>
      </c>
      <c r="N17" s="28">
        <v>22</v>
      </c>
      <c r="O17" s="30">
        <f t="shared" si="0"/>
        <v>35360</v>
      </c>
      <c r="P17" s="32">
        <f t="shared" ca="1" si="3"/>
        <v>28</v>
      </c>
      <c r="Q17" s="31">
        <v>760</v>
      </c>
      <c r="R17" s="54" t="s">
        <v>2358</v>
      </c>
      <c r="S17" s="54" t="s">
        <v>2358</v>
      </c>
      <c r="T17" s="55" t="s">
        <v>2359</v>
      </c>
    </row>
    <row r="18" spans="1:28" ht="15.75" x14ac:dyDescent="0.25">
      <c r="A18" s="25" t="s">
        <v>36</v>
      </c>
      <c r="B18" s="17" t="s">
        <v>2424</v>
      </c>
      <c r="C18" s="3">
        <v>33.799999999999997</v>
      </c>
      <c r="D18" s="4">
        <v>7.67</v>
      </c>
      <c r="E18" s="19" t="s">
        <v>17</v>
      </c>
      <c r="F18" s="23" t="s">
        <v>17</v>
      </c>
      <c r="G18" s="5" t="s">
        <v>17</v>
      </c>
      <c r="H18" s="7" t="s">
        <v>5374</v>
      </c>
      <c r="I18" s="8" t="s">
        <v>19</v>
      </c>
      <c r="J18" s="37" t="str">
        <f t="shared" si="1"/>
        <v>Obesity</v>
      </c>
      <c r="K18" s="56" t="str">
        <f t="shared" si="2"/>
        <v>Diabetes</v>
      </c>
      <c r="L18" s="28">
        <v>1993</v>
      </c>
      <c r="M18" s="58" t="s">
        <v>2362</v>
      </c>
      <c r="N18" s="28">
        <v>28</v>
      </c>
      <c r="O18" s="30">
        <f t="shared" si="0"/>
        <v>34148</v>
      </c>
      <c r="P18" s="32">
        <f t="shared" ca="1" si="3"/>
        <v>31</v>
      </c>
      <c r="Q18" s="31">
        <v>770</v>
      </c>
      <c r="R18" s="54" t="s">
        <v>2358</v>
      </c>
      <c r="S18" s="54" t="s">
        <v>2358</v>
      </c>
      <c r="T18" s="55" t="s">
        <v>2359</v>
      </c>
    </row>
    <row r="19" spans="1:28" ht="15.75" x14ac:dyDescent="0.25">
      <c r="A19" s="25" t="s">
        <v>37</v>
      </c>
      <c r="B19" s="17" t="s">
        <v>2427</v>
      </c>
      <c r="C19" s="3">
        <v>36.765000000000001</v>
      </c>
      <c r="D19" s="4">
        <v>7.29</v>
      </c>
      <c r="E19" s="19" t="s">
        <v>19</v>
      </c>
      <c r="F19" s="23" t="s">
        <v>17</v>
      </c>
      <c r="G19" s="5" t="s">
        <v>28</v>
      </c>
      <c r="H19" s="7" t="s">
        <v>5373</v>
      </c>
      <c r="I19" s="8" t="s">
        <v>19</v>
      </c>
      <c r="J19" s="37" t="str">
        <f t="shared" si="1"/>
        <v>Obesity</v>
      </c>
      <c r="K19" s="56" t="str">
        <f t="shared" si="2"/>
        <v>Diabetes</v>
      </c>
      <c r="L19" s="28">
        <v>1996</v>
      </c>
      <c r="M19" s="58" t="s">
        <v>5386</v>
      </c>
      <c r="N19" s="28">
        <v>18</v>
      </c>
      <c r="O19" s="30">
        <f t="shared" si="0"/>
        <v>35326</v>
      </c>
      <c r="P19" s="32">
        <f t="shared" ca="1" si="3"/>
        <v>28</v>
      </c>
      <c r="Q19" s="31">
        <v>770.38</v>
      </c>
      <c r="R19" s="54" t="s">
        <v>2358</v>
      </c>
      <c r="S19" s="54" t="s">
        <v>2358</v>
      </c>
      <c r="T19" s="55" t="s">
        <v>2364</v>
      </c>
    </row>
    <row r="20" spans="1:28" ht="15.75" x14ac:dyDescent="0.25">
      <c r="A20" s="25" t="s">
        <v>38</v>
      </c>
      <c r="B20" s="17" t="s">
        <v>2429</v>
      </c>
      <c r="C20" s="3">
        <v>36.954999999999998</v>
      </c>
      <c r="D20" s="4">
        <v>4.72</v>
      </c>
      <c r="E20" s="19" t="s">
        <v>19</v>
      </c>
      <c r="F20" s="23" t="s">
        <v>17</v>
      </c>
      <c r="G20" s="5" t="s">
        <v>17</v>
      </c>
      <c r="H20" s="7" t="s">
        <v>5373</v>
      </c>
      <c r="I20" s="8" t="s">
        <v>19</v>
      </c>
      <c r="J20" s="37" t="str">
        <f t="shared" si="1"/>
        <v>Obesity</v>
      </c>
      <c r="K20" s="56" t="str">
        <f t="shared" si="2"/>
        <v>Normal</v>
      </c>
      <c r="L20" s="28">
        <v>1995</v>
      </c>
      <c r="M20" s="58" t="s">
        <v>2365</v>
      </c>
      <c r="N20" s="28">
        <v>7</v>
      </c>
      <c r="O20" s="30">
        <f t="shared" si="0"/>
        <v>35040</v>
      </c>
      <c r="P20" s="32">
        <f t="shared" ca="1" si="3"/>
        <v>28</v>
      </c>
      <c r="Q20" s="31">
        <v>773.54</v>
      </c>
      <c r="R20" s="54" t="s">
        <v>2358</v>
      </c>
      <c r="S20" s="54" t="s">
        <v>2357</v>
      </c>
      <c r="T20" s="55" t="s">
        <v>2359</v>
      </c>
    </row>
    <row r="21" spans="1:28" ht="15.75" x14ac:dyDescent="0.25">
      <c r="A21" s="25" t="s">
        <v>39</v>
      </c>
      <c r="B21" s="17" t="s">
        <v>2432</v>
      </c>
      <c r="C21" s="3">
        <v>42.9</v>
      </c>
      <c r="D21" s="4">
        <v>11.41</v>
      </c>
      <c r="E21" s="19" t="s">
        <v>17</v>
      </c>
      <c r="F21" s="23" t="s">
        <v>17</v>
      </c>
      <c r="G21" s="5" t="s">
        <v>17</v>
      </c>
      <c r="H21" s="7" t="s">
        <v>18</v>
      </c>
      <c r="I21" s="8" t="s">
        <v>19</v>
      </c>
      <c r="J21" s="37" t="str">
        <f t="shared" si="1"/>
        <v>Obesity</v>
      </c>
      <c r="K21" s="56" t="str">
        <f t="shared" si="2"/>
        <v>Diabetes</v>
      </c>
      <c r="L21" s="28">
        <v>2004</v>
      </c>
      <c r="M21" s="58" t="s">
        <v>2367</v>
      </c>
      <c r="N21" s="28">
        <v>7</v>
      </c>
      <c r="O21" s="30">
        <f t="shared" si="0"/>
        <v>38267</v>
      </c>
      <c r="P21" s="32">
        <f t="shared" ca="1" si="3"/>
        <v>20</v>
      </c>
      <c r="Q21" s="31">
        <v>830.52</v>
      </c>
      <c r="R21" s="54" t="s">
        <v>2358</v>
      </c>
      <c r="S21" s="54" t="s">
        <v>2357</v>
      </c>
      <c r="T21" s="55" t="s">
        <v>2368</v>
      </c>
    </row>
    <row r="22" spans="1:28" ht="15.75" x14ac:dyDescent="0.25">
      <c r="A22" s="25" t="s">
        <v>40</v>
      </c>
      <c r="B22" s="17" t="s">
        <v>2434</v>
      </c>
      <c r="C22" s="3">
        <v>36.299999999999997</v>
      </c>
      <c r="D22" s="4">
        <v>11.5</v>
      </c>
      <c r="E22" s="19" t="s">
        <v>19</v>
      </c>
      <c r="F22" s="23" t="s">
        <v>17</v>
      </c>
      <c r="G22" s="5" t="s">
        <v>17</v>
      </c>
      <c r="H22" s="7" t="s">
        <v>5372</v>
      </c>
      <c r="I22" s="8" t="s">
        <v>19</v>
      </c>
      <c r="J22" s="37" t="str">
        <f t="shared" si="1"/>
        <v>Obesity</v>
      </c>
      <c r="K22" s="56" t="str">
        <f t="shared" si="2"/>
        <v>Diabetes</v>
      </c>
      <c r="L22" s="28">
        <v>2000</v>
      </c>
      <c r="M22" s="58" t="s">
        <v>2360</v>
      </c>
      <c r="N22" s="28">
        <v>18</v>
      </c>
      <c r="O22" s="30">
        <f t="shared" si="0"/>
        <v>36848</v>
      </c>
      <c r="P22" s="32">
        <f t="shared" ca="1" si="3"/>
        <v>23</v>
      </c>
      <c r="Q22" s="31">
        <v>865.41</v>
      </c>
      <c r="R22" s="54" t="s">
        <v>2358</v>
      </c>
      <c r="S22" s="54" t="s">
        <v>2361</v>
      </c>
      <c r="T22" s="55" t="s">
        <v>2359</v>
      </c>
    </row>
    <row r="23" spans="1:28" ht="15.75" x14ac:dyDescent="0.25">
      <c r="A23" s="25" t="s">
        <v>41</v>
      </c>
      <c r="B23" s="17" t="s">
        <v>2436</v>
      </c>
      <c r="C23" s="3">
        <v>32.200000000000003</v>
      </c>
      <c r="D23" s="4">
        <v>6.22</v>
      </c>
      <c r="E23" s="19" t="s">
        <v>19</v>
      </c>
      <c r="F23" s="23" t="s">
        <v>17</v>
      </c>
      <c r="G23" s="5" t="s">
        <v>17</v>
      </c>
      <c r="H23" s="7" t="s">
        <v>5372</v>
      </c>
      <c r="I23" s="8" t="s">
        <v>19</v>
      </c>
      <c r="J23" s="37" t="str">
        <f t="shared" si="1"/>
        <v>Obesity</v>
      </c>
      <c r="K23" s="56" t="str">
        <f t="shared" si="2"/>
        <v>Prediabetes</v>
      </c>
      <c r="L23" s="28">
        <v>1993</v>
      </c>
      <c r="M23" s="58" t="s">
        <v>2360</v>
      </c>
      <c r="N23" s="28">
        <v>27</v>
      </c>
      <c r="O23" s="30">
        <f t="shared" si="0"/>
        <v>34300</v>
      </c>
      <c r="P23" s="32">
        <f t="shared" ca="1" si="3"/>
        <v>30</v>
      </c>
      <c r="Q23" s="31">
        <v>896.21</v>
      </c>
      <c r="R23" s="54" t="s">
        <v>2358</v>
      </c>
      <c r="S23" s="54" t="s">
        <v>2361</v>
      </c>
      <c r="T23" s="55" t="s">
        <v>2359</v>
      </c>
    </row>
    <row r="24" spans="1:28" ht="15.75" x14ac:dyDescent="0.25">
      <c r="A24" s="25" t="s">
        <v>42</v>
      </c>
      <c r="B24" s="17" t="s">
        <v>2439</v>
      </c>
      <c r="C24" s="3">
        <v>31.3</v>
      </c>
      <c r="D24" s="4">
        <v>11.38</v>
      </c>
      <c r="E24" s="19" t="s">
        <v>17</v>
      </c>
      <c r="F24" s="23" t="s">
        <v>17</v>
      </c>
      <c r="G24" s="5" t="s">
        <v>17</v>
      </c>
      <c r="H24" s="7" t="s">
        <v>5374</v>
      </c>
      <c r="I24" s="8" t="s">
        <v>19</v>
      </c>
      <c r="J24" s="37" t="str">
        <f t="shared" si="1"/>
        <v>Obesity</v>
      </c>
      <c r="K24" s="56" t="str">
        <f t="shared" si="2"/>
        <v>Diabetes</v>
      </c>
      <c r="L24" s="28">
        <v>1994</v>
      </c>
      <c r="M24" s="58" t="s">
        <v>2367</v>
      </c>
      <c r="N24" s="28">
        <v>30</v>
      </c>
      <c r="O24" s="30">
        <f t="shared" si="0"/>
        <v>34637</v>
      </c>
      <c r="P24" s="32">
        <f t="shared" ca="1" si="3"/>
        <v>29</v>
      </c>
      <c r="Q24" s="31">
        <v>915.07</v>
      </c>
      <c r="R24" s="54" t="s">
        <v>2358</v>
      </c>
      <c r="S24" s="54" t="s">
        <v>2361</v>
      </c>
      <c r="T24" s="55" t="s">
        <v>2359</v>
      </c>
      <c r="V24" s="46" t="s">
        <v>5395</v>
      </c>
      <c r="W24" s="46" t="s">
        <v>5394</v>
      </c>
      <c r="X24" s="46"/>
      <c r="Y24" s="46"/>
      <c r="Z24" s="46"/>
      <c r="AA24" s="46"/>
      <c r="AB24" s="46"/>
    </row>
    <row r="25" spans="1:28" ht="15.75" x14ac:dyDescent="0.25">
      <c r="A25" s="25" t="s">
        <v>43</v>
      </c>
      <c r="B25" s="17" t="s">
        <v>2441</v>
      </c>
      <c r="C25" s="3">
        <v>41.8</v>
      </c>
      <c r="D25" s="4">
        <v>7.89</v>
      </c>
      <c r="E25" s="19" t="s">
        <v>19</v>
      </c>
      <c r="F25" s="23" t="s">
        <v>17</v>
      </c>
      <c r="G25" s="5" t="s">
        <v>17</v>
      </c>
      <c r="H25" s="7" t="s">
        <v>5372</v>
      </c>
      <c r="I25" s="8" t="s">
        <v>19</v>
      </c>
      <c r="J25" s="37" t="str">
        <f t="shared" si="1"/>
        <v>Obesity</v>
      </c>
      <c r="K25" s="56" t="str">
        <f t="shared" si="2"/>
        <v>Diabetes</v>
      </c>
      <c r="L25" s="28">
        <v>1995</v>
      </c>
      <c r="M25" s="58" t="s">
        <v>2367</v>
      </c>
      <c r="N25" s="28">
        <v>28</v>
      </c>
      <c r="O25" s="30">
        <f t="shared" si="0"/>
        <v>35000</v>
      </c>
      <c r="P25" s="32">
        <f t="shared" ca="1" si="3"/>
        <v>29</v>
      </c>
      <c r="Q25" s="31">
        <v>928.59</v>
      </c>
      <c r="R25" s="54" t="s">
        <v>2358</v>
      </c>
      <c r="S25" s="54" t="s">
        <v>2361</v>
      </c>
      <c r="T25" s="55" t="s">
        <v>2359</v>
      </c>
      <c r="V25" s="46" t="s">
        <v>5391</v>
      </c>
      <c r="W25" s="46" t="s">
        <v>18</v>
      </c>
      <c r="X25" s="46" t="s">
        <v>5373</v>
      </c>
      <c r="Y25" s="46" t="s">
        <v>5374</v>
      </c>
      <c r="Z25" s="46" t="s">
        <v>5372</v>
      </c>
      <c r="AA25" s="46" t="s">
        <v>5392</v>
      </c>
      <c r="AB25" s="46" t="s">
        <v>5393</v>
      </c>
    </row>
    <row r="26" spans="1:28" ht="15.75" x14ac:dyDescent="0.25">
      <c r="A26" s="25" t="s">
        <v>44</v>
      </c>
      <c r="B26" s="17" t="s">
        <v>2443</v>
      </c>
      <c r="C26" s="3">
        <v>35.090000000000003</v>
      </c>
      <c r="D26" s="4">
        <v>4.38</v>
      </c>
      <c r="E26" s="19" t="s">
        <v>19</v>
      </c>
      <c r="F26" s="23" t="s">
        <v>17</v>
      </c>
      <c r="G26" s="5" t="s">
        <v>17</v>
      </c>
      <c r="H26" s="7" t="s">
        <v>5372</v>
      </c>
      <c r="I26" s="8" t="s">
        <v>19</v>
      </c>
      <c r="J26" s="37" t="str">
        <f t="shared" si="1"/>
        <v>Obesity</v>
      </c>
      <c r="K26" s="56" t="str">
        <f t="shared" si="2"/>
        <v>Normal</v>
      </c>
      <c r="L26" s="28">
        <v>2001</v>
      </c>
      <c r="M26" s="58" t="s">
        <v>2366</v>
      </c>
      <c r="N26" s="28">
        <v>19</v>
      </c>
      <c r="O26" s="30">
        <f t="shared" si="0"/>
        <v>37122</v>
      </c>
      <c r="P26" s="32">
        <f t="shared" ca="1" si="3"/>
        <v>23</v>
      </c>
      <c r="Q26" s="31">
        <v>964.71</v>
      </c>
      <c r="R26" s="54" t="s">
        <v>2358</v>
      </c>
      <c r="S26" s="54" t="s">
        <v>2357</v>
      </c>
      <c r="T26" s="55" t="s">
        <v>2359</v>
      </c>
      <c r="V26" s="47" t="s">
        <v>17</v>
      </c>
      <c r="W26" s="46">
        <v>1074</v>
      </c>
      <c r="X26" s="46">
        <v>839</v>
      </c>
      <c r="Y26" s="46">
        <v>22</v>
      </c>
      <c r="Z26" s="46">
        <v>256</v>
      </c>
      <c r="AA26" s="46"/>
      <c r="AB26" s="46">
        <v>2191</v>
      </c>
    </row>
    <row r="27" spans="1:28" ht="15.75" x14ac:dyDescent="0.25">
      <c r="A27" s="25" t="s">
        <v>45</v>
      </c>
      <c r="B27" s="17" t="s">
        <v>2446</v>
      </c>
      <c r="C27" s="3">
        <v>33.880000000000003</v>
      </c>
      <c r="D27" s="4">
        <v>7.01</v>
      </c>
      <c r="E27" s="19" t="s">
        <v>17</v>
      </c>
      <c r="F27" s="23" t="s">
        <v>17</v>
      </c>
      <c r="G27" s="5" t="s">
        <v>17</v>
      </c>
      <c r="H27" s="7" t="s">
        <v>5374</v>
      </c>
      <c r="I27" s="8" t="s">
        <v>19</v>
      </c>
      <c r="J27" s="37" t="str">
        <f t="shared" si="1"/>
        <v>Obesity</v>
      </c>
      <c r="K27" s="56" t="str">
        <f t="shared" si="2"/>
        <v>Diabetes</v>
      </c>
      <c r="L27" s="28">
        <v>1994</v>
      </c>
      <c r="M27" s="58" t="s">
        <v>2360</v>
      </c>
      <c r="N27" s="28">
        <v>22</v>
      </c>
      <c r="O27" s="30">
        <f t="shared" si="0"/>
        <v>34660</v>
      </c>
      <c r="P27" s="32">
        <f t="shared" ca="1" si="3"/>
        <v>29</v>
      </c>
      <c r="Q27" s="31">
        <v>1006.65</v>
      </c>
      <c r="R27" s="54" t="s">
        <v>2358</v>
      </c>
      <c r="S27" s="54" t="s">
        <v>2357</v>
      </c>
      <c r="T27" s="55" t="s">
        <v>2359</v>
      </c>
      <c r="V27" s="47" t="s">
        <v>19</v>
      </c>
      <c r="W27" s="46"/>
      <c r="X27" s="46">
        <v>126</v>
      </c>
      <c r="Y27" s="46"/>
      <c r="Z27" s="46">
        <v>18</v>
      </c>
      <c r="AA27" s="46"/>
      <c r="AB27" s="46">
        <v>144</v>
      </c>
    </row>
    <row r="28" spans="1:28" ht="15.75" x14ac:dyDescent="0.25">
      <c r="A28" s="25" t="s">
        <v>46</v>
      </c>
      <c r="B28" s="17" t="s">
        <v>2448</v>
      </c>
      <c r="C28" s="3">
        <v>30.875</v>
      </c>
      <c r="D28" s="4">
        <v>11.88</v>
      </c>
      <c r="E28" s="19" t="s">
        <v>17</v>
      </c>
      <c r="F28" s="23" t="s">
        <v>17</v>
      </c>
      <c r="G28" s="5" t="s">
        <v>17</v>
      </c>
      <c r="H28" s="7" t="s">
        <v>18</v>
      </c>
      <c r="I28" s="8" t="s">
        <v>19</v>
      </c>
      <c r="J28" s="37" t="str">
        <f t="shared" si="1"/>
        <v>Obesity</v>
      </c>
      <c r="K28" s="56" t="str">
        <f t="shared" si="2"/>
        <v>Diabetes</v>
      </c>
      <c r="L28" s="28">
        <v>2000</v>
      </c>
      <c r="M28" s="58" t="s">
        <v>2367</v>
      </c>
      <c r="N28" s="28">
        <v>9</v>
      </c>
      <c r="O28" s="30">
        <f t="shared" si="0"/>
        <v>36808</v>
      </c>
      <c r="P28" s="32">
        <f t="shared" ca="1" si="3"/>
        <v>24</v>
      </c>
      <c r="Q28" s="31">
        <v>1012</v>
      </c>
      <c r="R28" s="54" t="s">
        <v>2358</v>
      </c>
      <c r="S28" s="54" t="s">
        <v>2357</v>
      </c>
      <c r="T28" s="55" t="s">
        <v>2359</v>
      </c>
      <c r="V28" s="47" t="s">
        <v>5392</v>
      </c>
      <c r="W28" s="46"/>
      <c r="X28" s="46"/>
      <c r="Y28" s="46"/>
      <c r="Z28" s="46"/>
      <c r="AA28" s="46"/>
      <c r="AB28" s="46"/>
    </row>
    <row r="29" spans="1:28" ht="15.75" x14ac:dyDescent="0.25">
      <c r="A29" s="25" t="s">
        <v>47</v>
      </c>
      <c r="B29" s="17" t="s">
        <v>2450</v>
      </c>
      <c r="C29" s="3">
        <v>36.86</v>
      </c>
      <c r="D29" s="4">
        <v>5.19</v>
      </c>
      <c r="E29" s="19" t="s">
        <v>19</v>
      </c>
      <c r="F29" s="23" t="s">
        <v>17</v>
      </c>
      <c r="G29" s="5" t="s">
        <v>28</v>
      </c>
      <c r="H29" s="7" t="s">
        <v>5373</v>
      </c>
      <c r="I29" s="8" t="s">
        <v>19</v>
      </c>
      <c r="J29" s="37" t="str">
        <f t="shared" si="1"/>
        <v>Obesity</v>
      </c>
      <c r="K29" s="56" t="str">
        <f t="shared" si="2"/>
        <v>Normal</v>
      </c>
      <c r="L29" s="28">
        <v>1999</v>
      </c>
      <c r="M29" s="58" t="s">
        <v>2366</v>
      </c>
      <c r="N29" s="28">
        <v>5</v>
      </c>
      <c r="O29" s="30">
        <f t="shared" si="0"/>
        <v>36377</v>
      </c>
      <c r="P29" s="32">
        <f t="shared" ca="1" si="3"/>
        <v>25</v>
      </c>
      <c r="Q29" s="31">
        <v>1019</v>
      </c>
      <c r="R29" s="54" t="s">
        <v>2358</v>
      </c>
      <c r="S29" s="54" t="s">
        <v>2357</v>
      </c>
      <c r="T29" s="55" t="s">
        <v>2359</v>
      </c>
      <c r="V29" s="47" t="s">
        <v>5393</v>
      </c>
      <c r="W29" s="46">
        <v>1074</v>
      </c>
      <c r="X29" s="46">
        <v>965</v>
      </c>
      <c r="Y29" s="46">
        <v>22</v>
      </c>
      <c r="Z29" s="46">
        <v>274</v>
      </c>
      <c r="AA29" s="46"/>
      <c r="AB29" s="46">
        <v>2335</v>
      </c>
    </row>
    <row r="30" spans="1:28" ht="15.75" x14ac:dyDescent="0.25">
      <c r="A30" s="25" t="s">
        <v>48</v>
      </c>
      <c r="B30" s="17" t="s">
        <v>2453</v>
      </c>
      <c r="C30" s="3">
        <v>35.86</v>
      </c>
      <c r="D30" s="4">
        <v>6.74</v>
      </c>
      <c r="E30" s="19" t="s">
        <v>19</v>
      </c>
      <c r="F30" s="23" t="s">
        <v>17</v>
      </c>
      <c r="G30" s="5" t="s">
        <v>17</v>
      </c>
      <c r="H30" s="7" t="s">
        <v>5372</v>
      </c>
      <c r="I30" s="8" t="s">
        <v>19</v>
      </c>
      <c r="J30" s="37" t="str">
        <f t="shared" si="1"/>
        <v>Obesity</v>
      </c>
      <c r="K30" s="56" t="str">
        <f t="shared" si="2"/>
        <v>Diabetes</v>
      </c>
      <c r="L30" s="28">
        <v>1995</v>
      </c>
      <c r="M30" s="58" t="s">
        <v>2367</v>
      </c>
      <c r="N30" s="28">
        <v>5</v>
      </c>
      <c r="O30" s="30">
        <f t="shared" si="0"/>
        <v>34977</v>
      </c>
      <c r="P30" s="32">
        <f t="shared" ca="1" si="3"/>
        <v>29</v>
      </c>
      <c r="Q30" s="31">
        <v>1033.74</v>
      </c>
      <c r="R30" s="54" t="s">
        <v>2358</v>
      </c>
      <c r="S30" s="54" t="s">
        <v>2361</v>
      </c>
      <c r="T30" s="55" t="s">
        <v>2359</v>
      </c>
    </row>
    <row r="31" spans="1:28" ht="15.75" x14ac:dyDescent="0.25">
      <c r="A31" s="25" t="s">
        <v>49</v>
      </c>
      <c r="B31" s="17" t="s">
        <v>2454</v>
      </c>
      <c r="C31" s="3">
        <v>37.049999999999997</v>
      </c>
      <c r="D31" s="4">
        <v>8.44</v>
      </c>
      <c r="E31" s="19" t="s">
        <v>17</v>
      </c>
      <c r="F31" s="23" t="s">
        <v>17</v>
      </c>
      <c r="G31" s="5" t="s">
        <v>17</v>
      </c>
      <c r="H31" s="7" t="s">
        <v>18</v>
      </c>
      <c r="I31" s="8" t="s">
        <v>19</v>
      </c>
      <c r="J31" s="37" t="str">
        <f t="shared" si="1"/>
        <v>Obesity</v>
      </c>
      <c r="K31" s="56" t="str">
        <f t="shared" si="2"/>
        <v>Diabetes</v>
      </c>
      <c r="L31" s="28">
        <v>1994</v>
      </c>
      <c r="M31" s="58" t="s">
        <v>2360</v>
      </c>
      <c r="N31" s="28">
        <v>17</v>
      </c>
      <c r="O31" s="30">
        <f t="shared" si="0"/>
        <v>34655</v>
      </c>
      <c r="P31" s="32">
        <f t="shared" ca="1" si="3"/>
        <v>29</v>
      </c>
      <c r="Q31" s="31">
        <v>1044</v>
      </c>
      <c r="R31" s="54" t="s">
        <v>2358</v>
      </c>
      <c r="S31" s="54" t="s">
        <v>2357</v>
      </c>
      <c r="T31" s="55" t="s">
        <v>2359</v>
      </c>
    </row>
    <row r="32" spans="1:28" ht="15.75" x14ac:dyDescent="0.25">
      <c r="A32" s="25" t="s">
        <v>50</v>
      </c>
      <c r="B32" s="17" t="s">
        <v>2456</v>
      </c>
      <c r="C32" s="3">
        <v>43.89</v>
      </c>
      <c r="D32" s="4">
        <v>8.7100000000000009</v>
      </c>
      <c r="E32" s="19" t="s">
        <v>17</v>
      </c>
      <c r="F32" s="23" t="s">
        <v>17</v>
      </c>
      <c r="G32" s="5" t="s">
        <v>17</v>
      </c>
      <c r="H32" s="7" t="s">
        <v>18</v>
      </c>
      <c r="I32" s="8" t="s">
        <v>19</v>
      </c>
      <c r="J32" s="37" t="str">
        <f t="shared" si="1"/>
        <v>Obesity</v>
      </c>
      <c r="K32" s="56" t="str">
        <f t="shared" si="2"/>
        <v>Diabetes</v>
      </c>
      <c r="L32" s="28">
        <v>2002</v>
      </c>
      <c r="M32" s="58" t="s">
        <v>2356</v>
      </c>
      <c r="N32" s="28">
        <v>20</v>
      </c>
      <c r="O32" s="30">
        <f t="shared" si="0"/>
        <v>37457</v>
      </c>
      <c r="P32" s="32">
        <f t="shared" ca="1" si="3"/>
        <v>22</v>
      </c>
      <c r="Q32" s="31">
        <v>1047</v>
      </c>
      <c r="R32" s="54" t="s">
        <v>2358</v>
      </c>
      <c r="S32" s="54" t="s">
        <v>2361</v>
      </c>
      <c r="T32" s="55" t="s">
        <v>2359</v>
      </c>
    </row>
    <row r="33" spans="1:20" ht="15.75" x14ac:dyDescent="0.25">
      <c r="A33" s="25" t="s">
        <v>51</v>
      </c>
      <c r="B33" s="17" t="s">
        <v>2458</v>
      </c>
      <c r="C33" s="3">
        <v>42.35</v>
      </c>
      <c r="D33" s="4">
        <v>5.08</v>
      </c>
      <c r="E33" s="19" t="s">
        <v>19</v>
      </c>
      <c r="F33" s="23" t="s">
        <v>17</v>
      </c>
      <c r="G33" s="5" t="s">
        <v>17</v>
      </c>
      <c r="H33" s="7" t="s">
        <v>18</v>
      </c>
      <c r="I33" s="8" t="s">
        <v>19</v>
      </c>
      <c r="J33" s="37" t="str">
        <f t="shared" si="1"/>
        <v>Obesity</v>
      </c>
      <c r="K33" s="56" t="str">
        <f t="shared" si="2"/>
        <v>Normal</v>
      </c>
      <c r="L33" s="28">
        <v>2002</v>
      </c>
      <c r="M33" s="58" t="s">
        <v>2356</v>
      </c>
      <c r="N33" s="28">
        <v>1</v>
      </c>
      <c r="O33" s="30">
        <f t="shared" si="0"/>
        <v>37438</v>
      </c>
      <c r="P33" s="32">
        <f t="shared" ca="1" si="3"/>
        <v>22</v>
      </c>
      <c r="Q33" s="31">
        <v>1049</v>
      </c>
      <c r="R33" s="54" t="s">
        <v>2358</v>
      </c>
      <c r="S33" s="54" t="s">
        <v>2357</v>
      </c>
      <c r="T33" s="55" t="s">
        <v>2364</v>
      </c>
    </row>
    <row r="34" spans="1:20" ht="15.75" x14ac:dyDescent="0.25">
      <c r="A34" s="25" t="s">
        <v>52</v>
      </c>
      <c r="B34" s="17" t="s">
        <v>2460</v>
      </c>
      <c r="C34" s="3">
        <v>31.35</v>
      </c>
      <c r="D34" s="4">
        <v>6.86</v>
      </c>
      <c r="E34" s="19" t="s">
        <v>17</v>
      </c>
      <c r="F34" s="23" t="s">
        <v>17</v>
      </c>
      <c r="G34" s="5" t="s">
        <v>17</v>
      </c>
      <c r="H34" s="7" t="s">
        <v>18</v>
      </c>
      <c r="I34" s="8" t="s">
        <v>19</v>
      </c>
      <c r="J34" s="37" t="str">
        <f t="shared" si="1"/>
        <v>Obesity</v>
      </c>
      <c r="K34" s="56" t="str">
        <f t="shared" si="2"/>
        <v>Diabetes</v>
      </c>
      <c r="L34" s="28">
        <v>1995</v>
      </c>
      <c r="M34" s="58" t="s">
        <v>2362</v>
      </c>
      <c r="N34" s="28">
        <v>1</v>
      </c>
      <c r="O34" s="30">
        <f t="shared" si="0"/>
        <v>34851</v>
      </c>
      <c r="P34" s="32">
        <f t="shared" ca="1" si="3"/>
        <v>29</v>
      </c>
      <c r="Q34" s="31">
        <v>1056</v>
      </c>
      <c r="R34" s="54" t="s">
        <v>2358</v>
      </c>
      <c r="S34" s="54" t="s">
        <v>2357</v>
      </c>
      <c r="T34" s="55" t="s">
        <v>2359</v>
      </c>
    </row>
    <row r="35" spans="1:20" ht="15.75" x14ac:dyDescent="0.25">
      <c r="A35" s="25" t="s">
        <v>53</v>
      </c>
      <c r="B35" s="17" t="s">
        <v>2463</v>
      </c>
      <c r="C35" s="3">
        <v>47.6</v>
      </c>
      <c r="D35" s="4">
        <v>5.95</v>
      </c>
      <c r="E35" s="19" t="s">
        <v>19</v>
      </c>
      <c r="F35" s="23" t="s">
        <v>17</v>
      </c>
      <c r="G35" s="5" t="s">
        <v>17</v>
      </c>
      <c r="H35" s="7" t="s">
        <v>18</v>
      </c>
      <c r="I35" s="8" t="s">
        <v>19</v>
      </c>
      <c r="J35" s="37" t="str">
        <f t="shared" si="1"/>
        <v>Obesity</v>
      </c>
      <c r="K35" s="56" t="str">
        <f t="shared" si="2"/>
        <v>Prediabetes</v>
      </c>
      <c r="L35" s="28">
        <v>1993</v>
      </c>
      <c r="M35" s="58" t="s">
        <v>2363</v>
      </c>
      <c r="N35" s="28">
        <v>28</v>
      </c>
      <c r="O35" s="30">
        <f t="shared" si="0"/>
        <v>34240</v>
      </c>
      <c r="P35" s="32">
        <f t="shared" ca="1" si="3"/>
        <v>31</v>
      </c>
      <c r="Q35" s="31">
        <v>1068</v>
      </c>
      <c r="R35" s="54" t="s">
        <v>2358</v>
      </c>
      <c r="S35" s="54" t="s">
        <v>2361</v>
      </c>
      <c r="T35" s="55" t="s">
        <v>2359</v>
      </c>
    </row>
    <row r="36" spans="1:20" ht="15.75" x14ac:dyDescent="0.25">
      <c r="A36" s="25" t="s">
        <v>54</v>
      </c>
      <c r="B36" s="17" t="s">
        <v>2465</v>
      </c>
      <c r="C36" s="3">
        <v>46.2</v>
      </c>
      <c r="D36" s="4">
        <v>6.09</v>
      </c>
      <c r="E36" s="19" t="s">
        <v>17</v>
      </c>
      <c r="F36" s="23" t="s">
        <v>17</v>
      </c>
      <c r="G36" s="5" t="s">
        <v>28</v>
      </c>
      <c r="H36" s="7" t="s">
        <v>5373</v>
      </c>
      <c r="I36" s="8" t="s">
        <v>19</v>
      </c>
      <c r="J36" s="37" t="str">
        <f t="shared" si="1"/>
        <v>Obesity</v>
      </c>
      <c r="K36" s="56" t="str">
        <f t="shared" si="2"/>
        <v>Prediabetes</v>
      </c>
      <c r="L36" s="28">
        <v>2004</v>
      </c>
      <c r="M36" s="58" t="s">
        <v>2366</v>
      </c>
      <c r="N36" s="28">
        <v>24</v>
      </c>
      <c r="O36" s="30">
        <f t="shared" si="0"/>
        <v>38223</v>
      </c>
      <c r="P36" s="32">
        <f t="shared" ca="1" si="3"/>
        <v>20</v>
      </c>
      <c r="Q36" s="31">
        <v>1070</v>
      </c>
      <c r="R36" s="54" t="s">
        <v>2358</v>
      </c>
      <c r="S36" s="54" t="s">
        <v>2358</v>
      </c>
      <c r="T36" s="55" t="s">
        <v>2359</v>
      </c>
    </row>
    <row r="37" spans="1:20" ht="15.75" x14ac:dyDescent="0.25">
      <c r="A37" s="25" t="s">
        <v>55</v>
      </c>
      <c r="B37" s="17" t="s">
        <v>2468</v>
      </c>
      <c r="C37" s="3">
        <v>32.015000000000001</v>
      </c>
      <c r="D37" s="4">
        <v>11.75</v>
      </c>
      <c r="E37" s="19" t="s">
        <v>17</v>
      </c>
      <c r="F37" s="23" t="s">
        <v>17</v>
      </c>
      <c r="G37" s="5" t="s">
        <v>17</v>
      </c>
      <c r="H37" s="7" t="s">
        <v>18</v>
      </c>
      <c r="I37" s="8" t="s">
        <v>19</v>
      </c>
      <c r="J37" s="37" t="str">
        <f t="shared" si="1"/>
        <v>Obesity</v>
      </c>
      <c r="K37" s="56" t="str">
        <f t="shared" si="2"/>
        <v>Diabetes</v>
      </c>
      <c r="L37" s="28">
        <v>1997</v>
      </c>
      <c r="M37" s="58" t="s">
        <v>2366</v>
      </c>
      <c r="N37" s="28">
        <v>13</v>
      </c>
      <c r="O37" s="30">
        <f t="shared" si="0"/>
        <v>35655</v>
      </c>
      <c r="P37" s="32">
        <f t="shared" ca="1" si="3"/>
        <v>27</v>
      </c>
      <c r="Q37" s="31">
        <v>1071</v>
      </c>
      <c r="R37" s="54" t="s">
        <v>2358</v>
      </c>
      <c r="S37" s="54" t="s">
        <v>2358</v>
      </c>
      <c r="T37" s="55" t="s">
        <v>2359</v>
      </c>
    </row>
    <row r="38" spans="1:20" ht="15.75" x14ac:dyDescent="0.25">
      <c r="A38" s="25" t="s">
        <v>56</v>
      </c>
      <c r="B38" s="17" t="s">
        <v>2470</v>
      </c>
      <c r="C38" s="3">
        <v>40.564999999999998</v>
      </c>
      <c r="D38" s="4">
        <v>7.37</v>
      </c>
      <c r="E38" s="19" t="s">
        <v>17</v>
      </c>
      <c r="F38" s="23" t="s">
        <v>17</v>
      </c>
      <c r="G38" s="5" t="s">
        <v>17</v>
      </c>
      <c r="H38" s="7" t="s">
        <v>18</v>
      </c>
      <c r="I38" s="8" t="s">
        <v>19</v>
      </c>
      <c r="J38" s="37" t="str">
        <f t="shared" si="1"/>
        <v>Obesity</v>
      </c>
      <c r="K38" s="56" t="str">
        <f t="shared" si="2"/>
        <v>Diabetes</v>
      </c>
      <c r="L38" s="28">
        <v>1998</v>
      </c>
      <c r="M38" s="58" t="s">
        <v>2365</v>
      </c>
      <c r="N38" s="28">
        <v>26</v>
      </c>
      <c r="O38" s="30">
        <f t="shared" si="0"/>
        <v>36155</v>
      </c>
      <c r="P38" s="32">
        <f t="shared" ca="1" si="3"/>
        <v>25</v>
      </c>
      <c r="Q38" s="31">
        <v>1082</v>
      </c>
      <c r="R38" s="54" t="s">
        <v>2358</v>
      </c>
      <c r="S38" s="54" t="s">
        <v>2357</v>
      </c>
      <c r="T38" s="55" t="s">
        <v>2359</v>
      </c>
    </row>
    <row r="39" spans="1:20" ht="15.75" x14ac:dyDescent="0.25">
      <c r="A39" s="25" t="s">
        <v>57</v>
      </c>
      <c r="B39" s="17" t="s">
        <v>2473</v>
      </c>
      <c r="C39" s="3">
        <v>32.450000000000003</v>
      </c>
      <c r="D39" s="4">
        <v>11.91</v>
      </c>
      <c r="E39" s="19" t="s">
        <v>17</v>
      </c>
      <c r="F39" s="23" t="s">
        <v>17</v>
      </c>
      <c r="G39" s="5" t="s">
        <v>17</v>
      </c>
      <c r="H39" s="7" t="s">
        <v>18</v>
      </c>
      <c r="I39" s="8" t="s">
        <v>19</v>
      </c>
      <c r="J39" s="37" t="str">
        <f t="shared" si="1"/>
        <v>Obesity</v>
      </c>
      <c r="K39" s="56" t="str">
        <f t="shared" si="2"/>
        <v>Diabetes</v>
      </c>
      <c r="L39" s="28">
        <v>2002</v>
      </c>
      <c r="M39" s="58" t="s">
        <v>2366</v>
      </c>
      <c r="N39" s="28">
        <v>13</v>
      </c>
      <c r="O39" s="30">
        <f t="shared" si="0"/>
        <v>37481</v>
      </c>
      <c r="P39" s="32">
        <f t="shared" ca="1" si="3"/>
        <v>22</v>
      </c>
      <c r="Q39" s="31">
        <v>1086</v>
      </c>
      <c r="R39" s="54" t="s">
        <v>2358</v>
      </c>
      <c r="S39" s="54" t="s">
        <v>2358</v>
      </c>
      <c r="T39" s="55" t="s">
        <v>2359</v>
      </c>
    </row>
    <row r="40" spans="1:20" ht="15.75" x14ac:dyDescent="0.25">
      <c r="A40" s="25" t="s">
        <v>58</v>
      </c>
      <c r="B40" s="17" t="s">
        <v>2476</v>
      </c>
      <c r="C40" s="3">
        <v>34.96</v>
      </c>
      <c r="D40" s="4">
        <v>6.52</v>
      </c>
      <c r="E40" s="19" t="s">
        <v>17</v>
      </c>
      <c r="F40" s="23" t="s">
        <v>17</v>
      </c>
      <c r="G40" s="5" t="s">
        <v>17</v>
      </c>
      <c r="H40" s="7" t="s">
        <v>18</v>
      </c>
      <c r="I40" s="8" t="s">
        <v>19</v>
      </c>
      <c r="J40" s="37" t="str">
        <f t="shared" si="1"/>
        <v>Obesity</v>
      </c>
      <c r="K40" s="56" t="str">
        <f t="shared" si="2"/>
        <v>Diabetes</v>
      </c>
      <c r="L40" s="28">
        <v>2004</v>
      </c>
      <c r="M40" s="58" t="s">
        <v>2360</v>
      </c>
      <c r="N40" s="28">
        <v>12</v>
      </c>
      <c r="O40" s="30">
        <f t="shared" si="0"/>
        <v>38303</v>
      </c>
      <c r="P40" s="32">
        <f t="shared" ca="1" si="3"/>
        <v>19</v>
      </c>
      <c r="Q40" s="31">
        <v>1121.8699999999999</v>
      </c>
      <c r="R40" s="54" t="s">
        <v>2358</v>
      </c>
      <c r="S40" s="54" t="s">
        <v>2361</v>
      </c>
      <c r="T40" s="55" t="s">
        <v>2359</v>
      </c>
    </row>
    <row r="41" spans="1:20" ht="15.75" x14ac:dyDescent="0.25">
      <c r="A41" s="25" t="s">
        <v>59</v>
      </c>
      <c r="B41" s="17" t="s">
        <v>2478</v>
      </c>
      <c r="C41" s="3">
        <v>35.5</v>
      </c>
      <c r="D41" s="4">
        <v>5.14</v>
      </c>
      <c r="E41" s="19" t="s">
        <v>17</v>
      </c>
      <c r="F41" s="23" t="s">
        <v>17</v>
      </c>
      <c r="G41" s="5" t="s">
        <v>28</v>
      </c>
      <c r="H41" s="7" t="s">
        <v>5373</v>
      </c>
      <c r="I41" s="8" t="s">
        <v>19</v>
      </c>
      <c r="J41" s="37" t="str">
        <f t="shared" si="1"/>
        <v>Obesity</v>
      </c>
      <c r="K41" s="56" t="str">
        <f t="shared" si="2"/>
        <v>Normal</v>
      </c>
      <c r="L41" s="28">
        <v>2004</v>
      </c>
      <c r="M41" s="58" t="s">
        <v>2362</v>
      </c>
      <c r="N41" s="28">
        <v>14</v>
      </c>
      <c r="O41" s="30">
        <f t="shared" si="0"/>
        <v>38152</v>
      </c>
      <c r="P41" s="32">
        <f t="shared" ca="1" si="3"/>
        <v>20</v>
      </c>
      <c r="Q41" s="31">
        <v>1131.51</v>
      </c>
      <c r="R41" s="54" t="s">
        <v>2358</v>
      </c>
      <c r="S41" s="54" t="s">
        <v>2361</v>
      </c>
      <c r="T41" s="55" t="s">
        <v>2359</v>
      </c>
    </row>
    <row r="42" spans="1:20" ht="15.75" x14ac:dyDescent="0.25">
      <c r="A42" s="25" t="s">
        <v>60</v>
      </c>
      <c r="B42" s="17" t="s">
        <v>2480</v>
      </c>
      <c r="C42" s="3">
        <v>52.58</v>
      </c>
      <c r="D42" s="4">
        <v>4.1900000000000004</v>
      </c>
      <c r="E42" s="19" t="s">
        <v>17</v>
      </c>
      <c r="F42" s="23" t="s">
        <v>19</v>
      </c>
      <c r="G42" s="5" t="s">
        <v>17</v>
      </c>
      <c r="H42" s="7" t="s">
        <v>5373</v>
      </c>
      <c r="I42" s="8" t="s">
        <v>19</v>
      </c>
      <c r="J42" s="37" t="str">
        <f t="shared" si="1"/>
        <v>Obesity</v>
      </c>
      <c r="K42" s="56" t="str">
        <f t="shared" si="2"/>
        <v>Normal</v>
      </c>
      <c r="L42" s="28">
        <v>2002</v>
      </c>
      <c r="M42" s="58" t="s">
        <v>2356</v>
      </c>
      <c r="N42" s="28">
        <v>19</v>
      </c>
      <c r="O42" s="30">
        <f t="shared" si="0"/>
        <v>37456</v>
      </c>
      <c r="P42" s="32">
        <f t="shared" ca="1" si="3"/>
        <v>22</v>
      </c>
      <c r="Q42" s="31">
        <v>1132</v>
      </c>
      <c r="R42" s="54" t="s">
        <v>2358</v>
      </c>
      <c r="S42" s="54" t="s">
        <v>2361</v>
      </c>
      <c r="T42" s="55" t="s">
        <v>2359</v>
      </c>
    </row>
    <row r="43" spans="1:20" ht="15.75" x14ac:dyDescent="0.25">
      <c r="A43" s="25" t="s">
        <v>61</v>
      </c>
      <c r="B43" s="17" t="s">
        <v>2482</v>
      </c>
      <c r="C43" s="3">
        <v>35.200000000000003</v>
      </c>
      <c r="D43" s="4">
        <v>11.68</v>
      </c>
      <c r="E43" s="19" t="s">
        <v>19</v>
      </c>
      <c r="F43" s="23" t="s">
        <v>17</v>
      </c>
      <c r="G43" s="5" t="s">
        <v>17</v>
      </c>
      <c r="H43" s="7" t="s">
        <v>18</v>
      </c>
      <c r="I43" s="8" t="s">
        <v>19</v>
      </c>
      <c r="J43" s="37" t="str">
        <f t="shared" si="1"/>
        <v>Obesity</v>
      </c>
      <c r="K43" s="56" t="str">
        <f t="shared" si="2"/>
        <v>Diabetes</v>
      </c>
      <c r="L43" s="28">
        <v>2004</v>
      </c>
      <c r="M43" s="58" t="s">
        <v>2367</v>
      </c>
      <c r="N43" s="28">
        <v>6</v>
      </c>
      <c r="O43" s="30">
        <f t="shared" si="0"/>
        <v>38266</v>
      </c>
      <c r="P43" s="32">
        <f t="shared" ca="1" si="3"/>
        <v>20</v>
      </c>
      <c r="Q43" s="31">
        <v>1135</v>
      </c>
      <c r="R43" s="54" t="s">
        <v>2358</v>
      </c>
      <c r="S43" s="54" t="s">
        <v>2358</v>
      </c>
      <c r="T43" s="55" t="s">
        <v>2359</v>
      </c>
    </row>
    <row r="44" spans="1:20" ht="15.75" x14ac:dyDescent="0.25">
      <c r="A44" s="25" t="s">
        <v>62</v>
      </c>
      <c r="B44" s="17" t="s">
        <v>2484</v>
      </c>
      <c r="C44" s="3">
        <v>38.06</v>
      </c>
      <c r="D44" s="4">
        <v>6.98</v>
      </c>
      <c r="E44" s="19" t="s">
        <v>17</v>
      </c>
      <c r="F44" s="23" t="s">
        <v>17</v>
      </c>
      <c r="G44" s="5" t="s">
        <v>17</v>
      </c>
      <c r="H44" s="7" t="s">
        <v>18</v>
      </c>
      <c r="I44" s="8" t="s">
        <v>19</v>
      </c>
      <c r="J44" s="37" t="str">
        <f t="shared" si="1"/>
        <v>Obesity</v>
      </c>
      <c r="K44" s="56" t="str">
        <f t="shared" si="2"/>
        <v>Diabetes</v>
      </c>
      <c r="L44" s="28">
        <v>2004</v>
      </c>
      <c r="M44" s="58" t="s">
        <v>2362</v>
      </c>
      <c r="N44" s="28">
        <v>11</v>
      </c>
      <c r="O44" s="30">
        <f t="shared" si="0"/>
        <v>38149</v>
      </c>
      <c r="P44" s="32">
        <f t="shared" ca="1" si="3"/>
        <v>20</v>
      </c>
      <c r="Q44" s="31">
        <v>1135.94</v>
      </c>
      <c r="R44" s="54" t="s">
        <v>2358</v>
      </c>
      <c r="S44" s="54" t="s">
        <v>2358</v>
      </c>
      <c r="T44" s="55" t="s">
        <v>2359</v>
      </c>
    </row>
    <row r="45" spans="1:20" ht="15.75" x14ac:dyDescent="0.25">
      <c r="A45" s="25" t="s">
        <v>63</v>
      </c>
      <c r="B45" s="17" t="s">
        <v>2485</v>
      </c>
      <c r="C45" s="3">
        <v>34.21</v>
      </c>
      <c r="D45" s="4">
        <v>8.34</v>
      </c>
      <c r="E45" s="19" t="s">
        <v>17</v>
      </c>
      <c r="F45" s="23" t="s">
        <v>17</v>
      </c>
      <c r="G45" s="5" t="s">
        <v>17</v>
      </c>
      <c r="H45" s="7" t="s">
        <v>18</v>
      </c>
      <c r="I45" s="8" t="s">
        <v>19</v>
      </c>
      <c r="J45" s="37" t="str">
        <f t="shared" si="1"/>
        <v>Obesity</v>
      </c>
      <c r="K45" s="56" t="str">
        <f t="shared" si="2"/>
        <v>Diabetes</v>
      </c>
      <c r="L45" s="28">
        <v>2004</v>
      </c>
      <c r="M45" s="58" t="s">
        <v>2360</v>
      </c>
      <c r="N45" s="28">
        <v>28</v>
      </c>
      <c r="O45" s="30">
        <f t="shared" si="0"/>
        <v>38319</v>
      </c>
      <c r="P45" s="32">
        <f t="shared" ca="1" si="3"/>
        <v>19</v>
      </c>
      <c r="Q45" s="31">
        <v>1136.4000000000001</v>
      </c>
      <c r="R45" s="54" t="s">
        <v>2358</v>
      </c>
      <c r="S45" s="54" t="s">
        <v>2358</v>
      </c>
      <c r="T45" s="55" t="s">
        <v>2359</v>
      </c>
    </row>
    <row r="46" spans="1:20" ht="15.75" x14ac:dyDescent="0.25">
      <c r="A46" s="25" t="s">
        <v>64</v>
      </c>
      <c r="B46" s="17" t="s">
        <v>2487</v>
      </c>
      <c r="C46" s="3">
        <v>38.94</v>
      </c>
      <c r="D46" s="4">
        <v>8.49</v>
      </c>
      <c r="E46" s="19" t="s">
        <v>19</v>
      </c>
      <c r="F46" s="23" t="s">
        <v>17</v>
      </c>
      <c r="G46" s="5" t="s">
        <v>17</v>
      </c>
      <c r="H46" s="7" t="s">
        <v>5373</v>
      </c>
      <c r="I46" s="8" t="s">
        <v>19</v>
      </c>
      <c r="J46" s="37" t="str">
        <f t="shared" si="1"/>
        <v>Obesity</v>
      </c>
      <c r="K46" s="56" t="str">
        <f t="shared" si="2"/>
        <v>Diabetes</v>
      </c>
      <c r="L46" s="28">
        <v>2002</v>
      </c>
      <c r="M46" s="58" t="s">
        <v>2366</v>
      </c>
      <c r="N46" s="28">
        <v>11</v>
      </c>
      <c r="O46" s="30">
        <f t="shared" si="0"/>
        <v>37479</v>
      </c>
      <c r="P46" s="32">
        <f t="shared" ca="1" si="3"/>
        <v>22</v>
      </c>
      <c r="Q46" s="31">
        <v>1137</v>
      </c>
      <c r="R46" s="54" t="s">
        <v>2358</v>
      </c>
      <c r="S46" s="54" t="s">
        <v>2361</v>
      </c>
      <c r="T46" s="55" t="s">
        <v>2359</v>
      </c>
    </row>
    <row r="47" spans="1:20" ht="15.75" x14ac:dyDescent="0.25">
      <c r="A47" s="25" t="s">
        <v>65</v>
      </c>
      <c r="B47" s="17" t="s">
        <v>2489</v>
      </c>
      <c r="C47" s="3">
        <v>30.21</v>
      </c>
      <c r="D47" s="4">
        <v>5.34</v>
      </c>
      <c r="E47" s="19" t="s">
        <v>19</v>
      </c>
      <c r="F47" s="23" t="s">
        <v>17</v>
      </c>
      <c r="G47" s="5" t="s">
        <v>17</v>
      </c>
      <c r="H47" s="7" t="s">
        <v>5373</v>
      </c>
      <c r="I47" s="8" t="s">
        <v>19</v>
      </c>
      <c r="J47" s="37" t="str">
        <f t="shared" si="1"/>
        <v>Obesity</v>
      </c>
      <c r="K47" s="56" t="str">
        <f t="shared" si="2"/>
        <v>Normal</v>
      </c>
      <c r="L47" s="28">
        <v>2004</v>
      </c>
      <c r="M47" s="58" t="s">
        <v>2360</v>
      </c>
      <c r="N47" s="28">
        <v>6</v>
      </c>
      <c r="O47" s="30">
        <f t="shared" si="0"/>
        <v>38297</v>
      </c>
      <c r="P47" s="32">
        <f t="shared" ca="1" si="3"/>
        <v>19</v>
      </c>
      <c r="Q47" s="31">
        <v>1137.01</v>
      </c>
      <c r="R47" s="54" t="s">
        <v>2358</v>
      </c>
      <c r="S47" s="54" t="s">
        <v>2361</v>
      </c>
      <c r="T47" s="55" t="s">
        <v>2359</v>
      </c>
    </row>
    <row r="48" spans="1:20" ht="15.75" x14ac:dyDescent="0.25">
      <c r="A48" s="25" t="s">
        <v>66</v>
      </c>
      <c r="B48" s="17" t="s">
        <v>2492</v>
      </c>
      <c r="C48" s="3">
        <v>33.630000000000003</v>
      </c>
      <c r="D48" s="4">
        <v>4.43</v>
      </c>
      <c r="E48" s="19" t="s">
        <v>19</v>
      </c>
      <c r="F48" s="23" t="s">
        <v>17</v>
      </c>
      <c r="G48" s="5" t="s">
        <v>17</v>
      </c>
      <c r="H48" s="7" t="s">
        <v>5372</v>
      </c>
      <c r="I48" s="8" t="s">
        <v>19</v>
      </c>
      <c r="J48" s="37" t="str">
        <f t="shared" si="1"/>
        <v>Obesity</v>
      </c>
      <c r="K48" s="56" t="str">
        <f t="shared" si="2"/>
        <v>Normal</v>
      </c>
      <c r="L48" s="28">
        <v>2004</v>
      </c>
      <c r="M48" s="58" t="s">
        <v>2367</v>
      </c>
      <c r="N48" s="28">
        <v>15</v>
      </c>
      <c r="O48" s="30">
        <f t="shared" si="0"/>
        <v>38275</v>
      </c>
      <c r="P48" s="32">
        <f t="shared" ca="1" si="3"/>
        <v>20</v>
      </c>
      <c r="Q48" s="31">
        <v>1137.01</v>
      </c>
      <c r="R48" s="54" t="s">
        <v>2358</v>
      </c>
      <c r="S48" s="54" t="s">
        <v>2361</v>
      </c>
      <c r="T48" s="55" t="s">
        <v>2359</v>
      </c>
    </row>
    <row r="49" spans="1:27" ht="21" x14ac:dyDescent="0.25">
      <c r="A49" s="25" t="s">
        <v>67</v>
      </c>
      <c r="B49" s="17" t="s">
        <v>2482</v>
      </c>
      <c r="C49" s="3">
        <v>40.369999999999997</v>
      </c>
      <c r="D49" s="4">
        <v>4.47</v>
      </c>
      <c r="E49" s="19" t="s">
        <v>17</v>
      </c>
      <c r="F49" s="23" t="s">
        <v>17</v>
      </c>
      <c r="G49" s="5" t="s">
        <v>17</v>
      </c>
      <c r="H49" s="7" t="s">
        <v>18</v>
      </c>
      <c r="I49" s="8" t="s">
        <v>19</v>
      </c>
      <c r="J49" s="37" t="str">
        <f t="shared" si="1"/>
        <v>Obesity</v>
      </c>
      <c r="K49" s="56" t="str">
        <f t="shared" si="2"/>
        <v>Normal</v>
      </c>
      <c r="L49" s="28">
        <v>2004</v>
      </c>
      <c r="M49" s="58" t="s">
        <v>2360</v>
      </c>
      <c r="N49" s="28">
        <v>27</v>
      </c>
      <c r="O49" s="30">
        <f t="shared" si="0"/>
        <v>38318</v>
      </c>
      <c r="P49" s="32">
        <f t="shared" ca="1" si="3"/>
        <v>19</v>
      </c>
      <c r="Q49" s="31">
        <v>1137.47</v>
      </c>
      <c r="R49" s="54" t="s">
        <v>2358</v>
      </c>
      <c r="S49" s="54" t="s">
        <v>2357</v>
      </c>
      <c r="T49" s="55" t="s">
        <v>2359</v>
      </c>
      <c r="U49" s="71" t="s">
        <v>5397</v>
      </c>
      <c r="V49" s="72"/>
      <c r="W49" s="72"/>
      <c r="X49" s="72"/>
      <c r="Y49" s="72"/>
      <c r="Z49" s="72"/>
      <c r="AA49" s="72"/>
    </row>
    <row r="50" spans="1:27" ht="15.75" x14ac:dyDescent="0.25">
      <c r="A50" s="25" t="s">
        <v>68</v>
      </c>
      <c r="B50" s="17" t="s">
        <v>5290</v>
      </c>
      <c r="C50" s="3">
        <v>53.09</v>
      </c>
      <c r="D50" s="4">
        <v>4.82</v>
      </c>
      <c r="E50" s="19" t="s">
        <v>19</v>
      </c>
      <c r="F50" s="23" t="s">
        <v>17</v>
      </c>
      <c r="G50" s="5" t="s">
        <v>17</v>
      </c>
      <c r="H50" s="7" t="s">
        <v>5372</v>
      </c>
      <c r="I50" s="8" t="s">
        <v>19</v>
      </c>
      <c r="J50" s="37" t="str">
        <f t="shared" si="1"/>
        <v>Obesity</v>
      </c>
      <c r="K50" s="56" t="str">
        <f t="shared" si="2"/>
        <v>Normal</v>
      </c>
      <c r="L50" s="28">
        <v>2001</v>
      </c>
      <c r="M50" s="58" t="s">
        <v>2367</v>
      </c>
      <c r="N50" s="28">
        <v>25</v>
      </c>
      <c r="O50" s="30">
        <f t="shared" si="0"/>
        <v>37189</v>
      </c>
      <c r="P50" s="32">
        <f t="shared" ca="1" si="3"/>
        <v>23</v>
      </c>
      <c r="Q50" s="31">
        <v>1141</v>
      </c>
      <c r="R50" s="54" t="s">
        <v>2358</v>
      </c>
      <c r="S50" s="54" t="s">
        <v>2361</v>
      </c>
      <c r="T50" s="55" t="s">
        <v>2359</v>
      </c>
    </row>
    <row r="51" spans="1:27" ht="15.75" x14ac:dyDescent="0.25">
      <c r="A51" s="25" t="s">
        <v>69</v>
      </c>
      <c r="B51" s="17" t="s">
        <v>2497</v>
      </c>
      <c r="C51" s="3">
        <v>31.79</v>
      </c>
      <c r="D51" s="4">
        <v>5.51</v>
      </c>
      <c r="E51" s="19" t="s">
        <v>19</v>
      </c>
      <c r="F51" s="23" t="s">
        <v>17</v>
      </c>
      <c r="G51" s="5" t="s">
        <v>17</v>
      </c>
      <c r="H51" s="7" t="s">
        <v>5372</v>
      </c>
      <c r="I51" s="8" t="s">
        <v>19</v>
      </c>
      <c r="J51" s="37" t="str">
        <f t="shared" si="1"/>
        <v>Obesity</v>
      </c>
      <c r="K51" s="56" t="str">
        <f t="shared" si="2"/>
        <v>Normal</v>
      </c>
      <c r="L51" s="28">
        <v>2004</v>
      </c>
      <c r="M51" s="58" t="s">
        <v>2363</v>
      </c>
      <c r="N51" s="28">
        <v>12</v>
      </c>
      <c r="O51" s="30">
        <f t="shared" si="0"/>
        <v>38242</v>
      </c>
      <c r="P51" s="32">
        <f t="shared" ca="1" si="3"/>
        <v>20</v>
      </c>
      <c r="Q51" s="31">
        <v>1141.45</v>
      </c>
      <c r="R51" s="54" t="s">
        <v>2358</v>
      </c>
      <c r="S51" s="54" t="s">
        <v>2358</v>
      </c>
      <c r="T51" s="55" t="s">
        <v>2359</v>
      </c>
      <c r="V51" s="40" t="s">
        <v>5391</v>
      </c>
      <c r="W51" s="40" t="s">
        <v>5405</v>
      </c>
    </row>
    <row r="52" spans="1:27" ht="15.75" x14ac:dyDescent="0.25">
      <c r="A52" s="25" t="s">
        <v>70</v>
      </c>
      <c r="B52" s="17" t="s">
        <v>2498</v>
      </c>
      <c r="C52" s="3">
        <v>41.895000000000003</v>
      </c>
      <c r="D52" s="4">
        <v>10.87</v>
      </c>
      <c r="E52" s="19" t="s">
        <v>19</v>
      </c>
      <c r="F52" s="23" t="s">
        <v>17</v>
      </c>
      <c r="G52" s="5" t="s">
        <v>17</v>
      </c>
      <c r="H52" s="7" t="s">
        <v>5373</v>
      </c>
      <c r="I52" s="8" t="s">
        <v>19</v>
      </c>
      <c r="J52" s="37" t="str">
        <f t="shared" si="1"/>
        <v>Obesity</v>
      </c>
      <c r="K52" s="56" t="str">
        <f t="shared" si="2"/>
        <v>Diabetes</v>
      </c>
      <c r="L52" s="28">
        <v>2002</v>
      </c>
      <c r="M52" s="58" t="s">
        <v>2367</v>
      </c>
      <c r="N52" s="28">
        <v>1</v>
      </c>
      <c r="O52" s="30">
        <f t="shared" si="0"/>
        <v>37530</v>
      </c>
      <c r="P52" s="32">
        <f t="shared" ca="1" si="3"/>
        <v>22</v>
      </c>
      <c r="Q52" s="31">
        <v>1142</v>
      </c>
      <c r="R52" s="54" t="s">
        <v>2358</v>
      </c>
      <c r="S52" s="54" t="s">
        <v>2357</v>
      </c>
      <c r="T52" s="55" t="s">
        <v>2368</v>
      </c>
      <c r="V52" s="41" t="s">
        <v>5398</v>
      </c>
      <c r="W52" s="40">
        <v>7476262.1799999997</v>
      </c>
    </row>
    <row r="53" spans="1:27" ht="15.75" x14ac:dyDescent="0.25">
      <c r="A53" s="25" t="s">
        <v>71</v>
      </c>
      <c r="B53" s="17" t="s">
        <v>2500</v>
      </c>
      <c r="C53" s="3">
        <v>31.16</v>
      </c>
      <c r="D53" s="4">
        <v>9.34</v>
      </c>
      <c r="E53" s="19" t="s">
        <v>17</v>
      </c>
      <c r="F53" s="23" t="s">
        <v>17</v>
      </c>
      <c r="G53" s="5" t="s">
        <v>17</v>
      </c>
      <c r="H53" s="7" t="s">
        <v>18</v>
      </c>
      <c r="I53" s="8" t="s">
        <v>19</v>
      </c>
      <c r="J53" s="37" t="str">
        <f t="shared" si="1"/>
        <v>Obesity</v>
      </c>
      <c r="K53" s="56" t="str">
        <f t="shared" si="2"/>
        <v>Diabetes</v>
      </c>
      <c r="L53" s="28">
        <v>2004</v>
      </c>
      <c r="M53" s="58" t="s">
        <v>2362</v>
      </c>
      <c r="N53" s="28">
        <v>10</v>
      </c>
      <c r="O53" s="30">
        <f t="shared" si="0"/>
        <v>38148</v>
      </c>
      <c r="P53" s="32">
        <f t="shared" ca="1" si="3"/>
        <v>20</v>
      </c>
      <c r="Q53" s="31">
        <v>1146.8</v>
      </c>
      <c r="R53" s="54" t="s">
        <v>2357</v>
      </c>
      <c r="S53" s="54" t="s">
        <v>2357</v>
      </c>
      <c r="T53" s="55" t="s">
        <v>2359</v>
      </c>
      <c r="V53" s="48" t="s">
        <v>5402</v>
      </c>
      <c r="W53" s="40">
        <v>1584367.04</v>
      </c>
    </row>
    <row r="54" spans="1:27" ht="15.75" x14ac:dyDescent="0.25">
      <c r="A54" s="25" t="s">
        <v>72</v>
      </c>
      <c r="B54" s="17" t="s">
        <v>2502</v>
      </c>
      <c r="C54" s="3">
        <v>34.104999999999997</v>
      </c>
      <c r="D54" s="4">
        <v>5.03</v>
      </c>
      <c r="E54" s="19" t="s">
        <v>19</v>
      </c>
      <c r="F54" s="23" t="s">
        <v>17</v>
      </c>
      <c r="G54" s="5" t="s">
        <v>28</v>
      </c>
      <c r="H54" s="7" t="s">
        <v>5373</v>
      </c>
      <c r="I54" s="8" t="s">
        <v>19</v>
      </c>
      <c r="J54" s="37" t="str">
        <f t="shared" si="1"/>
        <v>Obesity</v>
      </c>
      <c r="K54" s="56" t="str">
        <f t="shared" si="2"/>
        <v>Normal</v>
      </c>
      <c r="L54" s="28">
        <v>2003</v>
      </c>
      <c r="M54" s="58" t="s">
        <v>2362</v>
      </c>
      <c r="N54" s="28">
        <v>12</v>
      </c>
      <c r="O54" s="30">
        <f t="shared" si="0"/>
        <v>37784</v>
      </c>
      <c r="P54" s="32">
        <f t="shared" ca="1" si="3"/>
        <v>21</v>
      </c>
      <c r="Q54" s="31">
        <v>1149</v>
      </c>
      <c r="R54" s="54" t="s">
        <v>2357</v>
      </c>
      <c r="S54" s="54" t="s">
        <v>2361</v>
      </c>
      <c r="T54" s="55" t="s">
        <v>2364</v>
      </c>
      <c r="V54" s="48" t="s">
        <v>5403</v>
      </c>
      <c r="W54" s="40">
        <v>4376290.3900000006</v>
      </c>
    </row>
    <row r="55" spans="1:27" ht="15.75" x14ac:dyDescent="0.25">
      <c r="A55" s="25" t="s">
        <v>73</v>
      </c>
      <c r="B55" s="17" t="s">
        <v>2503</v>
      </c>
      <c r="C55" s="3">
        <v>51.93</v>
      </c>
      <c r="D55" s="4">
        <v>11.05</v>
      </c>
      <c r="E55" s="19" t="s">
        <v>17</v>
      </c>
      <c r="F55" s="23" t="s">
        <v>17</v>
      </c>
      <c r="G55" s="5" t="s">
        <v>17</v>
      </c>
      <c r="H55" s="7" t="s">
        <v>18</v>
      </c>
      <c r="I55" s="8" t="s">
        <v>19</v>
      </c>
      <c r="J55" s="37" t="str">
        <f t="shared" si="1"/>
        <v>Obesity</v>
      </c>
      <c r="K55" s="56" t="str">
        <f t="shared" si="2"/>
        <v>Diabetes</v>
      </c>
      <c r="L55" s="28">
        <v>2004</v>
      </c>
      <c r="M55" s="58" t="s">
        <v>2356</v>
      </c>
      <c r="N55" s="28">
        <v>18</v>
      </c>
      <c r="O55" s="30">
        <f t="shared" si="0"/>
        <v>38186</v>
      </c>
      <c r="P55" s="32">
        <f t="shared" ca="1" si="3"/>
        <v>20</v>
      </c>
      <c r="Q55" s="31">
        <v>1149.4000000000001</v>
      </c>
      <c r="R55" s="54" t="s">
        <v>2357</v>
      </c>
      <c r="S55" s="54" t="s">
        <v>2357</v>
      </c>
      <c r="T55" s="55" t="s">
        <v>2359</v>
      </c>
      <c r="V55" s="48" t="s">
        <v>5404</v>
      </c>
      <c r="W55" s="40">
        <v>1515604.7499999995</v>
      </c>
    </row>
    <row r="56" spans="1:27" ht="15.75" x14ac:dyDescent="0.25">
      <c r="A56" s="25" t="s">
        <v>74</v>
      </c>
      <c r="B56" s="17" t="s">
        <v>2506</v>
      </c>
      <c r="C56" s="3">
        <v>38.950000000000003</v>
      </c>
      <c r="D56" s="4">
        <v>11.95</v>
      </c>
      <c r="E56" s="19" t="s">
        <v>17</v>
      </c>
      <c r="F56" s="23" t="s">
        <v>17</v>
      </c>
      <c r="G56" s="5" t="s">
        <v>17</v>
      </c>
      <c r="H56" s="7" t="s">
        <v>18</v>
      </c>
      <c r="I56" s="8" t="s">
        <v>19</v>
      </c>
      <c r="J56" s="37" t="str">
        <f t="shared" si="1"/>
        <v>Obesity</v>
      </c>
      <c r="K56" s="56" t="str">
        <f t="shared" si="2"/>
        <v>Diabetes</v>
      </c>
      <c r="L56" s="28">
        <v>1994</v>
      </c>
      <c r="M56" s="58" t="s">
        <v>2356</v>
      </c>
      <c r="N56" s="28">
        <v>26</v>
      </c>
      <c r="O56" s="30">
        <f t="shared" si="0"/>
        <v>34541</v>
      </c>
      <c r="P56" s="32">
        <f t="shared" ca="1" si="3"/>
        <v>30</v>
      </c>
      <c r="Q56" s="31">
        <v>1158.32</v>
      </c>
      <c r="R56" s="54" t="s">
        <v>2357</v>
      </c>
      <c r="S56" s="54" t="s">
        <v>2361</v>
      </c>
      <c r="T56" s="55" t="s">
        <v>2359</v>
      </c>
      <c r="V56" s="41" t="s">
        <v>5399</v>
      </c>
      <c r="W56" s="40">
        <v>12991788.99</v>
      </c>
    </row>
    <row r="57" spans="1:27" ht="15.75" x14ac:dyDescent="0.25">
      <c r="A57" s="25" t="s">
        <v>75</v>
      </c>
      <c r="B57" s="17" t="s">
        <v>2509</v>
      </c>
      <c r="C57" s="3">
        <v>36.630000000000003</v>
      </c>
      <c r="D57" s="4">
        <v>7.72</v>
      </c>
      <c r="E57" s="19" t="s">
        <v>19</v>
      </c>
      <c r="F57" s="23" t="s">
        <v>17</v>
      </c>
      <c r="G57" s="5" t="s">
        <v>17</v>
      </c>
      <c r="H57" s="7" t="s">
        <v>5373</v>
      </c>
      <c r="I57" s="8" t="s">
        <v>19</v>
      </c>
      <c r="J57" s="37" t="str">
        <f t="shared" si="1"/>
        <v>Obesity</v>
      </c>
      <c r="K57" s="56" t="str">
        <f t="shared" si="2"/>
        <v>Diabetes</v>
      </c>
      <c r="L57" s="28">
        <v>2004</v>
      </c>
      <c r="M57" s="58" t="s">
        <v>2360</v>
      </c>
      <c r="N57" s="28">
        <v>11</v>
      </c>
      <c r="O57" s="30">
        <f t="shared" si="0"/>
        <v>38302</v>
      </c>
      <c r="P57" s="32">
        <f t="shared" ca="1" si="3"/>
        <v>19</v>
      </c>
      <c r="Q57" s="31">
        <v>1163.46</v>
      </c>
      <c r="R57" s="54" t="s">
        <v>2357</v>
      </c>
      <c r="S57" s="54" t="s">
        <v>2358</v>
      </c>
      <c r="T57" s="55" t="s">
        <v>2359</v>
      </c>
      <c r="V57" s="48" t="s">
        <v>5402</v>
      </c>
      <c r="W57" s="40">
        <v>3196879.5799999996</v>
      </c>
    </row>
    <row r="58" spans="1:27" ht="15.75" x14ac:dyDescent="0.25">
      <c r="A58" s="25" t="s">
        <v>76</v>
      </c>
      <c r="B58" s="17" t="s">
        <v>2511</v>
      </c>
      <c r="C58" s="3">
        <v>34.200000000000003</v>
      </c>
      <c r="D58" s="4">
        <v>5.75</v>
      </c>
      <c r="E58" s="19" t="s">
        <v>17</v>
      </c>
      <c r="F58" s="23" t="s">
        <v>17</v>
      </c>
      <c r="G58" s="5" t="s">
        <v>17</v>
      </c>
      <c r="H58" s="7" t="s">
        <v>5372</v>
      </c>
      <c r="I58" s="8" t="s">
        <v>19</v>
      </c>
      <c r="J58" s="37" t="str">
        <f t="shared" si="1"/>
        <v>Obesity</v>
      </c>
      <c r="K58" s="56" t="str">
        <f t="shared" si="2"/>
        <v>Prediabetes</v>
      </c>
      <c r="L58" s="28">
        <v>2002</v>
      </c>
      <c r="M58" s="58" t="s">
        <v>2362</v>
      </c>
      <c r="N58" s="28">
        <v>11</v>
      </c>
      <c r="O58" s="30">
        <f t="shared" si="0"/>
        <v>37418</v>
      </c>
      <c r="P58" s="32">
        <f t="shared" ca="1" si="3"/>
        <v>22</v>
      </c>
      <c r="Q58" s="31">
        <v>1165</v>
      </c>
      <c r="R58" s="54" t="s">
        <v>2357</v>
      </c>
      <c r="S58" s="54" t="s">
        <v>2358</v>
      </c>
      <c r="T58" s="55" t="s">
        <v>2364</v>
      </c>
      <c r="V58" s="48" t="s">
        <v>5403</v>
      </c>
      <c r="W58" s="40">
        <v>6989007.5899999999</v>
      </c>
    </row>
    <row r="59" spans="1:27" ht="15.75" x14ac:dyDescent="0.25">
      <c r="A59" s="25" t="s">
        <v>77</v>
      </c>
      <c r="B59" s="17" t="s">
        <v>2513</v>
      </c>
      <c r="C59" s="3">
        <v>50.63</v>
      </c>
      <c r="D59" s="4">
        <v>11.89</v>
      </c>
      <c r="E59" s="19" t="s">
        <v>17</v>
      </c>
      <c r="F59" s="23" t="s">
        <v>17</v>
      </c>
      <c r="G59" s="5" t="s">
        <v>17</v>
      </c>
      <c r="H59" s="7" t="s">
        <v>18</v>
      </c>
      <c r="I59" s="8" t="s">
        <v>19</v>
      </c>
      <c r="J59" s="37" t="str">
        <f t="shared" si="1"/>
        <v>Obesity</v>
      </c>
      <c r="K59" s="56" t="str">
        <f t="shared" si="2"/>
        <v>Diabetes</v>
      </c>
      <c r="L59" s="28">
        <v>2001</v>
      </c>
      <c r="M59" s="58" t="s">
        <v>2360</v>
      </c>
      <c r="N59" s="28">
        <v>12</v>
      </c>
      <c r="O59" s="30">
        <f t="shared" si="0"/>
        <v>37207</v>
      </c>
      <c r="P59" s="32">
        <f t="shared" ca="1" si="3"/>
        <v>22</v>
      </c>
      <c r="Q59" s="31">
        <v>1167</v>
      </c>
      <c r="R59" s="54" t="s">
        <v>2357</v>
      </c>
      <c r="S59" s="54" t="s">
        <v>2361</v>
      </c>
      <c r="T59" s="55" t="s">
        <v>2359</v>
      </c>
      <c r="V59" s="48" t="s">
        <v>5404</v>
      </c>
      <c r="W59" s="40">
        <v>2805901.8200000003</v>
      </c>
    </row>
    <row r="60" spans="1:27" ht="15.75" x14ac:dyDescent="0.25">
      <c r="A60" s="25" t="s">
        <v>78</v>
      </c>
      <c r="B60" s="17" t="s">
        <v>2515</v>
      </c>
      <c r="C60" s="3">
        <v>36.479999999999997</v>
      </c>
      <c r="D60" s="4">
        <v>6.2</v>
      </c>
      <c r="E60" s="19" t="s">
        <v>17</v>
      </c>
      <c r="F60" s="23" t="s">
        <v>17</v>
      </c>
      <c r="G60" s="5" t="s">
        <v>17</v>
      </c>
      <c r="H60" s="7" t="s">
        <v>18</v>
      </c>
      <c r="I60" s="8" t="s">
        <v>19</v>
      </c>
      <c r="J60" s="37" t="str">
        <f t="shared" si="1"/>
        <v>Obesity</v>
      </c>
      <c r="K60" s="56" t="str">
        <f t="shared" si="2"/>
        <v>Prediabetes</v>
      </c>
      <c r="L60" s="28">
        <v>1996</v>
      </c>
      <c r="M60" s="58" t="s">
        <v>2366</v>
      </c>
      <c r="N60" s="28">
        <v>11</v>
      </c>
      <c r="O60" s="30">
        <f t="shared" si="0"/>
        <v>35288</v>
      </c>
      <c r="P60" s="32">
        <f t="shared" ca="1" si="3"/>
        <v>28</v>
      </c>
      <c r="Q60" s="31">
        <v>1178</v>
      </c>
      <c r="R60" s="54" t="s">
        <v>2357</v>
      </c>
      <c r="S60" s="54" t="s">
        <v>2358</v>
      </c>
      <c r="T60" s="55" t="s">
        <v>2359</v>
      </c>
      <c r="V60" s="41" t="s">
        <v>5400</v>
      </c>
      <c r="W60" s="40">
        <v>6731374.6200000001</v>
      </c>
    </row>
    <row r="61" spans="1:27" ht="15.75" x14ac:dyDescent="0.25">
      <c r="A61" s="25" t="s">
        <v>79</v>
      </c>
      <c r="B61" s="17" t="s">
        <v>2517</v>
      </c>
      <c r="C61" s="3">
        <v>54.82</v>
      </c>
      <c r="D61" s="4">
        <v>10.61</v>
      </c>
      <c r="E61" s="19" t="s">
        <v>17</v>
      </c>
      <c r="F61" s="23" t="s">
        <v>17</v>
      </c>
      <c r="G61" s="5" t="s">
        <v>17</v>
      </c>
      <c r="H61" s="7" t="s">
        <v>18</v>
      </c>
      <c r="I61" s="8" t="s">
        <v>19</v>
      </c>
      <c r="J61" s="37" t="str">
        <f t="shared" si="1"/>
        <v>Obesity</v>
      </c>
      <c r="K61" s="56" t="str">
        <f t="shared" si="2"/>
        <v>Diabetes</v>
      </c>
      <c r="L61" s="28">
        <v>1997</v>
      </c>
      <c r="M61" s="58" t="s">
        <v>2362</v>
      </c>
      <c r="N61" s="28">
        <v>28</v>
      </c>
      <c r="O61" s="30">
        <f t="shared" si="0"/>
        <v>35609</v>
      </c>
      <c r="P61" s="32">
        <f t="shared" ca="1" si="3"/>
        <v>27</v>
      </c>
      <c r="Q61" s="31">
        <v>1178.07</v>
      </c>
      <c r="R61" s="54" t="s">
        <v>2357</v>
      </c>
      <c r="S61" s="54" t="s">
        <v>2357</v>
      </c>
      <c r="T61" s="55" t="s">
        <v>2359</v>
      </c>
      <c r="V61" s="48" t="s">
        <v>5402</v>
      </c>
      <c r="W61" s="40">
        <v>1507819.0999999999</v>
      </c>
    </row>
    <row r="62" spans="1:27" ht="15.75" x14ac:dyDescent="0.25">
      <c r="A62" s="25" t="s">
        <v>80</v>
      </c>
      <c r="B62" s="17" t="s">
        <v>2519</v>
      </c>
      <c r="C62" s="3">
        <v>38.06</v>
      </c>
      <c r="D62" s="4">
        <v>6.04</v>
      </c>
      <c r="E62" s="19" t="s">
        <v>17</v>
      </c>
      <c r="F62" s="23" t="s">
        <v>17</v>
      </c>
      <c r="G62" s="5" t="s">
        <v>28</v>
      </c>
      <c r="H62" s="7" t="s">
        <v>5373</v>
      </c>
      <c r="I62" s="8" t="s">
        <v>19</v>
      </c>
      <c r="J62" s="37" t="str">
        <f t="shared" si="1"/>
        <v>Obesity</v>
      </c>
      <c r="K62" s="56" t="str">
        <f t="shared" si="2"/>
        <v>Prediabetes</v>
      </c>
      <c r="L62" s="28">
        <v>2002</v>
      </c>
      <c r="M62" s="58" t="s">
        <v>2366</v>
      </c>
      <c r="N62" s="28">
        <v>26</v>
      </c>
      <c r="O62" s="30">
        <f t="shared" si="0"/>
        <v>37494</v>
      </c>
      <c r="P62" s="32">
        <f t="shared" ca="1" si="3"/>
        <v>22</v>
      </c>
      <c r="Q62" s="31">
        <v>1191</v>
      </c>
      <c r="R62" s="54" t="s">
        <v>2357</v>
      </c>
      <c r="S62" s="54" t="s">
        <v>2361</v>
      </c>
      <c r="T62" s="55" t="s">
        <v>2359</v>
      </c>
      <c r="V62" s="48" t="s">
        <v>5403</v>
      </c>
      <c r="W62" s="40">
        <v>3623920.53</v>
      </c>
    </row>
    <row r="63" spans="1:27" ht="15.75" x14ac:dyDescent="0.25">
      <c r="A63" s="25" t="s">
        <v>81</v>
      </c>
      <c r="B63" s="17" t="s">
        <v>2521</v>
      </c>
      <c r="C63" s="3">
        <v>51.48</v>
      </c>
      <c r="D63" s="4">
        <v>9.33</v>
      </c>
      <c r="E63" s="19" t="s">
        <v>19</v>
      </c>
      <c r="F63" s="23" t="s">
        <v>17</v>
      </c>
      <c r="G63" s="5" t="s">
        <v>17</v>
      </c>
      <c r="H63" s="7" t="s">
        <v>18</v>
      </c>
      <c r="I63" s="8" t="s">
        <v>19</v>
      </c>
      <c r="J63" s="37" t="str">
        <f t="shared" si="1"/>
        <v>Obesity</v>
      </c>
      <c r="K63" s="56" t="str">
        <f t="shared" si="2"/>
        <v>Diabetes</v>
      </c>
      <c r="L63" s="28">
        <v>1999</v>
      </c>
      <c r="M63" s="58" t="s">
        <v>2362</v>
      </c>
      <c r="N63" s="28">
        <v>28</v>
      </c>
      <c r="O63" s="30">
        <f t="shared" si="0"/>
        <v>36339</v>
      </c>
      <c r="P63" s="32">
        <f t="shared" ca="1" si="3"/>
        <v>25</v>
      </c>
      <c r="Q63" s="31">
        <v>1200</v>
      </c>
      <c r="R63" s="54" t="s">
        <v>2357</v>
      </c>
      <c r="S63" s="54" t="s">
        <v>2358</v>
      </c>
      <c r="T63" s="55" t="s">
        <v>2364</v>
      </c>
      <c r="V63" s="48" t="s">
        <v>5404</v>
      </c>
      <c r="W63" s="40">
        <v>1599634.9900000002</v>
      </c>
    </row>
    <row r="64" spans="1:27" ht="15.75" x14ac:dyDescent="0.25">
      <c r="A64" s="25" t="s">
        <v>82</v>
      </c>
      <c r="B64" s="17" t="s">
        <v>2524</v>
      </c>
      <c r="C64" s="3">
        <v>52.06</v>
      </c>
      <c r="D64" s="4">
        <v>11.47</v>
      </c>
      <c r="E64" s="19" t="s">
        <v>17</v>
      </c>
      <c r="F64" s="23" t="s">
        <v>17</v>
      </c>
      <c r="G64" s="5" t="s">
        <v>17</v>
      </c>
      <c r="H64" s="7" t="s">
        <v>18</v>
      </c>
      <c r="I64" s="8" t="s">
        <v>19</v>
      </c>
      <c r="J64" s="37" t="str">
        <f t="shared" si="1"/>
        <v>Obesity</v>
      </c>
      <c r="K64" s="56" t="str">
        <f t="shared" si="2"/>
        <v>Diabetes</v>
      </c>
      <c r="L64" s="28">
        <v>1992</v>
      </c>
      <c r="M64" s="58" t="s">
        <v>2367</v>
      </c>
      <c r="N64" s="28">
        <v>6</v>
      </c>
      <c r="O64" s="30">
        <f t="shared" si="0"/>
        <v>33883</v>
      </c>
      <c r="P64" s="32">
        <f t="shared" ca="1" si="3"/>
        <v>32</v>
      </c>
      <c r="Q64" s="31">
        <v>1200.55</v>
      </c>
      <c r="R64" s="54" t="s">
        <v>2357</v>
      </c>
      <c r="S64" s="54" t="s">
        <v>2358</v>
      </c>
      <c r="T64" s="55" t="s">
        <v>2359</v>
      </c>
      <c r="V64" s="41" t="s">
        <v>5401</v>
      </c>
      <c r="W64" s="40">
        <v>4116016.01</v>
      </c>
    </row>
    <row r="65" spans="1:23" ht="15.75" x14ac:dyDescent="0.25">
      <c r="A65" s="25" t="s">
        <v>83</v>
      </c>
      <c r="B65" s="17" t="s">
        <v>2526</v>
      </c>
      <c r="C65" s="3">
        <v>30.684999999999999</v>
      </c>
      <c r="D65" s="4">
        <v>7.02</v>
      </c>
      <c r="E65" s="19" t="s">
        <v>19</v>
      </c>
      <c r="F65" s="23" t="s">
        <v>17</v>
      </c>
      <c r="G65" s="5" t="s">
        <v>17</v>
      </c>
      <c r="H65" s="7" t="s">
        <v>18</v>
      </c>
      <c r="I65" s="8" t="s">
        <v>19</v>
      </c>
      <c r="J65" s="37" t="str">
        <f t="shared" si="1"/>
        <v>Obesity</v>
      </c>
      <c r="K65" s="56" t="str">
        <f t="shared" si="2"/>
        <v>Diabetes</v>
      </c>
      <c r="L65" s="28">
        <v>2004</v>
      </c>
      <c r="M65" s="58" t="s">
        <v>2362</v>
      </c>
      <c r="N65" s="28">
        <v>2</v>
      </c>
      <c r="O65" s="30">
        <f t="shared" si="0"/>
        <v>38140</v>
      </c>
      <c r="P65" s="32">
        <f t="shared" ca="1" si="3"/>
        <v>20</v>
      </c>
      <c r="Q65" s="31">
        <v>1210</v>
      </c>
      <c r="R65" s="54" t="s">
        <v>2357</v>
      </c>
      <c r="S65" s="54" t="s">
        <v>2361</v>
      </c>
      <c r="T65" s="55" t="s">
        <v>2359</v>
      </c>
      <c r="V65" s="48" t="s">
        <v>5402</v>
      </c>
      <c r="W65" s="40">
        <v>1178108.67</v>
      </c>
    </row>
    <row r="66" spans="1:23" ht="15.75" x14ac:dyDescent="0.25">
      <c r="A66" s="25" t="s">
        <v>84</v>
      </c>
      <c r="B66" s="17" t="s">
        <v>2527</v>
      </c>
      <c r="C66" s="3">
        <v>36.08</v>
      </c>
      <c r="D66" s="4">
        <v>8.8000000000000007</v>
      </c>
      <c r="E66" s="19" t="s">
        <v>19</v>
      </c>
      <c r="F66" s="23" t="s">
        <v>17</v>
      </c>
      <c r="G66" s="5" t="s">
        <v>17</v>
      </c>
      <c r="H66" s="7" t="s">
        <v>5373</v>
      </c>
      <c r="I66" s="8" t="s">
        <v>19</v>
      </c>
      <c r="J66" s="37" t="str">
        <f t="shared" si="1"/>
        <v>Obesity</v>
      </c>
      <c r="K66" s="56" t="str">
        <f t="shared" si="2"/>
        <v>Diabetes</v>
      </c>
      <c r="L66" s="28">
        <v>1996</v>
      </c>
      <c r="M66" s="58" t="s">
        <v>2360</v>
      </c>
      <c r="N66" s="28">
        <v>4</v>
      </c>
      <c r="O66" s="30">
        <f t="shared" ref="O66:O129" si="4">DATEVALUE(N66&amp;" "&amp;M66&amp;" "&amp;L66)</f>
        <v>35373</v>
      </c>
      <c r="P66" s="32">
        <f t="shared" ca="1" si="3"/>
        <v>27</v>
      </c>
      <c r="Q66" s="31">
        <v>1220</v>
      </c>
      <c r="R66" s="54" t="s">
        <v>2357</v>
      </c>
      <c r="S66" s="54" t="s">
        <v>2358</v>
      </c>
      <c r="T66" s="55" t="s">
        <v>2364</v>
      </c>
      <c r="V66" s="48" t="s">
        <v>5403</v>
      </c>
      <c r="W66" s="40">
        <v>2202772.36</v>
      </c>
    </row>
    <row r="67" spans="1:23" ht="15.75" x14ac:dyDescent="0.25">
      <c r="A67" s="25" t="s">
        <v>85</v>
      </c>
      <c r="B67" s="17" t="s">
        <v>2530</v>
      </c>
      <c r="C67" s="3">
        <v>54.99</v>
      </c>
      <c r="D67" s="4">
        <v>8.68</v>
      </c>
      <c r="E67" s="19" t="s">
        <v>17</v>
      </c>
      <c r="F67" s="23" t="s">
        <v>17</v>
      </c>
      <c r="G67" s="5" t="s">
        <v>17</v>
      </c>
      <c r="H67" s="7" t="s">
        <v>5372</v>
      </c>
      <c r="I67" s="8" t="s">
        <v>19</v>
      </c>
      <c r="J67" s="37" t="str">
        <f t="shared" ref="J67:J130" si="5">IF(C67&lt;18.5,"Under Weight",IF(C67&lt;=24.9,"Normal Weight",IF(C67&lt;=29.9,"Over Weight","Obesity")))</f>
        <v>Obesity</v>
      </c>
      <c r="K67" s="56" t="str">
        <f t="shared" ref="K67:K130" si="6">IF(D67&lt;5.7,"Normal",IF(D67&lt;=6.4,"Prediabetes","Diabetes"))</f>
        <v>Diabetes</v>
      </c>
      <c r="L67" s="28">
        <v>2004</v>
      </c>
      <c r="M67" s="58" t="s">
        <v>2356</v>
      </c>
      <c r="N67" s="28">
        <v>9</v>
      </c>
      <c r="O67" s="30">
        <f t="shared" si="4"/>
        <v>38177</v>
      </c>
      <c r="P67" s="32">
        <f t="shared" ref="P67:P130" ca="1" si="7">DATEDIF(O67,TODAY(),"Y")</f>
        <v>20</v>
      </c>
      <c r="Q67" s="31">
        <v>1224</v>
      </c>
      <c r="R67" s="54" t="s">
        <v>2357</v>
      </c>
      <c r="S67" s="54" t="s">
        <v>2361</v>
      </c>
      <c r="T67" s="55" t="s">
        <v>2359</v>
      </c>
      <c r="V67" s="48" t="s">
        <v>5404</v>
      </c>
      <c r="W67" s="40">
        <v>735134.98</v>
      </c>
    </row>
    <row r="68" spans="1:23" ht="15.75" x14ac:dyDescent="0.25">
      <c r="A68" s="25" t="s">
        <v>86</v>
      </c>
      <c r="B68" s="17" t="s">
        <v>2532</v>
      </c>
      <c r="C68" s="3">
        <v>35.97</v>
      </c>
      <c r="D68" s="4">
        <v>6.12</v>
      </c>
      <c r="E68" s="19" t="s">
        <v>17</v>
      </c>
      <c r="F68" s="23" t="s">
        <v>17</v>
      </c>
      <c r="G68" s="5" t="s">
        <v>28</v>
      </c>
      <c r="H68" s="7" t="s">
        <v>5373</v>
      </c>
      <c r="I68" s="8" t="s">
        <v>19</v>
      </c>
      <c r="J68" s="37" t="str">
        <f t="shared" si="5"/>
        <v>Obesity</v>
      </c>
      <c r="K68" s="56" t="str">
        <f t="shared" si="6"/>
        <v>Prediabetes</v>
      </c>
      <c r="L68" s="28">
        <v>2004</v>
      </c>
      <c r="M68" s="58" t="s">
        <v>2367</v>
      </c>
      <c r="N68" s="28">
        <v>16</v>
      </c>
      <c r="O68" s="30">
        <f t="shared" si="4"/>
        <v>38276</v>
      </c>
      <c r="P68" s="32">
        <f t="shared" ca="1" si="7"/>
        <v>20</v>
      </c>
      <c r="Q68" s="31">
        <v>1228</v>
      </c>
      <c r="R68" s="54" t="s">
        <v>2357</v>
      </c>
      <c r="S68" s="54" t="s">
        <v>2361</v>
      </c>
      <c r="T68" s="55" t="s">
        <v>2364</v>
      </c>
      <c r="V68" s="41" t="s">
        <v>5392</v>
      </c>
      <c r="W68" s="40">
        <v>453454.22</v>
      </c>
    </row>
    <row r="69" spans="1:23" ht="15.75" x14ac:dyDescent="0.25">
      <c r="A69" s="25" t="s">
        <v>87</v>
      </c>
      <c r="B69" s="17" t="s">
        <v>2534</v>
      </c>
      <c r="C69" s="3">
        <v>45.54</v>
      </c>
      <c r="D69" s="4">
        <v>5.4</v>
      </c>
      <c r="E69" s="19" t="s">
        <v>19</v>
      </c>
      <c r="F69" s="23" t="s">
        <v>17</v>
      </c>
      <c r="G69" s="5" t="s">
        <v>28</v>
      </c>
      <c r="H69" s="7" t="s">
        <v>5373</v>
      </c>
      <c r="I69" s="8" t="s">
        <v>19</v>
      </c>
      <c r="J69" s="37" t="str">
        <f t="shared" si="5"/>
        <v>Obesity</v>
      </c>
      <c r="K69" s="56" t="str">
        <f t="shared" si="6"/>
        <v>Normal</v>
      </c>
      <c r="L69" s="28">
        <v>1998</v>
      </c>
      <c r="M69" s="58" t="s">
        <v>2356</v>
      </c>
      <c r="N69" s="28">
        <v>13</v>
      </c>
      <c r="O69" s="30">
        <f t="shared" si="4"/>
        <v>35989</v>
      </c>
      <c r="P69" s="32">
        <f t="shared" ca="1" si="7"/>
        <v>26</v>
      </c>
      <c r="Q69" s="31">
        <v>1234</v>
      </c>
      <c r="R69" s="54" t="s">
        <v>2357</v>
      </c>
      <c r="S69" s="54" t="s">
        <v>2361</v>
      </c>
      <c r="T69" s="55" t="s">
        <v>2359</v>
      </c>
      <c r="V69" s="48" t="s">
        <v>5392</v>
      </c>
      <c r="W69" s="40">
        <v>453454.22</v>
      </c>
    </row>
    <row r="70" spans="1:23" ht="15.75" x14ac:dyDescent="0.25">
      <c r="A70" s="25" t="s">
        <v>88</v>
      </c>
      <c r="B70" s="17" t="s">
        <v>2536</v>
      </c>
      <c r="C70" s="3">
        <v>35.53</v>
      </c>
      <c r="D70" s="4">
        <v>4.3600000000000003</v>
      </c>
      <c r="E70" s="19" t="s">
        <v>19</v>
      </c>
      <c r="F70" s="23" t="s">
        <v>17</v>
      </c>
      <c r="G70" s="5" t="s">
        <v>17</v>
      </c>
      <c r="H70" s="7" t="s">
        <v>18</v>
      </c>
      <c r="I70" s="8" t="s">
        <v>19</v>
      </c>
      <c r="J70" s="37" t="str">
        <f t="shared" si="5"/>
        <v>Obesity</v>
      </c>
      <c r="K70" s="56" t="str">
        <f t="shared" si="6"/>
        <v>Normal</v>
      </c>
      <c r="L70" s="28">
        <v>2002</v>
      </c>
      <c r="M70" s="58" t="s">
        <v>2365</v>
      </c>
      <c r="N70" s="28">
        <v>12</v>
      </c>
      <c r="O70" s="30">
        <f t="shared" si="4"/>
        <v>37602</v>
      </c>
      <c r="P70" s="32">
        <f t="shared" ca="1" si="7"/>
        <v>21</v>
      </c>
      <c r="Q70" s="31">
        <v>1237</v>
      </c>
      <c r="R70" s="54" t="s">
        <v>2357</v>
      </c>
      <c r="S70" s="54" t="s">
        <v>2357</v>
      </c>
      <c r="T70" s="55" t="s">
        <v>2359</v>
      </c>
      <c r="V70" s="44" t="s">
        <v>5393</v>
      </c>
      <c r="W70" s="45">
        <v>31768896.020000007</v>
      </c>
    </row>
    <row r="71" spans="1:23" ht="15.75" x14ac:dyDescent="0.25">
      <c r="A71" s="25" t="s">
        <v>89</v>
      </c>
      <c r="B71" s="17" t="s">
        <v>2538</v>
      </c>
      <c r="C71" s="3">
        <v>30.8</v>
      </c>
      <c r="D71" s="4">
        <v>9.77</v>
      </c>
      <c r="E71" s="19" t="s">
        <v>17</v>
      </c>
      <c r="F71" s="23" t="s">
        <v>17</v>
      </c>
      <c r="G71" s="5" t="s">
        <v>17</v>
      </c>
      <c r="H71" s="7" t="s">
        <v>18</v>
      </c>
      <c r="I71" s="8" t="s">
        <v>19</v>
      </c>
      <c r="J71" s="37" t="str">
        <f t="shared" si="5"/>
        <v>Obesity</v>
      </c>
      <c r="K71" s="56" t="str">
        <f t="shared" si="6"/>
        <v>Diabetes</v>
      </c>
      <c r="L71" s="28">
        <v>1998</v>
      </c>
      <c r="M71" s="58" t="s">
        <v>2367</v>
      </c>
      <c r="N71" s="28">
        <v>11</v>
      </c>
      <c r="O71" s="30">
        <f t="shared" si="4"/>
        <v>36079</v>
      </c>
      <c r="P71" s="32">
        <f t="shared" ca="1" si="7"/>
        <v>26</v>
      </c>
      <c r="Q71" s="31">
        <v>1240</v>
      </c>
      <c r="R71" s="54" t="s">
        <v>2357</v>
      </c>
      <c r="S71" s="54" t="s">
        <v>2361</v>
      </c>
      <c r="T71" s="55" t="s">
        <v>2364</v>
      </c>
    </row>
    <row r="72" spans="1:23" ht="15.75" x14ac:dyDescent="0.25">
      <c r="A72" s="25" t="s">
        <v>90</v>
      </c>
      <c r="B72" s="17" t="s">
        <v>2540</v>
      </c>
      <c r="C72" s="3">
        <v>38.39</v>
      </c>
      <c r="D72" s="4">
        <v>4.25</v>
      </c>
      <c r="E72" s="19" t="s">
        <v>17</v>
      </c>
      <c r="F72" s="23" t="s">
        <v>17</v>
      </c>
      <c r="G72" s="5" t="s">
        <v>17</v>
      </c>
      <c r="H72" s="7" t="s">
        <v>5373</v>
      </c>
      <c r="I72" s="8" t="s">
        <v>19</v>
      </c>
      <c r="J72" s="37" t="str">
        <f t="shared" si="5"/>
        <v>Obesity</v>
      </c>
      <c r="K72" s="56" t="str">
        <f t="shared" si="6"/>
        <v>Normal</v>
      </c>
      <c r="L72" s="28">
        <v>2002</v>
      </c>
      <c r="M72" s="58" t="s">
        <v>2356</v>
      </c>
      <c r="N72" s="28">
        <v>1</v>
      </c>
      <c r="O72" s="30">
        <f t="shared" si="4"/>
        <v>37438</v>
      </c>
      <c r="P72" s="32">
        <f t="shared" ca="1" si="7"/>
        <v>22</v>
      </c>
      <c r="Q72" s="31">
        <v>1241</v>
      </c>
      <c r="R72" s="54" t="s">
        <v>2357</v>
      </c>
      <c r="S72" s="54" t="s">
        <v>2357</v>
      </c>
      <c r="T72" s="55" t="s">
        <v>2359</v>
      </c>
    </row>
    <row r="73" spans="1:23" ht="15.75" x14ac:dyDescent="0.25">
      <c r="A73" s="25" t="s">
        <v>91</v>
      </c>
      <c r="B73" s="17" t="s">
        <v>2542</v>
      </c>
      <c r="C73" s="3">
        <v>32.299999999999997</v>
      </c>
      <c r="D73" s="4">
        <v>4.76</v>
      </c>
      <c r="E73" s="19" t="s">
        <v>17</v>
      </c>
      <c r="F73" s="23" t="s">
        <v>17</v>
      </c>
      <c r="G73" s="5" t="s">
        <v>17</v>
      </c>
      <c r="H73" s="7" t="s">
        <v>5372</v>
      </c>
      <c r="I73" s="8" t="s">
        <v>19</v>
      </c>
      <c r="J73" s="37" t="str">
        <f t="shared" si="5"/>
        <v>Obesity</v>
      </c>
      <c r="K73" s="56" t="str">
        <f t="shared" si="6"/>
        <v>Normal</v>
      </c>
      <c r="L73" s="28">
        <v>2003</v>
      </c>
      <c r="M73" s="58" t="s">
        <v>2366</v>
      </c>
      <c r="N73" s="28">
        <v>2</v>
      </c>
      <c r="O73" s="30">
        <f t="shared" si="4"/>
        <v>37835</v>
      </c>
      <c r="P73" s="32">
        <f t="shared" ca="1" si="7"/>
        <v>21</v>
      </c>
      <c r="Q73" s="31">
        <v>1241.57</v>
      </c>
      <c r="R73" s="54" t="s">
        <v>2357</v>
      </c>
      <c r="S73" s="54" t="s">
        <v>2357</v>
      </c>
      <c r="T73" s="55" t="s">
        <v>2368</v>
      </c>
    </row>
    <row r="74" spans="1:23" ht="15.75" x14ac:dyDescent="0.25">
      <c r="A74" s="25" t="s">
        <v>92</v>
      </c>
      <c r="B74" s="17" t="s">
        <v>2545</v>
      </c>
      <c r="C74" s="3">
        <v>48.8</v>
      </c>
      <c r="D74" s="4">
        <v>6.22</v>
      </c>
      <c r="E74" s="19" t="s">
        <v>19</v>
      </c>
      <c r="F74" s="23" t="s">
        <v>17</v>
      </c>
      <c r="G74" s="5" t="s">
        <v>17</v>
      </c>
      <c r="H74" s="7" t="s">
        <v>5372</v>
      </c>
      <c r="I74" s="8" t="s">
        <v>19</v>
      </c>
      <c r="J74" s="37" t="str">
        <f t="shared" si="5"/>
        <v>Obesity</v>
      </c>
      <c r="K74" s="56" t="str">
        <f t="shared" si="6"/>
        <v>Prediabetes</v>
      </c>
      <c r="L74" s="28">
        <v>2003</v>
      </c>
      <c r="M74" s="58" t="s">
        <v>2363</v>
      </c>
      <c r="N74" s="28">
        <v>15</v>
      </c>
      <c r="O74" s="30">
        <f t="shared" si="4"/>
        <v>37879</v>
      </c>
      <c r="P74" s="32">
        <f t="shared" ca="1" si="7"/>
        <v>21</v>
      </c>
      <c r="Q74" s="31">
        <v>1242.26</v>
      </c>
      <c r="R74" s="54" t="s">
        <v>2357</v>
      </c>
      <c r="S74" s="54" t="s">
        <v>2361</v>
      </c>
      <c r="T74" s="55" t="s">
        <v>2368</v>
      </c>
    </row>
    <row r="75" spans="1:23" ht="15.75" x14ac:dyDescent="0.25">
      <c r="A75" s="25" t="s">
        <v>93</v>
      </c>
      <c r="B75" s="17" t="s">
        <v>2547</v>
      </c>
      <c r="C75" s="3">
        <v>45.5</v>
      </c>
      <c r="D75" s="4">
        <v>7.96</v>
      </c>
      <c r="E75" s="19" t="s">
        <v>17</v>
      </c>
      <c r="F75" s="23" t="s">
        <v>17</v>
      </c>
      <c r="G75" s="5" t="s">
        <v>17</v>
      </c>
      <c r="H75" s="7" t="s">
        <v>18</v>
      </c>
      <c r="I75" s="8" t="s">
        <v>19</v>
      </c>
      <c r="J75" s="37" t="str">
        <f t="shared" si="5"/>
        <v>Obesity</v>
      </c>
      <c r="K75" s="56" t="str">
        <f t="shared" si="6"/>
        <v>Diabetes</v>
      </c>
      <c r="L75" s="28">
        <v>2003</v>
      </c>
      <c r="M75" s="58" t="s">
        <v>2363</v>
      </c>
      <c r="N75" s="28">
        <v>8</v>
      </c>
      <c r="O75" s="30">
        <f t="shared" si="4"/>
        <v>37872</v>
      </c>
      <c r="P75" s="32">
        <f t="shared" ca="1" si="7"/>
        <v>21</v>
      </c>
      <c r="Q75" s="31">
        <v>1242.82</v>
      </c>
      <c r="R75" s="54" t="s">
        <v>2357</v>
      </c>
      <c r="S75" s="54" t="s">
        <v>2361</v>
      </c>
      <c r="T75" s="55" t="s">
        <v>2368</v>
      </c>
    </row>
    <row r="76" spans="1:23" ht="15.75" x14ac:dyDescent="0.25">
      <c r="A76" s="25" t="s">
        <v>94</v>
      </c>
      <c r="B76" s="17" t="s">
        <v>2548</v>
      </c>
      <c r="C76" s="3">
        <v>53.61</v>
      </c>
      <c r="D76" s="4">
        <v>10.92</v>
      </c>
      <c r="E76" s="19" t="s">
        <v>19</v>
      </c>
      <c r="F76" s="23" t="s">
        <v>17</v>
      </c>
      <c r="G76" s="5" t="s">
        <v>17</v>
      </c>
      <c r="H76" s="7" t="s">
        <v>5373</v>
      </c>
      <c r="I76" s="8" t="s">
        <v>19</v>
      </c>
      <c r="J76" s="37" t="str">
        <f t="shared" si="5"/>
        <v>Obesity</v>
      </c>
      <c r="K76" s="56" t="str">
        <f t="shared" si="6"/>
        <v>Diabetes</v>
      </c>
      <c r="L76" s="28">
        <v>2003</v>
      </c>
      <c r="M76" s="58" t="s">
        <v>2363</v>
      </c>
      <c r="N76" s="28">
        <v>15</v>
      </c>
      <c r="O76" s="30">
        <f t="shared" si="4"/>
        <v>37879</v>
      </c>
      <c r="P76" s="32">
        <f t="shared" ca="1" si="7"/>
        <v>21</v>
      </c>
      <c r="Q76" s="31">
        <v>1252.4100000000001</v>
      </c>
      <c r="R76" s="54" t="s">
        <v>2357</v>
      </c>
      <c r="S76" s="54" t="s">
        <v>2358</v>
      </c>
      <c r="T76" s="55" t="s">
        <v>2368</v>
      </c>
    </row>
    <row r="77" spans="1:23" ht="15.75" x14ac:dyDescent="0.25">
      <c r="A77" s="25" t="s">
        <v>95</v>
      </c>
      <c r="B77" s="17" t="s">
        <v>2551</v>
      </c>
      <c r="C77" s="3">
        <v>36.19</v>
      </c>
      <c r="D77" s="4">
        <v>11.51</v>
      </c>
      <c r="E77" s="19" t="s">
        <v>19</v>
      </c>
      <c r="F77" s="23" t="s">
        <v>17</v>
      </c>
      <c r="G77" s="5" t="s">
        <v>17</v>
      </c>
      <c r="H77" s="7" t="s">
        <v>5373</v>
      </c>
      <c r="I77" s="8" t="s">
        <v>19</v>
      </c>
      <c r="J77" s="37" t="str">
        <f t="shared" si="5"/>
        <v>Obesity</v>
      </c>
      <c r="K77" s="56" t="str">
        <f t="shared" si="6"/>
        <v>Diabetes</v>
      </c>
      <c r="L77" s="28">
        <v>1997</v>
      </c>
      <c r="M77" s="58" t="s">
        <v>2360</v>
      </c>
      <c r="N77" s="28">
        <v>4</v>
      </c>
      <c r="O77" s="30">
        <f t="shared" si="4"/>
        <v>35738</v>
      </c>
      <c r="P77" s="32">
        <f t="shared" ca="1" si="7"/>
        <v>26</v>
      </c>
      <c r="Q77" s="31">
        <v>1253</v>
      </c>
      <c r="R77" s="54" t="s">
        <v>2357</v>
      </c>
      <c r="S77" s="54" t="s">
        <v>2357</v>
      </c>
      <c r="T77" s="55" t="s">
        <v>2359</v>
      </c>
    </row>
    <row r="78" spans="1:23" ht="15.75" x14ac:dyDescent="0.25">
      <c r="A78" s="25" t="s">
        <v>96</v>
      </c>
      <c r="B78" s="17" t="s">
        <v>2553</v>
      </c>
      <c r="C78" s="3">
        <v>34.6</v>
      </c>
      <c r="D78" s="4">
        <v>5.99</v>
      </c>
      <c r="E78" s="19" t="s">
        <v>19</v>
      </c>
      <c r="F78" s="23" t="s">
        <v>17</v>
      </c>
      <c r="G78" s="5" t="s">
        <v>17</v>
      </c>
      <c r="H78" s="7" t="s">
        <v>18</v>
      </c>
      <c r="I78" s="8" t="s">
        <v>19</v>
      </c>
      <c r="J78" s="37" t="str">
        <f t="shared" si="5"/>
        <v>Obesity</v>
      </c>
      <c r="K78" s="56" t="str">
        <f t="shared" si="6"/>
        <v>Prediabetes</v>
      </c>
      <c r="L78" s="28">
        <v>2003</v>
      </c>
      <c r="M78" s="58" t="s">
        <v>2365</v>
      </c>
      <c r="N78" s="28">
        <v>10</v>
      </c>
      <c r="O78" s="30">
        <f t="shared" si="4"/>
        <v>37965</v>
      </c>
      <c r="P78" s="32">
        <f t="shared" ca="1" si="7"/>
        <v>20</v>
      </c>
      <c r="Q78" s="31">
        <v>1253.94</v>
      </c>
      <c r="R78" s="54" t="s">
        <v>2357</v>
      </c>
      <c r="S78" s="54" t="s">
        <v>2357</v>
      </c>
      <c r="T78" s="55" t="s">
        <v>2368</v>
      </c>
    </row>
    <row r="79" spans="1:23" ht="15.75" x14ac:dyDescent="0.25">
      <c r="A79" s="25" t="s">
        <v>97</v>
      </c>
      <c r="B79" s="17" t="s">
        <v>2555</v>
      </c>
      <c r="C79" s="3">
        <v>54.12</v>
      </c>
      <c r="D79" s="4">
        <v>11.57</v>
      </c>
      <c r="E79" s="19" t="s">
        <v>17</v>
      </c>
      <c r="F79" s="23" t="s">
        <v>17</v>
      </c>
      <c r="G79" s="5" t="s">
        <v>17</v>
      </c>
      <c r="H79" s="7" t="s">
        <v>18</v>
      </c>
      <c r="I79" s="8" t="s">
        <v>19</v>
      </c>
      <c r="J79" s="37" t="str">
        <f t="shared" si="5"/>
        <v>Obesity</v>
      </c>
      <c r="K79" s="56" t="str">
        <f t="shared" si="6"/>
        <v>Diabetes</v>
      </c>
      <c r="L79" s="28">
        <v>2003</v>
      </c>
      <c r="M79" s="58" t="s">
        <v>2367</v>
      </c>
      <c r="N79" s="28">
        <v>13</v>
      </c>
      <c r="O79" s="30">
        <f t="shared" si="4"/>
        <v>37907</v>
      </c>
      <c r="P79" s="32">
        <f t="shared" ca="1" si="7"/>
        <v>21</v>
      </c>
      <c r="Q79" s="31">
        <v>1256.3</v>
      </c>
      <c r="R79" s="54" t="s">
        <v>2357</v>
      </c>
      <c r="S79" s="54" t="s">
        <v>2358</v>
      </c>
      <c r="T79" s="55" t="s">
        <v>2368</v>
      </c>
    </row>
    <row r="80" spans="1:23" ht="15.75" x14ac:dyDescent="0.25">
      <c r="A80" s="25" t="s">
        <v>98</v>
      </c>
      <c r="B80" s="17" t="s">
        <v>2557</v>
      </c>
      <c r="C80" s="3">
        <v>48.82</v>
      </c>
      <c r="D80" s="4">
        <v>6.67</v>
      </c>
      <c r="E80" s="19" t="s">
        <v>19</v>
      </c>
      <c r="F80" s="23" t="s">
        <v>17</v>
      </c>
      <c r="G80" s="5" t="s">
        <v>17</v>
      </c>
      <c r="H80" s="7" t="s">
        <v>18</v>
      </c>
      <c r="I80" s="8" t="s">
        <v>19</v>
      </c>
      <c r="J80" s="37" t="str">
        <f t="shared" si="5"/>
        <v>Obesity</v>
      </c>
      <c r="K80" s="56" t="str">
        <f t="shared" si="6"/>
        <v>Diabetes</v>
      </c>
      <c r="L80" s="28">
        <v>2003</v>
      </c>
      <c r="M80" s="58" t="s">
        <v>2367</v>
      </c>
      <c r="N80" s="28">
        <v>30</v>
      </c>
      <c r="O80" s="30">
        <f t="shared" si="4"/>
        <v>37924</v>
      </c>
      <c r="P80" s="32">
        <f t="shared" ca="1" si="7"/>
        <v>20</v>
      </c>
      <c r="Q80" s="31">
        <v>1261.44</v>
      </c>
      <c r="R80" s="54" t="s">
        <v>2357</v>
      </c>
      <c r="S80" s="54" t="s">
        <v>2358</v>
      </c>
      <c r="T80" s="55" t="s">
        <v>2368</v>
      </c>
    </row>
    <row r="81" spans="1:24" ht="15.75" x14ac:dyDescent="0.25">
      <c r="A81" s="25" t="s">
        <v>99</v>
      </c>
      <c r="B81" s="17" t="s">
        <v>2559</v>
      </c>
      <c r="C81" s="3">
        <v>51.01</v>
      </c>
      <c r="D81" s="4">
        <v>9.1999999999999993</v>
      </c>
      <c r="E81" s="19" t="s">
        <v>17</v>
      </c>
      <c r="F81" s="23" t="s">
        <v>17</v>
      </c>
      <c r="G81" s="5" t="s">
        <v>17</v>
      </c>
      <c r="H81" s="7" t="s">
        <v>18</v>
      </c>
      <c r="I81" s="8" t="s">
        <v>19</v>
      </c>
      <c r="J81" s="37" t="str">
        <f t="shared" si="5"/>
        <v>Obesity</v>
      </c>
      <c r="K81" s="56" t="str">
        <f t="shared" si="6"/>
        <v>Diabetes</v>
      </c>
      <c r="L81" s="28">
        <v>2003</v>
      </c>
      <c r="M81" s="58" t="s">
        <v>2366</v>
      </c>
      <c r="N81" s="28">
        <v>15</v>
      </c>
      <c r="O81" s="30">
        <f t="shared" si="4"/>
        <v>37848</v>
      </c>
      <c r="P81" s="32">
        <f t="shared" ca="1" si="7"/>
        <v>21</v>
      </c>
      <c r="Q81" s="31">
        <v>1261.8599999999999</v>
      </c>
      <c r="R81" s="54" t="s">
        <v>2357</v>
      </c>
      <c r="S81" s="54" t="s">
        <v>2358</v>
      </c>
      <c r="T81" s="55" t="s">
        <v>2368</v>
      </c>
    </row>
    <row r="82" spans="1:24" ht="15.75" x14ac:dyDescent="0.25">
      <c r="A82" s="25" t="s">
        <v>100</v>
      </c>
      <c r="B82" s="17" t="s">
        <v>2560</v>
      </c>
      <c r="C82" s="3">
        <v>45.65</v>
      </c>
      <c r="D82" s="4">
        <v>5.1100000000000003</v>
      </c>
      <c r="E82" s="19" t="s">
        <v>19</v>
      </c>
      <c r="F82" s="23" t="s">
        <v>17</v>
      </c>
      <c r="G82" s="5" t="s">
        <v>17</v>
      </c>
      <c r="H82" s="7" t="s">
        <v>5373</v>
      </c>
      <c r="I82" s="8" t="s">
        <v>19</v>
      </c>
      <c r="J82" s="37" t="str">
        <f t="shared" si="5"/>
        <v>Obesity</v>
      </c>
      <c r="K82" s="56" t="str">
        <f t="shared" si="6"/>
        <v>Normal</v>
      </c>
      <c r="L82" s="28">
        <v>2003</v>
      </c>
      <c r="M82" s="58" t="s">
        <v>2360</v>
      </c>
      <c r="N82" s="28">
        <v>21</v>
      </c>
      <c r="O82" s="30">
        <f t="shared" si="4"/>
        <v>37946</v>
      </c>
      <c r="P82" s="32">
        <f t="shared" ca="1" si="7"/>
        <v>20</v>
      </c>
      <c r="Q82" s="31">
        <v>1263.25</v>
      </c>
      <c r="R82" s="54" t="s">
        <v>2357</v>
      </c>
      <c r="S82" s="54" t="s">
        <v>2358</v>
      </c>
      <c r="T82" s="55" t="s">
        <v>2368</v>
      </c>
    </row>
    <row r="83" spans="1:24" ht="15.75" x14ac:dyDescent="0.25">
      <c r="A83" s="25" t="s">
        <v>101</v>
      </c>
      <c r="B83" s="17" t="s">
        <v>2562</v>
      </c>
      <c r="C83" s="3">
        <v>52.9</v>
      </c>
      <c r="D83" s="4">
        <v>5.34</v>
      </c>
      <c r="E83" s="19" t="s">
        <v>17</v>
      </c>
      <c r="F83" s="23" t="s">
        <v>17</v>
      </c>
      <c r="G83" s="5" t="s">
        <v>17</v>
      </c>
      <c r="H83" s="7" t="s">
        <v>18</v>
      </c>
      <c r="I83" s="8" t="s">
        <v>19</v>
      </c>
      <c r="J83" s="37" t="str">
        <f t="shared" si="5"/>
        <v>Obesity</v>
      </c>
      <c r="K83" s="56" t="str">
        <f t="shared" si="6"/>
        <v>Normal</v>
      </c>
      <c r="L83" s="28">
        <v>2002</v>
      </c>
      <c r="M83" s="58" t="s">
        <v>2365</v>
      </c>
      <c r="N83" s="28">
        <v>4</v>
      </c>
      <c r="O83" s="30">
        <f t="shared" si="4"/>
        <v>37594</v>
      </c>
      <c r="P83" s="32">
        <f t="shared" ca="1" si="7"/>
        <v>21</v>
      </c>
      <c r="Q83" s="31">
        <v>1267</v>
      </c>
      <c r="R83" s="54" t="s">
        <v>2357</v>
      </c>
      <c r="S83" s="54" t="s">
        <v>2361</v>
      </c>
      <c r="T83" s="55" t="s">
        <v>2359</v>
      </c>
    </row>
    <row r="84" spans="1:24" ht="15.75" x14ac:dyDescent="0.25">
      <c r="A84" s="25" t="s">
        <v>102</v>
      </c>
      <c r="B84" s="17" t="s">
        <v>2563</v>
      </c>
      <c r="C84" s="3">
        <v>45.41</v>
      </c>
      <c r="D84" s="4">
        <v>4.03</v>
      </c>
      <c r="E84" s="19" t="s">
        <v>19</v>
      </c>
      <c r="F84" s="23" t="s">
        <v>17</v>
      </c>
      <c r="G84" s="5" t="s">
        <v>17</v>
      </c>
      <c r="H84" s="7" t="s">
        <v>5373</v>
      </c>
      <c r="I84" s="8" t="s">
        <v>19</v>
      </c>
      <c r="J84" s="37" t="str">
        <f t="shared" si="5"/>
        <v>Obesity</v>
      </c>
      <c r="K84" s="56" t="str">
        <f t="shared" si="6"/>
        <v>Normal</v>
      </c>
      <c r="L84" s="28">
        <v>1997</v>
      </c>
      <c r="M84" s="58" t="s">
        <v>2367</v>
      </c>
      <c r="N84" s="28">
        <v>26</v>
      </c>
      <c r="O84" s="30">
        <f t="shared" si="4"/>
        <v>35729</v>
      </c>
      <c r="P84" s="32">
        <f t="shared" ca="1" si="7"/>
        <v>27</v>
      </c>
      <c r="Q84" s="31">
        <v>1276</v>
      </c>
      <c r="R84" s="54" t="s">
        <v>2357</v>
      </c>
      <c r="S84" s="54" t="s">
        <v>2357</v>
      </c>
      <c r="T84" s="55" t="s">
        <v>2364</v>
      </c>
    </row>
    <row r="85" spans="1:24" ht="15.75" x14ac:dyDescent="0.25">
      <c r="A85" s="25" t="s">
        <v>103</v>
      </c>
      <c r="B85" s="17" t="s">
        <v>2565</v>
      </c>
      <c r="C85" s="3">
        <v>49.41</v>
      </c>
      <c r="D85" s="4">
        <v>4.2300000000000004</v>
      </c>
      <c r="E85" s="19" t="s">
        <v>19</v>
      </c>
      <c r="F85" s="23" t="s">
        <v>17</v>
      </c>
      <c r="G85" s="5" t="s">
        <v>28</v>
      </c>
      <c r="H85" s="7" t="s">
        <v>5373</v>
      </c>
      <c r="I85" s="8" t="s">
        <v>19</v>
      </c>
      <c r="J85" s="37" t="str">
        <f t="shared" si="5"/>
        <v>Obesity</v>
      </c>
      <c r="K85" s="56" t="str">
        <f t="shared" si="6"/>
        <v>Normal</v>
      </c>
      <c r="L85" s="28">
        <v>2004</v>
      </c>
      <c r="M85" s="58" t="s">
        <v>2363</v>
      </c>
      <c r="N85" s="28">
        <v>30</v>
      </c>
      <c r="O85" s="30">
        <f t="shared" si="4"/>
        <v>38260</v>
      </c>
      <c r="P85" s="32">
        <f t="shared" ca="1" si="7"/>
        <v>20</v>
      </c>
      <c r="Q85" s="31">
        <v>1283</v>
      </c>
      <c r="R85" s="54" t="s">
        <v>2357</v>
      </c>
      <c r="S85" s="54" t="s">
        <v>2361</v>
      </c>
      <c r="T85" s="55" t="s">
        <v>2359</v>
      </c>
    </row>
    <row r="86" spans="1:24" ht="15.75" x14ac:dyDescent="0.25">
      <c r="A86" s="25" t="s">
        <v>104</v>
      </c>
      <c r="B86" s="17" t="s">
        <v>2567</v>
      </c>
      <c r="C86" s="3">
        <v>31.824999999999999</v>
      </c>
      <c r="D86" s="4">
        <v>4.0599999999999996</v>
      </c>
      <c r="E86" s="19" t="s">
        <v>17</v>
      </c>
      <c r="F86" s="23" t="s">
        <v>17</v>
      </c>
      <c r="G86" s="5" t="s">
        <v>17</v>
      </c>
      <c r="H86" s="7" t="s">
        <v>5372</v>
      </c>
      <c r="I86" s="8" t="s">
        <v>19</v>
      </c>
      <c r="J86" s="37" t="str">
        <f t="shared" si="5"/>
        <v>Obesity</v>
      </c>
      <c r="K86" s="56" t="str">
        <f t="shared" si="6"/>
        <v>Normal</v>
      </c>
      <c r="L86" s="28">
        <v>2004</v>
      </c>
      <c r="M86" s="58" t="s">
        <v>2356</v>
      </c>
      <c r="N86" s="28">
        <v>28</v>
      </c>
      <c r="O86" s="30">
        <f t="shared" si="4"/>
        <v>38196</v>
      </c>
      <c r="P86" s="32">
        <f t="shared" ca="1" si="7"/>
        <v>20</v>
      </c>
      <c r="Q86" s="31">
        <v>1285</v>
      </c>
      <c r="R86" s="54" t="s">
        <v>2357</v>
      </c>
      <c r="S86" s="54" t="s">
        <v>2358</v>
      </c>
      <c r="T86" s="55" t="s">
        <v>2359</v>
      </c>
    </row>
    <row r="87" spans="1:24" ht="15.75" x14ac:dyDescent="0.25">
      <c r="A87" s="25" t="s">
        <v>105</v>
      </c>
      <c r="B87" s="17" t="s">
        <v>2569</v>
      </c>
      <c r="C87" s="3">
        <v>51.28</v>
      </c>
      <c r="D87" s="4">
        <v>4.68</v>
      </c>
      <c r="E87" s="19" t="s">
        <v>17</v>
      </c>
      <c r="F87" s="23" t="s">
        <v>17</v>
      </c>
      <c r="G87" s="5" t="s">
        <v>17</v>
      </c>
      <c r="H87" s="7" t="s">
        <v>5372</v>
      </c>
      <c r="I87" s="8" t="s">
        <v>19</v>
      </c>
      <c r="J87" s="37" t="str">
        <f t="shared" si="5"/>
        <v>Obesity</v>
      </c>
      <c r="K87" s="56" t="str">
        <f t="shared" si="6"/>
        <v>Normal</v>
      </c>
      <c r="L87" s="28">
        <v>2000</v>
      </c>
      <c r="M87" s="58" t="s">
        <v>2362</v>
      </c>
      <c r="N87" s="28">
        <v>26</v>
      </c>
      <c r="O87" s="30">
        <f t="shared" si="4"/>
        <v>36703</v>
      </c>
      <c r="P87" s="32">
        <f t="shared" ca="1" si="7"/>
        <v>24</v>
      </c>
      <c r="Q87" s="31">
        <v>1286</v>
      </c>
      <c r="R87" s="54" t="s">
        <v>2357</v>
      </c>
      <c r="S87" s="54" t="s">
        <v>2357</v>
      </c>
      <c r="T87" s="55" t="s">
        <v>2359</v>
      </c>
    </row>
    <row r="88" spans="1:24" ht="15.75" x14ac:dyDescent="0.25">
      <c r="A88" s="25" t="s">
        <v>106</v>
      </c>
      <c r="B88" s="17" t="s">
        <v>2571</v>
      </c>
      <c r="C88" s="3">
        <v>34.96</v>
      </c>
      <c r="D88" s="4">
        <v>4.34</v>
      </c>
      <c r="E88" s="19" t="s">
        <v>17</v>
      </c>
      <c r="F88" s="23" t="s">
        <v>17</v>
      </c>
      <c r="G88" s="5" t="s">
        <v>28</v>
      </c>
      <c r="H88" s="7" t="s">
        <v>5373</v>
      </c>
      <c r="I88" s="8" t="s">
        <v>19</v>
      </c>
      <c r="J88" s="37" t="str">
        <f t="shared" si="5"/>
        <v>Obesity</v>
      </c>
      <c r="K88" s="56" t="str">
        <f t="shared" si="6"/>
        <v>Normal</v>
      </c>
      <c r="L88" s="28">
        <v>1998</v>
      </c>
      <c r="M88" s="58" t="s">
        <v>2362</v>
      </c>
      <c r="N88" s="28">
        <v>4</v>
      </c>
      <c r="O88" s="30">
        <f t="shared" si="4"/>
        <v>35950</v>
      </c>
      <c r="P88" s="32">
        <f t="shared" ca="1" si="7"/>
        <v>26</v>
      </c>
      <c r="Q88" s="31">
        <v>1290.93</v>
      </c>
      <c r="R88" s="54" t="s">
        <v>2357</v>
      </c>
      <c r="S88" s="54" t="s">
        <v>2357</v>
      </c>
      <c r="T88" s="55" t="s">
        <v>2359</v>
      </c>
    </row>
    <row r="89" spans="1:24" ht="15.75" x14ac:dyDescent="0.25">
      <c r="A89" s="25" t="s">
        <v>107</v>
      </c>
      <c r="B89" s="17" t="s">
        <v>2573</v>
      </c>
      <c r="C89" s="3">
        <v>33.11</v>
      </c>
      <c r="D89" s="4">
        <v>10.51</v>
      </c>
      <c r="E89" s="19" t="s">
        <v>17</v>
      </c>
      <c r="F89" s="23" t="s">
        <v>17</v>
      </c>
      <c r="G89" s="5" t="s">
        <v>17</v>
      </c>
      <c r="H89" s="7" t="s">
        <v>18</v>
      </c>
      <c r="I89" s="8" t="s">
        <v>19</v>
      </c>
      <c r="J89" s="37" t="str">
        <f t="shared" si="5"/>
        <v>Obesity</v>
      </c>
      <c r="K89" s="56" t="str">
        <f t="shared" si="6"/>
        <v>Diabetes</v>
      </c>
      <c r="L89" s="28">
        <v>2001</v>
      </c>
      <c r="M89" s="58" t="s">
        <v>2360</v>
      </c>
      <c r="N89" s="28">
        <v>29</v>
      </c>
      <c r="O89" s="30">
        <f t="shared" si="4"/>
        <v>37224</v>
      </c>
      <c r="P89" s="32">
        <f t="shared" ca="1" si="7"/>
        <v>22</v>
      </c>
      <c r="Q89" s="31">
        <v>1293</v>
      </c>
      <c r="R89" s="54" t="s">
        <v>2357</v>
      </c>
      <c r="S89" s="54" t="s">
        <v>2358</v>
      </c>
      <c r="T89" s="55" t="s">
        <v>2364</v>
      </c>
    </row>
    <row r="90" spans="1:24" ht="15.75" x14ac:dyDescent="0.25">
      <c r="A90" s="25" t="s">
        <v>108</v>
      </c>
      <c r="B90" s="17" t="s">
        <v>2575</v>
      </c>
      <c r="C90" s="3">
        <v>54.74</v>
      </c>
      <c r="D90" s="4">
        <v>5.84</v>
      </c>
      <c r="E90" s="19" t="s">
        <v>19</v>
      </c>
      <c r="F90" s="23" t="s">
        <v>17</v>
      </c>
      <c r="G90" s="5" t="s">
        <v>28</v>
      </c>
      <c r="H90" s="7" t="s">
        <v>5373</v>
      </c>
      <c r="I90" s="8" t="s">
        <v>19</v>
      </c>
      <c r="J90" s="37" t="str">
        <f t="shared" si="5"/>
        <v>Obesity</v>
      </c>
      <c r="K90" s="56" t="str">
        <f t="shared" si="6"/>
        <v>Prediabetes</v>
      </c>
      <c r="L90" s="28">
        <v>2002</v>
      </c>
      <c r="M90" s="58" t="s">
        <v>2365</v>
      </c>
      <c r="N90" s="28">
        <v>10</v>
      </c>
      <c r="O90" s="30">
        <f t="shared" si="4"/>
        <v>37600</v>
      </c>
      <c r="P90" s="32">
        <f t="shared" ca="1" si="7"/>
        <v>21</v>
      </c>
      <c r="Q90" s="31">
        <v>1304</v>
      </c>
      <c r="R90" s="54" t="s">
        <v>2357</v>
      </c>
      <c r="S90" s="54" t="s">
        <v>2357</v>
      </c>
      <c r="T90" s="55" t="s">
        <v>2364</v>
      </c>
      <c r="V90" s="50" t="s">
        <v>5391</v>
      </c>
      <c r="W90" s="50" t="s">
        <v>5407</v>
      </c>
      <c r="X90" s="50" t="s">
        <v>5406</v>
      </c>
    </row>
    <row r="91" spans="1:24" ht="15.75" x14ac:dyDescent="0.25">
      <c r="A91" s="25" t="s">
        <v>109</v>
      </c>
      <c r="B91" s="17" t="s">
        <v>2577</v>
      </c>
      <c r="C91" s="3">
        <v>32.56</v>
      </c>
      <c r="D91" s="4">
        <v>5.41</v>
      </c>
      <c r="E91" s="19" t="s">
        <v>17</v>
      </c>
      <c r="F91" s="23" t="s">
        <v>17</v>
      </c>
      <c r="G91" s="5" t="s">
        <v>28</v>
      </c>
      <c r="H91" s="7" t="s">
        <v>5373</v>
      </c>
      <c r="I91" s="8" t="s">
        <v>19</v>
      </c>
      <c r="J91" s="37" t="str">
        <f t="shared" si="5"/>
        <v>Obesity</v>
      </c>
      <c r="K91" s="56" t="str">
        <f t="shared" si="6"/>
        <v>Normal</v>
      </c>
      <c r="L91" s="28">
        <v>1999</v>
      </c>
      <c r="M91" s="58" t="s">
        <v>2365</v>
      </c>
      <c r="N91" s="28">
        <v>2</v>
      </c>
      <c r="O91" s="30">
        <f t="shared" si="4"/>
        <v>36496</v>
      </c>
      <c r="P91" s="32">
        <f t="shared" ca="1" si="7"/>
        <v>24</v>
      </c>
      <c r="Q91" s="31">
        <v>1304</v>
      </c>
      <c r="R91" s="54" t="s">
        <v>2357</v>
      </c>
      <c r="S91" s="54" t="s">
        <v>2357</v>
      </c>
      <c r="T91" s="55" t="s">
        <v>2359</v>
      </c>
      <c r="V91" s="51" t="s">
        <v>2368</v>
      </c>
      <c r="W91" s="50">
        <v>19557.641802426326</v>
      </c>
      <c r="X91" s="50">
        <v>577</v>
      </c>
    </row>
    <row r="92" spans="1:24" ht="15.75" x14ac:dyDescent="0.25">
      <c r="A92" s="25" t="s">
        <v>110</v>
      </c>
      <c r="B92" s="17" t="s">
        <v>2580</v>
      </c>
      <c r="C92" s="3">
        <v>39.049999999999997</v>
      </c>
      <c r="D92" s="4">
        <v>6.06</v>
      </c>
      <c r="E92" s="19" t="s">
        <v>17</v>
      </c>
      <c r="F92" s="23" t="s">
        <v>17</v>
      </c>
      <c r="G92" s="5" t="s">
        <v>17</v>
      </c>
      <c r="H92" s="7" t="s">
        <v>5373</v>
      </c>
      <c r="I92" s="8" t="s">
        <v>19</v>
      </c>
      <c r="J92" s="37" t="str">
        <f t="shared" si="5"/>
        <v>Obesity</v>
      </c>
      <c r="K92" s="56" t="str">
        <f t="shared" si="6"/>
        <v>Prediabetes</v>
      </c>
      <c r="L92" s="28">
        <v>2002</v>
      </c>
      <c r="M92" s="58" t="s">
        <v>2367</v>
      </c>
      <c r="N92" s="28">
        <v>13</v>
      </c>
      <c r="O92" s="30">
        <f t="shared" si="4"/>
        <v>37542</v>
      </c>
      <c r="P92" s="32">
        <f t="shared" ca="1" si="7"/>
        <v>22</v>
      </c>
      <c r="Q92" s="31">
        <v>1315</v>
      </c>
      <c r="R92" s="54" t="s">
        <v>2357</v>
      </c>
      <c r="S92" s="54" t="s">
        <v>2357</v>
      </c>
      <c r="T92" s="55" t="s">
        <v>2359</v>
      </c>
      <c r="V92" s="51" t="s">
        <v>2364</v>
      </c>
      <c r="W92" s="50">
        <v>11990.384038128257</v>
      </c>
      <c r="X92" s="50">
        <v>577</v>
      </c>
    </row>
    <row r="93" spans="1:24" ht="15.75" x14ac:dyDescent="0.25">
      <c r="A93" s="25" t="s">
        <v>111</v>
      </c>
      <c r="B93" s="17" t="s">
        <v>2582</v>
      </c>
      <c r="C93" s="3">
        <v>42.75</v>
      </c>
      <c r="D93" s="4">
        <v>4.22</v>
      </c>
      <c r="E93" s="19" t="s">
        <v>17</v>
      </c>
      <c r="F93" s="23" t="s">
        <v>17</v>
      </c>
      <c r="G93" s="5" t="s">
        <v>17</v>
      </c>
      <c r="H93" s="7" t="s">
        <v>18</v>
      </c>
      <c r="I93" s="8" t="s">
        <v>19</v>
      </c>
      <c r="J93" s="37" t="str">
        <f t="shared" si="5"/>
        <v>Obesity</v>
      </c>
      <c r="K93" s="56" t="str">
        <f t="shared" si="6"/>
        <v>Normal</v>
      </c>
      <c r="L93" s="28">
        <v>1999</v>
      </c>
      <c r="M93" s="58" t="s">
        <v>2367</v>
      </c>
      <c r="N93" s="28">
        <v>14</v>
      </c>
      <c r="O93" s="30">
        <f t="shared" si="4"/>
        <v>36447</v>
      </c>
      <c r="P93" s="32">
        <f t="shared" ca="1" si="7"/>
        <v>25</v>
      </c>
      <c r="Q93" s="31">
        <v>1329.17</v>
      </c>
      <c r="R93" s="54" t="s">
        <v>2357</v>
      </c>
      <c r="S93" s="54" t="s">
        <v>2358</v>
      </c>
      <c r="T93" s="55" t="s">
        <v>2359</v>
      </c>
      <c r="V93" s="51" t="s">
        <v>2359</v>
      </c>
      <c r="W93" s="50">
        <v>10538.4093485342</v>
      </c>
      <c r="X93" s="50">
        <v>614</v>
      </c>
    </row>
    <row r="94" spans="1:24" ht="15.75" x14ac:dyDescent="0.25">
      <c r="A94" s="25" t="s">
        <v>112</v>
      </c>
      <c r="B94" s="17" t="s">
        <v>2584</v>
      </c>
      <c r="C94" s="3">
        <v>50.58</v>
      </c>
      <c r="D94" s="4">
        <v>5.12</v>
      </c>
      <c r="E94" s="19" t="s">
        <v>17</v>
      </c>
      <c r="F94" s="23" t="s">
        <v>17</v>
      </c>
      <c r="G94" s="5" t="s">
        <v>17</v>
      </c>
      <c r="H94" s="7" t="s">
        <v>5372</v>
      </c>
      <c r="I94" s="8" t="s">
        <v>19</v>
      </c>
      <c r="J94" s="37" t="str">
        <f t="shared" si="5"/>
        <v>Obesity</v>
      </c>
      <c r="K94" s="56" t="str">
        <f t="shared" si="6"/>
        <v>Normal</v>
      </c>
      <c r="L94" s="28">
        <v>1998</v>
      </c>
      <c r="M94" s="58" t="s">
        <v>2356</v>
      </c>
      <c r="N94" s="28">
        <v>12</v>
      </c>
      <c r="O94" s="30">
        <f t="shared" si="4"/>
        <v>35988</v>
      </c>
      <c r="P94" s="32">
        <f t="shared" ca="1" si="7"/>
        <v>26</v>
      </c>
      <c r="Q94" s="31">
        <v>1332.61</v>
      </c>
      <c r="R94" s="54" t="s">
        <v>2357</v>
      </c>
      <c r="S94" s="54" t="s">
        <v>2358</v>
      </c>
      <c r="T94" s="55" t="s">
        <v>2359</v>
      </c>
      <c r="V94" s="51" t="s">
        <v>2376</v>
      </c>
      <c r="W94" s="50">
        <v>13478.056923076922</v>
      </c>
      <c r="X94" s="50">
        <v>13</v>
      </c>
    </row>
    <row r="95" spans="1:24" ht="15.75" x14ac:dyDescent="0.25">
      <c r="A95" s="25" t="s">
        <v>113</v>
      </c>
      <c r="B95" s="17" t="s">
        <v>2586</v>
      </c>
      <c r="C95" s="3">
        <v>30.495000000000001</v>
      </c>
      <c r="D95" s="4">
        <v>4.57</v>
      </c>
      <c r="E95" s="19" t="s">
        <v>19</v>
      </c>
      <c r="F95" s="23" t="s">
        <v>17</v>
      </c>
      <c r="G95" s="5" t="s">
        <v>17</v>
      </c>
      <c r="H95" s="7" t="s">
        <v>18</v>
      </c>
      <c r="I95" s="8" t="s">
        <v>19</v>
      </c>
      <c r="J95" s="37" t="str">
        <f t="shared" si="5"/>
        <v>Obesity</v>
      </c>
      <c r="K95" s="56" t="str">
        <f t="shared" si="6"/>
        <v>Normal</v>
      </c>
      <c r="L95" s="28">
        <v>1995</v>
      </c>
      <c r="M95" s="58" t="s">
        <v>2356</v>
      </c>
      <c r="N95" s="28">
        <v>30</v>
      </c>
      <c r="O95" s="30">
        <f t="shared" si="4"/>
        <v>34910</v>
      </c>
      <c r="P95" s="32">
        <f t="shared" ca="1" si="7"/>
        <v>29</v>
      </c>
      <c r="Q95" s="31">
        <v>1338</v>
      </c>
      <c r="R95" s="54" t="s">
        <v>2357</v>
      </c>
      <c r="S95" s="54" t="s">
        <v>2358</v>
      </c>
      <c r="T95" s="55" t="s">
        <v>2364</v>
      </c>
      <c r="V95" s="51" t="s">
        <v>2369</v>
      </c>
      <c r="W95" s="50">
        <v>14489.800769230769</v>
      </c>
      <c r="X95" s="50">
        <v>13</v>
      </c>
    </row>
    <row r="96" spans="1:24" ht="15.75" x14ac:dyDescent="0.25">
      <c r="A96" s="25" t="s">
        <v>114</v>
      </c>
      <c r="B96" s="17" t="s">
        <v>2587</v>
      </c>
      <c r="C96" s="3">
        <v>48.31</v>
      </c>
      <c r="D96" s="4">
        <v>9.58</v>
      </c>
      <c r="E96" s="19" t="s">
        <v>19</v>
      </c>
      <c r="F96" s="23" t="s">
        <v>17</v>
      </c>
      <c r="G96" s="5" t="s">
        <v>17</v>
      </c>
      <c r="H96" s="7" t="s">
        <v>5372</v>
      </c>
      <c r="I96" s="8" t="s">
        <v>19</v>
      </c>
      <c r="J96" s="37" t="str">
        <f t="shared" si="5"/>
        <v>Obesity</v>
      </c>
      <c r="K96" s="56" t="str">
        <f t="shared" si="6"/>
        <v>Diabetes</v>
      </c>
      <c r="L96" s="28">
        <v>1997</v>
      </c>
      <c r="M96" s="58" t="s">
        <v>2360</v>
      </c>
      <c r="N96" s="28">
        <v>7</v>
      </c>
      <c r="O96" s="30">
        <f t="shared" si="4"/>
        <v>35741</v>
      </c>
      <c r="P96" s="32">
        <f t="shared" ca="1" si="7"/>
        <v>26</v>
      </c>
      <c r="Q96" s="31">
        <v>1341.16</v>
      </c>
      <c r="R96" s="54" t="s">
        <v>2357</v>
      </c>
      <c r="S96" s="54" t="s">
        <v>2357</v>
      </c>
      <c r="T96" s="55" t="s">
        <v>2364</v>
      </c>
      <c r="V96" s="51" t="s">
        <v>2371</v>
      </c>
      <c r="W96" s="50">
        <v>13589.263437500002</v>
      </c>
      <c r="X96" s="50">
        <v>64</v>
      </c>
    </row>
    <row r="97" spans="1:24" ht="15.75" x14ac:dyDescent="0.25">
      <c r="A97" s="25" t="s">
        <v>115</v>
      </c>
      <c r="B97" s="17" t="s">
        <v>2588</v>
      </c>
      <c r="C97" s="3">
        <v>48.99</v>
      </c>
      <c r="D97" s="4">
        <v>9.7799999999999994</v>
      </c>
      <c r="E97" s="19" t="s">
        <v>19</v>
      </c>
      <c r="F97" s="23" t="s">
        <v>17</v>
      </c>
      <c r="G97" s="5" t="s">
        <v>17</v>
      </c>
      <c r="H97" s="7" t="s">
        <v>5373</v>
      </c>
      <c r="I97" s="8" t="s">
        <v>19</v>
      </c>
      <c r="J97" s="37" t="str">
        <f t="shared" si="5"/>
        <v>Obesity</v>
      </c>
      <c r="K97" s="56" t="str">
        <f t="shared" si="6"/>
        <v>Diabetes</v>
      </c>
      <c r="L97" s="28">
        <v>1998</v>
      </c>
      <c r="M97" s="58" t="s">
        <v>2365</v>
      </c>
      <c r="N97" s="28">
        <v>3</v>
      </c>
      <c r="O97" s="30">
        <f t="shared" si="4"/>
        <v>36132</v>
      </c>
      <c r="P97" s="32">
        <f t="shared" ca="1" si="7"/>
        <v>25</v>
      </c>
      <c r="Q97" s="31">
        <v>1359</v>
      </c>
      <c r="R97" s="54" t="s">
        <v>2357</v>
      </c>
      <c r="S97" s="54" t="s">
        <v>2361</v>
      </c>
      <c r="T97" s="55" t="s">
        <v>2359</v>
      </c>
      <c r="V97" s="51" t="s">
        <v>2378</v>
      </c>
      <c r="W97" s="50">
        <v>14806.107777777775</v>
      </c>
      <c r="X97" s="50">
        <v>36</v>
      </c>
    </row>
    <row r="98" spans="1:24" ht="15.75" x14ac:dyDescent="0.25">
      <c r="A98" s="25" t="s">
        <v>116</v>
      </c>
      <c r="B98" s="17" t="s">
        <v>5291</v>
      </c>
      <c r="C98" s="3">
        <v>38.39</v>
      </c>
      <c r="D98" s="4">
        <v>4.1100000000000003</v>
      </c>
      <c r="E98" s="19" t="s">
        <v>19</v>
      </c>
      <c r="F98" s="23" t="s">
        <v>17</v>
      </c>
      <c r="G98" s="5" t="s">
        <v>17</v>
      </c>
      <c r="H98" s="7" t="s">
        <v>18</v>
      </c>
      <c r="I98" s="8" t="s">
        <v>19</v>
      </c>
      <c r="J98" s="37" t="str">
        <f t="shared" si="5"/>
        <v>Obesity</v>
      </c>
      <c r="K98" s="56" t="str">
        <f t="shared" si="6"/>
        <v>Normal</v>
      </c>
      <c r="L98" s="28">
        <v>2002</v>
      </c>
      <c r="M98" s="58" t="s">
        <v>2366</v>
      </c>
      <c r="N98" s="28">
        <v>15</v>
      </c>
      <c r="O98" s="30">
        <f t="shared" si="4"/>
        <v>37483</v>
      </c>
      <c r="P98" s="32">
        <f t="shared" ca="1" si="7"/>
        <v>22</v>
      </c>
      <c r="Q98" s="31">
        <v>1382</v>
      </c>
      <c r="R98" s="54" t="s">
        <v>2357</v>
      </c>
      <c r="S98" s="54" t="s">
        <v>2361</v>
      </c>
      <c r="T98" s="55" t="s">
        <v>2359</v>
      </c>
      <c r="V98" s="51" t="s">
        <v>2372</v>
      </c>
      <c r="W98" s="50">
        <v>13272.786666666669</v>
      </c>
      <c r="X98" s="50">
        <v>9</v>
      </c>
    </row>
    <row r="99" spans="1:24" ht="15.75" x14ac:dyDescent="0.25">
      <c r="A99" s="25" t="s">
        <v>117</v>
      </c>
      <c r="B99" s="17" t="s">
        <v>2590</v>
      </c>
      <c r="C99" s="3">
        <v>44.34</v>
      </c>
      <c r="D99" s="4">
        <v>4.0199999999999996</v>
      </c>
      <c r="E99" s="19" t="s">
        <v>19</v>
      </c>
      <c r="F99" s="23" t="s">
        <v>17</v>
      </c>
      <c r="G99" s="5" t="s">
        <v>17</v>
      </c>
      <c r="H99" s="7" t="s">
        <v>5372</v>
      </c>
      <c r="I99" s="8" t="s">
        <v>19</v>
      </c>
      <c r="J99" s="37" t="str">
        <f t="shared" si="5"/>
        <v>Obesity</v>
      </c>
      <c r="K99" s="56" t="str">
        <f t="shared" si="6"/>
        <v>Normal</v>
      </c>
      <c r="L99" s="28">
        <v>1999</v>
      </c>
      <c r="M99" s="58" t="s">
        <v>2356</v>
      </c>
      <c r="N99" s="28">
        <v>6</v>
      </c>
      <c r="O99" s="30">
        <f t="shared" si="4"/>
        <v>36347</v>
      </c>
      <c r="P99" s="32">
        <f t="shared" ca="1" si="7"/>
        <v>25</v>
      </c>
      <c r="Q99" s="31">
        <v>1389</v>
      </c>
      <c r="R99" s="54" t="s">
        <v>2357</v>
      </c>
      <c r="S99" s="54" t="s">
        <v>2357</v>
      </c>
      <c r="T99" s="55" t="s">
        <v>2359</v>
      </c>
      <c r="V99" s="51" t="s">
        <v>2370</v>
      </c>
      <c r="W99" s="50">
        <v>13633.143461538461</v>
      </c>
      <c r="X99" s="50">
        <v>26</v>
      </c>
    </row>
    <row r="100" spans="1:24" ht="15.75" x14ac:dyDescent="0.25">
      <c r="A100" s="25" t="s">
        <v>118</v>
      </c>
      <c r="B100" s="17" t="s">
        <v>2592</v>
      </c>
      <c r="C100" s="3">
        <v>41.51</v>
      </c>
      <c r="D100" s="4">
        <v>6.92</v>
      </c>
      <c r="E100" s="19" t="s">
        <v>17</v>
      </c>
      <c r="F100" s="23" t="s">
        <v>17</v>
      </c>
      <c r="G100" s="5" t="s">
        <v>17</v>
      </c>
      <c r="H100" s="7" t="s">
        <v>18</v>
      </c>
      <c r="I100" s="8" t="s">
        <v>19</v>
      </c>
      <c r="J100" s="37" t="str">
        <f t="shared" si="5"/>
        <v>Obesity</v>
      </c>
      <c r="K100" s="56" t="str">
        <f t="shared" si="6"/>
        <v>Diabetes</v>
      </c>
      <c r="L100" s="28">
        <v>2002</v>
      </c>
      <c r="M100" s="58" t="s">
        <v>2360</v>
      </c>
      <c r="N100" s="28">
        <v>14</v>
      </c>
      <c r="O100" s="30">
        <f t="shared" si="4"/>
        <v>37574</v>
      </c>
      <c r="P100" s="32">
        <f t="shared" ca="1" si="7"/>
        <v>21</v>
      </c>
      <c r="Q100" s="31">
        <v>1390</v>
      </c>
      <c r="R100" s="54" t="s">
        <v>2357</v>
      </c>
      <c r="S100" s="54" t="s">
        <v>2357</v>
      </c>
      <c r="T100" s="55" t="s">
        <v>2359</v>
      </c>
      <c r="V100" s="51" t="s">
        <v>2379</v>
      </c>
      <c r="W100" s="50">
        <v>9238.4983333333312</v>
      </c>
      <c r="X100" s="50">
        <v>6</v>
      </c>
    </row>
    <row r="101" spans="1:24" ht="15.75" x14ac:dyDescent="0.25">
      <c r="A101" s="25" t="s">
        <v>119</v>
      </c>
      <c r="B101" s="17" t="s">
        <v>2595</v>
      </c>
      <c r="C101" s="3">
        <v>48.2</v>
      </c>
      <c r="D101" s="4">
        <v>4.84</v>
      </c>
      <c r="E101" s="19" t="s">
        <v>17</v>
      </c>
      <c r="F101" s="23" t="s">
        <v>17</v>
      </c>
      <c r="G101" s="5" t="s">
        <v>17</v>
      </c>
      <c r="H101" s="7" t="s">
        <v>18</v>
      </c>
      <c r="I101" s="8" t="s">
        <v>19</v>
      </c>
      <c r="J101" s="37" t="str">
        <f t="shared" si="5"/>
        <v>Obesity</v>
      </c>
      <c r="K101" s="56" t="str">
        <f t="shared" si="6"/>
        <v>Normal</v>
      </c>
      <c r="L101" s="28">
        <v>2002</v>
      </c>
      <c r="M101" s="58" t="s">
        <v>2365</v>
      </c>
      <c r="N101" s="28">
        <v>22</v>
      </c>
      <c r="O101" s="30">
        <f t="shared" si="4"/>
        <v>37612</v>
      </c>
      <c r="P101" s="32">
        <f t="shared" ca="1" si="7"/>
        <v>21</v>
      </c>
      <c r="Q101" s="31">
        <v>1391.53</v>
      </c>
      <c r="R101" s="54" t="s">
        <v>2357</v>
      </c>
      <c r="S101" s="54" t="s">
        <v>2361</v>
      </c>
      <c r="T101" s="55" t="s">
        <v>2359</v>
      </c>
      <c r="V101" s="51" t="s">
        <v>2377</v>
      </c>
      <c r="W101" s="50">
        <v>8933.3781428571438</v>
      </c>
      <c r="X101" s="50">
        <v>70</v>
      </c>
    </row>
    <row r="102" spans="1:24" ht="15.75" x14ac:dyDescent="0.25">
      <c r="A102" s="25" t="s">
        <v>120</v>
      </c>
      <c r="B102" s="17" t="s">
        <v>2596</v>
      </c>
      <c r="C102" s="3">
        <v>35.75</v>
      </c>
      <c r="D102" s="4">
        <v>8</v>
      </c>
      <c r="E102" s="19" t="s">
        <v>19</v>
      </c>
      <c r="F102" s="23" t="s">
        <v>17</v>
      </c>
      <c r="G102" s="5" t="s">
        <v>17</v>
      </c>
      <c r="H102" s="7" t="s">
        <v>18</v>
      </c>
      <c r="I102" s="8" t="s">
        <v>19</v>
      </c>
      <c r="J102" s="37" t="str">
        <f t="shared" si="5"/>
        <v>Obesity</v>
      </c>
      <c r="K102" s="56" t="str">
        <f t="shared" si="6"/>
        <v>Diabetes</v>
      </c>
      <c r="L102" s="28">
        <v>1998</v>
      </c>
      <c r="M102" s="58" t="s">
        <v>2363</v>
      </c>
      <c r="N102" s="28">
        <v>5</v>
      </c>
      <c r="O102" s="30">
        <f t="shared" si="4"/>
        <v>36043</v>
      </c>
      <c r="P102" s="32">
        <f t="shared" ca="1" si="7"/>
        <v>26</v>
      </c>
      <c r="Q102" s="31">
        <v>1400.44</v>
      </c>
      <c r="R102" s="54" t="s">
        <v>2357</v>
      </c>
      <c r="S102" s="54" t="s">
        <v>2357</v>
      </c>
      <c r="T102" s="55" t="s">
        <v>2359</v>
      </c>
      <c r="V102" s="51" t="s">
        <v>2381</v>
      </c>
      <c r="W102" s="50">
        <v>10650.521428571428</v>
      </c>
      <c r="X102" s="50">
        <v>14</v>
      </c>
    </row>
    <row r="103" spans="1:24" ht="15.75" x14ac:dyDescent="0.25">
      <c r="A103" s="25" t="s">
        <v>121</v>
      </c>
      <c r="B103" s="17" t="s">
        <v>2598</v>
      </c>
      <c r="C103" s="3">
        <v>53.81</v>
      </c>
      <c r="D103" s="4">
        <v>8.77</v>
      </c>
      <c r="E103" s="19" t="s">
        <v>19</v>
      </c>
      <c r="F103" s="23" t="s">
        <v>17</v>
      </c>
      <c r="G103" s="5" t="s">
        <v>17</v>
      </c>
      <c r="H103" s="7" t="s">
        <v>18</v>
      </c>
      <c r="I103" s="8" t="s">
        <v>19</v>
      </c>
      <c r="J103" s="37" t="str">
        <f t="shared" si="5"/>
        <v>Obesity</v>
      </c>
      <c r="K103" s="56" t="str">
        <f t="shared" si="6"/>
        <v>Diabetes</v>
      </c>
      <c r="L103" s="28">
        <v>1997</v>
      </c>
      <c r="M103" s="58" t="s">
        <v>2367</v>
      </c>
      <c r="N103" s="28">
        <v>27</v>
      </c>
      <c r="O103" s="30">
        <f t="shared" si="4"/>
        <v>35730</v>
      </c>
      <c r="P103" s="32">
        <f t="shared" ca="1" si="7"/>
        <v>27</v>
      </c>
      <c r="Q103" s="31">
        <v>1402</v>
      </c>
      <c r="R103" s="54" t="s">
        <v>2357</v>
      </c>
      <c r="S103" s="54" t="s">
        <v>2358</v>
      </c>
      <c r="T103" s="55" t="s">
        <v>2368</v>
      </c>
      <c r="V103" s="51" t="s">
        <v>2375</v>
      </c>
      <c r="W103" s="50">
        <v>13786.149210526317</v>
      </c>
      <c r="X103" s="50">
        <v>38</v>
      </c>
    </row>
    <row r="104" spans="1:24" ht="15.75" x14ac:dyDescent="0.25">
      <c r="A104" s="25" t="s">
        <v>122</v>
      </c>
      <c r="B104" s="17" t="s">
        <v>2600</v>
      </c>
      <c r="C104" s="3">
        <v>49.48</v>
      </c>
      <c r="D104" s="4">
        <v>4.96</v>
      </c>
      <c r="E104" s="19" t="s">
        <v>17</v>
      </c>
      <c r="F104" s="23" t="s">
        <v>17</v>
      </c>
      <c r="G104" s="5" t="s">
        <v>28</v>
      </c>
      <c r="H104" s="7" t="s">
        <v>5373</v>
      </c>
      <c r="I104" s="8" t="s">
        <v>19</v>
      </c>
      <c r="J104" s="37" t="str">
        <f t="shared" si="5"/>
        <v>Obesity</v>
      </c>
      <c r="K104" s="56" t="str">
        <f t="shared" si="6"/>
        <v>Normal</v>
      </c>
      <c r="L104" s="28">
        <v>1996</v>
      </c>
      <c r="M104" s="58" t="s">
        <v>2362</v>
      </c>
      <c r="N104" s="28">
        <v>23</v>
      </c>
      <c r="O104" s="30">
        <f t="shared" si="4"/>
        <v>35239</v>
      </c>
      <c r="P104" s="32">
        <f t="shared" ca="1" si="7"/>
        <v>28</v>
      </c>
      <c r="Q104" s="31">
        <v>1417</v>
      </c>
      <c r="R104" s="54" t="s">
        <v>2357</v>
      </c>
      <c r="S104" s="54" t="s">
        <v>2358</v>
      </c>
      <c r="T104" s="55" t="s">
        <v>2359</v>
      </c>
      <c r="V104" s="51" t="s">
        <v>2374</v>
      </c>
      <c r="W104" s="50">
        <v>12865.1495</v>
      </c>
      <c r="X104" s="50">
        <v>160</v>
      </c>
    </row>
    <row r="105" spans="1:24" ht="15.75" x14ac:dyDescent="0.25">
      <c r="A105" s="25" t="s">
        <v>123</v>
      </c>
      <c r="B105" s="17" t="s">
        <v>2601</v>
      </c>
      <c r="C105" s="3">
        <v>34.1</v>
      </c>
      <c r="D105" s="4">
        <v>4.43</v>
      </c>
      <c r="E105" s="19" t="s">
        <v>19</v>
      </c>
      <c r="F105" s="23" t="s">
        <v>17</v>
      </c>
      <c r="G105" s="5" t="s">
        <v>17</v>
      </c>
      <c r="H105" s="7" t="s">
        <v>18</v>
      </c>
      <c r="I105" s="8" t="s">
        <v>19</v>
      </c>
      <c r="J105" s="37" t="str">
        <f t="shared" si="5"/>
        <v>Obesity</v>
      </c>
      <c r="K105" s="56" t="str">
        <f t="shared" si="6"/>
        <v>Normal</v>
      </c>
      <c r="L105" s="28">
        <v>2001</v>
      </c>
      <c r="M105" s="58" t="s">
        <v>2366</v>
      </c>
      <c r="N105" s="28">
        <v>23</v>
      </c>
      <c r="O105" s="30">
        <f t="shared" si="4"/>
        <v>37126</v>
      </c>
      <c r="P105" s="32">
        <f t="shared" ca="1" si="7"/>
        <v>23</v>
      </c>
      <c r="Q105" s="31">
        <v>1421</v>
      </c>
      <c r="R105" s="54" t="s">
        <v>2357</v>
      </c>
      <c r="S105" s="54" t="s">
        <v>2357</v>
      </c>
      <c r="T105" s="55" t="s">
        <v>2359</v>
      </c>
      <c r="V105" s="51" t="s">
        <v>2373</v>
      </c>
      <c r="W105" s="50">
        <v>8788.782250000002</v>
      </c>
      <c r="X105" s="50">
        <v>40</v>
      </c>
    </row>
    <row r="106" spans="1:24" ht="15.75" x14ac:dyDescent="0.25">
      <c r="A106" s="25" t="s">
        <v>124</v>
      </c>
      <c r="B106" s="17" t="s">
        <v>2603</v>
      </c>
      <c r="C106" s="3">
        <v>35.299999999999997</v>
      </c>
      <c r="D106" s="4">
        <v>5.82</v>
      </c>
      <c r="E106" s="19" t="s">
        <v>19</v>
      </c>
      <c r="F106" s="23" t="s">
        <v>17</v>
      </c>
      <c r="G106" s="5" t="s">
        <v>28</v>
      </c>
      <c r="H106" s="7" t="s">
        <v>5373</v>
      </c>
      <c r="I106" s="8" t="s">
        <v>19</v>
      </c>
      <c r="J106" s="37" t="str">
        <f t="shared" si="5"/>
        <v>Obesity</v>
      </c>
      <c r="K106" s="56" t="str">
        <f t="shared" si="6"/>
        <v>Prediabetes</v>
      </c>
      <c r="L106" s="28">
        <v>1997</v>
      </c>
      <c r="M106" s="58" t="s">
        <v>2365</v>
      </c>
      <c r="N106" s="28">
        <v>5</v>
      </c>
      <c r="O106" s="30">
        <f t="shared" si="4"/>
        <v>35769</v>
      </c>
      <c r="P106" s="32">
        <f t="shared" ca="1" si="7"/>
        <v>26</v>
      </c>
      <c r="Q106" s="31">
        <v>1422</v>
      </c>
      <c r="R106" s="54" t="s">
        <v>2357</v>
      </c>
      <c r="S106" s="54" t="s">
        <v>2357</v>
      </c>
      <c r="T106" s="55" t="s">
        <v>2359</v>
      </c>
      <c r="V106" s="51" t="s">
        <v>2380</v>
      </c>
      <c r="W106" s="50">
        <v>12489.921071428576</v>
      </c>
      <c r="X106" s="50">
        <v>84</v>
      </c>
    </row>
    <row r="107" spans="1:24" ht="15.75" x14ac:dyDescent="0.25">
      <c r="A107" s="25" t="s">
        <v>125</v>
      </c>
      <c r="B107" s="17" t="s">
        <v>2605</v>
      </c>
      <c r="C107" s="3">
        <v>43.83</v>
      </c>
      <c r="D107" s="4">
        <v>6.03</v>
      </c>
      <c r="E107" s="19" t="s">
        <v>19</v>
      </c>
      <c r="F107" s="23" t="s">
        <v>17</v>
      </c>
      <c r="G107" s="5" t="s">
        <v>17</v>
      </c>
      <c r="H107" s="7" t="s">
        <v>5372</v>
      </c>
      <c r="I107" s="8" t="s">
        <v>19</v>
      </c>
      <c r="J107" s="37" t="str">
        <f t="shared" si="5"/>
        <v>Obesity</v>
      </c>
      <c r="K107" s="56" t="str">
        <f t="shared" si="6"/>
        <v>Prediabetes</v>
      </c>
      <c r="L107" s="28">
        <v>2000</v>
      </c>
      <c r="M107" s="58" t="s">
        <v>2363</v>
      </c>
      <c r="N107" s="28">
        <v>1</v>
      </c>
      <c r="O107" s="30">
        <f t="shared" si="4"/>
        <v>36770</v>
      </c>
      <c r="P107" s="32">
        <f t="shared" ca="1" si="7"/>
        <v>24</v>
      </c>
      <c r="Q107" s="31">
        <v>1438</v>
      </c>
      <c r="R107" s="54" t="s">
        <v>2357</v>
      </c>
      <c r="S107" s="54" t="s">
        <v>2357</v>
      </c>
      <c r="T107" s="55" t="s">
        <v>2359</v>
      </c>
      <c r="V107" s="51" t="s">
        <v>5389</v>
      </c>
      <c r="W107" s="50">
        <v>20996.530000000002</v>
      </c>
      <c r="X107" s="50">
        <v>2</v>
      </c>
    </row>
    <row r="108" spans="1:24" ht="15.75" x14ac:dyDescent="0.25">
      <c r="A108" s="25" t="s">
        <v>126</v>
      </c>
      <c r="B108" s="17" t="s">
        <v>2607</v>
      </c>
      <c r="C108" s="3">
        <v>50.07</v>
      </c>
      <c r="D108" s="4">
        <v>9.27</v>
      </c>
      <c r="E108" s="19" t="s">
        <v>17</v>
      </c>
      <c r="F108" s="23" t="s">
        <v>17</v>
      </c>
      <c r="G108" s="5" t="s">
        <v>17</v>
      </c>
      <c r="H108" s="7" t="s">
        <v>18</v>
      </c>
      <c r="I108" s="8" t="s">
        <v>19</v>
      </c>
      <c r="J108" s="37" t="str">
        <f t="shared" si="5"/>
        <v>Obesity</v>
      </c>
      <c r="K108" s="56" t="str">
        <f t="shared" si="6"/>
        <v>Diabetes</v>
      </c>
      <c r="L108" s="28">
        <v>1997</v>
      </c>
      <c r="M108" s="58" t="s">
        <v>2362</v>
      </c>
      <c r="N108" s="28">
        <v>19</v>
      </c>
      <c r="O108" s="30">
        <f t="shared" si="4"/>
        <v>35600</v>
      </c>
      <c r="P108" s="32">
        <f t="shared" ca="1" si="7"/>
        <v>27</v>
      </c>
      <c r="Q108" s="31">
        <v>1445</v>
      </c>
      <c r="R108" s="54" t="s">
        <v>2357</v>
      </c>
      <c r="S108" s="54" t="s">
        <v>2361</v>
      </c>
      <c r="T108" s="55" t="s">
        <v>2359</v>
      </c>
      <c r="V108" s="52" t="s">
        <v>5393</v>
      </c>
      <c r="W108" s="53">
        <v>13559.067870251816</v>
      </c>
      <c r="X108" s="53">
        <v>2343</v>
      </c>
    </row>
    <row r="109" spans="1:24" ht="15.75" x14ac:dyDescent="0.25">
      <c r="A109" s="25" t="s">
        <v>127</v>
      </c>
      <c r="B109" s="17" t="s">
        <v>2610</v>
      </c>
      <c r="C109" s="3">
        <v>32.774999999999999</v>
      </c>
      <c r="D109" s="4">
        <v>5.53</v>
      </c>
      <c r="E109" s="19" t="s">
        <v>17</v>
      </c>
      <c r="F109" s="23" t="s">
        <v>17</v>
      </c>
      <c r="G109" s="5" t="s">
        <v>17</v>
      </c>
      <c r="H109" s="7" t="s">
        <v>18</v>
      </c>
      <c r="I109" s="8" t="s">
        <v>19</v>
      </c>
      <c r="J109" s="37" t="str">
        <f t="shared" si="5"/>
        <v>Obesity</v>
      </c>
      <c r="K109" s="56" t="str">
        <f t="shared" si="6"/>
        <v>Normal</v>
      </c>
      <c r="L109" s="28">
        <v>2003</v>
      </c>
      <c r="M109" s="58" t="s">
        <v>2362</v>
      </c>
      <c r="N109" s="28">
        <v>20</v>
      </c>
      <c r="O109" s="30">
        <f t="shared" si="4"/>
        <v>37792</v>
      </c>
      <c r="P109" s="32">
        <f t="shared" ca="1" si="7"/>
        <v>21</v>
      </c>
      <c r="Q109" s="31">
        <v>1467</v>
      </c>
      <c r="R109" s="54" t="s">
        <v>2357</v>
      </c>
      <c r="S109" s="54" t="s">
        <v>2357</v>
      </c>
      <c r="T109" s="55" t="s">
        <v>2359</v>
      </c>
    </row>
    <row r="110" spans="1:24" ht="15.75" x14ac:dyDescent="0.25">
      <c r="A110" s="25" t="s">
        <v>128</v>
      </c>
      <c r="B110" s="17" t="s">
        <v>2613</v>
      </c>
      <c r="C110" s="3">
        <v>34.104999999999997</v>
      </c>
      <c r="D110" s="4">
        <v>5.07</v>
      </c>
      <c r="E110" s="19" t="s">
        <v>17</v>
      </c>
      <c r="F110" s="23" t="s">
        <v>17</v>
      </c>
      <c r="G110" s="5" t="s">
        <v>17</v>
      </c>
      <c r="H110" s="7" t="s">
        <v>5373</v>
      </c>
      <c r="I110" s="8" t="s">
        <v>19</v>
      </c>
      <c r="J110" s="37" t="str">
        <f t="shared" si="5"/>
        <v>Obesity</v>
      </c>
      <c r="K110" s="56" t="str">
        <f t="shared" si="6"/>
        <v>Normal</v>
      </c>
      <c r="L110" s="28">
        <v>1998</v>
      </c>
      <c r="M110" s="58" t="s">
        <v>2365</v>
      </c>
      <c r="N110" s="28">
        <v>7</v>
      </c>
      <c r="O110" s="30">
        <f t="shared" si="4"/>
        <v>36136</v>
      </c>
      <c r="P110" s="32">
        <f t="shared" ca="1" si="7"/>
        <v>25</v>
      </c>
      <c r="Q110" s="31">
        <v>1477</v>
      </c>
      <c r="R110" s="54" t="s">
        <v>2357</v>
      </c>
      <c r="S110" s="54" t="s">
        <v>2361</v>
      </c>
      <c r="T110" s="55" t="s">
        <v>2359</v>
      </c>
    </row>
    <row r="111" spans="1:24" ht="15.75" x14ac:dyDescent="0.25">
      <c r="A111" s="25" t="s">
        <v>129</v>
      </c>
      <c r="B111" s="17" t="s">
        <v>2615</v>
      </c>
      <c r="C111" s="3">
        <v>48.93</v>
      </c>
      <c r="D111" s="4">
        <v>11.17</v>
      </c>
      <c r="E111" s="19" t="s">
        <v>19</v>
      </c>
      <c r="F111" s="23" t="s">
        <v>17</v>
      </c>
      <c r="G111" s="5" t="s">
        <v>17</v>
      </c>
      <c r="H111" s="7" t="s">
        <v>5373</v>
      </c>
      <c r="I111" s="8" t="s">
        <v>19</v>
      </c>
      <c r="J111" s="37" t="str">
        <f t="shared" si="5"/>
        <v>Obesity</v>
      </c>
      <c r="K111" s="56" t="str">
        <f t="shared" si="6"/>
        <v>Diabetes</v>
      </c>
      <c r="L111" s="28">
        <v>1997</v>
      </c>
      <c r="M111" s="58" t="s">
        <v>2362</v>
      </c>
      <c r="N111" s="28">
        <v>9</v>
      </c>
      <c r="O111" s="30">
        <f t="shared" si="4"/>
        <v>35590</v>
      </c>
      <c r="P111" s="32">
        <f t="shared" ca="1" si="7"/>
        <v>27</v>
      </c>
      <c r="Q111" s="31">
        <v>1481</v>
      </c>
      <c r="R111" s="54" t="s">
        <v>2357</v>
      </c>
      <c r="S111" s="54" t="s">
        <v>2361</v>
      </c>
      <c r="T111" s="55" t="s">
        <v>2364</v>
      </c>
    </row>
    <row r="112" spans="1:24" ht="15.75" x14ac:dyDescent="0.25">
      <c r="A112" s="25" t="s">
        <v>130</v>
      </c>
      <c r="B112" s="17" t="s">
        <v>2616</v>
      </c>
      <c r="C112" s="3">
        <v>37.07</v>
      </c>
      <c r="D112" s="4">
        <v>6.14</v>
      </c>
      <c r="E112" s="19" t="s">
        <v>19</v>
      </c>
      <c r="F112" s="23" t="s">
        <v>17</v>
      </c>
      <c r="G112" s="5" t="s">
        <v>17</v>
      </c>
      <c r="H112" s="7" t="s">
        <v>18</v>
      </c>
      <c r="I112" s="8" t="s">
        <v>19</v>
      </c>
      <c r="J112" s="37" t="str">
        <f t="shared" si="5"/>
        <v>Obesity</v>
      </c>
      <c r="K112" s="56" t="str">
        <f t="shared" si="6"/>
        <v>Prediabetes</v>
      </c>
      <c r="L112" s="28">
        <v>1995</v>
      </c>
      <c r="M112" s="58" t="s">
        <v>2367</v>
      </c>
      <c r="N112" s="28">
        <v>7</v>
      </c>
      <c r="O112" s="30">
        <f t="shared" si="4"/>
        <v>34979</v>
      </c>
      <c r="P112" s="32">
        <f t="shared" ca="1" si="7"/>
        <v>29</v>
      </c>
      <c r="Q112" s="31">
        <v>1493</v>
      </c>
      <c r="R112" s="54" t="s">
        <v>2357</v>
      </c>
      <c r="S112" s="54" t="s">
        <v>2358</v>
      </c>
      <c r="T112" s="55" t="s">
        <v>2359</v>
      </c>
    </row>
    <row r="113" spans="1:20" ht="15.75" x14ac:dyDescent="0.25">
      <c r="A113" s="25" t="s">
        <v>131</v>
      </c>
      <c r="B113" s="17" t="s">
        <v>2618</v>
      </c>
      <c r="C113" s="3">
        <v>51.51</v>
      </c>
      <c r="D113" s="4">
        <v>6.26</v>
      </c>
      <c r="E113" s="19" t="s">
        <v>19</v>
      </c>
      <c r="F113" s="23" t="s">
        <v>17</v>
      </c>
      <c r="G113" s="5" t="s">
        <v>28</v>
      </c>
      <c r="H113" s="7" t="s">
        <v>5373</v>
      </c>
      <c r="I113" s="8" t="s">
        <v>19</v>
      </c>
      <c r="J113" s="37" t="str">
        <f t="shared" si="5"/>
        <v>Obesity</v>
      </c>
      <c r="K113" s="56" t="str">
        <f t="shared" si="6"/>
        <v>Prediabetes</v>
      </c>
      <c r="L113" s="28">
        <v>1998</v>
      </c>
      <c r="M113" s="58" t="s">
        <v>2362</v>
      </c>
      <c r="N113" s="28">
        <v>19</v>
      </c>
      <c r="O113" s="30">
        <f t="shared" si="4"/>
        <v>35965</v>
      </c>
      <c r="P113" s="32">
        <f t="shared" ca="1" si="7"/>
        <v>26</v>
      </c>
      <c r="Q113" s="31">
        <v>1497</v>
      </c>
      <c r="R113" s="54" t="s">
        <v>2357</v>
      </c>
      <c r="S113" s="54" t="s">
        <v>2357</v>
      </c>
      <c r="T113" s="55" t="s">
        <v>2359</v>
      </c>
    </row>
    <row r="114" spans="1:20" ht="15.75" x14ac:dyDescent="0.25">
      <c r="A114" s="25" t="s">
        <v>132</v>
      </c>
      <c r="B114" s="17" t="s">
        <v>2620</v>
      </c>
      <c r="C114" s="3">
        <v>34.799999999999997</v>
      </c>
      <c r="D114" s="4">
        <v>4.72</v>
      </c>
      <c r="E114" s="19" t="s">
        <v>19</v>
      </c>
      <c r="F114" s="23" t="s">
        <v>17</v>
      </c>
      <c r="G114" s="5" t="s">
        <v>17</v>
      </c>
      <c r="H114" s="7" t="s">
        <v>18</v>
      </c>
      <c r="I114" s="8" t="s">
        <v>19</v>
      </c>
      <c r="J114" s="37" t="str">
        <f t="shared" si="5"/>
        <v>Obesity</v>
      </c>
      <c r="K114" s="56" t="str">
        <f t="shared" si="6"/>
        <v>Normal</v>
      </c>
      <c r="L114" s="28">
        <v>2001</v>
      </c>
      <c r="M114" s="58" t="s">
        <v>2366</v>
      </c>
      <c r="N114" s="28">
        <v>25</v>
      </c>
      <c r="O114" s="30">
        <f t="shared" si="4"/>
        <v>37128</v>
      </c>
      <c r="P114" s="32">
        <f t="shared" ca="1" si="7"/>
        <v>23</v>
      </c>
      <c r="Q114" s="31">
        <v>1515.34</v>
      </c>
      <c r="R114" s="54" t="s">
        <v>2357</v>
      </c>
      <c r="S114" s="54" t="s">
        <v>2358</v>
      </c>
      <c r="T114" s="55" t="s">
        <v>2359</v>
      </c>
    </row>
    <row r="115" spans="1:20" ht="15.75" x14ac:dyDescent="0.25">
      <c r="A115" s="25" t="s">
        <v>133</v>
      </c>
      <c r="B115" s="17" t="s">
        <v>2622</v>
      </c>
      <c r="C115" s="3">
        <v>36.67</v>
      </c>
      <c r="D115" s="4">
        <v>5.18</v>
      </c>
      <c r="E115" s="19" t="s">
        <v>17</v>
      </c>
      <c r="F115" s="23" t="s">
        <v>17</v>
      </c>
      <c r="G115" s="5" t="s">
        <v>17</v>
      </c>
      <c r="H115" s="7" t="s">
        <v>5373</v>
      </c>
      <c r="I115" s="8" t="s">
        <v>19</v>
      </c>
      <c r="J115" s="37" t="str">
        <f t="shared" si="5"/>
        <v>Obesity</v>
      </c>
      <c r="K115" s="56" t="str">
        <f t="shared" si="6"/>
        <v>Normal</v>
      </c>
      <c r="L115" s="28">
        <v>2001</v>
      </c>
      <c r="M115" s="58" t="s">
        <v>2356</v>
      </c>
      <c r="N115" s="28">
        <v>7</v>
      </c>
      <c r="O115" s="30">
        <f t="shared" si="4"/>
        <v>37079</v>
      </c>
      <c r="P115" s="32">
        <f t="shared" ca="1" si="7"/>
        <v>23</v>
      </c>
      <c r="Q115" s="31">
        <v>1526.31</v>
      </c>
      <c r="R115" s="54" t="s">
        <v>2357</v>
      </c>
      <c r="S115" s="54" t="s">
        <v>2358</v>
      </c>
      <c r="T115" s="55" t="s">
        <v>2368</v>
      </c>
    </row>
    <row r="116" spans="1:20" ht="15.75" x14ac:dyDescent="0.25">
      <c r="A116" s="25" t="s">
        <v>134</v>
      </c>
      <c r="B116" s="17" t="s">
        <v>2624</v>
      </c>
      <c r="C116" s="3">
        <v>30.9</v>
      </c>
      <c r="D116" s="4">
        <v>9.4</v>
      </c>
      <c r="E116" s="19" t="s">
        <v>17</v>
      </c>
      <c r="F116" s="23" t="s">
        <v>17</v>
      </c>
      <c r="G116" s="5" t="s">
        <v>17</v>
      </c>
      <c r="H116" s="7" t="s">
        <v>5372</v>
      </c>
      <c r="I116" s="8" t="s">
        <v>19</v>
      </c>
      <c r="J116" s="37" t="str">
        <f t="shared" si="5"/>
        <v>Obesity</v>
      </c>
      <c r="K116" s="56" t="str">
        <f t="shared" si="6"/>
        <v>Diabetes</v>
      </c>
      <c r="L116" s="28">
        <v>2001</v>
      </c>
      <c r="M116" s="58" t="s">
        <v>2362</v>
      </c>
      <c r="N116" s="28">
        <v>2</v>
      </c>
      <c r="O116" s="30">
        <f t="shared" si="4"/>
        <v>37044</v>
      </c>
      <c r="P116" s="32">
        <f t="shared" ca="1" si="7"/>
        <v>23</v>
      </c>
      <c r="Q116" s="31">
        <v>1532.47</v>
      </c>
      <c r="R116" s="54" t="s">
        <v>2357</v>
      </c>
      <c r="S116" s="54" t="s">
        <v>2357</v>
      </c>
      <c r="T116" s="55" t="s">
        <v>2359</v>
      </c>
    </row>
    <row r="117" spans="1:20" ht="15.75" x14ac:dyDescent="0.25">
      <c r="A117" s="25" t="s">
        <v>135</v>
      </c>
      <c r="B117" s="17" t="s">
        <v>2626</v>
      </c>
      <c r="C117" s="3">
        <v>30.495000000000001</v>
      </c>
      <c r="D117" s="4">
        <v>6.29</v>
      </c>
      <c r="E117" s="19" t="s">
        <v>17</v>
      </c>
      <c r="F117" s="23" t="s">
        <v>17</v>
      </c>
      <c r="G117" s="5" t="s">
        <v>17</v>
      </c>
      <c r="H117" s="7" t="s">
        <v>18</v>
      </c>
      <c r="I117" s="8" t="s">
        <v>19</v>
      </c>
      <c r="J117" s="37" t="str">
        <f t="shared" si="5"/>
        <v>Obesity</v>
      </c>
      <c r="K117" s="56" t="str">
        <f t="shared" si="6"/>
        <v>Prediabetes</v>
      </c>
      <c r="L117" s="28">
        <v>2001</v>
      </c>
      <c r="M117" s="58" t="s">
        <v>2365</v>
      </c>
      <c r="N117" s="28">
        <v>5</v>
      </c>
      <c r="O117" s="30">
        <f t="shared" si="4"/>
        <v>37230</v>
      </c>
      <c r="P117" s="32">
        <f t="shared" ca="1" si="7"/>
        <v>22</v>
      </c>
      <c r="Q117" s="31">
        <v>1534.3</v>
      </c>
      <c r="R117" s="54" t="s">
        <v>2357</v>
      </c>
      <c r="S117" s="54" t="s">
        <v>2357</v>
      </c>
      <c r="T117" s="55" t="s">
        <v>2359</v>
      </c>
    </row>
    <row r="118" spans="1:20" ht="15.75" x14ac:dyDescent="0.25">
      <c r="A118" s="25" t="s">
        <v>136</v>
      </c>
      <c r="B118" s="17" t="s">
        <v>2628</v>
      </c>
      <c r="C118" s="3">
        <v>44.88</v>
      </c>
      <c r="D118" s="4">
        <v>6.04</v>
      </c>
      <c r="E118" s="19" t="s">
        <v>17</v>
      </c>
      <c r="F118" s="23" t="s">
        <v>17</v>
      </c>
      <c r="G118" s="5" t="s">
        <v>28</v>
      </c>
      <c r="H118" s="7" t="s">
        <v>5373</v>
      </c>
      <c r="I118" s="8" t="s">
        <v>19</v>
      </c>
      <c r="J118" s="37" t="str">
        <f t="shared" si="5"/>
        <v>Obesity</v>
      </c>
      <c r="K118" s="56" t="str">
        <f t="shared" si="6"/>
        <v>Prediabetes</v>
      </c>
      <c r="L118" s="28">
        <v>1992</v>
      </c>
      <c r="M118" s="58" t="s">
        <v>2363</v>
      </c>
      <c r="N118" s="28">
        <v>22</v>
      </c>
      <c r="O118" s="30">
        <f t="shared" si="4"/>
        <v>33869</v>
      </c>
      <c r="P118" s="32">
        <f t="shared" ca="1" si="7"/>
        <v>32</v>
      </c>
      <c r="Q118" s="31">
        <v>1566.88</v>
      </c>
      <c r="R118" s="54" t="s">
        <v>2357</v>
      </c>
      <c r="S118" s="54" t="s">
        <v>2361</v>
      </c>
      <c r="T118" s="55" t="s">
        <v>2359</v>
      </c>
    </row>
    <row r="119" spans="1:20" ht="15.75" x14ac:dyDescent="0.25">
      <c r="A119" s="25" t="s">
        <v>137</v>
      </c>
      <c r="B119" s="17" t="s">
        <v>2631</v>
      </c>
      <c r="C119" s="3">
        <v>44.32</v>
      </c>
      <c r="D119" s="4">
        <v>10.55</v>
      </c>
      <c r="E119" s="19" t="s">
        <v>17</v>
      </c>
      <c r="F119" s="23" t="s">
        <v>17</v>
      </c>
      <c r="G119" s="5" t="s">
        <v>17</v>
      </c>
      <c r="H119" s="7" t="s">
        <v>18</v>
      </c>
      <c r="I119" s="8" t="s">
        <v>19</v>
      </c>
      <c r="J119" s="37" t="str">
        <f t="shared" si="5"/>
        <v>Obesity</v>
      </c>
      <c r="K119" s="56" t="str">
        <f t="shared" si="6"/>
        <v>Diabetes</v>
      </c>
      <c r="L119" s="28">
        <v>2004</v>
      </c>
      <c r="M119" s="58" t="s">
        <v>2360</v>
      </c>
      <c r="N119" s="28">
        <v>19</v>
      </c>
      <c r="O119" s="30">
        <f t="shared" si="4"/>
        <v>38310</v>
      </c>
      <c r="P119" s="32">
        <f t="shared" ca="1" si="7"/>
        <v>19</v>
      </c>
      <c r="Q119" s="31">
        <v>1607.51</v>
      </c>
      <c r="R119" s="54" t="s">
        <v>2357</v>
      </c>
      <c r="S119" s="54" t="s">
        <v>2358</v>
      </c>
      <c r="T119" s="55" t="s">
        <v>2359</v>
      </c>
    </row>
    <row r="120" spans="1:20" ht="15.75" x14ac:dyDescent="0.25">
      <c r="A120" s="25" t="s">
        <v>138</v>
      </c>
      <c r="B120" s="17" t="s">
        <v>2632</v>
      </c>
      <c r="C120" s="3">
        <v>46.39</v>
      </c>
      <c r="D120" s="4">
        <v>5.09</v>
      </c>
      <c r="E120" s="19" t="s">
        <v>17</v>
      </c>
      <c r="F120" s="23" t="s">
        <v>17</v>
      </c>
      <c r="G120" s="5" t="s">
        <v>17</v>
      </c>
      <c r="H120" s="7" t="s">
        <v>18</v>
      </c>
      <c r="I120" s="8" t="s">
        <v>19</v>
      </c>
      <c r="J120" s="37" t="str">
        <f t="shared" si="5"/>
        <v>Obesity</v>
      </c>
      <c r="K120" s="56" t="str">
        <f t="shared" si="6"/>
        <v>Normal</v>
      </c>
      <c r="L120" s="28">
        <v>2004</v>
      </c>
      <c r="M120" s="58" t="s">
        <v>2356</v>
      </c>
      <c r="N120" s="28">
        <v>22</v>
      </c>
      <c r="O120" s="30">
        <f t="shared" si="4"/>
        <v>38190</v>
      </c>
      <c r="P120" s="32">
        <f t="shared" ca="1" si="7"/>
        <v>20</v>
      </c>
      <c r="Q120" s="31">
        <v>1615.77</v>
      </c>
      <c r="R120" s="54" t="s">
        <v>2357</v>
      </c>
      <c r="S120" s="54" t="s">
        <v>2361</v>
      </c>
      <c r="T120" s="55" t="s">
        <v>2359</v>
      </c>
    </row>
    <row r="121" spans="1:20" ht="15.75" x14ac:dyDescent="0.25">
      <c r="A121" s="25" t="s">
        <v>139</v>
      </c>
      <c r="B121" s="17" t="s">
        <v>2634</v>
      </c>
      <c r="C121" s="3">
        <v>42.13</v>
      </c>
      <c r="D121" s="4">
        <v>5.2</v>
      </c>
      <c r="E121" s="19" t="s">
        <v>19</v>
      </c>
      <c r="F121" s="23" t="s">
        <v>17</v>
      </c>
      <c r="G121" s="5" t="s">
        <v>17</v>
      </c>
      <c r="H121" s="7" t="s">
        <v>5373</v>
      </c>
      <c r="I121" s="8" t="s">
        <v>19</v>
      </c>
      <c r="J121" s="37" t="str">
        <f t="shared" si="5"/>
        <v>Obesity</v>
      </c>
      <c r="K121" s="56" t="str">
        <f t="shared" si="6"/>
        <v>Normal</v>
      </c>
      <c r="L121" s="28">
        <v>1995</v>
      </c>
      <c r="M121" s="58" t="s">
        <v>2366</v>
      </c>
      <c r="N121" s="28">
        <v>5</v>
      </c>
      <c r="O121" s="30">
        <f t="shared" si="4"/>
        <v>34916</v>
      </c>
      <c r="P121" s="32">
        <f t="shared" ca="1" si="7"/>
        <v>29</v>
      </c>
      <c r="Q121" s="31">
        <v>1617.16</v>
      </c>
      <c r="R121" s="54" t="s">
        <v>2357</v>
      </c>
      <c r="S121" s="54" t="s">
        <v>2361</v>
      </c>
      <c r="T121" s="55" t="s">
        <v>2359</v>
      </c>
    </row>
    <row r="122" spans="1:20" ht="15.75" x14ac:dyDescent="0.25">
      <c r="A122" s="25" t="s">
        <v>140</v>
      </c>
      <c r="B122" s="17" t="s">
        <v>2636</v>
      </c>
      <c r="C122" s="3">
        <v>30.78</v>
      </c>
      <c r="D122" s="4">
        <v>8.4499999999999993</v>
      </c>
      <c r="E122" s="19" t="s">
        <v>19</v>
      </c>
      <c r="F122" s="23" t="s">
        <v>17</v>
      </c>
      <c r="G122" s="5" t="s">
        <v>17</v>
      </c>
      <c r="H122" s="7" t="s">
        <v>18</v>
      </c>
      <c r="I122" s="8" t="s">
        <v>19</v>
      </c>
      <c r="J122" s="37" t="str">
        <f t="shared" si="5"/>
        <v>Obesity</v>
      </c>
      <c r="K122" s="56" t="str">
        <f t="shared" si="6"/>
        <v>Diabetes</v>
      </c>
      <c r="L122" s="28">
        <v>2003</v>
      </c>
      <c r="M122" s="58" t="s">
        <v>2363</v>
      </c>
      <c r="N122" s="28">
        <v>14</v>
      </c>
      <c r="O122" s="30">
        <f t="shared" si="4"/>
        <v>37878</v>
      </c>
      <c r="P122" s="32">
        <f t="shared" ca="1" si="7"/>
        <v>21</v>
      </c>
      <c r="Q122" s="31">
        <v>1621.34</v>
      </c>
      <c r="R122" s="54" t="s">
        <v>2357</v>
      </c>
      <c r="S122" s="54" t="s">
        <v>2357</v>
      </c>
      <c r="T122" s="55" t="s">
        <v>2364</v>
      </c>
    </row>
    <row r="123" spans="1:20" ht="15.75" x14ac:dyDescent="0.25">
      <c r="A123" s="25" t="s">
        <v>141</v>
      </c>
      <c r="B123" s="17" t="s">
        <v>2638</v>
      </c>
      <c r="C123" s="3">
        <v>31.35</v>
      </c>
      <c r="D123" s="4">
        <v>9.5399999999999991</v>
      </c>
      <c r="E123" s="19" t="s">
        <v>17</v>
      </c>
      <c r="F123" s="23" t="s">
        <v>17</v>
      </c>
      <c r="G123" s="5" t="s">
        <v>17</v>
      </c>
      <c r="H123" s="7" t="s">
        <v>18</v>
      </c>
      <c r="I123" s="8" t="s">
        <v>19</v>
      </c>
      <c r="J123" s="37" t="str">
        <f t="shared" si="5"/>
        <v>Obesity</v>
      </c>
      <c r="K123" s="56" t="str">
        <f t="shared" si="6"/>
        <v>Diabetes</v>
      </c>
      <c r="L123" s="28">
        <v>2004</v>
      </c>
      <c r="M123" s="58" t="s">
        <v>2366</v>
      </c>
      <c r="N123" s="28">
        <v>21</v>
      </c>
      <c r="O123" s="30">
        <f t="shared" si="4"/>
        <v>38220</v>
      </c>
      <c r="P123" s="32">
        <f t="shared" ca="1" si="7"/>
        <v>20</v>
      </c>
      <c r="Q123" s="31">
        <v>1621.88</v>
      </c>
      <c r="R123" s="54" t="s">
        <v>2357</v>
      </c>
      <c r="S123" s="54" t="s">
        <v>2357</v>
      </c>
      <c r="T123" s="55" t="s">
        <v>2359</v>
      </c>
    </row>
    <row r="124" spans="1:20" ht="15.75" x14ac:dyDescent="0.25">
      <c r="A124" s="25" t="s">
        <v>142</v>
      </c>
      <c r="B124" s="17" t="s">
        <v>2639</v>
      </c>
      <c r="C124" s="3">
        <v>41.46</v>
      </c>
      <c r="D124" s="4">
        <v>4.99</v>
      </c>
      <c r="E124" s="19" t="s">
        <v>19</v>
      </c>
      <c r="F124" s="23" t="s">
        <v>17</v>
      </c>
      <c r="G124" s="5" t="s">
        <v>17</v>
      </c>
      <c r="H124" s="7" t="s">
        <v>5372</v>
      </c>
      <c r="I124" s="8" t="s">
        <v>19</v>
      </c>
      <c r="J124" s="37" t="str">
        <f t="shared" si="5"/>
        <v>Obesity</v>
      </c>
      <c r="K124" s="56" t="str">
        <f t="shared" si="6"/>
        <v>Normal</v>
      </c>
      <c r="L124" s="28">
        <v>2004</v>
      </c>
      <c r="M124" s="58" t="s">
        <v>2356</v>
      </c>
      <c r="N124" s="28">
        <v>25</v>
      </c>
      <c r="O124" s="30">
        <f t="shared" si="4"/>
        <v>38193</v>
      </c>
      <c r="P124" s="32">
        <f t="shared" ca="1" si="7"/>
        <v>20</v>
      </c>
      <c r="Q124" s="31">
        <v>1622.19</v>
      </c>
      <c r="R124" s="54" t="s">
        <v>2357</v>
      </c>
      <c r="S124" s="54" t="s">
        <v>2361</v>
      </c>
      <c r="T124" s="55" t="s">
        <v>2359</v>
      </c>
    </row>
    <row r="125" spans="1:20" ht="15.75" x14ac:dyDescent="0.25">
      <c r="A125" s="25" t="s">
        <v>143</v>
      </c>
      <c r="B125" s="17" t="s">
        <v>2641</v>
      </c>
      <c r="C125" s="3">
        <v>48</v>
      </c>
      <c r="D125" s="4">
        <v>10.54</v>
      </c>
      <c r="E125" s="19" t="s">
        <v>17</v>
      </c>
      <c r="F125" s="23" t="s">
        <v>17</v>
      </c>
      <c r="G125" s="5" t="s">
        <v>17</v>
      </c>
      <c r="H125" s="7" t="s">
        <v>18</v>
      </c>
      <c r="I125" s="8" t="s">
        <v>19</v>
      </c>
      <c r="J125" s="37" t="str">
        <f t="shared" si="5"/>
        <v>Obesity</v>
      </c>
      <c r="K125" s="56" t="str">
        <f t="shared" si="6"/>
        <v>Diabetes</v>
      </c>
      <c r="L125" s="28">
        <v>2003</v>
      </c>
      <c r="M125" s="58" t="s">
        <v>2363</v>
      </c>
      <c r="N125" s="28">
        <v>9</v>
      </c>
      <c r="O125" s="30">
        <f t="shared" si="4"/>
        <v>37873</v>
      </c>
      <c r="P125" s="32">
        <f t="shared" ca="1" si="7"/>
        <v>21</v>
      </c>
      <c r="Q125" s="31">
        <v>1625.43</v>
      </c>
      <c r="R125" s="54" t="s">
        <v>2357</v>
      </c>
      <c r="S125" s="54" t="s">
        <v>2358</v>
      </c>
      <c r="T125" s="55" t="s">
        <v>2364</v>
      </c>
    </row>
    <row r="126" spans="1:20" ht="15.75" x14ac:dyDescent="0.25">
      <c r="A126" s="25" t="s">
        <v>144</v>
      </c>
      <c r="B126" s="17" t="s">
        <v>2643</v>
      </c>
      <c r="C126" s="3">
        <v>49.13</v>
      </c>
      <c r="D126" s="4">
        <v>4.54</v>
      </c>
      <c r="E126" s="19" t="s">
        <v>17</v>
      </c>
      <c r="F126" s="23" t="s">
        <v>17</v>
      </c>
      <c r="G126" s="5" t="s">
        <v>17</v>
      </c>
      <c r="H126" s="7" t="s">
        <v>18</v>
      </c>
      <c r="I126" s="8" t="s">
        <v>19</v>
      </c>
      <c r="J126" s="37" t="str">
        <f t="shared" si="5"/>
        <v>Obesity</v>
      </c>
      <c r="K126" s="56" t="str">
        <f t="shared" si="6"/>
        <v>Normal</v>
      </c>
      <c r="L126" s="28">
        <v>2003</v>
      </c>
      <c r="M126" s="58" t="s">
        <v>2365</v>
      </c>
      <c r="N126" s="28">
        <v>4</v>
      </c>
      <c r="O126" s="30">
        <f t="shared" si="4"/>
        <v>37959</v>
      </c>
      <c r="P126" s="32">
        <f t="shared" ca="1" si="7"/>
        <v>20</v>
      </c>
      <c r="Q126" s="31">
        <v>1627.28</v>
      </c>
      <c r="R126" s="54" t="s">
        <v>2357</v>
      </c>
      <c r="S126" s="54" t="s">
        <v>2357</v>
      </c>
      <c r="T126" s="55" t="s">
        <v>2364</v>
      </c>
    </row>
    <row r="127" spans="1:20" ht="15.75" x14ac:dyDescent="0.25">
      <c r="A127" s="25" t="s">
        <v>145</v>
      </c>
      <c r="B127" s="17" t="s">
        <v>2645</v>
      </c>
      <c r="C127" s="3">
        <v>37.799999999999997</v>
      </c>
      <c r="D127" s="4">
        <v>6.29</v>
      </c>
      <c r="E127" s="19" t="s">
        <v>17</v>
      </c>
      <c r="F127" s="23" t="s">
        <v>17</v>
      </c>
      <c r="G127" s="5" t="s">
        <v>17</v>
      </c>
      <c r="H127" s="7" t="s">
        <v>5373</v>
      </c>
      <c r="I127" s="8" t="s">
        <v>19</v>
      </c>
      <c r="J127" s="37" t="str">
        <f t="shared" si="5"/>
        <v>Obesity</v>
      </c>
      <c r="K127" s="56" t="str">
        <f t="shared" si="6"/>
        <v>Prediabetes</v>
      </c>
      <c r="L127" s="28">
        <v>2003</v>
      </c>
      <c r="M127" s="58" t="s">
        <v>2356</v>
      </c>
      <c r="N127" s="28">
        <v>17</v>
      </c>
      <c r="O127" s="30">
        <f t="shared" si="4"/>
        <v>37819</v>
      </c>
      <c r="P127" s="32">
        <f t="shared" ca="1" si="7"/>
        <v>21</v>
      </c>
      <c r="Q127" s="31">
        <v>1628.47</v>
      </c>
      <c r="R127" s="54" t="s">
        <v>2357</v>
      </c>
      <c r="S127" s="54" t="s">
        <v>2361</v>
      </c>
      <c r="T127" s="55" t="s">
        <v>2364</v>
      </c>
    </row>
    <row r="128" spans="1:20" ht="15.75" x14ac:dyDescent="0.25">
      <c r="A128" s="25" t="s">
        <v>146</v>
      </c>
      <c r="B128" s="17" t="s">
        <v>5292</v>
      </c>
      <c r="C128" s="3">
        <v>38.299999999999997</v>
      </c>
      <c r="D128" s="4">
        <v>9.51</v>
      </c>
      <c r="E128" s="19" t="s">
        <v>17</v>
      </c>
      <c r="F128" s="23" t="s">
        <v>17</v>
      </c>
      <c r="G128" s="5" t="s">
        <v>17</v>
      </c>
      <c r="H128" s="7" t="s">
        <v>18</v>
      </c>
      <c r="I128" s="8" t="s">
        <v>19</v>
      </c>
      <c r="J128" s="37" t="str">
        <f t="shared" si="5"/>
        <v>Obesity</v>
      </c>
      <c r="K128" s="56" t="str">
        <f t="shared" si="6"/>
        <v>Diabetes</v>
      </c>
      <c r="L128" s="28">
        <v>2004</v>
      </c>
      <c r="M128" s="58" t="s">
        <v>2367</v>
      </c>
      <c r="N128" s="28">
        <v>4</v>
      </c>
      <c r="O128" s="30">
        <f t="shared" si="4"/>
        <v>38264</v>
      </c>
      <c r="P128" s="32">
        <f t="shared" ca="1" si="7"/>
        <v>20</v>
      </c>
      <c r="Q128" s="31">
        <v>1629.83</v>
      </c>
      <c r="R128" s="54" t="s">
        <v>2357</v>
      </c>
      <c r="S128" s="54" t="s">
        <v>2357</v>
      </c>
      <c r="T128" s="55" t="s">
        <v>2359</v>
      </c>
    </row>
    <row r="129" spans="1:27" ht="15.75" x14ac:dyDescent="0.25">
      <c r="A129" s="25" t="s">
        <v>147</v>
      </c>
      <c r="B129" s="17" t="s">
        <v>2648</v>
      </c>
      <c r="C129" s="3">
        <v>32.774999999999999</v>
      </c>
      <c r="D129" s="4">
        <v>4.72</v>
      </c>
      <c r="E129" s="19" t="s">
        <v>17</v>
      </c>
      <c r="F129" s="23" t="s">
        <v>17</v>
      </c>
      <c r="G129" s="5" t="s">
        <v>17</v>
      </c>
      <c r="H129" s="7" t="s">
        <v>18</v>
      </c>
      <c r="I129" s="8" t="s">
        <v>19</v>
      </c>
      <c r="J129" s="37" t="str">
        <f t="shared" si="5"/>
        <v>Obesity</v>
      </c>
      <c r="K129" s="56" t="str">
        <f t="shared" si="6"/>
        <v>Normal</v>
      </c>
      <c r="L129" s="28">
        <v>2004</v>
      </c>
      <c r="M129" s="58" t="s">
        <v>2365</v>
      </c>
      <c r="N129" s="28">
        <v>5</v>
      </c>
      <c r="O129" s="30">
        <f t="shared" si="4"/>
        <v>38326</v>
      </c>
      <c r="P129" s="32">
        <f t="shared" ca="1" si="7"/>
        <v>19</v>
      </c>
      <c r="Q129" s="31">
        <v>1631.67</v>
      </c>
      <c r="R129" s="54" t="s">
        <v>2357</v>
      </c>
      <c r="S129" s="54" t="s">
        <v>2358</v>
      </c>
      <c r="T129" s="55" t="s">
        <v>2359</v>
      </c>
    </row>
    <row r="130" spans="1:27" ht="15.75" x14ac:dyDescent="0.25">
      <c r="A130" s="25" t="s">
        <v>148</v>
      </c>
      <c r="B130" s="17" t="s">
        <v>2649</v>
      </c>
      <c r="C130" s="3">
        <v>34.200000000000003</v>
      </c>
      <c r="D130" s="4">
        <v>5.91</v>
      </c>
      <c r="E130" s="19" t="s">
        <v>19</v>
      </c>
      <c r="F130" s="23" t="s">
        <v>17</v>
      </c>
      <c r="G130" s="5" t="s">
        <v>17</v>
      </c>
      <c r="H130" s="7" t="s">
        <v>18</v>
      </c>
      <c r="I130" s="8" t="s">
        <v>19</v>
      </c>
      <c r="J130" s="37" t="str">
        <f t="shared" si="5"/>
        <v>Obesity</v>
      </c>
      <c r="K130" s="56" t="str">
        <f t="shared" si="6"/>
        <v>Prediabetes</v>
      </c>
      <c r="L130" s="28">
        <v>2004</v>
      </c>
      <c r="M130" s="58" t="s">
        <v>2356</v>
      </c>
      <c r="N130" s="28">
        <v>9</v>
      </c>
      <c r="O130" s="30">
        <f t="shared" ref="O130:O193" si="8">DATEVALUE(N130&amp;" "&amp;M130&amp;" "&amp;L130)</f>
        <v>38177</v>
      </c>
      <c r="P130" s="32">
        <f t="shared" ca="1" si="7"/>
        <v>20</v>
      </c>
      <c r="Q130" s="31">
        <v>1631.82</v>
      </c>
      <c r="R130" s="54" t="s">
        <v>2357</v>
      </c>
      <c r="S130" s="54" t="s">
        <v>2361</v>
      </c>
      <c r="T130" s="55" t="s">
        <v>2359</v>
      </c>
    </row>
    <row r="131" spans="1:27" ht="15.75" x14ac:dyDescent="0.25">
      <c r="A131" s="25" t="s">
        <v>149</v>
      </c>
      <c r="B131" s="17" t="s">
        <v>2651</v>
      </c>
      <c r="C131" s="3">
        <v>30.2</v>
      </c>
      <c r="D131" s="4">
        <v>9.58</v>
      </c>
      <c r="E131" s="19" t="s">
        <v>17</v>
      </c>
      <c r="F131" s="23" t="s">
        <v>17</v>
      </c>
      <c r="G131" s="5" t="s">
        <v>17</v>
      </c>
      <c r="H131" s="7" t="s">
        <v>18</v>
      </c>
      <c r="I131" s="8" t="s">
        <v>19</v>
      </c>
      <c r="J131" s="37" t="str">
        <f t="shared" ref="J131:J194" si="9">IF(C131&lt;18.5,"Under Weight",IF(C131&lt;=24.9,"Normal Weight",IF(C131&lt;=29.9,"Over Weight","Obesity")))</f>
        <v>Obesity</v>
      </c>
      <c r="K131" s="56" t="str">
        <f t="shared" ref="K131:K194" si="10">IF(D131&lt;5.7,"Normal",IF(D131&lt;=6.4,"Prediabetes","Diabetes"))</f>
        <v>Diabetes</v>
      </c>
      <c r="L131" s="28">
        <v>2003</v>
      </c>
      <c r="M131" s="58" t="s">
        <v>2367</v>
      </c>
      <c r="N131" s="28">
        <v>3</v>
      </c>
      <c r="O131" s="30">
        <f t="shared" si="8"/>
        <v>37897</v>
      </c>
      <c r="P131" s="32">
        <f t="shared" ref="P131:P194" ca="1" si="11">DATEDIF(O131,TODAY(),"Y")</f>
        <v>21</v>
      </c>
      <c r="Q131" s="31">
        <v>1632.04</v>
      </c>
      <c r="R131" s="54" t="s">
        <v>2357</v>
      </c>
      <c r="S131" s="54" t="s">
        <v>2357</v>
      </c>
      <c r="T131" s="55" t="s">
        <v>2364</v>
      </c>
    </row>
    <row r="132" spans="1:27" ht="15.75" x14ac:dyDescent="0.25">
      <c r="A132" s="25" t="s">
        <v>150</v>
      </c>
      <c r="B132" s="17" t="s">
        <v>2653</v>
      </c>
      <c r="C132" s="3">
        <v>48.32</v>
      </c>
      <c r="D132" s="4">
        <v>5.77</v>
      </c>
      <c r="E132" s="19" t="s">
        <v>17</v>
      </c>
      <c r="F132" s="23" t="s">
        <v>17</v>
      </c>
      <c r="G132" s="5" t="s">
        <v>17</v>
      </c>
      <c r="H132" s="7" t="s">
        <v>18</v>
      </c>
      <c r="I132" s="8" t="s">
        <v>19</v>
      </c>
      <c r="J132" s="37" t="str">
        <f t="shared" si="9"/>
        <v>Obesity</v>
      </c>
      <c r="K132" s="56" t="str">
        <f t="shared" si="10"/>
        <v>Prediabetes</v>
      </c>
      <c r="L132" s="28">
        <v>2003</v>
      </c>
      <c r="M132" s="58" t="s">
        <v>2363</v>
      </c>
      <c r="N132" s="28">
        <v>16</v>
      </c>
      <c r="O132" s="30">
        <f t="shared" si="8"/>
        <v>37880</v>
      </c>
      <c r="P132" s="32">
        <f t="shared" ca="1" si="11"/>
        <v>21</v>
      </c>
      <c r="Q132" s="31">
        <v>1632.56</v>
      </c>
      <c r="R132" s="54" t="s">
        <v>2357</v>
      </c>
      <c r="S132" s="54" t="s">
        <v>2357</v>
      </c>
      <c r="T132" s="55" t="s">
        <v>2364</v>
      </c>
    </row>
    <row r="133" spans="1:27" ht="15.75" x14ac:dyDescent="0.25">
      <c r="A133" s="25" t="s">
        <v>151</v>
      </c>
      <c r="B133" s="17" t="s">
        <v>2655</v>
      </c>
      <c r="C133" s="3">
        <v>44.86</v>
      </c>
      <c r="D133" s="4">
        <v>4.38</v>
      </c>
      <c r="E133" s="19" t="s">
        <v>19</v>
      </c>
      <c r="F133" s="23" t="s">
        <v>17</v>
      </c>
      <c r="G133" s="5" t="s">
        <v>17</v>
      </c>
      <c r="H133" s="7" t="s">
        <v>18</v>
      </c>
      <c r="I133" s="8" t="s">
        <v>19</v>
      </c>
      <c r="J133" s="37" t="str">
        <f t="shared" si="9"/>
        <v>Obesity</v>
      </c>
      <c r="K133" s="56" t="str">
        <f t="shared" si="10"/>
        <v>Normal</v>
      </c>
      <c r="L133" s="28">
        <v>2004</v>
      </c>
      <c r="M133" s="58" t="s">
        <v>2365</v>
      </c>
      <c r="N133" s="28">
        <v>13</v>
      </c>
      <c r="O133" s="30">
        <f t="shared" si="8"/>
        <v>38334</v>
      </c>
      <c r="P133" s="32">
        <f t="shared" ca="1" si="11"/>
        <v>19</v>
      </c>
      <c r="Q133" s="31">
        <v>1633.04</v>
      </c>
      <c r="R133" s="54" t="s">
        <v>2357</v>
      </c>
      <c r="S133" s="54" t="s">
        <v>2357</v>
      </c>
      <c r="T133" s="55" t="s">
        <v>2359</v>
      </c>
    </row>
    <row r="134" spans="1:27" ht="15.75" x14ac:dyDescent="0.25">
      <c r="A134" s="25" t="s">
        <v>152</v>
      </c>
      <c r="B134" s="17" t="s">
        <v>2658</v>
      </c>
      <c r="C134" s="3">
        <v>52.15</v>
      </c>
      <c r="D134" s="4">
        <v>5.65</v>
      </c>
      <c r="E134" s="19" t="s">
        <v>17</v>
      </c>
      <c r="F134" s="23" t="s">
        <v>17</v>
      </c>
      <c r="G134" s="5" t="s">
        <v>17</v>
      </c>
      <c r="H134" s="7" t="s">
        <v>5373</v>
      </c>
      <c r="I134" s="8" t="s">
        <v>19</v>
      </c>
      <c r="J134" s="37" t="str">
        <f t="shared" si="9"/>
        <v>Obesity</v>
      </c>
      <c r="K134" s="56" t="str">
        <f t="shared" si="10"/>
        <v>Normal</v>
      </c>
      <c r="L134" s="28">
        <v>2004</v>
      </c>
      <c r="M134" s="58" t="s">
        <v>2366</v>
      </c>
      <c r="N134" s="28">
        <v>8</v>
      </c>
      <c r="O134" s="30">
        <f t="shared" si="8"/>
        <v>38207</v>
      </c>
      <c r="P134" s="32">
        <f t="shared" ca="1" si="11"/>
        <v>20</v>
      </c>
      <c r="Q134" s="31">
        <v>1633.96</v>
      </c>
      <c r="R134" s="54" t="s">
        <v>2357</v>
      </c>
      <c r="S134" s="54" t="s">
        <v>2361</v>
      </c>
      <c r="T134" s="55" t="s">
        <v>2359</v>
      </c>
    </row>
    <row r="135" spans="1:27" ht="18.75" x14ac:dyDescent="0.3">
      <c r="A135" s="25" t="s">
        <v>153</v>
      </c>
      <c r="B135" s="17" t="s">
        <v>2660</v>
      </c>
      <c r="C135" s="3">
        <v>41.12</v>
      </c>
      <c r="D135" s="4">
        <v>7.54</v>
      </c>
      <c r="E135" s="19" t="s">
        <v>19</v>
      </c>
      <c r="F135" s="23" t="s">
        <v>17</v>
      </c>
      <c r="G135" s="5" t="s">
        <v>17</v>
      </c>
      <c r="H135" s="7" t="s">
        <v>18</v>
      </c>
      <c r="I135" s="8" t="s">
        <v>19</v>
      </c>
      <c r="J135" s="37" t="str">
        <f t="shared" si="9"/>
        <v>Obesity</v>
      </c>
      <c r="K135" s="56" t="str">
        <f t="shared" si="10"/>
        <v>Diabetes</v>
      </c>
      <c r="L135" s="28">
        <v>2004</v>
      </c>
      <c r="M135" s="58" t="s">
        <v>2362</v>
      </c>
      <c r="N135" s="28">
        <v>13</v>
      </c>
      <c r="O135" s="30">
        <f t="shared" si="8"/>
        <v>38151</v>
      </c>
      <c r="P135" s="32">
        <f t="shared" ca="1" si="11"/>
        <v>20</v>
      </c>
      <c r="Q135" s="31">
        <v>1634.57</v>
      </c>
      <c r="R135" s="54" t="s">
        <v>2357</v>
      </c>
      <c r="S135" s="54" t="s">
        <v>2357</v>
      </c>
      <c r="T135" s="55" t="s">
        <v>2359</v>
      </c>
      <c r="U135" s="73" t="s">
        <v>5408</v>
      </c>
      <c r="V135" s="74"/>
      <c r="W135" s="74"/>
      <c r="X135" s="74"/>
      <c r="Y135" s="74"/>
      <c r="Z135" s="74"/>
      <c r="AA135" s="74"/>
    </row>
    <row r="136" spans="1:27" ht="15.75" x14ac:dyDescent="0.25">
      <c r="A136" s="25" t="s">
        <v>154</v>
      </c>
      <c r="B136" s="17" t="s">
        <v>2662</v>
      </c>
      <c r="C136" s="3">
        <v>38.39</v>
      </c>
      <c r="D136" s="4">
        <v>5.1100000000000003</v>
      </c>
      <c r="E136" s="19" t="s">
        <v>19</v>
      </c>
      <c r="F136" s="23" t="s">
        <v>17</v>
      </c>
      <c r="G136" s="5" t="s">
        <v>17</v>
      </c>
      <c r="H136" s="7" t="s">
        <v>5373</v>
      </c>
      <c r="I136" s="8" t="s">
        <v>19</v>
      </c>
      <c r="J136" s="37" t="str">
        <f t="shared" si="9"/>
        <v>Obesity</v>
      </c>
      <c r="K136" s="56" t="str">
        <f t="shared" si="10"/>
        <v>Normal</v>
      </c>
      <c r="L136" s="28">
        <v>2003</v>
      </c>
      <c r="M136" s="58" t="s">
        <v>2365</v>
      </c>
      <c r="N136" s="28">
        <v>30</v>
      </c>
      <c r="O136" s="30">
        <f t="shared" si="8"/>
        <v>37985</v>
      </c>
      <c r="P136" s="32">
        <f t="shared" ca="1" si="11"/>
        <v>20</v>
      </c>
      <c r="Q136" s="31">
        <v>1635.73</v>
      </c>
      <c r="R136" s="54" t="s">
        <v>2357</v>
      </c>
      <c r="S136" s="54" t="s">
        <v>2358</v>
      </c>
      <c r="T136" s="55" t="s">
        <v>2364</v>
      </c>
    </row>
    <row r="137" spans="1:27" ht="15.75" x14ac:dyDescent="0.25">
      <c r="A137" s="25" t="s">
        <v>155</v>
      </c>
      <c r="B137" s="17" t="s">
        <v>2664</v>
      </c>
      <c r="C137" s="3">
        <v>46.85</v>
      </c>
      <c r="D137" s="4">
        <v>4.25</v>
      </c>
      <c r="E137" s="19" t="s">
        <v>17</v>
      </c>
      <c r="F137" s="23" t="s">
        <v>17</v>
      </c>
      <c r="G137" s="5" t="s">
        <v>28</v>
      </c>
      <c r="H137" s="7" t="s">
        <v>5373</v>
      </c>
      <c r="I137" s="8" t="s">
        <v>19</v>
      </c>
      <c r="J137" s="37" t="str">
        <f t="shared" si="9"/>
        <v>Obesity</v>
      </c>
      <c r="K137" s="56" t="str">
        <f t="shared" si="10"/>
        <v>Normal</v>
      </c>
      <c r="L137" s="28">
        <v>2003</v>
      </c>
      <c r="M137" s="58" t="s">
        <v>2363</v>
      </c>
      <c r="N137" s="28">
        <v>16</v>
      </c>
      <c r="O137" s="30">
        <f t="shared" si="8"/>
        <v>37880</v>
      </c>
      <c r="P137" s="32">
        <f t="shared" ca="1" si="11"/>
        <v>21</v>
      </c>
      <c r="Q137" s="31">
        <v>1639.56</v>
      </c>
      <c r="R137" s="54" t="s">
        <v>2357</v>
      </c>
      <c r="S137" s="54" t="s">
        <v>2357</v>
      </c>
      <c r="T137" s="55" t="s">
        <v>2364</v>
      </c>
    </row>
    <row r="138" spans="1:27" ht="15.75" x14ac:dyDescent="0.25">
      <c r="A138" s="25" t="s">
        <v>156</v>
      </c>
      <c r="B138" s="17" t="s">
        <v>2667</v>
      </c>
      <c r="C138" s="3">
        <v>42.24</v>
      </c>
      <c r="D138" s="4">
        <v>5.55</v>
      </c>
      <c r="E138" s="19" t="s">
        <v>17</v>
      </c>
      <c r="F138" s="23" t="s">
        <v>19</v>
      </c>
      <c r="G138" s="5" t="s">
        <v>17</v>
      </c>
      <c r="H138" s="7" t="s">
        <v>5373</v>
      </c>
      <c r="I138" s="8" t="s">
        <v>19</v>
      </c>
      <c r="J138" s="37" t="str">
        <f t="shared" si="9"/>
        <v>Obesity</v>
      </c>
      <c r="K138" s="56" t="str">
        <f t="shared" si="10"/>
        <v>Normal</v>
      </c>
      <c r="L138" s="28">
        <v>2003</v>
      </c>
      <c r="M138" s="58" t="s">
        <v>2366</v>
      </c>
      <c r="N138" s="28">
        <v>21</v>
      </c>
      <c r="O138" s="30">
        <f t="shared" si="8"/>
        <v>37854</v>
      </c>
      <c r="P138" s="32">
        <f t="shared" ca="1" si="11"/>
        <v>21</v>
      </c>
      <c r="Q138" s="31">
        <v>1639.56</v>
      </c>
      <c r="R138" s="54" t="s">
        <v>2357</v>
      </c>
      <c r="S138" s="54" t="s">
        <v>2357</v>
      </c>
      <c r="T138" s="55" t="s">
        <v>2364</v>
      </c>
    </row>
    <row r="139" spans="1:27" ht="15.75" x14ac:dyDescent="0.25">
      <c r="A139" s="25" t="s">
        <v>157</v>
      </c>
      <c r="B139" s="17" t="s">
        <v>2669</v>
      </c>
      <c r="C139" s="3">
        <v>34.39</v>
      </c>
      <c r="D139" s="4">
        <v>5.78</v>
      </c>
      <c r="E139" s="19" t="s">
        <v>17</v>
      </c>
      <c r="F139" s="23" t="s">
        <v>17</v>
      </c>
      <c r="G139" s="5" t="s">
        <v>17</v>
      </c>
      <c r="H139" s="7" t="s">
        <v>18</v>
      </c>
      <c r="I139" s="8" t="s">
        <v>19</v>
      </c>
      <c r="J139" s="37" t="str">
        <f t="shared" si="9"/>
        <v>Obesity</v>
      </c>
      <c r="K139" s="56" t="str">
        <f t="shared" si="10"/>
        <v>Prediabetes</v>
      </c>
      <c r="L139" s="28">
        <v>2003</v>
      </c>
      <c r="M139" s="58" t="s">
        <v>2365</v>
      </c>
      <c r="N139" s="28">
        <v>30</v>
      </c>
      <c r="O139" s="30">
        <f t="shared" si="8"/>
        <v>37985</v>
      </c>
      <c r="P139" s="32">
        <f t="shared" ca="1" si="11"/>
        <v>20</v>
      </c>
      <c r="Q139" s="31">
        <v>1646.43</v>
      </c>
      <c r="R139" s="54" t="s">
        <v>2357</v>
      </c>
      <c r="S139" s="54" t="s">
        <v>2361</v>
      </c>
      <c r="T139" s="55" t="s">
        <v>2364</v>
      </c>
    </row>
    <row r="140" spans="1:27" ht="15.75" x14ac:dyDescent="0.25">
      <c r="A140" s="25" t="s">
        <v>158</v>
      </c>
      <c r="B140" s="17" t="s">
        <v>2671</v>
      </c>
      <c r="C140" s="3">
        <v>42.89</v>
      </c>
      <c r="D140" s="4">
        <v>5.28</v>
      </c>
      <c r="E140" s="19" t="s">
        <v>19</v>
      </c>
      <c r="F140" s="23" t="s">
        <v>17</v>
      </c>
      <c r="G140" s="5" t="s">
        <v>17</v>
      </c>
      <c r="H140" s="7" t="s">
        <v>18</v>
      </c>
      <c r="I140" s="8" t="s">
        <v>19</v>
      </c>
      <c r="J140" s="37" t="str">
        <f t="shared" si="9"/>
        <v>Obesity</v>
      </c>
      <c r="K140" s="56" t="str">
        <f t="shared" si="10"/>
        <v>Normal</v>
      </c>
      <c r="L140" s="28">
        <v>2000</v>
      </c>
      <c r="M140" s="58" t="s">
        <v>2367</v>
      </c>
      <c r="N140" s="28">
        <v>23</v>
      </c>
      <c r="O140" s="30">
        <f t="shared" si="8"/>
        <v>36822</v>
      </c>
      <c r="P140" s="32">
        <f t="shared" ca="1" si="11"/>
        <v>24</v>
      </c>
      <c r="Q140" s="31">
        <v>1665</v>
      </c>
      <c r="R140" s="54" t="s">
        <v>2357</v>
      </c>
      <c r="S140" s="54" t="s">
        <v>2357</v>
      </c>
      <c r="T140" s="55" t="s">
        <v>2359</v>
      </c>
    </row>
    <row r="141" spans="1:27" ht="15.75" x14ac:dyDescent="0.25">
      <c r="A141" s="25" t="s">
        <v>159</v>
      </c>
      <c r="B141" s="17" t="s">
        <v>2673</v>
      </c>
      <c r="C141" s="3">
        <v>36.299999999999997</v>
      </c>
      <c r="D141" s="4">
        <v>5.39</v>
      </c>
      <c r="E141" s="19" t="s">
        <v>17</v>
      </c>
      <c r="F141" s="23" t="s">
        <v>17</v>
      </c>
      <c r="G141" s="5" t="s">
        <v>17</v>
      </c>
      <c r="H141" s="7" t="s">
        <v>18</v>
      </c>
      <c r="I141" s="8" t="s">
        <v>19</v>
      </c>
      <c r="J141" s="37" t="str">
        <f t="shared" si="9"/>
        <v>Obesity</v>
      </c>
      <c r="K141" s="56" t="str">
        <f t="shared" si="10"/>
        <v>Normal</v>
      </c>
      <c r="L141" s="28">
        <v>2000</v>
      </c>
      <c r="M141" s="58" t="s">
        <v>2362</v>
      </c>
      <c r="N141" s="28">
        <v>10</v>
      </c>
      <c r="O141" s="30">
        <f t="shared" si="8"/>
        <v>36687</v>
      </c>
      <c r="P141" s="32">
        <f t="shared" ca="1" si="11"/>
        <v>24</v>
      </c>
      <c r="Q141" s="31">
        <v>1674.63</v>
      </c>
      <c r="R141" s="54" t="s">
        <v>2357</v>
      </c>
      <c r="S141" s="54" t="s">
        <v>2357</v>
      </c>
      <c r="T141" s="55" t="s">
        <v>2359</v>
      </c>
    </row>
    <row r="142" spans="1:27" ht="15.75" x14ac:dyDescent="0.25">
      <c r="A142" s="25" t="s">
        <v>160</v>
      </c>
      <c r="B142" s="17" t="s">
        <v>2675</v>
      </c>
      <c r="C142" s="3">
        <v>35.200000000000003</v>
      </c>
      <c r="D142" s="4">
        <v>8.01</v>
      </c>
      <c r="E142" s="19" t="s">
        <v>19</v>
      </c>
      <c r="F142" s="23" t="s">
        <v>17</v>
      </c>
      <c r="G142" s="5" t="s">
        <v>17</v>
      </c>
      <c r="H142" s="7" t="s">
        <v>5373</v>
      </c>
      <c r="I142" s="8" t="s">
        <v>19</v>
      </c>
      <c r="J142" s="37" t="str">
        <f t="shared" si="9"/>
        <v>Obesity</v>
      </c>
      <c r="K142" s="56" t="str">
        <f t="shared" si="10"/>
        <v>Diabetes</v>
      </c>
      <c r="L142" s="28">
        <v>2000</v>
      </c>
      <c r="M142" s="58" t="s">
        <v>2367</v>
      </c>
      <c r="N142" s="28">
        <v>21</v>
      </c>
      <c r="O142" s="30">
        <f t="shared" si="8"/>
        <v>36820</v>
      </c>
      <c r="P142" s="32">
        <f t="shared" ca="1" si="11"/>
        <v>24</v>
      </c>
      <c r="Q142" s="31">
        <v>1682.6</v>
      </c>
      <c r="R142" s="54" t="s">
        <v>2357</v>
      </c>
      <c r="S142" s="54" t="s">
        <v>2357</v>
      </c>
      <c r="T142" s="55" t="s">
        <v>2368</v>
      </c>
    </row>
    <row r="143" spans="1:27" ht="15.75" x14ac:dyDescent="0.25">
      <c r="A143" s="25" t="s">
        <v>161</v>
      </c>
      <c r="B143" s="17" t="s">
        <v>2677</v>
      </c>
      <c r="C143" s="3">
        <v>53.62</v>
      </c>
      <c r="D143" s="4">
        <v>5.21</v>
      </c>
      <c r="E143" s="19" t="s">
        <v>17</v>
      </c>
      <c r="F143" s="23" t="s">
        <v>17</v>
      </c>
      <c r="G143" s="5" t="s">
        <v>17</v>
      </c>
      <c r="H143" s="7" t="s">
        <v>18</v>
      </c>
      <c r="I143" s="8" t="s">
        <v>19</v>
      </c>
      <c r="J143" s="37" t="str">
        <f t="shared" si="9"/>
        <v>Obesity</v>
      </c>
      <c r="K143" s="56" t="str">
        <f t="shared" si="10"/>
        <v>Normal</v>
      </c>
      <c r="L143" s="28">
        <v>2004</v>
      </c>
      <c r="M143" s="58" t="s">
        <v>2360</v>
      </c>
      <c r="N143" s="28">
        <v>17</v>
      </c>
      <c r="O143" s="30">
        <f t="shared" si="8"/>
        <v>38308</v>
      </c>
      <c r="P143" s="32">
        <f t="shared" ca="1" si="11"/>
        <v>19</v>
      </c>
      <c r="Q143" s="31">
        <v>1694.8</v>
      </c>
      <c r="R143" s="54" t="s">
        <v>2357</v>
      </c>
      <c r="S143" s="54" t="s">
        <v>2357</v>
      </c>
      <c r="T143" s="55" t="s">
        <v>2369</v>
      </c>
    </row>
    <row r="144" spans="1:27" ht="15.75" x14ac:dyDescent="0.25">
      <c r="A144" s="25" t="s">
        <v>162</v>
      </c>
      <c r="B144" s="17" t="s">
        <v>2679</v>
      </c>
      <c r="C144" s="3">
        <v>36.67</v>
      </c>
      <c r="D144" s="4">
        <v>6.27</v>
      </c>
      <c r="E144" s="19" t="s">
        <v>17</v>
      </c>
      <c r="F144" s="23" t="s">
        <v>17</v>
      </c>
      <c r="G144" s="5" t="s">
        <v>17</v>
      </c>
      <c r="H144" s="7" t="s">
        <v>18</v>
      </c>
      <c r="I144" s="8" t="s">
        <v>19</v>
      </c>
      <c r="J144" s="37" t="str">
        <f t="shared" si="9"/>
        <v>Obesity</v>
      </c>
      <c r="K144" s="56" t="str">
        <f t="shared" si="10"/>
        <v>Prediabetes</v>
      </c>
      <c r="L144" s="28">
        <v>2004</v>
      </c>
      <c r="M144" s="58" t="s">
        <v>2365</v>
      </c>
      <c r="N144" s="28">
        <v>10</v>
      </c>
      <c r="O144" s="30">
        <f t="shared" si="8"/>
        <v>38331</v>
      </c>
      <c r="P144" s="32">
        <f t="shared" ca="1" si="11"/>
        <v>19</v>
      </c>
      <c r="Q144" s="31">
        <v>1702.46</v>
      </c>
      <c r="R144" s="54" t="s">
        <v>2357</v>
      </c>
      <c r="S144" s="54" t="s">
        <v>2358</v>
      </c>
      <c r="T144" s="55" t="s">
        <v>2370</v>
      </c>
    </row>
    <row r="145" spans="1:20" ht="15.75" x14ac:dyDescent="0.25">
      <c r="A145" s="25" t="s">
        <v>163</v>
      </c>
      <c r="B145" s="17" t="s">
        <v>2681</v>
      </c>
      <c r="C145" s="3">
        <v>33.4</v>
      </c>
      <c r="D145" s="4">
        <v>10.73</v>
      </c>
      <c r="E145" s="19" t="s">
        <v>19</v>
      </c>
      <c r="F145" s="23" t="s">
        <v>17</v>
      </c>
      <c r="G145" s="5" t="s">
        <v>17</v>
      </c>
      <c r="H145" s="7" t="s">
        <v>5373</v>
      </c>
      <c r="I145" s="8" t="s">
        <v>19</v>
      </c>
      <c r="J145" s="37" t="str">
        <f t="shared" si="9"/>
        <v>Obesity</v>
      </c>
      <c r="K145" s="56" t="str">
        <f t="shared" si="10"/>
        <v>Diabetes</v>
      </c>
      <c r="L145" s="28">
        <v>2004</v>
      </c>
      <c r="M145" s="58" t="s">
        <v>2360</v>
      </c>
      <c r="N145" s="28">
        <v>7</v>
      </c>
      <c r="O145" s="30">
        <f t="shared" si="8"/>
        <v>38298</v>
      </c>
      <c r="P145" s="32">
        <f t="shared" ca="1" si="11"/>
        <v>19</v>
      </c>
      <c r="Q145" s="31">
        <v>1704.57</v>
      </c>
      <c r="R145" s="54" t="s">
        <v>2357</v>
      </c>
      <c r="S145" s="54" t="s">
        <v>2361</v>
      </c>
      <c r="T145" s="55" t="s">
        <v>2371</v>
      </c>
    </row>
    <row r="146" spans="1:20" ht="15.75" x14ac:dyDescent="0.25">
      <c r="A146" s="25" t="s">
        <v>164</v>
      </c>
      <c r="B146" s="17" t="s">
        <v>2683</v>
      </c>
      <c r="C146" s="3">
        <v>42.71</v>
      </c>
      <c r="D146" s="4">
        <v>10.52</v>
      </c>
      <c r="E146" s="19" t="s">
        <v>17</v>
      </c>
      <c r="F146" s="23" t="s">
        <v>17</v>
      </c>
      <c r="G146" s="5" t="s">
        <v>17</v>
      </c>
      <c r="H146" s="7" t="s">
        <v>18</v>
      </c>
      <c r="I146" s="8" t="s">
        <v>19</v>
      </c>
      <c r="J146" s="37" t="str">
        <f t="shared" si="9"/>
        <v>Obesity</v>
      </c>
      <c r="K146" s="56" t="str">
        <f t="shared" si="10"/>
        <v>Diabetes</v>
      </c>
      <c r="L146" s="28">
        <v>2004</v>
      </c>
      <c r="M146" s="58" t="s">
        <v>2365</v>
      </c>
      <c r="N146" s="28">
        <v>14</v>
      </c>
      <c r="O146" s="30">
        <f t="shared" si="8"/>
        <v>38335</v>
      </c>
      <c r="P146" s="32">
        <f t="shared" ca="1" si="11"/>
        <v>19</v>
      </c>
      <c r="Q146" s="31">
        <v>1704.7</v>
      </c>
      <c r="R146" s="54" t="s">
        <v>2357</v>
      </c>
      <c r="S146" s="54" t="s">
        <v>2358</v>
      </c>
      <c r="T146" s="55" t="s">
        <v>2372</v>
      </c>
    </row>
    <row r="147" spans="1:20" ht="15.75" x14ac:dyDescent="0.25">
      <c r="A147" s="25" t="s">
        <v>165</v>
      </c>
      <c r="B147" s="17" t="s">
        <v>2684</v>
      </c>
      <c r="C147" s="3">
        <v>41.52</v>
      </c>
      <c r="D147" s="4">
        <v>11.82</v>
      </c>
      <c r="E147" s="19" t="s">
        <v>19</v>
      </c>
      <c r="F147" s="23" t="s">
        <v>17</v>
      </c>
      <c r="G147" s="5" t="s">
        <v>17</v>
      </c>
      <c r="H147" s="7" t="s">
        <v>5372</v>
      </c>
      <c r="I147" s="8" t="s">
        <v>19</v>
      </c>
      <c r="J147" s="37" t="str">
        <f t="shared" si="9"/>
        <v>Obesity</v>
      </c>
      <c r="K147" s="56" t="str">
        <f t="shared" si="10"/>
        <v>Diabetes</v>
      </c>
      <c r="L147" s="28">
        <v>2004</v>
      </c>
      <c r="M147" s="58" t="s">
        <v>2365</v>
      </c>
      <c r="N147" s="28">
        <v>6</v>
      </c>
      <c r="O147" s="30">
        <f t="shared" si="8"/>
        <v>38327</v>
      </c>
      <c r="P147" s="32">
        <f t="shared" ca="1" si="11"/>
        <v>19</v>
      </c>
      <c r="Q147" s="31">
        <v>1705.62</v>
      </c>
      <c r="R147" s="54" t="s">
        <v>2357</v>
      </c>
      <c r="S147" s="54" t="s">
        <v>2357</v>
      </c>
      <c r="T147" s="55" t="s">
        <v>2369</v>
      </c>
    </row>
    <row r="148" spans="1:20" ht="15.75" x14ac:dyDescent="0.25">
      <c r="A148" s="25" t="s">
        <v>166</v>
      </c>
      <c r="B148" s="17" t="s">
        <v>2560</v>
      </c>
      <c r="C148" s="3">
        <v>39.4</v>
      </c>
      <c r="D148" s="4">
        <v>6.76</v>
      </c>
      <c r="E148" s="19" t="s">
        <v>17</v>
      </c>
      <c r="F148" s="23" t="s">
        <v>17</v>
      </c>
      <c r="G148" s="5" t="s">
        <v>17</v>
      </c>
      <c r="H148" s="7" t="s">
        <v>18</v>
      </c>
      <c r="I148" s="8" t="s">
        <v>19</v>
      </c>
      <c r="J148" s="37" t="str">
        <f t="shared" si="9"/>
        <v>Obesity</v>
      </c>
      <c r="K148" s="56" t="str">
        <f t="shared" si="10"/>
        <v>Diabetes</v>
      </c>
      <c r="L148" s="28">
        <v>2004</v>
      </c>
      <c r="M148" s="58" t="s">
        <v>2367</v>
      </c>
      <c r="N148" s="28">
        <v>17</v>
      </c>
      <c r="O148" s="30">
        <f t="shared" si="8"/>
        <v>38277</v>
      </c>
      <c r="P148" s="32">
        <f t="shared" ca="1" si="11"/>
        <v>20</v>
      </c>
      <c r="Q148" s="31">
        <v>1708</v>
      </c>
      <c r="R148" s="54" t="s">
        <v>2358</v>
      </c>
      <c r="S148" s="54" t="s">
        <v>2357</v>
      </c>
      <c r="T148" s="55" t="s">
        <v>2371</v>
      </c>
    </row>
    <row r="149" spans="1:20" ht="15.75" x14ac:dyDescent="0.25">
      <c r="A149" s="25" t="s">
        <v>167</v>
      </c>
      <c r="B149" s="17" t="s">
        <v>2688</v>
      </c>
      <c r="C149" s="3">
        <v>46.45</v>
      </c>
      <c r="D149" s="4">
        <v>5.62</v>
      </c>
      <c r="E149" s="19" t="s">
        <v>17</v>
      </c>
      <c r="F149" s="23" t="s">
        <v>17</v>
      </c>
      <c r="G149" s="5" t="s">
        <v>17</v>
      </c>
      <c r="H149" s="7" t="s">
        <v>18</v>
      </c>
      <c r="I149" s="8" t="s">
        <v>19</v>
      </c>
      <c r="J149" s="37" t="str">
        <f t="shared" si="9"/>
        <v>Obesity</v>
      </c>
      <c r="K149" s="56" t="str">
        <f t="shared" si="10"/>
        <v>Normal</v>
      </c>
      <c r="L149" s="28">
        <v>2004</v>
      </c>
      <c r="M149" s="58" t="s">
        <v>2365</v>
      </c>
      <c r="N149" s="28">
        <v>12</v>
      </c>
      <c r="O149" s="30">
        <f t="shared" si="8"/>
        <v>38333</v>
      </c>
      <c r="P149" s="32">
        <f t="shared" ca="1" si="11"/>
        <v>19</v>
      </c>
      <c r="Q149" s="31">
        <v>1708.93</v>
      </c>
      <c r="R149" s="54" t="s">
        <v>2358</v>
      </c>
      <c r="S149" s="54" t="s">
        <v>2361</v>
      </c>
      <c r="T149" s="55" t="s">
        <v>2370</v>
      </c>
    </row>
    <row r="150" spans="1:20" ht="15.75" x14ac:dyDescent="0.25">
      <c r="A150" s="25" t="s">
        <v>168</v>
      </c>
      <c r="B150" s="17" t="s">
        <v>2690</v>
      </c>
      <c r="C150" s="3">
        <v>35.75</v>
      </c>
      <c r="D150" s="4">
        <v>4.1900000000000004</v>
      </c>
      <c r="E150" s="19" t="s">
        <v>17</v>
      </c>
      <c r="F150" s="23" t="s">
        <v>17</v>
      </c>
      <c r="G150" s="5" t="s">
        <v>17</v>
      </c>
      <c r="H150" s="7" t="s">
        <v>18</v>
      </c>
      <c r="I150" s="8" t="s">
        <v>19</v>
      </c>
      <c r="J150" s="37" t="str">
        <f t="shared" si="9"/>
        <v>Obesity</v>
      </c>
      <c r="K150" s="56" t="str">
        <f t="shared" si="10"/>
        <v>Normal</v>
      </c>
      <c r="L150" s="28">
        <v>2004</v>
      </c>
      <c r="M150" s="58" t="s">
        <v>2363</v>
      </c>
      <c r="N150" s="28">
        <v>19</v>
      </c>
      <c r="O150" s="30">
        <f t="shared" si="8"/>
        <v>38249</v>
      </c>
      <c r="P150" s="32">
        <f t="shared" ca="1" si="11"/>
        <v>20</v>
      </c>
      <c r="Q150" s="31">
        <v>1711.03</v>
      </c>
      <c r="R150" s="54" t="s">
        <v>2358</v>
      </c>
      <c r="S150" s="54" t="s">
        <v>2358</v>
      </c>
      <c r="T150" s="55" t="s">
        <v>2359</v>
      </c>
    </row>
    <row r="151" spans="1:20" ht="15.75" x14ac:dyDescent="0.25">
      <c r="A151" s="25" t="s">
        <v>169</v>
      </c>
      <c r="B151" s="17" t="s">
        <v>2692</v>
      </c>
      <c r="C151" s="3">
        <v>26.07</v>
      </c>
      <c r="D151" s="4">
        <v>5.32</v>
      </c>
      <c r="E151" s="19" t="s">
        <v>17</v>
      </c>
      <c r="F151" s="23" t="s">
        <v>17</v>
      </c>
      <c r="G151" s="5" t="s">
        <v>17</v>
      </c>
      <c r="H151" s="7" t="s">
        <v>18</v>
      </c>
      <c r="I151" s="8" t="s">
        <v>19</v>
      </c>
      <c r="J151" s="37" t="str">
        <f t="shared" si="9"/>
        <v>Over Weight</v>
      </c>
      <c r="K151" s="56" t="str">
        <f t="shared" si="10"/>
        <v>Normal</v>
      </c>
      <c r="L151" s="28">
        <v>2004</v>
      </c>
      <c r="M151" s="58" t="s">
        <v>2363</v>
      </c>
      <c r="N151" s="28">
        <v>21</v>
      </c>
      <c r="O151" s="30">
        <f t="shared" si="8"/>
        <v>38251</v>
      </c>
      <c r="P151" s="32">
        <f t="shared" ca="1" si="11"/>
        <v>20</v>
      </c>
      <c r="Q151" s="31">
        <v>1712.23</v>
      </c>
      <c r="R151" s="54" t="s">
        <v>2358</v>
      </c>
      <c r="S151" s="54" t="s">
        <v>2361</v>
      </c>
      <c r="T151" s="55" t="s">
        <v>2371</v>
      </c>
    </row>
    <row r="152" spans="1:20" ht="15.75" x14ac:dyDescent="0.25">
      <c r="A152" s="25" t="s">
        <v>170</v>
      </c>
      <c r="B152" s="17" t="s">
        <v>2693</v>
      </c>
      <c r="C152" s="3">
        <v>36.54</v>
      </c>
      <c r="D152" s="4">
        <v>4.46</v>
      </c>
      <c r="E152" s="19" t="s">
        <v>19</v>
      </c>
      <c r="F152" s="23" t="s">
        <v>17</v>
      </c>
      <c r="G152" s="5" t="s">
        <v>17</v>
      </c>
      <c r="H152" s="7" t="s">
        <v>5373</v>
      </c>
      <c r="I152" s="8" t="s">
        <v>19</v>
      </c>
      <c r="J152" s="37" t="str">
        <f t="shared" si="9"/>
        <v>Obesity</v>
      </c>
      <c r="K152" s="56" t="str">
        <f t="shared" si="10"/>
        <v>Normal</v>
      </c>
      <c r="L152" s="28">
        <v>2004</v>
      </c>
      <c r="M152" s="58" t="s">
        <v>2362</v>
      </c>
      <c r="N152" s="28">
        <v>10</v>
      </c>
      <c r="O152" s="30">
        <f t="shared" si="8"/>
        <v>38148</v>
      </c>
      <c r="P152" s="32">
        <f t="shared" ca="1" si="11"/>
        <v>20</v>
      </c>
      <c r="Q152" s="31">
        <v>1719.44</v>
      </c>
      <c r="R152" s="54" t="s">
        <v>2358</v>
      </c>
      <c r="S152" s="54" t="s">
        <v>2358</v>
      </c>
      <c r="T152" s="55" t="s">
        <v>2359</v>
      </c>
    </row>
    <row r="153" spans="1:20" ht="15.75" x14ac:dyDescent="0.25">
      <c r="A153" s="25" t="s">
        <v>171</v>
      </c>
      <c r="B153" s="17" t="s">
        <v>2695</v>
      </c>
      <c r="C153" s="3">
        <v>51.64</v>
      </c>
      <c r="D153" s="4">
        <v>5.65</v>
      </c>
      <c r="E153" s="19" t="s">
        <v>17</v>
      </c>
      <c r="F153" s="23" t="s">
        <v>17</v>
      </c>
      <c r="G153" s="5" t="s">
        <v>17</v>
      </c>
      <c r="H153" s="7" t="s">
        <v>18</v>
      </c>
      <c r="I153" s="8" t="s">
        <v>19</v>
      </c>
      <c r="J153" s="37" t="str">
        <f t="shared" si="9"/>
        <v>Obesity</v>
      </c>
      <c r="K153" s="56" t="str">
        <f t="shared" si="10"/>
        <v>Normal</v>
      </c>
      <c r="L153" s="28">
        <v>2004</v>
      </c>
      <c r="M153" s="58" t="s">
        <v>2363</v>
      </c>
      <c r="N153" s="28">
        <v>11</v>
      </c>
      <c r="O153" s="30">
        <f t="shared" si="8"/>
        <v>38241</v>
      </c>
      <c r="P153" s="32">
        <f t="shared" ca="1" si="11"/>
        <v>20</v>
      </c>
      <c r="Q153" s="31">
        <v>1720.35</v>
      </c>
      <c r="R153" s="54" t="s">
        <v>2358</v>
      </c>
      <c r="S153" s="54" t="s">
        <v>2358</v>
      </c>
      <c r="T153" s="55" t="s">
        <v>2359</v>
      </c>
    </row>
    <row r="154" spans="1:20" ht="15.75" x14ac:dyDescent="0.25">
      <c r="A154" s="25" t="s">
        <v>172</v>
      </c>
      <c r="B154" s="17" t="s">
        <v>2696</v>
      </c>
      <c r="C154" s="3">
        <v>42.83</v>
      </c>
      <c r="D154" s="4">
        <v>6.04</v>
      </c>
      <c r="E154" s="19" t="s">
        <v>17</v>
      </c>
      <c r="F154" s="23" t="s">
        <v>17</v>
      </c>
      <c r="G154" s="5" t="s">
        <v>17</v>
      </c>
      <c r="H154" s="7" t="s">
        <v>5372</v>
      </c>
      <c r="I154" s="8" t="s">
        <v>19</v>
      </c>
      <c r="J154" s="37" t="str">
        <f t="shared" si="9"/>
        <v>Obesity</v>
      </c>
      <c r="K154" s="56" t="str">
        <f t="shared" si="10"/>
        <v>Prediabetes</v>
      </c>
      <c r="L154" s="28">
        <v>2004</v>
      </c>
      <c r="M154" s="58" t="s">
        <v>2367</v>
      </c>
      <c r="N154" s="28">
        <v>21</v>
      </c>
      <c r="O154" s="30">
        <f t="shared" si="8"/>
        <v>38281</v>
      </c>
      <c r="P154" s="32">
        <f t="shared" ca="1" si="11"/>
        <v>20</v>
      </c>
      <c r="Q154" s="31">
        <v>1725.55</v>
      </c>
      <c r="R154" s="54" t="s">
        <v>2358</v>
      </c>
      <c r="S154" s="54" t="s">
        <v>2357</v>
      </c>
      <c r="T154" s="55" t="s">
        <v>2359</v>
      </c>
    </row>
    <row r="155" spans="1:20" ht="15.75" x14ac:dyDescent="0.25">
      <c r="A155" s="25" t="s">
        <v>173</v>
      </c>
      <c r="B155" s="17" t="s">
        <v>2698</v>
      </c>
      <c r="C155" s="3">
        <v>40.15</v>
      </c>
      <c r="D155" s="4">
        <v>5.76</v>
      </c>
      <c r="E155" s="19" t="s">
        <v>17</v>
      </c>
      <c r="F155" s="23" t="s">
        <v>17</v>
      </c>
      <c r="G155" s="5" t="s">
        <v>17</v>
      </c>
      <c r="H155" s="7" t="s">
        <v>5373</v>
      </c>
      <c r="I155" s="8" t="s">
        <v>19</v>
      </c>
      <c r="J155" s="37" t="str">
        <f t="shared" si="9"/>
        <v>Obesity</v>
      </c>
      <c r="K155" s="56" t="str">
        <f t="shared" si="10"/>
        <v>Prediabetes</v>
      </c>
      <c r="L155" s="28">
        <v>2004</v>
      </c>
      <c r="M155" s="58" t="s">
        <v>2363</v>
      </c>
      <c r="N155" s="28">
        <v>9</v>
      </c>
      <c r="O155" s="30">
        <f t="shared" si="8"/>
        <v>38239</v>
      </c>
      <c r="P155" s="32">
        <f t="shared" ca="1" si="11"/>
        <v>20</v>
      </c>
      <c r="Q155" s="31">
        <v>1727.54</v>
      </c>
      <c r="R155" s="54" t="s">
        <v>2358</v>
      </c>
      <c r="S155" s="54" t="s">
        <v>2361</v>
      </c>
      <c r="T155" s="55" t="s">
        <v>2359</v>
      </c>
    </row>
    <row r="156" spans="1:20" ht="15.75" x14ac:dyDescent="0.25">
      <c r="A156" s="25" t="s">
        <v>174</v>
      </c>
      <c r="B156" s="17" t="s">
        <v>2699</v>
      </c>
      <c r="C156" s="3">
        <v>27.8</v>
      </c>
      <c r="D156" s="4">
        <v>4.3600000000000003</v>
      </c>
      <c r="E156" s="19" t="s">
        <v>17</v>
      </c>
      <c r="F156" s="23" t="s">
        <v>17</v>
      </c>
      <c r="G156" s="5" t="s">
        <v>28</v>
      </c>
      <c r="H156" s="7" t="s">
        <v>5373</v>
      </c>
      <c r="I156" s="8" t="s">
        <v>19</v>
      </c>
      <c r="J156" s="37" t="str">
        <f t="shared" si="9"/>
        <v>Over Weight</v>
      </c>
      <c r="K156" s="56" t="str">
        <f t="shared" si="10"/>
        <v>Normal</v>
      </c>
      <c r="L156" s="28">
        <v>2003</v>
      </c>
      <c r="M156" s="58" t="s">
        <v>2360</v>
      </c>
      <c r="N156" s="28">
        <v>21</v>
      </c>
      <c r="O156" s="30">
        <f t="shared" si="8"/>
        <v>37946</v>
      </c>
      <c r="P156" s="32">
        <f t="shared" ca="1" si="11"/>
        <v>20</v>
      </c>
      <c r="Q156" s="31">
        <v>1727.79</v>
      </c>
      <c r="R156" s="54" t="s">
        <v>2358</v>
      </c>
      <c r="S156" s="54" t="s">
        <v>2358</v>
      </c>
      <c r="T156" s="55" t="s">
        <v>2368</v>
      </c>
    </row>
    <row r="157" spans="1:20" ht="15.75" x14ac:dyDescent="0.25">
      <c r="A157" s="25" t="s">
        <v>175</v>
      </c>
      <c r="B157" s="17" t="s">
        <v>2701</v>
      </c>
      <c r="C157" s="3">
        <v>45.81</v>
      </c>
      <c r="D157" s="4">
        <v>4.76</v>
      </c>
      <c r="E157" s="19" t="s">
        <v>19</v>
      </c>
      <c r="F157" s="23" t="s">
        <v>17</v>
      </c>
      <c r="G157" s="5" t="s">
        <v>28</v>
      </c>
      <c r="H157" s="7" t="s">
        <v>5373</v>
      </c>
      <c r="I157" s="8" t="s">
        <v>19</v>
      </c>
      <c r="J157" s="37" t="str">
        <f t="shared" si="9"/>
        <v>Obesity</v>
      </c>
      <c r="K157" s="56" t="str">
        <f t="shared" si="10"/>
        <v>Normal</v>
      </c>
      <c r="L157" s="28">
        <v>2003</v>
      </c>
      <c r="M157" s="58" t="s">
        <v>2363</v>
      </c>
      <c r="N157" s="28">
        <v>1</v>
      </c>
      <c r="O157" s="30">
        <f t="shared" si="8"/>
        <v>37865</v>
      </c>
      <c r="P157" s="32">
        <f t="shared" ca="1" si="11"/>
        <v>21</v>
      </c>
      <c r="Q157" s="31">
        <v>1728.9</v>
      </c>
      <c r="R157" s="54" t="s">
        <v>2358</v>
      </c>
      <c r="S157" s="54" t="s">
        <v>2357</v>
      </c>
      <c r="T157" s="55" t="s">
        <v>2368</v>
      </c>
    </row>
    <row r="158" spans="1:20" ht="15.75" x14ac:dyDescent="0.25">
      <c r="A158" s="25" t="s">
        <v>176</v>
      </c>
      <c r="B158" s="17" t="s">
        <v>2702</v>
      </c>
      <c r="C158" s="3">
        <v>34.43</v>
      </c>
      <c r="D158" s="4">
        <v>10.82</v>
      </c>
      <c r="E158" s="19" t="s">
        <v>19</v>
      </c>
      <c r="F158" s="23" t="s">
        <v>17</v>
      </c>
      <c r="G158" s="5" t="s">
        <v>17</v>
      </c>
      <c r="H158" s="7" t="s">
        <v>5373</v>
      </c>
      <c r="I158" s="8" t="s">
        <v>19</v>
      </c>
      <c r="J158" s="37" t="str">
        <f t="shared" si="9"/>
        <v>Obesity</v>
      </c>
      <c r="K158" s="56" t="str">
        <f t="shared" si="10"/>
        <v>Diabetes</v>
      </c>
      <c r="L158" s="28">
        <v>2003</v>
      </c>
      <c r="M158" s="58" t="s">
        <v>2360</v>
      </c>
      <c r="N158" s="28">
        <v>9</v>
      </c>
      <c r="O158" s="30">
        <f t="shared" si="8"/>
        <v>37934</v>
      </c>
      <c r="P158" s="32">
        <f t="shared" ca="1" si="11"/>
        <v>20</v>
      </c>
      <c r="Q158" s="31">
        <v>1731.68</v>
      </c>
      <c r="R158" s="54" t="s">
        <v>2358</v>
      </c>
      <c r="S158" s="54" t="s">
        <v>2357</v>
      </c>
      <c r="T158" s="55" t="s">
        <v>2368</v>
      </c>
    </row>
    <row r="159" spans="1:20" ht="15.75" x14ac:dyDescent="0.25">
      <c r="A159" s="25" t="s">
        <v>177</v>
      </c>
      <c r="B159" s="17" t="s">
        <v>2703</v>
      </c>
      <c r="C159" s="3">
        <v>41.33</v>
      </c>
      <c r="D159" s="4">
        <v>4.01</v>
      </c>
      <c r="E159" s="19" t="s">
        <v>19</v>
      </c>
      <c r="F159" s="23" t="s">
        <v>17</v>
      </c>
      <c r="G159" s="5" t="s">
        <v>17</v>
      </c>
      <c r="H159" s="7" t="s">
        <v>18</v>
      </c>
      <c r="I159" s="8" t="s">
        <v>19</v>
      </c>
      <c r="J159" s="37" t="str">
        <f t="shared" si="9"/>
        <v>Obesity</v>
      </c>
      <c r="K159" s="56" t="str">
        <f t="shared" si="10"/>
        <v>Normal</v>
      </c>
      <c r="L159" s="28">
        <v>2003</v>
      </c>
      <c r="M159" s="58" t="s">
        <v>2360</v>
      </c>
      <c r="N159" s="28">
        <v>14</v>
      </c>
      <c r="O159" s="30">
        <f t="shared" si="8"/>
        <v>37939</v>
      </c>
      <c r="P159" s="32">
        <f t="shared" ca="1" si="11"/>
        <v>20</v>
      </c>
      <c r="Q159" s="31">
        <v>1737.38</v>
      </c>
      <c r="R159" s="54" t="s">
        <v>2358</v>
      </c>
      <c r="S159" s="54" t="s">
        <v>2357</v>
      </c>
      <c r="T159" s="55" t="s">
        <v>2368</v>
      </c>
    </row>
    <row r="160" spans="1:20" ht="15.75" x14ac:dyDescent="0.25">
      <c r="A160" s="25" t="s">
        <v>178</v>
      </c>
      <c r="B160" s="17" t="s">
        <v>2705</v>
      </c>
      <c r="C160" s="3">
        <v>31.92</v>
      </c>
      <c r="D160" s="4">
        <v>5.12</v>
      </c>
      <c r="E160" s="19" t="s">
        <v>19</v>
      </c>
      <c r="F160" s="23" t="s">
        <v>17</v>
      </c>
      <c r="G160" s="5" t="s">
        <v>17</v>
      </c>
      <c r="H160" s="7" t="s">
        <v>5373</v>
      </c>
      <c r="I160" s="8" t="s">
        <v>19</v>
      </c>
      <c r="J160" s="37" t="str">
        <f t="shared" si="9"/>
        <v>Obesity</v>
      </c>
      <c r="K160" s="56" t="str">
        <f t="shared" si="10"/>
        <v>Normal</v>
      </c>
      <c r="L160" s="28">
        <v>2003</v>
      </c>
      <c r="M160" s="58" t="s">
        <v>2356</v>
      </c>
      <c r="N160" s="28">
        <v>25</v>
      </c>
      <c r="O160" s="30">
        <f t="shared" si="8"/>
        <v>37827</v>
      </c>
      <c r="P160" s="32">
        <f t="shared" ca="1" si="11"/>
        <v>21</v>
      </c>
      <c r="Q160" s="31">
        <v>1743.21</v>
      </c>
      <c r="R160" s="54" t="s">
        <v>2358</v>
      </c>
      <c r="S160" s="54" t="s">
        <v>2361</v>
      </c>
      <c r="T160" s="55" t="s">
        <v>2368</v>
      </c>
    </row>
    <row r="161" spans="1:20" ht="15.75" x14ac:dyDescent="0.25">
      <c r="A161" s="25" t="s">
        <v>179</v>
      </c>
      <c r="B161" s="17" t="s">
        <v>2707</v>
      </c>
      <c r="C161" s="3">
        <v>39.799999999999997</v>
      </c>
      <c r="D161" s="4">
        <v>10.54</v>
      </c>
      <c r="E161" s="19" t="s">
        <v>19</v>
      </c>
      <c r="F161" s="23" t="s">
        <v>17</v>
      </c>
      <c r="G161" s="5" t="s">
        <v>17</v>
      </c>
      <c r="H161" s="7" t="s">
        <v>5372</v>
      </c>
      <c r="I161" s="8" t="s">
        <v>19</v>
      </c>
      <c r="J161" s="37" t="str">
        <f t="shared" si="9"/>
        <v>Obesity</v>
      </c>
      <c r="K161" s="56" t="str">
        <f t="shared" si="10"/>
        <v>Diabetes</v>
      </c>
      <c r="L161" s="28">
        <v>2003</v>
      </c>
      <c r="M161" s="58" t="s">
        <v>2356</v>
      </c>
      <c r="N161" s="28">
        <v>28</v>
      </c>
      <c r="O161" s="30">
        <f t="shared" si="8"/>
        <v>37830</v>
      </c>
      <c r="P161" s="32">
        <f t="shared" ca="1" si="11"/>
        <v>21</v>
      </c>
      <c r="Q161" s="31">
        <v>1744.47</v>
      </c>
      <c r="R161" s="54" t="s">
        <v>2358</v>
      </c>
      <c r="S161" s="54" t="s">
        <v>2361</v>
      </c>
      <c r="T161" s="55" t="s">
        <v>2368</v>
      </c>
    </row>
    <row r="162" spans="1:20" ht="15.75" x14ac:dyDescent="0.25">
      <c r="A162" s="25" t="s">
        <v>180</v>
      </c>
      <c r="B162" s="17" t="s">
        <v>2710</v>
      </c>
      <c r="C162" s="3">
        <v>42.82</v>
      </c>
      <c r="D162" s="4">
        <v>4.21</v>
      </c>
      <c r="E162" s="19" t="s">
        <v>17</v>
      </c>
      <c r="F162" s="23" t="s">
        <v>17</v>
      </c>
      <c r="G162" s="5" t="s">
        <v>17</v>
      </c>
      <c r="H162" s="7" t="s">
        <v>18</v>
      </c>
      <c r="I162" s="8" t="s">
        <v>19</v>
      </c>
      <c r="J162" s="37" t="str">
        <f t="shared" si="9"/>
        <v>Obesity</v>
      </c>
      <c r="K162" s="56" t="str">
        <f t="shared" si="10"/>
        <v>Normal</v>
      </c>
      <c r="L162" s="28">
        <v>2003</v>
      </c>
      <c r="M162" s="58" t="s">
        <v>2363</v>
      </c>
      <c r="N162" s="28">
        <v>26</v>
      </c>
      <c r="O162" s="30">
        <f t="shared" si="8"/>
        <v>37890</v>
      </c>
      <c r="P162" s="32">
        <f t="shared" ca="1" si="11"/>
        <v>21</v>
      </c>
      <c r="Q162" s="31">
        <v>1748.77</v>
      </c>
      <c r="R162" s="54" t="s">
        <v>2358</v>
      </c>
      <c r="S162" s="54" t="s">
        <v>2361</v>
      </c>
      <c r="T162" s="55" t="s">
        <v>2368</v>
      </c>
    </row>
    <row r="163" spans="1:20" ht="15.75" x14ac:dyDescent="0.25">
      <c r="A163" s="25" t="s">
        <v>181</v>
      </c>
      <c r="B163" s="17" t="s">
        <v>2712</v>
      </c>
      <c r="C163" s="3">
        <v>33.630000000000003</v>
      </c>
      <c r="D163" s="4">
        <v>5.42</v>
      </c>
      <c r="E163" s="19" t="s">
        <v>17</v>
      </c>
      <c r="F163" s="23" t="s">
        <v>17</v>
      </c>
      <c r="G163" s="5" t="s">
        <v>17</v>
      </c>
      <c r="H163" s="7" t="s">
        <v>18</v>
      </c>
      <c r="I163" s="8" t="s">
        <v>19</v>
      </c>
      <c r="J163" s="37" t="str">
        <f t="shared" si="9"/>
        <v>Obesity</v>
      </c>
      <c r="K163" s="56" t="str">
        <f t="shared" si="10"/>
        <v>Normal</v>
      </c>
      <c r="L163" s="28">
        <v>1998</v>
      </c>
      <c r="M163" s="58" t="s">
        <v>2367</v>
      </c>
      <c r="N163" s="28">
        <v>7</v>
      </c>
      <c r="O163" s="30">
        <f t="shared" si="8"/>
        <v>36075</v>
      </c>
      <c r="P163" s="32">
        <f t="shared" ca="1" si="11"/>
        <v>26</v>
      </c>
      <c r="Q163" s="31">
        <v>1756.6</v>
      </c>
      <c r="R163" s="54" t="s">
        <v>2358</v>
      </c>
      <c r="S163" s="54" t="s">
        <v>2358</v>
      </c>
      <c r="T163" s="55" t="s">
        <v>2359</v>
      </c>
    </row>
    <row r="164" spans="1:20" ht="15.75" x14ac:dyDescent="0.25">
      <c r="A164" s="25" t="s">
        <v>182</v>
      </c>
      <c r="B164" s="17" t="s">
        <v>2714</v>
      </c>
      <c r="C164" s="3">
        <v>37.07</v>
      </c>
      <c r="D164" s="4">
        <v>4.28</v>
      </c>
      <c r="E164" s="19" t="s">
        <v>17</v>
      </c>
      <c r="F164" s="23" t="s">
        <v>19</v>
      </c>
      <c r="G164" s="5" t="s">
        <v>17</v>
      </c>
      <c r="H164" s="7" t="s">
        <v>5373</v>
      </c>
      <c r="I164" s="8" t="s">
        <v>19</v>
      </c>
      <c r="J164" s="37" t="str">
        <f t="shared" si="9"/>
        <v>Obesity</v>
      </c>
      <c r="K164" s="56" t="str">
        <f t="shared" si="10"/>
        <v>Normal</v>
      </c>
      <c r="L164" s="28">
        <v>2003</v>
      </c>
      <c r="M164" s="58" t="s">
        <v>2360</v>
      </c>
      <c r="N164" s="28">
        <v>19</v>
      </c>
      <c r="O164" s="30">
        <f t="shared" si="8"/>
        <v>37944</v>
      </c>
      <c r="P164" s="32">
        <f t="shared" ca="1" si="11"/>
        <v>20</v>
      </c>
      <c r="Q164" s="31">
        <v>1759.34</v>
      </c>
      <c r="R164" s="54" t="s">
        <v>2358</v>
      </c>
      <c r="S164" s="54" t="s">
        <v>2361</v>
      </c>
      <c r="T164" s="55" t="s">
        <v>2368</v>
      </c>
    </row>
    <row r="165" spans="1:20" ht="15.75" x14ac:dyDescent="0.25">
      <c r="A165" s="25" t="s">
        <v>183</v>
      </c>
      <c r="B165" s="17" t="s">
        <v>2716</v>
      </c>
      <c r="C165" s="3">
        <v>35.625</v>
      </c>
      <c r="D165" s="4">
        <v>8.9</v>
      </c>
      <c r="E165" s="19" t="s">
        <v>17</v>
      </c>
      <c r="F165" s="23" t="s">
        <v>17</v>
      </c>
      <c r="G165" s="5" t="s">
        <v>17</v>
      </c>
      <c r="H165" s="7" t="s">
        <v>18</v>
      </c>
      <c r="I165" s="8" t="s">
        <v>19</v>
      </c>
      <c r="J165" s="37" t="str">
        <f t="shared" si="9"/>
        <v>Obesity</v>
      </c>
      <c r="K165" s="56" t="str">
        <f t="shared" si="10"/>
        <v>Diabetes</v>
      </c>
      <c r="L165" s="28">
        <v>2002</v>
      </c>
      <c r="M165" s="58" t="s">
        <v>2365</v>
      </c>
      <c r="N165" s="28">
        <v>13</v>
      </c>
      <c r="O165" s="30">
        <f t="shared" si="8"/>
        <v>37603</v>
      </c>
      <c r="P165" s="32">
        <f t="shared" ca="1" si="11"/>
        <v>21</v>
      </c>
      <c r="Q165" s="31">
        <v>1769.53</v>
      </c>
      <c r="R165" s="54" t="s">
        <v>2358</v>
      </c>
      <c r="S165" s="54" t="s">
        <v>2358</v>
      </c>
      <c r="T165" s="55" t="s">
        <v>2364</v>
      </c>
    </row>
    <row r="166" spans="1:20" ht="15.75" x14ac:dyDescent="0.25">
      <c r="A166" s="25" t="s">
        <v>184</v>
      </c>
      <c r="B166" s="17" t="s">
        <v>2718</v>
      </c>
      <c r="C166" s="3">
        <v>42.69</v>
      </c>
      <c r="D166" s="4">
        <v>4.8899999999999997</v>
      </c>
      <c r="E166" s="19" t="s">
        <v>17</v>
      </c>
      <c r="F166" s="23" t="s">
        <v>17</v>
      </c>
      <c r="G166" s="5" t="s">
        <v>28</v>
      </c>
      <c r="H166" s="7" t="s">
        <v>5373</v>
      </c>
      <c r="I166" s="8" t="s">
        <v>19</v>
      </c>
      <c r="J166" s="37" t="str">
        <f t="shared" si="9"/>
        <v>Obesity</v>
      </c>
      <c r="K166" s="56" t="str">
        <f t="shared" si="10"/>
        <v>Normal</v>
      </c>
      <c r="L166" s="28">
        <v>1999</v>
      </c>
      <c r="M166" s="58" t="s">
        <v>2363</v>
      </c>
      <c r="N166" s="28">
        <v>25</v>
      </c>
      <c r="O166" s="30">
        <f t="shared" si="8"/>
        <v>36428</v>
      </c>
      <c r="P166" s="32">
        <f t="shared" ca="1" si="11"/>
        <v>25</v>
      </c>
      <c r="Q166" s="31">
        <v>1815.88</v>
      </c>
      <c r="R166" s="54" t="s">
        <v>2358</v>
      </c>
      <c r="S166" s="54" t="s">
        <v>2358</v>
      </c>
      <c r="T166" s="55" t="s">
        <v>2359</v>
      </c>
    </row>
    <row r="167" spans="1:20" ht="15.75" x14ac:dyDescent="0.25">
      <c r="A167" s="25" t="s">
        <v>185</v>
      </c>
      <c r="B167" s="17" t="s">
        <v>2720</v>
      </c>
      <c r="C167" s="3">
        <v>37.869999999999997</v>
      </c>
      <c r="D167" s="4">
        <v>4.29</v>
      </c>
      <c r="E167" s="19" t="s">
        <v>19</v>
      </c>
      <c r="F167" s="23" t="s">
        <v>17</v>
      </c>
      <c r="G167" s="5" t="s">
        <v>28</v>
      </c>
      <c r="H167" s="7" t="s">
        <v>5373</v>
      </c>
      <c r="I167" s="8" t="s">
        <v>19</v>
      </c>
      <c r="J167" s="37" t="str">
        <f t="shared" si="9"/>
        <v>Obesity</v>
      </c>
      <c r="K167" s="56" t="str">
        <f t="shared" si="10"/>
        <v>Normal</v>
      </c>
      <c r="L167" s="28">
        <v>2004</v>
      </c>
      <c r="M167" s="58" t="s">
        <v>2366</v>
      </c>
      <c r="N167" s="28">
        <v>19</v>
      </c>
      <c r="O167" s="30">
        <f t="shared" si="8"/>
        <v>38218</v>
      </c>
      <c r="P167" s="32">
        <f t="shared" ca="1" si="11"/>
        <v>20</v>
      </c>
      <c r="Q167" s="31">
        <v>1822.54</v>
      </c>
      <c r="R167" s="54" t="s">
        <v>2358</v>
      </c>
      <c r="S167" s="54" t="s">
        <v>2361</v>
      </c>
      <c r="T167" s="55" t="s">
        <v>2364</v>
      </c>
    </row>
    <row r="168" spans="1:20" ht="15.75" x14ac:dyDescent="0.25">
      <c r="A168" s="25" t="s">
        <v>186</v>
      </c>
      <c r="B168" s="17" t="s">
        <v>2722</v>
      </c>
      <c r="C168" s="3">
        <v>40.61</v>
      </c>
      <c r="D168" s="4">
        <v>8</v>
      </c>
      <c r="E168" s="19" t="s">
        <v>19</v>
      </c>
      <c r="F168" s="23" t="s">
        <v>17</v>
      </c>
      <c r="G168" s="5" t="s">
        <v>17</v>
      </c>
      <c r="H168" s="7" t="s">
        <v>5373</v>
      </c>
      <c r="I168" s="8" t="s">
        <v>19</v>
      </c>
      <c r="J168" s="37" t="str">
        <f t="shared" si="9"/>
        <v>Obesity</v>
      </c>
      <c r="K168" s="56" t="str">
        <f t="shared" si="10"/>
        <v>Diabetes</v>
      </c>
      <c r="L168" s="28">
        <v>1999</v>
      </c>
      <c r="M168" s="58" t="s">
        <v>2360</v>
      </c>
      <c r="N168" s="28">
        <v>17</v>
      </c>
      <c r="O168" s="30">
        <f t="shared" si="8"/>
        <v>36481</v>
      </c>
      <c r="P168" s="32">
        <f t="shared" ca="1" si="11"/>
        <v>24</v>
      </c>
      <c r="Q168" s="31">
        <v>1824.29</v>
      </c>
      <c r="R168" s="54" t="s">
        <v>2358</v>
      </c>
      <c r="S168" s="54" t="s">
        <v>2358</v>
      </c>
      <c r="T168" s="55" t="s">
        <v>2359</v>
      </c>
    </row>
    <row r="169" spans="1:20" ht="15.75" x14ac:dyDescent="0.25">
      <c r="A169" s="25" t="s">
        <v>187</v>
      </c>
      <c r="B169" s="17" t="s">
        <v>2724</v>
      </c>
      <c r="C169" s="3">
        <v>30.78</v>
      </c>
      <c r="D169" s="4">
        <v>4.67</v>
      </c>
      <c r="E169" s="19" t="s">
        <v>19</v>
      </c>
      <c r="F169" s="23" t="s">
        <v>17</v>
      </c>
      <c r="G169" s="5" t="s">
        <v>17</v>
      </c>
      <c r="H169" s="7" t="s">
        <v>18</v>
      </c>
      <c r="I169" s="8" t="s">
        <v>19</v>
      </c>
      <c r="J169" s="37" t="str">
        <f t="shared" si="9"/>
        <v>Obesity</v>
      </c>
      <c r="K169" s="56" t="str">
        <f t="shared" si="10"/>
        <v>Normal</v>
      </c>
      <c r="L169" s="28">
        <v>1999</v>
      </c>
      <c r="M169" s="58" t="s">
        <v>2367</v>
      </c>
      <c r="N169" s="28">
        <v>1</v>
      </c>
      <c r="O169" s="30">
        <f t="shared" si="8"/>
        <v>36434</v>
      </c>
      <c r="P169" s="32">
        <f t="shared" ca="1" si="11"/>
        <v>25</v>
      </c>
      <c r="Q169" s="31">
        <v>1826.84</v>
      </c>
      <c r="R169" s="54" t="s">
        <v>2358</v>
      </c>
      <c r="S169" s="54" t="s">
        <v>2357</v>
      </c>
      <c r="T169" s="55" t="s">
        <v>2368</v>
      </c>
    </row>
    <row r="170" spans="1:20" ht="15.75" x14ac:dyDescent="0.25">
      <c r="A170" s="25" t="s">
        <v>188</v>
      </c>
      <c r="B170" s="17" t="s">
        <v>2726</v>
      </c>
      <c r="C170" s="3">
        <v>49.49</v>
      </c>
      <c r="D170" s="4">
        <v>4.5</v>
      </c>
      <c r="E170" s="19" t="s">
        <v>17</v>
      </c>
      <c r="F170" s="23" t="s">
        <v>17</v>
      </c>
      <c r="G170" s="5" t="s">
        <v>17</v>
      </c>
      <c r="H170" s="7" t="s">
        <v>18</v>
      </c>
      <c r="I170" s="8" t="s">
        <v>19</v>
      </c>
      <c r="J170" s="37" t="str">
        <f t="shared" si="9"/>
        <v>Obesity</v>
      </c>
      <c r="K170" s="56" t="str">
        <f t="shared" si="10"/>
        <v>Normal</v>
      </c>
      <c r="L170" s="28">
        <v>2003</v>
      </c>
      <c r="M170" s="58" t="s">
        <v>2366</v>
      </c>
      <c r="N170" s="28">
        <v>11</v>
      </c>
      <c r="O170" s="30">
        <f t="shared" si="8"/>
        <v>37844</v>
      </c>
      <c r="P170" s="32">
        <f t="shared" ca="1" si="11"/>
        <v>21</v>
      </c>
      <c r="Q170" s="31">
        <v>1832.09</v>
      </c>
      <c r="R170" s="54" t="s">
        <v>2358</v>
      </c>
      <c r="S170" s="54" t="s">
        <v>2358</v>
      </c>
      <c r="T170" s="55" t="s">
        <v>2368</v>
      </c>
    </row>
    <row r="171" spans="1:20" ht="15.75" x14ac:dyDescent="0.25">
      <c r="A171" s="25" t="s">
        <v>189</v>
      </c>
      <c r="B171" s="17" t="s">
        <v>2728</v>
      </c>
      <c r="C171" s="3">
        <v>37.619999999999997</v>
      </c>
      <c r="D171" s="4">
        <v>6.32</v>
      </c>
      <c r="E171" s="19" t="s">
        <v>19</v>
      </c>
      <c r="F171" s="23" t="s">
        <v>19</v>
      </c>
      <c r="G171" s="5" t="s">
        <v>17</v>
      </c>
      <c r="H171" s="7" t="s">
        <v>5372</v>
      </c>
      <c r="I171" s="8" t="s">
        <v>19</v>
      </c>
      <c r="J171" s="37" t="str">
        <f t="shared" si="9"/>
        <v>Obesity</v>
      </c>
      <c r="K171" s="56" t="str">
        <f t="shared" si="10"/>
        <v>Prediabetes</v>
      </c>
      <c r="L171" s="28">
        <v>2003</v>
      </c>
      <c r="M171" s="58" t="s">
        <v>2366</v>
      </c>
      <c r="N171" s="28">
        <v>4</v>
      </c>
      <c r="O171" s="30">
        <f t="shared" si="8"/>
        <v>37837</v>
      </c>
      <c r="P171" s="32">
        <f t="shared" ca="1" si="11"/>
        <v>21</v>
      </c>
      <c r="Q171" s="31">
        <v>1837.24</v>
      </c>
      <c r="R171" s="54" t="s">
        <v>2358</v>
      </c>
      <c r="S171" s="54" t="s">
        <v>2357</v>
      </c>
      <c r="T171" s="55" t="s">
        <v>2368</v>
      </c>
    </row>
    <row r="172" spans="1:20" ht="15.75" x14ac:dyDescent="0.25">
      <c r="A172" s="25" t="s">
        <v>190</v>
      </c>
      <c r="B172" s="17" t="s">
        <v>2730</v>
      </c>
      <c r="C172" s="3">
        <v>36.08</v>
      </c>
      <c r="D172" s="4">
        <v>6.1</v>
      </c>
      <c r="E172" s="19" t="s">
        <v>19</v>
      </c>
      <c r="F172" s="23" t="s">
        <v>17</v>
      </c>
      <c r="G172" s="5" t="s">
        <v>17</v>
      </c>
      <c r="H172" s="7" t="s">
        <v>5373</v>
      </c>
      <c r="I172" s="8" t="s">
        <v>19</v>
      </c>
      <c r="J172" s="37" t="str">
        <f t="shared" si="9"/>
        <v>Obesity</v>
      </c>
      <c r="K172" s="56" t="str">
        <f t="shared" si="10"/>
        <v>Prediabetes</v>
      </c>
      <c r="L172" s="28">
        <v>1999</v>
      </c>
      <c r="M172" s="58" t="s">
        <v>2365</v>
      </c>
      <c r="N172" s="28">
        <v>12</v>
      </c>
      <c r="O172" s="30">
        <f t="shared" si="8"/>
        <v>36506</v>
      </c>
      <c r="P172" s="32">
        <f t="shared" ca="1" si="11"/>
        <v>24</v>
      </c>
      <c r="Q172" s="31">
        <v>1837.28</v>
      </c>
      <c r="R172" s="54" t="s">
        <v>2358</v>
      </c>
      <c r="S172" s="54" t="s">
        <v>2357</v>
      </c>
      <c r="T172" s="55" t="s">
        <v>2359</v>
      </c>
    </row>
    <row r="173" spans="1:20" ht="15.75" x14ac:dyDescent="0.25">
      <c r="A173" s="25" t="s">
        <v>191</v>
      </c>
      <c r="B173" s="17" t="s">
        <v>2731</v>
      </c>
      <c r="C173" s="3">
        <v>33.5</v>
      </c>
      <c r="D173" s="4">
        <v>5.4</v>
      </c>
      <c r="E173" s="19" t="s">
        <v>17</v>
      </c>
      <c r="F173" s="23" t="s">
        <v>17</v>
      </c>
      <c r="G173" s="5" t="s">
        <v>17</v>
      </c>
      <c r="H173" s="7" t="s">
        <v>18</v>
      </c>
      <c r="I173" s="8" t="s">
        <v>19</v>
      </c>
      <c r="J173" s="37" t="str">
        <f t="shared" si="9"/>
        <v>Obesity</v>
      </c>
      <c r="K173" s="56" t="str">
        <f t="shared" si="10"/>
        <v>Normal</v>
      </c>
      <c r="L173" s="28">
        <v>2003</v>
      </c>
      <c r="M173" s="58" t="s">
        <v>2356</v>
      </c>
      <c r="N173" s="28">
        <v>20</v>
      </c>
      <c r="O173" s="30">
        <f t="shared" si="8"/>
        <v>37822</v>
      </c>
      <c r="P173" s="32">
        <f t="shared" ca="1" si="11"/>
        <v>21</v>
      </c>
      <c r="Q173" s="31">
        <v>1842.52</v>
      </c>
      <c r="R173" s="54" t="s">
        <v>2358</v>
      </c>
      <c r="S173" s="54" t="s">
        <v>2357</v>
      </c>
      <c r="T173" s="55" t="s">
        <v>2368</v>
      </c>
    </row>
    <row r="174" spans="1:20" ht="15.75" x14ac:dyDescent="0.25">
      <c r="A174" s="25" t="s">
        <v>192</v>
      </c>
      <c r="B174" s="17" t="s">
        <v>2733</v>
      </c>
      <c r="C174" s="3">
        <v>47.46</v>
      </c>
      <c r="D174" s="4">
        <v>6.24</v>
      </c>
      <c r="E174" s="19" t="s">
        <v>19</v>
      </c>
      <c r="F174" s="23" t="s">
        <v>17</v>
      </c>
      <c r="G174" s="5" t="s">
        <v>17</v>
      </c>
      <c r="H174" s="7" t="s">
        <v>5373</v>
      </c>
      <c r="I174" s="8" t="s">
        <v>19</v>
      </c>
      <c r="J174" s="37" t="str">
        <f t="shared" si="9"/>
        <v>Obesity</v>
      </c>
      <c r="K174" s="56" t="str">
        <f t="shared" si="10"/>
        <v>Prediabetes</v>
      </c>
      <c r="L174" s="28">
        <v>1994</v>
      </c>
      <c r="M174" s="58" t="s">
        <v>2365</v>
      </c>
      <c r="N174" s="28">
        <v>6</v>
      </c>
      <c r="O174" s="30">
        <f t="shared" si="8"/>
        <v>34674</v>
      </c>
      <c r="P174" s="32">
        <f t="shared" ca="1" si="11"/>
        <v>29</v>
      </c>
      <c r="Q174" s="31">
        <v>1850.55</v>
      </c>
      <c r="R174" s="54" t="s">
        <v>2358</v>
      </c>
      <c r="S174" s="54" t="s">
        <v>2357</v>
      </c>
      <c r="T174" s="55" t="s">
        <v>2364</v>
      </c>
    </row>
    <row r="175" spans="1:20" ht="15.75" x14ac:dyDescent="0.25">
      <c r="A175" s="25" t="s">
        <v>193</v>
      </c>
      <c r="B175" s="17" t="s">
        <v>2735</v>
      </c>
      <c r="C175" s="3">
        <v>49.24</v>
      </c>
      <c r="D175" s="4">
        <v>4.45</v>
      </c>
      <c r="E175" s="19" t="s">
        <v>17</v>
      </c>
      <c r="F175" s="23" t="s">
        <v>17</v>
      </c>
      <c r="G175" s="5" t="s">
        <v>17</v>
      </c>
      <c r="H175" s="7" t="s">
        <v>18</v>
      </c>
      <c r="I175" s="8" t="s">
        <v>19</v>
      </c>
      <c r="J175" s="37" t="str">
        <f t="shared" si="9"/>
        <v>Obesity</v>
      </c>
      <c r="K175" s="56" t="str">
        <f t="shared" si="10"/>
        <v>Normal</v>
      </c>
      <c r="L175" s="28">
        <v>2004</v>
      </c>
      <c r="M175" s="58" t="s">
        <v>2365</v>
      </c>
      <c r="N175" s="28">
        <v>27</v>
      </c>
      <c r="O175" s="30">
        <f t="shared" si="8"/>
        <v>38348</v>
      </c>
      <c r="P175" s="32">
        <f t="shared" ca="1" si="11"/>
        <v>19</v>
      </c>
      <c r="Q175" s="31">
        <v>1863.45</v>
      </c>
      <c r="R175" s="54" t="s">
        <v>2358</v>
      </c>
      <c r="S175" s="54" t="s">
        <v>2361</v>
      </c>
      <c r="T175" s="55" t="s">
        <v>2373</v>
      </c>
    </row>
    <row r="176" spans="1:20" ht="15.75" x14ac:dyDescent="0.25">
      <c r="A176" s="25" t="s">
        <v>194</v>
      </c>
      <c r="B176" s="17" t="s">
        <v>2736</v>
      </c>
      <c r="C176" s="3">
        <v>54.4</v>
      </c>
      <c r="D176" s="4">
        <v>5.22</v>
      </c>
      <c r="E176" s="19" t="s">
        <v>17</v>
      </c>
      <c r="F176" s="23" t="s">
        <v>17</v>
      </c>
      <c r="G176" s="5" t="s">
        <v>17</v>
      </c>
      <c r="H176" s="7" t="s">
        <v>5373</v>
      </c>
      <c r="I176" s="8" t="s">
        <v>19</v>
      </c>
      <c r="J176" s="37" t="str">
        <f t="shared" si="9"/>
        <v>Obesity</v>
      </c>
      <c r="K176" s="56" t="str">
        <f t="shared" si="10"/>
        <v>Normal</v>
      </c>
      <c r="L176" s="28">
        <v>1996</v>
      </c>
      <c r="M176" s="58" t="s">
        <v>2356</v>
      </c>
      <c r="N176" s="28">
        <v>2</v>
      </c>
      <c r="O176" s="30">
        <f t="shared" si="8"/>
        <v>35248</v>
      </c>
      <c r="P176" s="32">
        <f t="shared" ca="1" si="11"/>
        <v>28</v>
      </c>
      <c r="Q176" s="31">
        <v>1865.98</v>
      </c>
      <c r="R176" s="54" t="s">
        <v>2358</v>
      </c>
      <c r="S176" s="54" t="s">
        <v>2358</v>
      </c>
      <c r="T176" s="55" t="s">
        <v>2364</v>
      </c>
    </row>
    <row r="177" spans="1:20" ht="15.75" x14ac:dyDescent="0.25">
      <c r="A177" s="25" t="s">
        <v>195</v>
      </c>
      <c r="B177" s="17" t="s">
        <v>2738</v>
      </c>
      <c r="C177" s="3">
        <v>35.53</v>
      </c>
      <c r="D177" s="4">
        <v>4.6100000000000003</v>
      </c>
      <c r="E177" s="19" t="s">
        <v>17</v>
      </c>
      <c r="F177" s="23" t="s">
        <v>17</v>
      </c>
      <c r="G177" s="5" t="s">
        <v>17</v>
      </c>
      <c r="H177" s="7" t="s">
        <v>5373</v>
      </c>
      <c r="I177" s="8" t="s">
        <v>19</v>
      </c>
      <c r="J177" s="37" t="str">
        <f t="shared" si="9"/>
        <v>Obesity</v>
      </c>
      <c r="K177" s="56" t="str">
        <f t="shared" si="10"/>
        <v>Normal</v>
      </c>
      <c r="L177" s="28">
        <v>2002</v>
      </c>
      <c r="M177" s="58" t="s">
        <v>2363</v>
      </c>
      <c r="N177" s="28">
        <v>22</v>
      </c>
      <c r="O177" s="30">
        <f t="shared" si="8"/>
        <v>37521</v>
      </c>
      <c r="P177" s="32">
        <f t="shared" ca="1" si="11"/>
        <v>22</v>
      </c>
      <c r="Q177" s="31">
        <v>1875.34</v>
      </c>
      <c r="R177" s="54" t="s">
        <v>2358</v>
      </c>
      <c r="S177" s="54" t="s">
        <v>2357</v>
      </c>
      <c r="T177" s="55" t="s">
        <v>2368</v>
      </c>
    </row>
    <row r="178" spans="1:20" ht="15.75" x14ac:dyDescent="0.25">
      <c r="A178" s="25" t="s">
        <v>196</v>
      </c>
      <c r="B178" s="17" t="s">
        <v>2739</v>
      </c>
      <c r="C178" s="3">
        <v>39.729999999999997</v>
      </c>
      <c r="D178" s="4">
        <v>6.24</v>
      </c>
      <c r="E178" s="19" t="s">
        <v>17</v>
      </c>
      <c r="F178" s="23" t="s">
        <v>17</v>
      </c>
      <c r="G178" s="5" t="s">
        <v>17</v>
      </c>
      <c r="H178" s="7" t="s">
        <v>18</v>
      </c>
      <c r="I178" s="8" t="s">
        <v>19</v>
      </c>
      <c r="J178" s="37" t="str">
        <f t="shared" si="9"/>
        <v>Obesity</v>
      </c>
      <c r="K178" s="56" t="str">
        <f t="shared" si="10"/>
        <v>Prediabetes</v>
      </c>
      <c r="L178" s="28">
        <v>2002</v>
      </c>
      <c r="M178" s="58" t="s">
        <v>2367</v>
      </c>
      <c r="N178" s="28">
        <v>29</v>
      </c>
      <c r="O178" s="30">
        <f t="shared" si="8"/>
        <v>37558</v>
      </c>
      <c r="P178" s="32">
        <f t="shared" ca="1" si="11"/>
        <v>22</v>
      </c>
      <c r="Q178" s="31">
        <v>1877.93</v>
      </c>
      <c r="R178" s="54" t="s">
        <v>2358</v>
      </c>
      <c r="S178" s="54" t="s">
        <v>2361</v>
      </c>
      <c r="T178" s="55" t="s">
        <v>2359</v>
      </c>
    </row>
    <row r="179" spans="1:20" ht="15.75" x14ac:dyDescent="0.25">
      <c r="A179" s="25" t="s">
        <v>197</v>
      </c>
      <c r="B179" s="17" t="s">
        <v>2740</v>
      </c>
      <c r="C179" s="3">
        <v>35.68</v>
      </c>
      <c r="D179" s="4">
        <v>10.039999999999999</v>
      </c>
      <c r="E179" s="19" t="s">
        <v>17</v>
      </c>
      <c r="F179" s="23" t="s">
        <v>17</v>
      </c>
      <c r="G179" s="5" t="s">
        <v>17</v>
      </c>
      <c r="H179" s="7" t="s">
        <v>18</v>
      </c>
      <c r="I179" s="8" t="s">
        <v>19</v>
      </c>
      <c r="J179" s="37" t="str">
        <f t="shared" si="9"/>
        <v>Obesity</v>
      </c>
      <c r="K179" s="56" t="str">
        <f t="shared" si="10"/>
        <v>Diabetes</v>
      </c>
      <c r="L179" s="28">
        <v>2002</v>
      </c>
      <c r="M179" s="58" t="s">
        <v>2366</v>
      </c>
      <c r="N179" s="28">
        <v>29</v>
      </c>
      <c r="O179" s="30">
        <f t="shared" si="8"/>
        <v>37497</v>
      </c>
      <c r="P179" s="32">
        <f t="shared" ca="1" si="11"/>
        <v>22</v>
      </c>
      <c r="Q179" s="31">
        <v>1880.07</v>
      </c>
      <c r="R179" s="54" t="s">
        <v>2358</v>
      </c>
      <c r="S179" s="54" t="s">
        <v>2357</v>
      </c>
      <c r="T179" s="55" t="s">
        <v>2359</v>
      </c>
    </row>
    <row r="180" spans="1:20" ht="15.75" x14ac:dyDescent="0.25">
      <c r="A180" s="25" t="s">
        <v>198</v>
      </c>
      <c r="B180" s="17" t="s">
        <v>2742</v>
      </c>
      <c r="C180" s="3">
        <v>48.86</v>
      </c>
      <c r="D180" s="4">
        <v>6.09</v>
      </c>
      <c r="E180" s="19" t="s">
        <v>17</v>
      </c>
      <c r="F180" s="23" t="s">
        <v>17</v>
      </c>
      <c r="G180" s="5" t="s">
        <v>17</v>
      </c>
      <c r="H180" s="7" t="s">
        <v>18</v>
      </c>
      <c r="I180" s="8" t="s">
        <v>19</v>
      </c>
      <c r="J180" s="37" t="str">
        <f t="shared" si="9"/>
        <v>Obesity</v>
      </c>
      <c r="K180" s="56" t="str">
        <f t="shared" si="10"/>
        <v>Prediabetes</v>
      </c>
      <c r="L180" s="28">
        <v>2002</v>
      </c>
      <c r="M180" s="58" t="s">
        <v>2366</v>
      </c>
      <c r="N180" s="28">
        <v>21</v>
      </c>
      <c r="O180" s="30">
        <f t="shared" si="8"/>
        <v>37489</v>
      </c>
      <c r="P180" s="32">
        <f t="shared" ca="1" si="11"/>
        <v>22</v>
      </c>
      <c r="Q180" s="31">
        <v>1880.49</v>
      </c>
      <c r="R180" s="54" t="s">
        <v>2358</v>
      </c>
      <c r="S180" s="54" t="s">
        <v>2361</v>
      </c>
      <c r="T180" s="55" t="s">
        <v>2368</v>
      </c>
    </row>
    <row r="181" spans="1:20" ht="15.75" x14ac:dyDescent="0.25">
      <c r="A181" s="25" t="s">
        <v>199</v>
      </c>
      <c r="B181" s="17" t="s">
        <v>2744</v>
      </c>
      <c r="C181" s="3">
        <v>34.799999999999997</v>
      </c>
      <c r="D181" s="4">
        <v>11.4</v>
      </c>
      <c r="E181" s="19" t="s">
        <v>19</v>
      </c>
      <c r="F181" s="23" t="s">
        <v>17</v>
      </c>
      <c r="G181" s="5" t="s">
        <v>28</v>
      </c>
      <c r="H181" s="7" t="s">
        <v>5373</v>
      </c>
      <c r="I181" s="8" t="s">
        <v>17</v>
      </c>
      <c r="J181" s="37" t="str">
        <f t="shared" si="9"/>
        <v>Obesity</v>
      </c>
      <c r="K181" s="56" t="str">
        <f t="shared" si="10"/>
        <v>Diabetes</v>
      </c>
      <c r="L181" s="28">
        <v>2001</v>
      </c>
      <c r="M181" s="58" t="s">
        <v>2366</v>
      </c>
      <c r="N181" s="28">
        <v>10</v>
      </c>
      <c r="O181" s="30">
        <f t="shared" si="8"/>
        <v>37113</v>
      </c>
      <c r="P181" s="32">
        <f t="shared" ca="1" si="11"/>
        <v>23</v>
      </c>
      <c r="Q181" s="31">
        <v>1906.36</v>
      </c>
      <c r="R181" s="54" t="s">
        <v>2358</v>
      </c>
      <c r="S181" s="54" t="s">
        <v>2361</v>
      </c>
      <c r="T181" s="55" t="s">
        <v>2364</v>
      </c>
    </row>
    <row r="182" spans="1:20" ht="15.75" x14ac:dyDescent="0.25">
      <c r="A182" s="25" t="s">
        <v>200</v>
      </c>
      <c r="B182" s="17" t="s">
        <v>2745</v>
      </c>
      <c r="C182" s="3">
        <v>32.49</v>
      </c>
      <c r="D182" s="4">
        <v>4.29</v>
      </c>
      <c r="E182" s="19" t="s">
        <v>17</v>
      </c>
      <c r="F182" s="23" t="s">
        <v>17</v>
      </c>
      <c r="G182" s="5" t="s">
        <v>28</v>
      </c>
      <c r="H182" s="7" t="s">
        <v>5373</v>
      </c>
      <c r="I182" s="8" t="s">
        <v>19</v>
      </c>
      <c r="J182" s="37" t="str">
        <f t="shared" si="9"/>
        <v>Obesity</v>
      </c>
      <c r="K182" s="56" t="str">
        <f t="shared" si="10"/>
        <v>Normal</v>
      </c>
      <c r="L182" s="28">
        <v>1994</v>
      </c>
      <c r="M182" s="58" t="s">
        <v>2367</v>
      </c>
      <c r="N182" s="28">
        <v>6</v>
      </c>
      <c r="O182" s="30">
        <f t="shared" si="8"/>
        <v>34613</v>
      </c>
      <c r="P182" s="32">
        <f t="shared" ca="1" si="11"/>
        <v>30</v>
      </c>
      <c r="Q182" s="31">
        <v>1908.9</v>
      </c>
      <c r="R182" s="54" t="s">
        <v>2358</v>
      </c>
      <c r="S182" s="54" t="s">
        <v>2358</v>
      </c>
      <c r="T182" s="55" t="s">
        <v>2359</v>
      </c>
    </row>
    <row r="183" spans="1:20" ht="15.75" x14ac:dyDescent="0.25">
      <c r="A183" s="25" t="s">
        <v>201</v>
      </c>
      <c r="B183" s="17" t="s">
        <v>2747</v>
      </c>
      <c r="C183" s="3">
        <v>39</v>
      </c>
      <c r="D183" s="4">
        <v>5.7</v>
      </c>
      <c r="E183" s="19" t="s">
        <v>17</v>
      </c>
      <c r="F183" s="23" t="s">
        <v>17</v>
      </c>
      <c r="G183" s="5" t="s">
        <v>17</v>
      </c>
      <c r="H183" s="7" t="s">
        <v>5372</v>
      </c>
      <c r="I183" s="8" t="s">
        <v>19</v>
      </c>
      <c r="J183" s="37" t="str">
        <f t="shared" si="9"/>
        <v>Obesity</v>
      </c>
      <c r="K183" s="56" t="str">
        <f t="shared" si="10"/>
        <v>Prediabetes</v>
      </c>
      <c r="L183" s="28">
        <v>2001</v>
      </c>
      <c r="M183" s="58" t="s">
        <v>2366</v>
      </c>
      <c r="N183" s="28">
        <v>3</v>
      </c>
      <c r="O183" s="30">
        <f t="shared" si="8"/>
        <v>37106</v>
      </c>
      <c r="P183" s="32">
        <f t="shared" ca="1" si="11"/>
        <v>23</v>
      </c>
      <c r="Q183" s="31">
        <v>1909.53</v>
      </c>
      <c r="R183" s="54" t="s">
        <v>2358</v>
      </c>
      <c r="S183" s="54" t="s">
        <v>2358</v>
      </c>
      <c r="T183" s="55" t="s">
        <v>2364</v>
      </c>
    </row>
    <row r="184" spans="1:20" ht="15.75" x14ac:dyDescent="0.25">
      <c r="A184" s="25" t="s">
        <v>202</v>
      </c>
      <c r="B184" s="17" t="s">
        <v>2749</v>
      </c>
      <c r="C184" s="3">
        <v>35.299999999999997</v>
      </c>
      <c r="D184" s="4">
        <v>6.09</v>
      </c>
      <c r="E184" s="19" t="s">
        <v>17</v>
      </c>
      <c r="F184" s="23" t="s">
        <v>17</v>
      </c>
      <c r="G184" s="5" t="s">
        <v>17</v>
      </c>
      <c r="H184" s="7" t="s">
        <v>5373</v>
      </c>
      <c r="I184" s="8" t="s">
        <v>19</v>
      </c>
      <c r="J184" s="37" t="str">
        <f t="shared" si="9"/>
        <v>Obesity</v>
      </c>
      <c r="K184" s="56" t="str">
        <f t="shared" si="10"/>
        <v>Prediabetes</v>
      </c>
      <c r="L184" s="28">
        <v>2001</v>
      </c>
      <c r="M184" s="58" t="s">
        <v>2365</v>
      </c>
      <c r="N184" s="28">
        <v>9</v>
      </c>
      <c r="O184" s="30">
        <f t="shared" si="8"/>
        <v>37234</v>
      </c>
      <c r="P184" s="32">
        <f t="shared" ca="1" si="11"/>
        <v>22</v>
      </c>
      <c r="Q184" s="31">
        <v>1917.32</v>
      </c>
      <c r="R184" s="54" t="s">
        <v>2358</v>
      </c>
      <c r="S184" s="54" t="s">
        <v>2357</v>
      </c>
      <c r="T184" s="55" t="s">
        <v>2364</v>
      </c>
    </row>
    <row r="185" spans="1:20" ht="15.75" x14ac:dyDescent="0.25">
      <c r="A185" s="25" t="s">
        <v>203</v>
      </c>
      <c r="B185" s="17" t="s">
        <v>2751</v>
      </c>
      <c r="C185" s="3">
        <v>33.42</v>
      </c>
      <c r="D185" s="4">
        <v>10.67</v>
      </c>
      <c r="E185" s="19" t="s">
        <v>17</v>
      </c>
      <c r="F185" s="23" t="s">
        <v>17</v>
      </c>
      <c r="G185" s="5" t="s">
        <v>17</v>
      </c>
      <c r="H185" s="7" t="s">
        <v>18</v>
      </c>
      <c r="I185" s="8" t="s">
        <v>19</v>
      </c>
      <c r="J185" s="37" t="str">
        <f t="shared" si="9"/>
        <v>Obesity</v>
      </c>
      <c r="K185" s="56" t="str">
        <f t="shared" si="10"/>
        <v>Diabetes</v>
      </c>
      <c r="L185" s="28">
        <v>2002</v>
      </c>
      <c r="M185" s="58" t="s">
        <v>2363</v>
      </c>
      <c r="N185" s="28">
        <v>7</v>
      </c>
      <c r="O185" s="30">
        <f t="shared" si="8"/>
        <v>37506</v>
      </c>
      <c r="P185" s="32">
        <f t="shared" ca="1" si="11"/>
        <v>22</v>
      </c>
      <c r="Q185" s="31">
        <v>1964.78</v>
      </c>
      <c r="R185" s="54" t="s">
        <v>2358</v>
      </c>
      <c r="S185" s="54" t="s">
        <v>2361</v>
      </c>
      <c r="T185" s="55" t="s">
        <v>2368</v>
      </c>
    </row>
    <row r="186" spans="1:20" ht="15.75" x14ac:dyDescent="0.25">
      <c r="A186" s="25" t="s">
        <v>204</v>
      </c>
      <c r="B186" s="17" t="s">
        <v>2753</v>
      </c>
      <c r="C186" s="3">
        <v>37.18</v>
      </c>
      <c r="D186" s="4">
        <v>6.75</v>
      </c>
      <c r="E186" s="19" t="s">
        <v>19</v>
      </c>
      <c r="F186" s="23" t="s">
        <v>17</v>
      </c>
      <c r="G186" s="5" t="s">
        <v>17</v>
      </c>
      <c r="H186" s="7" t="s">
        <v>5372</v>
      </c>
      <c r="I186" s="8" t="s">
        <v>19</v>
      </c>
      <c r="J186" s="37" t="str">
        <f t="shared" si="9"/>
        <v>Obesity</v>
      </c>
      <c r="K186" s="56" t="str">
        <f t="shared" si="10"/>
        <v>Diabetes</v>
      </c>
      <c r="L186" s="28">
        <v>2002</v>
      </c>
      <c r="M186" s="58" t="s">
        <v>2356</v>
      </c>
      <c r="N186" s="28">
        <v>29</v>
      </c>
      <c r="O186" s="30">
        <f t="shared" si="8"/>
        <v>37466</v>
      </c>
      <c r="P186" s="32">
        <f t="shared" ca="1" si="11"/>
        <v>22</v>
      </c>
      <c r="Q186" s="31">
        <v>1967.02</v>
      </c>
      <c r="R186" s="54" t="s">
        <v>2358</v>
      </c>
      <c r="S186" s="54" t="s">
        <v>2357</v>
      </c>
      <c r="T186" s="55" t="s">
        <v>2371</v>
      </c>
    </row>
    <row r="187" spans="1:20" ht="15.75" x14ac:dyDescent="0.25">
      <c r="A187" s="25" t="s">
        <v>205</v>
      </c>
      <c r="B187" s="17" t="s">
        <v>2754</v>
      </c>
      <c r="C187" s="3">
        <v>33.33</v>
      </c>
      <c r="D187" s="4">
        <v>9.26</v>
      </c>
      <c r="E187" s="19" t="s">
        <v>19</v>
      </c>
      <c r="F187" s="23" t="s">
        <v>17</v>
      </c>
      <c r="G187" s="5" t="s">
        <v>17</v>
      </c>
      <c r="H187" s="7" t="s">
        <v>5372</v>
      </c>
      <c r="I187" s="8" t="s">
        <v>17</v>
      </c>
      <c r="J187" s="37" t="str">
        <f t="shared" si="9"/>
        <v>Obesity</v>
      </c>
      <c r="K187" s="56" t="str">
        <f t="shared" si="10"/>
        <v>Diabetes</v>
      </c>
      <c r="L187" s="28">
        <v>1998</v>
      </c>
      <c r="M187" s="58" t="s">
        <v>2363</v>
      </c>
      <c r="N187" s="28">
        <v>28</v>
      </c>
      <c r="O187" s="30">
        <f t="shared" si="8"/>
        <v>36066</v>
      </c>
      <c r="P187" s="32">
        <f t="shared" ca="1" si="11"/>
        <v>26</v>
      </c>
      <c r="Q187" s="31">
        <v>1969.61</v>
      </c>
      <c r="R187" s="54" t="s">
        <v>2358</v>
      </c>
      <c r="S187" s="54" t="s">
        <v>2358</v>
      </c>
      <c r="T187" s="55" t="s">
        <v>2368</v>
      </c>
    </row>
    <row r="188" spans="1:20" ht="15.75" x14ac:dyDescent="0.25">
      <c r="A188" s="25" t="s">
        <v>206</v>
      </c>
      <c r="B188" s="17" t="s">
        <v>2756</v>
      </c>
      <c r="C188" s="3">
        <v>53.21</v>
      </c>
      <c r="D188" s="4">
        <v>4.2699999999999996</v>
      </c>
      <c r="E188" s="19" t="s">
        <v>17</v>
      </c>
      <c r="F188" s="23" t="s">
        <v>17</v>
      </c>
      <c r="G188" s="5" t="s">
        <v>17</v>
      </c>
      <c r="H188" s="7" t="s">
        <v>5373</v>
      </c>
      <c r="I188" s="8" t="s">
        <v>19</v>
      </c>
      <c r="J188" s="37" t="str">
        <f t="shared" si="9"/>
        <v>Obesity</v>
      </c>
      <c r="K188" s="56" t="str">
        <f t="shared" si="10"/>
        <v>Normal</v>
      </c>
      <c r="L188" s="28">
        <v>1998</v>
      </c>
      <c r="M188" s="58" t="s">
        <v>2367</v>
      </c>
      <c r="N188" s="28">
        <v>5</v>
      </c>
      <c r="O188" s="30">
        <f t="shared" si="8"/>
        <v>36073</v>
      </c>
      <c r="P188" s="32">
        <f t="shared" ca="1" si="11"/>
        <v>26</v>
      </c>
      <c r="Q188" s="31">
        <v>1972.95</v>
      </c>
      <c r="R188" s="54" t="s">
        <v>2358</v>
      </c>
      <c r="S188" s="54" t="s">
        <v>2361</v>
      </c>
      <c r="T188" s="55" t="s">
        <v>2368</v>
      </c>
    </row>
    <row r="189" spans="1:20" ht="15.75" x14ac:dyDescent="0.25">
      <c r="A189" s="25" t="s">
        <v>207</v>
      </c>
      <c r="B189" s="17" t="s">
        <v>2757</v>
      </c>
      <c r="C189" s="3">
        <v>38.729999999999997</v>
      </c>
      <c r="D189" s="4">
        <v>11.51</v>
      </c>
      <c r="E189" s="19" t="s">
        <v>17</v>
      </c>
      <c r="F189" s="23" t="s">
        <v>17</v>
      </c>
      <c r="G189" s="5" t="s">
        <v>17</v>
      </c>
      <c r="H189" s="7" t="s">
        <v>5372</v>
      </c>
      <c r="I189" s="8" t="s">
        <v>19</v>
      </c>
      <c r="J189" s="37" t="str">
        <f t="shared" si="9"/>
        <v>Obesity</v>
      </c>
      <c r="K189" s="56" t="str">
        <f t="shared" si="10"/>
        <v>Diabetes</v>
      </c>
      <c r="L189" s="28">
        <v>1998</v>
      </c>
      <c r="M189" s="58" t="s">
        <v>2363</v>
      </c>
      <c r="N189" s="28">
        <v>29</v>
      </c>
      <c r="O189" s="30">
        <f t="shared" si="8"/>
        <v>36067</v>
      </c>
      <c r="P189" s="32">
        <f t="shared" ca="1" si="11"/>
        <v>26</v>
      </c>
      <c r="Q189" s="31">
        <v>1977.82</v>
      </c>
      <c r="R189" s="54" t="s">
        <v>2358</v>
      </c>
      <c r="S189" s="54" t="s">
        <v>2361</v>
      </c>
      <c r="T189" s="55" t="s">
        <v>2368</v>
      </c>
    </row>
    <row r="190" spans="1:20" ht="15.75" x14ac:dyDescent="0.25">
      <c r="A190" s="25" t="s">
        <v>208</v>
      </c>
      <c r="B190" s="17" t="s">
        <v>2759</v>
      </c>
      <c r="C190" s="3">
        <v>29.73</v>
      </c>
      <c r="D190" s="4">
        <v>7.22</v>
      </c>
      <c r="E190" s="19" t="s">
        <v>17</v>
      </c>
      <c r="F190" s="23" t="s">
        <v>17</v>
      </c>
      <c r="G190" s="5" t="s">
        <v>17</v>
      </c>
      <c r="H190" s="7" t="s">
        <v>18</v>
      </c>
      <c r="I190" s="8" t="s">
        <v>19</v>
      </c>
      <c r="J190" s="37" t="str">
        <f t="shared" si="9"/>
        <v>Over Weight</v>
      </c>
      <c r="K190" s="56" t="str">
        <f t="shared" si="10"/>
        <v>Diabetes</v>
      </c>
      <c r="L190" s="28">
        <v>2002</v>
      </c>
      <c r="M190" s="58" t="s">
        <v>2356</v>
      </c>
      <c r="N190" s="28">
        <v>16</v>
      </c>
      <c r="O190" s="30">
        <f t="shared" si="8"/>
        <v>37453</v>
      </c>
      <c r="P190" s="32">
        <f t="shared" ca="1" si="11"/>
        <v>22</v>
      </c>
      <c r="Q190" s="31">
        <v>1980.07</v>
      </c>
      <c r="R190" s="54" t="s">
        <v>2358</v>
      </c>
      <c r="S190" s="54" t="s">
        <v>2358</v>
      </c>
      <c r="T190" s="55" t="s">
        <v>2368</v>
      </c>
    </row>
    <row r="191" spans="1:20" ht="15.75" x14ac:dyDescent="0.25">
      <c r="A191" s="25" t="s">
        <v>209</v>
      </c>
      <c r="B191" s="17" t="s">
        <v>2761</v>
      </c>
      <c r="C191" s="3">
        <v>34.700000000000003</v>
      </c>
      <c r="D191" s="4">
        <v>4.37</v>
      </c>
      <c r="E191" s="19" t="s">
        <v>17</v>
      </c>
      <c r="F191" s="23" t="s">
        <v>17</v>
      </c>
      <c r="G191" s="5" t="s">
        <v>28</v>
      </c>
      <c r="H191" s="7" t="s">
        <v>5373</v>
      </c>
      <c r="I191" s="8" t="s">
        <v>19</v>
      </c>
      <c r="J191" s="37" t="str">
        <f t="shared" si="9"/>
        <v>Obesity</v>
      </c>
      <c r="K191" s="56" t="str">
        <f t="shared" si="10"/>
        <v>Normal</v>
      </c>
      <c r="L191" s="28">
        <v>1998</v>
      </c>
      <c r="M191" s="58" t="s">
        <v>2365</v>
      </c>
      <c r="N191" s="28">
        <v>29</v>
      </c>
      <c r="O191" s="30">
        <f t="shared" si="8"/>
        <v>36158</v>
      </c>
      <c r="P191" s="32">
        <f t="shared" ca="1" si="11"/>
        <v>25</v>
      </c>
      <c r="Q191" s="31">
        <v>1981.58</v>
      </c>
      <c r="R191" s="54" t="s">
        <v>2358</v>
      </c>
      <c r="S191" s="54" t="s">
        <v>2361</v>
      </c>
      <c r="T191" s="55" t="s">
        <v>2359</v>
      </c>
    </row>
    <row r="192" spans="1:20" ht="15.75" x14ac:dyDescent="0.25">
      <c r="A192" s="25" t="s">
        <v>210</v>
      </c>
      <c r="B192" s="17" t="s">
        <v>2763</v>
      </c>
      <c r="C192" s="3">
        <v>38.28</v>
      </c>
      <c r="D192" s="4">
        <v>11.56</v>
      </c>
      <c r="E192" s="19" t="s">
        <v>19</v>
      </c>
      <c r="F192" s="23" t="s">
        <v>17</v>
      </c>
      <c r="G192" s="5" t="s">
        <v>17</v>
      </c>
      <c r="H192" s="7" t="s">
        <v>5373</v>
      </c>
      <c r="I192" s="8" t="s">
        <v>19</v>
      </c>
      <c r="J192" s="37" t="str">
        <f t="shared" si="9"/>
        <v>Obesity</v>
      </c>
      <c r="K192" s="56" t="str">
        <f t="shared" si="10"/>
        <v>Diabetes</v>
      </c>
      <c r="L192" s="28">
        <v>2002</v>
      </c>
      <c r="M192" s="58" t="s">
        <v>2363</v>
      </c>
      <c r="N192" s="28">
        <v>29</v>
      </c>
      <c r="O192" s="30">
        <f t="shared" si="8"/>
        <v>37528</v>
      </c>
      <c r="P192" s="32">
        <f t="shared" ca="1" si="11"/>
        <v>22</v>
      </c>
      <c r="Q192" s="31">
        <v>1984.45</v>
      </c>
      <c r="R192" s="54" t="s">
        <v>2358</v>
      </c>
      <c r="S192" s="54" t="s">
        <v>2358</v>
      </c>
      <c r="T192" s="55" t="s">
        <v>2371</v>
      </c>
    </row>
    <row r="193" spans="1:20" ht="15.75" x14ac:dyDescent="0.25">
      <c r="A193" s="25" t="s">
        <v>211</v>
      </c>
      <c r="B193" s="17" t="s">
        <v>2765</v>
      </c>
      <c r="C193" s="3">
        <v>33.57</v>
      </c>
      <c r="D193" s="4">
        <v>8.82</v>
      </c>
      <c r="E193" s="19" t="s">
        <v>19</v>
      </c>
      <c r="F193" s="23" t="s">
        <v>17</v>
      </c>
      <c r="G193" s="5" t="s">
        <v>17</v>
      </c>
      <c r="H193" s="7" t="s">
        <v>18</v>
      </c>
      <c r="I193" s="8" t="s">
        <v>19</v>
      </c>
      <c r="J193" s="37" t="str">
        <f t="shared" si="9"/>
        <v>Obesity</v>
      </c>
      <c r="K193" s="56" t="str">
        <f t="shared" si="10"/>
        <v>Diabetes</v>
      </c>
      <c r="L193" s="28">
        <v>1998</v>
      </c>
      <c r="M193" s="58" t="s">
        <v>2363</v>
      </c>
      <c r="N193" s="28">
        <v>14</v>
      </c>
      <c r="O193" s="30">
        <f t="shared" si="8"/>
        <v>36052</v>
      </c>
      <c r="P193" s="32">
        <f t="shared" ca="1" si="11"/>
        <v>26</v>
      </c>
      <c r="Q193" s="31">
        <v>1986.93</v>
      </c>
      <c r="R193" s="54" t="s">
        <v>2358</v>
      </c>
      <c r="S193" s="54" t="s">
        <v>2357</v>
      </c>
      <c r="T193" s="55" t="s">
        <v>2359</v>
      </c>
    </row>
    <row r="194" spans="1:20" ht="15.75" x14ac:dyDescent="0.25">
      <c r="A194" s="25" t="s">
        <v>212</v>
      </c>
      <c r="B194" s="17" t="s">
        <v>2767</v>
      </c>
      <c r="C194" s="3">
        <v>52.06</v>
      </c>
      <c r="D194" s="4">
        <v>4.6900000000000004</v>
      </c>
      <c r="E194" s="19" t="s">
        <v>17</v>
      </c>
      <c r="F194" s="23" t="s">
        <v>17</v>
      </c>
      <c r="G194" s="5" t="s">
        <v>17</v>
      </c>
      <c r="H194" s="7" t="s">
        <v>5373</v>
      </c>
      <c r="I194" s="8" t="s">
        <v>19</v>
      </c>
      <c r="J194" s="37" t="str">
        <f t="shared" si="9"/>
        <v>Obesity</v>
      </c>
      <c r="K194" s="56" t="str">
        <f t="shared" si="10"/>
        <v>Normal</v>
      </c>
      <c r="L194" s="28">
        <v>2001</v>
      </c>
      <c r="M194" s="58" t="s">
        <v>2366</v>
      </c>
      <c r="N194" s="28">
        <v>14</v>
      </c>
      <c r="O194" s="30">
        <f t="shared" ref="O194:O257" si="12">DATEVALUE(N194&amp;" "&amp;M194&amp;" "&amp;L194)</f>
        <v>37117</v>
      </c>
      <c r="P194" s="32">
        <f t="shared" ca="1" si="11"/>
        <v>23</v>
      </c>
      <c r="Q194" s="31">
        <v>2007.95</v>
      </c>
      <c r="R194" s="54" t="s">
        <v>2358</v>
      </c>
      <c r="S194" s="54" t="s">
        <v>2357</v>
      </c>
      <c r="T194" s="55" t="s">
        <v>2368</v>
      </c>
    </row>
    <row r="195" spans="1:20" ht="15.75" x14ac:dyDescent="0.25">
      <c r="A195" s="25" t="s">
        <v>213</v>
      </c>
      <c r="B195" s="17" t="s">
        <v>5293</v>
      </c>
      <c r="C195" s="3">
        <v>38.17</v>
      </c>
      <c r="D195" s="4">
        <v>4.53</v>
      </c>
      <c r="E195" s="19" t="s">
        <v>17</v>
      </c>
      <c r="F195" s="23" t="s">
        <v>19</v>
      </c>
      <c r="G195" s="5" t="s">
        <v>17</v>
      </c>
      <c r="H195" s="7" t="s">
        <v>5373</v>
      </c>
      <c r="I195" s="8" t="s">
        <v>19</v>
      </c>
      <c r="J195" s="37" t="str">
        <f t="shared" ref="J195:J258" si="13">IF(C195&lt;18.5,"Under Weight",IF(C195&lt;=24.9,"Normal Weight",IF(C195&lt;=29.9,"Over Weight","Obesity")))</f>
        <v>Obesity</v>
      </c>
      <c r="K195" s="56" t="str">
        <f t="shared" ref="K195:K258" si="14">IF(D195&lt;5.7,"Normal",IF(D195&lt;=6.4,"Prediabetes","Diabetes"))</f>
        <v>Normal</v>
      </c>
      <c r="L195" s="28">
        <v>2001</v>
      </c>
      <c r="M195" s="58" t="s">
        <v>2356</v>
      </c>
      <c r="N195" s="28">
        <v>1</v>
      </c>
      <c r="O195" s="30">
        <f t="shared" si="12"/>
        <v>37073</v>
      </c>
      <c r="P195" s="32">
        <f t="shared" ref="P195:P258" ca="1" si="15">DATEDIF(O195,TODAY(),"Y")</f>
        <v>23</v>
      </c>
      <c r="Q195" s="31">
        <v>2020.18</v>
      </c>
      <c r="R195" s="54" t="s">
        <v>2358</v>
      </c>
      <c r="S195" s="54" t="s">
        <v>2361</v>
      </c>
      <c r="T195" s="55" t="s">
        <v>2368</v>
      </c>
    </row>
    <row r="196" spans="1:20" ht="15.75" x14ac:dyDescent="0.25">
      <c r="A196" s="25" t="s">
        <v>214</v>
      </c>
      <c r="B196" s="17" t="s">
        <v>2770</v>
      </c>
      <c r="C196" s="3">
        <v>36.954999999999998</v>
      </c>
      <c r="D196" s="4">
        <v>5.84</v>
      </c>
      <c r="E196" s="19" t="s">
        <v>17</v>
      </c>
      <c r="F196" s="23" t="s">
        <v>17</v>
      </c>
      <c r="G196" s="5" t="s">
        <v>28</v>
      </c>
      <c r="H196" s="7" t="s">
        <v>5373</v>
      </c>
      <c r="I196" s="8" t="s">
        <v>19</v>
      </c>
      <c r="J196" s="37" t="str">
        <f t="shared" si="13"/>
        <v>Obesity</v>
      </c>
      <c r="K196" s="56" t="str">
        <f t="shared" si="14"/>
        <v>Prediabetes</v>
      </c>
      <c r="L196" s="28">
        <v>2001</v>
      </c>
      <c r="M196" s="58" t="s">
        <v>2363</v>
      </c>
      <c r="N196" s="28">
        <v>6</v>
      </c>
      <c r="O196" s="30">
        <f t="shared" si="12"/>
        <v>37140</v>
      </c>
      <c r="P196" s="32">
        <f t="shared" ca="1" si="15"/>
        <v>23</v>
      </c>
      <c r="Q196" s="31">
        <v>2020.55</v>
      </c>
      <c r="R196" s="54" t="s">
        <v>2358</v>
      </c>
      <c r="S196" s="54" t="s">
        <v>2357</v>
      </c>
      <c r="T196" s="55" t="s">
        <v>2359</v>
      </c>
    </row>
    <row r="197" spans="1:20" ht="15.75" x14ac:dyDescent="0.25">
      <c r="A197" s="25" t="s">
        <v>215</v>
      </c>
      <c r="B197" s="17" t="s">
        <v>2772</v>
      </c>
      <c r="C197" s="3">
        <v>34.4</v>
      </c>
      <c r="D197" s="4">
        <v>4.9000000000000004</v>
      </c>
      <c r="E197" s="19" t="s">
        <v>17</v>
      </c>
      <c r="F197" s="23" t="s">
        <v>17</v>
      </c>
      <c r="G197" s="5" t="s">
        <v>28</v>
      </c>
      <c r="H197" s="7" t="s">
        <v>5373</v>
      </c>
      <c r="I197" s="8" t="s">
        <v>19</v>
      </c>
      <c r="J197" s="37" t="str">
        <f t="shared" si="13"/>
        <v>Obesity</v>
      </c>
      <c r="K197" s="56" t="str">
        <f t="shared" si="14"/>
        <v>Normal</v>
      </c>
      <c r="L197" s="28">
        <v>2001</v>
      </c>
      <c r="M197" s="58" t="s">
        <v>2366</v>
      </c>
      <c r="N197" s="28">
        <v>4</v>
      </c>
      <c r="O197" s="30">
        <f t="shared" si="12"/>
        <v>37107</v>
      </c>
      <c r="P197" s="32">
        <f t="shared" ca="1" si="15"/>
        <v>23</v>
      </c>
      <c r="Q197" s="31">
        <v>2026.97</v>
      </c>
      <c r="R197" s="54" t="s">
        <v>2358</v>
      </c>
      <c r="S197" s="54" t="s">
        <v>2357</v>
      </c>
      <c r="T197" s="55" t="s">
        <v>2359</v>
      </c>
    </row>
    <row r="198" spans="1:20" ht="15.75" x14ac:dyDescent="0.25">
      <c r="A198" s="25" t="s">
        <v>216</v>
      </c>
      <c r="B198" s="17" t="s">
        <v>2774</v>
      </c>
      <c r="C198" s="3">
        <v>31.73</v>
      </c>
      <c r="D198" s="4">
        <v>4.3</v>
      </c>
      <c r="E198" s="19" t="s">
        <v>17</v>
      </c>
      <c r="F198" s="23" t="s">
        <v>17</v>
      </c>
      <c r="G198" s="5" t="s">
        <v>17</v>
      </c>
      <c r="H198" s="7" t="s">
        <v>18</v>
      </c>
      <c r="I198" s="8" t="s">
        <v>19</v>
      </c>
      <c r="J198" s="37" t="str">
        <f t="shared" si="13"/>
        <v>Obesity</v>
      </c>
      <c r="K198" s="56" t="str">
        <f t="shared" si="14"/>
        <v>Normal</v>
      </c>
      <c r="L198" s="28">
        <v>2000</v>
      </c>
      <c r="M198" s="58" t="s">
        <v>2363</v>
      </c>
      <c r="N198" s="28">
        <v>2</v>
      </c>
      <c r="O198" s="30">
        <f t="shared" si="12"/>
        <v>36771</v>
      </c>
      <c r="P198" s="32">
        <f t="shared" ca="1" si="15"/>
        <v>24</v>
      </c>
      <c r="Q198" s="31">
        <v>2045.69</v>
      </c>
      <c r="R198" s="54" t="s">
        <v>2358</v>
      </c>
      <c r="S198" s="54" t="s">
        <v>2358</v>
      </c>
      <c r="T198" s="55" t="s">
        <v>2364</v>
      </c>
    </row>
    <row r="199" spans="1:20" ht="15.75" x14ac:dyDescent="0.25">
      <c r="A199" s="25" t="s">
        <v>217</v>
      </c>
      <c r="B199" s="17" t="s">
        <v>2776</v>
      </c>
      <c r="C199" s="3">
        <v>36.64</v>
      </c>
      <c r="D199" s="4">
        <v>11.34</v>
      </c>
      <c r="E199" s="19" t="s">
        <v>17</v>
      </c>
      <c r="F199" s="23" t="s">
        <v>17</v>
      </c>
      <c r="G199" s="5" t="s">
        <v>17</v>
      </c>
      <c r="H199" s="7" t="s">
        <v>18</v>
      </c>
      <c r="I199" s="8" t="s">
        <v>19</v>
      </c>
      <c r="J199" s="37" t="str">
        <f t="shared" si="13"/>
        <v>Obesity</v>
      </c>
      <c r="K199" s="56" t="str">
        <f t="shared" si="14"/>
        <v>Diabetes</v>
      </c>
      <c r="L199" s="28">
        <v>2000</v>
      </c>
      <c r="M199" s="58" t="s">
        <v>2356</v>
      </c>
      <c r="N199" s="28">
        <v>26</v>
      </c>
      <c r="O199" s="30">
        <f t="shared" si="12"/>
        <v>36733</v>
      </c>
      <c r="P199" s="32">
        <f t="shared" ca="1" si="15"/>
        <v>24</v>
      </c>
      <c r="Q199" s="31">
        <v>2055.3200000000002</v>
      </c>
      <c r="R199" s="54" t="s">
        <v>2358</v>
      </c>
      <c r="S199" s="54" t="s">
        <v>2358</v>
      </c>
      <c r="T199" s="55" t="s">
        <v>2364</v>
      </c>
    </row>
    <row r="200" spans="1:20" ht="15.75" x14ac:dyDescent="0.25">
      <c r="A200" s="25" t="s">
        <v>218</v>
      </c>
      <c r="B200" s="17" t="s">
        <v>2777</v>
      </c>
      <c r="C200" s="3">
        <v>36.85</v>
      </c>
      <c r="D200" s="4">
        <v>5.88</v>
      </c>
      <c r="E200" s="19" t="s">
        <v>17</v>
      </c>
      <c r="F200" s="23" t="s">
        <v>19</v>
      </c>
      <c r="G200" s="5" t="s">
        <v>17</v>
      </c>
      <c r="H200" s="7" t="s">
        <v>5373</v>
      </c>
      <c r="I200" s="8" t="s">
        <v>19</v>
      </c>
      <c r="J200" s="37" t="str">
        <f t="shared" si="13"/>
        <v>Obesity</v>
      </c>
      <c r="K200" s="56" t="str">
        <f t="shared" si="14"/>
        <v>Prediabetes</v>
      </c>
      <c r="L200" s="28">
        <v>2004</v>
      </c>
      <c r="M200" s="58" t="s">
        <v>2362</v>
      </c>
      <c r="N200" s="28">
        <v>12</v>
      </c>
      <c r="O200" s="30">
        <f t="shared" si="12"/>
        <v>38150</v>
      </c>
      <c r="P200" s="32">
        <f t="shared" ca="1" si="15"/>
        <v>20</v>
      </c>
      <c r="Q200" s="31">
        <v>2094.1</v>
      </c>
      <c r="R200" s="54" t="s">
        <v>2358</v>
      </c>
      <c r="S200" s="54" t="s">
        <v>2357</v>
      </c>
      <c r="T200" s="55" t="s">
        <v>2373</v>
      </c>
    </row>
    <row r="201" spans="1:20" ht="15.75" x14ac:dyDescent="0.25">
      <c r="A201" s="25" t="s">
        <v>219</v>
      </c>
      <c r="B201" s="17" t="s">
        <v>2779</v>
      </c>
      <c r="C201" s="3">
        <v>33.33</v>
      </c>
      <c r="D201" s="4">
        <v>5.01</v>
      </c>
      <c r="E201" s="19" t="s">
        <v>19</v>
      </c>
      <c r="F201" s="23" t="s">
        <v>17</v>
      </c>
      <c r="G201" s="5" t="s">
        <v>28</v>
      </c>
      <c r="H201" s="7" t="s">
        <v>5373</v>
      </c>
      <c r="I201" s="8" t="s">
        <v>19</v>
      </c>
      <c r="J201" s="37" t="str">
        <f t="shared" si="13"/>
        <v>Obesity</v>
      </c>
      <c r="K201" s="56" t="str">
        <f t="shared" si="14"/>
        <v>Normal</v>
      </c>
      <c r="L201" s="28">
        <v>2001</v>
      </c>
      <c r="M201" s="58" t="s">
        <v>2366</v>
      </c>
      <c r="N201" s="28">
        <v>14</v>
      </c>
      <c r="O201" s="30">
        <f t="shared" si="12"/>
        <v>37117</v>
      </c>
      <c r="P201" s="32">
        <f t="shared" ca="1" si="15"/>
        <v>23</v>
      </c>
      <c r="Q201" s="31">
        <v>2102.2600000000002</v>
      </c>
      <c r="R201" s="54" t="s">
        <v>2358</v>
      </c>
      <c r="S201" s="54" t="s">
        <v>2357</v>
      </c>
      <c r="T201" s="55" t="s">
        <v>2370</v>
      </c>
    </row>
    <row r="202" spans="1:20" ht="15.75" x14ac:dyDescent="0.25">
      <c r="A202" s="25" t="s">
        <v>220</v>
      </c>
      <c r="B202" s="17" t="s">
        <v>2780</v>
      </c>
      <c r="C202" s="3">
        <v>39.14</v>
      </c>
      <c r="D202" s="4">
        <v>4.4000000000000004</v>
      </c>
      <c r="E202" s="19" t="s">
        <v>17</v>
      </c>
      <c r="F202" s="23" t="s">
        <v>17</v>
      </c>
      <c r="G202" s="5" t="s">
        <v>28</v>
      </c>
      <c r="H202" s="7" t="s">
        <v>5373</v>
      </c>
      <c r="I202" s="8" t="s">
        <v>19</v>
      </c>
      <c r="J202" s="37" t="str">
        <f t="shared" si="13"/>
        <v>Obesity</v>
      </c>
      <c r="K202" s="56" t="str">
        <f t="shared" si="14"/>
        <v>Normal</v>
      </c>
      <c r="L202" s="28">
        <v>2001</v>
      </c>
      <c r="M202" s="58" t="s">
        <v>2362</v>
      </c>
      <c r="N202" s="28">
        <v>22</v>
      </c>
      <c r="O202" s="30">
        <f t="shared" si="12"/>
        <v>37064</v>
      </c>
      <c r="P202" s="32">
        <f t="shared" ca="1" si="15"/>
        <v>23</v>
      </c>
      <c r="Q202" s="31">
        <v>2103.08</v>
      </c>
      <c r="R202" s="54" t="s">
        <v>2358</v>
      </c>
      <c r="S202" s="54" t="s">
        <v>2357</v>
      </c>
      <c r="T202" s="55" t="s">
        <v>2368</v>
      </c>
    </row>
    <row r="203" spans="1:20" ht="15.75" x14ac:dyDescent="0.25">
      <c r="A203" s="25" t="s">
        <v>221</v>
      </c>
      <c r="B203" s="17" t="s">
        <v>2782</v>
      </c>
      <c r="C203" s="3">
        <v>32.9</v>
      </c>
      <c r="D203" s="4">
        <v>6.26</v>
      </c>
      <c r="E203" s="19" t="s">
        <v>19</v>
      </c>
      <c r="F203" s="23" t="s">
        <v>17</v>
      </c>
      <c r="G203" s="5" t="s">
        <v>17</v>
      </c>
      <c r="H203" s="7" t="s">
        <v>18</v>
      </c>
      <c r="I203" s="8" t="s">
        <v>19</v>
      </c>
      <c r="J203" s="37" t="str">
        <f t="shared" si="13"/>
        <v>Obesity</v>
      </c>
      <c r="K203" s="56" t="str">
        <f t="shared" si="14"/>
        <v>Prediabetes</v>
      </c>
      <c r="L203" s="28">
        <v>2001</v>
      </c>
      <c r="M203" s="58" t="s">
        <v>2360</v>
      </c>
      <c r="N203" s="28">
        <v>28</v>
      </c>
      <c r="O203" s="30">
        <f t="shared" si="12"/>
        <v>37223</v>
      </c>
      <c r="P203" s="32">
        <f t="shared" ca="1" si="15"/>
        <v>22</v>
      </c>
      <c r="Q203" s="31">
        <v>2104.11</v>
      </c>
      <c r="R203" s="54" t="s">
        <v>2357</v>
      </c>
      <c r="S203" s="54" t="s">
        <v>2361</v>
      </c>
      <c r="T203" s="55" t="s">
        <v>2371</v>
      </c>
    </row>
    <row r="204" spans="1:20" ht="15.75" x14ac:dyDescent="0.25">
      <c r="A204" s="25" t="s">
        <v>222</v>
      </c>
      <c r="B204" s="17" t="s">
        <v>2785</v>
      </c>
      <c r="C204" s="3">
        <v>29.78</v>
      </c>
      <c r="D204" s="4">
        <v>10.27</v>
      </c>
      <c r="E204" s="19" t="s">
        <v>19</v>
      </c>
      <c r="F204" s="23" t="s">
        <v>17</v>
      </c>
      <c r="G204" s="5" t="s">
        <v>28</v>
      </c>
      <c r="H204" s="7" t="s">
        <v>5373</v>
      </c>
      <c r="I204" s="8" t="s">
        <v>19</v>
      </c>
      <c r="J204" s="37" t="str">
        <f t="shared" si="13"/>
        <v>Over Weight</v>
      </c>
      <c r="K204" s="56" t="str">
        <f t="shared" si="14"/>
        <v>Diabetes</v>
      </c>
      <c r="L204" s="28">
        <v>1989</v>
      </c>
      <c r="M204" s="58" t="s">
        <v>2356</v>
      </c>
      <c r="N204" s="28">
        <v>21</v>
      </c>
      <c r="O204" s="30">
        <f t="shared" si="12"/>
        <v>32710</v>
      </c>
      <c r="P204" s="32">
        <f t="shared" ca="1" si="15"/>
        <v>35</v>
      </c>
      <c r="Q204" s="31">
        <v>2106.2600000000002</v>
      </c>
      <c r="R204" s="54" t="s">
        <v>2357</v>
      </c>
      <c r="S204" s="54" t="s">
        <v>2357</v>
      </c>
      <c r="T204" s="55" t="s">
        <v>2359</v>
      </c>
    </row>
    <row r="205" spans="1:20" ht="15.75" x14ac:dyDescent="0.25">
      <c r="A205" s="25" t="s">
        <v>223</v>
      </c>
      <c r="B205" s="17" t="s">
        <v>2787</v>
      </c>
      <c r="C205" s="3">
        <v>32.78</v>
      </c>
      <c r="D205" s="4">
        <v>5.27</v>
      </c>
      <c r="E205" s="19" t="s">
        <v>17</v>
      </c>
      <c r="F205" s="23" t="s">
        <v>17</v>
      </c>
      <c r="G205" s="5" t="s">
        <v>17</v>
      </c>
      <c r="H205" s="7" t="s">
        <v>18</v>
      </c>
      <c r="I205" s="8" t="s">
        <v>19</v>
      </c>
      <c r="J205" s="37" t="str">
        <f t="shared" si="13"/>
        <v>Obesity</v>
      </c>
      <c r="K205" s="56" t="str">
        <f t="shared" si="14"/>
        <v>Normal</v>
      </c>
      <c r="L205" s="28">
        <v>2003</v>
      </c>
      <c r="M205" s="58" t="s">
        <v>2363</v>
      </c>
      <c r="N205" s="28">
        <v>30</v>
      </c>
      <c r="O205" s="30">
        <f t="shared" si="12"/>
        <v>37894</v>
      </c>
      <c r="P205" s="32">
        <f t="shared" ca="1" si="15"/>
        <v>21</v>
      </c>
      <c r="Q205" s="31">
        <v>2117.34</v>
      </c>
      <c r="R205" s="54" t="s">
        <v>2357</v>
      </c>
      <c r="S205" s="54" t="s">
        <v>2358</v>
      </c>
      <c r="T205" s="55" t="s">
        <v>2364</v>
      </c>
    </row>
    <row r="206" spans="1:20" ht="15.75" x14ac:dyDescent="0.25">
      <c r="A206" s="25" t="s">
        <v>224</v>
      </c>
      <c r="B206" s="17" t="s">
        <v>2788</v>
      </c>
      <c r="C206" s="3">
        <v>41.65</v>
      </c>
      <c r="D206" s="4">
        <v>10.73</v>
      </c>
      <c r="E206" s="19" t="s">
        <v>19</v>
      </c>
      <c r="F206" s="23" t="s">
        <v>17</v>
      </c>
      <c r="G206" s="5" t="s">
        <v>17</v>
      </c>
      <c r="H206" s="7" t="s">
        <v>18</v>
      </c>
      <c r="I206" s="8" t="s">
        <v>19</v>
      </c>
      <c r="J206" s="37" t="str">
        <f t="shared" si="13"/>
        <v>Obesity</v>
      </c>
      <c r="K206" s="56" t="str">
        <f t="shared" si="14"/>
        <v>Diabetes</v>
      </c>
      <c r="L206" s="28">
        <v>2004</v>
      </c>
      <c r="M206" s="58" t="s">
        <v>2360</v>
      </c>
      <c r="N206" s="28">
        <v>4</v>
      </c>
      <c r="O206" s="30">
        <f t="shared" si="12"/>
        <v>38295</v>
      </c>
      <c r="P206" s="32">
        <f t="shared" ca="1" si="15"/>
        <v>19</v>
      </c>
      <c r="Q206" s="31">
        <v>2118.61</v>
      </c>
      <c r="R206" s="54" t="s">
        <v>2357</v>
      </c>
      <c r="S206" s="54" t="s">
        <v>2361</v>
      </c>
      <c r="T206" s="55" t="s">
        <v>2364</v>
      </c>
    </row>
    <row r="207" spans="1:20" ht="15.75" x14ac:dyDescent="0.25">
      <c r="A207" s="25" t="s">
        <v>225</v>
      </c>
      <c r="B207" s="17" t="s">
        <v>2790</v>
      </c>
      <c r="C207" s="3">
        <v>50.79</v>
      </c>
      <c r="D207" s="4">
        <v>4.45</v>
      </c>
      <c r="E207" s="19" t="s">
        <v>17</v>
      </c>
      <c r="F207" s="23" t="s">
        <v>17</v>
      </c>
      <c r="G207" s="5" t="s">
        <v>17</v>
      </c>
      <c r="H207" s="7" t="s">
        <v>5373</v>
      </c>
      <c r="I207" s="8" t="s">
        <v>19</v>
      </c>
      <c r="J207" s="37" t="str">
        <f t="shared" si="13"/>
        <v>Obesity</v>
      </c>
      <c r="K207" s="56" t="str">
        <f t="shared" si="14"/>
        <v>Normal</v>
      </c>
      <c r="L207" s="28">
        <v>2003</v>
      </c>
      <c r="M207" s="58" t="s">
        <v>2366</v>
      </c>
      <c r="N207" s="28">
        <v>30</v>
      </c>
      <c r="O207" s="30">
        <f t="shared" si="12"/>
        <v>37863</v>
      </c>
      <c r="P207" s="32">
        <f t="shared" ca="1" si="15"/>
        <v>21</v>
      </c>
      <c r="Q207" s="31">
        <v>2128.4299999999998</v>
      </c>
      <c r="R207" s="54" t="s">
        <v>2357</v>
      </c>
      <c r="S207" s="54" t="s">
        <v>2361</v>
      </c>
      <c r="T207" s="55" t="s">
        <v>2364</v>
      </c>
    </row>
    <row r="208" spans="1:20" ht="15.75" x14ac:dyDescent="0.25">
      <c r="A208" s="25" t="s">
        <v>226</v>
      </c>
      <c r="B208" s="17" t="s">
        <v>2792</v>
      </c>
      <c r="C208" s="3">
        <v>35.43</v>
      </c>
      <c r="D208" s="4">
        <v>5.25</v>
      </c>
      <c r="E208" s="19" t="s">
        <v>19</v>
      </c>
      <c r="F208" s="23" t="s">
        <v>17</v>
      </c>
      <c r="G208" s="5" t="s">
        <v>17</v>
      </c>
      <c r="H208" s="7" t="s">
        <v>18</v>
      </c>
      <c r="I208" s="8" t="s">
        <v>19</v>
      </c>
      <c r="J208" s="37" t="str">
        <f t="shared" si="13"/>
        <v>Obesity</v>
      </c>
      <c r="K208" s="56" t="str">
        <f t="shared" si="14"/>
        <v>Normal</v>
      </c>
      <c r="L208" s="28">
        <v>2003</v>
      </c>
      <c r="M208" s="58" t="s">
        <v>2365</v>
      </c>
      <c r="N208" s="28">
        <v>22</v>
      </c>
      <c r="O208" s="30">
        <f t="shared" si="12"/>
        <v>37977</v>
      </c>
      <c r="P208" s="32">
        <f t="shared" ca="1" si="15"/>
        <v>20</v>
      </c>
      <c r="Q208" s="31">
        <v>2130.6799999999998</v>
      </c>
      <c r="R208" s="54" t="s">
        <v>2357</v>
      </c>
      <c r="S208" s="54" t="s">
        <v>2358</v>
      </c>
      <c r="T208" s="55" t="s">
        <v>2364</v>
      </c>
    </row>
    <row r="209" spans="1:20" ht="15.75" x14ac:dyDescent="0.25">
      <c r="A209" s="25" t="s">
        <v>227</v>
      </c>
      <c r="B209" s="17" t="s">
        <v>2794</v>
      </c>
      <c r="C209" s="3">
        <v>35.25</v>
      </c>
      <c r="D209" s="4">
        <v>9.51</v>
      </c>
      <c r="E209" s="19" t="s">
        <v>17</v>
      </c>
      <c r="F209" s="23" t="s">
        <v>17</v>
      </c>
      <c r="G209" s="5" t="s">
        <v>17</v>
      </c>
      <c r="H209" s="7" t="s">
        <v>18</v>
      </c>
      <c r="I209" s="8" t="s">
        <v>19</v>
      </c>
      <c r="J209" s="37" t="str">
        <f t="shared" si="13"/>
        <v>Obesity</v>
      </c>
      <c r="K209" s="56" t="str">
        <f t="shared" si="14"/>
        <v>Diabetes</v>
      </c>
      <c r="L209" s="28">
        <v>2003</v>
      </c>
      <c r="M209" s="58" t="s">
        <v>2363</v>
      </c>
      <c r="N209" s="28">
        <v>1</v>
      </c>
      <c r="O209" s="30">
        <f t="shared" si="12"/>
        <v>37865</v>
      </c>
      <c r="P209" s="32">
        <f t="shared" ca="1" si="15"/>
        <v>21</v>
      </c>
      <c r="Q209" s="31">
        <v>2134.9</v>
      </c>
      <c r="R209" s="54" t="s">
        <v>2357</v>
      </c>
      <c r="S209" s="54" t="s">
        <v>2358</v>
      </c>
      <c r="T209" s="55" t="s">
        <v>2364</v>
      </c>
    </row>
    <row r="210" spans="1:20" ht="15.75" x14ac:dyDescent="0.25">
      <c r="A210" s="25" t="s">
        <v>228</v>
      </c>
      <c r="B210" s="17" t="s">
        <v>2796</v>
      </c>
      <c r="C210" s="3">
        <v>36.85</v>
      </c>
      <c r="D210" s="4">
        <v>11.12</v>
      </c>
      <c r="E210" s="19" t="s">
        <v>17</v>
      </c>
      <c r="F210" s="23" t="s">
        <v>17</v>
      </c>
      <c r="G210" s="5" t="s">
        <v>17</v>
      </c>
      <c r="H210" s="7" t="s">
        <v>18</v>
      </c>
      <c r="I210" s="8" t="s">
        <v>19</v>
      </c>
      <c r="J210" s="37" t="str">
        <f t="shared" si="13"/>
        <v>Obesity</v>
      </c>
      <c r="K210" s="56" t="str">
        <f t="shared" si="14"/>
        <v>Diabetes</v>
      </c>
      <c r="L210" s="28">
        <v>2003</v>
      </c>
      <c r="M210" s="58" t="s">
        <v>2363</v>
      </c>
      <c r="N210" s="28">
        <v>26</v>
      </c>
      <c r="O210" s="30">
        <f t="shared" si="12"/>
        <v>37890</v>
      </c>
      <c r="P210" s="32">
        <f t="shared" ca="1" si="15"/>
        <v>21</v>
      </c>
      <c r="Q210" s="31">
        <v>2136.88</v>
      </c>
      <c r="R210" s="54" t="s">
        <v>2357</v>
      </c>
      <c r="S210" s="54" t="s">
        <v>2357</v>
      </c>
      <c r="T210" s="55" t="s">
        <v>2364</v>
      </c>
    </row>
    <row r="211" spans="1:20" ht="15.75" x14ac:dyDescent="0.25">
      <c r="A211" s="25" t="s">
        <v>229</v>
      </c>
      <c r="B211" s="17" t="s">
        <v>2798</v>
      </c>
      <c r="C211" s="3">
        <v>31.02</v>
      </c>
      <c r="D211" s="4">
        <v>4.5599999999999996</v>
      </c>
      <c r="E211" s="19" t="s">
        <v>17</v>
      </c>
      <c r="F211" s="23" t="s">
        <v>19</v>
      </c>
      <c r="G211" s="5" t="s">
        <v>17</v>
      </c>
      <c r="H211" s="7" t="s">
        <v>5373</v>
      </c>
      <c r="I211" s="8" t="s">
        <v>19</v>
      </c>
      <c r="J211" s="37" t="str">
        <f t="shared" si="13"/>
        <v>Obesity</v>
      </c>
      <c r="K211" s="56" t="str">
        <f t="shared" si="14"/>
        <v>Normal</v>
      </c>
      <c r="L211" s="28">
        <v>1997</v>
      </c>
      <c r="M211" s="58" t="s">
        <v>2363</v>
      </c>
      <c r="N211" s="28">
        <v>3</v>
      </c>
      <c r="O211" s="30">
        <f t="shared" si="12"/>
        <v>35676</v>
      </c>
      <c r="P211" s="32">
        <f t="shared" ca="1" si="15"/>
        <v>27</v>
      </c>
      <c r="Q211" s="31">
        <v>2137.65</v>
      </c>
      <c r="R211" s="54" t="s">
        <v>2358</v>
      </c>
      <c r="S211" s="54" t="s">
        <v>2361</v>
      </c>
      <c r="T211" s="55" t="s">
        <v>2359</v>
      </c>
    </row>
    <row r="212" spans="1:20" ht="15.75" x14ac:dyDescent="0.25">
      <c r="A212" s="25" t="s">
        <v>230</v>
      </c>
      <c r="B212" s="17" t="s">
        <v>2799</v>
      </c>
      <c r="C212" s="3">
        <v>35.6</v>
      </c>
      <c r="D212" s="4">
        <v>4.0199999999999996</v>
      </c>
      <c r="E212" s="19" t="s">
        <v>19</v>
      </c>
      <c r="F212" s="23" t="s">
        <v>19</v>
      </c>
      <c r="G212" s="5" t="s">
        <v>17</v>
      </c>
      <c r="H212" s="7" t="s">
        <v>5372</v>
      </c>
      <c r="I212" s="8" t="s">
        <v>19</v>
      </c>
      <c r="J212" s="37" t="str">
        <f t="shared" si="13"/>
        <v>Obesity</v>
      </c>
      <c r="K212" s="56" t="str">
        <f t="shared" si="14"/>
        <v>Normal</v>
      </c>
      <c r="L212" s="28">
        <v>2003</v>
      </c>
      <c r="M212" s="58" t="s">
        <v>2366</v>
      </c>
      <c r="N212" s="28">
        <v>19</v>
      </c>
      <c r="O212" s="30">
        <f t="shared" si="12"/>
        <v>37852</v>
      </c>
      <c r="P212" s="32">
        <f t="shared" ca="1" si="15"/>
        <v>21</v>
      </c>
      <c r="Q212" s="31">
        <v>2138.0700000000002</v>
      </c>
      <c r="R212" s="54" t="s">
        <v>2357</v>
      </c>
      <c r="S212" s="54" t="s">
        <v>2361</v>
      </c>
      <c r="T212" s="55" t="s">
        <v>2364</v>
      </c>
    </row>
    <row r="213" spans="1:20" ht="15.75" x14ac:dyDescent="0.25">
      <c r="A213" s="25" t="s">
        <v>231</v>
      </c>
      <c r="B213" s="17" t="s">
        <v>2801</v>
      </c>
      <c r="C213" s="3">
        <v>34.39</v>
      </c>
      <c r="D213" s="4">
        <v>8.7200000000000006</v>
      </c>
      <c r="E213" s="19" t="s">
        <v>17</v>
      </c>
      <c r="F213" s="23" t="s">
        <v>17</v>
      </c>
      <c r="G213" s="5" t="s">
        <v>17</v>
      </c>
      <c r="H213" s="7" t="s">
        <v>18</v>
      </c>
      <c r="I213" s="8" t="s">
        <v>19</v>
      </c>
      <c r="J213" s="37" t="str">
        <f t="shared" si="13"/>
        <v>Obesity</v>
      </c>
      <c r="K213" s="56" t="str">
        <f t="shared" si="14"/>
        <v>Diabetes</v>
      </c>
      <c r="L213" s="28">
        <v>2004</v>
      </c>
      <c r="M213" s="58" t="s">
        <v>2367</v>
      </c>
      <c r="N213" s="28">
        <v>4</v>
      </c>
      <c r="O213" s="30">
        <f t="shared" si="12"/>
        <v>38264</v>
      </c>
      <c r="P213" s="32">
        <f t="shared" ca="1" si="15"/>
        <v>20</v>
      </c>
      <c r="Q213" s="31">
        <v>2144.85</v>
      </c>
      <c r="R213" s="54" t="s">
        <v>2357</v>
      </c>
      <c r="S213" s="54" t="s">
        <v>2361</v>
      </c>
      <c r="T213" s="55" t="s">
        <v>2368</v>
      </c>
    </row>
    <row r="214" spans="1:20" ht="15.75" x14ac:dyDescent="0.25">
      <c r="A214" s="25" t="s">
        <v>232</v>
      </c>
      <c r="B214" s="17" t="s">
        <v>2802</v>
      </c>
      <c r="C214" s="3">
        <v>29.06</v>
      </c>
      <c r="D214" s="4">
        <v>6.25</v>
      </c>
      <c r="E214" s="19" t="s">
        <v>19</v>
      </c>
      <c r="F214" s="23" t="s">
        <v>17</v>
      </c>
      <c r="G214" s="5" t="s">
        <v>17</v>
      </c>
      <c r="H214" s="7" t="s">
        <v>5373</v>
      </c>
      <c r="I214" s="8" t="s">
        <v>19</v>
      </c>
      <c r="J214" s="37" t="str">
        <f t="shared" si="13"/>
        <v>Over Weight</v>
      </c>
      <c r="K214" s="56" t="str">
        <f t="shared" si="14"/>
        <v>Prediabetes</v>
      </c>
      <c r="L214" s="28">
        <v>2000</v>
      </c>
      <c r="M214" s="58" t="s">
        <v>2365</v>
      </c>
      <c r="N214" s="28">
        <v>27</v>
      </c>
      <c r="O214" s="30">
        <f t="shared" si="12"/>
        <v>36887</v>
      </c>
      <c r="P214" s="32">
        <f t="shared" ca="1" si="15"/>
        <v>23</v>
      </c>
      <c r="Q214" s="31">
        <v>2150.4699999999998</v>
      </c>
      <c r="R214" s="54" t="s">
        <v>2357</v>
      </c>
      <c r="S214" s="54" t="s">
        <v>2358</v>
      </c>
      <c r="T214" s="55" t="s">
        <v>2368</v>
      </c>
    </row>
    <row r="215" spans="1:20" ht="15.75" x14ac:dyDescent="0.25">
      <c r="A215" s="25" t="s">
        <v>233</v>
      </c>
      <c r="B215" s="17" t="s">
        <v>2803</v>
      </c>
      <c r="C215" s="3">
        <v>35.799999999999997</v>
      </c>
      <c r="D215" s="4">
        <v>7.32</v>
      </c>
      <c r="E215" s="19" t="s">
        <v>17</v>
      </c>
      <c r="F215" s="23" t="s">
        <v>17</v>
      </c>
      <c r="G215" s="5" t="s">
        <v>17</v>
      </c>
      <c r="H215" s="7" t="s">
        <v>5372</v>
      </c>
      <c r="I215" s="8" t="s">
        <v>19</v>
      </c>
      <c r="J215" s="37" t="str">
        <f t="shared" si="13"/>
        <v>Obesity</v>
      </c>
      <c r="K215" s="56" t="str">
        <f t="shared" si="14"/>
        <v>Diabetes</v>
      </c>
      <c r="L215" s="28">
        <v>2000</v>
      </c>
      <c r="M215" s="58" t="s">
        <v>2367</v>
      </c>
      <c r="N215" s="28">
        <v>22</v>
      </c>
      <c r="O215" s="30">
        <f t="shared" si="12"/>
        <v>36821</v>
      </c>
      <c r="P215" s="32">
        <f t="shared" ca="1" si="15"/>
        <v>24</v>
      </c>
      <c r="Q215" s="31">
        <v>2154.36</v>
      </c>
      <c r="R215" s="54" t="s">
        <v>2357</v>
      </c>
      <c r="S215" s="54" t="s">
        <v>2357</v>
      </c>
      <c r="T215" s="55" t="s">
        <v>2368</v>
      </c>
    </row>
    <row r="216" spans="1:20" ht="15.75" x14ac:dyDescent="0.25">
      <c r="A216" s="25" t="s">
        <v>234</v>
      </c>
      <c r="B216" s="17" t="s">
        <v>2804</v>
      </c>
      <c r="C216" s="3">
        <v>49.8</v>
      </c>
      <c r="D216" s="4">
        <v>4.24</v>
      </c>
      <c r="E216" s="19" t="s">
        <v>17</v>
      </c>
      <c r="F216" s="23" t="s">
        <v>17</v>
      </c>
      <c r="G216" s="5" t="s">
        <v>17</v>
      </c>
      <c r="H216" s="7" t="s">
        <v>5373</v>
      </c>
      <c r="I216" s="8" t="s">
        <v>19</v>
      </c>
      <c r="J216" s="37" t="str">
        <f t="shared" si="13"/>
        <v>Obesity</v>
      </c>
      <c r="K216" s="56" t="str">
        <f t="shared" si="14"/>
        <v>Normal</v>
      </c>
      <c r="L216" s="28">
        <v>2000</v>
      </c>
      <c r="M216" s="58" t="s">
        <v>2360</v>
      </c>
      <c r="N216" s="28">
        <v>29</v>
      </c>
      <c r="O216" s="30">
        <f t="shared" si="12"/>
        <v>36859</v>
      </c>
      <c r="P216" s="32">
        <f t="shared" ca="1" si="15"/>
        <v>23</v>
      </c>
      <c r="Q216" s="31">
        <v>2155.6799999999998</v>
      </c>
      <c r="R216" s="54" t="s">
        <v>2357</v>
      </c>
      <c r="S216" s="54" t="s">
        <v>2358</v>
      </c>
      <c r="T216" s="55" t="s">
        <v>2359</v>
      </c>
    </row>
    <row r="217" spans="1:20" ht="15.75" x14ac:dyDescent="0.25">
      <c r="A217" s="25" t="s">
        <v>235</v>
      </c>
      <c r="B217" s="17" t="s">
        <v>2805</v>
      </c>
      <c r="C217" s="3">
        <v>35.71</v>
      </c>
      <c r="D217" s="4">
        <v>6.84</v>
      </c>
      <c r="E217" s="19" t="s">
        <v>17</v>
      </c>
      <c r="F217" s="23" t="s">
        <v>17</v>
      </c>
      <c r="G217" s="5" t="s">
        <v>17</v>
      </c>
      <c r="H217" s="7" t="s">
        <v>5372</v>
      </c>
      <c r="I217" s="8" t="s">
        <v>19</v>
      </c>
      <c r="J217" s="37" t="str">
        <f t="shared" si="13"/>
        <v>Obesity</v>
      </c>
      <c r="K217" s="56" t="str">
        <f t="shared" si="14"/>
        <v>Diabetes</v>
      </c>
      <c r="L217" s="28">
        <v>2000</v>
      </c>
      <c r="M217" s="58" t="s">
        <v>2365</v>
      </c>
      <c r="N217" s="28">
        <v>10</v>
      </c>
      <c r="O217" s="30">
        <f t="shared" si="12"/>
        <v>36870</v>
      </c>
      <c r="P217" s="32">
        <f t="shared" ca="1" si="15"/>
        <v>23</v>
      </c>
      <c r="Q217" s="31">
        <v>2156.75</v>
      </c>
      <c r="R217" s="54" t="s">
        <v>2357</v>
      </c>
      <c r="S217" s="54" t="s">
        <v>2357</v>
      </c>
      <c r="T217" s="55" t="s">
        <v>2359</v>
      </c>
    </row>
    <row r="218" spans="1:20" ht="15.75" x14ac:dyDescent="0.25">
      <c r="A218" s="25" t="s">
        <v>236</v>
      </c>
      <c r="B218" s="17" t="s">
        <v>2807</v>
      </c>
      <c r="C218" s="3">
        <v>30.8</v>
      </c>
      <c r="D218" s="4">
        <v>5.23</v>
      </c>
      <c r="E218" s="19" t="s">
        <v>19</v>
      </c>
      <c r="F218" s="23" t="s">
        <v>17</v>
      </c>
      <c r="G218" s="5" t="s">
        <v>17</v>
      </c>
      <c r="H218" s="7" t="s">
        <v>5373</v>
      </c>
      <c r="I218" s="8" t="s">
        <v>19</v>
      </c>
      <c r="J218" s="37" t="str">
        <f t="shared" si="13"/>
        <v>Obesity</v>
      </c>
      <c r="K218" s="56" t="str">
        <f t="shared" si="14"/>
        <v>Normal</v>
      </c>
      <c r="L218" s="28">
        <v>2000</v>
      </c>
      <c r="M218" s="58" t="s">
        <v>2366</v>
      </c>
      <c r="N218" s="28">
        <v>23</v>
      </c>
      <c r="O218" s="30">
        <f t="shared" si="12"/>
        <v>36761</v>
      </c>
      <c r="P218" s="32">
        <f t="shared" ca="1" si="15"/>
        <v>24</v>
      </c>
      <c r="Q218" s="31">
        <v>2166.73</v>
      </c>
      <c r="R218" s="54" t="s">
        <v>2357</v>
      </c>
      <c r="S218" s="54" t="s">
        <v>2357</v>
      </c>
      <c r="T218" s="55" t="s">
        <v>2368</v>
      </c>
    </row>
    <row r="219" spans="1:20" ht="15.75" x14ac:dyDescent="0.25">
      <c r="A219" s="25" t="s">
        <v>237</v>
      </c>
      <c r="B219" s="17" t="s">
        <v>2808</v>
      </c>
      <c r="C219" s="3">
        <v>33.69</v>
      </c>
      <c r="D219" s="4">
        <v>9.68</v>
      </c>
      <c r="E219" s="19" t="s">
        <v>17</v>
      </c>
      <c r="F219" s="23" t="s">
        <v>17</v>
      </c>
      <c r="G219" s="5" t="s">
        <v>17</v>
      </c>
      <c r="H219" s="7" t="s">
        <v>18</v>
      </c>
      <c r="I219" s="8" t="s">
        <v>19</v>
      </c>
      <c r="J219" s="37" t="str">
        <f t="shared" si="13"/>
        <v>Obesity</v>
      </c>
      <c r="K219" s="56" t="str">
        <f t="shared" si="14"/>
        <v>Diabetes</v>
      </c>
      <c r="L219" s="28">
        <v>1994</v>
      </c>
      <c r="M219" s="58" t="s">
        <v>2363</v>
      </c>
      <c r="N219" s="28">
        <v>27</v>
      </c>
      <c r="O219" s="30">
        <f t="shared" si="12"/>
        <v>34604</v>
      </c>
      <c r="P219" s="32">
        <f t="shared" ca="1" si="15"/>
        <v>30</v>
      </c>
      <c r="Q219" s="31">
        <v>2170.08</v>
      </c>
      <c r="R219" s="54" t="s">
        <v>2357</v>
      </c>
      <c r="S219" s="54" t="s">
        <v>2357</v>
      </c>
      <c r="T219" s="55" t="s">
        <v>2359</v>
      </c>
    </row>
    <row r="220" spans="1:20" ht="15.75" x14ac:dyDescent="0.25">
      <c r="A220" s="25" t="s">
        <v>238</v>
      </c>
      <c r="B220" s="17" t="s">
        <v>2809</v>
      </c>
      <c r="C220" s="3">
        <v>42.27</v>
      </c>
      <c r="D220" s="4">
        <v>6.05</v>
      </c>
      <c r="E220" s="19" t="s">
        <v>19</v>
      </c>
      <c r="F220" s="23" t="s">
        <v>17</v>
      </c>
      <c r="G220" s="5" t="s">
        <v>17</v>
      </c>
      <c r="H220" s="7" t="s">
        <v>5373</v>
      </c>
      <c r="I220" s="8" t="s">
        <v>19</v>
      </c>
      <c r="J220" s="37" t="str">
        <f t="shared" si="13"/>
        <v>Obesity</v>
      </c>
      <c r="K220" s="56" t="str">
        <f t="shared" si="14"/>
        <v>Prediabetes</v>
      </c>
      <c r="L220" s="28">
        <v>1991</v>
      </c>
      <c r="M220" s="58" t="s">
        <v>2365</v>
      </c>
      <c r="N220" s="28">
        <v>16</v>
      </c>
      <c r="O220" s="30">
        <f t="shared" si="12"/>
        <v>33588</v>
      </c>
      <c r="P220" s="32">
        <f t="shared" ca="1" si="15"/>
        <v>32</v>
      </c>
      <c r="Q220" s="31">
        <v>2193.1999999999998</v>
      </c>
      <c r="R220" s="54" t="s">
        <v>2357</v>
      </c>
      <c r="S220" s="54" t="s">
        <v>2357</v>
      </c>
      <c r="T220" s="55" t="s">
        <v>2364</v>
      </c>
    </row>
    <row r="221" spans="1:20" ht="15.75" x14ac:dyDescent="0.25">
      <c r="A221" s="25" t="s">
        <v>239</v>
      </c>
      <c r="B221" s="17" t="s">
        <v>2560</v>
      </c>
      <c r="C221" s="3">
        <v>53.25</v>
      </c>
      <c r="D221" s="4">
        <v>6.11</v>
      </c>
      <c r="E221" s="19" t="s">
        <v>19</v>
      </c>
      <c r="F221" s="23" t="s">
        <v>17</v>
      </c>
      <c r="G221" s="5" t="s">
        <v>28</v>
      </c>
      <c r="H221" s="7" t="s">
        <v>5373</v>
      </c>
      <c r="I221" s="8" t="s">
        <v>19</v>
      </c>
      <c r="J221" s="37" t="str">
        <f t="shared" si="13"/>
        <v>Obesity</v>
      </c>
      <c r="K221" s="56" t="str">
        <f t="shared" si="14"/>
        <v>Prediabetes</v>
      </c>
      <c r="L221" s="28">
        <v>2004</v>
      </c>
      <c r="M221" s="58" t="s">
        <v>2365</v>
      </c>
      <c r="N221" s="28">
        <v>7</v>
      </c>
      <c r="O221" s="30">
        <f t="shared" si="12"/>
        <v>38328</v>
      </c>
      <c r="P221" s="32">
        <f t="shared" ca="1" si="15"/>
        <v>19</v>
      </c>
      <c r="Q221" s="31">
        <v>2196.4699999999998</v>
      </c>
      <c r="R221" s="54" t="s">
        <v>2357</v>
      </c>
      <c r="S221" s="54" t="s">
        <v>2358</v>
      </c>
      <c r="T221" s="55" t="s">
        <v>2374</v>
      </c>
    </row>
    <row r="222" spans="1:20" ht="15.75" x14ac:dyDescent="0.25">
      <c r="A222" s="25" t="s">
        <v>240</v>
      </c>
      <c r="B222" s="17" t="s">
        <v>2811</v>
      </c>
      <c r="C222" s="3">
        <v>26.8</v>
      </c>
      <c r="D222" s="4">
        <v>10.93</v>
      </c>
      <c r="E222" s="19" t="s">
        <v>19</v>
      </c>
      <c r="F222" s="23" t="s">
        <v>17</v>
      </c>
      <c r="G222" s="5" t="s">
        <v>17</v>
      </c>
      <c r="H222" s="7" t="s">
        <v>18</v>
      </c>
      <c r="I222" s="8" t="s">
        <v>17</v>
      </c>
      <c r="J222" s="37" t="str">
        <f t="shared" si="13"/>
        <v>Over Weight</v>
      </c>
      <c r="K222" s="56" t="str">
        <f t="shared" si="14"/>
        <v>Diabetes</v>
      </c>
      <c r="L222" s="28">
        <v>2004</v>
      </c>
      <c r="M222" s="58" t="s">
        <v>2363</v>
      </c>
      <c r="N222" s="28">
        <v>3</v>
      </c>
      <c r="O222" s="30">
        <f t="shared" si="12"/>
        <v>38233</v>
      </c>
      <c r="P222" s="32">
        <f t="shared" ca="1" si="15"/>
        <v>20</v>
      </c>
      <c r="Q222" s="31">
        <v>2198.19</v>
      </c>
      <c r="R222" s="54" t="s">
        <v>2357</v>
      </c>
      <c r="S222" s="54" t="s">
        <v>2361</v>
      </c>
      <c r="T222" s="55" t="s">
        <v>2375</v>
      </c>
    </row>
    <row r="223" spans="1:20" ht="15.75" x14ac:dyDescent="0.25">
      <c r="A223" s="25" t="s">
        <v>241</v>
      </c>
      <c r="B223" s="17" t="s">
        <v>2812</v>
      </c>
      <c r="C223" s="3">
        <v>28.5</v>
      </c>
      <c r="D223" s="4">
        <v>5.12</v>
      </c>
      <c r="E223" s="19" t="s">
        <v>17</v>
      </c>
      <c r="F223" s="23" t="s">
        <v>17</v>
      </c>
      <c r="G223" s="5" t="s">
        <v>17</v>
      </c>
      <c r="H223" s="7" t="s">
        <v>5373</v>
      </c>
      <c r="I223" s="8" t="s">
        <v>19</v>
      </c>
      <c r="J223" s="37" t="str">
        <f t="shared" si="13"/>
        <v>Over Weight</v>
      </c>
      <c r="K223" s="56" t="str">
        <f t="shared" si="14"/>
        <v>Normal</v>
      </c>
      <c r="L223" s="28">
        <v>2004</v>
      </c>
      <c r="M223" s="58" t="s">
        <v>2363</v>
      </c>
      <c r="N223" s="28">
        <v>12</v>
      </c>
      <c r="O223" s="30">
        <f t="shared" si="12"/>
        <v>38242</v>
      </c>
      <c r="P223" s="32">
        <f t="shared" ca="1" si="15"/>
        <v>20</v>
      </c>
      <c r="Q223" s="31">
        <v>2200.83</v>
      </c>
      <c r="R223" s="54" t="s">
        <v>2357</v>
      </c>
      <c r="S223" s="54" t="s">
        <v>2357</v>
      </c>
      <c r="T223" s="55" t="s">
        <v>2374</v>
      </c>
    </row>
    <row r="224" spans="1:20" ht="15.75" x14ac:dyDescent="0.25">
      <c r="A224" s="25" t="s">
        <v>242</v>
      </c>
      <c r="B224" s="17" t="s">
        <v>2813</v>
      </c>
      <c r="C224" s="3">
        <v>22.895</v>
      </c>
      <c r="D224" s="4">
        <v>5.72</v>
      </c>
      <c r="E224" s="19" t="s">
        <v>17</v>
      </c>
      <c r="F224" s="23" t="s">
        <v>17</v>
      </c>
      <c r="G224" s="5" t="s">
        <v>17</v>
      </c>
      <c r="H224" s="7" t="s">
        <v>18</v>
      </c>
      <c r="I224" s="8" t="s">
        <v>19</v>
      </c>
      <c r="J224" s="37" t="str">
        <f t="shared" si="13"/>
        <v>Normal Weight</v>
      </c>
      <c r="K224" s="56" t="str">
        <f t="shared" si="14"/>
        <v>Prediabetes</v>
      </c>
      <c r="L224" s="28">
        <v>2004</v>
      </c>
      <c r="M224" s="58" t="s">
        <v>2356</v>
      </c>
      <c r="N224" s="28">
        <v>27</v>
      </c>
      <c r="O224" s="30">
        <f t="shared" si="12"/>
        <v>38195</v>
      </c>
      <c r="P224" s="32">
        <f t="shared" ca="1" si="15"/>
        <v>20</v>
      </c>
      <c r="Q224" s="31">
        <v>2201.1</v>
      </c>
      <c r="R224" s="54" t="s">
        <v>2357</v>
      </c>
      <c r="S224" s="54" t="s">
        <v>2358</v>
      </c>
      <c r="T224" s="55" t="s">
        <v>2359</v>
      </c>
    </row>
    <row r="225" spans="1:20" ht="15.75" x14ac:dyDescent="0.25">
      <c r="A225" s="25" t="s">
        <v>243</v>
      </c>
      <c r="B225" s="17" t="s">
        <v>2815</v>
      </c>
      <c r="C225" s="3">
        <v>34.06</v>
      </c>
      <c r="D225" s="4">
        <v>11.83</v>
      </c>
      <c r="E225" s="19" t="s">
        <v>19</v>
      </c>
      <c r="F225" s="23" t="s">
        <v>17</v>
      </c>
      <c r="G225" s="5" t="s">
        <v>17</v>
      </c>
      <c r="H225" s="7" t="s">
        <v>5373</v>
      </c>
      <c r="I225" s="8" t="s">
        <v>19</v>
      </c>
      <c r="J225" s="37" t="str">
        <f t="shared" si="13"/>
        <v>Obesity</v>
      </c>
      <c r="K225" s="56" t="str">
        <f t="shared" si="14"/>
        <v>Diabetes</v>
      </c>
      <c r="L225" s="28">
        <v>2004</v>
      </c>
      <c r="M225" s="58" t="s">
        <v>2366</v>
      </c>
      <c r="N225" s="28">
        <v>6</v>
      </c>
      <c r="O225" s="30">
        <f t="shared" si="12"/>
        <v>38205</v>
      </c>
      <c r="P225" s="32">
        <f t="shared" ca="1" si="15"/>
        <v>20</v>
      </c>
      <c r="Q225" s="31">
        <v>2203.4699999999998</v>
      </c>
      <c r="R225" s="54" t="s">
        <v>2357</v>
      </c>
      <c r="S225" s="54" t="s">
        <v>2357</v>
      </c>
      <c r="T225" s="55" t="s">
        <v>2374</v>
      </c>
    </row>
    <row r="226" spans="1:20" ht="15.75" x14ac:dyDescent="0.25">
      <c r="A226" s="25" t="s">
        <v>244</v>
      </c>
      <c r="B226" s="17" t="s">
        <v>2817</v>
      </c>
      <c r="C226" s="3">
        <v>36.409999999999997</v>
      </c>
      <c r="D226" s="4">
        <v>4.55</v>
      </c>
      <c r="E226" s="19" t="s">
        <v>17</v>
      </c>
      <c r="F226" s="23" t="s">
        <v>17</v>
      </c>
      <c r="G226" s="5" t="s">
        <v>17</v>
      </c>
      <c r="H226" s="7" t="s">
        <v>18</v>
      </c>
      <c r="I226" s="8" t="s">
        <v>19</v>
      </c>
      <c r="J226" s="37" t="str">
        <f t="shared" si="13"/>
        <v>Obesity</v>
      </c>
      <c r="K226" s="56" t="str">
        <f t="shared" si="14"/>
        <v>Normal</v>
      </c>
      <c r="L226" s="28">
        <v>2004</v>
      </c>
      <c r="M226" s="58" t="s">
        <v>2367</v>
      </c>
      <c r="N226" s="28">
        <v>28</v>
      </c>
      <c r="O226" s="30">
        <f t="shared" si="12"/>
        <v>38288</v>
      </c>
      <c r="P226" s="32">
        <f t="shared" ca="1" si="15"/>
        <v>20</v>
      </c>
      <c r="Q226" s="31">
        <v>2203.7399999999998</v>
      </c>
      <c r="R226" s="54" t="s">
        <v>2357</v>
      </c>
      <c r="S226" s="54" t="s">
        <v>2357</v>
      </c>
      <c r="T226" s="55" t="s">
        <v>2374</v>
      </c>
    </row>
    <row r="227" spans="1:20" ht="15.75" x14ac:dyDescent="0.25">
      <c r="A227" s="25" t="s">
        <v>245</v>
      </c>
      <c r="B227" s="17" t="s">
        <v>2527</v>
      </c>
      <c r="C227" s="3">
        <v>52.3</v>
      </c>
      <c r="D227" s="4">
        <v>4.87</v>
      </c>
      <c r="E227" s="19" t="s">
        <v>19</v>
      </c>
      <c r="F227" s="23" t="s">
        <v>17</v>
      </c>
      <c r="G227" s="5" t="s">
        <v>28</v>
      </c>
      <c r="H227" s="7" t="s">
        <v>5373</v>
      </c>
      <c r="I227" s="8" t="s">
        <v>19</v>
      </c>
      <c r="J227" s="37" t="str">
        <f t="shared" si="13"/>
        <v>Obesity</v>
      </c>
      <c r="K227" s="56" t="str">
        <f t="shared" si="14"/>
        <v>Normal</v>
      </c>
      <c r="L227" s="28">
        <v>2004</v>
      </c>
      <c r="M227" s="58" t="s">
        <v>2360</v>
      </c>
      <c r="N227" s="28">
        <v>13</v>
      </c>
      <c r="O227" s="30">
        <f t="shared" si="12"/>
        <v>38304</v>
      </c>
      <c r="P227" s="32">
        <f t="shared" ca="1" si="15"/>
        <v>19</v>
      </c>
      <c r="Q227" s="31">
        <v>2205.98</v>
      </c>
      <c r="R227" s="54" t="s">
        <v>2357</v>
      </c>
      <c r="S227" s="54" t="s">
        <v>2358</v>
      </c>
      <c r="T227" s="55" t="s">
        <v>2374</v>
      </c>
    </row>
    <row r="228" spans="1:20" ht="15.75" x14ac:dyDescent="0.25">
      <c r="A228" s="25" t="s">
        <v>246</v>
      </c>
      <c r="B228" s="17" t="s">
        <v>2819</v>
      </c>
      <c r="C228" s="3">
        <v>52.66</v>
      </c>
      <c r="D228" s="4">
        <v>4.45</v>
      </c>
      <c r="E228" s="19" t="s">
        <v>17</v>
      </c>
      <c r="F228" s="23" t="s">
        <v>17</v>
      </c>
      <c r="G228" s="5" t="s">
        <v>17</v>
      </c>
      <c r="H228" s="7" t="s">
        <v>5373</v>
      </c>
      <c r="I228" s="8" t="s">
        <v>19</v>
      </c>
      <c r="J228" s="37" t="str">
        <f t="shared" si="13"/>
        <v>Obesity</v>
      </c>
      <c r="K228" s="56" t="str">
        <f t="shared" si="14"/>
        <v>Normal</v>
      </c>
      <c r="L228" s="28">
        <v>2004</v>
      </c>
      <c r="M228" s="58" t="s">
        <v>2366</v>
      </c>
      <c r="N228" s="28">
        <v>6</v>
      </c>
      <c r="O228" s="30">
        <f t="shared" si="12"/>
        <v>38205</v>
      </c>
      <c r="P228" s="32">
        <f t="shared" ca="1" si="15"/>
        <v>20</v>
      </c>
      <c r="Q228" s="31">
        <v>2207.6999999999998</v>
      </c>
      <c r="R228" s="54" t="s">
        <v>2357</v>
      </c>
      <c r="S228" s="54" t="s">
        <v>2357</v>
      </c>
      <c r="T228" s="55" t="s">
        <v>2374</v>
      </c>
    </row>
    <row r="229" spans="1:20" ht="15.75" x14ac:dyDescent="0.25">
      <c r="A229" s="25" t="s">
        <v>247</v>
      </c>
      <c r="B229" s="17" t="s">
        <v>2821</v>
      </c>
      <c r="C229" s="3">
        <v>29.57</v>
      </c>
      <c r="D229" s="4">
        <v>9.42</v>
      </c>
      <c r="E229" s="19" t="s">
        <v>19</v>
      </c>
      <c r="F229" s="23" t="s">
        <v>17</v>
      </c>
      <c r="G229" s="5" t="s">
        <v>17</v>
      </c>
      <c r="H229" s="7" t="s">
        <v>18</v>
      </c>
      <c r="I229" s="8" t="s">
        <v>19</v>
      </c>
      <c r="J229" s="37" t="str">
        <f t="shared" si="13"/>
        <v>Over Weight</v>
      </c>
      <c r="K229" s="56" t="str">
        <f t="shared" si="14"/>
        <v>Diabetes</v>
      </c>
      <c r="L229" s="28">
        <v>2004</v>
      </c>
      <c r="M229" s="58" t="s">
        <v>2356</v>
      </c>
      <c r="N229" s="28">
        <v>27</v>
      </c>
      <c r="O229" s="30">
        <f t="shared" si="12"/>
        <v>38195</v>
      </c>
      <c r="P229" s="32">
        <f t="shared" ca="1" si="15"/>
        <v>20</v>
      </c>
      <c r="Q229" s="31">
        <v>2211.13</v>
      </c>
      <c r="R229" s="54" t="s">
        <v>2357</v>
      </c>
      <c r="S229" s="54" t="s">
        <v>2357</v>
      </c>
      <c r="T229" s="55" t="s">
        <v>2374</v>
      </c>
    </row>
    <row r="230" spans="1:20" ht="15.75" x14ac:dyDescent="0.25">
      <c r="A230" s="25" t="s">
        <v>248</v>
      </c>
      <c r="B230" s="17" t="s">
        <v>2823</v>
      </c>
      <c r="C230" s="3">
        <v>36.99</v>
      </c>
      <c r="D230" s="4">
        <v>5.37</v>
      </c>
      <c r="E230" s="19" t="s">
        <v>19</v>
      </c>
      <c r="F230" s="23" t="s">
        <v>17</v>
      </c>
      <c r="G230" s="5" t="s">
        <v>28</v>
      </c>
      <c r="H230" s="7" t="s">
        <v>5373</v>
      </c>
      <c r="I230" s="8" t="s">
        <v>19</v>
      </c>
      <c r="J230" s="37" t="str">
        <f t="shared" si="13"/>
        <v>Obesity</v>
      </c>
      <c r="K230" s="56" t="str">
        <f t="shared" si="14"/>
        <v>Normal</v>
      </c>
      <c r="L230" s="28">
        <v>1994</v>
      </c>
      <c r="M230" s="58" t="s">
        <v>2360</v>
      </c>
      <c r="N230" s="28">
        <v>17</v>
      </c>
      <c r="O230" s="30">
        <f t="shared" si="12"/>
        <v>34655</v>
      </c>
      <c r="P230" s="32">
        <f t="shared" ca="1" si="15"/>
        <v>29</v>
      </c>
      <c r="Q230" s="31">
        <v>2213.21</v>
      </c>
      <c r="R230" s="54" t="s">
        <v>2357</v>
      </c>
      <c r="S230" s="54" t="s">
        <v>2357</v>
      </c>
      <c r="T230" s="55" t="s">
        <v>2359</v>
      </c>
    </row>
    <row r="231" spans="1:20" ht="15.75" x14ac:dyDescent="0.25">
      <c r="A231" s="25" t="s">
        <v>249</v>
      </c>
      <c r="B231" s="17" t="s">
        <v>2825</v>
      </c>
      <c r="C231" s="3">
        <v>31.4</v>
      </c>
      <c r="D231" s="4">
        <v>4.5999999999999996</v>
      </c>
      <c r="E231" s="19" t="s">
        <v>19</v>
      </c>
      <c r="F231" s="23" t="s">
        <v>17</v>
      </c>
      <c r="G231" s="5" t="s">
        <v>17</v>
      </c>
      <c r="H231" s="7" t="s">
        <v>5373</v>
      </c>
      <c r="I231" s="8" t="s">
        <v>19</v>
      </c>
      <c r="J231" s="37" t="str">
        <f t="shared" si="13"/>
        <v>Obesity</v>
      </c>
      <c r="K231" s="56" t="str">
        <f t="shared" si="14"/>
        <v>Normal</v>
      </c>
      <c r="L231" s="28">
        <v>2004</v>
      </c>
      <c r="M231" s="58" t="s">
        <v>2362</v>
      </c>
      <c r="N231" s="28">
        <v>13</v>
      </c>
      <c r="O231" s="30">
        <f t="shared" si="12"/>
        <v>38151</v>
      </c>
      <c r="P231" s="32">
        <f t="shared" ca="1" si="15"/>
        <v>20</v>
      </c>
      <c r="Q231" s="31">
        <v>2217.4699999999998</v>
      </c>
      <c r="R231" s="54" t="s">
        <v>2357</v>
      </c>
      <c r="S231" s="54" t="s">
        <v>2361</v>
      </c>
      <c r="T231" s="55" t="s">
        <v>2374</v>
      </c>
    </row>
    <row r="232" spans="1:20" ht="15.75" x14ac:dyDescent="0.25">
      <c r="A232" s="25" t="s">
        <v>250</v>
      </c>
      <c r="B232" s="17" t="s">
        <v>2826</v>
      </c>
      <c r="C232" s="3">
        <v>34.9</v>
      </c>
      <c r="D232" s="4">
        <v>6.22</v>
      </c>
      <c r="E232" s="19" t="s">
        <v>17</v>
      </c>
      <c r="F232" s="23" t="s">
        <v>17</v>
      </c>
      <c r="G232" s="5" t="s">
        <v>28</v>
      </c>
      <c r="H232" s="7" t="s">
        <v>5373</v>
      </c>
      <c r="I232" s="8" t="s">
        <v>19</v>
      </c>
      <c r="J232" s="37" t="str">
        <f t="shared" si="13"/>
        <v>Obesity</v>
      </c>
      <c r="K232" s="56" t="str">
        <f t="shared" si="14"/>
        <v>Prediabetes</v>
      </c>
      <c r="L232" s="28">
        <v>2004</v>
      </c>
      <c r="M232" s="58" t="s">
        <v>2363</v>
      </c>
      <c r="N232" s="28">
        <v>25</v>
      </c>
      <c r="O232" s="30">
        <f t="shared" si="12"/>
        <v>38255</v>
      </c>
      <c r="P232" s="32">
        <f t="shared" ca="1" si="15"/>
        <v>20</v>
      </c>
      <c r="Q232" s="31">
        <v>2217.6</v>
      </c>
      <c r="R232" s="54" t="s">
        <v>2357</v>
      </c>
      <c r="S232" s="54" t="s">
        <v>2361</v>
      </c>
      <c r="T232" s="55" t="s">
        <v>2374</v>
      </c>
    </row>
    <row r="233" spans="1:20" ht="15.75" x14ac:dyDescent="0.25">
      <c r="A233" s="25" t="s">
        <v>251</v>
      </c>
      <c r="B233" s="17" t="s">
        <v>2827</v>
      </c>
      <c r="C233" s="3">
        <v>31.13</v>
      </c>
      <c r="D233" s="4">
        <v>4.5199999999999996</v>
      </c>
      <c r="E233" s="19" t="s">
        <v>19</v>
      </c>
      <c r="F233" s="23" t="s">
        <v>17</v>
      </c>
      <c r="G233" s="5" t="s">
        <v>17</v>
      </c>
      <c r="H233" s="7" t="s">
        <v>5373</v>
      </c>
      <c r="I233" s="8" t="s">
        <v>19</v>
      </c>
      <c r="J233" s="37" t="str">
        <f t="shared" si="13"/>
        <v>Obesity</v>
      </c>
      <c r="K233" s="56" t="str">
        <f t="shared" si="14"/>
        <v>Normal</v>
      </c>
      <c r="L233" s="28">
        <v>2004</v>
      </c>
      <c r="M233" s="58" t="s">
        <v>2365</v>
      </c>
      <c r="N233" s="28">
        <v>12</v>
      </c>
      <c r="O233" s="30">
        <f t="shared" si="12"/>
        <v>38333</v>
      </c>
      <c r="P233" s="32">
        <f t="shared" ca="1" si="15"/>
        <v>19</v>
      </c>
      <c r="Q233" s="31">
        <v>2219.4499999999998</v>
      </c>
      <c r="R233" s="54" t="s">
        <v>2357</v>
      </c>
      <c r="S233" s="54" t="s">
        <v>2361</v>
      </c>
      <c r="T233" s="55" t="s">
        <v>2359</v>
      </c>
    </row>
    <row r="234" spans="1:20" ht="15.75" x14ac:dyDescent="0.25">
      <c r="A234" s="25" t="s">
        <v>252</v>
      </c>
      <c r="B234" s="17" t="s">
        <v>2829</v>
      </c>
      <c r="C234" s="3">
        <v>34.799999999999997</v>
      </c>
      <c r="D234" s="4">
        <v>6.18</v>
      </c>
      <c r="E234" s="19" t="s">
        <v>17</v>
      </c>
      <c r="F234" s="23" t="s">
        <v>17</v>
      </c>
      <c r="G234" s="5" t="s">
        <v>28</v>
      </c>
      <c r="H234" s="7" t="s">
        <v>5373</v>
      </c>
      <c r="I234" s="8" t="s">
        <v>19</v>
      </c>
      <c r="J234" s="37" t="str">
        <f t="shared" si="13"/>
        <v>Obesity</v>
      </c>
      <c r="K234" s="56" t="str">
        <f t="shared" si="14"/>
        <v>Prediabetes</v>
      </c>
      <c r="L234" s="28">
        <v>2003</v>
      </c>
      <c r="M234" s="58" t="s">
        <v>2365</v>
      </c>
      <c r="N234" s="28">
        <v>10</v>
      </c>
      <c r="O234" s="30">
        <f t="shared" si="12"/>
        <v>37965</v>
      </c>
      <c r="P234" s="32">
        <f t="shared" ca="1" si="15"/>
        <v>20</v>
      </c>
      <c r="Q234" s="31">
        <v>2221.56</v>
      </c>
      <c r="R234" s="54" t="s">
        <v>2357</v>
      </c>
      <c r="S234" s="54" t="s">
        <v>2358</v>
      </c>
      <c r="T234" s="55" t="s">
        <v>2364</v>
      </c>
    </row>
    <row r="235" spans="1:20" ht="15.75" x14ac:dyDescent="0.25">
      <c r="A235" s="25" t="s">
        <v>253</v>
      </c>
      <c r="B235" s="17" t="s">
        <v>2831</v>
      </c>
      <c r="C235" s="3">
        <v>31.68</v>
      </c>
      <c r="D235" s="4">
        <v>4.4000000000000004</v>
      </c>
      <c r="E235" s="19" t="s">
        <v>17</v>
      </c>
      <c r="F235" s="23" t="s">
        <v>17</v>
      </c>
      <c r="G235" s="5" t="s">
        <v>17</v>
      </c>
      <c r="H235" s="7" t="s">
        <v>18</v>
      </c>
      <c r="I235" s="8" t="s">
        <v>19</v>
      </c>
      <c r="J235" s="37" t="str">
        <f t="shared" si="13"/>
        <v>Obesity</v>
      </c>
      <c r="K235" s="56" t="str">
        <f t="shared" si="14"/>
        <v>Normal</v>
      </c>
      <c r="L235" s="28">
        <v>2000</v>
      </c>
      <c r="M235" s="58" t="s">
        <v>2362</v>
      </c>
      <c r="N235" s="28">
        <v>30</v>
      </c>
      <c r="O235" s="30">
        <f t="shared" si="12"/>
        <v>36707</v>
      </c>
      <c r="P235" s="32">
        <f t="shared" ca="1" si="15"/>
        <v>24</v>
      </c>
      <c r="Q235" s="31">
        <v>2250.84</v>
      </c>
      <c r="R235" s="54" t="s">
        <v>2357</v>
      </c>
      <c r="S235" s="54" t="s">
        <v>2357</v>
      </c>
      <c r="T235" s="55" t="s">
        <v>2372</v>
      </c>
    </row>
    <row r="236" spans="1:20" ht="15.75" x14ac:dyDescent="0.25">
      <c r="A236" s="25" t="s">
        <v>254</v>
      </c>
      <c r="B236" s="17" t="s">
        <v>2660</v>
      </c>
      <c r="C236" s="3">
        <v>33.534999999999997</v>
      </c>
      <c r="D236" s="4">
        <v>6.23</v>
      </c>
      <c r="E236" s="19" t="s">
        <v>17</v>
      </c>
      <c r="F236" s="23" t="s">
        <v>19</v>
      </c>
      <c r="G236" s="5" t="s">
        <v>17</v>
      </c>
      <c r="H236" s="7" t="s">
        <v>5373</v>
      </c>
      <c r="I236" s="8" t="s">
        <v>19</v>
      </c>
      <c r="J236" s="37" t="str">
        <f t="shared" si="13"/>
        <v>Obesity</v>
      </c>
      <c r="K236" s="56" t="str">
        <f t="shared" si="14"/>
        <v>Prediabetes</v>
      </c>
      <c r="L236" s="28">
        <v>2000</v>
      </c>
      <c r="M236" s="58" t="s">
        <v>2365</v>
      </c>
      <c r="N236" s="28">
        <v>11</v>
      </c>
      <c r="O236" s="30">
        <f t="shared" si="12"/>
        <v>36871</v>
      </c>
      <c r="P236" s="32">
        <f t="shared" ca="1" si="15"/>
        <v>23</v>
      </c>
      <c r="Q236" s="31">
        <v>2254.8000000000002</v>
      </c>
      <c r="R236" s="54" t="s">
        <v>2357</v>
      </c>
      <c r="S236" s="54" t="s">
        <v>2358</v>
      </c>
      <c r="T236" s="55" t="s">
        <v>2371</v>
      </c>
    </row>
    <row r="237" spans="1:20" ht="15.75" x14ac:dyDescent="0.25">
      <c r="A237" s="25" t="s">
        <v>255</v>
      </c>
      <c r="B237" s="17" t="s">
        <v>2832</v>
      </c>
      <c r="C237" s="3">
        <v>31.92</v>
      </c>
      <c r="D237" s="4">
        <v>5.33</v>
      </c>
      <c r="E237" s="19" t="s">
        <v>19</v>
      </c>
      <c r="F237" s="23" t="s">
        <v>17</v>
      </c>
      <c r="G237" s="5" t="s">
        <v>17</v>
      </c>
      <c r="H237" s="7" t="s">
        <v>18</v>
      </c>
      <c r="I237" s="8" t="s">
        <v>19</v>
      </c>
      <c r="J237" s="37" t="str">
        <f t="shared" si="13"/>
        <v>Obesity</v>
      </c>
      <c r="K237" s="56" t="str">
        <f t="shared" si="14"/>
        <v>Normal</v>
      </c>
      <c r="L237" s="28">
        <v>2002</v>
      </c>
      <c r="M237" s="58" t="s">
        <v>2356</v>
      </c>
      <c r="N237" s="28">
        <v>15</v>
      </c>
      <c r="O237" s="30">
        <f t="shared" si="12"/>
        <v>37452</v>
      </c>
      <c r="P237" s="32">
        <f t="shared" ca="1" si="15"/>
        <v>22</v>
      </c>
      <c r="Q237" s="31">
        <v>2257.48</v>
      </c>
      <c r="R237" s="54" t="s">
        <v>2357</v>
      </c>
      <c r="S237" s="54" t="s">
        <v>2361</v>
      </c>
      <c r="T237" s="55" t="s">
        <v>2364</v>
      </c>
    </row>
    <row r="238" spans="1:20" ht="15.75" x14ac:dyDescent="0.25">
      <c r="A238" s="25" t="s">
        <v>256</v>
      </c>
      <c r="B238" s="17" t="s">
        <v>2834</v>
      </c>
      <c r="C238" s="3">
        <v>32.700000000000003</v>
      </c>
      <c r="D238" s="4">
        <v>4.09</v>
      </c>
      <c r="E238" s="19" t="s">
        <v>17</v>
      </c>
      <c r="F238" s="23" t="s">
        <v>17</v>
      </c>
      <c r="G238" s="5" t="s">
        <v>17</v>
      </c>
      <c r="H238" s="7" t="s">
        <v>5373</v>
      </c>
      <c r="I238" s="8" t="s">
        <v>19</v>
      </c>
      <c r="J238" s="37" t="str">
        <f t="shared" si="13"/>
        <v>Obesity</v>
      </c>
      <c r="K238" s="56" t="str">
        <f t="shared" si="14"/>
        <v>Normal</v>
      </c>
      <c r="L238" s="28">
        <v>2002</v>
      </c>
      <c r="M238" s="58" t="s">
        <v>2360</v>
      </c>
      <c r="N238" s="28">
        <v>12</v>
      </c>
      <c r="O238" s="30">
        <f t="shared" si="12"/>
        <v>37572</v>
      </c>
      <c r="P238" s="32">
        <f t="shared" ca="1" si="15"/>
        <v>21</v>
      </c>
      <c r="Q238" s="31">
        <v>2261.5700000000002</v>
      </c>
      <c r="R238" s="54" t="s">
        <v>2357</v>
      </c>
      <c r="S238" s="54" t="s">
        <v>2361</v>
      </c>
      <c r="T238" s="55" t="s">
        <v>2364</v>
      </c>
    </row>
    <row r="239" spans="1:20" ht="15.75" x14ac:dyDescent="0.25">
      <c r="A239" s="25" t="s">
        <v>257</v>
      </c>
      <c r="B239" s="17" t="s">
        <v>2836</v>
      </c>
      <c r="C239" s="3">
        <v>41.25</v>
      </c>
      <c r="D239" s="4">
        <v>5.19</v>
      </c>
      <c r="E239" s="19" t="s">
        <v>17</v>
      </c>
      <c r="F239" s="23" t="s">
        <v>17</v>
      </c>
      <c r="G239" s="5" t="s">
        <v>17</v>
      </c>
      <c r="H239" s="7" t="s">
        <v>18</v>
      </c>
      <c r="I239" s="8" t="s">
        <v>19</v>
      </c>
      <c r="J239" s="37" t="str">
        <f t="shared" si="13"/>
        <v>Obesity</v>
      </c>
      <c r="K239" s="56" t="str">
        <f t="shared" si="14"/>
        <v>Normal</v>
      </c>
      <c r="L239" s="28">
        <v>1991</v>
      </c>
      <c r="M239" s="58" t="s">
        <v>2362</v>
      </c>
      <c r="N239" s="28">
        <v>16</v>
      </c>
      <c r="O239" s="30">
        <f t="shared" si="12"/>
        <v>33405</v>
      </c>
      <c r="P239" s="32">
        <f t="shared" ca="1" si="15"/>
        <v>33</v>
      </c>
      <c r="Q239" s="31">
        <v>2277.7199999999998</v>
      </c>
      <c r="R239" s="54" t="s">
        <v>2357</v>
      </c>
      <c r="S239" s="54" t="s">
        <v>2361</v>
      </c>
      <c r="T239" s="55" t="s">
        <v>2359</v>
      </c>
    </row>
    <row r="240" spans="1:20" ht="15.75" x14ac:dyDescent="0.25">
      <c r="A240" s="25" t="s">
        <v>258</v>
      </c>
      <c r="B240" s="17" t="s">
        <v>2838</v>
      </c>
      <c r="C240" s="3">
        <v>33.11</v>
      </c>
      <c r="D240" s="4">
        <v>4.12</v>
      </c>
      <c r="E240" s="19" t="s">
        <v>17</v>
      </c>
      <c r="F240" s="23" t="s">
        <v>17</v>
      </c>
      <c r="G240" s="5" t="s">
        <v>28</v>
      </c>
      <c r="H240" s="7" t="s">
        <v>5373</v>
      </c>
      <c r="I240" s="8" t="s">
        <v>19</v>
      </c>
      <c r="J240" s="37" t="str">
        <f t="shared" si="13"/>
        <v>Obesity</v>
      </c>
      <c r="K240" s="56" t="str">
        <f t="shared" si="14"/>
        <v>Normal</v>
      </c>
      <c r="L240" s="28">
        <v>1989</v>
      </c>
      <c r="M240" s="58" t="s">
        <v>2367</v>
      </c>
      <c r="N240" s="28">
        <v>5</v>
      </c>
      <c r="O240" s="30">
        <f t="shared" si="12"/>
        <v>32786</v>
      </c>
      <c r="P240" s="32">
        <f t="shared" ca="1" si="15"/>
        <v>35</v>
      </c>
      <c r="Q240" s="31">
        <v>2295.2399999999998</v>
      </c>
      <c r="R240" s="54" t="s">
        <v>2357</v>
      </c>
      <c r="S240" s="54" t="s">
        <v>2361</v>
      </c>
      <c r="T240" s="55" t="s">
        <v>2359</v>
      </c>
    </row>
    <row r="241" spans="1:20" ht="15.75" x14ac:dyDescent="0.25">
      <c r="A241" s="25" t="s">
        <v>259</v>
      </c>
      <c r="B241" s="17" t="s">
        <v>2840</v>
      </c>
      <c r="C241" s="3">
        <v>36.159999999999997</v>
      </c>
      <c r="D241" s="4">
        <v>5.0999999999999996</v>
      </c>
      <c r="E241" s="19" t="s">
        <v>17</v>
      </c>
      <c r="F241" s="23" t="s">
        <v>17</v>
      </c>
      <c r="G241" s="5" t="s">
        <v>17</v>
      </c>
      <c r="H241" s="7" t="s">
        <v>5373</v>
      </c>
      <c r="I241" s="8" t="s">
        <v>19</v>
      </c>
      <c r="J241" s="37" t="str">
        <f t="shared" si="13"/>
        <v>Obesity</v>
      </c>
      <c r="K241" s="56" t="str">
        <f t="shared" si="14"/>
        <v>Normal</v>
      </c>
      <c r="L241" s="28">
        <v>1996</v>
      </c>
      <c r="M241" s="58" t="s">
        <v>2360</v>
      </c>
      <c r="N241" s="28">
        <v>28</v>
      </c>
      <c r="O241" s="30">
        <f t="shared" si="12"/>
        <v>35397</v>
      </c>
      <c r="P241" s="32">
        <f t="shared" ca="1" si="15"/>
        <v>27</v>
      </c>
      <c r="Q241" s="31">
        <v>2302.3000000000002</v>
      </c>
      <c r="R241" s="54" t="s">
        <v>2361</v>
      </c>
      <c r="S241" s="54" t="s">
        <v>2357</v>
      </c>
      <c r="T241" s="55" t="s">
        <v>2368</v>
      </c>
    </row>
    <row r="242" spans="1:20" ht="15.75" x14ac:dyDescent="0.25">
      <c r="A242" s="25" t="s">
        <v>260</v>
      </c>
      <c r="B242" s="17" t="s">
        <v>2842</v>
      </c>
      <c r="C242" s="3">
        <v>33.72</v>
      </c>
      <c r="D242" s="4">
        <v>6.21</v>
      </c>
      <c r="E242" s="19" t="s">
        <v>19</v>
      </c>
      <c r="F242" s="23" t="s">
        <v>17</v>
      </c>
      <c r="G242" s="5" t="s">
        <v>28</v>
      </c>
      <c r="H242" s="7" t="s">
        <v>5373</v>
      </c>
      <c r="I242" s="8" t="s">
        <v>19</v>
      </c>
      <c r="J242" s="37" t="str">
        <f t="shared" si="13"/>
        <v>Obesity</v>
      </c>
      <c r="K242" s="56" t="str">
        <f t="shared" si="14"/>
        <v>Prediabetes</v>
      </c>
      <c r="L242" s="28">
        <v>2004</v>
      </c>
      <c r="M242" s="58" t="s">
        <v>2363</v>
      </c>
      <c r="N242" s="28">
        <v>6</v>
      </c>
      <c r="O242" s="30">
        <f t="shared" si="12"/>
        <v>38236</v>
      </c>
      <c r="P242" s="32">
        <f t="shared" ca="1" si="15"/>
        <v>20</v>
      </c>
      <c r="Q242" s="31">
        <v>2304</v>
      </c>
      <c r="R242" s="54" t="s">
        <v>2357</v>
      </c>
      <c r="S242" s="54" t="s">
        <v>2358</v>
      </c>
      <c r="T242" s="55" t="s">
        <v>2359</v>
      </c>
    </row>
    <row r="243" spans="1:20" ht="15.75" x14ac:dyDescent="0.25">
      <c r="A243" s="25" t="s">
        <v>261</v>
      </c>
      <c r="B243" s="17" t="s">
        <v>2844</v>
      </c>
      <c r="C243" s="3">
        <v>37.74</v>
      </c>
      <c r="D243" s="4">
        <v>9.5299999999999994</v>
      </c>
      <c r="E243" s="19" t="s">
        <v>19</v>
      </c>
      <c r="F243" s="23" t="s">
        <v>17</v>
      </c>
      <c r="G243" s="5" t="s">
        <v>17</v>
      </c>
      <c r="H243" s="7" t="s">
        <v>5373</v>
      </c>
      <c r="I243" s="8" t="s">
        <v>19</v>
      </c>
      <c r="J243" s="37" t="str">
        <f t="shared" si="13"/>
        <v>Obesity</v>
      </c>
      <c r="K243" s="56" t="str">
        <f t="shared" si="14"/>
        <v>Diabetes</v>
      </c>
      <c r="L243" s="28">
        <v>1996</v>
      </c>
      <c r="M243" s="58" t="s">
        <v>2365</v>
      </c>
      <c r="N243" s="28">
        <v>17</v>
      </c>
      <c r="O243" s="30">
        <f t="shared" si="12"/>
        <v>35416</v>
      </c>
      <c r="P243" s="32">
        <f t="shared" ca="1" si="15"/>
        <v>27</v>
      </c>
      <c r="Q243" s="31">
        <v>2322.62</v>
      </c>
      <c r="R243" s="54" t="s">
        <v>2357</v>
      </c>
      <c r="S243" s="54" t="s">
        <v>2361</v>
      </c>
      <c r="T243" s="55" t="s">
        <v>2359</v>
      </c>
    </row>
    <row r="244" spans="1:20" ht="15.75" x14ac:dyDescent="0.25">
      <c r="A244" s="25" t="s">
        <v>262</v>
      </c>
      <c r="B244" s="17" t="s">
        <v>2846</v>
      </c>
      <c r="C244" s="3">
        <v>48.75</v>
      </c>
      <c r="D244" s="4">
        <v>4.6399999999999997</v>
      </c>
      <c r="E244" s="19" t="s">
        <v>19</v>
      </c>
      <c r="F244" s="23" t="s">
        <v>17</v>
      </c>
      <c r="G244" s="5" t="s">
        <v>17</v>
      </c>
      <c r="H244" s="7" t="s">
        <v>5373</v>
      </c>
      <c r="I244" s="8" t="s">
        <v>19</v>
      </c>
      <c r="J244" s="37" t="str">
        <f t="shared" si="13"/>
        <v>Obesity</v>
      </c>
      <c r="K244" s="56" t="str">
        <f t="shared" si="14"/>
        <v>Normal</v>
      </c>
      <c r="L244" s="28">
        <v>2003</v>
      </c>
      <c r="M244" s="58" t="s">
        <v>2360</v>
      </c>
      <c r="N244" s="28">
        <v>18</v>
      </c>
      <c r="O244" s="30">
        <f t="shared" si="12"/>
        <v>37943</v>
      </c>
      <c r="P244" s="32">
        <f t="shared" ca="1" si="15"/>
        <v>20</v>
      </c>
      <c r="Q244" s="31">
        <v>2331.52</v>
      </c>
      <c r="R244" s="54" t="s">
        <v>2357</v>
      </c>
      <c r="S244" s="54" t="s">
        <v>2358</v>
      </c>
      <c r="T244" s="55" t="s">
        <v>2368</v>
      </c>
    </row>
    <row r="245" spans="1:20" ht="15.75" x14ac:dyDescent="0.25">
      <c r="A245" s="25" t="s">
        <v>263</v>
      </c>
      <c r="B245" s="17" t="s">
        <v>2848</v>
      </c>
      <c r="C245" s="3">
        <v>31.065000000000001</v>
      </c>
      <c r="D245" s="4">
        <v>5.05</v>
      </c>
      <c r="E245" s="19" t="s">
        <v>17</v>
      </c>
      <c r="F245" s="23" t="s">
        <v>17</v>
      </c>
      <c r="G245" s="5" t="s">
        <v>17</v>
      </c>
      <c r="H245" s="7" t="s">
        <v>5373</v>
      </c>
      <c r="I245" s="8" t="s">
        <v>19</v>
      </c>
      <c r="J245" s="37" t="str">
        <f t="shared" si="13"/>
        <v>Obesity</v>
      </c>
      <c r="K245" s="56" t="str">
        <f t="shared" si="14"/>
        <v>Normal</v>
      </c>
      <c r="L245" s="28">
        <v>1998</v>
      </c>
      <c r="M245" s="58" t="s">
        <v>2367</v>
      </c>
      <c r="N245" s="28">
        <v>21</v>
      </c>
      <c r="O245" s="30">
        <f t="shared" si="12"/>
        <v>36089</v>
      </c>
      <c r="P245" s="32">
        <f t="shared" ca="1" si="15"/>
        <v>26</v>
      </c>
      <c r="Q245" s="31">
        <v>2352.9699999999998</v>
      </c>
      <c r="R245" s="54" t="s">
        <v>2358</v>
      </c>
      <c r="S245" s="54" t="s">
        <v>2358</v>
      </c>
      <c r="T245" s="55" t="s">
        <v>2364</v>
      </c>
    </row>
    <row r="246" spans="1:20" ht="15.75" x14ac:dyDescent="0.25">
      <c r="A246" s="25" t="s">
        <v>264</v>
      </c>
      <c r="B246" s="17" t="s">
        <v>2849</v>
      </c>
      <c r="C246" s="3">
        <v>23.55</v>
      </c>
      <c r="D246" s="4">
        <v>10.38</v>
      </c>
      <c r="E246" s="19" t="s">
        <v>17</v>
      </c>
      <c r="F246" s="23" t="s">
        <v>17</v>
      </c>
      <c r="G246" s="5" t="s">
        <v>17</v>
      </c>
      <c r="H246" s="7" t="s">
        <v>18</v>
      </c>
      <c r="I246" s="8" t="s">
        <v>19</v>
      </c>
      <c r="J246" s="37" t="str">
        <f t="shared" si="13"/>
        <v>Normal Weight</v>
      </c>
      <c r="K246" s="56" t="str">
        <f t="shared" si="14"/>
        <v>Diabetes</v>
      </c>
      <c r="L246" s="28">
        <v>2002</v>
      </c>
      <c r="M246" s="58" t="s">
        <v>2360</v>
      </c>
      <c r="N246" s="28">
        <v>5</v>
      </c>
      <c r="O246" s="30">
        <f t="shared" si="12"/>
        <v>37565</v>
      </c>
      <c r="P246" s="32">
        <f t="shared" ca="1" si="15"/>
        <v>21</v>
      </c>
      <c r="Q246" s="31">
        <v>2362.23</v>
      </c>
      <c r="R246" s="54" t="s">
        <v>2357</v>
      </c>
      <c r="S246" s="54" t="s">
        <v>2361</v>
      </c>
      <c r="T246" s="55" t="s">
        <v>2364</v>
      </c>
    </row>
    <row r="247" spans="1:20" ht="15.75" x14ac:dyDescent="0.25">
      <c r="A247" s="25" t="s">
        <v>265</v>
      </c>
      <c r="B247" s="17" t="s">
        <v>2850</v>
      </c>
      <c r="C247" s="3">
        <v>30.18</v>
      </c>
      <c r="D247" s="4">
        <v>8.31</v>
      </c>
      <c r="E247" s="19" t="s">
        <v>19</v>
      </c>
      <c r="F247" s="23" t="s">
        <v>17</v>
      </c>
      <c r="G247" s="5" t="s">
        <v>17</v>
      </c>
      <c r="H247" s="7" t="s">
        <v>5373</v>
      </c>
      <c r="I247" s="8" t="s">
        <v>19</v>
      </c>
      <c r="J247" s="37" t="str">
        <f t="shared" si="13"/>
        <v>Obesity</v>
      </c>
      <c r="K247" s="56" t="str">
        <f t="shared" si="14"/>
        <v>Diabetes</v>
      </c>
      <c r="L247" s="28">
        <v>1988</v>
      </c>
      <c r="M247" s="58" t="s">
        <v>2365</v>
      </c>
      <c r="N247" s="28">
        <v>12</v>
      </c>
      <c r="O247" s="30">
        <f t="shared" si="12"/>
        <v>32489</v>
      </c>
      <c r="P247" s="32">
        <f t="shared" ca="1" si="15"/>
        <v>35</v>
      </c>
      <c r="Q247" s="31">
        <v>2373.3000000000002</v>
      </c>
      <c r="R247" s="54" t="s">
        <v>2357</v>
      </c>
      <c r="S247" s="54" t="s">
        <v>2357</v>
      </c>
      <c r="T247" s="55" t="s">
        <v>2359</v>
      </c>
    </row>
    <row r="248" spans="1:20" ht="15.75" x14ac:dyDescent="0.25">
      <c r="A248" s="25" t="s">
        <v>266</v>
      </c>
      <c r="B248" s="17" t="s">
        <v>2852</v>
      </c>
      <c r="C248" s="3">
        <v>29.94</v>
      </c>
      <c r="D248" s="4">
        <v>7.59</v>
      </c>
      <c r="E248" s="19" t="s">
        <v>17</v>
      </c>
      <c r="F248" s="23" t="s">
        <v>17</v>
      </c>
      <c r="G248" s="5" t="s">
        <v>17</v>
      </c>
      <c r="H248" s="7" t="s">
        <v>18</v>
      </c>
      <c r="I248" s="8" t="s">
        <v>19</v>
      </c>
      <c r="J248" s="37" t="str">
        <f t="shared" si="13"/>
        <v>Obesity</v>
      </c>
      <c r="K248" s="56" t="str">
        <f t="shared" si="14"/>
        <v>Diabetes</v>
      </c>
      <c r="L248" s="28">
        <v>1999</v>
      </c>
      <c r="M248" s="58" t="s">
        <v>2365</v>
      </c>
      <c r="N248" s="28">
        <v>17</v>
      </c>
      <c r="O248" s="30">
        <f t="shared" si="12"/>
        <v>36511</v>
      </c>
      <c r="P248" s="32">
        <f t="shared" ca="1" si="15"/>
        <v>24</v>
      </c>
      <c r="Q248" s="31">
        <v>2395.17</v>
      </c>
      <c r="R248" s="54" t="s">
        <v>2357</v>
      </c>
      <c r="S248" s="54" t="s">
        <v>2361</v>
      </c>
      <c r="T248" s="55" t="s">
        <v>2376</v>
      </c>
    </row>
    <row r="249" spans="1:20" ht="15.75" x14ac:dyDescent="0.25">
      <c r="A249" s="25" t="s">
        <v>267</v>
      </c>
      <c r="B249" s="17" t="s">
        <v>2853</v>
      </c>
      <c r="C249" s="3">
        <v>31.4</v>
      </c>
      <c r="D249" s="4">
        <v>5.49</v>
      </c>
      <c r="E249" s="19" t="s">
        <v>17</v>
      </c>
      <c r="F249" s="23" t="s">
        <v>17</v>
      </c>
      <c r="G249" s="5" t="s">
        <v>17</v>
      </c>
      <c r="H249" s="7" t="s">
        <v>18</v>
      </c>
      <c r="I249" s="8" t="s">
        <v>19</v>
      </c>
      <c r="J249" s="37" t="str">
        <f t="shared" si="13"/>
        <v>Obesity</v>
      </c>
      <c r="K249" s="56" t="str">
        <f t="shared" si="14"/>
        <v>Normal</v>
      </c>
      <c r="L249" s="28">
        <v>1999</v>
      </c>
      <c r="M249" s="58" t="s">
        <v>2366</v>
      </c>
      <c r="N249" s="28">
        <v>10</v>
      </c>
      <c r="O249" s="30">
        <f t="shared" si="12"/>
        <v>36382</v>
      </c>
      <c r="P249" s="32">
        <f t="shared" ca="1" si="15"/>
        <v>25</v>
      </c>
      <c r="Q249" s="31">
        <v>2396.1</v>
      </c>
      <c r="R249" s="54" t="s">
        <v>2357</v>
      </c>
      <c r="S249" s="54" t="s">
        <v>2361</v>
      </c>
      <c r="T249" s="55" t="s">
        <v>2370</v>
      </c>
    </row>
    <row r="250" spans="1:20" ht="15.75" x14ac:dyDescent="0.25">
      <c r="A250" s="25" t="s">
        <v>268</v>
      </c>
      <c r="B250" s="17" t="s">
        <v>2855</v>
      </c>
      <c r="C250" s="3">
        <v>53.06</v>
      </c>
      <c r="D250" s="4">
        <v>11.68</v>
      </c>
      <c r="E250" s="19" t="s">
        <v>17</v>
      </c>
      <c r="F250" s="23" t="s">
        <v>17</v>
      </c>
      <c r="G250" s="5" t="s">
        <v>17</v>
      </c>
      <c r="H250" s="7" t="s">
        <v>18</v>
      </c>
      <c r="I250" s="8" t="s">
        <v>19</v>
      </c>
      <c r="J250" s="37" t="str">
        <f t="shared" si="13"/>
        <v>Obesity</v>
      </c>
      <c r="K250" s="56" t="str">
        <f t="shared" si="14"/>
        <v>Diabetes</v>
      </c>
      <c r="L250" s="28">
        <v>2001</v>
      </c>
      <c r="M250" s="58" t="s">
        <v>2362</v>
      </c>
      <c r="N250" s="28">
        <v>3</v>
      </c>
      <c r="O250" s="30">
        <f t="shared" si="12"/>
        <v>37045</v>
      </c>
      <c r="P250" s="32">
        <f t="shared" ca="1" si="15"/>
        <v>23</v>
      </c>
      <c r="Q250" s="31">
        <v>2404.73</v>
      </c>
      <c r="R250" s="54" t="s">
        <v>2357</v>
      </c>
      <c r="S250" s="54" t="s">
        <v>2358</v>
      </c>
      <c r="T250" s="55" t="s">
        <v>2364</v>
      </c>
    </row>
    <row r="251" spans="1:20" ht="15.75" x14ac:dyDescent="0.25">
      <c r="A251" s="25" t="s">
        <v>269</v>
      </c>
      <c r="B251" s="17" t="s">
        <v>2857</v>
      </c>
      <c r="C251" s="3">
        <v>30.25</v>
      </c>
      <c r="D251" s="4">
        <v>4.1900000000000004</v>
      </c>
      <c r="E251" s="19" t="s">
        <v>17</v>
      </c>
      <c r="F251" s="23" t="s">
        <v>17</v>
      </c>
      <c r="G251" s="5" t="s">
        <v>17</v>
      </c>
      <c r="H251" s="7" t="s">
        <v>5372</v>
      </c>
      <c r="I251" s="8" t="s">
        <v>19</v>
      </c>
      <c r="J251" s="37" t="str">
        <f t="shared" si="13"/>
        <v>Obesity</v>
      </c>
      <c r="K251" s="56" t="str">
        <f t="shared" si="14"/>
        <v>Normal</v>
      </c>
      <c r="L251" s="28">
        <v>1999</v>
      </c>
      <c r="M251" s="58" t="s">
        <v>2360</v>
      </c>
      <c r="N251" s="28">
        <v>12</v>
      </c>
      <c r="O251" s="30">
        <f t="shared" si="12"/>
        <v>36476</v>
      </c>
      <c r="P251" s="32">
        <f t="shared" ca="1" si="15"/>
        <v>24</v>
      </c>
      <c r="Q251" s="31">
        <v>2416.96</v>
      </c>
      <c r="R251" s="54" t="s">
        <v>2357</v>
      </c>
      <c r="S251" s="54" t="s">
        <v>2357</v>
      </c>
      <c r="T251" s="55" t="s">
        <v>2368</v>
      </c>
    </row>
    <row r="252" spans="1:20" ht="15.75" x14ac:dyDescent="0.25">
      <c r="A252" s="25" t="s">
        <v>270</v>
      </c>
      <c r="B252" s="17" t="s">
        <v>2858</v>
      </c>
      <c r="C252" s="3">
        <v>46.68</v>
      </c>
      <c r="D252" s="4">
        <v>4.01</v>
      </c>
      <c r="E252" s="19" t="s">
        <v>17</v>
      </c>
      <c r="F252" s="23" t="s">
        <v>17</v>
      </c>
      <c r="G252" s="5" t="s">
        <v>17</v>
      </c>
      <c r="H252" s="7" t="s">
        <v>18</v>
      </c>
      <c r="I252" s="8" t="s">
        <v>19</v>
      </c>
      <c r="J252" s="37" t="str">
        <f t="shared" si="13"/>
        <v>Obesity</v>
      </c>
      <c r="K252" s="56" t="str">
        <f t="shared" si="14"/>
        <v>Normal</v>
      </c>
      <c r="L252" s="28">
        <v>1999</v>
      </c>
      <c r="M252" s="58" t="s">
        <v>2360</v>
      </c>
      <c r="N252" s="28">
        <v>21</v>
      </c>
      <c r="O252" s="30">
        <f t="shared" si="12"/>
        <v>36485</v>
      </c>
      <c r="P252" s="32">
        <f t="shared" ca="1" si="15"/>
        <v>24</v>
      </c>
      <c r="Q252" s="31">
        <v>2438.06</v>
      </c>
      <c r="R252" s="54" t="s">
        <v>2357</v>
      </c>
      <c r="S252" s="54" t="s">
        <v>2357</v>
      </c>
      <c r="T252" s="55" t="s">
        <v>2359</v>
      </c>
    </row>
    <row r="253" spans="1:20" ht="15.75" x14ac:dyDescent="0.25">
      <c r="A253" s="25" t="s">
        <v>271</v>
      </c>
      <c r="B253" s="17" t="s">
        <v>2860</v>
      </c>
      <c r="C253" s="3">
        <v>30.4</v>
      </c>
      <c r="D253" s="4">
        <v>5.91</v>
      </c>
      <c r="E253" s="19" t="s">
        <v>17</v>
      </c>
      <c r="F253" s="23" t="s">
        <v>19</v>
      </c>
      <c r="G253" s="5" t="s">
        <v>17</v>
      </c>
      <c r="H253" s="7" t="s">
        <v>5372</v>
      </c>
      <c r="I253" s="8" t="s">
        <v>19</v>
      </c>
      <c r="J253" s="37" t="str">
        <f t="shared" si="13"/>
        <v>Obesity</v>
      </c>
      <c r="K253" s="56" t="str">
        <f t="shared" si="14"/>
        <v>Prediabetes</v>
      </c>
      <c r="L253" s="28">
        <v>2002</v>
      </c>
      <c r="M253" s="58" t="s">
        <v>2356</v>
      </c>
      <c r="N253" s="28">
        <v>29</v>
      </c>
      <c r="O253" s="30">
        <f t="shared" si="12"/>
        <v>37466</v>
      </c>
      <c r="P253" s="32">
        <f t="shared" ca="1" si="15"/>
        <v>22</v>
      </c>
      <c r="Q253" s="31">
        <v>2457.21</v>
      </c>
      <c r="R253" s="54" t="s">
        <v>2357</v>
      </c>
      <c r="S253" s="54" t="s">
        <v>2361</v>
      </c>
      <c r="T253" s="55" t="s">
        <v>2374</v>
      </c>
    </row>
    <row r="254" spans="1:20" ht="15.75" x14ac:dyDescent="0.25">
      <c r="A254" s="25" t="s">
        <v>272</v>
      </c>
      <c r="B254" s="17" t="s">
        <v>2861</v>
      </c>
      <c r="C254" s="3">
        <v>30.2</v>
      </c>
      <c r="D254" s="4">
        <v>4.47</v>
      </c>
      <c r="E254" s="19" t="s">
        <v>19</v>
      </c>
      <c r="F254" s="23" t="s">
        <v>17</v>
      </c>
      <c r="G254" s="5" t="s">
        <v>28</v>
      </c>
      <c r="H254" s="7" t="s">
        <v>5373</v>
      </c>
      <c r="I254" s="8" t="s">
        <v>19</v>
      </c>
      <c r="J254" s="37" t="str">
        <f t="shared" si="13"/>
        <v>Obesity</v>
      </c>
      <c r="K254" s="56" t="str">
        <f t="shared" si="14"/>
        <v>Normal</v>
      </c>
      <c r="L254" s="28">
        <v>1998</v>
      </c>
      <c r="M254" s="58" t="s">
        <v>2360</v>
      </c>
      <c r="N254" s="28">
        <v>19</v>
      </c>
      <c r="O254" s="30">
        <f t="shared" si="12"/>
        <v>36118</v>
      </c>
      <c r="P254" s="32">
        <f t="shared" ca="1" si="15"/>
        <v>25</v>
      </c>
      <c r="Q254" s="31">
        <v>2457.5</v>
      </c>
      <c r="R254" s="54" t="s">
        <v>2357</v>
      </c>
      <c r="S254" s="54" t="s">
        <v>2361</v>
      </c>
      <c r="T254" s="55" t="s">
        <v>2368</v>
      </c>
    </row>
    <row r="255" spans="1:20" ht="15.75" x14ac:dyDescent="0.25">
      <c r="A255" s="25" t="s">
        <v>273</v>
      </c>
      <c r="B255" s="17" t="s">
        <v>2863</v>
      </c>
      <c r="C255" s="3">
        <v>51.18</v>
      </c>
      <c r="D255" s="4">
        <v>4.5599999999999996</v>
      </c>
      <c r="E255" s="19" t="s">
        <v>19</v>
      </c>
      <c r="F255" s="23" t="s">
        <v>19</v>
      </c>
      <c r="G255" s="5" t="s">
        <v>17</v>
      </c>
      <c r="H255" s="7" t="s">
        <v>5372</v>
      </c>
      <c r="I255" s="8" t="s">
        <v>19</v>
      </c>
      <c r="J255" s="37" t="str">
        <f t="shared" si="13"/>
        <v>Obesity</v>
      </c>
      <c r="K255" s="56" t="str">
        <f t="shared" si="14"/>
        <v>Normal</v>
      </c>
      <c r="L255" s="28">
        <v>2002</v>
      </c>
      <c r="M255" s="58" t="s">
        <v>2356</v>
      </c>
      <c r="N255" s="28">
        <v>11</v>
      </c>
      <c r="O255" s="30">
        <f t="shared" si="12"/>
        <v>37448</v>
      </c>
      <c r="P255" s="32">
        <f t="shared" ca="1" si="15"/>
        <v>22</v>
      </c>
      <c r="Q255" s="31">
        <v>2459.7199999999998</v>
      </c>
      <c r="R255" s="54" t="s">
        <v>2357</v>
      </c>
      <c r="S255" s="54" t="s">
        <v>2357</v>
      </c>
      <c r="T255" s="55" t="s">
        <v>2374</v>
      </c>
    </row>
    <row r="256" spans="1:20" ht="15.75" x14ac:dyDescent="0.25">
      <c r="A256" s="25" t="s">
        <v>274</v>
      </c>
      <c r="B256" s="17" t="s">
        <v>2864</v>
      </c>
      <c r="C256" s="3">
        <v>22.18</v>
      </c>
      <c r="D256" s="4">
        <v>9.9</v>
      </c>
      <c r="E256" s="19" t="s">
        <v>17</v>
      </c>
      <c r="F256" s="23" t="s">
        <v>17</v>
      </c>
      <c r="G256" s="5" t="s">
        <v>17</v>
      </c>
      <c r="H256" s="7" t="s">
        <v>18</v>
      </c>
      <c r="I256" s="8" t="s">
        <v>19</v>
      </c>
      <c r="J256" s="37" t="str">
        <f t="shared" si="13"/>
        <v>Normal Weight</v>
      </c>
      <c r="K256" s="56" t="str">
        <f t="shared" si="14"/>
        <v>Diabetes</v>
      </c>
      <c r="L256" s="28">
        <v>1998</v>
      </c>
      <c r="M256" s="58" t="s">
        <v>2366</v>
      </c>
      <c r="N256" s="28">
        <v>17</v>
      </c>
      <c r="O256" s="30">
        <f t="shared" si="12"/>
        <v>36024</v>
      </c>
      <c r="P256" s="32">
        <f t="shared" ca="1" si="15"/>
        <v>26</v>
      </c>
      <c r="Q256" s="31">
        <v>2464.62</v>
      </c>
      <c r="R256" s="54" t="s">
        <v>2357</v>
      </c>
      <c r="S256" s="54" t="s">
        <v>2358</v>
      </c>
      <c r="T256" s="55" t="s">
        <v>2359</v>
      </c>
    </row>
    <row r="257" spans="1:20" ht="15.75" x14ac:dyDescent="0.25">
      <c r="A257" s="25" t="s">
        <v>275</v>
      </c>
      <c r="B257" s="17" t="s">
        <v>2865</v>
      </c>
      <c r="C257" s="3">
        <v>31.92</v>
      </c>
      <c r="D257" s="4">
        <v>5.1100000000000003</v>
      </c>
      <c r="E257" s="19" t="s">
        <v>17</v>
      </c>
      <c r="F257" s="23" t="s">
        <v>17</v>
      </c>
      <c r="G257" s="5" t="s">
        <v>28</v>
      </c>
      <c r="H257" s="7" t="s">
        <v>5373</v>
      </c>
      <c r="I257" s="8" t="s">
        <v>19</v>
      </c>
      <c r="J257" s="37" t="str">
        <f t="shared" si="13"/>
        <v>Obesity</v>
      </c>
      <c r="K257" s="56" t="str">
        <f t="shared" si="14"/>
        <v>Normal</v>
      </c>
      <c r="L257" s="28">
        <v>1998</v>
      </c>
      <c r="M257" s="58" t="s">
        <v>2356</v>
      </c>
      <c r="N257" s="28">
        <v>2</v>
      </c>
      <c r="O257" s="30">
        <f t="shared" si="12"/>
        <v>35978</v>
      </c>
      <c r="P257" s="32">
        <f t="shared" ca="1" si="15"/>
        <v>26</v>
      </c>
      <c r="Q257" s="31">
        <v>2473.33</v>
      </c>
      <c r="R257" s="54" t="s">
        <v>2357</v>
      </c>
      <c r="S257" s="54" t="s">
        <v>2358</v>
      </c>
      <c r="T257" s="55" t="s">
        <v>2359</v>
      </c>
    </row>
    <row r="258" spans="1:20" ht="15.75" x14ac:dyDescent="0.25">
      <c r="A258" s="25" t="s">
        <v>276</v>
      </c>
      <c r="B258" s="17" t="s">
        <v>2867</v>
      </c>
      <c r="C258" s="3">
        <v>31.73</v>
      </c>
      <c r="D258" s="4">
        <v>5.73</v>
      </c>
      <c r="E258" s="19" t="s">
        <v>17</v>
      </c>
      <c r="F258" s="23" t="s">
        <v>19</v>
      </c>
      <c r="G258" s="5" t="s">
        <v>17</v>
      </c>
      <c r="H258" s="7" t="s">
        <v>5373</v>
      </c>
      <c r="I258" s="8" t="s">
        <v>19</v>
      </c>
      <c r="J258" s="37" t="str">
        <f t="shared" si="13"/>
        <v>Obesity</v>
      </c>
      <c r="K258" s="56" t="str">
        <f t="shared" si="14"/>
        <v>Prediabetes</v>
      </c>
      <c r="L258" s="28">
        <v>1998</v>
      </c>
      <c r="M258" s="58" t="s">
        <v>2362</v>
      </c>
      <c r="N258" s="28">
        <v>20</v>
      </c>
      <c r="O258" s="30">
        <f t="shared" ref="O258:O321" si="16">DATEVALUE(N258&amp;" "&amp;M258&amp;" "&amp;L258)</f>
        <v>35966</v>
      </c>
      <c r="P258" s="32">
        <f t="shared" ca="1" si="15"/>
        <v>26</v>
      </c>
      <c r="Q258" s="31">
        <v>2480.98</v>
      </c>
      <c r="R258" s="54" t="s">
        <v>2357</v>
      </c>
      <c r="S258" s="54" t="s">
        <v>2357</v>
      </c>
      <c r="T258" s="55" t="s">
        <v>2359</v>
      </c>
    </row>
    <row r="259" spans="1:20" ht="15.75" x14ac:dyDescent="0.25">
      <c r="A259" s="25" t="s">
        <v>277</v>
      </c>
      <c r="B259" s="17" t="s">
        <v>2869</v>
      </c>
      <c r="C259" s="3">
        <v>45.52</v>
      </c>
      <c r="D259" s="4">
        <v>6.04</v>
      </c>
      <c r="E259" s="19" t="s">
        <v>17</v>
      </c>
      <c r="F259" s="23" t="s">
        <v>17</v>
      </c>
      <c r="G259" s="5" t="s">
        <v>28</v>
      </c>
      <c r="H259" s="7" t="s">
        <v>5373</v>
      </c>
      <c r="I259" s="8" t="s">
        <v>19</v>
      </c>
      <c r="J259" s="37" t="str">
        <f t="shared" ref="J259:J322" si="17">IF(C259&lt;18.5,"Under Weight",IF(C259&lt;=24.9,"Normal Weight",IF(C259&lt;=29.9,"Over Weight","Obesity")))</f>
        <v>Obesity</v>
      </c>
      <c r="K259" s="56" t="str">
        <f t="shared" ref="K259:K322" si="18">IF(D259&lt;5.7,"Normal",IF(D259&lt;=6.4,"Prediabetes","Diabetes"))</f>
        <v>Prediabetes</v>
      </c>
      <c r="L259" s="28">
        <v>1995</v>
      </c>
      <c r="M259" s="58" t="s">
        <v>2360</v>
      </c>
      <c r="N259" s="28">
        <v>6</v>
      </c>
      <c r="O259" s="30">
        <f t="shared" si="16"/>
        <v>35009</v>
      </c>
      <c r="P259" s="32">
        <f t="shared" ref="P259:P322" ca="1" si="19">DATEDIF(O259,TODAY(),"Y")</f>
        <v>28</v>
      </c>
      <c r="Q259" s="31">
        <v>2483.7399999999998</v>
      </c>
      <c r="R259" s="54" t="s">
        <v>2358</v>
      </c>
      <c r="S259" s="54" t="s">
        <v>2357</v>
      </c>
      <c r="T259" s="55" t="s">
        <v>2359</v>
      </c>
    </row>
    <row r="260" spans="1:20" ht="15.75" x14ac:dyDescent="0.25">
      <c r="A260" s="25" t="s">
        <v>278</v>
      </c>
      <c r="B260" s="17" t="s">
        <v>2871</v>
      </c>
      <c r="C260" s="3">
        <v>52.81</v>
      </c>
      <c r="D260" s="4">
        <v>5.19</v>
      </c>
      <c r="E260" s="19" t="s">
        <v>17</v>
      </c>
      <c r="F260" s="23" t="s">
        <v>17</v>
      </c>
      <c r="G260" s="5" t="s">
        <v>28</v>
      </c>
      <c r="H260" s="7" t="s">
        <v>5373</v>
      </c>
      <c r="I260" s="8" t="s">
        <v>19</v>
      </c>
      <c r="J260" s="37" t="str">
        <f t="shared" si="17"/>
        <v>Obesity</v>
      </c>
      <c r="K260" s="56" t="str">
        <f t="shared" si="18"/>
        <v>Normal</v>
      </c>
      <c r="L260" s="28">
        <v>1995</v>
      </c>
      <c r="M260" s="58" t="s">
        <v>2367</v>
      </c>
      <c r="N260" s="28">
        <v>14</v>
      </c>
      <c r="O260" s="30">
        <f t="shared" si="16"/>
        <v>34986</v>
      </c>
      <c r="P260" s="32">
        <f t="shared" ca="1" si="19"/>
        <v>29</v>
      </c>
      <c r="Q260" s="31">
        <v>2494.02</v>
      </c>
      <c r="R260" s="54" t="s">
        <v>2358</v>
      </c>
      <c r="S260" s="54" t="s">
        <v>2361</v>
      </c>
      <c r="T260" s="55" t="s">
        <v>2368</v>
      </c>
    </row>
    <row r="261" spans="1:20" ht="15.75" x14ac:dyDescent="0.25">
      <c r="A261" s="25" t="s">
        <v>279</v>
      </c>
      <c r="B261" s="17" t="s">
        <v>2873</v>
      </c>
      <c r="C261" s="3">
        <v>33.58</v>
      </c>
      <c r="D261" s="4">
        <v>5.56</v>
      </c>
      <c r="E261" s="19" t="s">
        <v>17</v>
      </c>
      <c r="F261" s="23" t="s">
        <v>17</v>
      </c>
      <c r="G261" s="5" t="s">
        <v>17</v>
      </c>
      <c r="H261" s="7" t="s">
        <v>5373</v>
      </c>
      <c r="I261" s="8" t="s">
        <v>19</v>
      </c>
      <c r="J261" s="37" t="str">
        <f t="shared" si="17"/>
        <v>Obesity</v>
      </c>
      <c r="K261" s="56" t="str">
        <f t="shared" si="18"/>
        <v>Normal</v>
      </c>
      <c r="L261" s="28">
        <v>1995</v>
      </c>
      <c r="M261" s="58" t="s">
        <v>2356</v>
      </c>
      <c r="N261" s="28">
        <v>9</v>
      </c>
      <c r="O261" s="30">
        <f t="shared" si="16"/>
        <v>34889</v>
      </c>
      <c r="P261" s="32">
        <f t="shared" ca="1" si="19"/>
        <v>29</v>
      </c>
      <c r="Q261" s="31">
        <v>2497.04</v>
      </c>
      <c r="R261" s="54" t="s">
        <v>2358</v>
      </c>
      <c r="S261" s="54" t="s">
        <v>2358</v>
      </c>
      <c r="T261" s="55" t="s">
        <v>2359</v>
      </c>
    </row>
    <row r="262" spans="1:20" ht="15.75" x14ac:dyDescent="0.25">
      <c r="A262" s="25" t="s">
        <v>280</v>
      </c>
      <c r="B262" s="17" t="s">
        <v>2874</v>
      </c>
      <c r="C262" s="3">
        <v>30.684999999999999</v>
      </c>
      <c r="D262" s="4">
        <v>8.23</v>
      </c>
      <c r="E262" s="19" t="s">
        <v>17</v>
      </c>
      <c r="F262" s="23" t="s">
        <v>17</v>
      </c>
      <c r="G262" s="5" t="s">
        <v>17</v>
      </c>
      <c r="H262" s="7" t="s">
        <v>18</v>
      </c>
      <c r="I262" s="8" t="s">
        <v>19</v>
      </c>
      <c r="J262" s="37" t="str">
        <f t="shared" si="17"/>
        <v>Obesity</v>
      </c>
      <c r="K262" s="56" t="str">
        <f t="shared" si="18"/>
        <v>Diabetes</v>
      </c>
      <c r="L262" s="28">
        <v>1995</v>
      </c>
      <c r="M262" s="58" t="s">
        <v>2367</v>
      </c>
      <c r="N262" s="28">
        <v>15</v>
      </c>
      <c r="O262" s="30">
        <f t="shared" si="16"/>
        <v>34987</v>
      </c>
      <c r="P262" s="32">
        <f t="shared" ca="1" si="19"/>
        <v>29</v>
      </c>
      <c r="Q262" s="31">
        <v>2498.41</v>
      </c>
      <c r="R262" s="54" t="s">
        <v>2358</v>
      </c>
      <c r="S262" s="54" t="s">
        <v>2358</v>
      </c>
      <c r="T262" s="55" t="s">
        <v>2359</v>
      </c>
    </row>
    <row r="263" spans="1:20" ht="15.75" x14ac:dyDescent="0.25">
      <c r="A263" s="25" t="s">
        <v>281</v>
      </c>
      <c r="B263" s="17" t="s">
        <v>2876</v>
      </c>
      <c r="C263" s="3">
        <v>37.524999999999999</v>
      </c>
      <c r="D263" s="4">
        <v>9.0299999999999994</v>
      </c>
      <c r="E263" s="19" t="s">
        <v>19</v>
      </c>
      <c r="F263" s="23" t="s">
        <v>17</v>
      </c>
      <c r="G263" s="5" t="s">
        <v>17</v>
      </c>
      <c r="H263" s="7" t="s">
        <v>5372</v>
      </c>
      <c r="I263" s="8" t="s">
        <v>17</v>
      </c>
      <c r="J263" s="37" t="str">
        <f t="shared" si="17"/>
        <v>Obesity</v>
      </c>
      <c r="K263" s="56" t="str">
        <f t="shared" si="18"/>
        <v>Diabetes</v>
      </c>
      <c r="L263" s="28">
        <v>2004</v>
      </c>
      <c r="M263" s="58" t="s">
        <v>2363</v>
      </c>
      <c r="N263" s="28">
        <v>6</v>
      </c>
      <c r="O263" s="30">
        <f t="shared" si="16"/>
        <v>38236</v>
      </c>
      <c r="P263" s="32">
        <f t="shared" ca="1" si="19"/>
        <v>20</v>
      </c>
      <c r="Q263" s="31">
        <v>2500.9299999999998</v>
      </c>
      <c r="R263" s="54" t="s">
        <v>2357</v>
      </c>
      <c r="S263" s="54" t="s">
        <v>2357</v>
      </c>
      <c r="T263" s="55" t="s">
        <v>2364</v>
      </c>
    </row>
    <row r="264" spans="1:20" ht="15.75" x14ac:dyDescent="0.25">
      <c r="A264" s="25" t="s">
        <v>282</v>
      </c>
      <c r="B264" s="17" t="s">
        <v>2878</v>
      </c>
      <c r="C264" s="3">
        <v>34.5</v>
      </c>
      <c r="D264" s="4">
        <v>4.07</v>
      </c>
      <c r="E264" s="19" t="s">
        <v>19</v>
      </c>
      <c r="F264" s="23" t="s">
        <v>17</v>
      </c>
      <c r="G264" s="5" t="s">
        <v>17</v>
      </c>
      <c r="H264" s="7" t="s">
        <v>18</v>
      </c>
      <c r="I264" s="8" t="s">
        <v>19</v>
      </c>
      <c r="J264" s="37" t="str">
        <f t="shared" si="17"/>
        <v>Obesity</v>
      </c>
      <c r="K264" s="56" t="str">
        <f t="shared" si="18"/>
        <v>Normal</v>
      </c>
      <c r="L264" s="28">
        <v>1991</v>
      </c>
      <c r="M264" s="58" t="s">
        <v>2366</v>
      </c>
      <c r="N264" s="28">
        <v>5</v>
      </c>
      <c r="O264" s="30">
        <f t="shared" si="16"/>
        <v>33455</v>
      </c>
      <c r="P264" s="32">
        <f t="shared" ca="1" si="19"/>
        <v>33</v>
      </c>
      <c r="Q264" s="31">
        <v>2510.79</v>
      </c>
      <c r="R264" s="54" t="s">
        <v>2357</v>
      </c>
      <c r="S264" s="54" t="s">
        <v>2361</v>
      </c>
      <c r="T264" s="55" t="s">
        <v>2359</v>
      </c>
    </row>
    <row r="265" spans="1:20" ht="15.75" x14ac:dyDescent="0.25">
      <c r="A265" s="25" t="s">
        <v>283</v>
      </c>
      <c r="B265" s="17" t="s">
        <v>2880</v>
      </c>
      <c r="C265" s="3">
        <v>28.16</v>
      </c>
      <c r="D265" s="4">
        <v>5.77</v>
      </c>
      <c r="E265" s="19" t="s">
        <v>17</v>
      </c>
      <c r="F265" s="23" t="s">
        <v>17</v>
      </c>
      <c r="G265" s="5" t="s">
        <v>17</v>
      </c>
      <c r="H265" s="7" t="s">
        <v>5372</v>
      </c>
      <c r="I265" s="8" t="s">
        <v>19</v>
      </c>
      <c r="J265" s="37" t="str">
        <f t="shared" si="17"/>
        <v>Over Weight</v>
      </c>
      <c r="K265" s="56" t="str">
        <f t="shared" si="18"/>
        <v>Prediabetes</v>
      </c>
      <c r="L265" s="28">
        <v>1997</v>
      </c>
      <c r="M265" s="58" t="s">
        <v>2360</v>
      </c>
      <c r="N265" s="28">
        <v>2</v>
      </c>
      <c r="O265" s="30">
        <f t="shared" si="16"/>
        <v>35736</v>
      </c>
      <c r="P265" s="32">
        <f t="shared" ca="1" si="19"/>
        <v>26</v>
      </c>
      <c r="Q265" s="31">
        <v>2523.17</v>
      </c>
      <c r="R265" s="54" t="s">
        <v>2358</v>
      </c>
      <c r="S265" s="54" t="s">
        <v>2361</v>
      </c>
      <c r="T265" s="55" t="s">
        <v>2364</v>
      </c>
    </row>
    <row r="266" spans="1:20" ht="15.75" x14ac:dyDescent="0.25">
      <c r="A266" s="25" t="s">
        <v>284</v>
      </c>
      <c r="B266" s="17" t="s">
        <v>2882</v>
      </c>
      <c r="C266" s="3">
        <v>30.02</v>
      </c>
      <c r="D266" s="4">
        <v>5.98</v>
      </c>
      <c r="E266" s="19" t="s">
        <v>17</v>
      </c>
      <c r="F266" s="23" t="s">
        <v>17</v>
      </c>
      <c r="G266" s="5" t="s">
        <v>28</v>
      </c>
      <c r="H266" s="7" t="s">
        <v>5373</v>
      </c>
      <c r="I266" s="8" t="s">
        <v>19</v>
      </c>
      <c r="J266" s="37" t="str">
        <f t="shared" si="17"/>
        <v>Obesity</v>
      </c>
      <c r="K266" s="56" t="str">
        <f t="shared" si="18"/>
        <v>Prediabetes</v>
      </c>
      <c r="L266" s="28">
        <v>2000</v>
      </c>
      <c r="M266" s="58" t="s">
        <v>2366</v>
      </c>
      <c r="N266" s="28">
        <v>25</v>
      </c>
      <c r="O266" s="30">
        <f t="shared" si="16"/>
        <v>36763</v>
      </c>
      <c r="P266" s="32">
        <f t="shared" ca="1" si="19"/>
        <v>24</v>
      </c>
      <c r="Q266" s="31">
        <v>2527.8200000000002</v>
      </c>
      <c r="R266" s="54" t="s">
        <v>2357</v>
      </c>
      <c r="S266" s="54" t="s">
        <v>2358</v>
      </c>
      <c r="T266" s="55" t="s">
        <v>2364</v>
      </c>
    </row>
    <row r="267" spans="1:20" ht="15.75" x14ac:dyDescent="0.25">
      <c r="A267" s="25" t="s">
        <v>285</v>
      </c>
      <c r="B267" s="17" t="s">
        <v>2884</v>
      </c>
      <c r="C267" s="3">
        <v>37.82</v>
      </c>
      <c r="D267" s="4">
        <v>6.01</v>
      </c>
      <c r="E267" s="19" t="s">
        <v>17</v>
      </c>
      <c r="F267" s="23" t="s">
        <v>17</v>
      </c>
      <c r="G267" s="5" t="s">
        <v>17</v>
      </c>
      <c r="H267" s="7" t="s">
        <v>18</v>
      </c>
      <c r="I267" s="8" t="s">
        <v>19</v>
      </c>
      <c r="J267" s="37" t="str">
        <f t="shared" si="17"/>
        <v>Obesity</v>
      </c>
      <c r="K267" s="56" t="str">
        <f t="shared" si="18"/>
        <v>Prediabetes</v>
      </c>
      <c r="L267" s="28">
        <v>1997</v>
      </c>
      <c r="M267" s="58" t="s">
        <v>2356</v>
      </c>
      <c r="N267" s="28">
        <v>28</v>
      </c>
      <c r="O267" s="30">
        <f t="shared" si="16"/>
        <v>35639</v>
      </c>
      <c r="P267" s="32">
        <f t="shared" ca="1" si="19"/>
        <v>27</v>
      </c>
      <c r="Q267" s="31">
        <v>2534.39</v>
      </c>
      <c r="R267" s="54" t="s">
        <v>2358</v>
      </c>
      <c r="S267" s="54" t="s">
        <v>2358</v>
      </c>
      <c r="T267" s="55" t="s">
        <v>2364</v>
      </c>
    </row>
    <row r="268" spans="1:20" ht="15.75" x14ac:dyDescent="0.25">
      <c r="A268" s="25" t="s">
        <v>286</v>
      </c>
      <c r="B268" s="17" t="s">
        <v>2885</v>
      </c>
      <c r="C268" s="3">
        <v>33.14</v>
      </c>
      <c r="D268" s="4">
        <v>5.67</v>
      </c>
      <c r="E268" s="19" t="s">
        <v>19</v>
      </c>
      <c r="F268" s="23" t="s">
        <v>17</v>
      </c>
      <c r="G268" s="5" t="s">
        <v>17</v>
      </c>
      <c r="H268" s="7" t="s">
        <v>18</v>
      </c>
      <c r="I268" s="8" t="s">
        <v>19</v>
      </c>
      <c r="J268" s="37" t="str">
        <f t="shared" si="17"/>
        <v>Obesity</v>
      </c>
      <c r="K268" s="56" t="str">
        <f t="shared" si="18"/>
        <v>Normal</v>
      </c>
      <c r="L268" s="28">
        <v>1990</v>
      </c>
      <c r="M268" s="58" t="s">
        <v>2367</v>
      </c>
      <c r="N268" s="28">
        <v>1</v>
      </c>
      <c r="O268" s="30">
        <f t="shared" si="16"/>
        <v>33147</v>
      </c>
      <c r="P268" s="32">
        <f t="shared" ca="1" si="19"/>
        <v>34</v>
      </c>
      <c r="Q268" s="31">
        <v>2540.39</v>
      </c>
      <c r="R268" s="54" t="s">
        <v>2357</v>
      </c>
      <c r="S268" s="54" t="s">
        <v>2357</v>
      </c>
      <c r="T268" s="55" t="s">
        <v>2359</v>
      </c>
    </row>
    <row r="269" spans="1:20" ht="15.75" x14ac:dyDescent="0.25">
      <c r="A269" s="25" t="s">
        <v>287</v>
      </c>
      <c r="B269" s="17" t="s">
        <v>2761</v>
      </c>
      <c r="C269" s="3">
        <v>25.14</v>
      </c>
      <c r="D269" s="4">
        <v>6.02</v>
      </c>
      <c r="E269" s="19" t="s">
        <v>19</v>
      </c>
      <c r="F269" s="23" t="s">
        <v>17</v>
      </c>
      <c r="G269" s="5" t="s">
        <v>28</v>
      </c>
      <c r="H269" s="7" t="s">
        <v>5373</v>
      </c>
      <c r="I269" s="8" t="s">
        <v>19</v>
      </c>
      <c r="J269" s="37" t="str">
        <f t="shared" si="17"/>
        <v>Over Weight</v>
      </c>
      <c r="K269" s="56" t="str">
        <f t="shared" si="18"/>
        <v>Prediabetes</v>
      </c>
      <c r="L269" s="28">
        <v>1991</v>
      </c>
      <c r="M269" s="58" t="s">
        <v>2360</v>
      </c>
      <c r="N269" s="28">
        <v>17</v>
      </c>
      <c r="O269" s="30">
        <f t="shared" si="16"/>
        <v>33559</v>
      </c>
      <c r="P269" s="32">
        <f t="shared" ca="1" si="19"/>
        <v>32</v>
      </c>
      <c r="Q269" s="31">
        <v>2545.6799999999998</v>
      </c>
      <c r="R269" s="54" t="s">
        <v>2357</v>
      </c>
      <c r="S269" s="54" t="s">
        <v>2361</v>
      </c>
      <c r="T269" s="55" t="s">
        <v>2359</v>
      </c>
    </row>
    <row r="270" spans="1:20" ht="15.75" x14ac:dyDescent="0.25">
      <c r="A270" s="25" t="s">
        <v>288</v>
      </c>
      <c r="B270" s="17" t="s">
        <v>2888</v>
      </c>
      <c r="C270" s="3">
        <v>20.18</v>
      </c>
      <c r="D270" s="4">
        <v>11.19</v>
      </c>
      <c r="E270" s="19" t="s">
        <v>17</v>
      </c>
      <c r="F270" s="23" t="s">
        <v>17</v>
      </c>
      <c r="G270" s="5" t="s">
        <v>17</v>
      </c>
      <c r="H270" s="7" t="s">
        <v>18</v>
      </c>
      <c r="I270" s="8" t="s">
        <v>19</v>
      </c>
      <c r="J270" s="37" t="str">
        <f t="shared" si="17"/>
        <v>Normal Weight</v>
      </c>
      <c r="K270" s="56" t="str">
        <f t="shared" si="18"/>
        <v>Diabetes</v>
      </c>
      <c r="L270" s="28">
        <v>2002</v>
      </c>
      <c r="M270" s="58" t="s">
        <v>2367</v>
      </c>
      <c r="N270" s="28">
        <v>11</v>
      </c>
      <c r="O270" s="30">
        <f t="shared" si="16"/>
        <v>37540</v>
      </c>
      <c r="P270" s="32">
        <f t="shared" ca="1" si="19"/>
        <v>22</v>
      </c>
      <c r="Q270" s="31">
        <v>2566.4699999999998</v>
      </c>
      <c r="R270" s="54" t="s">
        <v>2357</v>
      </c>
      <c r="S270" s="54" t="s">
        <v>2358</v>
      </c>
      <c r="T270" s="55" t="s">
        <v>2359</v>
      </c>
    </row>
    <row r="271" spans="1:20" ht="15.75" x14ac:dyDescent="0.25">
      <c r="A271" s="25" t="s">
        <v>289</v>
      </c>
      <c r="B271" s="17" t="s">
        <v>2889</v>
      </c>
      <c r="C271" s="3">
        <v>44.36</v>
      </c>
      <c r="D271" s="4">
        <v>5.1100000000000003</v>
      </c>
      <c r="E271" s="19" t="s">
        <v>17</v>
      </c>
      <c r="F271" s="23" t="s">
        <v>17</v>
      </c>
      <c r="G271" s="5" t="s">
        <v>17</v>
      </c>
      <c r="H271" s="7" t="s">
        <v>18</v>
      </c>
      <c r="I271" s="8" t="s">
        <v>19</v>
      </c>
      <c r="J271" s="37" t="str">
        <f t="shared" si="17"/>
        <v>Obesity</v>
      </c>
      <c r="K271" s="56" t="str">
        <f t="shared" si="18"/>
        <v>Normal</v>
      </c>
      <c r="L271" s="28">
        <v>2002</v>
      </c>
      <c r="M271" s="58" t="s">
        <v>2356</v>
      </c>
      <c r="N271" s="28">
        <v>20</v>
      </c>
      <c r="O271" s="30">
        <f t="shared" si="16"/>
        <v>37457</v>
      </c>
      <c r="P271" s="32">
        <f t="shared" ca="1" si="19"/>
        <v>22</v>
      </c>
      <c r="Q271" s="31">
        <v>2585.04</v>
      </c>
      <c r="R271" s="54" t="s">
        <v>2357</v>
      </c>
      <c r="S271" s="54" t="s">
        <v>2357</v>
      </c>
      <c r="T271" s="55" t="s">
        <v>2377</v>
      </c>
    </row>
    <row r="272" spans="1:20" ht="15.75" x14ac:dyDescent="0.25">
      <c r="A272" s="25" t="s">
        <v>290</v>
      </c>
      <c r="B272" s="17" t="s">
        <v>2891</v>
      </c>
      <c r="C272" s="3">
        <v>23.82</v>
      </c>
      <c r="D272" s="4">
        <v>10.85</v>
      </c>
      <c r="E272" s="19" t="s">
        <v>19</v>
      </c>
      <c r="F272" s="23" t="s">
        <v>17</v>
      </c>
      <c r="G272" s="5" t="s">
        <v>17</v>
      </c>
      <c r="H272" s="7" t="s">
        <v>18</v>
      </c>
      <c r="I272" s="8" t="s">
        <v>19</v>
      </c>
      <c r="J272" s="37" t="str">
        <f t="shared" si="17"/>
        <v>Normal Weight</v>
      </c>
      <c r="K272" s="56" t="str">
        <f t="shared" si="18"/>
        <v>Diabetes</v>
      </c>
      <c r="L272" s="28">
        <v>2001</v>
      </c>
      <c r="M272" s="58" t="s">
        <v>2367</v>
      </c>
      <c r="N272" s="28">
        <v>15</v>
      </c>
      <c r="O272" s="30">
        <f t="shared" si="16"/>
        <v>37179</v>
      </c>
      <c r="P272" s="32">
        <f t="shared" ca="1" si="19"/>
        <v>23</v>
      </c>
      <c r="Q272" s="31">
        <v>2585.27</v>
      </c>
      <c r="R272" s="54" t="s">
        <v>2357</v>
      </c>
      <c r="S272" s="54" t="s">
        <v>2358</v>
      </c>
      <c r="T272" s="55" t="s">
        <v>2368</v>
      </c>
    </row>
    <row r="273" spans="1:20" ht="15.75" x14ac:dyDescent="0.25">
      <c r="A273" s="25" t="s">
        <v>291</v>
      </c>
      <c r="B273" s="17" t="s">
        <v>2892</v>
      </c>
      <c r="C273" s="3">
        <v>45</v>
      </c>
      <c r="D273" s="4">
        <v>5.24</v>
      </c>
      <c r="E273" s="19" t="s">
        <v>19</v>
      </c>
      <c r="F273" s="23" t="s">
        <v>17</v>
      </c>
      <c r="G273" s="5" t="s">
        <v>17</v>
      </c>
      <c r="H273" s="7" t="s">
        <v>5373</v>
      </c>
      <c r="I273" s="8" t="s">
        <v>19</v>
      </c>
      <c r="J273" s="37" t="str">
        <f t="shared" si="17"/>
        <v>Obesity</v>
      </c>
      <c r="K273" s="56" t="str">
        <f t="shared" si="18"/>
        <v>Normal</v>
      </c>
      <c r="L273" s="28">
        <v>2001</v>
      </c>
      <c r="M273" s="58" t="s">
        <v>2356</v>
      </c>
      <c r="N273" s="28">
        <v>28</v>
      </c>
      <c r="O273" s="30">
        <f t="shared" si="16"/>
        <v>37100</v>
      </c>
      <c r="P273" s="32">
        <f t="shared" ca="1" si="19"/>
        <v>23</v>
      </c>
      <c r="Q273" s="31">
        <v>2585.85</v>
      </c>
      <c r="R273" s="54" t="s">
        <v>2357</v>
      </c>
      <c r="S273" s="54" t="s">
        <v>2357</v>
      </c>
      <c r="T273" s="55" t="s">
        <v>2374</v>
      </c>
    </row>
    <row r="274" spans="1:20" ht="15.75" x14ac:dyDescent="0.25">
      <c r="A274" s="25" t="s">
        <v>292</v>
      </c>
      <c r="B274" s="17" t="s">
        <v>2893</v>
      </c>
      <c r="C274" s="3">
        <v>26.62</v>
      </c>
      <c r="D274" s="4">
        <v>10.08</v>
      </c>
      <c r="E274" s="19" t="s">
        <v>17</v>
      </c>
      <c r="F274" s="23" t="s">
        <v>17</v>
      </c>
      <c r="G274" s="5" t="s">
        <v>17</v>
      </c>
      <c r="H274" s="7" t="s">
        <v>18</v>
      </c>
      <c r="I274" s="8" t="s">
        <v>19</v>
      </c>
      <c r="J274" s="37" t="str">
        <f t="shared" si="17"/>
        <v>Over Weight</v>
      </c>
      <c r="K274" s="56" t="str">
        <f t="shared" si="18"/>
        <v>Diabetes</v>
      </c>
      <c r="L274" s="28">
        <v>2001</v>
      </c>
      <c r="M274" s="58" t="s">
        <v>2366</v>
      </c>
      <c r="N274" s="28">
        <v>26</v>
      </c>
      <c r="O274" s="30">
        <f t="shared" si="16"/>
        <v>37129</v>
      </c>
      <c r="P274" s="32">
        <f t="shared" ca="1" si="19"/>
        <v>23</v>
      </c>
      <c r="Q274" s="31">
        <v>2597.7800000000002</v>
      </c>
      <c r="R274" s="54" t="s">
        <v>2357</v>
      </c>
      <c r="S274" s="54" t="s">
        <v>2361</v>
      </c>
      <c r="T274" s="55" t="s">
        <v>2368</v>
      </c>
    </row>
    <row r="275" spans="1:20" ht="15.75" x14ac:dyDescent="0.25">
      <c r="A275" s="25" t="s">
        <v>293</v>
      </c>
      <c r="B275" s="17" t="s">
        <v>2894</v>
      </c>
      <c r="C275" s="3">
        <v>32.67</v>
      </c>
      <c r="D275" s="4">
        <v>10.97</v>
      </c>
      <c r="E275" s="19" t="s">
        <v>19</v>
      </c>
      <c r="F275" s="23" t="s">
        <v>17</v>
      </c>
      <c r="G275" s="5" t="s">
        <v>17</v>
      </c>
      <c r="H275" s="7" t="s">
        <v>18</v>
      </c>
      <c r="I275" s="8" t="s">
        <v>19</v>
      </c>
      <c r="J275" s="37" t="str">
        <f t="shared" si="17"/>
        <v>Obesity</v>
      </c>
      <c r="K275" s="56" t="str">
        <f t="shared" si="18"/>
        <v>Diabetes</v>
      </c>
      <c r="L275" s="28">
        <v>1997</v>
      </c>
      <c r="M275" s="58" t="s">
        <v>2366</v>
      </c>
      <c r="N275" s="28">
        <v>26</v>
      </c>
      <c r="O275" s="30">
        <f t="shared" si="16"/>
        <v>35668</v>
      </c>
      <c r="P275" s="32">
        <f t="shared" ca="1" si="19"/>
        <v>27</v>
      </c>
      <c r="Q275" s="31">
        <v>2632.99</v>
      </c>
      <c r="R275" s="54" t="s">
        <v>2357</v>
      </c>
      <c r="S275" s="54" t="s">
        <v>2361</v>
      </c>
      <c r="T275" s="55" t="s">
        <v>2368</v>
      </c>
    </row>
    <row r="276" spans="1:20" ht="15.75" x14ac:dyDescent="0.25">
      <c r="A276" s="25" t="s">
        <v>294</v>
      </c>
      <c r="B276" s="17" t="s">
        <v>2895</v>
      </c>
      <c r="C276" s="3">
        <v>44.44</v>
      </c>
      <c r="D276" s="4">
        <v>4.9000000000000004</v>
      </c>
      <c r="E276" s="19" t="s">
        <v>19</v>
      </c>
      <c r="F276" s="23" t="s">
        <v>17</v>
      </c>
      <c r="G276" s="5" t="s">
        <v>17</v>
      </c>
      <c r="H276" s="7" t="s">
        <v>5373</v>
      </c>
      <c r="I276" s="8" t="s">
        <v>19</v>
      </c>
      <c r="J276" s="37" t="str">
        <f t="shared" si="17"/>
        <v>Obesity</v>
      </c>
      <c r="K276" s="56" t="str">
        <f t="shared" si="18"/>
        <v>Normal</v>
      </c>
      <c r="L276" s="28">
        <v>2000</v>
      </c>
      <c r="M276" s="58" t="s">
        <v>2362</v>
      </c>
      <c r="N276" s="28">
        <v>24</v>
      </c>
      <c r="O276" s="30">
        <f t="shared" si="16"/>
        <v>36701</v>
      </c>
      <c r="P276" s="32">
        <f t="shared" ca="1" si="19"/>
        <v>24</v>
      </c>
      <c r="Q276" s="31">
        <v>2639.04</v>
      </c>
      <c r="R276" s="54" t="s">
        <v>2357</v>
      </c>
      <c r="S276" s="54" t="s">
        <v>2357</v>
      </c>
      <c r="T276" s="55" t="s">
        <v>2364</v>
      </c>
    </row>
    <row r="277" spans="1:20" ht="15.75" x14ac:dyDescent="0.25">
      <c r="A277" s="25" t="s">
        <v>295</v>
      </c>
      <c r="B277" s="17" t="s">
        <v>2897</v>
      </c>
      <c r="C277" s="3">
        <v>28.31</v>
      </c>
      <c r="D277" s="4">
        <v>5.33</v>
      </c>
      <c r="E277" s="19" t="s">
        <v>17</v>
      </c>
      <c r="F277" s="23" t="s">
        <v>17</v>
      </c>
      <c r="G277" s="5" t="s">
        <v>17</v>
      </c>
      <c r="H277" s="7" t="s">
        <v>18</v>
      </c>
      <c r="I277" s="8" t="s">
        <v>19</v>
      </c>
      <c r="J277" s="37" t="str">
        <f t="shared" si="17"/>
        <v>Over Weight</v>
      </c>
      <c r="K277" s="56" t="str">
        <f t="shared" si="18"/>
        <v>Normal</v>
      </c>
      <c r="L277" s="28">
        <v>2000</v>
      </c>
      <c r="M277" s="58" t="s">
        <v>2365</v>
      </c>
      <c r="N277" s="28">
        <v>9</v>
      </c>
      <c r="O277" s="30">
        <f t="shared" si="16"/>
        <v>36869</v>
      </c>
      <c r="P277" s="32">
        <f t="shared" ca="1" si="19"/>
        <v>23</v>
      </c>
      <c r="Q277" s="31">
        <v>2643.27</v>
      </c>
      <c r="R277" s="54" t="s">
        <v>2357</v>
      </c>
      <c r="S277" s="54" t="s">
        <v>2361</v>
      </c>
      <c r="T277" s="55" t="s">
        <v>2364</v>
      </c>
    </row>
    <row r="278" spans="1:20" ht="15.75" x14ac:dyDescent="0.25">
      <c r="A278" s="25" t="s">
        <v>296</v>
      </c>
      <c r="B278" s="17" t="s">
        <v>2898</v>
      </c>
      <c r="C278" s="3">
        <v>25.05</v>
      </c>
      <c r="D278" s="4">
        <v>4.6100000000000003</v>
      </c>
      <c r="E278" s="19" t="s">
        <v>17</v>
      </c>
      <c r="F278" s="23" t="s">
        <v>17</v>
      </c>
      <c r="G278" s="5" t="s">
        <v>17</v>
      </c>
      <c r="H278" s="7" t="s">
        <v>5372</v>
      </c>
      <c r="I278" s="8" t="s">
        <v>19</v>
      </c>
      <c r="J278" s="37" t="str">
        <f t="shared" si="17"/>
        <v>Over Weight</v>
      </c>
      <c r="K278" s="56" t="str">
        <f t="shared" si="18"/>
        <v>Normal</v>
      </c>
      <c r="L278" s="28">
        <v>1996</v>
      </c>
      <c r="M278" s="58" t="s">
        <v>2366</v>
      </c>
      <c r="N278" s="28">
        <v>5</v>
      </c>
      <c r="O278" s="30">
        <f t="shared" si="16"/>
        <v>35282</v>
      </c>
      <c r="P278" s="32">
        <f t="shared" ca="1" si="19"/>
        <v>28</v>
      </c>
      <c r="Q278" s="31">
        <v>2680.95</v>
      </c>
      <c r="R278" s="54" t="s">
        <v>2358</v>
      </c>
      <c r="S278" s="54" t="s">
        <v>2357</v>
      </c>
      <c r="T278" s="55" t="s">
        <v>2364</v>
      </c>
    </row>
    <row r="279" spans="1:20" ht="15.75" x14ac:dyDescent="0.25">
      <c r="A279" s="25" t="s">
        <v>297</v>
      </c>
      <c r="B279" s="17" t="s">
        <v>2900</v>
      </c>
      <c r="C279" s="3">
        <v>28.34</v>
      </c>
      <c r="D279" s="4">
        <v>8.18</v>
      </c>
      <c r="E279" s="19" t="s">
        <v>17</v>
      </c>
      <c r="F279" s="23" t="s">
        <v>17</v>
      </c>
      <c r="G279" s="5" t="s">
        <v>17</v>
      </c>
      <c r="H279" s="7" t="s">
        <v>18</v>
      </c>
      <c r="I279" s="8" t="s">
        <v>19</v>
      </c>
      <c r="J279" s="37" t="str">
        <f t="shared" si="17"/>
        <v>Over Weight</v>
      </c>
      <c r="K279" s="56" t="str">
        <f t="shared" si="18"/>
        <v>Diabetes</v>
      </c>
      <c r="L279" s="28">
        <v>1994</v>
      </c>
      <c r="M279" s="58" t="s">
        <v>2363</v>
      </c>
      <c r="N279" s="28">
        <v>17</v>
      </c>
      <c r="O279" s="30">
        <f t="shared" si="16"/>
        <v>34594</v>
      </c>
      <c r="P279" s="32">
        <f t="shared" ca="1" si="19"/>
        <v>30</v>
      </c>
      <c r="Q279" s="31">
        <v>2684.69</v>
      </c>
      <c r="R279" s="54" t="s">
        <v>2357</v>
      </c>
      <c r="S279" s="54" t="s">
        <v>2357</v>
      </c>
      <c r="T279" s="55" t="s">
        <v>2359</v>
      </c>
    </row>
    <row r="280" spans="1:20" ht="15.75" x14ac:dyDescent="0.25">
      <c r="A280" s="25" t="s">
        <v>298</v>
      </c>
      <c r="B280" s="17" t="s">
        <v>2745</v>
      </c>
      <c r="C280" s="3">
        <v>17.765000000000001</v>
      </c>
      <c r="D280" s="4">
        <v>5.62</v>
      </c>
      <c r="E280" s="19" t="s">
        <v>17</v>
      </c>
      <c r="F280" s="23" t="s">
        <v>17</v>
      </c>
      <c r="G280" s="5" t="s">
        <v>17</v>
      </c>
      <c r="H280" s="7" t="s">
        <v>18</v>
      </c>
      <c r="I280" s="8" t="s">
        <v>19</v>
      </c>
      <c r="J280" s="37" t="str">
        <f t="shared" si="17"/>
        <v>Under Weight</v>
      </c>
      <c r="K280" s="56" t="str">
        <f t="shared" si="18"/>
        <v>Normal</v>
      </c>
      <c r="L280" s="28">
        <v>1994</v>
      </c>
      <c r="M280" s="58" t="s">
        <v>2367</v>
      </c>
      <c r="N280" s="28">
        <v>2</v>
      </c>
      <c r="O280" s="30">
        <f t="shared" si="16"/>
        <v>34609</v>
      </c>
      <c r="P280" s="32">
        <f t="shared" ca="1" si="19"/>
        <v>30</v>
      </c>
      <c r="Q280" s="31">
        <v>2689.5</v>
      </c>
      <c r="R280" s="54" t="s">
        <v>2358</v>
      </c>
      <c r="S280" s="54" t="s">
        <v>2357</v>
      </c>
      <c r="T280" s="55" t="s">
        <v>2359</v>
      </c>
    </row>
    <row r="281" spans="1:20" ht="15.75" x14ac:dyDescent="0.25">
      <c r="A281" s="25" t="s">
        <v>299</v>
      </c>
      <c r="B281" s="17" t="s">
        <v>2902</v>
      </c>
      <c r="C281" s="3">
        <v>36.119999999999997</v>
      </c>
      <c r="D281" s="4">
        <v>5.82</v>
      </c>
      <c r="E281" s="19" t="s">
        <v>17</v>
      </c>
      <c r="F281" s="23" t="s">
        <v>17</v>
      </c>
      <c r="G281" s="5" t="s">
        <v>17</v>
      </c>
      <c r="H281" s="7" t="s">
        <v>18</v>
      </c>
      <c r="I281" s="8" t="s">
        <v>19</v>
      </c>
      <c r="J281" s="37" t="str">
        <f t="shared" si="17"/>
        <v>Obesity</v>
      </c>
      <c r="K281" s="56" t="str">
        <f t="shared" si="18"/>
        <v>Prediabetes</v>
      </c>
      <c r="L281" s="28">
        <v>1999</v>
      </c>
      <c r="M281" s="58" t="s">
        <v>2362</v>
      </c>
      <c r="N281" s="28">
        <v>11</v>
      </c>
      <c r="O281" s="30">
        <f t="shared" si="16"/>
        <v>36322</v>
      </c>
      <c r="P281" s="32">
        <f t="shared" ca="1" si="19"/>
        <v>25</v>
      </c>
      <c r="Q281" s="31">
        <v>2690.11</v>
      </c>
      <c r="R281" s="54" t="s">
        <v>2357</v>
      </c>
      <c r="S281" s="54" t="s">
        <v>2357</v>
      </c>
      <c r="T281" s="55" t="s">
        <v>2364</v>
      </c>
    </row>
    <row r="282" spans="1:20" ht="15.75" x14ac:dyDescent="0.25">
      <c r="A282" s="25" t="s">
        <v>300</v>
      </c>
      <c r="B282" s="17" t="s">
        <v>2903</v>
      </c>
      <c r="C282" s="3">
        <v>23.19</v>
      </c>
      <c r="D282" s="4">
        <v>7.66</v>
      </c>
      <c r="E282" s="19" t="s">
        <v>17</v>
      </c>
      <c r="F282" s="23" t="s">
        <v>17</v>
      </c>
      <c r="G282" s="5" t="s">
        <v>17</v>
      </c>
      <c r="H282" s="7" t="s">
        <v>18</v>
      </c>
      <c r="I282" s="8" t="s">
        <v>19</v>
      </c>
      <c r="J282" s="37" t="str">
        <f t="shared" si="17"/>
        <v>Normal Weight</v>
      </c>
      <c r="K282" s="56" t="str">
        <f t="shared" si="18"/>
        <v>Diabetes</v>
      </c>
      <c r="L282" s="28">
        <v>1996</v>
      </c>
      <c r="M282" s="58" t="s">
        <v>2362</v>
      </c>
      <c r="N282" s="28">
        <v>13</v>
      </c>
      <c r="O282" s="30">
        <f t="shared" si="16"/>
        <v>35229</v>
      </c>
      <c r="P282" s="32">
        <f t="shared" ca="1" si="19"/>
        <v>28</v>
      </c>
      <c r="Q282" s="31">
        <v>2699.57</v>
      </c>
      <c r="R282" s="54" t="s">
        <v>2357</v>
      </c>
      <c r="S282" s="54" t="s">
        <v>2361</v>
      </c>
      <c r="T282" s="55" t="s">
        <v>2364</v>
      </c>
    </row>
    <row r="283" spans="1:20" ht="15.75" x14ac:dyDescent="0.25">
      <c r="A283" s="25" t="s">
        <v>301</v>
      </c>
      <c r="B283" s="17" t="s">
        <v>2586</v>
      </c>
      <c r="C283" s="3">
        <v>35.99</v>
      </c>
      <c r="D283" s="4">
        <v>4.2300000000000004</v>
      </c>
      <c r="E283" s="19" t="s">
        <v>17</v>
      </c>
      <c r="F283" s="23" t="s">
        <v>17</v>
      </c>
      <c r="G283" s="5" t="s">
        <v>17</v>
      </c>
      <c r="H283" s="7" t="s">
        <v>18</v>
      </c>
      <c r="I283" s="8" t="s">
        <v>19</v>
      </c>
      <c r="J283" s="37" t="str">
        <f t="shared" si="17"/>
        <v>Obesity</v>
      </c>
      <c r="K283" s="56" t="str">
        <f t="shared" si="18"/>
        <v>Normal</v>
      </c>
      <c r="L283" s="28">
        <v>2003</v>
      </c>
      <c r="M283" s="58" t="s">
        <v>2356</v>
      </c>
      <c r="N283" s="28">
        <v>17</v>
      </c>
      <c r="O283" s="30">
        <f t="shared" si="16"/>
        <v>37819</v>
      </c>
      <c r="P283" s="32">
        <f t="shared" ca="1" si="19"/>
        <v>21</v>
      </c>
      <c r="Q283" s="31">
        <v>2709.11</v>
      </c>
      <c r="R283" s="54" t="s">
        <v>2357</v>
      </c>
      <c r="S283" s="54" t="s">
        <v>2357</v>
      </c>
      <c r="T283" s="55" t="s">
        <v>2364</v>
      </c>
    </row>
    <row r="284" spans="1:20" ht="15.75" x14ac:dyDescent="0.25">
      <c r="A284" s="25" t="s">
        <v>302</v>
      </c>
      <c r="B284" s="17" t="s">
        <v>2905</v>
      </c>
      <c r="C284" s="3">
        <v>30.25</v>
      </c>
      <c r="D284" s="4">
        <v>5.58</v>
      </c>
      <c r="E284" s="19" t="s">
        <v>17</v>
      </c>
      <c r="F284" s="23" t="s">
        <v>17</v>
      </c>
      <c r="G284" s="5" t="s">
        <v>28</v>
      </c>
      <c r="H284" s="7" t="s">
        <v>5373</v>
      </c>
      <c r="I284" s="8" t="s">
        <v>19</v>
      </c>
      <c r="J284" s="37" t="str">
        <f t="shared" si="17"/>
        <v>Obesity</v>
      </c>
      <c r="K284" s="56" t="str">
        <f t="shared" si="18"/>
        <v>Normal</v>
      </c>
      <c r="L284" s="28">
        <v>2003</v>
      </c>
      <c r="M284" s="58" t="s">
        <v>2360</v>
      </c>
      <c r="N284" s="28">
        <v>21</v>
      </c>
      <c r="O284" s="30">
        <f t="shared" si="16"/>
        <v>37946</v>
      </c>
      <c r="P284" s="32">
        <f t="shared" ca="1" si="19"/>
        <v>20</v>
      </c>
      <c r="Q284" s="31">
        <v>2709.24</v>
      </c>
      <c r="R284" s="54" t="s">
        <v>2357</v>
      </c>
      <c r="S284" s="54" t="s">
        <v>2357</v>
      </c>
      <c r="T284" s="55" t="s">
        <v>2364</v>
      </c>
    </row>
    <row r="285" spans="1:20" ht="15.75" x14ac:dyDescent="0.25">
      <c r="A285" s="25" t="s">
        <v>303</v>
      </c>
      <c r="B285" s="17" t="s">
        <v>2907</v>
      </c>
      <c r="C285" s="3">
        <v>26.24</v>
      </c>
      <c r="D285" s="4">
        <v>6.26</v>
      </c>
      <c r="E285" s="19" t="s">
        <v>19</v>
      </c>
      <c r="F285" s="23" t="s">
        <v>17</v>
      </c>
      <c r="G285" s="5" t="s">
        <v>17</v>
      </c>
      <c r="H285" s="7" t="s">
        <v>18</v>
      </c>
      <c r="I285" s="8" t="s">
        <v>19</v>
      </c>
      <c r="J285" s="37" t="str">
        <f t="shared" si="17"/>
        <v>Over Weight</v>
      </c>
      <c r="K285" s="56" t="str">
        <f t="shared" si="18"/>
        <v>Prediabetes</v>
      </c>
      <c r="L285" s="28">
        <v>2003</v>
      </c>
      <c r="M285" s="58" t="s">
        <v>2365</v>
      </c>
      <c r="N285" s="28">
        <v>1</v>
      </c>
      <c r="O285" s="30">
        <f t="shared" si="16"/>
        <v>37956</v>
      </c>
      <c r="P285" s="32">
        <f t="shared" ca="1" si="19"/>
        <v>20</v>
      </c>
      <c r="Q285" s="31">
        <v>2710.83</v>
      </c>
      <c r="R285" s="54" t="s">
        <v>2357</v>
      </c>
      <c r="S285" s="54" t="s">
        <v>2358</v>
      </c>
      <c r="T285" s="55" t="s">
        <v>2364</v>
      </c>
    </row>
    <row r="286" spans="1:20" ht="15.75" x14ac:dyDescent="0.25">
      <c r="A286" s="25" t="s">
        <v>304</v>
      </c>
      <c r="B286" s="17" t="s">
        <v>2908</v>
      </c>
      <c r="C286" s="3">
        <v>31.36</v>
      </c>
      <c r="D286" s="4">
        <v>10.6</v>
      </c>
      <c r="E286" s="19" t="s">
        <v>19</v>
      </c>
      <c r="F286" s="23" t="s">
        <v>17</v>
      </c>
      <c r="G286" s="5" t="s">
        <v>17</v>
      </c>
      <c r="H286" s="7" t="s">
        <v>18</v>
      </c>
      <c r="I286" s="8" t="s">
        <v>19</v>
      </c>
      <c r="J286" s="37" t="str">
        <f t="shared" si="17"/>
        <v>Obesity</v>
      </c>
      <c r="K286" s="56" t="str">
        <f t="shared" si="18"/>
        <v>Diabetes</v>
      </c>
      <c r="L286" s="28">
        <v>2003</v>
      </c>
      <c r="M286" s="58" t="s">
        <v>2366</v>
      </c>
      <c r="N286" s="28">
        <v>6</v>
      </c>
      <c r="O286" s="30">
        <f t="shared" si="16"/>
        <v>37839</v>
      </c>
      <c r="P286" s="32">
        <f t="shared" ca="1" si="19"/>
        <v>21</v>
      </c>
      <c r="Q286" s="31">
        <v>2719.28</v>
      </c>
      <c r="R286" s="54" t="s">
        <v>2357</v>
      </c>
      <c r="S286" s="54" t="s">
        <v>2357</v>
      </c>
      <c r="T286" s="55" t="s">
        <v>2364</v>
      </c>
    </row>
    <row r="287" spans="1:20" ht="15.75" x14ac:dyDescent="0.25">
      <c r="A287" s="25" t="s">
        <v>305</v>
      </c>
      <c r="B287" s="17" t="s">
        <v>2910</v>
      </c>
      <c r="C287" s="3">
        <v>25.69</v>
      </c>
      <c r="D287" s="4">
        <v>4.78</v>
      </c>
      <c r="E287" s="19" t="s">
        <v>19</v>
      </c>
      <c r="F287" s="23" t="s">
        <v>17</v>
      </c>
      <c r="G287" s="5" t="s">
        <v>17</v>
      </c>
      <c r="H287" s="7" t="s">
        <v>18</v>
      </c>
      <c r="I287" s="8" t="s">
        <v>19</v>
      </c>
      <c r="J287" s="37" t="str">
        <f t="shared" si="17"/>
        <v>Over Weight</v>
      </c>
      <c r="K287" s="56" t="str">
        <f t="shared" si="18"/>
        <v>Normal</v>
      </c>
      <c r="L287" s="28">
        <v>1997</v>
      </c>
      <c r="M287" s="58" t="s">
        <v>2367</v>
      </c>
      <c r="N287" s="28">
        <v>30</v>
      </c>
      <c r="O287" s="30">
        <f t="shared" si="16"/>
        <v>35733</v>
      </c>
      <c r="P287" s="32">
        <f t="shared" ca="1" si="19"/>
        <v>26</v>
      </c>
      <c r="Q287" s="31">
        <v>2721.32</v>
      </c>
      <c r="R287" s="54" t="s">
        <v>2361</v>
      </c>
      <c r="S287" s="54" t="s">
        <v>2358</v>
      </c>
      <c r="T287" s="55" t="s">
        <v>2376</v>
      </c>
    </row>
    <row r="288" spans="1:20" ht="15.75" x14ac:dyDescent="0.25">
      <c r="A288" s="25" t="s">
        <v>306</v>
      </c>
      <c r="B288" s="17" t="s">
        <v>2911</v>
      </c>
      <c r="C288" s="3">
        <v>25.46</v>
      </c>
      <c r="D288" s="4">
        <v>6.03</v>
      </c>
      <c r="E288" s="19" t="s">
        <v>17</v>
      </c>
      <c r="F288" s="23" t="s">
        <v>17</v>
      </c>
      <c r="G288" s="5" t="s">
        <v>17</v>
      </c>
      <c r="H288" s="7" t="s">
        <v>5372</v>
      </c>
      <c r="I288" s="8" t="s">
        <v>19</v>
      </c>
      <c r="J288" s="37" t="str">
        <f t="shared" si="17"/>
        <v>Over Weight</v>
      </c>
      <c r="K288" s="56" t="str">
        <f t="shared" si="18"/>
        <v>Prediabetes</v>
      </c>
      <c r="L288" s="28">
        <v>1988</v>
      </c>
      <c r="M288" s="58" t="s">
        <v>2366</v>
      </c>
      <c r="N288" s="28">
        <v>20</v>
      </c>
      <c r="O288" s="30">
        <f t="shared" si="16"/>
        <v>32375</v>
      </c>
      <c r="P288" s="32">
        <f t="shared" ca="1" si="19"/>
        <v>36</v>
      </c>
      <c r="Q288" s="31">
        <v>2726.06</v>
      </c>
      <c r="R288" s="54" t="s">
        <v>2357</v>
      </c>
      <c r="S288" s="54" t="s">
        <v>2357</v>
      </c>
      <c r="T288" s="55" t="s">
        <v>2359</v>
      </c>
    </row>
    <row r="289" spans="1:20" ht="15.75" x14ac:dyDescent="0.25">
      <c r="A289" s="25" t="s">
        <v>307</v>
      </c>
      <c r="B289" s="17" t="s">
        <v>2913</v>
      </c>
      <c r="C289" s="3">
        <v>31.83</v>
      </c>
      <c r="D289" s="4">
        <v>11.55</v>
      </c>
      <c r="E289" s="19" t="s">
        <v>19</v>
      </c>
      <c r="F289" s="23" t="s">
        <v>17</v>
      </c>
      <c r="G289" s="5" t="s">
        <v>17</v>
      </c>
      <c r="H289" s="7" t="s">
        <v>5373</v>
      </c>
      <c r="I289" s="8" t="s">
        <v>19</v>
      </c>
      <c r="J289" s="37" t="str">
        <f t="shared" si="17"/>
        <v>Obesity</v>
      </c>
      <c r="K289" s="56" t="str">
        <f t="shared" si="18"/>
        <v>Diabetes</v>
      </c>
      <c r="L289" s="28">
        <v>1997</v>
      </c>
      <c r="M289" s="58" t="s">
        <v>2367</v>
      </c>
      <c r="N289" s="28">
        <v>6</v>
      </c>
      <c r="O289" s="30">
        <f t="shared" si="16"/>
        <v>35709</v>
      </c>
      <c r="P289" s="32">
        <f t="shared" ca="1" si="19"/>
        <v>27</v>
      </c>
      <c r="Q289" s="31">
        <v>2727.4</v>
      </c>
      <c r="R289" s="54" t="s">
        <v>2358</v>
      </c>
      <c r="S289" s="54" t="s">
        <v>2358</v>
      </c>
      <c r="T289" s="55" t="s">
        <v>2371</v>
      </c>
    </row>
    <row r="290" spans="1:20" ht="15.75" x14ac:dyDescent="0.25">
      <c r="A290" s="25" t="s">
        <v>308</v>
      </c>
      <c r="B290" s="17" t="s">
        <v>2914</v>
      </c>
      <c r="C290" s="3">
        <v>24.43</v>
      </c>
      <c r="D290" s="4">
        <v>7.59</v>
      </c>
      <c r="E290" s="19" t="s">
        <v>19</v>
      </c>
      <c r="F290" s="23" t="s">
        <v>17</v>
      </c>
      <c r="G290" s="5" t="s">
        <v>17</v>
      </c>
      <c r="H290" s="7" t="s">
        <v>5373</v>
      </c>
      <c r="I290" s="8" t="s">
        <v>19</v>
      </c>
      <c r="J290" s="37" t="str">
        <f t="shared" si="17"/>
        <v>Normal Weight</v>
      </c>
      <c r="K290" s="56" t="str">
        <f t="shared" si="18"/>
        <v>Diabetes</v>
      </c>
      <c r="L290" s="28">
        <v>2003</v>
      </c>
      <c r="M290" s="58" t="s">
        <v>2365</v>
      </c>
      <c r="N290" s="28">
        <v>3</v>
      </c>
      <c r="O290" s="30">
        <f t="shared" si="16"/>
        <v>37958</v>
      </c>
      <c r="P290" s="32">
        <f t="shared" ca="1" si="19"/>
        <v>20</v>
      </c>
      <c r="Q290" s="31">
        <v>2730.11</v>
      </c>
      <c r="R290" s="54" t="s">
        <v>2357</v>
      </c>
      <c r="S290" s="54" t="s">
        <v>2358</v>
      </c>
      <c r="T290" s="55" t="s">
        <v>2364</v>
      </c>
    </row>
    <row r="291" spans="1:20" ht="15.75" x14ac:dyDescent="0.25">
      <c r="A291" s="25" t="s">
        <v>309</v>
      </c>
      <c r="B291" s="17" t="s">
        <v>2915</v>
      </c>
      <c r="C291" s="3">
        <v>41.9</v>
      </c>
      <c r="D291" s="4">
        <v>4.26</v>
      </c>
      <c r="E291" s="19" t="s">
        <v>17</v>
      </c>
      <c r="F291" s="23" t="s">
        <v>17</v>
      </c>
      <c r="G291" s="5" t="s">
        <v>17</v>
      </c>
      <c r="H291" s="7" t="s">
        <v>18</v>
      </c>
      <c r="I291" s="8" t="s">
        <v>19</v>
      </c>
      <c r="J291" s="37" t="str">
        <f t="shared" si="17"/>
        <v>Obesity</v>
      </c>
      <c r="K291" s="56" t="str">
        <f t="shared" si="18"/>
        <v>Normal</v>
      </c>
      <c r="L291" s="28">
        <v>2000</v>
      </c>
      <c r="M291" s="58" t="s">
        <v>2365</v>
      </c>
      <c r="N291" s="28">
        <v>17</v>
      </c>
      <c r="O291" s="30">
        <f t="shared" si="16"/>
        <v>36877</v>
      </c>
      <c r="P291" s="32">
        <f t="shared" ca="1" si="19"/>
        <v>23</v>
      </c>
      <c r="Q291" s="31">
        <v>2731.91</v>
      </c>
      <c r="R291" s="54" t="s">
        <v>2357</v>
      </c>
      <c r="S291" s="54" t="s">
        <v>2358</v>
      </c>
      <c r="T291" s="55" t="s">
        <v>2374</v>
      </c>
    </row>
    <row r="292" spans="1:20" ht="15.75" x14ac:dyDescent="0.25">
      <c r="A292" s="25" t="s">
        <v>310</v>
      </c>
      <c r="B292" s="17" t="s">
        <v>2916</v>
      </c>
      <c r="C292" s="3">
        <v>22.88</v>
      </c>
      <c r="D292" s="4">
        <v>5.9</v>
      </c>
      <c r="E292" s="19" t="s">
        <v>19</v>
      </c>
      <c r="F292" s="23" t="s">
        <v>17</v>
      </c>
      <c r="G292" s="5" t="s">
        <v>28</v>
      </c>
      <c r="H292" s="7" t="s">
        <v>5373</v>
      </c>
      <c r="I292" s="8" t="s">
        <v>19</v>
      </c>
      <c r="J292" s="37" t="str">
        <f t="shared" si="17"/>
        <v>Normal Weight</v>
      </c>
      <c r="K292" s="56" t="str">
        <f t="shared" si="18"/>
        <v>Prediabetes</v>
      </c>
      <c r="L292" s="28">
        <v>2000</v>
      </c>
      <c r="M292" s="58" t="s">
        <v>2367</v>
      </c>
      <c r="N292" s="28">
        <v>3</v>
      </c>
      <c r="O292" s="30">
        <f t="shared" si="16"/>
        <v>36802</v>
      </c>
      <c r="P292" s="32">
        <f t="shared" ca="1" si="19"/>
        <v>24</v>
      </c>
      <c r="Q292" s="31">
        <v>2741.95</v>
      </c>
      <c r="R292" s="54" t="s">
        <v>2357</v>
      </c>
      <c r="S292" s="54" t="s">
        <v>2358</v>
      </c>
      <c r="T292" s="55" t="s">
        <v>2374</v>
      </c>
    </row>
    <row r="293" spans="1:20" ht="15.75" x14ac:dyDescent="0.25">
      <c r="A293" s="25" t="s">
        <v>311</v>
      </c>
      <c r="B293" s="17" t="s">
        <v>2917</v>
      </c>
      <c r="C293" s="3">
        <v>29.734999999999999</v>
      </c>
      <c r="D293" s="4">
        <v>7.79</v>
      </c>
      <c r="E293" s="19" t="s">
        <v>17</v>
      </c>
      <c r="F293" s="23" t="s">
        <v>17</v>
      </c>
      <c r="G293" s="5" t="s">
        <v>17</v>
      </c>
      <c r="H293" s="7" t="s">
        <v>18</v>
      </c>
      <c r="I293" s="8" t="s">
        <v>17</v>
      </c>
      <c r="J293" s="37" t="str">
        <f t="shared" si="17"/>
        <v>Over Weight</v>
      </c>
      <c r="K293" s="56" t="str">
        <f t="shared" si="18"/>
        <v>Diabetes</v>
      </c>
      <c r="L293" s="28">
        <v>2000</v>
      </c>
      <c r="M293" s="58" t="s">
        <v>2367</v>
      </c>
      <c r="N293" s="28">
        <v>11</v>
      </c>
      <c r="O293" s="30">
        <f t="shared" si="16"/>
        <v>36810</v>
      </c>
      <c r="P293" s="32">
        <f t="shared" ca="1" si="19"/>
        <v>24</v>
      </c>
      <c r="Q293" s="31">
        <v>2755.02</v>
      </c>
      <c r="R293" s="54" t="s">
        <v>2357</v>
      </c>
      <c r="S293" s="54" t="s">
        <v>2361</v>
      </c>
      <c r="T293" s="55" t="s">
        <v>2374</v>
      </c>
    </row>
    <row r="294" spans="1:20" ht="15.75" x14ac:dyDescent="0.25">
      <c r="A294" s="25" t="s">
        <v>312</v>
      </c>
      <c r="B294" s="17" t="s">
        <v>2919</v>
      </c>
      <c r="C294" s="3">
        <v>40.74</v>
      </c>
      <c r="D294" s="4">
        <v>5.28</v>
      </c>
      <c r="E294" s="19" t="s">
        <v>17</v>
      </c>
      <c r="F294" s="23" t="s">
        <v>17</v>
      </c>
      <c r="G294" s="5" t="s">
        <v>28</v>
      </c>
      <c r="H294" s="7" t="s">
        <v>5373</v>
      </c>
      <c r="I294" s="8" t="s">
        <v>19</v>
      </c>
      <c r="J294" s="37" t="str">
        <f t="shared" si="17"/>
        <v>Obesity</v>
      </c>
      <c r="K294" s="56" t="str">
        <f t="shared" si="18"/>
        <v>Normal</v>
      </c>
      <c r="L294" s="28">
        <v>1997</v>
      </c>
      <c r="M294" s="58" t="s">
        <v>2366</v>
      </c>
      <c r="N294" s="28">
        <v>10</v>
      </c>
      <c r="O294" s="30">
        <f t="shared" si="16"/>
        <v>35652</v>
      </c>
      <c r="P294" s="32">
        <f t="shared" ca="1" si="19"/>
        <v>27</v>
      </c>
      <c r="Q294" s="31">
        <v>2758.99</v>
      </c>
      <c r="R294" s="54" t="s">
        <v>2357</v>
      </c>
      <c r="S294" s="54" t="s">
        <v>2361</v>
      </c>
      <c r="T294" s="55" t="s">
        <v>2364</v>
      </c>
    </row>
    <row r="295" spans="1:20" ht="15.75" x14ac:dyDescent="0.25">
      <c r="A295" s="25" t="s">
        <v>313</v>
      </c>
      <c r="B295" s="17" t="s">
        <v>2921</v>
      </c>
      <c r="C295" s="3">
        <v>24.14</v>
      </c>
      <c r="D295" s="4">
        <v>5.87</v>
      </c>
      <c r="E295" s="19" t="s">
        <v>17</v>
      </c>
      <c r="F295" s="23" t="s">
        <v>17</v>
      </c>
      <c r="G295" s="5" t="s">
        <v>17</v>
      </c>
      <c r="H295" s="7" t="s">
        <v>5372</v>
      </c>
      <c r="I295" s="8" t="s">
        <v>19</v>
      </c>
      <c r="J295" s="37" t="str">
        <f t="shared" si="17"/>
        <v>Normal Weight</v>
      </c>
      <c r="K295" s="56" t="str">
        <f t="shared" si="18"/>
        <v>Prediabetes</v>
      </c>
      <c r="L295" s="28">
        <v>2004</v>
      </c>
      <c r="M295" s="58" t="s">
        <v>2360</v>
      </c>
      <c r="N295" s="28">
        <v>14</v>
      </c>
      <c r="O295" s="30">
        <f t="shared" si="16"/>
        <v>38305</v>
      </c>
      <c r="P295" s="32">
        <f t="shared" ca="1" si="19"/>
        <v>19</v>
      </c>
      <c r="Q295" s="31">
        <v>2773.46</v>
      </c>
      <c r="R295" s="54" t="s">
        <v>2357</v>
      </c>
      <c r="S295" s="54" t="s">
        <v>2361</v>
      </c>
      <c r="T295" s="55" t="s">
        <v>2377</v>
      </c>
    </row>
    <row r="296" spans="1:20" ht="15.75" x14ac:dyDescent="0.25">
      <c r="A296" s="25" t="s">
        <v>314</v>
      </c>
      <c r="B296" s="17" t="s">
        <v>2923</v>
      </c>
      <c r="C296" s="3">
        <v>25.15</v>
      </c>
      <c r="D296" s="4">
        <v>9.08</v>
      </c>
      <c r="E296" s="19" t="s">
        <v>19</v>
      </c>
      <c r="F296" s="23" t="s">
        <v>17</v>
      </c>
      <c r="G296" s="5" t="s">
        <v>17</v>
      </c>
      <c r="H296" s="7" t="s">
        <v>5373</v>
      </c>
      <c r="I296" s="8" t="s">
        <v>19</v>
      </c>
      <c r="J296" s="37" t="str">
        <f t="shared" si="17"/>
        <v>Over Weight</v>
      </c>
      <c r="K296" s="56" t="str">
        <f t="shared" si="18"/>
        <v>Diabetes</v>
      </c>
      <c r="L296" s="28">
        <v>1999</v>
      </c>
      <c r="M296" s="58" t="s">
        <v>2362</v>
      </c>
      <c r="N296" s="28">
        <v>9</v>
      </c>
      <c r="O296" s="30">
        <f t="shared" si="16"/>
        <v>36320</v>
      </c>
      <c r="P296" s="32">
        <f t="shared" ca="1" si="19"/>
        <v>25</v>
      </c>
      <c r="Q296" s="31">
        <v>2775.19</v>
      </c>
      <c r="R296" s="54" t="s">
        <v>2357</v>
      </c>
      <c r="S296" s="54" t="s">
        <v>2361</v>
      </c>
      <c r="T296" s="55" t="s">
        <v>2364</v>
      </c>
    </row>
    <row r="297" spans="1:20" ht="15.75" x14ac:dyDescent="0.25">
      <c r="A297" s="25" t="s">
        <v>315</v>
      </c>
      <c r="B297" s="17" t="s">
        <v>2924</v>
      </c>
      <c r="C297" s="3">
        <v>28.71</v>
      </c>
      <c r="D297" s="4">
        <v>5.2</v>
      </c>
      <c r="E297" s="19" t="s">
        <v>17</v>
      </c>
      <c r="F297" s="23" t="s">
        <v>17</v>
      </c>
      <c r="G297" s="5" t="s">
        <v>17</v>
      </c>
      <c r="H297" s="7" t="s">
        <v>5373</v>
      </c>
      <c r="I297" s="8" t="s">
        <v>19</v>
      </c>
      <c r="J297" s="37" t="str">
        <f t="shared" si="17"/>
        <v>Over Weight</v>
      </c>
      <c r="K297" s="56" t="str">
        <f t="shared" si="18"/>
        <v>Normal</v>
      </c>
      <c r="L297" s="28">
        <v>1999</v>
      </c>
      <c r="M297" s="58" t="s">
        <v>2366</v>
      </c>
      <c r="N297" s="28">
        <v>29</v>
      </c>
      <c r="O297" s="30">
        <f t="shared" si="16"/>
        <v>36401</v>
      </c>
      <c r="P297" s="32">
        <f t="shared" ca="1" si="19"/>
        <v>25</v>
      </c>
      <c r="Q297" s="31">
        <v>2775.19</v>
      </c>
      <c r="R297" s="54" t="s">
        <v>2357</v>
      </c>
      <c r="S297" s="54" t="s">
        <v>2361</v>
      </c>
      <c r="T297" s="55" t="s">
        <v>2364</v>
      </c>
    </row>
    <row r="298" spans="1:20" ht="15.75" x14ac:dyDescent="0.25">
      <c r="A298" s="25" t="s">
        <v>316</v>
      </c>
      <c r="B298" s="17" t="s">
        <v>2926</v>
      </c>
      <c r="C298" s="3">
        <v>23</v>
      </c>
      <c r="D298" s="4">
        <v>5.48</v>
      </c>
      <c r="E298" s="19" t="s">
        <v>17</v>
      </c>
      <c r="F298" s="23" t="s">
        <v>17</v>
      </c>
      <c r="G298" s="5" t="s">
        <v>17</v>
      </c>
      <c r="H298" s="7" t="s">
        <v>18</v>
      </c>
      <c r="I298" s="8" t="s">
        <v>19</v>
      </c>
      <c r="J298" s="37" t="str">
        <f t="shared" si="17"/>
        <v>Normal Weight</v>
      </c>
      <c r="K298" s="56" t="str">
        <f t="shared" si="18"/>
        <v>Normal</v>
      </c>
      <c r="L298" s="28">
        <v>1999</v>
      </c>
      <c r="M298" s="58" t="s">
        <v>2365</v>
      </c>
      <c r="N298" s="28">
        <v>24</v>
      </c>
      <c r="O298" s="30">
        <f t="shared" si="16"/>
        <v>36518</v>
      </c>
      <c r="P298" s="32">
        <f t="shared" ca="1" si="19"/>
        <v>24</v>
      </c>
      <c r="Q298" s="31">
        <v>2789.06</v>
      </c>
      <c r="R298" s="54" t="s">
        <v>2357</v>
      </c>
      <c r="S298" s="54" t="s">
        <v>2358</v>
      </c>
      <c r="T298" s="55" t="s">
        <v>2364</v>
      </c>
    </row>
    <row r="299" spans="1:20" ht="15.75" x14ac:dyDescent="0.25">
      <c r="A299" s="25" t="s">
        <v>317</v>
      </c>
      <c r="B299" s="17" t="s">
        <v>2928</v>
      </c>
      <c r="C299" s="3">
        <v>36.86</v>
      </c>
      <c r="D299" s="4">
        <v>11.95</v>
      </c>
      <c r="E299" s="19" t="s">
        <v>17</v>
      </c>
      <c r="F299" s="23" t="s">
        <v>17</v>
      </c>
      <c r="G299" s="5" t="s">
        <v>17</v>
      </c>
      <c r="H299" s="7" t="s">
        <v>18</v>
      </c>
      <c r="I299" s="8" t="s">
        <v>17</v>
      </c>
      <c r="J299" s="37" t="str">
        <f t="shared" si="17"/>
        <v>Obesity</v>
      </c>
      <c r="K299" s="56" t="str">
        <f t="shared" si="18"/>
        <v>Diabetes</v>
      </c>
      <c r="L299" s="28">
        <v>2004</v>
      </c>
      <c r="M299" s="58" t="s">
        <v>2366</v>
      </c>
      <c r="N299" s="28">
        <v>4</v>
      </c>
      <c r="O299" s="30">
        <f t="shared" si="16"/>
        <v>38203</v>
      </c>
      <c r="P299" s="32">
        <f t="shared" ca="1" si="19"/>
        <v>20</v>
      </c>
      <c r="Q299" s="31">
        <v>2801.26</v>
      </c>
      <c r="R299" s="54" t="s">
        <v>2357</v>
      </c>
      <c r="S299" s="54" t="s">
        <v>2358</v>
      </c>
      <c r="T299" s="55" t="s">
        <v>2359</v>
      </c>
    </row>
    <row r="300" spans="1:20" ht="15.75" x14ac:dyDescent="0.25">
      <c r="A300" s="25" t="s">
        <v>318</v>
      </c>
      <c r="B300" s="17" t="s">
        <v>2929</v>
      </c>
      <c r="C300" s="3">
        <v>24.25</v>
      </c>
      <c r="D300" s="4">
        <v>8.6999999999999993</v>
      </c>
      <c r="E300" s="19" t="s">
        <v>19</v>
      </c>
      <c r="F300" s="23" t="s">
        <v>17</v>
      </c>
      <c r="G300" s="5" t="s">
        <v>17</v>
      </c>
      <c r="H300" s="7" t="s">
        <v>5373</v>
      </c>
      <c r="I300" s="8" t="s">
        <v>19</v>
      </c>
      <c r="J300" s="37" t="str">
        <f t="shared" si="17"/>
        <v>Normal Weight</v>
      </c>
      <c r="K300" s="56" t="str">
        <f t="shared" si="18"/>
        <v>Diabetes</v>
      </c>
      <c r="L300" s="28">
        <v>2003</v>
      </c>
      <c r="M300" s="58" t="s">
        <v>2363</v>
      </c>
      <c r="N300" s="28">
        <v>23</v>
      </c>
      <c r="O300" s="30">
        <f t="shared" si="16"/>
        <v>37887</v>
      </c>
      <c r="P300" s="32">
        <f t="shared" ca="1" si="19"/>
        <v>21</v>
      </c>
      <c r="Q300" s="31">
        <v>2803.7</v>
      </c>
      <c r="R300" s="54" t="s">
        <v>2357</v>
      </c>
      <c r="S300" s="54" t="s">
        <v>2361</v>
      </c>
      <c r="T300" s="55" t="s">
        <v>2364</v>
      </c>
    </row>
    <row r="301" spans="1:20" ht="15.75" x14ac:dyDescent="0.25">
      <c r="A301" s="25" t="s">
        <v>319</v>
      </c>
      <c r="B301" s="17" t="s">
        <v>2931</v>
      </c>
      <c r="C301" s="3">
        <v>23.85</v>
      </c>
      <c r="D301" s="4">
        <v>7.84</v>
      </c>
      <c r="E301" s="19" t="s">
        <v>17</v>
      </c>
      <c r="F301" s="23" t="s">
        <v>17</v>
      </c>
      <c r="G301" s="5" t="s">
        <v>17</v>
      </c>
      <c r="H301" s="7" t="s">
        <v>18</v>
      </c>
      <c r="I301" s="8" t="s">
        <v>19</v>
      </c>
      <c r="J301" s="37" t="str">
        <f t="shared" si="17"/>
        <v>Normal Weight</v>
      </c>
      <c r="K301" s="56" t="str">
        <f t="shared" si="18"/>
        <v>Diabetes</v>
      </c>
      <c r="L301" s="28">
        <v>2000</v>
      </c>
      <c r="M301" s="58" t="s">
        <v>2367</v>
      </c>
      <c r="N301" s="28">
        <v>1</v>
      </c>
      <c r="O301" s="30">
        <f t="shared" si="16"/>
        <v>36800</v>
      </c>
      <c r="P301" s="32">
        <f t="shared" ca="1" si="19"/>
        <v>24</v>
      </c>
      <c r="Q301" s="31">
        <v>2819.51</v>
      </c>
      <c r="R301" s="54" t="s">
        <v>2357</v>
      </c>
      <c r="S301" s="54" t="s">
        <v>2358</v>
      </c>
      <c r="T301" s="55" t="s">
        <v>2368</v>
      </c>
    </row>
    <row r="302" spans="1:20" ht="15.75" x14ac:dyDescent="0.25">
      <c r="A302" s="25" t="s">
        <v>320</v>
      </c>
      <c r="B302" s="17" t="s">
        <v>2846</v>
      </c>
      <c r="C302" s="3">
        <v>40.020000000000003</v>
      </c>
      <c r="D302" s="4">
        <v>5.19</v>
      </c>
      <c r="E302" s="19" t="s">
        <v>19</v>
      </c>
      <c r="F302" s="23" t="s">
        <v>17</v>
      </c>
      <c r="G302" s="5" t="s">
        <v>17</v>
      </c>
      <c r="H302" s="7" t="s">
        <v>5373</v>
      </c>
      <c r="I302" s="8" t="s">
        <v>19</v>
      </c>
      <c r="J302" s="37" t="str">
        <f t="shared" si="17"/>
        <v>Obesity</v>
      </c>
      <c r="K302" s="56" t="str">
        <f t="shared" si="18"/>
        <v>Normal</v>
      </c>
      <c r="L302" s="28">
        <v>1998</v>
      </c>
      <c r="M302" s="58" t="s">
        <v>2360</v>
      </c>
      <c r="N302" s="28">
        <v>15</v>
      </c>
      <c r="O302" s="30">
        <f t="shared" si="16"/>
        <v>36114</v>
      </c>
      <c r="P302" s="32">
        <f t="shared" ca="1" si="19"/>
        <v>25</v>
      </c>
      <c r="Q302" s="31">
        <v>2842.76</v>
      </c>
      <c r="R302" s="54" t="s">
        <v>2357</v>
      </c>
      <c r="S302" s="54" t="s">
        <v>2358</v>
      </c>
      <c r="T302" s="55" t="s">
        <v>2364</v>
      </c>
    </row>
    <row r="303" spans="1:20" ht="15.75" x14ac:dyDescent="0.25">
      <c r="A303" s="25" t="s">
        <v>321</v>
      </c>
      <c r="B303" s="17" t="s">
        <v>2856</v>
      </c>
      <c r="C303" s="3">
        <v>19.170000000000002</v>
      </c>
      <c r="D303" s="4">
        <v>8.41</v>
      </c>
      <c r="E303" s="19" t="s">
        <v>17</v>
      </c>
      <c r="F303" s="23" t="s">
        <v>17</v>
      </c>
      <c r="G303" s="5" t="s">
        <v>17</v>
      </c>
      <c r="H303" s="7" t="s">
        <v>18</v>
      </c>
      <c r="I303" s="8" t="s">
        <v>19</v>
      </c>
      <c r="J303" s="37" t="str">
        <f t="shared" si="17"/>
        <v>Normal Weight</v>
      </c>
      <c r="K303" s="56" t="str">
        <f t="shared" si="18"/>
        <v>Diabetes</v>
      </c>
      <c r="L303" s="28">
        <v>1998</v>
      </c>
      <c r="M303" s="58" t="s">
        <v>2362</v>
      </c>
      <c r="N303" s="28">
        <v>17</v>
      </c>
      <c r="O303" s="30">
        <f t="shared" si="16"/>
        <v>35963</v>
      </c>
      <c r="P303" s="32">
        <f t="shared" ca="1" si="19"/>
        <v>26</v>
      </c>
      <c r="Q303" s="31">
        <v>2850.68</v>
      </c>
      <c r="R303" s="54" t="s">
        <v>2357</v>
      </c>
      <c r="S303" s="54" t="s">
        <v>2358</v>
      </c>
      <c r="T303" s="55" t="s">
        <v>2364</v>
      </c>
    </row>
    <row r="304" spans="1:20" ht="15.75" x14ac:dyDescent="0.25">
      <c r="A304" s="25" t="s">
        <v>322</v>
      </c>
      <c r="B304" s="17" t="s">
        <v>2934</v>
      </c>
      <c r="C304" s="3">
        <v>43.53</v>
      </c>
      <c r="D304" s="4">
        <v>5.86</v>
      </c>
      <c r="E304" s="19" t="s">
        <v>19</v>
      </c>
      <c r="F304" s="23" t="s">
        <v>19</v>
      </c>
      <c r="G304" s="5" t="s">
        <v>17</v>
      </c>
      <c r="H304" s="7" t="s">
        <v>5372</v>
      </c>
      <c r="I304" s="8" t="s">
        <v>19</v>
      </c>
      <c r="J304" s="37" t="str">
        <f t="shared" si="17"/>
        <v>Obesity</v>
      </c>
      <c r="K304" s="56" t="str">
        <f t="shared" si="18"/>
        <v>Prediabetes</v>
      </c>
      <c r="L304" s="28">
        <v>1998</v>
      </c>
      <c r="M304" s="58" t="s">
        <v>2363</v>
      </c>
      <c r="N304" s="28">
        <v>4</v>
      </c>
      <c r="O304" s="30">
        <f t="shared" si="16"/>
        <v>36042</v>
      </c>
      <c r="P304" s="32">
        <f t="shared" ca="1" si="19"/>
        <v>26</v>
      </c>
      <c r="Q304" s="31">
        <v>2855.44</v>
      </c>
      <c r="R304" s="54" t="s">
        <v>2357</v>
      </c>
      <c r="S304" s="54" t="s">
        <v>2358</v>
      </c>
      <c r="T304" s="55" t="s">
        <v>2364</v>
      </c>
    </row>
    <row r="305" spans="1:20" ht="15.75" x14ac:dyDescent="0.25">
      <c r="A305" s="25" t="s">
        <v>323</v>
      </c>
      <c r="B305" s="17" t="s">
        <v>2936</v>
      </c>
      <c r="C305" s="3">
        <v>46.06</v>
      </c>
      <c r="D305" s="4">
        <v>4.18</v>
      </c>
      <c r="E305" s="19" t="s">
        <v>17</v>
      </c>
      <c r="F305" s="23" t="s">
        <v>19</v>
      </c>
      <c r="G305" s="5" t="s">
        <v>17</v>
      </c>
      <c r="H305" s="7" t="s">
        <v>5373</v>
      </c>
      <c r="I305" s="8" t="s">
        <v>19</v>
      </c>
      <c r="J305" s="37" t="str">
        <f t="shared" si="17"/>
        <v>Obesity</v>
      </c>
      <c r="K305" s="56" t="str">
        <f t="shared" si="18"/>
        <v>Normal</v>
      </c>
      <c r="L305" s="28">
        <v>1993</v>
      </c>
      <c r="M305" s="58" t="s">
        <v>2360</v>
      </c>
      <c r="N305" s="28">
        <v>1</v>
      </c>
      <c r="O305" s="30">
        <f t="shared" si="16"/>
        <v>34274</v>
      </c>
      <c r="P305" s="32">
        <f t="shared" ca="1" si="19"/>
        <v>30</v>
      </c>
      <c r="Q305" s="31">
        <v>2866.09</v>
      </c>
      <c r="R305" s="54" t="s">
        <v>2358</v>
      </c>
      <c r="S305" s="54" t="s">
        <v>2358</v>
      </c>
      <c r="T305" s="55" t="s">
        <v>2368</v>
      </c>
    </row>
    <row r="306" spans="1:20" ht="15.75" x14ac:dyDescent="0.25">
      <c r="A306" s="25" t="s">
        <v>324</v>
      </c>
      <c r="B306" s="17" t="s">
        <v>2938</v>
      </c>
      <c r="C306" s="3">
        <v>29.92</v>
      </c>
      <c r="D306" s="4">
        <v>11.99</v>
      </c>
      <c r="E306" s="19" t="s">
        <v>19</v>
      </c>
      <c r="F306" s="23" t="s">
        <v>17</v>
      </c>
      <c r="G306" s="5" t="s">
        <v>17</v>
      </c>
      <c r="H306" s="7" t="s">
        <v>5372</v>
      </c>
      <c r="I306" s="8" t="s">
        <v>19</v>
      </c>
      <c r="J306" s="37" t="str">
        <f t="shared" si="17"/>
        <v>Obesity</v>
      </c>
      <c r="K306" s="56" t="str">
        <f t="shared" si="18"/>
        <v>Diabetes</v>
      </c>
      <c r="L306" s="28">
        <v>1993</v>
      </c>
      <c r="M306" s="58" t="s">
        <v>2366</v>
      </c>
      <c r="N306" s="28">
        <v>12</v>
      </c>
      <c r="O306" s="30">
        <f t="shared" si="16"/>
        <v>34193</v>
      </c>
      <c r="P306" s="32">
        <f t="shared" ca="1" si="19"/>
        <v>31</v>
      </c>
      <c r="Q306" s="31">
        <v>2867.12</v>
      </c>
      <c r="R306" s="54" t="s">
        <v>2361</v>
      </c>
      <c r="S306" s="54" t="s">
        <v>2358</v>
      </c>
      <c r="T306" s="55" t="s">
        <v>2359</v>
      </c>
    </row>
    <row r="307" spans="1:20" ht="15.75" x14ac:dyDescent="0.25">
      <c r="A307" s="25" t="s">
        <v>325</v>
      </c>
      <c r="B307" s="17" t="s">
        <v>2840</v>
      </c>
      <c r="C307" s="3">
        <v>28.46</v>
      </c>
      <c r="D307" s="4">
        <v>4.8499999999999996</v>
      </c>
      <c r="E307" s="19" t="s">
        <v>19</v>
      </c>
      <c r="F307" s="23" t="s">
        <v>17</v>
      </c>
      <c r="G307" s="5" t="s">
        <v>17</v>
      </c>
      <c r="H307" s="7" t="s">
        <v>5373</v>
      </c>
      <c r="I307" s="8" t="s">
        <v>19</v>
      </c>
      <c r="J307" s="37" t="str">
        <f t="shared" si="17"/>
        <v>Over Weight</v>
      </c>
      <c r="K307" s="56" t="str">
        <f t="shared" si="18"/>
        <v>Normal</v>
      </c>
      <c r="L307" s="28">
        <v>1996</v>
      </c>
      <c r="M307" s="58" t="s">
        <v>2362</v>
      </c>
      <c r="N307" s="28">
        <v>21</v>
      </c>
      <c r="O307" s="30">
        <f t="shared" si="16"/>
        <v>35237</v>
      </c>
      <c r="P307" s="32">
        <f t="shared" ca="1" si="19"/>
        <v>28</v>
      </c>
      <c r="Q307" s="31">
        <v>2897.32</v>
      </c>
      <c r="R307" s="54" t="s">
        <v>2358</v>
      </c>
      <c r="S307" s="54" t="s">
        <v>2358</v>
      </c>
      <c r="T307" s="55" t="s">
        <v>2371</v>
      </c>
    </row>
    <row r="308" spans="1:20" ht="15.75" x14ac:dyDescent="0.25">
      <c r="A308" s="25" t="s">
        <v>326</v>
      </c>
      <c r="B308" s="17" t="s">
        <v>2940</v>
      </c>
      <c r="C308" s="3">
        <v>24.56</v>
      </c>
      <c r="D308" s="4">
        <v>6.18</v>
      </c>
      <c r="E308" s="19" t="s">
        <v>19</v>
      </c>
      <c r="F308" s="23" t="s">
        <v>17</v>
      </c>
      <c r="G308" s="5" t="s">
        <v>28</v>
      </c>
      <c r="H308" s="7" t="s">
        <v>5373</v>
      </c>
      <c r="I308" s="8" t="s">
        <v>19</v>
      </c>
      <c r="J308" s="37" t="str">
        <f t="shared" si="17"/>
        <v>Normal Weight</v>
      </c>
      <c r="K308" s="56" t="str">
        <f t="shared" si="18"/>
        <v>Prediabetes</v>
      </c>
      <c r="L308" s="28">
        <v>2000</v>
      </c>
      <c r="M308" s="58" t="s">
        <v>2356</v>
      </c>
      <c r="N308" s="28">
        <v>14</v>
      </c>
      <c r="O308" s="30">
        <f t="shared" si="16"/>
        <v>36721</v>
      </c>
      <c r="P308" s="32">
        <f t="shared" ca="1" si="19"/>
        <v>24</v>
      </c>
      <c r="Q308" s="31">
        <v>2897.46</v>
      </c>
      <c r="R308" s="54" t="s">
        <v>2357</v>
      </c>
      <c r="S308" s="54" t="s">
        <v>2361</v>
      </c>
      <c r="T308" s="55" t="s">
        <v>2364</v>
      </c>
    </row>
    <row r="309" spans="1:20" ht="15.75" x14ac:dyDescent="0.25">
      <c r="A309" s="25" t="s">
        <v>327</v>
      </c>
      <c r="B309" s="17" t="s">
        <v>2941</v>
      </c>
      <c r="C309" s="3">
        <v>41.19</v>
      </c>
      <c r="D309" s="4">
        <v>6.37</v>
      </c>
      <c r="E309" s="19" t="s">
        <v>17</v>
      </c>
      <c r="F309" s="23" t="s">
        <v>17</v>
      </c>
      <c r="G309" s="5" t="s">
        <v>17</v>
      </c>
      <c r="H309" s="7" t="s">
        <v>18</v>
      </c>
      <c r="I309" s="8" t="s">
        <v>19</v>
      </c>
      <c r="J309" s="37" t="str">
        <f t="shared" si="17"/>
        <v>Obesity</v>
      </c>
      <c r="K309" s="56" t="str">
        <f t="shared" si="18"/>
        <v>Prediabetes</v>
      </c>
      <c r="L309" s="28">
        <v>1999</v>
      </c>
      <c r="M309" s="58" t="s">
        <v>2360</v>
      </c>
      <c r="N309" s="28">
        <v>1</v>
      </c>
      <c r="O309" s="30">
        <f t="shared" si="16"/>
        <v>36465</v>
      </c>
      <c r="P309" s="32">
        <f t="shared" ca="1" si="19"/>
        <v>24</v>
      </c>
      <c r="Q309" s="31">
        <v>2899.49</v>
      </c>
      <c r="R309" s="54" t="s">
        <v>2357</v>
      </c>
      <c r="S309" s="54" t="s">
        <v>2357</v>
      </c>
      <c r="T309" s="55" t="s">
        <v>2374</v>
      </c>
    </row>
    <row r="310" spans="1:20" ht="15.75" x14ac:dyDescent="0.25">
      <c r="A310" s="25" t="s">
        <v>328</v>
      </c>
      <c r="B310" s="17" t="s">
        <v>2942</v>
      </c>
      <c r="C310" s="3">
        <v>18.63</v>
      </c>
      <c r="D310" s="4">
        <v>9.81</v>
      </c>
      <c r="E310" s="19" t="s">
        <v>19</v>
      </c>
      <c r="F310" s="23" t="s">
        <v>17</v>
      </c>
      <c r="G310" s="5" t="s">
        <v>17</v>
      </c>
      <c r="H310" s="7" t="s">
        <v>5372</v>
      </c>
      <c r="I310" s="8" t="s">
        <v>19</v>
      </c>
      <c r="J310" s="37" t="str">
        <f t="shared" si="17"/>
        <v>Normal Weight</v>
      </c>
      <c r="K310" s="56" t="str">
        <f t="shared" si="18"/>
        <v>Diabetes</v>
      </c>
      <c r="L310" s="28">
        <v>1996</v>
      </c>
      <c r="M310" s="58" t="s">
        <v>2367</v>
      </c>
      <c r="N310" s="28">
        <v>24</v>
      </c>
      <c r="O310" s="30">
        <f t="shared" si="16"/>
        <v>35362</v>
      </c>
      <c r="P310" s="32">
        <f t="shared" ca="1" si="19"/>
        <v>28</v>
      </c>
      <c r="Q310" s="31">
        <v>2902.91</v>
      </c>
      <c r="R310" s="54" t="s">
        <v>2357</v>
      </c>
      <c r="S310" s="54" t="s">
        <v>2357</v>
      </c>
      <c r="T310" s="55" t="s">
        <v>2359</v>
      </c>
    </row>
    <row r="311" spans="1:20" ht="15.75" x14ac:dyDescent="0.25">
      <c r="A311" s="25" t="s">
        <v>329</v>
      </c>
      <c r="B311" s="17" t="s">
        <v>2944</v>
      </c>
      <c r="C311" s="3">
        <v>26.26</v>
      </c>
      <c r="D311" s="4">
        <v>11.8</v>
      </c>
      <c r="E311" s="19" t="s">
        <v>19</v>
      </c>
      <c r="F311" s="23" t="s">
        <v>17</v>
      </c>
      <c r="G311" s="5" t="s">
        <v>17</v>
      </c>
      <c r="H311" s="7" t="s">
        <v>5373</v>
      </c>
      <c r="I311" s="8" t="s">
        <v>19</v>
      </c>
      <c r="J311" s="37" t="str">
        <f t="shared" si="17"/>
        <v>Over Weight</v>
      </c>
      <c r="K311" s="56" t="str">
        <f t="shared" si="18"/>
        <v>Diabetes</v>
      </c>
      <c r="L311" s="28">
        <v>1996</v>
      </c>
      <c r="M311" s="58" t="s">
        <v>2362</v>
      </c>
      <c r="N311" s="28">
        <v>13</v>
      </c>
      <c r="O311" s="30">
        <f t="shared" si="16"/>
        <v>35229</v>
      </c>
      <c r="P311" s="32">
        <f t="shared" ca="1" si="19"/>
        <v>28</v>
      </c>
      <c r="Q311" s="31">
        <v>2904.09</v>
      </c>
      <c r="R311" s="54" t="s">
        <v>2357</v>
      </c>
      <c r="S311" s="54" t="s">
        <v>2357</v>
      </c>
      <c r="T311" s="55" t="s">
        <v>2368</v>
      </c>
    </row>
    <row r="312" spans="1:20" ht="15.75" x14ac:dyDescent="0.25">
      <c r="A312" s="25" t="s">
        <v>330</v>
      </c>
      <c r="B312" s="17" t="s">
        <v>2540</v>
      </c>
      <c r="C312" s="3">
        <v>22.37</v>
      </c>
      <c r="D312" s="4">
        <v>5.86</v>
      </c>
      <c r="E312" s="19" t="s">
        <v>19</v>
      </c>
      <c r="F312" s="23" t="s">
        <v>17</v>
      </c>
      <c r="G312" s="5" t="s">
        <v>28</v>
      </c>
      <c r="H312" s="7" t="s">
        <v>5373</v>
      </c>
      <c r="I312" s="8" t="s">
        <v>19</v>
      </c>
      <c r="J312" s="37" t="str">
        <f t="shared" si="17"/>
        <v>Normal Weight</v>
      </c>
      <c r="K312" s="56" t="str">
        <f t="shared" si="18"/>
        <v>Prediabetes</v>
      </c>
      <c r="L312" s="28">
        <v>2003</v>
      </c>
      <c r="M312" s="58" t="s">
        <v>2362</v>
      </c>
      <c r="N312" s="28">
        <v>5</v>
      </c>
      <c r="O312" s="30">
        <f t="shared" si="16"/>
        <v>37777</v>
      </c>
      <c r="P312" s="32">
        <f t="shared" ca="1" si="19"/>
        <v>21</v>
      </c>
      <c r="Q312" s="31">
        <v>2913.57</v>
      </c>
      <c r="R312" s="54" t="s">
        <v>2357</v>
      </c>
      <c r="S312" s="54" t="s">
        <v>2357</v>
      </c>
      <c r="T312" s="55" t="s">
        <v>2368</v>
      </c>
    </row>
    <row r="313" spans="1:20" ht="15.75" x14ac:dyDescent="0.25">
      <c r="A313" s="25" t="s">
        <v>331</v>
      </c>
      <c r="B313" s="17" t="s">
        <v>2946</v>
      </c>
      <c r="C313" s="3">
        <v>39.619999999999997</v>
      </c>
      <c r="D313" s="4">
        <v>4.28</v>
      </c>
      <c r="E313" s="19" t="s">
        <v>17</v>
      </c>
      <c r="F313" s="23" t="s">
        <v>17</v>
      </c>
      <c r="G313" s="5" t="s">
        <v>17</v>
      </c>
      <c r="H313" s="7" t="s">
        <v>5373</v>
      </c>
      <c r="I313" s="8" t="s">
        <v>19</v>
      </c>
      <c r="J313" s="37" t="str">
        <f t="shared" si="17"/>
        <v>Obesity</v>
      </c>
      <c r="K313" s="56" t="str">
        <f t="shared" si="18"/>
        <v>Normal</v>
      </c>
      <c r="L313" s="28">
        <v>1996</v>
      </c>
      <c r="M313" s="58" t="s">
        <v>2362</v>
      </c>
      <c r="N313" s="28">
        <v>30</v>
      </c>
      <c r="O313" s="30">
        <f t="shared" si="16"/>
        <v>35246</v>
      </c>
      <c r="P313" s="32">
        <f t="shared" ca="1" si="19"/>
        <v>28</v>
      </c>
      <c r="Q313" s="31">
        <v>2927.06</v>
      </c>
      <c r="R313" s="54" t="s">
        <v>2357</v>
      </c>
      <c r="S313" s="54" t="s">
        <v>2357</v>
      </c>
      <c r="T313" s="55" t="s">
        <v>2359</v>
      </c>
    </row>
    <row r="314" spans="1:20" ht="15.75" x14ac:dyDescent="0.25">
      <c r="A314" s="25" t="s">
        <v>332</v>
      </c>
      <c r="B314" s="17" t="s">
        <v>2948</v>
      </c>
      <c r="C314" s="3">
        <v>18.329999999999998</v>
      </c>
      <c r="D314" s="4">
        <v>4.16</v>
      </c>
      <c r="E314" s="19" t="s">
        <v>19</v>
      </c>
      <c r="F314" s="23" t="s">
        <v>17</v>
      </c>
      <c r="G314" s="5" t="s">
        <v>17</v>
      </c>
      <c r="H314" s="7" t="s">
        <v>18</v>
      </c>
      <c r="I314" s="8" t="s">
        <v>19</v>
      </c>
      <c r="J314" s="37" t="str">
        <f t="shared" si="17"/>
        <v>Under Weight</v>
      </c>
      <c r="K314" s="56" t="str">
        <f t="shared" si="18"/>
        <v>Normal</v>
      </c>
      <c r="L314" s="28">
        <v>2002</v>
      </c>
      <c r="M314" s="58" t="s">
        <v>2363</v>
      </c>
      <c r="N314" s="28">
        <v>30</v>
      </c>
      <c r="O314" s="30">
        <f t="shared" si="16"/>
        <v>37529</v>
      </c>
      <c r="P314" s="32">
        <f t="shared" ca="1" si="19"/>
        <v>22</v>
      </c>
      <c r="Q314" s="31">
        <v>2943.41</v>
      </c>
      <c r="R314" s="54" t="s">
        <v>2357</v>
      </c>
      <c r="S314" s="54" t="s">
        <v>2358</v>
      </c>
      <c r="T314" s="55" t="s">
        <v>2364</v>
      </c>
    </row>
    <row r="315" spans="1:20" ht="15.75" x14ac:dyDescent="0.25">
      <c r="A315" s="25" t="s">
        <v>333</v>
      </c>
      <c r="B315" s="17" t="s">
        <v>5294</v>
      </c>
      <c r="C315" s="3">
        <v>17.11</v>
      </c>
      <c r="D315" s="4">
        <v>4.9800000000000004</v>
      </c>
      <c r="E315" s="19" t="s">
        <v>19</v>
      </c>
      <c r="F315" s="23" t="s">
        <v>17</v>
      </c>
      <c r="G315" s="5" t="s">
        <v>28</v>
      </c>
      <c r="H315" s="7" t="s">
        <v>5373</v>
      </c>
      <c r="I315" s="8" t="s">
        <v>19</v>
      </c>
      <c r="J315" s="37" t="str">
        <f t="shared" si="17"/>
        <v>Under Weight</v>
      </c>
      <c r="K315" s="56" t="str">
        <f t="shared" si="18"/>
        <v>Normal</v>
      </c>
      <c r="L315" s="28">
        <v>1995</v>
      </c>
      <c r="M315" s="58" t="s">
        <v>2363</v>
      </c>
      <c r="N315" s="28">
        <v>24</v>
      </c>
      <c r="O315" s="30">
        <f t="shared" si="16"/>
        <v>34966</v>
      </c>
      <c r="P315" s="32">
        <f t="shared" ca="1" si="19"/>
        <v>29</v>
      </c>
      <c r="Q315" s="31">
        <v>2974.13</v>
      </c>
      <c r="R315" s="54" t="s">
        <v>2357</v>
      </c>
      <c r="S315" s="54" t="s">
        <v>2361</v>
      </c>
      <c r="T315" s="55" t="s">
        <v>2368</v>
      </c>
    </row>
    <row r="316" spans="1:20" ht="15.75" x14ac:dyDescent="0.25">
      <c r="A316" s="25" t="s">
        <v>334</v>
      </c>
      <c r="B316" s="17" t="s">
        <v>2951</v>
      </c>
      <c r="C316" s="3">
        <v>43.5</v>
      </c>
      <c r="D316" s="4">
        <v>6.38</v>
      </c>
      <c r="E316" s="19" t="s">
        <v>17</v>
      </c>
      <c r="F316" s="23" t="s">
        <v>19</v>
      </c>
      <c r="G316" s="5" t="s">
        <v>17</v>
      </c>
      <c r="H316" s="7" t="s">
        <v>5373</v>
      </c>
      <c r="I316" s="8" t="s">
        <v>19</v>
      </c>
      <c r="J316" s="37" t="str">
        <f t="shared" si="17"/>
        <v>Obesity</v>
      </c>
      <c r="K316" s="56" t="str">
        <f t="shared" si="18"/>
        <v>Prediabetes</v>
      </c>
      <c r="L316" s="28">
        <v>1987</v>
      </c>
      <c r="M316" s="58" t="s">
        <v>2362</v>
      </c>
      <c r="N316" s="28">
        <v>18</v>
      </c>
      <c r="O316" s="30">
        <f t="shared" si="16"/>
        <v>31946</v>
      </c>
      <c r="P316" s="32">
        <f t="shared" ca="1" si="19"/>
        <v>37</v>
      </c>
      <c r="Q316" s="31">
        <v>2979.52</v>
      </c>
      <c r="R316" s="54" t="s">
        <v>2357</v>
      </c>
      <c r="S316" s="54" t="s">
        <v>2358</v>
      </c>
      <c r="T316" s="55" t="s">
        <v>2359</v>
      </c>
    </row>
    <row r="317" spans="1:20" ht="15.75" x14ac:dyDescent="0.25">
      <c r="A317" s="25" t="s">
        <v>335</v>
      </c>
      <c r="B317" s="17" t="s">
        <v>2953</v>
      </c>
      <c r="C317" s="3">
        <v>25.364999999999998</v>
      </c>
      <c r="D317" s="4">
        <v>5.19</v>
      </c>
      <c r="E317" s="19" t="s">
        <v>17</v>
      </c>
      <c r="F317" s="23" t="s">
        <v>17</v>
      </c>
      <c r="G317" s="5" t="s">
        <v>17</v>
      </c>
      <c r="H317" s="7" t="s">
        <v>5372</v>
      </c>
      <c r="I317" s="8" t="s">
        <v>17</v>
      </c>
      <c r="J317" s="37" t="str">
        <f t="shared" si="17"/>
        <v>Over Weight</v>
      </c>
      <c r="K317" s="56" t="str">
        <f t="shared" si="18"/>
        <v>Normal</v>
      </c>
      <c r="L317" s="28">
        <v>1991</v>
      </c>
      <c r="M317" s="58" t="s">
        <v>2360</v>
      </c>
      <c r="N317" s="28">
        <v>20</v>
      </c>
      <c r="O317" s="30">
        <f t="shared" si="16"/>
        <v>33562</v>
      </c>
      <c r="P317" s="32">
        <f t="shared" ca="1" si="19"/>
        <v>32</v>
      </c>
      <c r="Q317" s="31">
        <v>2985.67</v>
      </c>
      <c r="R317" s="54" t="s">
        <v>2357</v>
      </c>
      <c r="S317" s="54" t="s">
        <v>2357</v>
      </c>
      <c r="T317" s="55" t="s">
        <v>2359</v>
      </c>
    </row>
    <row r="318" spans="1:20" ht="15.75" x14ac:dyDescent="0.25">
      <c r="A318" s="25" t="s">
        <v>336</v>
      </c>
      <c r="B318" s="17" t="s">
        <v>2954</v>
      </c>
      <c r="C318" s="3">
        <v>28.594999999999999</v>
      </c>
      <c r="D318" s="4">
        <v>10.210000000000001</v>
      </c>
      <c r="E318" s="19" t="s">
        <v>17</v>
      </c>
      <c r="F318" s="23" t="s">
        <v>17</v>
      </c>
      <c r="G318" s="5" t="s">
        <v>17</v>
      </c>
      <c r="H318" s="7" t="s">
        <v>18</v>
      </c>
      <c r="I318" s="8" t="s">
        <v>17</v>
      </c>
      <c r="J318" s="37" t="str">
        <f t="shared" si="17"/>
        <v>Over Weight</v>
      </c>
      <c r="K318" s="56" t="str">
        <f t="shared" si="18"/>
        <v>Diabetes</v>
      </c>
      <c r="L318" s="28">
        <v>2002</v>
      </c>
      <c r="M318" s="58" t="s">
        <v>2365</v>
      </c>
      <c r="N318" s="28">
        <v>15</v>
      </c>
      <c r="O318" s="30">
        <f t="shared" si="16"/>
        <v>37605</v>
      </c>
      <c r="P318" s="32">
        <f t="shared" ca="1" si="19"/>
        <v>21</v>
      </c>
      <c r="Q318" s="31">
        <v>3012.22</v>
      </c>
      <c r="R318" s="54" t="s">
        <v>2357</v>
      </c>
      <c r="S318" s="54" t="s">
        <v>2358</v>
      </c>
      <c r="T318" s="55" t="s">
        <v>2364</v>
      </c>
    </row>
    <row r="319" spans="1:20" ht="15.75" x14ac:dyDescent="0.25">
      <c r="A319" s="25" t="s">
        <v>337</v>
      </c>
      <c r="B319" s="17" t="s">
        <v>2955</v>
      </c>
      <c r="C319" s="3">
        <v>29.83</v>
      </c>
      <c r="D319" s="4">
        <v>9.6999999999999993</v>
      </c>
      <c r="E319" s="19" t="s">
        <v>19</v>
      </c>
      <c r="F319" s="23" t="s">
        <v>17</v>
      </c>
      <c r="G319" s="5" t="s">
        <v>28</v>
      </c>
      <c r="H319" s="7" t="s">
        <v>5373</v>
      </c>
      <c r="I319" s="8" t="s">
        <v>19</v>
      </c>
      <c r="J319" s="37" t="str">
        <f t="shared" si="17"/>
        <v>Over Weight</v>
      </c>
      <c r="K319" s="56" t="str">
        <f t="shared" si="18"/>
        <v>Diabetes</v>
      </c>
      <c r="L319" s="28">
        <v>1988</v>
      </c>
      <c r="M319" s="58" t="s">
        <v>2363</v>
      </c>
      <c r="N319" s="28">
        <v>28</v>
      </c>
      <c r="O319" s="30">
        <f t="shared" si="16"/>
        <v>32414</v>
      </c>
      <c r="P319" s="32">
        <f t="shared" ca="1" si="19"/>
        <v>36</v>
      </c>
      <c r="Q319" s="31">
        <v>3018.04</v>
      </c>
      <c r="R319" s="54" t="s">
        <v>2357</v>
      </c>
      <c r="S319" s="54" t="s">
        <v>2357</v>
      </c>
      <c r="T319" s="55" t="s">
        <v>2364</v>
      </c>
    </row>
    <row r="320" spans="1:20" ht="15.75" x14ac:dyDescent="0.25">
      <c r="A320" s="25" t="s">
        <v>338</v>
      </c>
      <c r="B320" s="17" t="s">
        <v>2957</v>
      </c>
      <c r="C320" s="3">
        <v>24.7</v>
      </c>
      <c r="D320" s="4">
        <v>10.25</v>
      </c>
      <c r="E320" s="19" t="s">
        <v>17</v>
      </c>
      <c r="F320" s="23" t="s">
        <v>17</v>
      </c>
      <c r="G320" s="5" t="s">
        <v>17</v>
      </c>
      <c r="H320" s="7" t="s">
        <v>5374</v>
      </c>
      <c r="I320" s="8" t="s">
        <v>17</v>
      </c>
      <c r="J320" s="37" t="str">
        <f t="shared" si="17"/>
        <v>Normal Weight</v>
      </c>
      <c r="K320" s="56" t="str">
        <f t="shared" si="18"/>
        <v>Diabetes</v>
      </c>
      <c r="L320" s="28">
        <v>1997</v>
      </c>
      <c r="M320" s="58" t="s">
        <v>2365</v>
      </c>
      <c r="N320" s="28">
        <v>19</v>
      </c>
      <c r="O320" s="30">
        <f t="shared" si="16"/>
        <v>35783</v>
      </c>
      <c r="P320" s="32">
        <f t="shared" ca="1" si="19"/>
        <v>26</v>
      </c>
      <c r="Q320" s="31">
        <v>3021.81</v>
      </c>
      <c r="R320" s="54" t="s">
        <v>2357</v>
      </c>
      <c r="S320" s="54" t="s">
        <v>2358</v>
      </c>
      <c r="T320" s="55" t="s">
        <v>2364</v>
      </c>
    </row>
    <row r="321" spans="1:20" ht="15.75" x14ac:dyDescent="0.25">
      <c r="A321" s="25" t="s">
        <v>339</v>
      </c>
      <c r="B321" s="17" t="s">
        <v>2958</v>
      </c>
      <c r="C321" s="3">
        <v>17.940000000000001</v>
      </c>
      <c r="D321" s="4">
        <v>9.77</v>
      </c>
      <c r="E321" s="19" t="s">
        <v>17</v>
      </c>
      <c r="F321" s="23" t="s">
        <v>17</v>
      </c>
      <c r="G321" s="5" t="s">
        <v>17</v>
      </c>
      <c r="H321" s="7" t="s">
        <v>18</v>
      </c>
      <c r="I321" s="8" t="s">
        <v>19</v>
      </c>
      <c r="J321" s="37" t="str">
        <f t="shared" si="17"/>
        <v>Under Weight</v>
      </c>
      <c r="K321" s="56" t="str">
        <f t="shared" si="18"/>
        <v>Diabetes</v>
      </c>
      <c r="L321" s="28">
        <v>1998</v>
      </c>
      <c r="M321" s="58" t="s">
        <v>2363</v>
      </c>
      <c r="N321" s="28">
        <v>15</v>
      </c>
      <c r="O321" s="30">
        <f t="shared" si="16"/>
        <v>36053</v>
      </c>
      <c r="P321" s="32">
        <f t="shared" ca="1" si="19"/>
        <v>26</v>
      </c>
      <c r="Q321" s="31">
        <v>3044.21</v>
      </c>
      <c r="R321" s="54" t="s">
        <v>2357</v>
      </c>
      <c r="S321" s="54" t="s">
        <v>2358</v>
      </c>
      <c r="T321" s="55" t="s">
        <v>2374</v>
      </c>
    </row>
    <row r="322" spans="1:20" ht="15.75" x14ac:dyDescent="0.25">
      <c r="A322" s="25" t="s">
        <v>340</v>
      </c>
      <c r="B322" s="17" t="s">
        <v>2960</v>
      </c>
      <c r="C322" s="3">
        <v>21.08</v>
      </c>
      <c r="D322" s="4">
        <v>4.83</v>
      </c>
      <c r="E322" s="19" t="s">
        <v>17</v>
      </c>
      <c r="F322" s="23" t="s">
        <v>17</v>
      </c>
      <c r="G322" s="5" t="s">
        <v>28</v>
      </c>
      <c r="H322" s="7" t="s">
        <v>5373</v>
      </c>
      <c r="I322" s="8" t="s">
        <v>19</v>
      </c>
      <c r="J322" s="37" t="str">
        <f t="shared" si="17"/>
        <v>Normal Weight</v>
      </c>
      <c r="K322" s="56" t="str">
        <f t="shared" si="18"/>
        <v>Normal</v>
      </c>
      <c r="L322" s="28">
        <v>1998</v>
      </c>
      <c r="M322" s="58" t="s">
        <v>2366</v>
      </c>
      <c r="N322" s="28">
        <v>9</v>
      </c>
      <c r="O322" s="30">
        <f t="shared" ref="O322:O385" si="20">DATEVALUE(N322&amp;" "&amp;M322&amp;" "&amp;L322)</f>
        <v>36016</v>
      </c>
      <c r="P322" s="32">
        <f t="shared" ca="1" si="19"/>
        <v>26</v>
      </c>
      <c r="Q322" s="31">
        <v>3046.06</v>
      </c>
      <c r="R322" s="54" t="s">
        <v>2357</v>
      </c>
      <c r="S322" s="54" t="s">
        <v>2361</v>
      </c>
      <c r="T322" s="55" t="s">
        <v>2375</v>
      </c>
    </row>
    <row r="323" spans="1:20" ht="15.75" x14ac:dyDescent="0.25">
      <c r="A323" s="25" t="s">
        <v>341</v>
      </c>
      <c r="B323" s="17" t="s">
        <v>2962</v>
      </c>
      <c r="C323" s="3">
        <v>37.715000000000003</v>
      </c>
      <c r="D323" s="4">
        <v>10.86</v>
      </c>
      <c r="E323" s="19" t="s">
        <v>19</v>
      </c>
      <c r="F323" s="23" t="s">
        <v>17</v>
      </c>
      <c r="G323" s="5" t="s">
        <v>17</v>
      </c>
      <c r="H323" s="7" t="s">
        <v>18</v>
      </c>
      <c r="I323" s="8" t="s">
        <v>17</v>
      </c>
      <c r="J323" s="37" t="str">
        <f t="shared" ref="J323:J386" si="21">IF(C323&lt;18.5,"Under Weight",IF(C323&lt;=24.9,"Normal Weight",IF(C323&lt;=29.9,"Over Weight","Obesity")))</f>
        <v>Obesity</v>
      </c>
      <c r="K323" s="56" t="str">
        <f t="shared" ref="K323:K386" si="22">IF(D323&lt;5.7,"Normal",IF(D323&lt;=6.4,"Prediabetes","Diabetes"))</f>
        <v>Diabetes</v>
      </c>
      <c r="L323" s="28">
        <v>1997</v>
      </c>
      <c r="M323" s="58" t="s">
        <v>2365</v>
      </c>
      <c r="N323" s="28">
        <v>22</v>
      </c>
      <c r="O323" s="30">
        <f t="shared" si="20"/>
        <v>35786</v>
      </c>
      <c r="P323" s="32">
        <f t="shared" ref="P323:P386" ca="1" si="23">DATEDIF(O323,TODAY(),"Y")</f>
        <v>26</v>
      </c>
      <c r="Q323" s="31">
        <v>3051.73</v>
      </c>
      <c r="R323" s="54" t="s">
        <v>2357</v>
      </c>
      <c r="S323" s="54" t="s">
        <v>2357</v>
      </c>
      <c r="T323" s="55" t="s">
        <v>2368</v>
      </c>
    </row>
    <row r="324" spans="1:20" ht="15.75" x14ac:dyDescent="0.25">
      <c r="A324" s="25" t="s">
        <v>342</v>
      </c>
      <c r="B324" s="17" t="s">
        <v>2905</v>
      </c>
      <c r="C324" s="3">
        <v>22.39</v>
      </c>
      <c r="D324" s="4">
        <v>9.5299999999999994</v>
      </c>
      <c r="E324" s="19" t="s">
        <v>19</v>
      </c>
      <c r="F324" s="23" t="s">
        <v>17</v>
      </c>
      <c r="G324" s="5" t="s">
        <v>17</v>
      </c>
      <c r="H324" s="7" t="s">
        <v>18</v>
      </c>
      <c r="I324" s="8" t="s">
        <v>19</v>
      </c>
      <c r="J324" s="37" t="str">
        <f t="shared" si="21"/>
        <v>Normal Weight</v>
      </c>
      <c r="K324" s="56" t="str">
        <f t="shared" si="22"/>
        <v>Diabetes</v>
      </c>
      <c r="L324" s="28">
        <v>2002</v>
      </c>
      <c r="M324" s="58" t="s">
        <v>2362</v>
      </c>
      <c r="N324" s="28">
        <v>21</v>
      </c>
      <c r="O324" s="30">
        <f t="shared" si="20"/>
        <v>37428</v>
      </c>
      <c r="P324" s="32">
        <f t="shared" ca="1" si="23"/>
        <v>22</v>
      </c>
      <c r="Q324" s="31">
        <v>3056.39</v>
      </c>
      <c r="R324" s="54" t="s">
        <v>2357</v>
      </c>
      <c r="S324" s="54" t="s">
        <v>2358</v>
      </c>
      <c r="T324" s="55" t="s">
        <v>2359</v>
      </c>
    </row>
    <row r="325" spans="1:20" ht="15.75" x14ac:dyDescent="0.25">
      <c r="A325" s="25" t="s">
        <v>343</v>
      </c>
      <c r="B325" s="17" t="s">
        <v>2963</v>
      </c>
      <c r="C325" s="3">
        <v>28.78</v>
      </c>
      <c r="D325" s="4">
        <v>5.68</v>
      </c>
      <c r="E325" s="19" t="s">
        <v>17</v>
      </c>
      <c r="F325" s="23" t="s">
        <v>17</v>
      </c>
      <c r="G325" s="5" t="s">
        <v>17</v>
      </c>
      <c r="H325" s="7" t="s">
        <v>18</v>
      </c>
      <c r="I325" s="8" t="s">
        <v>19</v>
      </c>
      <c r="J325" s="37" t="str">
        <f t="shared" si="21"/>
        <v>Over Weight</v>
      </c>
      <c r="K325" s="56" t="str">
        <f t="shared" si="22"/>
        <v>Normal</v>
      </c>
      <c r="L325" s="28">
        <v>1994</v>
      </c>
      <c r="M325" s="58" t="s">
        <v>2363</v>
      </c>
      <c r="N325" s="28">
        <v>26</v>
      </c>
      <c r="O325" s="30">
        <f t="shared" si="20"/>
        <v>34603</v>
      </c>
      <c r="P325" s="32">
        <f t="shared" ca="1" si="23"/>
        <v>30</v>
      </c>
      <c r="Q325" s="31">
        <v>3062.51</v>
      </c>
      <c r="R325" s="54" t="s">
        <v>2358</v>
      </c>
      <c r="S325" s="54" t="s">
        <v>2361</v>
      </c>
      <c r="T325" s="55" t="s">
        <v>2364</v>
      </c>
    </row>
    <row r="326" spans="1:20" ht="15.75" x14ac:dyDescent="0.25">
      <c r="A326" s="25" t="s">
        <v>344</v>
      </c>
      <c r="B326" s="17" t="s">
        <v>2964</v>
      </c>
      <c r="C326" s="3">
        <v>18.329999999999998</v>
      </c>
      <c r="D326" s="4">
        <v>5.57</v>
      </c>
      <c r="E326" s="19" t="s">
        <v>19</v>
      </c>
      <c r="F326" s="23" t="s">
        <v>17</v>
      </c>
      <c r="G326" s="5" t="s">
        <v>17</v>
      </c>
      <c r="H326" s="7" t="s">
        <v>18</v>
      </c>
      <c r="I326" s="8" t="s">
        <v>19</v>
      </c>
      <c r="J326" s="37" t="str">
        <f t="shared" si="21"/>
        <v>Under Weight</v>
      </c>
      <c r="K326" s="56" t="str">
        <f t="shared" si="22"/>
        <v>Normal</v>
      </c>
      <c r="L326" s="28">
        <v>1989</v>
      </c>
      <c r="M326" s="58" t="s">
        <v>2367</v>
      </c>
      <c r="N326" s="28">
        <v>1</v>
      </c>
      <c r="O326" s="30">
        <f t="shared" si="20"/>
        <v>32782</v>
      </c>
      <c r="P326" s="32">
        <f t="shared" ca="1" si="23"/>
        <v>35</v>
      </c>
      <c r="Q326" s="31">
        <v>3065.49</v>
      </c>
      <c r="R326" s="54" t="s">
        <v>2357</v>
      </c>
      <c r="S326" s="54" t="s">
        <v>2361</v>
      </c>
      <c r="T326" s="55" t="s">
        <v>2364</v>
      </c>
    </row>
    <row r="327" spans="1:20" ht="15.75" x14ac:dyDescent="0.25">
      <c r="A327" s="25" t="s">
        <v>345</v>
      </c>
      <c r="B327" s="17" t="s">
        <v>2966</v>
      </c>
      <c r="C327" s="3">
        <v>26.39</v>
      </c>
      <c r="D327" s="4">
        <v>4.58</v>
      </c>
      <c r="E327" s="19" t="s">
        <v>19</v>
      </c>
      <c r="F327" s="23" t="s">
        <v>17</v>
      </c>
      <c r="G327" s="5" t="s">
        <v>17</v>
      </c>
      <c r="H327" s="7" t="s">
        <v>5373</v>
      </c>
      <c r="I327" s="8" t="s">
        <v>19</v>
      </c>
      <c r="J327" s="37" t="str">
        <f t="shared" si="21"/>
        <v>Over Weight</v>
      </c>
      <c r="K327" s="56" t="str">
        <f t="shared" si="22"/>
        <v>Normal</v>
      </c>
      <c r="L327" s="28">
        <v>1995</v>
      </c>
      <c r="M327" s="58" t="s">
        <v>2363</v>
      </c>
      <c r="N327" s="28">
        <v>10</v>
      </c>
      <c r="O327" s="30">
        <f t="shared" si="20"/>
        <v>34952</v>
      </c>
      <c r="P327" s="32">
        <f t="shared" ca="1" si="23"/>
        <v>29</v>
      </c>
      <c r="Q327" s="31">
        <v>3070.81</v>
      </c>
      <c r="R327" s="54" t="s">
        <v>2358</v>
      </c>
      <c r="S327" s="54" t="s">
        <v>2361</v>
      </c>
      <c r="T327" s="55" t="s">
        <v>2378</v>
      </c>
    </row>
    <row r="328" spans="1:20" ht="15.75" x14ac:dyDescent="0.25">
      <c r="A328" s="25" t="s">
        <v>346</v>
      </c>
      <c r="B328" s="17" t="s">
        <v>2968</v>
      </c>
      <c r="C328" s="3">
        <v>19.260000000000002</v>
      </c>
      <c r="D328" s="4">
        <v>8.9600000000000009</v>
      </c>
      <c r="E328" s="19" t="s">
        <v>19</v>
      </c>
      <c r="F328" s="23" t="s">
        <v>17</v>
      </c>
      <c r="G328" s="5" t="s">
        <v>17</v>
      </c>
      <c r="H328" s="7" t="s">
        <v>5373</v>
      </c>
      <c r="I328" s="8" t="s">
        <v>19</v>
      </c>
      <c r="J328" s="37" t="str">
        <f t="shared" si="21"/>
        <v>Normal Weight</v>
      </c>
      <c r="K328" s="56" t="str">
        <f t="shared" si="22"/>
        <v>Diabetes</v>
      </c>
      <c r="L328" s="28">
        <v>2001</v>
      </c>
      <c r="M328" s="58" t="s">
        <v>2367</v>
      </c>
      <c r="N328" s="28">
        <v>13</v>
      </c>
      <c r="O328" s="30">
        <f t="shared" si="20"/>
        <v>37177</v>
      </c>
      <c r="P328" s="32">
        <f t="shared" ca="1" si="23"/>
        <v>23</v>
      </c>
      <c r="Q328" s="31">
        <v>3077.1</v>
      </c>
      <c r="R328" s="54" t="s">
        <v>2357</v>
      </c>
      <c r="S328" s="54" t="s">
        <v>2361</v>
      </c>
      <c r="T328" s="55" t="s">
        <v>2364</v>
      </c>
    </row>
    <row r="329" spans="1:20" ht="15.75" x14ac:dyDescent="0.25">
      <c r="A329" s="25" t="s">
        <v>347</v>
      </c>
      <c r="B329" s="17" t="s">
        <v>2969</v>
      </c>
      <c r="C329" s="3">
        <v>26.92</v>
      </c>
      <c r="D329" s="4">
        <v>6.09</v>
      </c>
      <c r="E329" s="19" t="s">
        <v>17</v>
      </c>
      <c r="F329" s="23" t="s">
        <v>17</v>
      </c>
      <c r="G329" s="5" t="s">
        <v>17</v>
      </c>
      <c r="H329" s="7" t="s">
        <v>18</v>
      </c>
      <c r="I329" s="8" t="s">
        <v>19</v>
      </c>
      <c r="J329" s="37" t="str">
        <f t="shared" si="21"/>
        <v>Over Weight</v>
      </c>
      <c r="K329" s="56" t="str">
        <f t="shared" si="22"/>
        <v>Prediabetes</v>
      </c>
      <c r="L329" s="28">
        <v>1987</v>
      </c>
      <c r="M329" s="58" t="s">
        <v>2366</v>
      </c>
      <c r="N329" s="28">
        <v>1</v>
      </c>
      <c r="O329" s="30">
        <f t="shared" si="20"/>
        <v>31990</v>
      </c>
      <c r="P329" s="32">
        <f t="shared" ca="1" si="23"/>
        <v>37</v>
      </c>
      <c r="Q329" s="31">
        <v>3088.06</v>
      </c>
      <c r="R329" s="54" t="s">
        <v>2357</v>
      </c>
      <c r="S329" s="54" t="s">
        <v>2357</v>
      </c>
      <c r="T329" s="55" t="s">
        <v>2359</v>
      </c>
    </row>
    <row r="330" spans="1:20" ht="15.75" x14ac:dyDescent="0.25">
      <c r="A330" s="25" t="s">
        <v>348</v>
      </c>
      <c r="B330" s="17" t="s">
        <v>2970</v>
      </c>
      <c r="C330" s="3">
        <v>19.73</v>
      </c>
      <c r="D330" s="4">
        <v>4.3600000000000003</v>
      </c>
      <c r="E330" s="19" t="s">
        <v>17</v>
      </c>
      <c r="F330" s="23" t="s">
        <v>17</v>
      </c>
      <c r="G330" s="5" t="s">
        <v>17</v>
      </c>
      <c r="H330" s="7" t="s">
        <v>18</v>
      </c>
      <c r="I330" s="8" t="s">
        <v>19</v>
      </c>
      <c r="J330" s="37" t="str">
        <f t="shared" si="21"/>
        <v>Normal Weight</v>
      </c>
      <c r="K330" s="56" t="str">
        <f t="shared" si="22"/>
        <v>Normal</v>
      </c>
      <c r="L330" s="28">
        <v>1999</v>
      </c>
      <c r="M330" s="58" t="s">
        <v>2362</v>
      </c>
      <c r="N330" s="28">
        <v>25</v>
      </c>
      <c r="O330" s="30">
        <f t="shared" si="20"/>
        <v>36336</v>
      </c>
      <c r="P330" s="32">
        <f t="shared" ca="1" si="23"/>
        <v>25</v>
      </c>
      <c r="Q330" s="31">
        <v>3128.35</v>
      </c>
      <c r="R330" s="54" t="s">
        <v>2357</v>
      </c>
      <c r="S330" s="54" t="s">
        <v>2358</v>
      </c>
      <c r="T330" s="55" t="s">
        <v>2377</v>
      </c>
    </row>
    <row r="331" spans="1:20" ht="15.75" x14ac:dyDescent="0.25">
      <c r="A331" s="25" t="s">
        <v>349</v>
      </c>
      <c r="B331" s="17" t="s">
        <v>2971</v>
      </c>
      <c r="C331" s="3">
        <v>23.56</v>
      </c>
      <c r="D331" s="4">
        <v>11.74</v>
      </c>
      <c r="E331" s="19" t="s">
        <v>19</v>
      </c>
      <c r="F331" s="23" t="s">
        <v>17</v>
      </c>
      <c r="G331" s="5" t="s">
        <v>17</v>
      </c>
      <c r="H331" s="7" t="s">
        <v>18</v>
      </c>
      <c r="I331" s="8" t="s">
        <v>19</v>
      </c>
      <c r="J331" s="37" t="str">
        <f t="shared" si="21"/>
        <v>Normal Weight</v>
      </c>
      <c r="K331" s="56" t="str">
        <f t="shared" si="22"/>
        <v>Diabetes</v>
      </c>
      <c r="L331" s="28">
        <v>1994</v>
      </c>
      <c r="M331" s="58" t="s">
        <v>2356</v>
      </c>
      <c r="N331" s="28">
        <v>10</v>
      </c>
      <c r="O331" s="30">
        <f t="shared" si="20"/>
        <v>34525</v>
      </c>
      <c r="P331" s="32">
        <f t="shared" ca="1" si="23"/>
        <v>30</v>
      </c>
      <c r="Q331" s="31">
        <v>3161.45</v>
      </c>
      <c r="R331" s="54" t="s">
        <v>2357</v>
      </c>
      <c r="S331" s="54" t="s">
        <v>2361</v>
      </c>
      <c r="T331" s="55" t="s">
        <v>2368</v>
      </c>
    </row>
    <row r="332" spans="1:20" ht="15.75" x14ac:dyDescent="0.25">
      <c r="A332" s="25" t="s">
        <v>350</v>
      </c>
      <c r="B332" s="17" t="s">
        <v>2973</v>
      </c>
      <c r="C332" s="3">
        <v>37.67</v>
      </c>
      <c r="D332" s="4">
        <v>5.89</v>
      </c>
      <c r="E332" s="19" t="s">
        <v>17</v>
      </c>
      <c r="F332" s="23" t="s">
        <v>17</v>
      </c>
      <c r="G332" s="5" t="s">
        <v>17</v>
      </c>
      <c r="H332" s="7" t="s">
        <v>5373</v>
      </c>
      <c r="I332" s="8" t="s">
        <v>19</v>
      </c>
      <c r="J332" s="37" t="str">
        <f t="shared" si="21"/>
        <v>Obesity</v>
      </c>
      <c r="K332" s="56" t="str">
        <f t="shared" si="22"/>
        <v>Prediabetes</v>
      </c>
      <c r="L332" s="28">
        <v>1993</v>
      </c>
      <c r="M332" s="58" t="s">
        <v>2363</v>
      </c>
      <c r="N332" s="28">
        <v>25</v>
      </c>
      <c r="O332" s="30">
        <f t="shared" si="20"/>
        <v>34237</v>
      </c>
      <c r="P332" s="32">
        <f t="shared" ca="1" si="23"/>
        <v>31</v>
      </c>
      <c r="Q332" s="31">
        <v>3162.02</v>
      </c>
      <c r="R332" s="54" t="s">
        <v>2357</v>
      </c>
      <c r="S332" s="54" t="s">
        <v>2358</v>
      </c>
      <c r="T332" s="55" t="s">
        <v>2359</v>
      </c>
    </row>
    <row r="333" spans="1:20" ht="15.75" x14ac:dyDescent="0.25">
      <c r="A333" s="25" t="s">
        <v>351</v>
      </c>
      <c r="B333" s="17" t="s">
        <v>2975</v>
      </c>
      <c r="C333" s="3">
        <v>18.73</v>
      </c>
      <c r="D333" s="4">
        <v>10.64</v>
      </c>
      <c r="E333" s="19" t="s">
        <v>17</v>
      </c>
      <c r="F333" s="23" t="s">
        <v>17</v>
      </c>
      <c r="G333" s="5" t="s">
        <v>17</v>
      </c>
      <c r="H333" s="7" t="s">
        <v>5372</v>
      </c>
      <c r="I333" s="8" t="s">
        <v>19</v>
      </c>
      <c r="J333" s="37" t="str">
        <f t="shared" si="21"/>
        <v>Normal Weight</v>
      </c>
      <c r="K333" s="56" t="str">
        <f t="shared" si="22"/>
        <v>Diabetes</v>
      </c>
      <c r="L333" s="28">
        <v>2001</v>
      </c>
      <c r="M333" s="58" t="s">
        <v>2366</v>
      </c>
      <c r="N333" s="28">
        <v>29</v>
      </c>
      <c r="O333" s="30">
        <f t="shared" si="20"/>
        <v>37132</v>
      </c>
      <c r="P333" s="32">
        <f t="shared" ca="1" si="23"/>
        <v>23</v>
      </c>
      <c r="Q333" s="31">
        <v>3167.46</v>
      </c>
      <c r="R333" s="54" t="s">
        <v>2357</v>
      </c>
      <c r="S333" s="54" t="s">
        <v>2358</v>
      </c>
      <c r="T333" s="55" t="s">
        <v>2374</v>
      </c>
    </row>
    <row r="334" spans="1:20" ht="15.75" x14ac:dyDescent="0.25">
      <c r="A334" s="25" t="s">
        <v>352</v>
      </c>
      <c r="B334" s="17" t="s">
        <v>2976</v>
      </c>
      <c r="C334" s="3">
        <v>33.090000000000003</v>
      </c>
      <c r="D334" s="4">
        <v>6.06</v>
      </c>
      <c r="E334" s="19" t="s">
        <v>17</v>
      </c>
      <c r="F334" s="23" t="s">
        <v>17</v>
      </c>
      <c r="G334" s="5" t="s">
        <v>28</v>
      </c>
      <c r="H334" s="7" t="s">
        <v>5373</v>
      </c>
      <c r="I334" s="8" t="s">
        <v>19</v>
      </c>
      <c r="J334" s="37" t="str">
        <f t="shared" si="21"/>
        <v>Obesity</v>
      </c>
      <c r="K334" s="56" t="str">
        <f t="shared" si="22"/>
        <v>Prediabetes</v>
      </c>
      <c r="L334" s="28">
        <v>1994</v>
      </c>
      <c r="M334" s="58" t="s">
        <v>2367</v>
      </c>
      <c r="N334" s="28">
        <v>25</v>
      </c>
      <c r="O334" s="30">
        <f t="shared" si="20"/>
        <v>34632</v>
      </c>
      <c r="P334" s="32">
        <f t="shared" ca="1" si="23"/>
        <v>30</v>
      </c>
      <c r="Q334" s="31">
        <v>3171.61</v>
      </c>
      <c r="R334" s="54" t="s">
        <v>2357</v>
      </c>
      <c r="S334" s="54" t="s">
        <v>2358</v>
      </c>
      <c r="T334" s="55" t="s">
        <v>2359</v>
      </c>
    </row>
    <row r="335" spans="1:20" ht="15.75" x14ac:dyDescent="0.25">
      <c r="A335" s="25" t="s">
        <v>353</v>
      </c>
      <c r="B335" s="17" t="s">
        <v>2978</v>
      </c>
      <c r="C335" s="3">
        <v>18.329999999999998</v>
      </c>
      <c r="D335" s="4">
        <v>7.46</v>
      </c>
      <c r="E335" s="19" t="s">
        <v>19</v>
      </c>
      <c r="F335" s="23" t="s">
        <v>17</v>
      </c>
      <c r="G335" s="5" t="s">
        <v>17</v>
      </c>
      <c r="H335" s="7" t="s">
        <v>5373</v>
      </c>
      <c r="I335" s="8" t="s">
        <v>19</v>
      </c>
      <c r="J335" s="37" t="str">
        <f t="shared" si="21"/>
        <v>Under Weight</v>
      </c>
      <c r="K335" s="56" t="str">
        <f t="shared" si="22"/>
        <v>Diabetes</v>
      </c>
      <c r="L335" s="28">
        <v>1994</v>
      </c>
      <c r="M335" s="58" t="s">
        <v>2356</v>
      </c>
      <c r="N335" s="28">
        <v>6</v>
      </c>
      <c r="O335" s="30">
        <f t="shared" si="20"/>
        <v>34521</v>
      </c>
      <c r="P335" s="32">
        <f t="shared" ca="1" si="23"/>
        <v>30</v>
      </c>
      <c r="Q335" s="31">
        <v>3172.02</v>
      </c>
      <c r="R335" s="54" t="s">
        <v>2357</v>
      </c>
      <c r="S335" s="54" t="s">
        <v>2361</v>
      </c>
      <c r="T335" s="55" t="s">
        <v>2368</v>
      </c>
    </row>
    <row r="336" spans="1:20" ht="15.75" x14ac:dyDescent="0.25">
      <c r="A336" s="25" t="s">
        <v>354</v>
      </c>
      <c r="B336" s="17" t="s">
        <v>2486</v>
      </c>
      <c r="C336" s="3">
        <v>27.74</v>
      </c>
      <c r="D336" s="4">
        <v>4.68</v>
      </c>
      <c r="E336" s="19" t="s">
        <v>19</v>
      </c>
      <c r="F336" s="23" t="s">
        <v>17</v>
      </c>
      <c r="G336" s="5" t="s">
        <v>17</v>
      </c>
      <c r="H336" s="7" t="s">
        <v>5372</v>
      </c>
      <c r="I336" s="8" t="s">
        <v>19</v>
      </c>
      <c r="J336" s="37" t="str">
        <f t="shared" si="21"/>
        <v>Over Weight</v>
      </c>
      <c r="K336" s="56" t="str">
        <f t="shared" si="22"/>
        <v>Normal</v>
      </c>
      <c r="L336" s="28">
        <v>1996</v>
      </c>
      <c r="M336" s="58" t="s">
        <v>2366</v>
      </c>
      <c r="N336" s="28">
        <v>14</v>
      </c>
      <c r="O336" s="30">
        <f t="shared" si="20"/>
        <v>35291</v>
      </c>
      <c r="P336" s="32">
        <f t="shared" ca="1" si="23"/>
        <v>28</v>
      </c>
      <c r="Q336" s="31">
        <v>3176.29</v>
      </c>
      <c r="R336" s="54" t="s">
        <v>2357</v>
      </c>
      <c r="S336" s="54" t="s">
        <v>2357</v>
      </c>
      <c r="T336" s="55" t="s">
        <v>2364</v>
      </c>
    </row>
    <row r="337" spans="1:20" ht="15.75" x14ac:dyDescent="0.25">
      <c r="A337" s="25" t="s">
        <v>355</v>
      </c>
      <c r="B337" s="17" t="s">
        <v>2981</v>
      </c>
      <c r="C337" s="3">
        <v>24.2</v>
      </c>
      <c r="D337" s="4">
        <v>6.15</v>
      </c>
      <c r="E337" s="19" t="s">
        <v>17</v>
      </c>
      <c r="F337" s="23" t="s">
        <v>17</v>
      </c>
      <c r="G337" s="5" t="s">
        <v>17</v>
      </c>
      <c r="H337" s="7" t="s">
        <v>5373</v>
      </c>
      <c r="I337" s="8" t="s">
        <v>19</v>
      </c>
      <c r="J337" s="37" t="str">
        <f t="shared" si="21"/>
        <v>Normal Weight</v>
      </c>
      <c r="K337" s="56" t="str">
        <f t="shared" si="22"/>
        <v>Prediabetes</v>
      </c>
      <c r="L337" s="28">
        <v>1996</v>
      </c>
      <c r="M337" s="58" t="s">
        <v>2356</v>
      </c>
      <c r="N337" s="28">
        <v>3</v>
      </c>
      <c r="O337" s="30">
        <f t="shared" si="20"/>
        <v>35249</v>
      </c>
      <c r="P337" s="32">
        <f t="shared" ca="1" si="23"/>
        <v>28</v>
      </c>
      <c r="Q337" s="31">
        <v>3176.82</v>
      </c>
      <c r="R337" s="54" t="s">
        <v>2357</v>
      </c>
      <c r="S337" s="54" t="s">
        <v>2361</v>
      </c>
      <c r="T337" s="55" t="s">
        <v>2364</v>
      </c>
    </row>
    <row r="338" spans="1:20" ht="15.75" x14ac:dyDescent="0.25">
      <c r="A338" s="25" t="s">
        <v>356</v>
      </c>
      <c r="B338" s="17" t="s">
        <v>2983</v>
      </c>
      <c r="C338" s="3">
        <v>22.03</v>
      </c>
      <c r="D338" s="4">
        <v>4.28</v>
      </c>
      <c r="E338" s="19" t="s">
        <v>19</v>
      </c>
      <c r="F338" s="23" t="s">
        <v>17</v>
      </c>
      <c r="G338" s="5" t="s">
        <v>17</v>
      </c>
      <c r="H338" s="7" t="s">
        <v>18</v>
      </c>
      <c r="I338" s="8" t="s">
        <v>19</v>
      </c>
      <c r="J338" s="37" t="str">
        <f t="shared" si="21"/>
        <v>Normal Weight</v>
      </c>
      <c r="K338" s="56" t="str">
        <f t="shared" si="22"/>
        <v>Normal</v>
      </c>
      <c r="L338" s="28">
        <v>2000</v>
      </c>
      <c r="M338" s="58" t="s">
        <v>2363</v>
      </c>
      <c r="N338" s="28">
        <v>23</v>
      </c>
      <c r="O338" s="30">
        <f t="shared" si="20"/>
        <v>36792</v>
      </c>
      <c r="P338" s="32">
        <f t="shared" ca="1" si="23"/>
        <v>24</v>
      </c>
      <c r="Q338" s="31">
        <v>3179.96</v>
      </c>
      <c r="R338" s="54" t="s">
        <v>2357</v>
      </c>
      <c r="S338" s="54" t="s">
        <v>2357</v>
      </c>
      <c r="T338" s="55" t="s">
        <v>2364</v>
      </c>
    </row>
    <row r="339" spans="1:20" ht="15.75" x14ac:dyDescent="0.25">
      <c r="A339" s="25" t="s">
        <v>357</v>
      </c>
      <c r="B339" s="17" t="s">
        <v>2576</v>
      </c>
      <c r="C339" s="3">
        <v>26.885000000000002</v>
      </c>
      <c r="D339" s="4">
        <v>9.86</v>
      </c>
      <c r="E339" s="19" t="s">
        <v>17</v>
      </c>
      <c r="F339" s="23" t="s">
        <v>17</v>
      </c>
      <c r="G339" s="5" t="s">
        <v>17</v>
      </c>
      <c r="H339" s="7" t="s">
        <v>5374</v>
      </c>
      <c r="I339" s="8" t="s">
        <v>19</v>
      </c>
      <c r="J339" s="37" t="str">
        <f t="shared" si="21"/>
        <v>Over Weight</v>
      </c>
      <c r="K339" s="56" t="str">
        <f t="shared" si="22"/>
        <v>Diabetes</v>
      </c>
      <c r="L339" s="28">
        <v>2001</v>
      </c>
      <c r="M339" s="58" t="s">
        <v>2363</v>
      </c>
      <c r="N339" s="28">
        <v>2</v>
      </c>
      <c r="O339" s="30">
        <f t="shared" si="20"/>
        <v>37136</v>
      </c>
      <c r="P339" s="32">
        <f t="shared" ca="1" si="23"/>
        <v>23</v>
      </c>
      <c r="Q339" s="31">
        <v>3180.51</v>
      </c>
      <c r="R339" s="54" t="s">
        <v>2357</v>
      </c>
      <c r="S339" s="54" t="s">
        <v>2357</v>
      </c>
      <c r="T339" s="55" t="s">
        <v>2359</v>
      </c>
    </row>
    <row r="340" spans="1:20" ht="15.75" x14ac:dyDescent="0.25">
      <c r="A340" s="25" t="s">
        <v>358</v>
      </c>
      <c r="B340" s="17" t="s">
        <v>2985</v>
      </c>
      <c r="C340" s="3">
        <v>16.36</v>
      </c>
      <c r="D340" s="4">
        <v>11.19</v>
      </c>
      <c r="E340" s="19" t="s">
        <v>17</v>
      </c>
      <c r="F340" s="23" t="s">
        <v>17</v>
      </c>
      <c r="G340" s="5" t="s">
        <v>17</v>
      </c>
      <c r="H340" s="7" t="s">
        <v>18</v>
      </c>
      <c r="I340" s="8" t="s">
        <v>19</v>
      </c>
      <c r="J340" s="37" t="str">
        <f t="shared" si="21"/>
        <v>Under Weight</v>
      </c>
      <c r="K340" s="56" t="str">
        <f t="shared" si="22"/>
        <v>Diabetes</v>
      </c>
      <c r="L340" s="28">
        <v>1996</v>
      </c>
      <c r="M340" s="58" t="s">
        <v>2367</v>
      </c>
      <c r="N340" s="28">
        <v>11</v>
      </c>
      <c r="O340" s="30">
        <f t="shared" si="20"/>
        <v>35349</v>
      </c>
      <c r="P340" s="32">
        <f t="shared" ca="1" si="23"/>
        <v>28</v>
      </c>
      <c r="Q340" s="31">
        <v>3201.25</v>
      </c>
      <c r="R340" s="54" t="s">
        <v>2357</v>
      </c>
      <c r="S340" s="54" t="s">
        <v>2358</v>
      </c>
      <c r="T340" s="55" t="s">
        <v>2364</v>
      </c>
    </row>
    <row r="341" spans="1:20" ht="15.75" x14ac:dyDescent="0.25">
      <c r="A341" s="25" t="s">
        <v>359</v>
      </c>
      <c r="B341" s="17" t="s">
        <v>2986</v>
      </c>
      <c r="C341" s="3">
        <v>32.299999999999997</v>
      </c>
      <c r="D341" s="4">
        <v>4.8899999999999997</v>
      </c>
      <c r="E341" s="19" t="s">
        <v>19</v>
      </c>
      <c r="F341" s="23" t="s">
        <v>17</v>
      </c>
      <c r="G341" s="5" t="s">
        <v>28</v>
      </c>
      <c r="H341" s="7" t="s">
        <v>5373</v>
      </c>
      <c r="I341" s="8" t="s">
        <v>17</v>
      </c>
      <c r="J341" s="37" t="str">
        <f t="shared" si="21"/>
        <v>Obesity</v>
      </c>
      <c r="K341" s="56" t="str">
        <f t="shared" si="22"/>
        <v>Normal</v>
      </c>
      <c r="L341" s="28">
        <v>1997</v>
      </c>
      <c r="M341" s="58" t="s">
        <v>2356</v>
      </c>
      <c r="N341" s="28">
        <v>5</v>
      </c>
      <c r="O341" s="30">
        <f t="shared" si="20"/>
        <v>35616</v>
      </c>
      <c r="P341" s="32">
        <f t="shared" ca="1" si="23"/>
        <v>27</v>
      </c>
      <c r="Q341" s="31">
        <v>3206.49</v>
      </c>
      <c r="R341" s="54" t="s">
        <v>2357</v>
      </c>
      <c r="S341" s="54" t="s">
        <v>2358</v>
      </c>
      <c r="T341" s="55" t="s">
        <v>2374</v>
      </c>
    </row>
    <row r="342" spans="1:20" ht="15.75" x14ac:dyDescent="0.25">
      <c r="A342" s="25" t="s">
        <v>360</v>
      </c>
      <c r="B342" s="17" t="s">
        <v>2988</v>
      </c>
      <c r="C342" s="3">
        <v>16.05</v>
      </c>
      <c r="D342" s="4">
        <v>4.3499999999999996</v>
      </c>
      <c r="E342" s="19" t="s">
        <v>19</v>
      </c>
      <c r="F342" s="23" t="s">
        <v>17</v>
      </c>
      <c r="G342" s="5" t="s">
        <v>17</v>
      </c>
      <c r="H342" s="7" t="s">
        <v>18</v>
      </c>
      <c r="I342" s="8" t="s">
        <v>19</v>
      </c>
      <c r="J342" s="37" t="str">
        <f t="shared" si="21"/>
        <v>Under Weight</v>
      </c>
      <c r="K342" s="56" t="str">
        <f t="shared" si="22"/>
        <v>Normal</v>
      </c>
      <c r="L342" s="28">
        <v>1997</v>
      </c>
      <c r="M342" s="58" t="s">
        <v>2365</v>
      </c>
      <c r="N342" s="28">
        <v>22</v>
      </c>
      <c r="O342" s="30">
        <f t="shared" si="20"/>
        <v>35786</v>
      </c>
      <c r="P342" s="32">
        <f t="shared" ca="1" si="23"/>
        <v>26</v>
      </c>
      <c r="Q342" s="31">
        <v>3208.79</v>
      </c>
      <c r="R342" s="54" t="s">
        <v>2357</v>
      </c>
      <c r="S342" s="54" t="s">
        <v>2358</v>
      </c>
      <c r="T342" s="55" t="s">
        <v>2368</v>
      </c>
    </row>
    <row r="343" spans="1:20" ht="15.75" x14ac:dyDescent="0.25">
      <c r="A343" s="25" t="s">
        <v>361</v>
      </c>
      <c r="B343" s="17" t="s">
        <v>2990</v>
      </c>
      <c r="C343" s="3">
        <v>29.07</v>
      </c>
      <c r="D343" s="4">
        <v>8.66</v>
      </c>
      <c r="E343" s="19" t="s">
        <v>19</v>
      </c>
      <c r="F343" s="23" t="s">
        <v>17</v>
      </c>
      <c r="G343" s="5" t="s">
        <v>17</v>
      </c>
      <c r="H343" s="7" t="s">
        <v>5372</v>
      </c>
      <c r="I343" s="8" t="s">
        <v>19</v>
      </c>
      <c r="J343" s="37" t="str">
        <f t="shared" si="21"/>
        <v>Over Weight</v>
      </c>
      <c r="K343" s="56" t="str">
        <f t="shared" si="22"/>
        <v>Diabetes</v>
      </c>
      <c r="L343" s="28">
        <v>1997</v>
      </c>
      <c r="M343" s="58" t="s">
        <v>2356</v>
      </c>
      <c r="N343" s="28">
        <v>6</v>
      </c>
      <c r="O343" s="30">
        <f t="shared" si="20"/>
        <v>35617</v>
      </c>
      <c r="P343" s="32">
        <f t="shared" ca="1" si="23"/>
        <v>27</v>
      </c>
      <c r="Q343" s="31">
        <v>3213.62</v>
      </c>
      <c r="R343" s="54" t="s">
        <v>2357</v>
      </c>
      <c r="S343" s="54" t="s">
        <v>2357</v>
      </c>
      <c r="T343" s="55" t="s">
        <v>2374</v>
      </c>
    </row>
    <row r="344" spans="1:20" ht="15.75" x14ac:dyDescent="0.25">
      <c r="A344" s="25" t="s">
        <v>362</v>
      </c>
      <c r="B344" s="17" t="s">
        <v>2992</v>
      </c>
      <c r="C344" s="3">
        <v>17.43</v>
      </c>
      <c r="D344" s="4">
        <v>8.64</v>
      </c>
      <c r="E344" s="19" t="s">
        <v>17</v>
      </c>
      <c r="F344" s="23" t="s">
        <v>17</v>
      </c>
      <c r="G344" s="5" t="s">
        <v>17</v>
      </c>
      <c r="H344" s="7" t="s">
        <v>18</v>
      </c>
      <c r="I344" s="8" t="s">
        <v>19</v>
      </c>
      <c r="J344" s="37" t="str">
        <f t="shared" si="21"/>
        <v>Under Weight</v>
      </c>
      <c r="K344" s="56" t="str">
        <f t="shared" si="22"/>
        <v>Diabetes</v>
      </c>
      <c r="L344" s="28">
        <v>1997</v>
      </c>
      <c r="M344" s="58" t="s">
        <v>2366</v>
      </c>
      <c r="N344" s="28">
        <v>2</v>
      </c>
      <c r="O344" s="30">
        <f t="shared" si="20"/>
        <v>35644</v>
      </c>
      <c r="P344" s="32">
        <f t="shared" ca="1" si="23"/>
        <v>27</v>
      </c>
      <c r="Q344" s="31">
        <v>3227.12</v>
      </c>
      <c r="R344" s="54" t="s">
        <v>2357</v>
      </c>
      <c r="S344" s="54" t="s">
        <v>2358</v>
      </c>
      <c r="T344" s="55" t="s">
        <v>2359</v>
      </c>
    </row>
    <row r="345" spans="1:20" ht="15.75" x14ac:dyDescent="0.25">
      <c r="A345" s="25" t="s">
        <v>363</v>
      </c>
      <c r="B345" s="17" t="s">
        <v>2993</v>
      </c>
      <c r="C345" s="3">
        <v>19.329999999999998</v>
      </c>
      <c r="D345" s="4">
        <v>4.2699999999999996</v>
      </c>
      <c r="E345" s="19" t="s">
        <v>17</v>
      </c>
      <c r="F345" s="23" t="s">
        <v>17</v>
      </c>
      <c r="G345" s="5" t="s">
        <v>17</v>
      </c>
      <c r="H345" s="7" t="s">
        <v>18</v>
      </c>
      <c r="I345" s="8" t="s">
        <v>19</v>
      </c>
      <c r="J345" s="37" t="str">
        <f t="shared" si="21"/>
        <v>Normal Weight</v>
      </c>
      <c r="K345" s="56" t="str">
        <f t="shared" si="22"/>
        <v>Normal</v>
      </c>
      <c r="L345" s="28">
        <v>1997</v>
      </c>
      <c r="M345" s="58" t="s">
        <v>2363</v>
      </c>
      <c r="N345" s="28">
        <v>2</v>
      </c>
      <c r="O345" s="30">
        <f t="shared" si="20"/>
        <v>35675</v>
      </c>
      <c r="P345" s="32">
        <f t="shared" ca="1" si="23"/>
        <v>27</v>
      </c>
      <c r="Q345" s="31">
        <v>3238.44</v>
      </c>
      <c r="R345" s="54" t="s">
        <v>2357</v>
      </c>
      <c r="S345" s="54" t="s">
        <v>2358</v>
      </c>
      <c r="T345" s="55" t="s">
        <v>2359</v>
      </c>
    </row>
    <row r="346" spans="1:20" ht="15.75" x14ac:dyDescent="0.25">
      <c r="A346" s="25" t="s">
        <v>364</v>
      </c>
      <c r="B346" s="17" t="s">
        <v>2995</v>
      </c>
      <c r="C346" s="3">
        <v>30.52</v>
      </c>
      <c r="D346" s="4">
        <v>4.21</v>
      </c>
      <c r="E346" s="19" t="s">
        <v>17</v>
      </c>
      <c r="F346" s="23" t="s">
        <v>17</v>
      </c>
      <c r="G346" s="5" t="s">
        <v>17</v>
      </c>
      <c r="H346" s="7" t="s">
        <v>5373</v>
      </c>
      <c r="I346" s="8" t="s">
        <v>19</v>
      </c>
      <c r="J346" s="37" t="str">
        <f t="shared" si="21"/>
        <v>Obesity</v>
      </c>
      <c r="K346" s="56" t="str">
        <f t="shared" si="22"/>
        <v>Normal</v>
      </c>
      <c r="L346" s="28">
        <v>1991</v>
      </c>
      <c r="M346" s="58" t="s">
        <v>2360</v>
      </c>
      <c r="N346" s="28">
        <v>13</v>
      </c>
      <c r="O346" s="30">
        <f t="shared" si="20"/>
        <v>33555</v>
      </c>
      <c r="P346" s="32">
        <f t="shared" ca="1" si="23"/>
        <v>32</v>
      </c>
      <c r="Q346" s="31">
        <v>3260.2</v>
      </c>
      <c r="R346" s="54" t="s">
        <v>2358</v>
      </c>
      <c r="S346" s="54" t="s">
        <v>2357</v>
      </c>
      <c r="T346" s="55" t="s">
        <v>2368</v>
      </c>
    </row>
    <row r="347" spans="1:20" ht="15.75" x14ac:dyDescent="0.25">
      <c r="A347" s="25" t="s">
        <v>365</v>
      </c>
      <c r="B347" s="17" t="s">
        <v>2996</v>
      </c>
      <c r="C347" s="3">
        <v>39.21</v>
      </c>
      <c r="D347" s="4">
        <v>5.04</v>
      </c>
      <c r="E347" s="19" t="s">
        <v>17</v>
      </c>
      <c r="F347" s="23" t="s">
        <v>17</v>
      </c>
      <c r="G347" s="5" t="s">
        <v>28</v>
      </c>
      <c r="H347" s="7" t="s">
        <v>5373</v>
      </c>
      <c r="I347" s="8" t="s">
        <v>19</v>
      </c>
      <c r="J347" s="37" t="str">
        <f t="shared" si="21"/>
        <v>Obesity</v>
      </c>
      <c r="K347" s="56" t="str">
        <f t="shared" si="22"/>
        <v>Normal</v>
      </c>
      <c r="L347" s="28">
        <v>1994</v>
      </c>
      <c r="M347" s="58" t="s">
        <v>2365</v>
      </c>
      <c r="N347" s="28">
        <v>2</v>
      </c>
      <c r="O347" s="30">
        <f t="shared" si="20"/>
        <v>34670</v>
      </c>
      <c r="P347" s="32">
        <f t="shared" ca="1" si="23"/>
        <v>29</v>
      </c>
      <c r="Q347" s="31">
        <v>3268.85</v>
      </c>
      <c r="R347" s="54" t="s">
        <v>2358</v>
      </c>
      <c r="S347" s="54" t="s">
        <v>2361</v>
      </c>
      <c r="T347" s="55" t="s">
        <v>2371</v>
      </c>
    </row>
    <row r="348" spans="1:20" ht="15.75" x14ac:dyDescent="0.25">
      <c r="A348" s="25" t="s">
        <v>366</v>
      </c>
      <c r="B348" s="17" t="s">
        <v>2997</v>
      </c>
      <c r="C348" s="3">
        <v>26.98</v>
      </c>
      <c r="D348" s="4">
        <v>5.21</v>
      </c>
      <c r="E348" s="19" t="s">
        <v>19</v>
      </c>
      <c r="F348" s="23" t="s">
        <v>17</v>
      </c>
      <c r="G348" s="5" t="s">
        <v>17</v>
      </c>
      <c r="H348" s="7" t="s">
        <v>5372</v>
      </c>
      <c r="I348" s="8" t="s">
        <v>19</v>
      </c>
      <c r="J348" s="37" t="str">
        <f t="shared" si="21"/>
        <v>Over Weight</v>
      </c>
      <c r="K348" s="56" t="str">
        <f t="shared" si="22"/>
        <v>Normal</v>
      </c>
      <c r="L348" s="28">
        <v>1994</v>
      </c>
      <c r="M348" s="58" t="s">
        <v>2356</v>
      </c>
      <c r="N348" s="28">
        <v>1</v>
      </c>
      <c r="O348" s="30">
        <f t="shared" si="20"/>
        <v>34516</v>
      </c>
      <c r="P348" s="32">
        <f t="shared" ca="1" si="23"/>
        <v>30</v>
      </c>
      <c r="Q348" s="31">
        <v>3277.16</v>
      </c>
      <c r="R348" s="54" t="s">
        <v>2357</v>
      </c>
      <c r="S348" s="54" t="s">
        <v>2358</v>
      </c>
      <c r="T348" s="55" t="s">
        <v>2368</v>
      </c>
    </row>
    <row r="349" spans="1:20" ht="15.75" x14ac:dyDescent="0.25">
      <c r="A349" s="25" t="s">
        <v>367</v>
      </c>
      <c r="B349" s="17" t="s">
        <v>2999</v>
      </c>
      <c r="C349" s="3">
        <v>25.84</v>
      </c>
      <c r="D349" s="4">
        <v>8.83</v>
      </c>
      <c r="E349" s="19" t="s">
        <v>17</v>
      </c>
      <c r="F349" s="23" t="s">
        <v>17</v>
      </c>
      <c r="G349" s="5" t="s">
        <v>17</v>
      </c>
      <c r="H349" s="7" t="s">
        <v>18</v>
      </c>
      <c r="I349" s="8" t="s">
        <v>17</v>
      </c>
      <c r="J349" s="37" t="str">
        <f t="shared" si="21"/>
        <v>Over Weight</v>
      </c>
      <c r="K349" s="56" t="str">
        <f t="shared" si="22"/>
        <v>Diabetes</v>
      </c>
      <c r="L349" s="28">
        <v>2001</v>
      </c>
      <c r="M349" s="58" t="s">
        <v>2367</v>
      </c>
      <c r="N349" s="28">
        <v>6</v>
      </c>
      <c r="O349" s="30">
        <f t="shared" si="20"/>
        <v>37170</v>
      </c>
      <c r="P349" s="32">
        <f t="shared" ca="1" si="23"/>
        <v>23</v>
      </c>
      <c r="Q349" s="31">
        <v>3279.87</v>
      </c>
      <c r="R349" s="54" t="s">
        <v>2357</v>
      </c>
      <c r="S349" s="54" t="s">
        <v>2361</v>
      </c>
      <c r="T349" s="55" t="s">
        <v>2378</v>
      </c>
    </row>
    <row r="350" spans="1:20" ht="15.75" x14ac:dyDescent="0.25">
      <c r="A350" s="25" t="s">
        <v>368</v>
      </c>
      <c r="B350" s="17" t="s">
        <v>3001</v>
      </c>
      <c r="C350" s="3">
        <v>28.31</v>
      </c>
      <c r="D350" s="4">
        <v>8.4700000000000006</v>
      </c>
      <c r="E350" s="19" t="s">
        <v>19</v>
      </c>
      <c r="F350" s="23" t="s">
        <v>17</v>
      </c>
      <c r="G350" s="5" t="s">
        <v>17</v>
      </c>
      <c r="H350" s="7" t="s">
        <v>5372</v>
      </c>
      <c r="I350" s="8" t="s">
        <v>19</v>
      </c>
      <c r="J350" s="37" t="str">
        <f t="shared" si="21"/>
        <v>Over Weight</v>
      </c>
      <c r="K350" s="56" t="str">
        <f t="shared" si="22"/>
        <v>Diabetes</v>
      </c>
      <c r="L350" s="28">
        <v>2003</v>
      </c>
      <c r="M350" s="58" t="s">
        <v>2356</v>
      </c>
      <c r="N350" s="28">
        <v>3</v>
      </c>
      <c r="O350" s="30">
        <f t="shared" si="20"/>
        <v>37805</v>
      </c>
      <c r="P350" s="32">
        <f t="shared" ca="1" si="23"/>
        <v>21</v>
      </c>
      <c r="Q350" s="31">
        <v>3280.22</v>
      </c>
      <c r="R350" s="54" t="s">
        <v>2357</v>
      </c>
      <c r="S350" s="54" t="s">
        <v>2358</v>
      </c>
      <c r="T350" s="55" t="s">
        <v>2368</v>
      </c>
    </row>
    <row r="351" spans="1:20" ht="15.75" x14ac:dyDescent="0.25">
      <c r="A351" s="25" t="s">
        <v>369</v>
      </c>
      <c r="B351" s="17" t="s">
        <v>3002</v>
      </c>
      <c r="C351" s="3">
        <v>23.94</v>
      </c>
      <c r="D351" s="4">
        <v>4.2</v>
      </c>
      <c r="E351" s="19" t="s">
        <v>17</v>
      </c>
      <c r="F351" s="23" t="s">
        <v>17</v>
      </c>
      <c r="G351" s="5" t="s">
        <v>17</v>
      </c>
      <c r="H351" s="7" t="s">
        <v>18</v>
      </c>
      <c r="I351" s="8" t="s">
        <v>19</v>
      </c>
      <c r="J351" s="37" t="str">
        <f t="shared" si="21"/>
        <v>Normal Weight</v>
      </c>
      <c r="K351" s="56" t="str">
        <f t="shared" si="22"/>
        <v>Normal</v>
      </c>
      <c r="L351" s="28">
        <v>1996</v>
      </c>
      <c r="M351" s="58" t="s">
        <v>2360</v>
      </c>
      <c r="N351" s="28">
        <v>17</v>
      </c>
      <c r="O351" s="30">
        <f t="shared" si="20"/>
        <v>35386</v>
      </c>
      <c r="P351" s="32">
        <f t="shared" ca="1" si="23"/>
        <v>27</v>
      </c>
      <c r="Q351" s="31">
        <v>3292.53</v>
      </c>
      <c r="R351" s="54" t="s">
        <v>2357</v>
      </c>
      <c r="S351" s="54" t="s">
        <v>2357</v>
      </c>
      <c r="T351" s="55" t="s">
        <v>2364</v>
      </c>
    </row>
    <row r="352" spans="1:20" ht="15.75" x14ac:dyDescent="0.25">
      <c r="A352" s="25" t="s">
        <v>370</v>
      </c>
      <c r="B352" s="17" t="s">
        <v>3004</v>
      </c>
      <c r="C352" s="3">
        <v>20.03</v>
      </c>
      <c r="D352" s="4">
        <v>6.14</v>
      </c>
      <c r="E352" s="19" t="s">
        <v>19</v>
      </c>
      <c r="F352" s="23" t="s">
        <v>17</v>
      </c>
      <c r="G352" s="5" t="s">
        <v>17</v>
      </c>
      <c r="H352" s="7" t="s">
        <v>18</v>
      </c>
      <c r="I352" s="8" t="s">
        <v>19</v>
      </c>
      <c r="J352" s="37" t="str">
        <f t="shared" si="21"/>
        <v>Normal Weight</v>
      </c>
      <c r="K352" s="56" t="str">
        <f t="shared" si="22"/>
        <v>Prediabetes</v>
      </c>
      <c r="L352" s="28">
        <v>2003</v>
      </c>
      <c r="M352" s="58" t="s">
        <v>2365</v>
      </c>
      <c r="N352" s="28">
        <v>5</v>
      </c>
      <c r="O352" s="30">
        <f t="shared" si="20"/>
        <v>37960</v>
      </c>
      <c r="P352" s="32">
        <f t="shared" ca="1" si="23"/>
        <v>20</v>
      </c>
      <c r="Q352" s="31">
        <v>3300.7</v>
      </c>
      <c r="R352" s="54" t="s">
        <v>2357</v>
      </c>
      <c r="S352" s="54" t="s">
        <v>2357</v>
      </c>
      <c r="T352" s="55" t="s">
        <v>2373</v>
      </c>
    </row>
    <row r="353" spans="1:20" ht="15.75" x14ac:dyDescent="0.25">
      <c r="A353" s="25" t="s">
        <v>371</v>
      </c>
      <c r="B353" s="17" t="s">
        <v>3006</v>
      </c>
      <c r="C353" s="3">
        <v>41.42</v>
      </c>
      <c r="D353" s="4">
        <v>6.07</v>
      </c>
      <c r="E353" s="19" t="s">
        <v>17</v>
      </c>
      <c r="F353" s="23" t="s">
        <v>17</v>
      </c>
      <c r="G353" s="5" t="s">
        <v>17</v>
      </c>
      <c r="H353" s="7" t="s">
        <v>18</v>
      </c>
      <c r="I353" s="8" t="s">
        <v>17</v>
      </c>
      <c r="J353" s="37" t="str">
        <f t="shared" si="21"/>
        <v>Obesity</v>
      </c>
      <c r="K353" s="56" t="str">
        <f t="shared" si="22"/>
        <v>Prediabetes</v>
      </c>
      <c r="L353" s="28">
        <v>2003</v>
      </c>
      <c r="M353" s="58" t="s">
        <v>2360</v>
      </c>
      <c r="N353" s="28">
        <v>18</v>
      </c>
      <c r="O353" s="30">
        <f t="shared" si="20"/>
        <v>37943</v>
      </c>
      <c r="P353" s="32">
        <f t="shared" ca="1" si="23"/>
        <v>20</v>
      </c>
      <c r="Q353" s="31">
        <v>3308.46</v>
      </c>
      <c r="R353" s="54" t="s">
        <v>2357</v>
      </c>
      <c r="S353" s="54" t="s">
        <v>2361</v>
      </c>
      <c r="T353" s="55" t="s">
        <v>2377</v>
      </c>
    </row>
    <row r="354" spans="1:20" ht="15.75" x14ac:dyDescent="0.25">
      <c r="A354" s="25" t="s">
        <v>372</v>
      </c>
      <c r="B354" s="17" t="s">
        <v>2560</v>
      </c>
      <c r="C354" s="3">
        <v>36.67</v>
      </c>
      <c r="D354" s="4">
        <v>10.210000000000001</v>
      </c>
      <c r="E354" s="19" t="s">
        <v>17</v>
      </c>
      <c r="F354" s="23" t="s">
        <v>17</v>
      </c>
      <c r="G354" s="5" t="s">
        <v>17</v>
      </c>
      <c r="H354" s="7" t="s">
        <v>18</v>
      </c>
      <c r="I354" s="8" t="s">
        <v>17</v>
      </c>
      <c r="J354" s="37" t="str">
        <f t="shared" si="21"/>
        <v>Obesity</v>
      </c>
      <c r="K354" s="56" t="str">
        <f t="shared" si="22"/>
        <v>Diabetes</v>
      </c>
      <c r="L354" s="28">
        <v>1997</v>
      </c>
      <c r="M354" s="58" t="s">
        <v>2362</v>
      </c>
      <c r="N354" s="28">
        <v>20</v>
      </c>
      <c r="O354" s="30">
        <f t="shared" si="20"/>
        <v>35601</v>
      </c>
      <c r="P354" s="32">
        <f t="shared" ca="1" si="23"/>
        <v>27</v>
      </c>
      <c r="Q354" s="31">
        <v>3309.79</v>
      </c>
      <c r="R354" s="54" t="s">
        <v>2358</v>
      </c>
      <c r="S354" s="54" t="s">
        <v>2358</v>
      </c>
      <c r="T354" s="55" t="s">
        <v>2378</v>
      </c>
    </row>
    <row r="355" spans="1:20" ht="15.75" x14ac:dyDescent="0.25">
      <c r="A355" s="25" t="s">
        <v>373</v>
      </c>
      <c r="B355" s="17" t="s">
        <v>3009</v>
      </c>
      <c r="C355" s="3">
        <v>27.645</v>
      </c>
      <c r="D355" s="4">
        <v>4.6900000000000004</v>
      </c>
      <c r="E355" s="19" t="s">
        <v>17</v>
      </c>
      <c r="F355" s="23" t="s">
        <v>17</v>
      </c>
      <c r="G355" s="5" t="s">
        <v>17</v>
      </c>
      <c r="H355" s="7" t="s">
        <v>18</v>
      </c>
      <c r="I355" s="8" t="s">
        <v>17</v>
      </c>
      <c r="J355" s="37" t="str">
        <f t="shared" si="21"/>
        <v>Over Weight</v>
      </c>
      <c r="K355" s="56" t="str">
        <f t="shared" si="22"/>
        <v>Normal</v>
      </c>
      <c r="L355" s="28">
        <v>1991</v>
      </c>
      <c r="M355" s="58" t="s">
        <v>2363</v>
      </c>
      <c r="N355" s="28">
        <v>1</v>
      </c>
      <c r="O355" s="30">
        <f t="shared" si="20"/>
        <v>33482</v>
      </c>
      <c r="P355" s="32">
        <f t="shared" ca="1" si="23"/>
        <v>33</v>
      </c>
      <c r="Q355" s="31">
        <v>3342.79</v>
      </c>
      <c r="R355" s="54" t="s">
        <v>2357</v>
      </c>
      <c r="S355" s="54" t="s">
        <v>2361</v>
      </c>
      <c r="T355" s="55" t="s">
        <v>2359</v>
      </c>
    </row>
    <row r="356" spans="1:20" ht="15.75" x14ac:dyDescent="0.25">
      <c r="A356" s="25" t="s">
        <v>374</v>
      </c>
      <c r="B356" s="17" t="s">
        <v>5295</v>
      </c>
      <c r="C356" s="3">
        <v>22.72</v>
      </c>
      <c r="D356" s="4">
        <v>5.71</v>
      </c>
      <c r="E356" s="19" t="s">
        <v>17</v>
      </c>
      <c r="F356" s="23" t="s">
        <v>17</v>
      </c>
      <c r="G356" s="5" t="s">
        <v>17</v>
      </c>
      <c r="H356" s="7" t="s">
        <v>18</v>
      </c>
      <c r="I356" s="8" t="s">
        <v>19</v>
      </c>
      <c r="J356" s="37" t="str">
        <f t="shared" si="21"/>
        <v>Normal Weight</v>
      </c>
      <c r="K356" s="56" t="str">
        <f t="shared" si="22"/>
        <v>Prediabetes</v>
      </c>
      <c r="L356" s="28">
        <v>1993</v>
      </c>
      <c r="M356" s="58" t="s">
        <v>2367</v>
      </c>
      <c r="N356" s="28">
        <v>28</v>
      </c>
      <c r="O356" s="30">
        <f t="shared" si="20"/>
        <v>34270</v>
      </c>
      <c r="P356" s="32">
        <f t="shared" ca="1" si="23"/>
        <v>31</v>
      </c>
      <c r="Q356" s="31">
        <v>3353.28</v>
      </c>
      <c r="R356" s="54" t="s">
        <v>2357</v>
      </c>
      <c r="S356" s="54" t="s">
        <v>2361</v>
      </c>
      <c r="T356" s="55" t="s">
        <v>2368</v>
      </c>
    </row>
    <row r="357" spans="1:20" ht="15.75" x14ac:dyDescent="0.25">
      <c r="A357" s="25" t="s">
        <v>375</v>
      </c>
      <c r="B357" s="17" t="s">
        <v>3012</v>
      </c>
      <c r="C357" s="3">
        <v>36.520000000000003</v>
      </c>
      <c r="D357" s="4">
        <v>9.07</v>
      </c>
      <c r="E357" s="19" t="s">
        <v>19</v>
      </c>
      <c r="F357" s="23" t="s">
        <v>17</v>
      </c>
      <c r="G357" s="5" t="s">
        <v>28</v>
      </c>
      <c r="H357" s="7" t="s">
        <v>5373</v>
      </c>
      <c r="I357" s="8" t="s">
        <v>17</v>
      </c>
      <c r="J357" s="37" t="str">
        <f t="shared" si="21"/>
        <v>Obesity</v>
      </c>
      <c r="K357" s="56" t="str">
        <f t="shared" si="22"/>
        <v>Diabetes</v>
      </c>
      <c r="L357" s="28">
        <v>1995</v>
      </c>
      <c r="M357" s="58" t="s">
        <v>2362</v>
      </c>
      <c r="N357" s="28">
        <v>23</v>
      </c>
      <c r="O357" s="30">
        <f t="shared" si="20"/>
        <v>34873</v>
      </c>
      <c r="P357" s="32">
        <f t="shared" ca="1" si="23"/>
        <v>29</v>
      </c>
      <c r="Q357" s="31">
        <v>3353.47</v>
      </c>
      <c r="R357" s="54" t="s">
        <v>2357</v>
      </c>
      <c r="S357" s="54" t="s">
        <v>2358</v>
      </c>
      <c r="T357" s="55" t="s">
        <v>2364</v>
      </c>
    </row>
    <row r="358" spans="1:20" ht="15.75" x14ac:dyDescent="0.25">
      <c r="A358" s="25" t="s">
        <v>376</v>
      </c>
      <c r="B358" s="17" t="s">
        <v>3014</v>
      </c>
      <c r="C358" s="3">
        <v>33.96</v>
      </c>
      <c r="D358" s="4">
        <v>4.99</v>
      </c>
      <c r="E358" s="19" t="s">
        <v>17</v>
      </c>
      <c r="F358" s="23" t="s">
        <v>17</v>
      </c>
      <c r="G358" s="5" t="s">
        <v>17</v>
      </c>
      <c r="H358" s="7" t="s">
        <v>18</v>
      </c>
      <c r="I358" s="8" t="s">
        <v>19</v>
      </c>
      <c r="J358" s="37" t="str">
        <f t="shared" si="21"/>
        <v>Obesity</v>
      </c>
      <c r="K358" s="56" t="str">
        <f t="shared" si="22"/>
        <v>Normal</v>
      </c>
      <c r="L358" s="28">
        <v>1993</v>
      </c>
      <c r="M358" s="58" t="s">
        <v>2367</v>
      </c>
      <c r="N358" s="28">
        <v>7</v>
      </c>
      <c r="O358" s="30">
        <f t="shared" si="20"/>
        <v>34249</v>
      </c>
      <c r="P358" s="32">
        <f t="shared" ca="1" si="23"/>
        <v>31</v>
      </c>
      <c r="Q358" s="31">
        <v>3366.67</v>
      </c>
      <c r="R358" s="54" t="s">
        <v>2357</v>
      </c>
      <c r="S358" s="54" t="s">
        <v>2357</v>
      </c>
      <c r="T358" s="55" t="s">
        <v>2359</v>
      </c>
    </row>
    <row r="359" spans="1:20" ht="15.75" x14ac:dyDescent="0.25">
      <c r="A359" s="25" t="s">
        <v>377</v>
      </c>
      <c r="B359" s="17" t="s">
        <v>3016</v>
      </c>
      <c r="C359" s="3">
        <v>26.695</v>
      </c>
      <c r="D359" s="4">
        <v>8.31</v>
      </c>
      <c r="E359" s="19" t="s">
        <v>17</v>
      </c>
      <c r="F359" s="23" t="s">
        <v>17</v>
      </c>
      <c r="G359" s="5" t="s">
        <v>17</v>
      </c>
      <c r="H359" s="7" t="s">
        <v>18</v>
      </c>
      <c r="I359" s="8" t="s">
        <v>19</v>
      </c>
      <c r="J359" s="37" t="str">
        <f t="shared" si="21"/>
        <v>Over Weight</v>
      </c>
      <c r="K359" s="56" t="str">
        <f t="shared" si="22"/>
        <v>Diabetes</v>
      </c>
      <c r="L359" s="28">
        <v>1996</v>
      </c>
      <c r="M359" s="58" t="s">
        <v>2365</v>
      </c>
      <c r="N359" s="28">
        <v>14</v>
      </c>
      <c r="O359" s="30">
        <f t="shared" si="20"/>
        <v>35413</v>
      </c>
      <c r="P359" s="32">
        <f t="shared" ca="1" si="23"/>
        <v>27</v>
      </c>
      <c r="Q359" s="31">
        <v>3378.91</v>
      </c>
      <c r="R359" s="54" t="s">
        <v>2357</v>
      </c>
      <c r="S359" s="54" t="s">
        <v>2361</v>
      </c>
      <c r="T359" s="55" t="s">
        <v>2368</v>
      </c>
    </row>
    <row r="360" spans="1:20" ht="15.75" x14ac:dyDescent="0.25">
      <c r="A360" s="25" t="s">
        <v>378</v>
      </c>
      <c r="B360" s="17" t="s">
        <v>3018</v>
      </c>
      <c r="C360" s="3">
        <v>18.45</v>
      </c>
      <c r="D360" s="4">
        <v>5.07</v>
      </c>
      <c r="E360" s="19" t="s">
        <v>19</v>
      </c>
      <c r="F360" s="23" t="s">
        <v>17</v>
      </c>
      <c r="G360" s="5" t="s">
        <v>17</v>
      </c>
      <c r="H360" s="7" t="s">
        <v>18</v>
      </c>
      <c r="I360" s="8" t="s">
        <v>19</v>
      </c>
      <c r="J360" s="37" t="str">
        <f t="shared" si="21"/>
        <v>Under Weight</v>
      </c>
      <c r="K360" s="56" t="str">
        <f t="shared" si="22"/>
        <v>Normal</v>
      </c>
      <c r="L360" s="28">
        <v>1996</v>
      </c>
      <c r="M360" s="58" t="s">
        <v>2360</v>
      </c>
      <c r="N360" s="28">
        <v>13</v>
      </c>
      <c r="O360" s="30">
        <f t="shared" si="20"/>
        <v>35382</v>
      </c>
      <c r="P360" s="32">
        <f t="shared" ca="1" si="23"/>
        <v>27</v>
      </c>
      <c r="Q360" s="31">
        <v>3385.4</v>
      </c>
      <c r="R360" s="54" t="s">
        <v>2357</v>
      </c>
      <c r="S360" s="54" t="s">
        <v>2357</v>
      </c>
      <c r="T360" s="55" t="s">
        <v>2374</v>
      </c>
    </row>
    <row r="361" spans="1:20" ht="15.75" x14ac:dyDescent="0.25">
      <c r="A361" s="25" t="s">
        <v>379</v>
      </c>
      <c r="B361" s="17" t="s">
        <v>2759</v>
      </c>
      <c r="C361" s="3">
        <v>33.18</v>
      </c>
      <c r="D361" s="4">
        <v>4.79</v>
      </c>
      <c r="E361" s="19" t="s">
        <v>17</v>
      </c>
      <c r="F361" s="23" t="s">
        <v>17</v>
      </c>
      <c r="G361" s="5" t="s">
        <v>17</v>
      </c>
      <c r="H361" s="7" t="s">
        <v>18</v>
      </c>
      <c r="I361" s="8" t="s">
        <v>19</v>
      </c>
      <c r="J361" s="37" t="str">
        <f t="shared" si="21"/>
        <v>Obesity</v>
      </c>
      <c r="K361" s="56" t="str">
        <f t="shared" si="22"/>
        <v>Normal</v>
      </c>
      <c r="L361" s="28">
        <v>1996</v>
      </c>
      <c r="M361" s="58" t="s">
        <v>2366</v>
      </c>
      <c r="N361" s="28">
        <v>10</v>
      </c>
      <c r="O361" s="30">
        <f t="shared" si="20"/>
        <v>35287</v>
      </c>
      <c r="P361" s="32">
        <f t="shared" ca="1" si="23"/>
        <v>28</v>
      </c>
      <c r="Q361" s="31">
        <v>3392.37</v>
      </c>
      <c r="R361" s="54" t="s">
        <v>2357</v>
      </c>
      <c r="S361" s="54" t="s">
        <v>2358</v>
      </c>
      <c r="T361" s="55" t="s">
        <v>2359</v>
      </c>
    </row>
    <row r="362" spans="1:20" ht="15.75" x14ac:dyDescent="0.25">
      <c r="A362" s="25" t="s">
        <v>380</v>
      </c>
      <c r="B362" s="17" t="s">
        <v>3020</v>
      </c>
      <c r="C362" s="3">
        <v>36.1</v>
      </c>
      <c r="D362" s="4">
        <v>11.39</v>
      </c>
      <c r="E362" s="19" t="s">
        <v>19</v>
      </c>
      <c r="F362" s="23" t="s">
        <v>17</v>
      </c>
      <c r="G362" s="5" t="s">
        <v>17</v>
      </c>
      <c r="H362" s="7" t="s">
        <v>5372</v>
      </c>
      <c r="I362" s="8" t="s">
        <v>17</v>
      </c>
      <c r="J362" s="37" t="str">
        <f t="shared" si="21"/>
        <v>Obesity</v>
      </c>
      <c r="K362" s="56" t="str">
        <f t="shared" si="22"/>
        <v>Diabetes</v>
      </c>
      <c r="L362" s="28">
        <v>1996</v>
      </c>
      <c r="M362" s="58" t="s">
        <v>2367</v>
      </c>
      <c r="N362" s="28">
        <v>27</v>
      </c>
      <c r="O362" s="30">
        <f t="shared" si="20"/>
        <v>35365</v>
      </c>
      <c r="P362" s="32">
        <f t="shared" ca="1" si="23"/>
        <v>28</v>
      </c>
      <c r="Q362" s="31">
        <v>3392.98</v>
      </c>
      <c r="R362" s="54" t="s">
        <v>2357</v>
      </c>
      <c r="S362" s="54" t="s">
        <v>2358</v>
      </c>
      <c r="T362" s="55" t="s">
        <v>2359</v>
      </c>
    </row>
    <row r="363" spans="1:20" ht="15.75" x14ac:dyDescent="0.25">
      <c r="A363" s="25" t="s">
        <v>381</v>
      </c>
      <c r="B363" s="17" t="s">
        <v>3022</v>
      </c>
      <c r="C363" s="3">
        <v>22.77</v>
      </c>
      <c r="D363" s="4">
        <v>6</v>
      </c>
      <c r="E363" s="19" t="s">
        <v>17</v>
      </c>
      <c r="F363" s="23" t="s">
        <v>17</v>
      </c>
      <c r="G363" s="5" t="s">
        <v>17</v>
      </c>
      <c r="H363" s="7" t="s">
        <v>18</v>
      </c>
      <c r="I363" s="8" t="s">
        <v>19</v>
      </c>
      <c r="J363" s="37" t="str">
        <f t="shared" si="21"/>
        <v>Normal Weight</v>
      </c>
      <c r="K363" s="56" t="str">
        <f t="shared" si="22"/>
        <v>Prediabetes</v>
      </c>
      <c r="L363" s="28">
        <v>2004</v>
      </c>
      <c r="M363" s="58" t="s">
        <v>2356</v>
      </c>
      <c r="N363" s="28">
        <v>16</v>
      </c>
      <c r="O363" s="30">
        <f t="shared" si="20"/>
        <v>38184</v>
      </c>
      <c r="P363" s="32">
        <f t="shared" ca="1" si="23"/>
        <v>20</v>
      </c>
      <c r="Q363" s="31">
        <v>3393.36</v>
      </c>
      <c r="R363" s="54" t="s">
        <v>2357</v>
      </c>
      <c r="S363" s="54" t="s">
        <v>2357</v>
      </c>
      <c r="T363" s="55" t="s">
        <v>2375</v>
      </c>
    </row>
    <row r="364" spans="1:20" ht="15.75" x14ac:dyDescent="0.25">
      <c r="A364" s="25" t="s">
        <v>382</v>
      </c>
      <c r="B364" s="17" t="s">
        <v>3023</v>
      </c>
      <c r="C364" s="3">
        <v>21.24</v>
      </c>
      <c r="D364" s="4">
        <v>5.13</v>
      </c>
      <c r="E364" s="19" t="s">
        <v>17</v>
      </c>
      <c r="F364" s="23" t="s">
        <v>17</v>
      </c>
      <c r="G364" s="5" t="s">
        <v>17</v>
      </c>
      <c r="H364" s="7" t="s">
        <v>18</v>
      </c>
      <c r="I364" s="8" t="s">
        <v>19</v>
      </c>
      <c r="J364" s="37" t="str">
        <f t="shared" si="21"/>
        <v>Normal Weight</v>
      </c>
      <c r="K364" s="56" t="str">
        <f t="shared" si="22"/>
        <v>Normal</v>
      </c>
      <c r="L364" s="28">
        <v>1996</v>
      </c>
      <c r="M364" s="58" t="s">
        <v>2365</v>
      </c>
      <c r="N364" s="28">
        <v>19</v>
      </c>
      <c r="O364" s="30">
        <f t="shared" si="20"/>
        <v>35418</v>
      </c>
      <c r="P364" s="32">
        <f t="shared" ca="1" si="23"/>
        <v>27</v>
      </c>
      <c r="Q364" s="31">
        <v>3410.32</v>
      </c>
      <c r="R364" s="54" t="s">
        <v>2357</v>
      </c>
      <c r="S364" s="54" t="s">
        <v>2357</v>
      </c>
      <c r="T364" s="55" t="s">
        <v>2368</v>
      </c>
    </row>
    <row r="365" spans="1:20" ht="15.75" x14ac:dyDescent="0.25">
      <c r="A365" s="25" t="s">
        <v>383</v>
      </c>
      <c r="B365" s="17" t="s">
        <v>3024</v>
      </c>
      <c r="C365" s="3">
        <v>17.600000000000001</v>
      </c>
      <c r="D365" s="4">
        <v>5.26</v>
      </c>
      <c r="E365" s="19" t="s">
        <v>19</v>
      </c>
      <c r="F365" s="23" t="s">
        <v>17</v>
      </c>
      <c r="G365" s="5" t="s">
        <v>17</v>
      </c>
      <c r="H365" s="7" t="s">
        <v>18</v>
      </c>
      <c r="I365" s="8" t="s">
        <v>19</v>
      </c>
      <c r="J365" s="37" t="str">
        <f t="shared" si="21"/>
        <v>Under Weight</v>
      </c>
      <c r="K365" s="56" t="str">
        <f t="shared" si="22"/>
        <v>Normal</v>
      </c>
      <c r="L365" s="28">
        <v>2001</v>
      </c>
      <c r="M365" s="58" t="s">
        <v>2365</v>
      </c>
      <c r="N365" s="28">
        <v>26</v>
      </c>
      <c r="O365" s="30">
        <f t="shared" si="20"/>
        <v>37251</v>
      </c>
      <c r="P365" s="32">
        <f t="shared" ca="1" si="23"/>
        <v>22</v>
      </c>
      <c r="Q365" s="31">
        <v>3434.38</v>
      </c>
      <c r="R365" s="54" t="s">
        <v>2357</v>
      </c>
      <c r="S365" s="54" t="s">
        <v>2357</v>
      </c>
      <c r="T365" s="55" t="s">
        <v>2368</v>
      </c>
    </row>
    <row r="366" spans="1:20" ht="15.75" x14ac:dyDescent="0.25">
      <c r="A366" s="25" t="s">
        <v>384</v>
      </c>
      <c r="B366" s="17" t="s">
        <v>3026</v>
      </c>
      <c r="C366" s="3">
        <v>26.29</v>
      </c>
      <c r="D366" s="4">
        <v>6.84</v>
      </c>
      <c r="E366" s="19" t="s">
        <v>17</v>
      </c>
      <c r="F366" s="23" t="s">
        <v>17</v>
      </c>
      <c r="G366" s="5" t="s">
        <v>17</v>
      </c>
      <c r="H366" s="7" t="s">
        <v>18</v>
      </c>
      <c r="I366" s="8" t="s">
        <v>19</v>
      </c>
      <c r="J366" s="37" t="str">
        <f t="shared" si="21"/>
        <v>Over Weight</v>
      </c>
      <c r="K366" s="56" t="str">
        <f t="shared" si="22"/>
        <v>Diabetes</v>
      </c>
      <c r="L366" s="28">
        <v>1986</v>
      </c>
      <c r="M366" s="58" t="s">
        <v>2366</v>
      </c>
      <c r="N366" s="28">
        <v>27</v>
      </c>
      <c r="O366" s="30">
        <f t="shared" si="20"/>
        <v>31651</v>
      </c>
      <c r="P366" s="32">
        <f t="shared" ca="1" si="23"/>
        <v>38</v>
      </c>
      <c r="Q366" s="31">
        <v>3436.5</v>
      </c>
      <c r="R366" s="54" t="s">
        <v>2357</v>
      </c>
      <c r="S366" s="54" t="s">
        <v>2361</v>
      </c>
      <c r="T366" s="55" t="s">
        <v>2359</v>
      </c>
    </row>
    <row r="367" spans="1:20" ht="15.75" x14ac:dyDescent="0.25">
      <c r="A367" s="25" t="s">
        <v>385</v>
      </c>
      <c r="B367" s="17" t="s">
        <v>3028</v>
      </c>
      <c r="C367" s="3">
        <v>35.31</v>
      </c>
      <c r="D367" s="4">
        <v>9.0399999999999991</v>
      </c>
      <c r="E367" s="19" t="s">
        <v>17</v>
      </c>
      <c r="F367" s="23" t="s">
        <v>17</v>
      </c>
      <c r="G367" s="5" t="s">
        <v>17</v>
      </c>
      <c r="H367" s="7" t="s">
        <v>18</v>
      </c>
      <c r="I367" s="8" t="s">
        <v>17</v>
      </c>
      <c r="J367" s="37" t="str">
        <f t="shared" si="21"/>
        <v>Obesity</v>
      </c>
      <c r="K367" s="56" t="str">
        <f t="shared" si="22"/>
        <v>Diabetes</v>
      </c>
      <c r="L367" s="28">
        <v>2000</v>
      </c>
      <c r="M367" s="58" t="s">
        <v>2362</v>
      </c>
      <c r="N367" s="28">
        <v>20</v>
      </c>
      <c r="O367" s="30">
        <f t="shared" si="20"/>
        <v>36697</v>
      </c>
      <c r="P367" s="32">
        <f t="shared" ca="1" si="23"/>
        <v>24</v>
      </c>
      <c r="Q367" s="31">
        <v>3443.06</v>
      </c>
      <c r="R367" s="54" t="s">
        <v>2357</v>
      </c>
      <c r="S367" s="54" t="s">
        <v>2361</v>
      </c>
      <c r="T367" s="55" t="s">
        <v>2368</v>
      </c>
    </row>
    <row r="368" spans="1:20" ht="15.75" x14ac:dyDescent="0.25">
      <c r="A368" s="25" t="s">
        <v>386</v>
      </c>
      <c r="B368" s="17" t="s">
        <v>3030</v>
      </c>
      <c r="C368" s="3">
        <v>27.04</v>
      </c>
      <c r="D368" s="4">
        <v>4.0999999999999996</v>
      </c>
      <c r="E368" s="19" t="s">
        <v>17</v>
      </c>
      <c r="F368" s="23" t="s">
        <v>17</v>
      </c>
      <c r="G368" s="5" t="s">
        <v>17</v>
      </c>
      <c r="H368" s="7" t="s">
        <v>5373</v>
      </c>
      <c r="I368" s="8" t="s">
        <v>19</v>
      </c>
      <c r="J368" s="37" t="str">
        <f t="shared" si="21"/>
        <v>Over Weight</v>
      </c>
      <c r="K368" s="56" t="str">
        <f t="shared" si="22"/>
        <v>Normal</v>
      </c>
      <c r="L368" s="28">
        <v>1987</v>
      </c>
      <c r="M368" s="58" t="s">
        <v>2363</v>
      </c>
      <c r="N368" s="28">
        <v>14</v>
      </c>
      <c r="O368" s="30">
        <f t="shared" si="20"/>
        <v>32034</v>
      </c>
      <c r="P368" s="32">
        <f t="shared" ca="1" si="23"/>
        <v>37</v>
      </c>
      <c r="Q368" s="31">
        <v>3453.77</v>
      </c>
      <c r="R368" s="54" t="s">
        <v>2357</v>
      </c>
      <c r="S368" s="54" t="s">
        <v>2361</v>
      </c>
      <c r="T368" s="55" t="s">
        <v>2368</v>
      </c>
    </row>
    <row r="369" spans="1:20" ht="15.75" x14ac:dyDescent="0.25">
      <c r="A369" s="25" t="s">
        <v>387</v>
      </c>
      <c r="B369" s="17" t="s">
        <v>3032</v>
      </c>
      <c r="C369" s="3">
        <v>30.23</v>
      </c>
      <c r="D369" s="4">
        <v>4.2300000000000004</v>
      </c>
      <c r="E369" s="19" t="s">
        <v>19</v>
      </c>
      <c r="F369" s="23" t="s">
        <v>17</v>
      </c>
      <c r="G369" s="5" t="s">
        <v>28</v>
      </c>
      <c r="H369" s="7" t="s">
        <v>5373</v>
      </c>
      <c r="I369" s="8" t="s">
        <v>19</v>
      </c>
      <c r="J369" s="37" t="str">
        <f t="shared" si="21"/>
        <v>Obesity</v>
      </c>
      <c r="K369" s="56" t="str">
        <f t="shared" si="22"/>
        <v>Normal</v>
      </c>
      <c r="L369" s="28">
        <v>2003</v>
      </c>
      <c r="M369" s="58" t="s">
        <v>2356</v>
      </c>
      <c r="N369" s="28">
        <v>29</v>
      </c>
      <c r="O369" s="30">
        <f t="shared" si="20"/>
        <v>37831</v>
      </c>
      <c r="P369" s="32">
        <f t="shared" ca="1" si="23"/>
        <v>21</v>
      </c>
      <c r="Q369" s="31">
        <v>3463.51</v>
      </c>
      <c r="R369" s="54" t="s">
        <v>2357</v>
      </c>
      <c r="S369" s="54" t="s">
        <v>2361</v>
      </c>
      <c r="T369" s="55" t="s">
        <v>2373</v>
      </c>
    </row>
    <row r="370" spans="1:20" ht="15.75" x14ac:dyDescent="0.25">
      <c r="A370" s="25" t="s">
        <v>388</v>
      </c>
      <c r="B370" s="17" t="s">
        <v>3034</v>
      </c>
      <c r="C370" s="3">
        <v>30.6</v>
      </c>
      <c r="D370" s="4">
        <v>6.48</v>
      </c>
      <c r="E370" s="19" t="s">
        <v>19</v>
      </c>
      <c r="F370" s="23" t="s">
        <v>17</v>
      </c>
      <c r="G370" s="5" t="s">
        <v>28</v>
      </c>
      <c r="H370" s="7" t="s">
        <v>5373</v>
      </c>
      <c r="I370" s="8" t="s">
        <v>19</v>
      </c>
      <c r="J370" s="37" t="str">
        <f t="shared" si="21"/>
        <v>Obesity</v>
      </c>
      <c r="K370" s="56" t="str">
        <f t="shared" si="22"/>
        <v>Diabetes</v>
      </c>
      <c r="L370" s="28">
        <v>1993</v>
      </c>
      <c r="M370" s="58" t="s">
        <v>2367</v>
      </c>
      <c r="N370" s="28">
        <v>12</v>
      </c>
      <c r="O370" s="30">
        <f t="shared" si="20"/>
        <v>34254</v>
      </c>
      <c r="P370" s="32">
        <f t="shared" ca="1" si="23"/>
        <v>31</v>
      </c>
      <c r="Q370" s="31">
        <v>3471.41</v>
      </c>
      <c r="R370" s="54" t="s">
        <v>2357</v>
      </c>
      <c r="S370" s="54" t="s">
        <v>2357</v>
      </c>
      <c r="T370" s="55" t="s">
        <v>2359</v>
      </c>
    </row>
    <row r="371" spans="1:20" ht="15.75" x14ac:dyDescent="0.25">
      <c r="A371" s="25" t="s">
        <v>389</v>
      </c>
      <c r="B371" s="17" t="s">
        <v>5296</v>
      </c>
      <c r="C371" s="3">
        <v>26.8</v>
      </c>
      <c r="D371" s="4">
        <v>5.53</v>
      </c>
      <c r="E371" s="19" t="s">
        <v>17</v>
      </c>
      <c r="F371" s="23" t="s">
        <v>17</v>
      </c>
      <c r="G371" s="5" t="s">
        <v>17</v>
      </c>
      <c r="H371" s="7" t="s">
        <v>5373</v>
      </c>
      <c r="I371" s="8" t="s">
        <v>19</v>
      </c>
      <c r="J371" s="37" t="str">
        <f t="shared" si="21"/>
        <v>Over Weight</v>
      </c>
      <c r="K371" s="56" t="str">
        <f t="shared" si="22"/>
        <v>Normal</v>
      </c>
      <c r="L371" s="28">
        <v>2004</v>
      </c>
      <c r="M371" s="58" t="s">
        <v>2362</v>
      </c>
      <c r="N371" s="28">
        <v>26</v>
      </c>
      <c r="O371" s="30">
        <f t="shared" si="20"/>
        <v>38164</v>
      </c>
      <c r="P371" s="32">
        <f t="shared" ca="1" si="23"/>
        <v>20</v>
      </c>
      <c r="Q371" s="31">
        <v>3481.87</v>
      </c>
      <c r="R371" s="54" t="s">
        <v>2357</v>
      </c>
      <c r="S371" s="54" t="s">
        <v>2358</v>
      </c>
      <c r="T371" s="55" t="s">
        <v>2371</v>
      </c>
    </row>
    <row r="372" spans="1:20" ht="15.75" x14ac:dyDescent="0.25">
      <c r="A372" s="25" t="s">
        <v>390</v>
      </c>
      <c r="B372" s="17" t="s">
        <v>3037</v>
      </c>
      <c r="C372" s="3">
        <v>16.86</v>
      </c>
      <c r="D372" s="4">
        <v>4.07</v>
      </c>
      <c r="E372" s="19" t="s">
        <v>19</v>
      </c>
      <c r="F372" s="23" t="s">
        <v>17</v>
      </c>
      <c r="G372" s="5" t="s">
        <v>17</v>
      </c>
      <c r="H372" s="7" t="s">
        <v>18</v>
      </c>
      <c r="I372" s="8" t="s">
        <v>19</v>
      </c>
      <c r="J372" s="37" t="str">
        <f t="shared" si="21"/>
        <v>Under Weight</v>
      </c>
      <c r="K372" s="56" t="str">
        <f t="shared" si="22"/>
        <v>Normal</v>
      </c>
      <c r="L372" s="28">
        <v>1996</v>
      </c>
      <c r="M372" s="58" t="s">
        <v>2363</v>
      </c>
      <c r="N372" s="28">
        <v>19</v>
      </c>
      <c r="O372" s="30">
        <f t="shared" si="20"/>
        <v>35327</v>
      </c>
      <c r="P372" s="32">
        <f t="shared" ca="1" si="23"/>
        <v>28</v>
      </c>
      <c r="Q372" s="31">
        <v>3484.33</v>
      </c>
      <c r="R372" s="54" t="s">
        <v>2358</v>
      </c>
      <c r="S372" s="54" t="s">
        <v>2358</v>
      </c>
      <c r="T372" s="55" t="s">
        <v>2368</v>
      </c>
    </row>
    <row r="373" spans="1:20" ht="15.75" x14ac:dyDescent="0.25">
      <c r="A373" s="25" t="s">
        <v>391</v>
      </c>
      <c r="B373" s="17" t="s">
        <v>3039</v>
      </c>
      <c r="C373" s="3">
        <v>16.3</v>
      </c>
      <c r="D373" s="4">
        <v>5.51</v>
      </c>
      <c r="E373" s="19" t="s">
        <v>17</v>
      </c>
      <c r="F373" s="23" t="s">
        <v>17</v>
      </c>
      <c r="G373" s="5" t="s">
        <v>17</v>
      </c>
      <c r="H373" s="7" t="s">
        <v>5373</v>
      </c>
      <c r="I373" s="8" t="s">
        <v>19</v>
      </c>
      <c r="J373" s="37" t="str">
        <f t="shared" si="21"/>
        <v>Under Weight</v>
      </c>
      <c r="K373" s="56" t="str">
        <f t="shared" si="22"/>
        <v>Normal</v>
      </c>
      <c r="L373" s="28">
        <v>1996</v>
      </c>
      <c r="M373" s="58" t="s">
        <v>2363</v>
      </c>
      <c r="N373" s="28">
        <v>18</v>
      </c>
      <c r="O373" s="30">
        <f t="shared" si="20"/>
        <v>35326</v>
      </c>
      <c r="P373" s="32">
        <f t="shared" ca="1" si="23"/>
        <v>28</v>
      </c>
      <c r="Q373" s="31">
        <v>3490.55</v>
      </c>
      <c r="R373" s="54" t="s">
        <v>2361</v>
      </c>
      <c r="S373" s="54" t="s">
        <v>2357</v>
      </c>
      <c r="T373" s="55" t="s">
        <v>2369</v>
      </c>
    </row>
    <row r="374" spans="1:20" ht="15.75" x14ac:dyDescent="0.25">
      <c r="A374" s="25" t="s">
        <v>392</v>
      </c>
      <c r="B374" s="17" t="s">
        <v>3040</v>
      </c>
      <c r="C374" s="3">
        <v>29.81</v>
      </c>
      <c r="D374" s="4">
        <v>11.66</v>
      </c>
      <c r="E374" s="19" t="s">
        <v>17</v>
      </c>
      <c r="F374" s="23" t="s">
        <v>17</v>
      </c>
      <c r="G374" s="5" t="s">
        <v>17</v>
      </c>
      <c r="H374" s="7" t="s">
        <v>18</v>
      </c>
      <c r="I374" s="8" t="s">
        <v>19</v>
      </c>
      <c r="J374" s="37" t="str">
        <f t="shared" si="21"/>
        <v>Over Weight</v>
      </c>
      <c r="K374" s="56" t="str">
        <f t="shared" si="22"/>
        <v>Diabetes</v>
      </c>
      <c r="L374" s="28">
        <v>1999</v>
      </c>
      <c r="M374" s="58" t="s">
        <v>2363</v>
      </c>
      <c r="N374" s="28">
        <v>22</v>
      </c>
      <c r="O374" s="30">
        <f t="shared" si="20"/>
        <v>36425</v>
      </c>
      <c r="P374" s="32">
        <f t="shared" ca="1" si="23"/>
        <v>25</v>
      </c>
      <c r="Q374" s="31">
        <v>3500.61</v>
      </c>
      <c r="R374" s="54" t="s">
        <v>2357</v>
      </c>
      <c r="S374" s="54" t="s">
        <v>2357</v>
      </c>
      <c r="T374" s="55" t="s">
        <v>2359</v>
      </c>
    </row>
    <row r="375" spans="1:20" ht="15.75" x14ac:dyDescent="0.25">
      <c r="A375" s="25" t="s">
        <v>393</v>
      </c>
      <c r="B375" s="17" t="s">
        <v>3042</v>
      </c>
      <c r="C375" s="3">
        <v>16.329999999999998</v>
      </c>
      <c r="D375" s="4">
        <v>7.26</v>
      </c>
      <c r="E375" s="19" t="s">
        <v>19</v>
      </c>
      <c r="F375" s="23" t="s">
        <v>17</v>
      </c>
      <c r="G375" s="5" t="s">
        <v>17</v>
      </c>
      <c r="H375" s="7" t="s">
        <v>18</v>
      </c>
      <c r="I375" s="8" t="s">
        <v>19</v>
      </c>
      <c r="J375" s="37" t="str">
        <f t="shared" si="21"/>
        <v>Under Weight</v>
      </c>
      <c r="K375" s="56" t="str">
        <f t="shared" si="22"/>
        <v>Diabetes</v>
      </c>
      <c r="L375" s="28">
        <v>1998</v>
      </c>
      <c r="M375" s="58" t="s">
        <v>2363</v>
      </c>
      <c r="N375" s="28">
        <v>16</v>
      </c>
      <c r="O375" s="30">
        <f t="shared" si="20"/>
        <v>36054</v>
      </c>
      <c r="P375" s="32">
        <f t="shared" ca="1" si="23"/>
        <v>26</v>
      </c>
      <c r="Q375" s="31">
        <v>3537.7</v>
      </c>
      <c r="R375" s="54" t="s">
        <v>2358</v>
      </c>
      <c r="S375" s="54" t="s">
        <v>2358</v>
      </c>
      <c r="T375" s="55" t="s">
        <v>2364</v>
      </c>
    </row>
    <row r="376" spans="1:20" ht="15.75" x14ac:dyDescent="0.25">
      <c r="A376" s="25" t="s">
        <v>394</v>
      </c>
      <c r="B376" s="17" t="s">
        <v>3043</v>
      </c>
      <c r="C376" s="3">
        <v>16.37</v>
      </c>
      <c r="D376" s="4">
        <v>4.79</v>
      </c>
      <c r="E376" s="19" t="s">
        <v>19</v>
      </c>
      <c r="F376" s="23" t="s">
        <v>17</v>
      </c>
      <c r="G376" s="5" t="s">
        <v>17</v>
      </c>
      <c r="H376" s="7" t="s">
        <v>18</v>
      </c>
      <c r="I376" s="8" t="s">
        <v>19</v>
      </c>
      <c r="J376" s="37" t="str">
        <f t="shared" si="21"/>
        <v>Under Weight</v>
      </c>
      <c r="K376" s="56" t="str">
        <f t="shared" si="22"/>
        <v>Normal</v>
      </c>
      <c r="L376" s="28">
        <v>2003</v>
      </c>
      <c r="M376" s="58" t="s">
        <v>2366</v>
      </c>
      <c r="N376" s="28">
        <v>24</v>
      </c>
      <c r="O376" s="30">
        <f t="shared" si="20"/>
        <v>37857</v>
      </c>
      <c r="P376" s="32">
        <f t="shared" ca="1" si="23"/>
        <v>21</v>
      </c>
      <c r="Q376" s="31">
        <v>3538.9</v>
      </c>
      <c r="R376" s="54" t="s">
        <v>2357</v>
      </c>
      <c r="S376" s="54" t="s">
        <v>2357</v>
      </c>
      <c r="T376" s="55" t="s">
        <v>2364</v>
      </c>
    </row>
    <row r="377" spans="1:20" ht="15.75" x14ac:dyDescent="0.25">
      <c r="A377" s="25" t="s">
        <v>395</v>
      </c>
      <c r="B377" s="17" t="s">
        <v>3045</v>
      </c>
      <c r="C377" s="3">
        <v>22.42</v>
      </c>
      <c r="D377" s="4">
        <v>4.68</v>
      </c>
      <c r="E377" s="19" t="s">
        <v>19</v>
      </c>
      <c r="F377" s="23" t="s">
        <v>17</v>
      </c>
      <c r="G377" s="5" t="s">
        <v>17</v>
      </c>
      <c r="H377" s="7" t="s">
        <v>5373</v>
      </c>
      <c r="I377" s="8" t="s">
        <v>17</v>
      </c>
      <c r="J377" s="37" t="str">
        <f t="shared" si="21"/>
        <v>Normal Weight</v>
      </c>
      <c r="K377" s="56" t="str">
        <f t="shared" si="22"/>
        <v>Normal</v>
      </c>
      <c r="L377" s="28">
        <v>1988</v>
      </c>
      <c r="M377" s="58" t="s">
        <v>2367</v>
      </c>
      <c r="N377" s="28">
        <v>15</v>
      </c>
      <c r="O377" s="30">
        <f t="shared" si="20"/>
        <v>32431</v>
      </c>
      <c r="P377" s="32">
        <f t="shared" ca="1" si="23"/>
        <v>36</v>
      </c>
      <c r="Q377" s="31">
        <v>3540.12</v>
      </c>
      <c r="R377" s="54" t="s">
        <v>2357</v>
      </c>
      <c r="S377" s="54" t="s">
        <v>2361</v>
      </c>
      <c r="T377" s="55" t="s">
        <v>2359</v>
      </c>
    </row>
    <row r="378" spans="1:20" ht="15.75" x14ac:dyDescent="0.25">
      <c r="A378" s="25" t="s">
        <v>396</v>
      </c>
      <c r="B378" s="17" t="s">
        <v>3047</v>
      </c>
      <c r="C378" s="3">
        <v>31.35</v>
      </c>
      <c r="D378" s="4">
        <v>4.33</v>
      </c>
      <c r="E378" s="19" t="s">
        <v>19</v>
      </c>
      <c r="F378" s="23" t="s">
        <v>17</v>
      </c>
      <c r="G378" s="5" t="s">
        <v>28</v>
      </c>
      <c r="H378" s="7" t="s">
        <v>5373</v>
      </c>
      <c r="I378" s="8" t="s">
        <v>17</v>
      </c>
      <c r="J378" s="37" t="str">
        <f t="shared" si="21"/>
        <v>Obesity</v>
      </c>
      <c r="K378" s="56" t="str">
        <f t="shared" si="22"/>
        <v>Normal</v>
      </c>
      <c r="L378" s="28">
        <v>1992</v>
      </c>
      <c r="M378" s="58" t="s">
        <v>2365</v>
      </c>
      <c r="N378" s="28">
        <v>22</v>
      </c>
      <c r="O378" s="30">
        <f t="shared" si="20"/>
        <v>33960</v>
      </c>
      <c r="P378" s="32">
        <f t="shared" ca="1" si="23"/>
        <v>31</v>
      </c>
      <c r="Q378" s="31">
        <v>3554.2</v>
      </c>
      <c r="R378" s="54" t="s">
        <v>2357</v>
      </c>
      <c r="S378" s="54" t="s">
        <v>2358</v>
      </c>
      <c r="T378" s="55" t="s">
        <v>2368</v>
      </c>
    </row>
    <row r="379" spans="1:20" ht="15.75" x14ac:dyDescent="0.25">
      <c r="A379" s="25" t="s">
        <v>397</v>
      </c>
      <c r="B379" s="17" t="s">
        <v>3048</v>
      </c>
      <c r="C379" s="3">
        <v>31.9</v>
      </c>
      <c r="D379" s="4">
        <v>11.89</v>
      </c>
      <c r="E379" s="19" t="s">
        <v>17</v>
      </c>
      <c r="F379" s="23" t="s">
        <v>17</v>
      </c>
      <c r="G379" s="5" t="s">
        <v>17</v>
      </c>
      <c r="H379" s="7" t="s">
        <v>18</v>
      </c>
      <c r="I379" s="8" t="s">
        <v>17</v>
      </c>
      <c r="J379" s="37" t="str">
        <f t="shared" si="21"/>
        <v>Obesity</v>
      </c>
      <c r="K379" s="56" t="str">
        <f t="shared" si="22"/>
        <v>Diabetes</v>
      </c>
      <c r="L379" s="28">
        <v>1994</v>
      </c>
      <c r="M379" s="58" t="s">
        <v>2363</v>
      </c>
      <c r="N379" s="28">
        <v>24</v>
      </c>
      <c r="O379" s="30">
        <f t="shared" si="20"/>
        <v>34601</v>
      </c>
      <c r="P379" s="32">
        <f t="shared" ca="1" si="23"/>
        <v>30</v>
      </c>
      <c r="Q379" s="31">
        <v>3556.92</v>
      </c>
      <c r="R379" s="54" t="s">
        <v>2357</v>
      </c>
      <c r="S379" s="54" t="s">
        <v>2358</v>
      </c>
      <c r="T379" s="55" t="s">
        <v>2364</v>
      </c>
    </row>
    <row r="380" spans="1:20" ht="15.75" x14ac:dyDescent="0.25">
      <c r="A380" s="25" t="s">
        <v>398</v>
      </c>
      <c r="B380" s="17" t="s">
        <v>3050</v>
      </c>
      <c r="C380" s="3">
        <v>30.6</v>
      </c>
      <c r="D380" s="4">
        <v>5.24</v>
      </c>
      <c r="E380" s="19" t="s">
        <v>17</v>
      </c>
      <c r="F380" s="23" t="s">
        <v>17</v>
      </c>
      <c r="G380" s="5" t="s">
        <v>17</v>
      </c>
      <c r="H380" s="7" t="s">
        <v>18</v>
      </c>
      <c r="I380" s="8" t="s">
        <v>19</v>
      </c>
      <c r="J380" s="37" t="str">
        <f t="shared" si="21"/>
        <v>Obesity</v>
      </c>
      <c r="K380" s="56" t="str">
        <f t="shared" si="22"/>
        <v>Normal</v>
      </c>
      <c r="L380" s="28">
        <v>1995</v>
      </c>
      <c r="M380" s="58" t="s">
        <v>2367</v>
      </c>
      <c r="N380" s="28">
        <v>9</v>
      </c>
      <c r="O380" s="30">
        <f t="shared" si="20"/>
        <v>34981</v>
      </c>
      <c r="P380" s="32">
        <f t="shared" ca="1" si="23"/>
        <v>29</v>
      </c>
      <c r="Q380" s="31">
        <v>3558.62</v>
      </c>
      <c r="R380" s="54" t="s">
        <v>2357</v>
      </c>
      <c r="S380" s="54" t="s">
        <v>2358</v>
      </c>
      <c r="T380" s="55" t="s">
        <v>2374</v>
      </c>
    </row>
    <row r="381" spans="1:20" ht="15.75" x14ac:dyDescent="0.25">
      <c r="A381" s="25" t="s">
        <v>399</v>
      </c>
      <c r="B381" s="17" t="s">
        <v>3051</v>
      </c>
      <c r="C381" s="3">
        <v>28.975000000000001</v>
      </c>
      <c r="D381" s="4">
        <v>7.63</v>
      </c>
      <c r="E381" s="19" t="s">
        <v>17</v>
      </c>
      <c r="F381" s="23" t="s">
        <v>17</v>
      </c>
      <c r="G381" s="5" t="s">
        <v>17</v>
      </c>
      <c r="H381" s="7" t="s">
        <v>18</v>
      </c>
      <c r="I381" s="8" t="s">
        <v>19</v>
      </c>
      <c r="J381" s="37" t="str">
        <f t="shared" si="21"/>
        <v>Over Weight</v>
      </c>
      <c r="K381" s="56" t="str">
        <f t="shared" si="22"/>
        <v>Diabetes</v>
      </c>
      <c r="L381" s="28">
        <v>1995</v>
      </c>
      <c r="M381" s="58" t="s">
        <v>2362</v>
      </c>
      <c r="N381" s="28">
        <v>16</v>
      </c>
      <c r="O381" s="30">
        <f t="shared" si="20"/>
        <v>34866</v>
      </c>
      <c r="P381" s="32">
        <f t="shared" ca="1" si="23"/>
        <v>29</v>
      </c>
      <c r="Q381" s="31">
        <v>3561.89</v>
      </c>
      <c r="R381" s="54" t="s">
        <v>2357</v>
      </c>
      <c r="S381" s="54" t="s">
        <v>2361</v>
      </c>
      <c r="T381" s="55" t="s">
        <v>2359</v>
      </c>
    </row>
    <row r="382" spans="1:20" ht="15.75" x14ac:dyDescent="0.25">
      <c r="A382" s="25" t="s">
        <v>400</v>
      </c>
      <c r="B382" s="17" t="s">
        <v>3053</v>
      </c>
      <c r="C382" s="3">
        <v>24.86</v>
      </c>
      <c r="D382" s="4">
        <v>8.92</v>
      </c>
      <c r="E382" s="19" t="s">
        <v>19</v>
      </c>
      <c r="F382" s="23" t="s">
        <v>17</v>
      </c>
      <c r="G382" s="5" t="s">
        <v>17</v>
      </c>
      <c r="H382" s="7" t="s">
        <v>5372</v>
      </c>
      <c r="I382" s="8" t="s">
        <v>17</v>
      </c>
      <c r="J382" s="37" t="str">
        <f t="shared" si="21"/>
        <v>Normal Weight</v>
      </c>
      <c r="K382" s="56" t="str">
        <f t="shared" si="22"/>
        <v>Diabetes</v>
      </c>
      <c r="L382" s="28">
        <v>1981</v>
      </c>
      <c r="M382" s="58" t="s">
        <v>2367</v>
      </c>
      <c r="N382" s="28">
        <v>10</v>
      </c>
      <c r="O382" s="30">
        <f t="shared" si="20"/>
        <v>29869</v>
      </c>
      <c r="P382" s="32">
        <f t="shared" ca="1" si="23"/>
        <v>43</v>
      </c>
      <c r="Q382" s="31">
        <v>3562.87</v>
      </c>
      <c r="R382" s="54" t="s">
        <v>2357</v>
      </c>
      <c r="S382" s="54" t="s">
        <v>2361</v>
      </c>
      <c r="T382" s="55" t="s">
        <v>2359</v>
      </c>
    </row>
    <row r="383" spans="1:20" ht="15.75" x14ac:dyDescent="0.25">
      <c r="A383" s="25" t="s">
        <v>401</v>
      </c>
      <c r="B383" s="17" t="s">
        <v>3054</v>
      </c>
      <c r="C383" s="3">
        <v>19.54</v>
      </c>
      <c r="D383" s="4">
        <v>5.37</v>
      </c>
      <c r="E383" s="19" t="s">
        <v>17</v>
      </c>
      <c r="F383" s="23" t="s">
        <v>17</v>
      </c>
      <c r="G383" s="5" t="s">
        <v>17</v>
      </c>
      <c r="H383" s="7" t="s">
        <v>18</v>
      </c>
      <c r="I383" s="8" t="s">
        <v>19</v>
      </c>
      <c r="J383" s="37" t="str">
        <f t="shared" si="21"/>
        <v>Normal Weight</v>
      </c>
      <c r="K383" s="56" t="str">
        <f t="shared" si="22"/>
        <v>Normal</v>
      </c>
      <c r="L383" s="28">
        <v>1988</v>
      </c>
      <c r="M383" s="58" t="s">
        <v>2366</v>
      </c>
      <c r="N383" s="28">
        <v>18</v>
      </c>
      <c r="O383" s="30">
        <f t="shared" si="20"/>
        <v>32373</v>
      </c>
      <c r="P383" s="32">
        <f t="shared" ca="1" si="23"/>
        <v>36</v>
      </c>
      <c r="Q383" s="31">
        <v>3569.96</v>
      </c>
      <c r="R383" s="54" t="s">
        <v>2357</v>
      </c>
      <c r="S383" s="54" t="s">
        <v>2361</v>
      </c>
      <c r="T383" s="55" t="s">
        <v>2364</v>
      </c>
    </row>
    <row r="384" spans="1:20" ht="15.75" x14ac:dyDescent="0.25">
      <c r="A384" s="25" t="s">
        <v>402</v>
      </c>
      <c r="B384" s="17" t="s">
        <v>3055</v>
      </c>
      <c r="C384" s="3">
        <v>26.74</v>
      </c>
      <c r="D384" s="4">
        <v>4.3099999999999996</v>
      </c>
      <c r="E384" s="19" t="s">
        <v>17</v>
      </c>
      <c r="F384" s="23" t="s">
        <v>17</v>
      </c>
      <c r="G384" s="5" t="s">
        <v>17</v>
      </c>
      <c r="H384" s="7" t="s">
        <v>18</v>
      </c>
      <c r="I384" s="8" t="s">
        <v>19</v>
      </c>
      <c r="J384" s="37" t="str">
        <f t="shared" si="21"/>
        <v>Over Weight</v>
      </c>
      <c r="K384" s="56" t="str">
        <f t="shared" si="22"/>
        <v>Normal</v>
      </c>
      <c r="L384" s="28">
        <v>1995</v>
      </c>
      <c r="M384" s="58" t="s">
        <v>2366</v>
      </c>
      <c r="N384" s="28">
        <v>23</v>
      </c>
      <c r="O384" s="30">
        <f t="shared" si="20"/>
        <v>34934</v>
      </c>
      <c r="P384" s="32">
        <f t="shared" ca="1" si="23"/>
        <v>29</v>
      </c>
      <c r="Q384" s="31">
        <v>3578</v>
      </c>
      <c r="R384" s="54" t="s">
        <v>2357</v>
      </c>
      <c r="S384" s="54" t="s">
        <v>2358</v>
      </c>
      <c r="T384" s="55" t="s">
        <v>2368</v>
      </c>
    </row>
    <row r="385" spans="1:20" ht="15.75" x14ac:dyDescent="0.25">
      <c r="A385" s="25" t="s">
        <v>403</v>
      </c>
      <c r="B385" s="17" t="s">
        <v>3056</v>
      </c>
      <c r="C385" s="3">
        <v>22.99</v>
      </c>
      <c r="D385" s="4">
        <v>10.46</v>
      </c>
      <c r="E385" s="19" t="s">
        <v>17</v>
      </c>
      <c r="F385" s="23" t="s">
        <v>17</v>
      </c>
      <c r="G385" s="5" t="s">
        <v>17</v>
      </c>
      <c r="H385" s="7" t="s">
        <v>5374</v>
      </c>
      <c r="I385" s="8" t="s">
        <v>19</v>
      </c>
      <c r="J385" s="37" t="str">
        <f t="shared" si="21"/>
        <v>Normal Weight</v>
      </c>
      <c r="K385" s="56" t="str">
        <f t="shared" si="22"/>
        <v>Diabetes</v>
      </c>
      <c r="L385" s="28">
        <v>2001</v>
      </c>
      <c r="M385" s="58" t="s">
        <v>2360</v>
      </c>
      <c r="N385" s="28">
        <v>11</v>
      </c>
      <c r="O385" s="30">
        <f t="shared" si="20"/>
        <v>37206</v>
      </c>
      <c r="P385" s="32">
        <f t="shared" ca="1" si="23"/>
        <v>22</v>
      </c>
      <c r="Q385" s="31">
        <v>3579.83</v>
      </c>
      <c r="R385" s="54" t="s">
        <v>2357</v>
      </c>
      <c r="S385" s="54" t="s">
        <v>2357</v>
      </c>
      <c r="T385" s="55" t="s">
        <v>2364</v>
      </c>
    </row>
    <row r="386" spans="1:20" ht="15.75" x14ac:dyDescent="0.25">
      <c r="A386" s="25" t="s">
        <v>404</v>
      </c>
      <c r="B386" s="17" t="s">
        <v>3057</v>
      </c>
      <c r="C386" s="3">
        <v>31.46</v>
      </c>
      <c r="D386" s="4">
        <v>7.39</v>
      </c>
      <c r="E386" s="19" t="s">
        <v>17</v>
      </c>
      <c r="F386" s="23" t="s">
        <v>17</v>
      </c>
      <c r="G386" s="5" t="s">
        <v>17</v>
      </c>
      <c r="H386" s="7" t="s">
        <v>18</v>
      </c>
      <c r="I386" s="8" t="s">
        <v>17</v>
      </c>
      <c r="J386" s="37" t="str">
        <f t="shared" si="21"/>
        <v>Obesity</v>
      </c>
      <c r="K386" s="56" t="str">
        <f t="shared" si="22"/>
        <v>Diabetes</v>
      </c>
      <c r="L386" s="28">
        <v>1986</v>
      </c>
      <c r="M386" s="58" t="s">
        <v>2365</v>
      </c>
      <c r="N386" s="28">
        <v>27</v>
      </c>
      <c r="O386" s="30">
        <f t="shared" ref="O386:O449" si="24">DATEVALUE(N386&amp;" "&amp;M386&amp;" "&amp;L386)</f>
        <v>31773</v>
      </c>
      <c r="P386" s="32">
        <f t="shared" ca="1" si="23"/>
        <v>37</v>
      </c>
      <c r="Q386" s="31">
        <v>3589.14</v>
      </c>
      <c r="R386" s="54" t="s">
        <v>2357</v>
      </c>
      <c r="S386" s="54" t="s">
        <v>2357</v>
      </c>
      <c r="T386" s="55" t="s">
        <v>2359</v>
      </c>
    </row>
    <row r="387" spans="1:20" ht="15.75" x14ac:dyDescent="0.25">
      <c r="A387" s="25" t="s">
        <v>405</v>
      </c>
      <c r="B387" s="17" t="s">
        <v>3058</v>
      </c>
      <c r="C387" s="3">
        <v>30.86</v>
      </c>
      <c r="D387" s="4">
        <v>6.18</v>
      </c>
      <c r="E387" s="19" t="s">
        <v>17</v>
      </c>
      <c r="F387" s="23" t="s">
        <v>19</v>
      </c>
      <c r="G387" s="5" t="s">
        <v>17</v>
      </c>
      <c r="H387" s="7" t="s">
        <v>5372</v>
      </c>
      <c r="I387" s="8" t="s">
        <v>19</v>
      </c>
      <c r="J387" s="37" t="str">
        <f t="shared" ref="J387:J450" si="25">IF(C387&lt;18.5,"Under Weight",IF(C387&lt;=24.9,"Normal Weight",IF(C387&lt;=29.9,"Over Weight","Obesity")))</f>
        <v>Obesity</v>
      </c>
      <c r="K387" s="56" t="str">
        <f t="shared" ref="K387:K450" si="26">IF(D387&lt;5.7,"Normal",IF(D387&lt;=6.4,"Prediabetes","Diabetes"))</f>
        <v>Prediabetes</v>
      </c>
      <c r="L387" s="28">
        <v>1999</v>
      </c>
      <c r="M387" s="58" t="s">
        <v>2362</v>
      </c>
      <c r="N387" s="28">
        <v>6</v>
      </c>
      <c r="O387" s="30">
        <f t="shared" si="24"/>
        <v>36317</v>
      </c>
      <c r="P387" s="32">
        <f t="shared" ref="P387:P450" ca="1" si="27">DATEDIF(O387,TODAY(),"Y")</f>
        <v>25</v>
      </c>
      <c r="Q387" s="31">
        <v>3591.48</v>
      </c>
      <c r="R387" s="54" t="s">
        <v>2357</v>
      </c>
      <c r="S387" s="54" t="s">
        <v>2358</v>
      </c>
      <c r="T387" s="55" t="s">
        <v>2368</v>
      </c>
    </row>
    <row r="388" spans="1:20" ht="15.75" x14ac:dyDescent="0.25">
      <c r="A388" s="25" t="s">
        <v>406</v>
      </c>
      <c r="B388" s="17" t="s">
        <v>3060</v>
      </c>
      <c r="C388" s="3">
        <v>31.96</v>
      </c>
      <c r="D388" s="4">
        <v>8.86</v>
      </c>
      <c r="E388" s="19" t="s">
        <v>17</v>
      </c>
      <c r="F388" s="23" t="s">
        <v>17</v>
      </c>
      <c r="G388" s="5" t="s">
        <v>17</v>
      </c>
      <c r="H388" s="7" t="s">
        <v>18</v>
      </c>
      <c r="I388" s="8" t="s">
        <v>19</v>
      </c>
      <c r="J388" s="37" t="str">
        <f t="shared" si="25"/>
        <v>Obesity</v>
      </c>
      <c r="K388" s="56" t="str">
        <f t="shared" si="26"/>
        <v>Diabetes</v>
      </c>
      <c r="L388" s="28">
        <v>1997</v>
      </c>
      <c r="M388" s="58" t="s">
        <v>2360</v>
      </c>
      <c r="N388" s="28">
        <v>4</v>
      </c>
      <c r="O388" s="30">
        <f t="shared" si="24"/>
        <v>35738</v>
      </c>
      <c r="P388" s="32">
        <f t="shared" ca="1" si="27"/>
        <v>26</v>
      </c>
      <c r="Q388" s="31">
        <v>3594.17</v>
      </c>
      <c r="R388" s="54" t="s">
        <v>2357</v>
      </c>
      <c r="S388" s="54" t="s">
        <v>2357</v>
      </c>
      <c r="T388" s="55" t="s">
        <v>2364</v>
      </c>
    </row>
    <row r="389" spans="1:20" ht="15.75" x14ac:dyDescent="0.25">
      <c r="A389" s="25" t="s">
        <v>407</v>
      </c>
      <c r="B389" s="17" t="s">
        <v>3062</v>
      </c>
      <c r="C389" s="3">
        <v>23.76</v>
      </c>
      <c r="D389" s="4">
        <v>10.96</v>
      </c>
      <c r="E389" s="19" t="s">
        <v>17</v>
      </c>
      <c r="F389" s="23" t="s">
        <v>17</v>
      </c>
      <c r="G389" s="5" t="s">
        <v>17</v>
      </c>
      <c r="H389" s="7" t="s">
        <v>5374</v>
      </c>
      <c r="I389" s="8" t="s">
        <v>19</v>
      </c>
      <c r="J389" s="37" t="str">
        <f t="shared" si="25"/>
        <v>Normal Weight</v>
      </c>
      <c r="K389" s="56" t="str">
        <f t="shared" si="26"/>
        <v>Diabetes</v>
      </c>
      <c r="L389" s="28">
        <v>1999</v>
      </c>
      <c r="M389" s="58" t="s">
        <v>2366</v>
      </c>
      <c r="N389" s="28">
        <v>12</v>
      </c>
      <c r="O389" s="30">
        <f t="shared" si="24"/>
        <v>36384</v>
      </c>
      <c r="P389" s="32">
        <f t="shared" ca="1" si="27"/>
        <v>25</v>
      </c>
      <c r="Q389" s="31">
        <v>3597.6</v>
      </c>
      <c r="R389" s="54" t="s">
        <v>2357</v>
      </c>
      <c r="S389" s="54" t="s">
        <v>2357</v>
      </c>
      <c r="T389" s="55" t="s">
        <v>2368</v>
      </c>
    </row>
    <row r="390" spans="1:20" ht="15.75" x14ac:dyDescent="0.25">
      <c r="A390" s="25" t="s">
        <v>408</v>
      </c>
      <c r="B390" s="17" t="s">
        <v>3063</v>
      </c>
      <c r="C390" s="3">
        <v>19.38</v>
      </c>
      <c r="D390" s="4">
        <v>6.28</v>
      </c>
      <c r="E390" s="19" t="s">
        <v>17</v>
      </c>
      <c r="F390" s="23" t="s">
        <v>17</v>
      </c>
      <c r="G390" s="5" t="s">
        <v>17</v>
      </c>
      <c r="H390" s="7" t="s">
        <v>18</v>
      </c>
      <c r="I390" s="8" t="s">
        <v>19</v>
      </c>
      <c r="J390" s="37" t="str">
        <f t="shared" si="25"/>
        <v>Normal Weight</v>
      </c>
      <c r="K390" s="56" t="str">
        <f t="shared" si="26"/>
        <v>Prediabetes</v>
      </c>
      <c r="L390" s="28">
        <v>1988</v>
      </c>
      <c r="M390" s="58" t="s">
        <v>2360</v>
      </c>
      <c r="N390" s="28">
        <v>4</v>
      </c>
      <c r="O390" s="30">
        <f t="shared" si="24"/>
        <v>32451</v>
      </c>
      <c r="P390" s="32">
        <f t="shared" ca="1" si="27"/>
        <v>35</v>
      </c>
      <c r="Q390" s="31">
        <v>3603.6</v>
      </c>
      <c r="R390" s="54" t="s">
        <v>2357</v>
      </c>
      <c r="S390" s="54" t="s">
        <v>2361</v>
      </c>
      <c r="T390" s="55" t="s">
        <v>2359</v>
      </c>
    </row>
    <row r="391" spans="1:20" ht="15.75" x14ac:dyDescent="0.25">
      <c r="A391" s="25" t="s">
        <v>409</v>
      </c>
      <c r="B391" s="17" t="s">
        <v>3064</v>
      </c>
      <c r="C391" s="3">
        <v>16.21</v>
      </c>
      <c r="D391" s="4">
        <v>6.29</v>
      </c>
      <c r="E391" s="19" t="s">
        <v>19</v>
      </c>
      <c r="F391" s="23" t="s">
        <v>17</v>
      </c>
      <c r="G391" s="5" t="s">
        <v>17</v>
      </c>
      <c r="H391" s="7" t="s">
        <v>5373</v>
      </c>
      <c r="I391" s="8" t="s">
        <v>19</v>
      </c>
      <c r="J391" s="37" t="str">
        <f t="shared" si="25"/>
        <v>Under Weight</v>
      </c>
      <c r="K391" s="56" t="str">
        <f t="shared" si="26"/>
        <v>Prediabetes</v>
      </c>
      <c r="L391" s="28">
        <v>1990</v>
      </c>
      <c r="M391" s="58" t="s">
        <v>2367</v>
      </c>
      <c r="N391" s="28">
        <v>11</v>
      </c>
      <c r="O391" s="30">
        <f t="shared" si="24"/>
        <v>33157</v>
      </c>
      <c r="P391" s="32">
        <f t="shared" ca="1" si="27"/>
        <v>34</v>
      </c>
      <c r="Q391" s="31">
        <v>3606.43</v>
      </c>
      <c r="R391" s="54" t="s">
        <v>2357</v>
      </c>
      <c r="S391" s="54" t="s">
        <v>2361</v>
      </c>
      <c r="T391" s="55" t="s">
        <v>2359</v>
      </c>
    </row>
    <row r="392" spans="1:20" ht="15.75" x14ac:dyDescent="0.25">
      <c r="A392" s="25" t="s">
        <v>410</v>
      </c>
      <c r="B392" s="17" t="s">
        <v>3066</v>
      </c>
      <c r="C392" s="3">
        <v>32.54</v>
      </c>
      <c r="D392" s="4">
        <v>4.0199999999999996</v>
      </c>
      <c r="E392" s="19" t="s">
        <v>17</v>
      </c>
      <c r="F392" s="23" t="s">
        <v>19</v>
      </c>
      <c r="G392" s="5" t="s">
        <v>17</v>
      </c>
      <c r="H392" s="7" t="s">
        <v>5373</v>
      </c>
      <c r="I392" s="8" t="s">
        <v>19</v>
      </c>
      <c r="J392" s="37" t="str">
        <f t="shared" si="25"/>
        <v>Obesity</v>
      </c>
      <c r="K392" s="56" t="str">
        <f t="shared" si="26"/>
        <v>Normal</v>
      </c>
      <c r="L392" s="28">
        <v>1985</v>
      </c>
      <c r="M392" s="58" t="s">
        <v>2362</v>
      </c>
      <c r="N392" s="28">
        <v>14</v>
      </c>
      <c r="O392" s="30">
        <f t="shared" si="24"/>
        <v>31212</v>
      </c>
      <c r="P392" s="32">
        <f t="shared" ca="1" si="27"/>
        <v>39</v>
      </c>
      <c r="Q392" s="31">
        <v>3622.13</v>
      </c>
      <c r="R392" s="54" t="s">
        <v>2357</v>
      </c>
      <c r="S392" s="54" t="s">
        <v>2361</v>
      </c>
      <c r="T392" s="55" t="s">
        <v>2359</v>
      </c>
    </row>
    <row r="393" spans="1:20" ht="15.75" x14ac:dyDescent="0.25">
      <c r="A393" s="25" t="s">
        <v>411</v>
      </c>
      <c r="B393" s="17" t="s">
        <v>3068</v>
      </c>
      <c r="C393" s="3">
        <v>36.765000000000001</v>
      </c>
      <c r="D393" s="4">
        <v>11.95</v>
      </c>
      <c r="E393" s="19" t="s">
        <v>19</v>
      </c>
      <c r="F393" s="23" t="s">
        <v>17</v>
      </c>
      <c r="G393" s="5" t="s">
        <v>17</v>
      </c>
      <c r="H393" s="7" t="s">
        <v>5372</v>
      </c>
      <c r="I393" s="8" t="s">
        <v>17</v>
      </c>
      <c r="J393" s="37" t="str">
        <f t="shared" si="25"/>
        <v>Obesity</v>
      </c>
      <c r="K393" s="56" t="str">
        <f t="shared" si="26"/>
        <v>Diabetes</v>
      </c>
      <c r="L393" s="28">
        <v>1992</v>
      </c>
      <c r="M393" s="58" t="s">
        <v>2360</v>
      </c>
      <c r="N393" s="28">
        <v>17</v>
      </c>
      <c r="O393" s="30">
        <f t="shared" si="24"/>
        <v>33925</v>
      </c>
      <c r="P393" s="32">
        <f t="shared" ca="1" si="27"/>
        <v>31</v>
      </c>
      <c r="Q393" s="31">
        <v>3645.09</v>
      </c>
      <c r="R393" s="54" t="s">
        <v>2361</v>
      </c>
      <c r="S393" s="54" t="s">
        <v>2357</v>
      </c>
      <c r="T393" s="55" t="s">
        <v>2376</v>
      </c>
    </row>
    <row r="394" spans="1:20" ht="15.75" x14ac:dyDescent="0.25">
      <c r="A394" s="25" t="s">
        <v>412</v>
      </c>
      <c r="B394" s="17" t="s">
        <v>3069</v>
      </c>
      <c r="C394" s="3">
        <v>35.909999999999997</v>
      </c>
      <c r="D394" s="4">
        <v>8.7100000000000009</v>
      </c>
      <c r="E394" s="19" t="s">
        <v>17</v>
      </c>
      <c r="F394" s="23" t="s">
        <v>17</v>
      </c>
      <c r="G394" s="5" t="s">
        <v>17</v>
      </c>
      <c r="H394" s="7" t="s">
        <v>18</v>
      </c>
      <c r="I394" s="8" t="s">
        <v>17</v>
      </c>
      <c r="J394" s="37" t="str">
        <f t="shared" si="25"/>
        <v>Obesity</v>
      </c>
      <c r="K394" s="56" t="str">
        <f t="shared" si="26"/>
        <v>Diabetes</v>
      </c>
      <c r="L394" s="28">
        <v>1990</v>
      </c>
      <c r="M394" s="58" t="s">
        <v>2360</v>
      </c>
      <c r="N394" s="28">
        <v>8</v>
      </c>
      <c r="O394" s="30">
        <f t="shared" si="24"/>
        <v>33185</v>
      </c>
      <c r="P394" s="32">
        <f t="shared" ca="1" si="27"/>
        <v>33</v>
      </c>
      <c r="Q394" s="31">
        <v>3653.29</v>
      </c>
      <c r="R394" s="54" t="s">
        <v>2357</v>
      </c>
      <c r="S394" s="54" t="s">
        <v>2358</v>
      </c>
      <c r="T394" s="55" t="s">
        <v>2368</v>
      </c>
    </row>
    <row r="395" spans="1:20" ht="15.75" x14ac:dyDescent="0.25">
      <c r="A395" s="25" t="s">
        <v>413</v>
      </c>
      <c r="B395" s="17" t="s">
        <v>2790</v>
      </c>
      <c r="C395" s="3">
        <v>32.06</v>
      </c>
      <c r="D395" s="4">
        <v>4.67</v>
      </c>
      <c r="E395" s="19" t="s">
        <v>17</v>
      </c>
      <c r="F395" s="23" t="s">
        <v>19</v>
      </c>
      <c r="G395" s="5" t="s">
        <v>17</v>
      </c>
      <c r="H395" s="7" t="s">
        <v>5373</v>
      </c>
      <c r="I395" s="8" t="s">
        <v>19</v>
      </c>
      <c r="J395" s="37" t="str">
        <f t="shared" si="25"/>
        <v>Obesity</v>
      </c>
      <c r="K395" s="56" t="str">
        <f t="shared" si="26"/>
        <v>Normal</v>
      </c>
      <c r="L395" s="28">
        <v>1992</v>
      </c>
      <c r="M395" s="58" t="s">
        <v>2363</v>
      </c>
      <c r="N395" s="28">
        <v>14</v>
      </c>
      <c r="O395" s="30">
        <f t="shared" si="24"/>
        <v>33861</v>
      </c>
      <c r="P395" s="32">
        <f t="shared" ca="1" si="27"/>
        <v>32</v>
      </c>
      <c r="Q395" s="31">
        <v>3659.35</v>
      </c>
      <c r="R395" s="54" t="s">
        <v>2358</v>
      </c>
      <c r="S395" s="54" t="s">
        <v>2361</v>
      </c>
      <c r="T395" s="55" t="s">
        <v>2368</v>
      </c>
    </row>
    <row r="396" spans="1:20" ht="15.75" x14ac:dyDescent="0.25">
      <c r="A396" s="25" t="s">
        <v>414</v>
      </c>
      <c r="B396" s="17" t="s">
        <v>3072</v>
      </c>
      <c r="C396" s="3">
        <v>24.1</v>
      </c>
      <c r="D396" s="4">
        <v>11.14</v>
      </c>
      <c r="E396" s="19" t="s">
        <v>19</v>
      </c>
      <c r="F396" s="23" t="s">
        <v>17</v>
      </c>
      <c r="G396" s="5" t="s">
        <v>17</v>
      </c>
      <c r="H396" s="7" t="s">
        <v>5373</v>
      </c>
      <c r="I396" s="8" t="s">
        <v>17</v>
      </c>
      <c r="J396" s="37" t="str">
        <f t="shared" si="25"/>
        <v>Normal Weight</v>
      </c>
      <c r="K396" s="56" t="str">
        <f t="shared" si="26"/>
        <v>Diabetes</v>
      </c>
      <c r="L396" s="28">
        <v>1984</v>
      </c>
      <c r="M396" s="58" t="s">
        <v>2356</v>
      </c>
      <c r="N396" s="28">
        <v>6</v>
      </c>
      <c r="O396" s="30">
        <f t="shared" si="24"/>
        <v>30869</v>
      </c>
      <c r="P396" s="32">
        <f t="shared" ca="1" si="27"/>
        <v>40</v>
      </c>
      <c r="Q396" s="31">
        <v>3678.86</v>
      </c>
      <c r="R396" s="54" t="s">
        <v>2357</v>
      </c>
      <c r="S396" s="54" t="s">
        <v>2358</v>
      </c>
      <c r="T396" s="55" t="s">
        <v>2359</v>
      </c>
    </row>
    <row r="397" spans="1:20" ht="15.75" x14ac:dyDescent="0.25">
      <c r="A397" s="25" t="s">
        <v>415</v>
      </c>
      <c r="B397" s="17" t="s">
        <v>3074</v>
      </c>
      <c r="C397" s="3">
        <v>27.1</v>
      </c>
      <c r="D397" s="4">
        <v>9.0500000000000007</v>
      </c>
      <c r="E397" s="19" t="s">
        <v>17</v>
      </c>
      <c r="F397" s="23" t="s">
        <v>17</v>
      </c>
      <c r="G397" s="5" t="s">
        <v>17</v>
      </c>
      <c r="H397" s="7" t="s">
        <v>5372</v>
      </c>
      <c r="I397" s="8" t="s">
        <v>17</v>
      </c>
      <c r="J397" s="37" t="str">
        <f t="shared" si="25"/>
        <v>Over Weight</v>
      </c>
      <c r="K397" s="56" t="str">
        <f t="shared" si="26"/>
        <v>Diabetes</v>
      </c>
      <c r="L397" s="28">
        <v>2003</v>
      </c>
      <c r="M397" s="58" t="s">
        <v>2356</v>
      </c>
      <c r="N397" s="28">
        <v>10</v>
      </c>
      <c r="O397" s="30">
        <f t="shared" si="24"/>
        <v>37812</v>
      </c>
      <c r="P397" s="32">
        <f t="shared" ca="1" si="27"/>
        <v>21</v>
      </c>
      <c r="Q397" s="31">
        <v>3688.35</v>
      </c>
      <c r="R397" s="54" t="s">
        <v>2357</v>
      </c>
      <c r="S397" s="54" t="s">
        <v>2357</v>
      </c>
      <c r="T397" s="55" t="s">
        <v>2377</v>
      </c>
    </row>
    <row r="398" spans="1:20" ht="15.75" x14ac:dyDescent="0.25">
      <c r="A398" s="25" t="s">
        <v>416</v>
      </c>
      <c r="B398" s="17" t="s">
        <v>3075</v>
      </c>
      <c r="C398" s="3">
        <v>24.42</v>
      </c>
      <c r="D398" s="4">
        <v>11.31</v>
      </c>
      <c r="E398" s="19" t="s">
        <v>17</v>
      </c>
      <c r="F398" s="23" t="s">
        <v>17</v>
      </c>
      <c r="G398" s="5" t="s">
        <v>17</v>
      </c>
      <c r="H398" s="7" t="s">
        <v>18</v>
      </c>
      <c r="I398" s="8" t="s">
        <v>19</v>
      </c>
      <c r="J398" s="37" t="str">
        <f t="shared" si="25"/>
        <v>Normal Weight</v>
      </c>
      <c r="K398" s="56" t="str">
        <f t="shared" si="26"/>
        <v>Diabetes</v>
      </c>
      <c r="L398" s="28">
        <v>1981</v>
      </c>
      <c r="M398" s="58" t="s">
        <v>2365</v>
      </c>
      <c r="N398" s="28">
        <v>14</v>
      </c>
      <c r="O398" s="30">
        <f t="shared" si="24"/>
        <v>29934</v>
      </c>
      <c r="P398" s="32">
        <f t="shared" ca="1" si="27"/>
        <v>42</v>
      </c>
      <c r="Q398" s="31">
        <v>3688.38</v>
      </c>
      <c r="R398" s="54" t="s">
        <v>2357</v>
      </c>
      <c r="S398" s="54" t="s">
        <v>2357</v>
      </c>
      <c r="T398" s="55" t="s">
        <v>2359</v>
      </c>
    </row>
    <row r="399" spans="1:20" ht="15.75" x14ac:dyDescent="0.25">
      <c r="A399" s="25" t="s">
        <v>417</v>
      </c>
      <c r="B399" s="17" t="s">
        <v>3077</v>
      </c>
      <c r="C399" s="3">
        <v>26.695</v>
      </c>
      <c r="D399" s="4">
        <v>4.68</v>
      </c>
      <c r="E399" s="19" t="s">
        <v>19</v>
      </c>
      <c r="F399" s="23" t="s">
        <v>17</v>
      </c>
      <c r="G399" s="5" t="s">
        <v>17</v>
      </c>
      <c r="H399" s="7" t="s">
        <v>5372</v>
      </c>
      <c r="I399" s="8" t="s">
        <v>19</v>
      </c>
      <c r="J399" s="37" t="str">
        <f t="shared" si="25"/>
        <v>Over Weight</v>
      </c>
      <c r="K399" s="56" t="str">
        <f t="shared" si="26"/>
        <v>Normal</v>
      </c>
      <c r="L399" s="28">
        <v>1995</v>
      </c>
      <c r="M399" s="58" t="s">
        <v>2367</v>
      </c>
      <c r="N399" s="28">
        <v>21</v>
      </c>
      <c r="O399" s="30">
        <f t="shared" si="24"/>
        <v>34993</v>
      </c>
      <c r="P399" s="32">
        <f t="shared" ca="1" si="27"/>
        <v>29</v>
      </c>
      <c r="Q399" s="31">
        <v>3693.43</v>
      </c>
      <c r="R399" s="54" t="s">
        <v>2357</v>
      </c>
      <c r="S399" s="54" t="s">
        <v>2358</v>
      </c>
      <c r="T399" s="55" t="s">
        <v>2368</v>
      </c>
    </row>
    <row r="400" spans="1:20" ht="15.75" x14ac:dyDescent="0.25">
      <c r="A400" s="25" t="s">
        <v>418</v>
      </c>
      <c r="B400" s="17" t="s">
        <v>3078</v>
      </c>
      <c r="C400" s="3">
        <v>27.79</v>
      </c>
      <c r="D400" s="4">
        <v>6.05</v>
      </c>
      <c r="E400" s="19" t="s">
        <v>19</v>
      </c>
      <c r="F400" s="23" t="s">
        <v>19</v>
      </c>
      <c r="G400" s="5" t="s">
        <v>17</v>
      </c>
      <c r="H400" s="7" t="s">
        <v>5373</v>
      </c>
      <c r="I400" s="8" t="s">
        <v>19</v>
      </c>
      <c r="J400" s="37" t="str">
        <f t="shared" si="25"/>
        <v>Over Weight</v>
      </c>
      <c r="K400" s="56" t="str">
        <f t="shared" si="26"/>
        <v>Prediabetes</v>
      </c>
      <c r="L400" s="28">
        <v>1988</v>
      </c>
      <c r="M400" s="58" t="s">
        <v>2366</v>
      </c>
      <c r="N400" s="28">
        <v>18</v>
      </c>
      <c r="O400" s="30">
        <f t="shared" si="24"/>
        <v>32373</v>
      </c>
      <c r="P400" s="32">
        <f t="shared" ca="1" si="27"/>
        <v>36</v>
      </c>
      <c r="Q400" s="31">
        <v>3699.54</v>
      </c>
      <c r="R400" s="54" t="s">
        <v>2357</v>
      </c>
      <c r="S400" s="54" t="s">
        <v>2358</v>
      </c>
      <c r="T400" s="55" t="s">
        <v>2359</v>
      </c>
    </row>
    <row r="401" spans="1:20" ht="15.75" x14ac:dyDescent="0.25">
      <c r="A401" s="25" t="s">
        <v>419</v>
      </c>
      <c r="B401" s="17" t="s">
        <v>3079</v>
      </c>
      <c r="C401" s="3">
        <v>32.68</v>
      </c>
      <c r="D401" s="4">
        <v>4.68</v>
      </c>
      <c r="E401" s="19" t="s">
        <v>19</v>
      </c>
      <c r="F401" s="23" t="s">
        <v>17</v>
      </c>
      <c r="G401" s="5" t="s">
        <v>17</v>
      </c>
      <c r="H401" s="7" t="s">
        <v>18</v>
      </c>
      <c r="I401" s="8" t="s">
        <v>17</v>
      </c>
      <c r="J401" s="37" t="str">
        <f t="shared" si="25"/>
        <v>Obesity</v>
      </c>
      <c r="K401" s="56" t="str">
        <f t="shared" si="26"/>
        <v>Normal</v>
      </c>
      <c r="L401" s="28">
        <v>1989</v>
      </c>
      <c r="M401" s="58" t="s">
        <v>2365</v>
      </c>
      <c r="N401" s="28">
        <v>2</v>
      </c>
      <c r="O401" s="30">
        <f t="shared" si="24"/>
        <v>32844</v>
      </c>
      <c r="P401" s="32">
        <f t="shared" ca="1" si="27"/>
        <v>34</v>
      </c>
      <c r="Q401" s="31">
        <v>3704.35</v>
      </c>
      <c r="R401" s="54" t="s">
        <v>2357</v>
      </c>
      <c r="S401" s="54" t="s">
        <v>2357</v>
      </c>
      <c r="T401" s="55" t="s">
        <v>2359</v>
      </c>
    </row>
    <row r="402" spans="1:20" ht="15.75" x14ac:dyDescent="0.25">
      <c r="A402" s="25" t="s">
        <v>420</v>
      </c>
      <c r="B402" s="17" t="s">
        <v>3080</v>
      </c>
      <c r="C402" s="3">
        <v>26.4</v>
      </c>
      <c r="D402" s="4">
        <v>9.5</v>
      </c>
      <c r="E402" s="19" t="s">
        <v>19</v>
      </c>
      <c r="F402" s="23" t="s">
        <v>17</v>
      </c>
      <c r="G402" s="5" t="s">
        <v>17</v>
      </c>
      <c r="H402" s="7" t="s">
        <v>5372</v>
      </c>
      <c r="I402" s="8" t="s">
        <v>17</v>
      </c>
      <c r="J402" s="37" t="str">
        <f t="shared" si="25"/>
        <v>Over Weight</v>
      </c>
      <c r="K402" s="56" t="str">
        <f t="shared" si="26"/>
        <v>Diabetes</v>
      </c>
      <c r="L402" s="28">
        <v>2004</v>
      </c>
      <c r="M402" s="58" t="s">
        <v>2360</v>
      </c>
      <c r="N402" s="28">
        <v>5</v>
      </c>
      <c r="O402" s="30">
        <f t="shared" si="24"/>
        <v>38296</v>
      </c>
      <c r="P402" s="32">
        <f t="shared" ca="1" si="27"/>
        <v>19</v>
      </c>
      <c r="Q402" s="31">
        <v>3722.23</v>
      </c>
      <c r="R402" s="54" t="s">
        <v>2357</v>
      </c>
      <c r="S402" s="54" t="s">
        <v>2357</v>
      </c>
      <c r="T402" s="55" t="s">
        <v>2373</v>
      </c>
    </row>
    <row r="403" spans="1:20" ht="15.75" x14ac:dyDescent="0.25">
      <c r="A403" s="25" t="s">
        <v>421</v>
      </c>
      <c r="B403" s="17" t="s">
        <v>3082</v>
      </c>
      <c r="C403" s="3">
        <v>23.655000000000001</v>
      </c>
      <c r="D403" s="4">
        <v>10.84</v>
      </c>
      <c r="E403" s="19" t="s">
        <v>19</v>
      </c>
      <c r="F403" s="23" t="s">
        <v>17</v>
      </c>
      <c r="G403" s="5" t="s">
        <v>28</v>
      </c>
      <c r="H403" s="7" t="s">
        <v>5373</v>
      </c>
      <c r="I403" s="8" t="s">
        <v>19</v>
      </c>
      <c r="J403" s="37" t="str">
        <f t="shared" si="25"/>
        <v>Normal Weight</v>
      </c>
      <c r="K403" s="56" t="str">
        <f t="shared" si="26"/>
        <v>Diabetes</v>
      </c>
      <c r="L403" s="28">
        <v>1986</v>
      </c>
      <c r="M403" s="58" t="s">
        <v>2365</v>
      </c>
      <c r="N403" s="28">
        <v>1</v>
      </c>
      <c r="O403" s="30">
        <f t="shared" si="24"/>
        <v>31747</v>
      </c>
      <c r="P403" s="32">
        <f t="shared" ca="1" si="27"/>
        <v>37</v>
      </c>
      <c r="Q403" s="31">
        <v>3731.6</v>
      </c>
      <c r="R403" s="54" t="s">
        <v>2357</v>
      </c>
      <c r="S403" s="54" t="s">
        <v>2357</v>
      </c>
      <c r="T403" s="55" t="s">
        <v>2359</v>
      </c>
    </row>
    <row r="404" spans="1:20" ht="15.75" x14ac:dyDescent="0.25">
      <c r="A404" s="25" t="s">
        <v>422</v>
      </c>
      <c r="B404" s="17" t="s">
        <v>3083</v>
      </c>
      <c r="C404" s="3">
        <v>27.36</v>
      </c>
      <c r="D404" s="4">
        <v>5.88</v>
      </c>
      <c r="E404" s="19" t="s">
        <v>17</v>
      </c>
      <c r="F404" s="23" t="s">
        <v>17</v>
      </c>
      <c r="G404" s="5" t="s">
        <v>17</v>
      </c>
      <c r="H404" s="7" t="s">
        <v>5372</v>
      </c>
      <c r="I404" s="8" t="s">
        <v>17</v>
      </c>
      <c r="J404" s="37" t="str">
        <f t="shared" si="25"/>
        <v>Over Weight</v>
      </c>
      <c r="K404" s="56" t="str">
        <f t="shared" si="26"/>
        <v>Prediabetes</v>
      </c>
      <c r="L404" s="28">
        <v>1994</v>
      </c>
      <c r="M404" s="58" t="s">
        <v>2366</v>
      </c>
      <c r="N404" s="28">
        <v>22</v>
      </c>
      <c r="O404" s="30">
        <f t="shared" si="24"/>
        <v>34568</v>
      </c>
      <c r="P404" s="32">
        <f t="shared" ca="1" si="27"/>
        <v>30</v>
      </c>
      <c r="Q404" s="31">
        <v>3732.63</v>
      </c>
      <c r="R404" s="54" t="s">
        <v>2357</v>
      </c>
      <c r="S404" s="54" t="s">
        <v>2358</v>
      </c>
      <c r="T404" s="55" t="s">
        <v>2374</v>
      </c>
    </row>
    <row r="405" spans="1:20" ht="15.75" x14ac:dyDescent="0.25">
      <c r="A405" s="25" t="s">
        <v>423</v>
      </c>
      <c r="B405" s="17" t="s">
        <v>3086</v>
      </c>
      <c r="C405" s="3">
        <v>27.82</v>
      </c>
      <c r="D405" s="4">
        <v>5.24</v>
      </c>
      <c r="E405" s="19" t="s">
        <v>19</v>
      </c>
      <c r="F405" s="23" t="s">
        <v>17</v>
      </c>
      <c r="G405" s="5" t="s">
        <v>17</v>
      </c>
      <c r="H405" s="7" t="s">
        <v>18</v>
      </c>
      <c r="I405" s="8" t="s">
        <v>19</v>
      </c>
      <c r="J405" s="37" t="str">
        <f t="shared" si="25"/>
        <v>Over Weight</v>
      </c>
      <c r="K405" s="56" t="str">
        <f t="shared" si="26"/>
        <v>Normal</v>
      </c>
      <c r="L405" s="28">
        <v>1993</v>
      </c>
      <c r="M405" s="58" t="s">
        <v>2362</v>
      </c>
      <c r="N405" s="28">
        <v>22</v>
      </c>
      <c r="O405" s="30">
        <f t="shared" si="24"/>
        <v>34142</v>
      </c>
      <c r="P405" s="32">
        <f t="shared" ca="1" si="27"/>
        <v>31</v>
      </c>
      <c r="Q405" s="31">
        <v>3736.46</v>
      </c>
      <c r="R405" s="54" t="s">
        <v>2357</v>
      </c>
      <c r="S405" s="54" t="s">
        <v>2357</v>
      </c>
      <c r="T405" s="55" t="s">
        <v>2364</v>
      </c>
    </row>
    <row r="406" spans="1:20" ht="15.75" x14ac:dyDescent="0.25">
      <c r="A406" s="25" t="s">
        <v>424</v>
      </c>
      <c r="B406" s="17" t="s">
        <v>3087</v>
      </c>
      <c r="C406" s="3">
        <v>25.46</v>
      </c>
      <c r="D406" s="4">
        <v>11.75</v>
      </c>
      <c r="E406" s="19" t="s">
        <v>17</v>
      </c>
      <c r="F406" s="23" t="s">
        <v>17</v>
      </c>
      <c r="G406" s="5" t="s">
        <v>17</v>
      </c>
      <c r="H406" s="7" t="s">
        <v>18</v>
      </c>
      <c r="I406" s="8" t="s">
        <v>17</v>
      </c>
      <c r="J406" s="37" t="str">
        <f t="shared" si="25"/>
        <v>Over Weight</v>
      </c>
      <c r="K406" s="56" t="str">
        <f t="shared" si="26"/>
        <v>Diabetes</v>
      </c>
      <c r="L406" s="28">
        <v>1986</v>
      </c>
      <c r="M406" s="58" t="s">
        <v>2363</v>
      </c>
      <c r="N406" s="28">
        <v>9</v>
      </c>
      <c r="O406" s="30">
        <f t="shared" si="24"/>
        <v>31664</v>
      </c>
      <c r="P406" s="32">
        <f t="shared" ca="1" si="27"/>
        <v>38</v>
      </c>
      <c r="Q406" s="31">
        <v>3748.56</v>
      </c>
      <c r="R406" s="54" t="s">
        <v>2357</v>
      </c>
      <c r="S406" s="54" t="s">
        <v>2357</v>
      </c>
      <c r="T406" s="55" t="s">
        <v>2359</v>
      </c>
    </row>
    <row r="407" spans="1:20" ht="15.75" x14ac:dyDescent="0.25">
      <c r="A407" s="25" t="s">
        <v>425</v>
      </c>
      <c r="B407" s="17" t="s">
        <v>3089</v>
      </c>
      <c r="C407" s="3">
        <v>25.1</v>
      </c>
      <c r="D407" s="4">
        <v>6.97</v>
      </c>
      <c r="E407" s="19" t="s">
        <v>17</v>
      </c>
      <c r="F407" s="23" t="s">
        <v>17</v>
      </c>
      <c r="G407" s="5" t="s">
        <v>17</v>
      </c>
      <c r="H407" s="7" t="s">
        <v>18</v>
      </c>
      <c r="I407" s="8" t="s">
        <v>19</v>
      </c>
      <c r="J407" s="37" t="str">
        <f t="shared" si="25"/>
        <v>Over Weight</v>
      </c>
      <c r="K407" s="56" t="str">
        <f t="shared" si="26"/>
        <v>Diabetes</v>
      </c>
      <c r="L407" s="28">
        <v>1991</v>
      </c>
      <c r="M407" s="58" t="s">
        <v>2367</v>
      </c>
      <c r="N407" s="28">
        <v>28</v>
      </c>
      <c r="O407" s="30">
        <f t="shared" si="24"/>
        <v>33539</v>
      </c>
      <c r="P407" s="32">
        <f t="shared" ca="1" si="27"/>
        <v>33</v>
      </c>
      <c r="Q407" s="31">
        <v>3756.62</v>
      </c>
      <c r="R407" s="54" t="s">
        <v>2357</v>
      </c>
      <c r="S407" s="54" t="s">
        <v>2357</v>
      </c>
      <c r="T407" s="55" t="s">
        <v>2359</v>
      </c>
    </row>
    <row r="408" spans="1:20" ht="15.75" x14ac:dyDescent="0.25">
      <c r="A408" s="25" t="s">
        <v>426</v>
      </c>
      <c r="B408" s="17" t="s">
        <v>3090</v>
      </c>
      <c r="C408" s="3">
        <v>32.11</v>
      </c>
      <c r="D408" s="4">
        <v>4.76</v>
      </c>
      <c r="E408" s="19" t="s">
        <v>17</v>
      </c>
      <c r="F408" s="23" t="s">
        <v>17</v>
      </c>
      <c r="G408" s="5" t="s">
        <v>17</v>
      </c>
      <c r="H408" s="7" t="s">
        <v>5372</v>
      </c>
      <c r="I408" s="8" t="s">
        <v>17</v>
      </c>
      <c r="J408" s="37" t="str">
        <f t="shared" si="25"/>
        <v>Obesity</v>
      </c>
      <c r="K408" s="56" t="str">
        <f t="shared" si="26"/>
        <v>Normal</v>
      </c>
      <c r="L408" s="28">
        <v>1991</v>
      </c>
      <c r="M408" s="58" t="s">
        <v>2366</v>
      </c>
      <c r="N408" s="28">
        <v>25</v>
      </c>
      <c r="O408" s="30">
        <f t="shared" si="24"/>
        <v>33475</v>
      </c>
      <c r="P408" s="32">
        <f t="shared" ca="1" si="27"/>
        <v>33</v>
      </c>
      <c r="Q408" s="31">
        <v>3757.84</v>
      </c>
      <c r="R408" s="54" t="s">
        <v>2357</v>
      </c>
      <c r="S408" s="54" t="s">
        <v>2361</v>
      </c>
      <c r="T408" s="55" t="s">
        <v>2359</v>
      </c>
    </row>
    <row r="409" spans="1:20" ht="15.75" x14ac:dyDescent="0.25">
      <c r="A409" s="25" t="s">
        <v>427</v>
      </c>
      <c r="B409" s="17" t="s">
        <v>3092</v>
      </c>
      <c r="C409" s="3">
        <v>29.8</v>
      </c>
      <c r="D409" s="4">
        <v>8.24</v>
      </c>
      <c r="E409" s="19" t="s">
        <v>19</v>
      </c>
      <c r="F409" s="23" t="s">
        <v>17</v>
      </c>
      <c r="G409" s="5" t="s">
        <v>17</v>
      </c>
      <c r="H409" s="7" t="s">
        <v>5373</v>
      </c>
      <c r="I409" s="8" t="s">
        <v>19</v>
      </c>
      <c r="J409" s="37" t="str">
        <f t="shared" si="25"/>
        <v>Over Weight</v>
      </c>
      <c r="K409" s="56" t="str">
        <f t="shared" si="26"/>
        <v>Diabetes</v>
      </c>
      <c r="L409" s="28">
        <v>1991</v>
      </c>
      <c r="M409" s="58" t="s">
        <v>2367</v>
      </c>
      <c r="N409" s="28">
        <v>24</v>
      </c>
      <c r="O409" s="30">
        <f t="shared" si="24"/>
        <v>33535</v>
      </c>
      <c r="P409" s="32">
        <f t="shared" ca="1" si="27"/>
        <v>33</v>
      </c>
      <c r="Q409" s="31">
        <v>3761.29</v>
      </c>
      <c r="R409" s="54" t="s">
        <v>2357</v>
      </c>
      <c r="S409" s="54" t="s">
        <v>2358</v>
      </c>
      <c r="T409" s="55" t="s">
        <v>2368</v>
      </c>
    </row>
    <row r="410" spans="1:20" ht="15.75" x14ac:dyDescent="0.25">
      <c r="A410" s="25" t="s">
        <v>428</v>
      </c>
      <c r="B410" s="17" t="s">
        <v>2935</v>
      </c>
      <c r="C410" s="3">
        <v>24.01</v>
      </c>
      <c r="D410" s="4">
        <v>4.76</v>
      </c>
      <c r="E410" s="19" t="s">
        <v>17</v>
      </c>
      <c r="F410" s="23" t="s">
        <v>17</v>
      </c>
      <c r="G410" s="5" t="s">
        <v>17</v>
      </c>
      <c r="H410" s="7" t="s">
        <v>5373</v>
      </c>
      <c r="I410" s="8" t="s">
        <v>19</v>
      </c>
      <c r="J410" s="37" t="str">
        <f t="shared" si="25"/>
        <v>Normal Weight</v>
      </c>
      <c r="K410" s="56" t="str">
        <f t="shared" si="26"/>
        <v>Normal</v>
      </c>
      <c r="L410" s="28">
        <v>1994</v>
      </c>
      <c r="M410" s="58" t="s">
        <v>2360</v>
      </c>
      <c r="N410" s="28">
        <v>21</v>
      </c>
      <c r="O410" s="30">
        <f t="shared" si="24"/>
        <v>34659</v>
      </c>
      <c r="P410" s="32">
        <f t="shared" ca="1" si="27"/>
        <v>29</v>
      </c>
      <c r="Q410" s="31">
        <v>3766.88</v>
      </c>
      <c r="R410" s="54" t="s">
        <v>2357</v>
      </c>
      <c r="S410" s="54" t="s">
        <v>2361</v>
      </c>
      <c r="T410" s="55" t="s">
        <v>2359</v>
      </c>
    </row>
    <row r="411" spans="1:20" ht="15.75" x14ac:dyDescent="0.25">
      <c r="A411" s="25" t="s">
        <v>429</v>
      </c>
      <c r="B411" s="17" t="s">
        <v>3093</v>
      </c>
      <c r="C411" s="3">
        <v>23.21</v>
      </c>
      <c r="D411" s="4">
        <v>6.03</v>
      </c>
      <c r="E411" s="19" t="s">
        <v>17</v>
      </c>
      <c r="F411" s="23" t="s">
        <v>17</v>
      </c>
      <c r="G411" s="5" t="s">
        <v>17</v>
      </c>
      <c r="H411" s="7" t="s">
        <v>5373</v>
      </c>
      <c r="I411" s="8" t="s">
        <v>17</v>
      </c>
      <c r="J411" s="37" t="str">
        <f t="shared" si="25"/>
        <v>Normal Weight</v>
      </c>
      <c r="K411" s="56" t="str">
        <f t="shared" si="26"/>
        <v>Prediabetes</v>
      </c>
      <c r="L411" s="28">
        <v>1987</v>
      </c>
      <c r="M411" s="58" t="s">
        <v>2367</v>
      </c>
      <c r="N411" s="28">
        <v>24</v>
      </c>
      <c r="O411" s="30">
        <f t="shared" si="24"/>
        <v>32074</v>
      </c>
      <c r="P411" s="32">
        <f t="shared" ca="1" si="27"/>
        <v>37</v>
      </c>
      <c r="Q411" s="31">
        <v>3773.23</v>
      </c>
      <c r="R411" s="54" t="s">
        <v>2357</v>
      </c>
      <c r="S411" s="54" t="s">
        <v>2358</v>
      </c>
      <c r="T411" s="55" t="s">
        <v>2359</v>
      </c>
    </row>
    <row r="412" spans="1:20" ht="15.75" x14ac:dyDescent="0.25">
      <c r="A412" s="25" t="s">
        <v>430</v>
      </c>
      <c r="B412" s="17" t="s">
        <v>3094</v>
      </c>
      <c r="C412" s="3">
        <v>21.2</v>
      </c>
      <c r="D412" s="4">
        <v>4.07</v>
      </c>
      <c r="E412" s="19" t="s">
        <v>19</v>
      </c>
      <c r="F412" s="23" t="s">
        <v>17</v>
      </c>
      <c r="G412" s="5" t="s">
        <v>17</v>
      </c>
      <c r="H412" s="7" t="s">
        <v>5373</v>
      </c>
      <c r="I412" s="8" t="s">
        <v>19</v>
      </c>
      <c r="J412" s="37" t="str">
        <f t="shared" si="25"/>
        <v>Normal Weight</v>
      </c>
      <c r="K412" s="56" t="str">
        <f t="shared" si="26"/>
        <v>Normal</v>
      </c>
      <c r="L412" s="28">
        <v>1981</v>
      </c>
      <c r="M412" s="58" t="s">
        <v>2365</v>
      </c>
      <c r="N412" s="28">
        <v>13</v>
      </c>
      <c r="O412" s="30">
        <f t="shared" si="24"/>
        <v>29933</v>
      </c>
      <c r="P412" s="32">
        <f t="shared" ca="1" si="27"/>
        <v>42</v>
      </c>
      <c r="Q412" s="31">
        <v>3785.77</v>
      </c>
      <c r="R412" s="54" t="s">
        <v>2357</v>
      </c>
      <c r="S412" s="54" t="s">
        <v>2361</v>
      </c>
      <c r="T412" s="55" t="s">
        <v>2359</v>
      </c>
    </row>
    <row r="413" spans="1:20" ht="15.75" x14ac:dyDescent="0.25">
      <c r="A413" s="25" t="s">
        <v>431</v>
      </c>
      <c r="B413" s="17" t="s">
        <v>3096</v>
      </c>
      <c r="C413" s="3">
        <v>28.215</v>
      </c>
      <c r="D413" s="4">
        <v>8.26</v>
      </c>
      <c r="E413" s="19" t="s">
        <v>19</v>
      </c>
      <c r="F413" s="23" t="s">
        <v>17</v>
      </c>
      <c r="G413" s="5" t="s">
        <v>17</v>
      </c>
      <c r="H413" s="7" t="s">
        <v>5373</v>
      </c>
      <c r="I413" s="8" t="s">
        <v>19</v>
      </c>
      <c r="J413" s="37" t="str">
        <f t="shared" si="25"/>
        <v>Over Weight</v>
      </c>
      <c r="K413" s="56" t="str">
        <f t="shared" si="26"/>
        <v>Diabetes</v>
      </c>
      <c r="L413" s="28">
        <v>1988</v>
      </c>
      <c r="M413" s="58" t="s">
        <v>2366</v>
      </c>
      <c r="N413" s="28">
        <v>28</v>
      </c>
      <c r="O413" s="30">
        <f t="shared" si="24"/>
        <v>32383</v>
      </c>
      <c r="P413" s="32">
        <f t="shared" ca="1" si="27"/>
        <v>36</v>
      </c>
      <c r="Q413" s="31">
        <v>3793.55</v>
      </c>
      <c r="R413" s="54" t="s">
        <v>2357</v>
      </c>
      <c r="S413" s="54" t="s">
        <v>2358</v>
      </c>
      <c r="T413" s="55" t="s">
        <v>2359</v>
      </c>
    </row>
    <row r="414" spans="1:20" ht="15.75" x14ac:dyDescent="0.25">
      <c r="A414" s="25" t="s">
        <v>432</v>
      </c>
      <c r="B414" s="17" t="s">
        <v>3097</v>
      </c>
      <c r="C414" s="3">
        <v>38.094999999999999</v>
      </c>
      <c r="D414" s="4">
        <v>4.76</v>
      </c>
      <c r="E414" s="19" t="s">
        <v>17</v>
      </c>
      <c r="F414" s="23" t="s">
        <v>17</v>
      </c>
      <c r="G414" s="5" t="s">
        <v>17</v>
      </c>
      <c r="H414" s="7" t="s">
        <v>5373</v>
      </c>
      <c r="I414" s="8" t="s">
        <v>17</v>
      </c>
      <c r="J414" s="37" t="str">
        <f t="shared" si="25"/>
        <v>Obesity</v>
      </c>
      <c r="K414" s="56" t="str">
        <f t="shared" si="26"/>
        <v>Normal</v>
      </c>
      <c r="L414" s="28">
        <v>1999</v>
      </c>
      <c r="M414" s="58" t="s">
        <v>2362</v>
      </c>
      <c r="N414" s="28">
        <v>24</v>
      </c>
      <c r="O414" s="30">
        <f t="shared" si="24"/>
        <v>36335</v>
      </c>
      <c r="P414" s="32">
        <f t="shared" ca="1" si="27"/>
        <v>25</v>
      </c>
      <c r="Q414" s="31">
        <v>3796.36</v>
      </c>
      <c r="R414" s="54" t="s">
        <v>2357</v>
      </c>
      <c r="S414" s="54" t="s">
        <v>2358</v>
      </c>
      <c r="T414" s="55" t="s">
        <v>2364</v>
      </c>
    </row>
    <row r="415" spans="1:20" ht="15.75" x14ac:dyDescent="0.25">
      <c r="A415" s="25" t="s">
        <v>433</v>
      </c>
      <c r="B415" s="17" t="s">
        <v>3099</v>
      </c>
      <c r="C415" s="3">
        <v>22.61</v>
      </c>
      <c r="D415" s="4">
        <v>6.13</v>
      </c>
      <c r="E415" s="19" t="s">
        <v>19</v>
      </c>
      <c r="F415" s="23" t="s">
        <v>17</v>
      </c>
      <c r="G415" s="5" t="s">
        <v>28</v>
      </c>
      <c r="H415" s="7" t="s">
        <v>5373</v>
      </c>
      <c r="I415" s="8" t="s">
        <v>19</v>
      </c>
      <c r="J415" s="37" t="str">
        <f t="shared" si="25"/>
        <v>Normal Weight</v>
      </c>
      <c r="K415" s="56" t="str">
        <f t="shared" si="26"/>
        <v>Prediabetes</v>
      </c>
      <c r="L415" s="28">
        <v>1981</v>
      </c>
      <c r="M415" s="58" t="s">
        <v>2363</v>
      </c>
      <c r="N415" s="28">
        <v>29</v>
      </c>
      <c r="O415" s="30">
        <f t="shared" si="24"/>
        <v>29858</v>
      </c>
      <c r="P415" s="32">
        <f t="shared" ca="1" si="27"/>
        <v>43</v>
      </c>
      <c r="Q415" s="31">
        <v>3797.2</v>
      </c>
      <c r="R415" s="54" t="s">
        <v>2357</v>
      </c>
      <c r="S415" s="54" t="s">
        <v>2358</v>
      </c>
      <c r="T415" s="55" t="s">
        <v>2364</v>
      </c>
    </row>
    <row r="416" spans="1:20" ht="15.75" x14ac:dyDescent="0.25">
      <c r="A416" s="25" t="s">
        <v>434</v>
      </c>
      <c r="B416" s="17" t="s">
        <v>3101</v>
      </c>
      <c r="C416" s="3">
        <v>24.32</v>
      </c>
      <c r="D416" s="4">
        <v>10.47</v>
      </c>
      <c r="E416" s="19" t="s">
        <v>19</v>
      </c>
      <c r="F416" s="23" t="s">
        <v>17</v>
      </c>
      <c r="G416" s="5" t="s">
        <v>17</v>
      </c>
      <c r="H416" s="7" t="s">
        <v>5372</v>
      </c>
      <c r="I416" s="8" t="s">
        <v>19</v>
      </c>
      <c r="J416" s="37" t="str">
        <f t="shared" si="25"/>
        <v>Normal Weight</v>
      </c>
      <c r="K416" s="56" t="str">
        <f t="shared" si="26"/>
        <v>Diabetes</v>
      </c>
      <c r="L416" s="28">
        <v>1994</v>
      </c>
      <c r="M416" s="58" t="s">
        <v>2366</v>
      </c>
      <c r="N416" s="28">
        <v>12</v>
      </c>
      <c r="O416" s="30">
        <f t="shared" si="24"/>
        <v>34558</v>
      </c>
      <c r="P416" s="32">
        <f t="shared" ca="1" si="27"/>
        <v>30</v>
      </c>
      <c r="Q416" s="31">
        <v>3847.67</v>
      </c>
      <c r="R416" s="54" t="s">
        <v>2358</v>
      </c>
      <c r="S416" s="54" t="s">
        <v>2357</v>
      </c>
      <c r="T416" s="55" t="s">
        <v>2368</v>
      </c>
    </row>
    <row r="417" spans="1:20" ht="15.75" x14ac:dyDescent="0.25">
      <c r="A417" s="25" t="s">
        <v>435</v>
      </c>
      <c r="B417" s="17" t="s">
        <v>3103</v>
      </c>
      <c r="C417" s="3">
        <v>20.96</v>
      </c>
      <c r="D417" s="4">
        <v>4.04</v>
      </c>
      <c r="E417" s="19" t="s">
        <v>19</v>
      </c>
      <c r="F417" s="23" t="s">
        <v>17</v>
      </c>
      <c r="G417" s="5" t="s">
        <v>17</v>
      </c>
      <c r="H417" s="7" t="s">
        <v>5373</v>
      </c>
      <c r="I417" s="8" t="s">
        <v>19</v>
      </c>
      <c r="J417" s="37" t="str">
        <f t="shared" si="25"/>
        <v>Normal Weight</v>
      </c>
      <c r="K417" s="56" t="str">
        <f t="shared" si="26"/>
        <v>Normal</v>
      </c>
      <c r="L417" s="28">
        <v>1991</v>
      </c>
      <c r="M417" s="58" t="s">
        <v>2366</v>
      </c>
      <c r="N417" s="28">
        <v>19</v>
      </c>
      <c r="O417" s="30">
        <f t="shared" si="24"/>
        <v>33469</v>
      </c>
      <c r="P417" s="32">
        <f t="shared" ca="1" si="27"/>
        <v>33</v>
      </c>
      <c r="Q417" s="31">
        <v>3857.76</v>
      </c>
      <c r="R417" s="54" t="s">
        <v>2358</v>
      </c>
      <c r="S417" s="54" t="s">
        <v>2361</v>
      </c>
      <c r="T417" s="55" t="s">
        <v>2371</v>
      </c>
    </row>
    <row r="418" spans="1:20" ht="15.75" x14ac:dyDescent="0.25">
      <c r="A418" s="25" t="s">
        <v>436</v>
      </c>
      <c r="B418" s="17" t="s">
        <v>3104</v>
      </c>
      <c r="C418" s="3">
        <v>19.68</v>
      </c>
      <c r="D418" s="4">
        <v>5.74</v>
      </c>
      <c r="E418" s="19" t="s">
        <v>17</v>
      </c>
      <c r="F418" s="23" t="s">
        <v>17</v>
      </c>
      <c r="G418" s="5" t="s">
        <v>17</v>
      </c>
      <c r="H418" s="7" t="s">
        <v>18</v>
      </c>
      <c r="I418" s="8" t="s">
        <v>19</v>
      </c>
      <c r="J418" s="37" t="str">
        <f t="shared" si="25"/>
        <v>Normal Weight</v>
      </c>
      <c r="K418" s="56" t="str">
        <f t="shared" si="26"/>
        <v>Prediabetes</v>
      </c>
      <c r="L418" s="28">
        <v>2001</v>
      </c>
      <c r="M418" s="58" t="s">
        <v>2362</v>
      </c>
      <c r="N418" s="28">
        <v>6</v>
      </c>
      <c r="O418" s="30">
        <f t="shared" si="24"/>
        <v>37048</v>
      </c>
      <c r="P418" s="32">
        <f t="shared" ca="1" si="27"/>
        <v>23</v>
      </c>
      <c r="Q418" s="31">
        <v>3858.51</v>
      </c>
      <c r="R418" s="54" t="s">
        <v>2357</v>
      </c>
      <c r="S418" s="54" t="s">
        <v>2358</v>
      </c>
      <c r="T418" s="55" t="s">
        <v>2373</v>
      </c>
    </row>
    <row r="419" spans="1:20" ht="15.75" x14ac:dyDescent="0.25">
      <c r="A419" s="25" t="s">
        <v>437</v>
      </c>
      <c r="B419" s="17" t="s">
        <v>3105</v>
      </c>
      <c r="C419" s="3">
        <v>18.100000000000001</v>
      </c>
      <c r="D419" s="4">
        <v>6.33</v>
      </c>
      <c r="E419" s="19" t="s">
        <v>17</v>
      </c>
      <c r="F419" s="23" t="s">
        <v>17</v>
      </c>
      <c r="G419" s="5" t="s">
        <v>17</v>
      </c>
      <c r="H419" s="7" t="s">
        <v>5373</v>
      </c>
      <c r="I419" s="8" t="s">
        <v>19</v>
      </c>
      <c r="J419" s="37" t="str">
        <f t="shared" si="25"/>
        <v>Under Weight</v>
      </c>
      <c r="K419" s="56" t="str">
        <f t="shared" si="26"/>
        <v>Prediabetes</v>
      </c>
      <c r="L419" s="28">
        <v>2001</v>
      </c>
      <c r="M419" s="58" t="s">
        <v>2367</v>
      </c>
      <c r="N419" s="28">
        <v>18</v>
      </c>
      <c r="O419" s="30">
        <f t="shared" si="24"/>
        <v>37182</v>
      </c>
      <c r="P419" s="32">
        <f t="shared" ca="1" si="27"/>
        <v>23</v>
      </c>
      <c r="Q419" s="31">
        <v>3861.21</v>
      </c>
      <c r="R419" s="54" t="s">
        <v>2357</v>
      </c>
      <c r="S419" s="54" t="s">
        <v>2357</v>
      </c>
      <c r="T419" s="55" t="s">
        <v>2371</v>
      </c>
    </row>
    <row r="420" spans="1:20" ht="15.75" x14ac:dyDescent="0.25">
      <c r="A420" s="25" t="s">
        <v>438</v>
      </c>
      <c r="B420" s="17" t="s">
        <v>3106</v>
      </c>
      <c r="C420" s="3">
        <v>29.64</v>
      </c>
      <c r="D420" s="4">
        <v>4.28</v>
      </c>
      <c r="E420" s="19" t="s">
        <v>19</v>
      </c>
      <c r="F420" s="23" t="s">
        <v>17</v>
      </c>
      <c r="G420" s="5" t="s">
        <v>17</v>
      </c>
      <c r="H420" s="7" t="s">
        <v>18</v>
      </c>
      <c r="I420" s="8" t="s">
        <v>17</v>
      </c>
      <c r="J420" s="37" t="str">
        <f t="shared" si="25"/>
        <v>Over Weight</v>
      </c>
      <c r="K420" s="56" t="str">
        <f t="shared" si="26"/>
        <v>Normal</v>
      </c>
      <c r="L420" s="28">
        <v>1990</v>
      </c>
      <c r="M420" s="58" t="s">
        <v>2362</v>
      </c>
      <c r="N420" s="28">
        <v>24</v>
      </c>
      <c r="O420" s="30">
        <f t="shared" si="24"/>
        <v>33048</v>
      </c>
      <c r="P420" s="32">
        <f t="shared" ca="1" si="27"/>
        <v>34</v>
      </c>
      <c r="Q420" s="31">
        <v>3866.86</v>
      </c>
      <c r="R420" s="54" t="s">
        <v>2361</v>
      </c>
      <c r="S420" s="54" t="s">
        <v>2361</v>
      </c>
      <c r="T420" s="55" t="s">
        <v>2364</v>
      </c>
    </row>
    <row r="421" spans="1:20" ht="15.75" x14ac:dyDescent="0.25">
      <c r="A421" s="25" t="s">
        <v>439</v>
      </c>
      <c r="B421" s="17" t="s">
        <v>3109</v>
      </c>
      <c r="C421" s="3">
        <v>25.3</v>
      </c>
      <c r="D421" s="4">
        <v>9.4700000000000006</v>
      </c>
      <c r="E421" s="19" t="s">
        <v>19</v>
      </c>
      <c r="F421" s="23" t="s">
        <v>17</v>
      </c>
      <c r="G421" s="5" t="s">
        <v>17</v>
      </c>
      <c r="H421" s="7" t="s">
        <v>5372</v>
      </c>
      <c r="I421" s="8" t="s">
        <v>19</v>
      </c>
      <c r="J421" s="37" t="str">
        <f t="shared" si="25"/>
        <v>Over Weight</v>
      </c>
      <c r="K421" s="56" t="str">
        <f t="shared" si="26"/>
        <v>Diabetes</v>
      </c>
      <c r="L421" s="28">
        <v>1991</v>
      </c>
      <c r="M421" s="58" t="s">
        <v>2356</v>
      </c>
      <c r="N421" s="28">
        <v>25</v>
      </c>
      <c r="O421" s="30">
        <f t="shared" si="24"/>
        <v>33444</v>
      </c>
      <c r="P421" s="32">
        <f t="shared" ca="1" si="27"/>
        <v>33</v>
      </c>
      <c r="Q421" s="31">
        <v>3875.73</v>
      </c>
      <c r="R421" s="54" t="s">
        <v>2357</v>
      </c>
      <c r="S421" s="54" t="s">
        <v>2358</v>
      </c>
      <c r="T421" s="55" t="s">
        <v>2359</v>
      </c>
    </row>
    <row r="422" spans="1:20" ht="15.75" x14ac:dyDescent="0.25">
      <c r="A422" s="25" t="s">
        <v>440</v>
      </c>
      <c r="B422" s="17" t="s">
        <v>3111</v>
      </c>
      <c r="C422" s="3">
        <v>27.6</v>
      </c>
      <c r="D422" s="4">
        <v>4.8499999999999996</v>
      </c>
      <c r="E422" s="19" t="s">
        <v>19</v>
      </c>
      <c r="F422" s="23" t="s">
        <v>17</v>
      </c>
      <c r="G422" s="5" t="s">
        <v>17</v>
      </c>
      <c r="H422" s="7" t="s">
        <v>18</v>
      </c>
      <c r="I422" s="8" t="s">
        <v>17</v>
      </c>
      <c r="J422" s="37" t="str">
        <f t="shared" si="25"/>
        <v>Over Weight</v>
      </c>
      <c r="K422" s="56" t="str">
        <f t="shared" si="26"/>
        <v>Normal</v>
      </c>
      <c r="L422" s="28">
        <v>1996</v>
      </c>
      <c r="M422" s="58" t="s">
        <v>2367</v>
      </c>
      <c r="N422" s="28">
        <v>23</v>
      </c>
      <c r="O422" s="30">
        <f t="shared" si="24"/>
        <v>35361</v>
      </c>
      <c r="P422" s="32">
        <f t="shared" ca="1" si="27"/>
        <v>28</v>
      </c>
      <c r="Q422" s="31">
        <v>3877.3</v>
      </c>
      <c r="R422" s="54" t="s">
        <v>2361</v>
      </c>
      <c r="S422" s="54" t="s">
        <v>2358</v>
      </c>
      <c r="T422" s="55" t="s">
        <v>2364</v>
      </c>
    </row>
    <row r="423" spans="1:20" ht="15.75" x14ac:dyDescent="0.25">
      <c r="A423" s="25" t="s">
        <v>441</v>
      </c>
      <c r="B423" s="17" t="s">
        <v>2616</v>
      </c>
      <c r="C423" s="3">
        <v>27.645</v>
      </c>
      <c r="D423" s="4">
        <v>11.03</v>
      </c>
      <c r="E423" s="19" t="s">
        <v>19</v>
      </c>
      <c r="F423" s="23" t="s">
        <v>17</v>
      </c>
      <c r="G423" s="5" t="s">
        <v>17</v>
      </c>
      <c r="H423" s="7" t="s">
        <v>5373</v>
      </c>
      <c r="I423" s="8" t="s">
        <v>19</v>
      </c>
      <c r="J423" s="37" t="str">
        <f t="shared" si="25"/>
        <v>Over Weight</v>
      </c>
      <c r="K423" s="56" t="str">
        <f t="shared" si="26"/>
        <v>Diabetes</v>
      </c>
      <c r="L423" s="28">
        <v>2004</v>
      </c>
      <c r="M423" s="58" t="s">
        <v>2356</v>
      </c>
      <c r="N423" s="28">
        <v>13</v>
      </c>
      <c r="O423" s="30">
        <f t="shared" si="24"/>
        <v>38181</v>
      </c>
      <c r="P423" s="32">
        <f t="shared" ca="1" si="27"/>
        <v>20</v>
      </c>
      <c r="Q423" s="31">
        <v>3889.2</v>
      </c>
      <c r="R423" s="54" t="s">
        <v>2357</v>
      </c>
      <c r="S423" s="54" t="s">
        <v>2357</v>
      </c>
      <c r="T423" s="55" t="s">
        <v>2364</v>
      </c>
    </row>
    <row r="424" spans="1:20" ht="15.75" x14ac:dyDescent="0.25">
      <c r="A424" s="25" t="s">
        <v>442</v>
      </c>
      <c r="B424" s="17" t="s">
        <v>3114</v>
      </c>
      <c r="C424" s="3">
        <v>27.6</v>
      </c>
      <c r="D424" s="4">
        <v>5.22</v>
      </c>
      <c r="E424" s="19" t="s">
        <v>17</v>
      </c>
      <c r="F424" s="23" t="s">
        <v>17</v>
      </c>
      <c r="G424" s="5" t="s">
        <v>17</v>
      </c>
      <c r="H424" s="7" t="s">
        <v>5372</v>
      </c>
      <c r="I424" s="8" t="s">
        <v>19</v>
      </c>
      <c r="J424" s="37" t="str">
        <f t="shared" si="25"/>
        <v>Over Weight</v>
      </c>
      <c r="K424" s="56" t="str">
        <f t="shared" si="26"/>
        <v>Normal</v>
      </c>
      <c r="L424" s="28">
        <v>1993</v>
      </c>
      <c r="M424" s="58" t="s">
        <v>2363</v>
      </c>
      <c r="N424" s="28">
        <v>14</v>
      </c>
      <c r="O424" s="30">
        <f t="shared" si="24"/>
        <v>34226</v>
      </c>
      <c r="P424" s="32">
        <f t="shared" ca="1" si="27"/>
        <v>31</v>
      </c>
      <c r="Q424" s="31">
        <v>3898.35</v>
      </c>
      <c r="R424" s="54" t="s">
        <v>2357</v>
      </c>
      <c r="S424" s="54" t="s">
        <v>2357</v>
      </c>
      <c r="T424" s="55" t="s">
        <v>2364</v>
      </c>
    </row>
    <row r="425" spans="1:20" ht="15.75" x14ac:dyDescent="0.25">
      <c r="A425" s="25" t="s">
        <v>443</v>
      </c>
      <c r="B425" s="17" t="s">
        <v>3115</v>
      </c>
      <c r="C425" s="3">
        <v>25.08</v>
      </c>
      <c r="D425" s="4">
        <v>9.52</v>
      </c>
      <c r="E425" s="19" t="s">
        <v>19</v>
      </c>
      <c r="F425" s="23" t="s">
        <v>17</v>
      </c>
      <c r="G425" s="5" t="s">
        <v>17</v>
      </c>
      <c r="H425" s="7" t="s">
        <v>5372</v>
      </c>
      <c r="I425" s="8" t="s">
        <v>17</v>
      </c>
      <c r="J425" s="37" t="str">
        <f t="shared" si="25"/>
        <v>Over Weight</v>
      </c>
      <c r="K425" s="56" t="str">
        <f t="shared" si="26"/>
        <v>Diabetes</v>
      </c>
      <c r="L425" s="28">
        <v>1981</v>
      </c>
      <c r="M425" s="58" t="s">
        <v>2366</v>
      </c>
      <c r="N425" s="28">
        <v>27</v>
      </c>
      <c r="O425" s="30">
        <f t="shared" si="24"/>
        <v>29825</v>
      </c>
      <c r="P425" s="32">
        <f t="shared" ca="1" si="27"/>
        <v>43</v>
      </c>
      <c r="Q425" s="31">
        <v>3902.07</v>
      </c>
      <c r="R425" s="54" t="s">
        <v>2357</v>
      </c>
      <c r="S425" s="54" t="s">
        <v>2357</v>
      </c>
      <c r="T425" s="55" t="s">
        <v>2359</v>
      </c>
    </row>
    <row r="426" spans="1:20" ht="15.75" x14ac:dyDescent="0.25">
      <c r="A426" s="25" t="s">
        <v>444</v>
      </c>
      <c r="B426" s="17" t="s">
        <v>3117</v>
      </c>
      <c r="C426" s="3">
        <v>30.02</v>
      </c>
      <c r="D426" s="4">
        <v>11.09</v>
      </c>
      <c r="E426" s="19" t="s">
        <v>17</v>
      </c>
      <c r="F426" s="23" t="s">
        <v>17</v>
      </c>
      <c r="G426" s="5" t="s">
        <v>17</v>
      </c>
      <c r="H426" s="7" t="s">
        <v>18</v>
      </c>
      <c r="I426" s="8" t="s">
        <v>17</v>
      </c>
      <c r="J426" s="37" t="str">
        <f t="shared" si="25"/>
        <v>Obesity</v>
      </c>
      <c r="K426" s="56" t="str">
        <f t="shared" si="26"/>
        <v>Diabetes</v>
      </c>
      <c r="L426" s="28">
        <v>1997</v>
      </c>
      <c r="M426" s="58" t="s">
        <v>2360</v>
      </c>
      <c r="N426" s="28">
        <v>24</v>
      </c>
      <c r="O426" s="30">
        <f t="shared" si="24"/>
        <v>35758</v>
      </c>
      <c r="P426" s="32">
        <f t="shared" ca="1" si="27"/>
        <v>26</v>
      </c>
      <c r="Q426" s="31">
        <v>3906.13</v>
      </c>
      <c r="R426" s="54" t="s">
        <v>2358</v>
      </c>
      <c r="S426" s="54" t="s">
        <v>2358</v>
      </c>
      <c r="T426" s="55" t="s">
        <v>2368</v>
      </c>
    </row>
    <row r="427" spans="1:20" ht="15.75" x14ac:dyDescent="0.25">
      <c r="A427" s="25" t="s">
        <v>445</v>
      </c>
      <c r="B427" s="17" t="s">
        <v>3118</v>
      </c>
      <c r="C427" s="3">
        <v>27.36</v>
      </c>
      <c r="D427" s="4">
        <v>9.4499999999999993</v>
      </c>
      <c r="E427" s="19" t="s">
        <v>19</v>
      </c>
      <c r="F427" s="23" t="s">
        <v>17</v>
      </c>
      <c r="G427" s="5" t="s">
        <v>17</v>
      </c>
      <c r="H427" s="7" t="s">
        <v>5372</v>
      </c>
      <c r="I427" s="8" t="s">
        <v>19</v>
      </c>
      <c r="J427" s="37" t="str">
        <f t="shared" si="25"/>
        <v>Over Weight</v>
      </c>
      <c r="K427" s="56" t="str">
        <f t="shared" si="26"/>
        <v>Diabetes</v>
      </c>
      <c r="L427" s="28">
        <v>1985</v>
      </c>
      <c r="M427" s="58" t="s">
        <v>2356</v>
      </c>
      <c r="N427" s="28">
        <v>5</v>
      </c>
      <c r="O427" s="30">
        <f t="shared" si="24"/>
        <v>31233</v>
      </c>
      <c r="P427" s="32">
        <f t="shared" ca="1" si="27"/>
        <v>39</v>
      </c>
      <c r="Q427" s="31">
        <v>3910.44</v>
      </c>
      <c r="R427" s="54" t="s">
        <v>2357</v>
      </c>
      <c r="S427" s="54" t="s">
        <v>2357</v>
      </c>
      <c r="T427" s="55" t="s">
        <v>2359</v>
      </c>
    </row>
    <row r="428" spans="1:20" ht="15.75" x14ac:dyDescent="0.25">
      <c r="A428" s="25" t="s">
        <v>446</v>
      </c>
      <c r="B428" s="17" t="s">
        <v>3119</v>
      </c>
      <c r="C428" s="3">
        <v>22.2</v>
      </c>
      <c r="D428" s="4">
        <v>5.51</v>
      </c>
      <c r="E428" s="19" t="s">
        <v>17</v>
      </c>
      <c r="F428" s="23" t="s">
        <v>17</v>
      </c>
      <c r="G428" s="5" t="s">
        <v>17</v>
      </c>
      <c r="H428" s="7" t="s">
        <v>18</v>
      </c>
      <c r="I428" s="8" t="s">
        <v>19</v>
      </c>
      <c r="J428" s="37" t="str">
        <f t="shared" si="25"/>
        <v>Normal Weight</v>
      </c>
      <c r="K428" s="56" t="str">
        <f t="shared" si="26"/>
        <v>Normal</v>
      </c>
      <c r="L428" s="28">
        <v>2000</v>
      </c>
      <c r="M428" s="58" t="s">
        <v>2356</v>
      </c>
      <c r="N428" s="28">
        <v>10</v>
      </c>
      <c r="O428" s="30">
        <f t="shared" si="24"/>
        <v>36717</v>
      </c>
      <c r="P428" s="32">
        <f t="shared" ca="1" si="27"/>
        <v>24</v>
      </c>
      <c r="Q428" s="31">
        <v>3925.76</v>
      </c>
      <c r="R428" s="54" t="s">
        <v>2357</v>
      </c>
      <c r="S428" s="54" t="s">
        <v>2357</v>
      </c>
      <c r="T428" s="55" t="s">
        <v>2374</v>
      </c>
    </row>
    <row r="429" spans="1:20" ht="15.75" x14ac:dyDescent="0.25">
      <c r="A429" s="25" t="s">
        <v>447</v>
      </c>
      <c r="B429" s="17" t="s">
        <v>3121</v>
      </c>
      <c r="C429" s="3">
        <v>25.71</v>
      </c>
      <c r="D429" s="4">
        <v>4.18</v>
      </c>
      <c r="E429" s="19" t="s">
        <v>17</v>
      </c>
      <c r="F429" s="23" t="s">
        <v>19</v>
      </c>
      <c r="G429" s="5" t="s">
        <v>17</v>
      </c>
      <c r="H429" s="7" t="s">
        <v>5373</v>
      </c>
      <c r="I429" s="8" t="s">
        <v>19</v>
      </c>
      <c r="J429" s="37" t="str">
        <f t="shared" si="25"/>
        <v>Over Weight</v>
      </c>
      <c r="K429" s="56" t="str">
        <f t="shared" si="26"/>
        <v>Normal</v>
      </c>
      <c r="L429" s="28">
        <v>2002</v>
      </c>
      <c r="M429" s="58" t="s">
        <v>2362</v>
      </c>
      <c r="N429" s="28">
        <v>15</v>
      </c>
      <c r="O429" s="30">
        <f t="shared" si="24"/>
        <v>37422</v>
      </c>
      <c r="P429" s="32">
        <f t="shared" ca="1" si="27"/>
        <v>22</v>
      </c>
      <c r="Q429" s="31">
        <v>3931.51</v>
      </c>
      <c r="R429" s="54" t="s">
        <v>2357</v>
      </c>
      <c r="S429" s="54" t="s">
        <v>2358</v>
      </c>
      <c r="T429" s="55" t="s">
        <v>2368</v>
      </c>
    </row>
    <row r="430" spans="1:20" ht="15.75" x14ac:dyDescent="0.25">
      <c r="A430" s="25" t="s">
        <v>448</v>
      </c>
      <c r="B430" s="17" t="s">
        <v>3123</v>
      </c>
      <c r="C430" s="3">
        <v>41.91</v>
      </c>
      <c r="D430" s="4">
        <v>5.98</v>
      </c>
      <c r="E430" s="19" t="s">
        <v>19</v>
      </c>
      <c r="F430" s="23" t="s">
        <v>17</v>
      </c>
      <c r="G430" s="5" t="s">
        <v>17</v>
      </c>
      <c r="H430" s="7" t="s">
        <v>5373</v>
      </c>
      <c r="I430" s="8" t="s">
        <v>17</v>
      </c>
      <c r="J430" s="37" t="str">
        <f t="shared" si="25"/>
        <v>Obesity</v>
      </c>
      <c r="K430" s="56" t="str">
        <f t="shared" si="26"/>
        <v>Prediabetes</v>
      </c>
      <c r="L430" s="28">
        <v>1988</v>
      </c>
      <c r="M430" s="58" t="s">
        <v>2367</v>
      </c>
      <c r="N430" s="28">
        <v>24</v>
      </c>
      <c r="O430" s="30">
        <f t="shared" si="24"/>
        <v>32440</v>
      </c>
      <c r="P430" s="32">
        <f t="shared" ca="1" si="27"/>
        <v>36</v>
      </c>
      <c r="Q430" s="31">
        <v>3935.18</v>
      </c>
      <c r="R430" s="54" t="s">
        <v>2358</v>
      </c>
      <c r="S430" s="54" t="s">
        <v>2361</v>
      </c>
      <c r="T430" s="55" t="s">
        <v>2359</v>
      </c>
    </row>
    <row r="431" spans="1:20" ht="15.75" x14ac:dyDescent="0.25">
      <c r="A431" s="25" t="s">
        <v>449</v>
      </c>
      <c r="B431" s="17" t="s">
        <v>3124</v>
      </c>
      <c r="C431" s="3">
        <v>25.85</v>
      </c>
      <c r="D431" s="4">
        <v>10.16</v>
      </c>
      <c r="E431" s="19" t="s">
        <v>17</v>
      </c>
      <c r="F431" s="23" t="s">
        <v>17</v>
      </c>
      <c r="G431" s="5" t="s">
        <v>17</v>
      </c>
      <c r="H431" s="7" t="s">
        <v>18</v>
      </c>
      <c r="I431" s="8" t="s">
        <v>19</v>
      </c>
      <c r="J431" s="37" t="str">
        <f t="shared" si="25"/>
        <v>Over Weight</v>
      </c>
      <c r="K431" s="56" t="str">
        <f t="shared" si="26"/>
        <v>Diabetes</v>
      </c>
      <c r="L431" s="28">
        <v>1993</v>
      </c>
      <c r="M431" s="58" t="s">
        <v>2363</v>
      </c>
      <c r="N431" s="28">
        <v>29</v>
      </c>
      <c r="O431" s="30">
        <f t="shared" si="24"/>
        <v>34241</v>
      </c>
      <c r="P431" s="32">
        <f t="shared" ca="1" si="27"/>
        <v>31</v>
      </c>
      <c r="Q431" s="31">
        <v>3943.6</v>
      </c>
      <c r="R431" s="54" t="s">
        <v>2357</v>
      </c>
      <c r="S431" s="54" t="s">
        <v>2358</v>
      </c>
      <c r="T431" s="55" t="s">
        <v>2374</v>
      </c>
    </row>
    <row r="432" spans="1:20" ht="15.75" x14ac:dyDescent="0.25">
      <c r="A432" s="25" t="s">
        <v>450</v>
      </c>
      <c r="B432" s="17" t="s">
        <v>3126</v>
      </c>
      <c r="C432" s="3">
        <v>23.844999999999999</v>
      </c>
      <c r="D432" s="4">
        <v>11.71</v>
      </c>
      <c r="E432" s="19" t="s">
        <v>17</v>
      </c>
      <c r="F432" s="23" t="s">
        <v>17</v>
      </c>
      <c r="G432" s="5" t="s">
        <v>17</v>
      </c>
      <c r="H432" s="7" t="s">
        <v>5372</v>
      </c>
      <c r="I432" s="8" t="s">
        <v>19</v>
      </c>
      <c r="J432" s="37" t="str">
        <f t="shared" si="25"/>
        <v>Normal Weight</v>
      </c>
      <c r="K432" s="56" t="str">
        <f t="shared" si="26"/>
        <v>Diabetes</v>
      </c>
      <c r="L432" s="28">
        <v>1993</v>
      </c>
      <c r="M432" s="58" t="s">
        <v>2360</v>
      </c>
      <c r="N432" s="28">
        <v>11</v>
      </c>
      <c r="O432" s="30">
        <f t="shared" si="24"/>
        <v>34284</v>
      </c>
      <c r="P432" s="32">
        <f t="shared" ca="1" si="27"/>
        <v>30</v>
      </c>
      <c r="Q432" s="31">
        <v>3947.41</v>
      </c>
      <c r="R432" s="54" t="s">
        <v>2357</v>
      </c>
      <c r="S432" s="54" t="s">
        <v>2357</v>
      </c>
      <c r="T432" s="55" t="s">
        <v>2359</v>
      </c>
    </row>
    <row r="433" spans="1:20" ht="15.75" x14ac:dyDescent="0.25">
      <c r="A433" s="25" t="s">
        <v>451</v>
      </c>
      <c r="B433" s="17" t="s">
        <v>3128</v>
      </c>
      <c r="C433" s="3">
        <v>30.59</v>
      </c>
      <c r="D433" s="4">
        <v>5.23</v>
      </c>
      <c r="E433" s="19" t="s">
        <v>17</v>
      </c>
      <c r="F433" s="23" t="s">
        <v>17</v>
      </c>
      <c r="G433" s="5" t="s">
        <v>28</v>
      </c>
      <c r="H433" s="7" t="s">
        <v>5373</v>
      </c>
      <c r="I433" s="8" t="s">
        <v>17</v>
      </c>
      <c r="J433" s="37" t="str">
        <f t="shared" si="25"/>
        <v>Obesity</v>
      </c>
      <c r="K433" s="56" t="str">
        <f t="shared" si="26"/>
        <v>Normal</v>
      </c>
      <c r="L433" s="28">
        <v>1999</v>
      </c>
      <c r="M433" s="58" t="s">
        <v>2356</v>
      </c>
      <c r="N433" s="28">
        <v>10</v>
      </c>
      <c r="O433" s="30">
        <f t="shared" si="24"/>
        <v>36351</v>
      </c>
      <c r="P433" s="32">
        <f t="shared" ca="1" si="27"/>
        <v>25</v>
      </c>
      <c r="Q433" s="31">
        <v>3955.98</v>
      </c>
      <c r="R433" s="54" t="s">
        <v>2357</v>
      </c>
      <c r="S433" s="54" t="s">
        <v>2358</v>
      </c>
      <c r="T433" s="55" t="s">
        <v>2377</v>
      </c>
    </row>
    <row r="434" spans="1:20" ht="15.75" x14ac:dyDescent="0.25">
      <c r="A434" s="25" t="s">
        <v>452</v>
      </c>
      <c r="B434" s="17" t="s">
        <v>3130</v>
      </c>
      <c r="C434" s="3">
        <v>24.795000000000002</v>
      </c>
      <c r="D434" s="4">
        <v>6.85</v>
      </c>
      <c r="E434" s="19" t="s">
        <v>17</v>
      </c>
      <c r="F434" s="23" t="s">
        <v>17</v>
      </c>
      <c r="G434" s="5" t="s">
        <v>17</v>
      </c>
      <c r="H434" s="7" t="s">
        <v>18</v>
      </c>
      <c r="I434" s="8" t="s">
        <v>19</v>
      </c>
      <c r="J434" s="37" t="str">
        <f t="shared" si="25"/>
        <v>Normal Weight</v>
      </c>
      <c r="K434" s="56" t="str">
        <f t="shared" si="26"/>
        <v>Diabetes</v>
      </c>
      <c r="L434" s="28">
        <v>1995</v>
      </c>
      <c r="M434" s="58" t="s">
        <v>2356</v>
      </c>
      <c r="N434" s="28">
        <v>11</v>
      </c>
      <c r="O434" s="30">
        <f t="shared" si="24"/>
        <v>34891</v>
      </c>
      <c r="P434" s="32">
        <f t="shared" ca="1" si="27"/>
        <v>29</v>
      </c>
      <c r="Q434" s="31">
        <v>3956.07</v>
      </c>
      <c r="R434" s="54" t="s">
        <v>2357</v>
      </c>
      <c r="S434" s="54" t="s">
        <v>2357</v>
      </c>
      <c r="T434" s="55" t="s">
        <v>2364</v>
      </c>
    </row>
    <row r="435" spans="1:20" ht="15.75" x14ac:dyDescent="0.25">
      <c r="A435" s="25" t="s">
        <v>453</v>
      </c>
      <c r="B435" s="17" t="s">
        <v>3131</v>
      </c>
      <c r="C435" s="3">
        <v>24.13</v>
      </c>
      <c r="D435" s="4">
        <v>7.05</v>
      </c>
      <c r="E435" s="19" t="s">
        <v>19</v>
      </c>
      <c r="F435" s="23" t="s">
        <v>17</v>
      </c>
      <c r="G435" s="5" t="s">
        <v>17</v>
      </c>
      <c r="H435" s="7" t="s">
        <v>5372</v>
      </c>
      <c r="I435" s="8" t="s">
        <v>19</v>
      </c>
      <c r="J435" s="37" t="str">
        <f t="shared" si="25"/>
        <v>Normal Weight</v>
      </c>
      <c r="K435" s="56" t="str">
        <f t="shared" si="26"/>
        <v>Diabetes</v>
      </c>
      <c r="L435" s="28">
        <v>1990</v>
      </c>
      <c r="M435" s="58" t="s">
        <v>2356</v>
      </c>
      <c r="N435" s="28">
        <v>29</v>
      </c>
      <c r="O435" s="30">
        <f t="shared" si="24"/>
        <v>33083</v>
      </c>
      <c r="P435" s="32">
        <f t="shared" ca="1" si="27"/>
        <v>34</v>
      </c>
      <c r="Q435" s="31">
        <v>3972.92</v>
      </c>
      <c r="R435" s="54" t="s">
        <v>2357</v>
      </c>
      <c r="S435" s="54" t="s">
        <v>2358</v>
      </c>
      <c r="T435" s="55" t="s">
        <v>2359</v>
      </c>
    </row>
    <row r="436" spans="1:20" ht="15.75" x14ac:dyDescent="0.25">
      <c r="A436" s="25" t="s">
        <v>454</v>
      </c>
      <c r="B436" s="17" t="s">
        <v>3132</v>
      </c>
      <c r="C436" s="3">
        <v>25.84</v>
      </c>
      <c r="D436" s="4">
        <v>11.64</v>
      </c>
      <c r="E436" s="19" t="s">
        <v>17</v>
      </c>
      <c r="F436" s="23" t="s">
        <v>17</v>
      </c>
      <c r="G436" s="5" t="s">
        <v>17</v>
      </c>
      <c r="H436" s="7" t="s">
        <v>5372</v>
      </c>
      <c r="I436" s="8" t="s">
        <v>19</v>
      </c>
      <c r="J436" s="37" t="str">
        <f t="shared" si="25"/>
        <v>Over Weight</v>
      </c>
      <c r="K436" s="56" t="str">
        <f t="shared" si="26"/>
        <v>Diabetes</v>
      </c>
      <c r="L436" s="28">
        <v>1996</v>
      </c>
      <c r="M436" s="58" t="s">
        <v>2366</v>
      </c>
      <c r="N436" s="28">
        <v>17</v>
      </c>
      <c r="O436" s="30">
        <f t="shared" si="24"/>
        <v>35294</v>
      </c>
      <c r="P436" s="32">
        <f t="shared" ca="1" si="27"/>
        <v>28</v>
      </c>
      <c r="Q436" s="31">
        <v>3981.98</v>
      </c>
      <c r="R436" s="54" t="s">
        <v>2357</v>
      </c>
      <c r="S436" s="54" t="s">
        <v>2357</v>
      </c>
      <c r="T436" s="55" t="s">
        <v>2359</v>
      </c>
    </row>
    <row r="437" spans="1:20" ht="15.75" x14ac:dyDescent="0.25">
      <c r="A437" s="25" t="s">
        <v>455</v>
      </c>
      <c r="B437" s="17" t="s">
        <v>3133</v>
      </c>
      <c r="C437" s="3">
        <v>28</v>
      </c>
      <c r="D437" s="4">
        <v>10.52</v>
      </c>
      <c r="E437" s="19" t="s">
        <v>17</v>
      </c>
      <c r="F437" s="23" t="s">
        <v>17</v>
      </c>
      <c r="G437" s="5" t="s">
        <v>17</v>
      </c>
      <c r="H437" s="7" t="s">
        <v>18</v>
      </c>
      <c r="I437" s="8" t="s">
        <v>19</v>
      </c>
      <c r="J437" s="37" t="str">
        <f t="shared" si="25"/>
        <v>Over Weight</v>
      </c>
      <c r="K437" s="56" t="str">
        <f t="shared" si="26"/>
        <v>Diabetes</v>
      </c>
      <c r="L437" s="28">
        <v>1996</v>
      </c>
      <c r="M437" s="58" t="s">
        <v>2363</v>
      </c>
      <c r="N437" s="28">
        <v>8</v>
      </c>
      <c r="O437" s="30">
        <f t="shared" si="24"/>
        <v>35316</v>
      </c>
      <c r="P437" s="32">
        <f t="shared" ca="1" si="27"/>
        <v>28</v>
      </c>
      <c r="Q437" s="31">
        <v>3987.93</v>
      </c>
      <c r="R437" s="54" t="s">
        <v>2357</v>
      </c>
      <c r="S437" s="54" t="s">
        <v>2357</v>
      </c>
      <c r="T437" s="55" t="s">
        <v>2368</v>
      </c>
    </row>
    <row r="438" spans="1:20" ht="15.75" x14ac:dyDescent="0.25">
      <c r="A438" s="25" t="s">
        <v>456</v>
      </c>
      <c r="B438" s="17" t="s">
        <v>3135</v>
      </c>
      <c r="C438" s="3">
        <v>34.1</v>
      </c>
      <c r="D438" s="4">
        <v>4.01</v>
      </c>
      <c r="E438" s="19" t="s">
        <v>19</v>
      </c>
      <c r="F438" s="23" t="s">
        <v>17</v>
      </c>
      <c r="G438" s="5" t="s">
        <v>28</v>
      </c>
      <c r="H438" s="7" t="s">
        <v>5373</v>
      </c>
      <c r="I438" s="8" t="s">
        <v>17</v>
      </c>
      <c r="J438" s="37" t="str">
        <f t="shared" si="25"/>
        <v>Obesity</v>
      </c>
      <c r="K438" s="56" t="str">
        <f t="shared" si="26"/>
        <v>Normal</v>
      </c>
      <c r="L438" s="28">
        <v>1990</v>
      </c>
      <c r="M438" s="58" t="s">
        <v>2360</v>
      </c>
      <c r="N438" s="28">
        <v>22</v>
      </c>
      <c r="O438" s="30">
        <f t="shared" si="24"/>
        <v>33199</v>
      </c>
      <c r="P438" s="32">
        <f t="shared" ca="1" si="27"/>
        <v>33</v>
      </c>
      <c r="Q438" s="31">
        <v>3989.84</v>
      </c>
      <c r="R438" s="54" t="s">
        <v>2357</v>
      </c>
      <c r="S438" s="54" t="s">
        <v>2357</v>
      </c>
      <c r="T438" s="55" t="s">
        <v>2368</v>
      </c>
    </row>
    <row r="439" spans="1:20" ht="15.75" x14ac:dyDescent="0.25">
      <c r="A439" s="25" t="s">
        <v>457</v>
      </c>
      <c r="B439" s="17" t="s">
        <v>3137</v>
      </c>
      <c r="C439" s="3">
        <v>26.125</v>
      </c>
      <c r="D439" s="4">
        <v>8.56</v>
      </c>
      <c r="E439" s="19" t="s">
        <v>19</v>
      </c>
      <c r="F439" s="23" t="s">
        <v>17</v>
      </c>
      <c r="G439" s="5" t="s">
        <v>17</v>
      </c>
      <c r="H439" s="7" t="s">
        <v>5373</v>
      </c>
      <c r="I439" s="8" t="s">
        <v>19</v>
      </c>
      <c r="J439" s="37" t="str">
        <f t="shared" si="25"/>
        <v>Over Weight</v>
      </c>
      <c r="K439" s="56" t="str">
        <f t="shared" si="26"/>
        <v>Diabetes</v>
      </c>
      <c r="L439" s="28">
        <v>1990</v>
      </c>
      <c r="M439" s="58" t="s">
        <v>2360</v>
      </c>
      <c r="N439" s="28">
        <v>1</v>
      </c>
      <c r="O439" s="30">
        <f t="shared" si="24"/>
        <v>33178</v>
      </c>
      <c r="P439" s="32">
        <f t="shared" ca="1" si="27"/>
        <v>33</v>
      </c>
      <c r="Q439" s="31">
        <v>3994.18</v>
      </c>
      <c r="R439" s="54" t="s">
        <v>2357</v>
      </c>
      <c r="S439" s="54" t="s">
        <v>2357</v>
      </c>
      <c r="T439" s="55" t="s">
        <v>2359</v>
      </c>
    </row>
    <row r="440" spans="1:20" ht="15.75" x14ac:dyDescent="0.25">
      <c r="A440" s="25" t="s">
        <v>458</v>
      </c>
      <c r="B440" s="17" t="s">
        <v>3138</v>
      </c>
      <c r="C440" s="3">
        <v>25.6</v>
      </c>
      <c r="D440" s="4">
        <v>10.5</v>
      </c>
      <c r="E440" s="19" t="s">
        <v>17</v>
      </c>
      <c r="F440" s="23" t="s">
        <v>17</v>
      </c>
      <c r="G440" s="5" t="s">
        <v>17</v>
      </c>
      <c r="H440" s="7" t="s">
        <v>5372</v>
      </c>
      <c r="I440" s="8" t="s">
        <v>19</v>
      </c>
      <c r="J440" s="37" t="str">
        <f t="shared" si="25"/>
        <v>Over Weight</v>
      </c>
      <c r="K440" s="56" t="str">
        <f t="shared" si="26"/>
        <v>Diabetes</v>
      </c>
      <c r="L440" s="28">
        <v>1989</v>
      </c>
      <c r="M440" s="58" t="s">
        <v>2356</v>
      </c>
      <c r="N440" s="28">
        <v>10</v>
      </c>
      <c r="O440" s="30">
        <f t="shared" si="24"/>
        <v>32699</v>
      </c>
      <c r="P440" s="32">
        <f t="shared" ca="1" si="27"/>
        <v>35</v>
      </c>
      <c r="Q440" s="31">
        <v>4002.36</v>
      </c>
      <c r="R440" s="54" t="s">
        <v>2357</v>
      </c>
      <c r="S440" s="54" t="s">
        <v>2361</v>
      </c>
      <c r="T440" s="55" t="s">
        <v>2359</v>
      </c>
    </row>
    <row r="441" spans="1:20" ht="15.75" x14ac:dyDescent="0.25">
      <c r="A441" s="25" t="s">
        <v>459</v>
      </c>
      <c r="B441" s="17" t="s">
        <v>3139</v>
      </c>
      <c r="C441" s="3">
        <v>24.32</v>
      </c>
      <c r="D441" s="4">
        <v>6.39</v>
      </c>
      <c r="E441" s="19" t="s">
        <v>17</v>
      </c>
      <c r="F441" s="23" t="s">
        <v>17</v>
      </c>
      <c r="G441" s="5" t="s">
        <v>17</v>
      </c>
      <c r="H441" s="7" t="s">
        <v>18</v>
      </c>
      <c r="I441" s="8" t="s">
        <v>17</v>
      </c>
      <c r="J441" s="37" t="str">
        <f t="shared" si="25"/>
        <v>Normal Weight</v>
      </c>
      <c r="K441" s="56" t="str">
        <f t="shared" si="26"/>
        <v>Prediabetes</v>
      </c>
      <c r="L441" s="28">
        <v>2000</v>
      </c>
      <c r="M441" s="58" t="s">
        <v>2363</v>
      </c>
      <c r="N441" s="28">
        <v>13</v>
      </c>
      <c r="O441" s="30">
        <f t="shared" si="24"/>
        <v>36782</v>
      </c>
      <c r="P441" s="32">
        <f t="shared" ca="1" si="27"/>
        <v>24</v>
      </c>
      <c r="Q441" s="31">
        <v>4005.42</v>
      </c>
      <c r="R441" s="54" t="s">
        <v>2357</v>
      </c>
      <c r="S441" s="54" t="s">
        <v>2361</v>
      </c>
      <c r="T441" s="55" t="s">
        <v>2369</v>
      </c>
    </row>
    <row r="442" spans="1:20" ht="15.75" x14ac:dyDescent="0.25">
      <c r="A442" s="25" t="s">
        <v>460</v>
      </c>
      <c r="B442" s="17" t="s">
        <v>3141</v>
      </c>
      <c r="C442" s="3">
        <v>22.88</v>
      </c>
      <c r="D442" s="4">
        <v>5.71</v>
      </c>
      <c r="E442" s="19" t="s">
        <v>19</v>
      </c>
      <c r="F442" s="23" t="s">
        <v>17</v>
      </c>
      <c r="G442" s="5" t="s">
        <v>28</v>
      </c>
      <c r="H442" s="7" t="s">
        <v>5373</v>
      </c>
      <c r="I442" s="8" t="s">
        <v>19</v>
      </c>
      <c r="J442" s="37" t="str">
        <f t="shared" si="25"/>
        <v>Normal Weight</v>
      </c>
      <c r="K442" s="56" t="str">
        <f t="shared" si="26"/>
        <v>Prediabetes</v>
      </c>
      <c r="L442" s="28">
        <v>1992</v>
      </c>
      <c r="M442" s="58" t="s">
        <v>2367</v>
      </c>
      <c r="N442" s="28">
        <v>11</v>
      </c>
      <c r="O442" s="30">
        <f t="shared" si="24"/>
        <v>33888</v>
      </c>
      <c r="P442" s="32">
        <f t="shared" ca="1" si="27"/>
        <v>32</v>
      </c>
      <c r="Q442" s="31">
        <v>4032.24</v>
      </c>
      <c r="R442" s="54" t="s">
        <v>2358</v>
      </c>
      <c r="S442" s="54" t="s">
        <v>2358</v>
      </c>
      <c r="T442" s="55" t="s">
        <v>2364</v>
      </c>
    </row>
    <row r="443" spans="1:20" ht="15.75" x14ac:dyDescent="0.25">
      <c r="A443" s="25" t="s">
        <v>461</v>
      </c>
      <c r="B443" s="17" t="s">
        <v>3143</v>
      </c>
      <c r="C443" s="3">
        <v>24.984999999999999</v>
      </c>
      <c r="D443" s="4">
        <v>4.43</v>
      </c>
      <c r="E443" s="19" t="s">
        <v>19</v>
      </c>
      <c r="F443" s="23" t="s">
        <v>17</v>
      </c>
      <c r="G443" s="5" t="s">
        <v>28</v>
      </c>
      <c r="H443" s="7" t="s">
        <v>5373</v>
      </c>
      <c r="I443" s="8" t="s">
        <v>17</v>
      </c>
      <c r="J443" s="37" t="str">
        <f t="shared" si="25"/>
        <v>Over Weight</v>
      </c>
      <c r="K443" s="56" t="str">
        <f t="shared" si="26"/>
        <v>Normal</v>
      </c>
      <c r="L443" s="28">
        <v>1984</v>
      </c>
      <c r="M443" s="58" t="s">
        <v>2356</v>
      </c>
      <c r="N443" s="28">
        <v>7</v>
      </c>
      <c r="O443" s="30">
        <f t="shared" si="24"/>
        <v>30870</v>
      </c>
      <c r="P443" s="32">
        <f t="shared" ca="1" si="27"/>
        <v>40</v>
      </c>
      <c r="Q443" s="31">
        <v>4038.41</v>
      </c>
      <c r="R443" s="54" t="s">
        <v>2357</v>
      </c>
      <c r="S443" s="54" t="s">
        <v>2361</v>
      </c>
      <c r="T443" s="55" t="s">
        <v>2359</v>
      </c>
    </row>
    <row r="444" spans="1:20" ht="15.75" x14ac:dyDescent="0.25">
      <c r="A444" s="25" t="s">
        <v>462</v>
      </c>
      <c r="B444" s="17" t="s">
        <v>2538</v>
      </c>
      <c r="C444" s="3">
        <v>33.1</v>
      </c>
      <c r="D444" s="4">
        <v>5.52</v>
      </c>
      <c r="E444" s="19" t="s">
        <v>17</v>
      </c>
      <c r="F444" s="23" t="s">
        <v>17</v>
      </c>
      <c r="G444" s="5" t="s">
        <v>28</v>
      </c>
      <c r="H444" s="7" t="s">
        <v>5373</v>
      </c>
      <c r="I444" s="8" t="s">
        <v>17</v>
      </c>
      <c r="J444" s="37" t="str">
        <f t="shared" si="25"/>
        <v>Obesity</v>
      </c>
      <c r="K444" s="56" t="str">
        <f t="shared" si="26"/>
        <v>Normal</v>
      </c>
      <c r="L444" s="28">
        <v>1983</v>
      </c>
      <c r="M444" s="58" t="s">
        <v>2360</v>
      </c>
      <c r="N444" s="28">
        <v>10</v>
      </c>
      <c r="O444" s="30">
        <f t="shared" si="24"/>
        <v>30630</v>
      </c>
      <c r="P444" s="32">
        <f t="shared" ca="1" si="27"/>
        <v>40</v>
      </c>
      <c r="Q444" s="31">
        <v>4039.9</v>
      </c>
      <c r="R444" s="54" t="s">
        <v>2357</v>
      </c>
      <c r="S444" s="54" t="s">
        <v>2361</v>
      </c>
      <c r="T444" s="55" t="s">
        <v>2359</v>
      </c>
    </row>
    <row r="445" spans="1:20" ht="15.75" x14ac:dyDescent="0.25">
      <c r="A445" s="25" t="s">
        <v>463</v>
      </c>
      <c r="B445" s="17" t="s">
        <v>3144</v>
      </c>
      <c r="C445" s="3">
        <v>27.83</v>
      </c>
      <c r="D445" s="4">
        <v>9.1999999999999993</v>
      </c>
      <c r="E445" s="19" t="s">
        <v>19</v>
      </c>
      <c r="F445" s="23" t="s">
        <v>17</v>
      </c>
      <c r="G445" s="5" t="s">
        <v>17</v>
      </c>
      <c r="H445" s="7" t="s">
        <v>5373</v>
      </c>
      <c r="I445" s="8" t="s">
        <v>19</v>
      </c>
      <c r="J445" s="37" t="str">
        <f t="shared" si="25"/>
        <v>Over Weight</v>
      </c>
      <c r="K445" s="56" t="str">
        <f t="shared" si="26"/>
        <v>Diabetes</v>
      </c>
      <c r="L445" s="28">
        <v>1993</v>
      </c>
      <c r="M445" s="58" t="s">
        <v>2365</v>
      </c>
      <c r="N445" s="28">
        <v>26</v>
      </c>
      <c r="O445" s="30">
        <f t="shared" si="24"/>
        <v>34329</v>
      </c>
      <c r="P445" s="32">
        <f t="shared" ca="1" si="27"/>
        <v>30</v>
      </c>
      <c r="Q445" s="31">
        <v>4040.56</v>
      </c>
      <c r="R445" s="54" t="s">
        <v>2358</v>
      </c>
      <c r="S445" s="54" t="s">
        <v>2358</v>
      </c>
      <c r="T445" s="55" t="s">
        <v>2369</v>
      </c>
    </row>
    <row r="446" spans="1:20" ht="15.75" x14ac:dyDescent="0.25">
      <c r="A446" s="25" t="s">
        <v>464</v>
      </c>
      <c r="B446" s="17" t="s">
        <v>3146</v>
      </c>
      <c r="C446" s="3">
        <v>30.875</v>
      </c>
      <c r="D446" s="4">
        <v>10.97</v>
      </c>
      <c r="E446" s="19" t="s">
        <v>19</v>
      </c>
      <c r="F446" s="23" t="s">
        <v>17</v>
      </c>
      <c r="G446" s="5" t="s">
        <v>17</v>
      </c>
      <c r="H446" s="7" t="s">
        <v>5372</v>
      </c>
      <c r="I446" s="8" t="s">
        <v>17</v>
      </c>
      <c r="J446" s="37" t="str">
        <f t="shared" si="25"/>
        <v>Obesity</v>
      </c>
      <c r="K446" s="56" t="str">
        <f t="shared" si="26"/>
        <v>Diabetes</v>
      </c>
      <c r="L446" s="28">
        <v>1988</v>
      </c>
      <c r="M446" s="58" t="s">
        <v>2360</v>
      </c>
      <c r="N446" s="28">
        <v>30</v>
      </c>
      <c r="O446" s="30">
        <f t="shared" si="24"/>
        <v>32477</v>
      </c>
      <c r="P446" s="32">
        <f t="shared" ca="1" si="27"/>
        <v>35</v>
      </c>
      <c r="Q446" s="31">
        <v>4047.94</v>
      </c>
      <c r="R446" s="54" t="s">
        <v>2357</v>
      </c>
      <c r="S446" s="54" t="s">
        <v>2361</v>
      </c>
      <c r="T446" s="55" t="s">
        <v>2359</v>
      </c>
    </row>
    <row r="447" spans="1:20" ht="15.75" x14ac:dyDescent="0.25">
      <c r="A447" s="25" t="s">
        <v>465</v>
      </c>
      <c r="B447" s="17" t="s">
        <v>3148</v>
      </c>
      <c r="C447" s="3">
        <v>27.265000000000001</v>
      </c>
      <c r="D447" s="4">
        <v>4.25</v>
      </c>
      <c r="E447" s="19" t="s">
        <v>17</v>
      </c>
      <c r="F447" s="23" t="s">
        <v>17</v>
      </c>
      <c r="G447" s="5" t="s">
        <v>28</v>
      </c>
      <c r="H447" s="7" t="s">
        <v>5373</v>
      </c>
      <c r="I447" s="8" t="s">
        <v>17</v>
      </c>
      <c r="J447" s="37" t="str">
        <f t="shared" si="25"/>
        <v>Over Weight</v>
      </c>
      <c r="K447" s="56" t="str">
        <f t="shared" si="26"/>
        <v>Normal</v>
      </c>
      <c r="L447" s="28">
        <v>1993</v>
      </c>
      <c r="M447" s="58" t="s">
        <v>2366</v>
      </c>
      <c r="N447" s="28">
        <v>13</v>
      </c>
      <c r="O447" s="30">
        <f t="shared" si="24"/>
        <v>34194</v>
      </c>
      <c r="P447" s="32">
        <f t="shared" ca="1" si="27"/>
        <v>31</v>
      </c>
      <c r="Q447" s="31">
        <v>4058.12</v>
      </c>
      <c r="R447" s="54" t="s">
        <v>2357</v>
      </c>
      <c r="S447" s="54" t="s">
        <v>2361</v>
      </c>
      <c r="T447" s="55" t="s">
        <v>2359</v>
      </c>
    </row>
    <row r="448" spans="1:20" ht="15.75" x14ac:dyDescent="0.25">
      <c r="A448" s="25" t="s">
        <v>466</v>
      </c>
      <c r="B448" s="17" t="s">
        <v>3149</v>
      </c>
      <c r="C448" s="3">
        <v>26.7</v>
      </c>
      <c r="D448" s="4">
        <v>5.23</v>
      </c>
      <c r="E448" s="19" t="s">
        <v>17</v>
      </c>
      <c r="F448" s="23" t="s">
        <v>17</v>
      </c>
      <c r="G448" s="5" t="s">
        <v>28</v>
      </c>
      <c r="H448" s="7" t="s">
        <v>5373</v>
      </c>
      <c r="I448" s="8" t="s">
        <v>19</v>
      </c>
      <c r="J448" s="37" t="str">
        <f t="shared" si="25"/>
        <v>Over Weight</v>
      </c>
      <c r="K448" s="56" t="str">
        <f t="shared" si="26"/>
        <v>Normal</v>
      </c>
      <c r="L448" s="28">
        <v>1995</v>
      </c>
      <c r="M448" s="58" t="s">
        <v>2363</v>
      </c>
      <c r="N448" s="28">
        <v>14</v>
      </c>
      <c r="O448" s="30">
        <f t="shared" si="24"/>
        <v>34956</v>
      </c>
      <c r="P448" s="32">
        <f t="shared" ca="1" si="27"/>
        <v>29</v>
      </c>
      <c r="Q448" s="31">
        <v>4058.71</v>
      </c>
      <c r="R448" s="54" t="s">
        <v>2358</v>
      </c>
      <c r="S448" s="54" t="s">
        <v>2358</v>
      </c>
      <c r="T448" s="55" t="s">
        <v>2364</v>
      </c>
    </row>
    <row r="449" spans="1:20" ht="15.75" x14ac:dyDescent="0.25">
      <c r="A449" s="25" t="s">
        <v>467</v>
      </c>
      <c r="B449" s="17" t="s">
        <v>3151</v>
      </c>
      <c r="C449" s="3">
        <v>29.925000000000001</v>
      </c>
      <c r="D449" s="4">
        <v>5.96</v>
      </c>
      <c r="E449" s="19" t="s">
        <v>19</v>
      </c>
      <c r="F449" s="23" t="s">
        <v>17</v>
      </c>
      <c r="G449" s="5" t="s">
        <v>28</v>
      </c>
      <c r="H449" s="7" t="s">
        <v>5373</v>
      </c>
      <c r="I449" s="8" t="s">
        <v>19</v>
      </c>
      <c r="J449" s="37" t="str">
        <f t="shared" si="25"/>
        <v>Obesity</v>
      </c>
      <c r="K449" s="56" t="str">
        <f t="shared" si="26"/>
        <v>Prediabetes</v>
      </c>
      <c r="L449" s="28">
        <v>1983</v>
      </c>
      <c r="M449" s="58" t="s">
        <v>2363</v>
      </c>
      <c r="N449" s="28">
        <v>16</v>
      </c>
      <c r="O449" s="30">
        <f t="shared" si="24"/>
        <v>30575</v>
      </c>
      <c r="P449" s="32">
        <f t="shared" ca="1" si="27"/>
        <v>41</v>
      </c>
      <c r="Q449" s="31">
        <v>4070.42</v>
      </c>
      <c r="R449" s="54" t="s">
        <v>2357</v>
      </c>
      <c r="S449" s="54" t="s">
        <v>2361</v>
      </c>
      <c r="T449" s="55" t="s">
        <v>2359</v>
      </c>
    </row>
    <row r="450" spans="1:20" ht="15.75" x14ac:dyDescent="0.25">
      <c r="A450" s="25" t="s">
        <v>468</v>
      </c>
      <c r="B450" s="17" t="s">
        <v>2388</v>
      </c>
      <c r="C450" s="3">
        <v>19.95</v>
      </c>
      <c r="D450" s="4">
        <v>4.29</v>
      </c>
      <c r="E450" s="19" t="s">
        <v>19</v>
      </c>
      <c r="F450" s="23" t="s">
        <v>17</v>
      </c>
      <c r="G450" s="5" t="s">
        <v>17</v>
      </c>
      <c r="H450" s="7" t="s">
        <v>5372</v>
      </c>
      <c r="I450" s="8" t="s">
        <v>19</v>
      </c>
      <c r="J450" s="37" t="str">
        <f t="shared" si="25"/>
        <v>Normal Weight</v>
      </c>
      <c r="K450" s="56" t="str">
        <f t="shared" si="26"/>
        <v>Normal</v>
      </c>
      <c r="L450" s="28">
        <v>2002</v>
      </c>
      <c r="M450" s="58" t="s">
        <v>2367</v>
      </c>
      <c r="N450" s="28">
        <v>18</v>
      </c>
      <c r="O450" s="30">
        <f t="shared" ref="O450:O513" si="28">DATEVALUE(N450&amp;" "&amp;M450&amp;" "&amp;L450)</f>
        <v>37547</v>
      </c>
      <c r="P450" s="32">
        <f t="shared" ca="1" si="27"/>
        <v>22</v>
      </c>
      <c r="Q450" s="31">
        <v>4070.51</v>
      </c>
      <c r="R450" s="54" t="s">
        <v>2357</v>
      </c>
      <c r="S450" s="54" t="s">
        <v>2361</v>
      </c>
      <c r="T450" s="55" t="s">
        <v>2364</v>
      </c>
    </row>
    <row r="451" spans="1:20" ht="15.75" x14ac:dyDescent="0.25">
      <c r="A451" s="25" t="s">
        <v>469</v>
      </c>
      <c r="B451" s="17" t="s">
        <v>3153</v>
      </c>
      <c r="C451" s="3">
        <v>24.225000000000001</v>
      </c>
      <c r="D451" s="4">
        <v>4.09</v>
      </c>
      <c r="E451" s="19" t="s">
        <v>17</v>
      </c>
      <c r="F451" s="23" t="s">
        <v>17</v>
      </c>
      <c r="G451" s="5" t="s">
        <v>17</v>
      </c>
      <c r="H451" s="7" t="s">
        <v>18</v>
      </c>
      <c r="I451" s="8" t="s">
        <v>17</v>
      </c>
      <c r="J451" s="37" t="str">
        <f t="shared" ref="J451:J514" si="29">IF(C451&lt;18.5,"Under Weight",IF(C451&lt;=24.9,"Normal Weight",IF(C451&lt;=29.9,"Over Weight","Obesity")))</f>
        <v>Normal Weight</v>
      </c>
      <c r="K451" s="56" t="str">
        <f t="shared" ref="K451:K514" si="30">IF(D451&lt;5.7,"Normal",IF(D451&lt;=6.4,"Prediabetes","Diabetes"))</f>
        <v>Normal</v>
      </c>
      <c r="L451" s="28">
        <v>1990</v>
      </c>
      <c r="M451" s="58" t="s">
        <v>2365</v>
      </c>
      <c r="N451" s="28">
        <v>1</v>
      </c>
      <c r="O451" s="30">
        <f t="shared" si="28"/>
        <v>33208</v>
      </c>
      <c r="P451" s="32">
        <f t="shared" ref="P451:P514" ca="1" si="31">DATEDIF(O451,TODAY(),"Y")</f>
        <v>33</v>
      </c>
      <c r="Q451" s="31">
        <v>4074.45</v>
      </c>
      <c r="R451" s="54" t="s">
        <v>2358</v>
      </c>
      <c r="S451" s="54" t="s">
        <v>2357</v>
      </c>
      <c r="T451" s="55" t="s">
        <v>2359</v>
      </c>
    </row>
    <row r="452" spans="1:20" ht="15.75" x14ac:dyDescent="0.25">
      <c r="A452" s="25" t="s">
        <v>470</v>
      </c>
      <c r="B452" s="17" t="s">
        <v>3002</v>
      </c>
      <c r="C452" s="3">
        <v>28.12</v>
      </c>
      <c r="D452" s="4">
        <v>4.88</v>
      </c>
      <c r="E452" s="19" t="s">
        <v>17</v>
      </c>
      <c r="F452" s="23" t="s">
        <v>17</v>
      </c>
      <c r="G452" s="5" t="s">
        <v>17</v>
      </c>
      <c r="H452" s="7" t="s">
        <v>18</v>
      </c>
      <c r="I452" s="8" t="s">
        <v>19</v>
      </c>
      <c r="J452" s="37" t="str">
        <f t="shared" si="29"/>
        <v>Over Weight</v>
      </c>
      <c r="K452" s="56" t="str">
        <f t="shared" si="30"/>
        <v>Normal</v>
      </c>
      <c r="L452" s="28">
        <v>1990</v>
      </c>
      <c r="M452" s="58" t="s">
        <v>2365</v>
      </c>
      <c r="N452" s="28">
        <v>14</v>
      </c>
      <c r="O452" s="30">
        <f t="shared" si="28"/>
        <v>33221</v>
      </c>
      <c r="P452" s="32">
        <f t="shared" ca="1" si="31"/>
        <v>33</v>
      </c>
      <c r="Q452" s="31">
        <v>4076.5</v>
      </c>
      <c r="R452" s="54" t="s">
        <v>2357</v>
      </c>
      <c r="S452" s="54" t="s">
        <v>2358</v>
      </c>
      <c r="T452" s="55" t="s">
        <v>2368</v>
      </c>
    </row>
    <row r="453" spans="1:20" ht="15.75" x14ac:dyDescent="0.25">
      <c r="A453" s="25" t="s">
        <v>471</v>
      </c>
      <c r="B453" s="17" t="s">
        <v>2500</v>
      </c>
      <c r="C453" s="3">
        <v>23.21</v>
      </c>
      <c r="D453" s="4">
        <v>6.76</v>
      </c>
      <c r="E453" s="19" t="s">
        <v>17</v>
      </c>
      <c r="F453" s="23" t="s">
        <v>17</v>
      </c>
      <c r="G453" s="5" t="s">
        <v>17</v>
      </c>
      <c r="H453" s="7" t="s">
        <v>18</v>
      </c>
      <c r="I453" s="8" t="s">
        <v>19</v>
      </c>
      <c r="J453" s="37" t="str">
        <f t="shared" si="29"/>
        <v>Normal Weight</v>
      </c>
      <c r="K453" s="56" t="str">
        <f t="shared" si="30"/>
        <v>Diabetes</v>
      </c>
      <c r="L453" s="28">
        <v>1994</v>
      </c>
      <c r="M453" s="58" t="s">
        <v>2366</v>
      </c>
      <c r="N453" s="28">
        <v>21</v>
      </c>
      <c r="O453" s="30">
        <f t="shared" si="28"/>
        <v>34567</v>
      </c>
      <c r="P453" s="32">
        <f t="shared" ca="1" si="31"/>
        <v>30</v>
      </c>
      <c r="Q453" s="31">
        <v>4133.6400000000003</v>
      </c>
      <c r="R453" s="54" t="s">
        <v>2357</v>
      </c>
      <c r="S453" s="54" t="s">
        <v>2358</v>
      </c>
      <c r="T453" s="55" t="s">
        <v>2364</v>
      </c>
    </row>
    <row r="454" spans="1:20" ht="15.75" x14ac:dyDescent="0.25">
      <c r="A454" s="25" t="s">
        <v>472</v>
      </c>
      <c r="B454" s="17" t="s">
        <v>3156</v>
      </c>
      <c r="C454" s="3">
        <v>23.98</v>
      </c>
      <c r="D454" s="4">
        <v>10.67</v>
      </c>
      <c r="E454" s="19" t="s">
        <v>17</v>
      </c>
      <c r="F454" s="23" t="s">
        <v>17</v>
      </c>
      <c r="G454" s="5" t="s">
        <v>17</v>
      </c>
      <c r="H454" s="7" t="s">
        <v>18</v>
      </c>
      <c r="I454" s="8" t="s">
        <v>17</v>
      </c>
      <c r="J454" s="37" t="str">
        <f t="shared" si="29"/>
        <v>Normal Weight</v>
      </c>
      <c r="K454" s="56" t="str">
        <f t="shared" si="30"/>
        <v>Diabetes</v>
      </c>
      <c r="L454" s="28">
        <v>1991</v>
      </c>
      <c r="M454" s="58" t="s">
        <v>2366</v>
      </c>
      <c r="N454" s="28">
        <v>6</v>
      </c>
      <c r="O454" s="30">
        <f t="shared" si="28"/>
        <v>33456</v>
      </c>
      <c r="P454" s="32">
        <f t="shared" ca="1" si="31"/>
        <v>33</v>
      </c>
      <c r="Q454" s="31">
        <v>4134.08</v>
      </c>
      <c r="R454" s="54" t="s">
        <v>2357</v>
      </c>
      <c r="S454" s="54" t="s">
        <v>2361</v>
      </c>
      <c r="T454" s="55" t="s">
        <v>2364</v>
      </c>
    </row>
    <row r="455" spans="1:20" ht="15.75" x14ac:dyDescent="0.25">
      <c r="A455" s="25" t="s">
        <v>473</v>
      </c>
      <c r="B455" s="17" t="s">
        <v>3158</v>
      </c>
      <c r="C455" s="3">
        <v>30</v>
      </c>
      <c r="D455" s="4">
        <v>6.21</v>
      </c>
      <c r="E455" s="19" t="s">
        <v>17</v>
      </c>
      <c r="F455" s="23" t="s">
        <v>17</v>
      </c>
      <c r="G455" s="5" t="s">
        <v>17</v>
      </c>
      <c r="H455" s="7" t="s">
        <v>18</v>
      </c>
      <c r="I455" s="8" t="s">
        <v>19</v>
      </c>
      <c r="J455" s="37" t="str">
        <f t="shared" si="29"/>
        <v>Obesity</v>
      </c>
      <c r="K455" s="56" t="str">
        <f t="shared" si="30"/>
        <v>Prediabetes</v>
      </c>
      <c r="L455" s="28">
        <v>1992</v>
      </c>
      <c r="M455" s="58" t="s">
        <v>2362</v>
      </c>
      <c r="N455" s="28">
        <v>18</v>
      </c>
      <c r="O455" s="30">
        <f t="shared" si="28"/>
        <v>33773</v>
      </c>
      <c r="P455" s="32">
        <f t="shared" ca="1" si="31"/>
        <v>32</v>
      </c>
      <c r="Q455" s="31">
        <v>4137.5200000000004</v>
      </c>
      <c r="R455" s="54" t="s">
        <v>2357</v>
      </c>
      <c r="S455" s="54" t="s">
        <v>2358</v>
      </c>
      <c r="T455" s="55" t="s">
        <v>2374</v>
      </c>
    </row>
    <row r="456" spans="1:20" ht="15.75" x14ac:dyDescent="0.25">
      <c r="A456" s="25" t="s">
        <v>474</v>
      </c>
      <c r="B456" s="17" t="s">
        <v>3159</v>
      </c>
      <c r="C456" s="3">
        <v>17.350000000000001</v>
      </c>
      <c r="D456" s="4">
        <v>5.03</v>
      </c>
      <c r="E456" s="19" t="s">
        <v>19</v>
      </c>
      <c r="F456" s="23" t="s">
        <v>17</v>
      </c>
      <c r="G456" s="5" t="s">
        <v>17</v>
      </c>
      <c r="H456" s="7" t="s">
        <v>18</v>
      </c>
      <c r="I456" s="8" t="s">
        <v>19</v>
      </c>
      <c r="J456" s="37" t="str">
        <f t="shared" si="29"/>
        <v>Under Weight</v>
      </c>
      <c r="K456" s="56" t="str">
        <f t="shared" si="30"/>
        <v>Normal</v>
      </c>
      <c r="L456" s="28">
        <v>1992</v>
      </c>
      <c r="M456" s="58" t="s">
        <v>2362</v>
      </c>
      <c r="N456" s="28">
        <v>28</v>
      </c>
      <c r="O456" s="30">
        <f t="shared" si="28"/>
        <v>33783</v>
      </c>
      <c r="P456" s="32">
        <f t="shared" ca="1" si="31"/>
        <v>32</v>
      </c>
      <c r="Q456" s="31">
        <v>4149.74</v>
      </c>
      <c r="R456" s="54" t="s">
        <v>2357</v>
      </c>
      <c r="S456" s="54" t="s">
        <v>2361</v>
      </c>
      <c r="T456" s="55" t="s">
        <v>2368</v>
      </c>
    </row>
    <row r="457" spans="1:20" ht="15.75" x14ac:dyDescent="0.25">
      <c r="A457" s="25" t="s">
        <v>475</v>
      </c>
      <c r="B457" s="17" t="s">
        <v>3160</v>
      </c>
      <c r="C457" s="3">
        <v>22.704999999999998</v>
      </c>
      <c r="D457" s="4">
        <v>5.27</v>
      </c>
      <c r="E457" s="19" t="s">
        <v>17</v>
      </c>
      <c r="F457" s="23" t="s">
        <v>17</v>
      </c>
      <c r="G457" s="5" t="s">
        <v>17</v>
      </c>
      <c r="H457" s="7" t="s">
        <v>18</v>
      </c>
      <c r="I457" s="8" t="s">
        <v>17</v>
      </c>
      <c r="J457" s="37" t="str">
        <f t="shared" si="29"/>
        <v>Normal Weight</v>
      </c>
      <c r="K457" s="56" t="str">
        <f t="shared" si="30"/>
        <v>Normal</v>
      </c>
      <c r="L457" s="28">
        <v>1992</v>
      </c>
      <c r="M457" s="58" t="s">
        <v>2366</v>
      </c>
      <c r="N457" s="28">
        <v>4</v>
      </c>
      <c r="O457" s="30">
        <f t="shared" si="28"/>
        <v>33820</v>
      </c>
      <c r="P457" s="32">
        <f t="shared" ca="1" si="31"/>
        <v>32</v>
      </c>
      <c r="Q457" s="31">
        <v>4151.03</v>
      </c>
      <c r="R457" s="54" t="s">
        <v>2357</v>
      </c>
      <c r="S457" s="54" t="s">
        <v>2357</v>
      </c>
      <c r="T457" s="55" t="s">
        <v>2359</v>
      </c>
    </row>
    <row r="458" spans="1:20" ht="15.75" x14ac:dyDescent="0.25">
      <c r="A458" s="25" t="s">
        <v>476</v>
      </c>
      <c r="B458" s="17" t="s">
        <v>3161</v>
      </c>
      <c r="C458" s="3">
        <v>25.41</v>
      </c>
      <c r="D458" s="4">
        <v>10.53</v>
      </c>
      <c r="E458" s="19" t="s">
        <v>19</v>
      </c>
      <c r="F458" s="23" t="s">
        <v>17</v>
      </c>
      <c r="G458" s="5" t="s">
        <v>17</v>
      </c>
      <c r="H458" s="7" t="s">
        <v>5373</v>
      </c>
      <c r="I458" s="8" t="s">
        <v>19</v>
      </c>
      <c r="J458" s="37" t="str">
        <f t="shared" si="29"/>
        <v>Over Weight</v>
      </c>
      <c r="K458" s="56" t="str">
        <f t="shared" si="30"/>
        <v>Diabetes</v>
      </c>
      <c r="L458" s="28">
        <v>1998</v>
      </c>
      <c r="M458" s="58" t="s">
        <v>2360</v>
      </c>
      <c r="N458" s="28">
        <v>26</v>
      </c>
      <c r="O458" s="30">
        <f t="shared" si="28"/>
        <v>36125</v>
      </c>
      <c r="P458" s="32">
        <f t="shared" ca="1" si="31"/>
        <v>25</v>
      </c>
      <c r="Q458" s="31">
        <v>4154.97</v>
      </c>
      <c r="R458" s="54" t="s">
        <v>2357</v>
      </c>
      <c r="S458" s="54" t="s">
        <v>2361</v>
      </c>
      <c r="T458" s="55" t="s">
        <v>2364</v>
      </c>
    </row>
    <row r="459" spans="1:20" ht="15.75" x14ac:dyDescent="0.25">
      <c r="A459" s="25" t="s">
        <v>477</v>
      </c>
      <c r="B459" s="17" t="s">
        <v>3162</v>
      </c>
      <c r="C459" s="3">
        <v>18.23</v>
      </c>
      <c r="D459" s="4">
        <v>5.78</v>
      </c>
      <c r="E459" s="19" t="s">
        <v>17</v>
      </c>
      <c r="F459" s="23" t="s">
        <v>17</v>
      </c>
      <c r="G459" s="5" t="s">
        <v>28</v>
      </c>
      <c r="H459" s="7" t="s">
        <v>5373</v>
      </c>
      <c r="I459" s="8" t="s">
        <v>19</v>
      </c>
      <c r="J459" s="37" t="str">
        <f t="shared" si="29"/>
        <v>Under Weight</v>
      </c>
      <c r="K459" s="56" t="str">
        <f t="shared" si="30"/>
        <v>Prediabetes</v>
      </c>
      <c r="L459" s="28">
        <v>1984</v>
      </c>
      <c r="M459" s="58" t="s">
        <v>2363</v>
      </c>
      <c r="N459" s="28">
        <v>16</v>
      </c>
      <c r="O459" s="30">
        <f t="shared" si="28"/>
        <v>30941</v>
      </c>
      <c r="P459" s="32">
        <f t="shared" ca="1" si="31"/>
        <v>40</v>
      </c>
      <c r="Q459" s="31">
        <v>4163.21</v>
      </c>
      <c r="R459" s="54" t="s">
        <v>2357</v>
      </c>
      <c r="S459" s="54" t="s">
        <v>2357</v>
      </c>
      <c r="T459" s="55" t="s">
        <v>2364</v>
      </c>
    </row>
    <row r="460" spans="1:20" ht="15.75" x14ac:dyDescent="0.25">
      <c r="A460" s="25" t="s">
        <v>478</v>
      </c>
      <c r="B460" s="17" t="s">
        <v>3164</v>
      </c>
      <c r="C460" s="3">
        <v>24.7</v>
      </c>
      <c r="D460" s="4">
        <v>4.3600000000000003</v>
      </c>
      <c r="E460" s="19" t="s">
        <v>17</v>
      </c>
      <c r="F460" s="23" t="s">
        <v>17</v>
      </c>
      <c r="G460" s="5" t="s">
        <v>28</v>
      </c>
      <c r="H460" s="7" t="s">
        <v>5373</v>
      </c>
      <c r="I460" s="8" t="s">
        <v>19</v>
      </c>
      <c r="J460" s="37" t="str">
        <f t="shared" si="29"/>
        <v>Normal Weight</v>
      </c>
      <c r="K460" s="56" t="str">
        <f t="shared" si="30"/>
        <v>Normal</v>
      </c>
      <c r="L460" s="28">
        <v>1989</v>
      </c>
      <c r="M460" s="58" t="s">
        <v>2362</v>
      </c>
      <c r="N460" s="28">
        <v>25</v>
      </c>
      <c r="O460" s="30">
        <f t="shared" si="28"/>
        <v>32684</v>
      </c>
      <c r="P460" s="32">
        <f t="shared" ca="1" si="31"/>
        <v>35</v>
      </c>
      <c r="Q460" s="31">
        <v>4185.1000000000004</v>
      </c>
      <c r="R460" s="54" t="s">
        <v>2357</v>
      </c>
      <c r="S460" s="54" t="s">
        <v>2358</v>
      </c>
      <c r="T460" s="55" t="s">
        <v>2359</v>
      </c>
    </row>
    <row r="461" spans="1:20" ht="15.75" x14ac:dyDescent="0.25">
      <c r="A461" s="25" t="s">
        <v>479</v>
      </c>
      <c r="B461" s="17" t="s">
        <v>2527</v>
      </c>
      <c r="C461" s="3">
        <v>37.4</v>
      </c>
      <c r="D461" s="4">
        <v>9.7200000000000006</v>
      </c>
      <c r="E461" s="19" t="s">
        <v>19</v>
      </c>
      <c r="F461" s="23" t="s">
        <v>17</v>
      </c>
      <c r="G461" s="5" t="s">
        <v>28</v>
      </c>
      <c r="H461" s="7" t="s">
        <v>5373</v>
      </c>
      <c r="I461" s="8" t="s">
        <v>17</v>
      </c>
      <c r="J461" s="37" t="str">
        <f t="shared" si="29"/>
        <v>Obesity</v>
      </c>
      <c r="K461" s="56" t="str">
        <f t="shared" si="30"/>
        <v>Diabetes</v>
      </c>
      <c r="L461" s="28">
        <v>1995</v>
      </c>
      <c r="M461" s="58" t="s">
        <v>2367</v>
      </c>
      <c r="N461" s="28">
        <v>3</v>
      </c>
      <c r="O461" s="30">
        <f t="shared" si="28"/>
        <v>34975</v>
      </c>
      <c r="P461" s="32">
        <f t="shared" ca="1" si="31"/>
        <v>29</v>
      </c>
      <c r="Q461" s="31">
        <v>4188.7299999999996</v>
      </c>
      <c r="R461" s="54" t="s">
        <v>2357</v>
      </c>
      <c r="S461" s="54" t="s">
        <v>2357</v>
      </c>
      <c r="T461" s="55" t="s">
        <v>2373</v>
      </c>
    </row>
    <row r="462" spans="1:20" ht="15.75" x14ac:dyDescent="0.25">
      <c r="A462" s="25" t="s">
        <v>480</v>
      </c>
      <c r="B462" s="17" t="s">
        <v>2923</v>
      </c>
      <c r="C462" s="3">
        <v>26.885000000000002</v>
      </c>
      <c r="D462" s="4">
        <v>5.18</v>
      </c>
      <c r="E462" s="19" t="s">
        <v>17</v>
      </c>
      <c r="F462" s="23" t="s">
        <v>17</v>
      </c>
      <c r="G462" s="5" t="s">
        <v>28</v>
      </c>
      <c r="H462" s="7" t="s">
        <v>5373</v>
      </c>
      <c r="I462" s="8" t="s">
        <v>19</v>
      </c>
      <c r="J462" s="37" t="str">
        <f t="shared" si="29"/>
        <v>Over Weight</v>
      </c>
      <c r="K462" s="56" t="str">
        <f t="shared" si="30"/>
        <v>Normal</v>
      </c>
      <c r="L462" s="28">
        <v>1997</v>
      </c>
      <c r="M462" s="58" t="s">
        <v>2363</v>
      </c>
      <c r="N462" s="28">
        <v>6</v>
      </c>
      <c r="O462" s="30">
        <f t="shared" si="28"/>
        <v>35679</v>
      </c>
      <c r="P462" s="32">
        <f t="shared" ca="1" si="31"/>
        <v>27</v>
      </c>
      <c r="Q462" s="31">
        <v>4189.1099999999997</v>
      </c>
      <c r="R462" s="54" t="s">
        <v>2357</v>
      </c>
      <c r="S462" s="54" t="s">
        <v>2357</v>
      </c>
      <c r="T462" s="55" t="s">
        <v>2364</v>
      </c>
    </row>
    <row r="463" spans="1:20" ht="15.75" x14ac:dyDescent="0.25">
      <c r="A463" s="25" t="s">
        <v>481</v>
      </c>
      <c r="B463" s="17" t="s">
        <v>2560</v>
      </c>
      <c r="C463" s="3">
        <v>25.27</v>
      </c>
      <c r="D463" s="4">
        <v>5.29</v>
      </c>
      <c r="E463" s="19" t="s">
        <v>17</v>
      </c>
      <c r="F463" s="23" t="s">
        <v>17</v>
      </c>
      <c r="G463" s="5" t="s">
        <v>28</v>
      </c>
      <c r="H463" s="7" t="s">
        <v>5373</v>
      </c>
      <c r="I463" s="8" t="s">
        <v>19</v>
      </c>
      <c r="J463" s="37" t="str">
        <f t="shared" si="29"/>
        <v>Over Weight</v>
      </c>
      <c r="K463" s="56" t="str">
        <f t="shared" si="30"/>
        <v>Normal</v>
      </c>
      <c r="L463" s="28">
        <v>1998</v>
      </c>
      <c r="M463" s="58" t="s">
        <v>2365</v>
      </c>
      <c r="N463" s="28">
        <v>14</v>
      </c>
      <c r="O463" s="30">
        <f t="shared" si="28"/>
        <v>36143</v>
      </c>
      <c r="P463" s="32">
        <f t="shared" ca="1" si="31"/>
        <v>25</v>
      </c>
      <c r="Q463" s="31">
        <v>4234.93</v>
      </c>
      <c r="R463" s="54" t="s">
        <v>2357</v>
      </c>
      <c r="S463" s="54" t="s">
        <v>2361</v>
      </c>
      <c r="T463" s="55" t="s">
        <v>2368</v>
      </c>
    </row>
    <row r="464" spans="1:20" ht="15.75" x14ac:dyDescent="0.25">
      <c r="A464" s="25" t="s">
        <v>482</v>
      </c>
      <c r="B464" s="17" t="s">
        <v>3168</v>
      </c>
      <c r="C464" s="3">
        <v>23.655000000000001</v>
      </c>
      <c r="D464" s="4">
        <v>4.8600000000000003</v>
      </c>
      <c r="E464" s="19" t="s">
        <v>19</v>
      </c>
      <c r="F464" s="23" t="s">
        <v>17</v>
      </c>
      <c r="G464" s="5" t="s">
        <v>17</v>
      </c>
      <c r="H464" s="7" t="s">
        <v>18</v>
      </c>
      <c r="I464" s="8" t="s">
        <v>19</v>
      </c>
      <c r="J464" s="37" t="str">
        <f t="shared" si="29"/>
        <v>Normal Weight</v>
      </c>
      <c r="K464" s="56" t="str">
        <f t="shared" si="30"/>
        <v>Normal</v>
      </c>
      <c r="L464" s="28">
        <v>1992</v>
      </c>
      <c r="M464" s="58" t="s">
        <v>2362</v>
      </c>
      <c r="N464" s="28">
        <v>27</v>
      </c>
      <c r="O464" s="30">
        <f t="shared" si="28"/>
        <v>33782</v>
      </c>
      <c r="P464" s="32">
        <f t="shared" ca="1" si="31"/>
        <v>32</v>
      </c>
      <c r="Q464" s="31">
        <v>4237.13</v>
      </c>
      <c r="R464" s="54" t="s">
        <v>2358</v>
      </c>
      <c r="S464" s="54" t="s">
        <v>2361</v>
      </c>
      <c r="T464" s="55" t="s">
        <v>2371</v>
      </c>
    </row>
    <row r="465" spans="1:20" ht="15.75" x14ac:dyDescent="0.25">
      <c r="A465" s="25" t="s">
        <v>483</v>
      </c>
      <c r="B465" s="17" t="s">
        <v>3170</v>
      </c>
      <c r="C465" s="3">
        <v>55.05</v>
      </c>
      <c r="D465" s="4">
        <v>7.66</v>
      </c>
      <c r="E465" s="19" t="s">
        <v>17</v>
      </c>
      <c r="F465" s="23" t="s">
        <v>17</v>
      </c>
      <c r="G465" s="5" t="s">
        <v>17</v>
      </c>
      <c r="H465" s="7" t="s">
        <v>18</v>
      </c>
      <c r="I465" s="8" t="s">
        <v>17</v>
      </c>
      <c r="J465" s="37" t="str">
        <f t="shared" si="29"/>
        <v>Obesity</v>
      </c>
      <c r="K465" s="56" t="str">
        <f t="shared" si="30"/>
        <v>Diabetes</v>
      </c>
      <c r="L465" s="28">
        <v>1991</v>
      </c>
      <c r="M465" s="58" t="s">
        <v>2360</v>
      </c>
      <c r="N465" s="28">
        <v>3</v>
      </c>
      <c r="O465" s="30">
        <f t="shared" si="28"/>
        <v>33545</v>
      </c>
      <c r="P465" s="32">
        <f t="shared" ca="1" si="31"/>
        <v>32</v>
      </c>
      <c r="Q465" s="31">
        <v>4239.8900000000003</v>
      </c>
      <c r="R465" s="54" t="s">
        <v>2357</v>
      </c>
      <c r="S465" s="54" t="s">
        <v>2357</v>
      </c>
      <c r="T465" s="55" t="s">
        <v>2364</v>
      </c>
    </row>
    <row r="466" spans="1:20" ht="15.75" x14ac:dyDescent="0.25">
      <c r="A466" s="25" t="s">
        <v>484</v>
      </c>
      <c r="B466" s="17" t="s">
        <v>3173</v>
      </c>
      <c r="C466" s="3">
        <v>24.89</v>
      </c>
      <c r="D466" s="4">
        <v>6.1</v>
      </c>
      <c r="E466" s="19" t="s">
        <v>19</v>
      </c>
      <c r="F466" s="23" t="s">
        <v>17</v>
      </c>
      <c r="G466" s="5" t="s">
        <v>28</v>
      </c>
      <c r="H466" s="7" t="s">
        <v>5373</v>
      </c>
      <c r="I466" s="8" t="s">
        <v>19</v>
      </c>
      <c r="J466" s="37" t="str">
        <f t="shared" si="29"/>
        <v>Normal Weight</v>
      </c>
      <c r="K466" s="56" t="str">
        <f t="shared" si="30"/>
        <v>Prediabetes</v>
      </c>
      <c r="L466" s="28">
        <v>1991</v>
      </c>
      <c r="M466" s="58" t="s">
        <v>2365</v>
      </c>
      <c r="N466" s="28">
        <v>1</v>
      </c>
      <c r="O466" s="30">
        <f t="shared" si="28"/>
        <v>33573</v>
      </c>
      <c r="P466" s="32">
        <f t="shared" ca="1" si="31"/>
        <v>32</v>
      </c>
      <c r="Q466" s="31">
        <v>4243.59</v>
      </c>
      <c r="R466" s="54" t="s">
        <v>2358</v>
      </c>
      <c r="S466" s="54" t="s">
        <v>2361</v>
      </c>
      <c r="T466" s="55" t="s">
        <v>2364</v>
      </c>
    </row>
    <row r="467" spans="1:20" ht="15.75" x14ac:dyDescent="0.25">
      <c r="A467" s="25" t="s">
        <v>485</v>
      </c>
      <c r="B467" s="17" t="s">
        <v>3174</v>
      </c>
      <c r="C467" s="3">
        <v>18.715</v>
      </c>
      <c r="D467" s="4">
        <v>4.4400000000000004</v>
      </c>
      <c r="E467" s="19" t="s">
        <v>17</v>
      </c>
      <c r="F467" s="23" t="s">
        <v>17</v>
      </c>
      <c r="G467" s="5" t="s">
        <v>17</v>
      </c>
      <c r="H467" s="7" t="s">
        <v>18</v>
      </c>
      <c r="I467" s="8" t="s">
        <v>17</v>
      </c>
      <c r="J467" s="37" t="str">
        <f t="shared" si="29"/>
        <v>Normal Weight</v>
      </c>
      <c r="K467" s="56" t="str">
        <f t="shared" si="30"/>
        <v>Normal</v>
      </c>
      <c r="L467" s="28">
        <v>1982</v>
      </c>
      <c r="M467" s="58" t="s">
        <v>2362</v>
      </c>
      <c r="N467" s="28">
        <v>16</v>
      </c>
      <c r="O467" s="30">
        <f t="shared" si="28"/>
        <v>30118</v>
      </c>
      <c r="P467" s="32">
        <f t="shared" ca="1" si="31"/>
        <v>42</v>
      </c>
      <c r="Q467" s="31">
        <v>4250.24</v>
      </c>
      <c r="R467" s="54" t="s">
        <v>2357</v>
      </c>
      <c r="S467" s="54" t="s">
        <v>2358</v>
      </c>
      <c r="T467" s="55" t="s">
        <v>2359</v>
      </c>
    </row>
    <row r="468" spans="1:20" ht="15.75" x14ac:dyDescent="0.25">
      <c r="A468" s="25" t="s">
        <v>486</v>
      </c>
      <c r="B468" s="17" t="s">
        <v>2534</v>
      </c>
      <c r="C468" s="3">
        <v>28.12</v>
      </c>
      <c r="D468" s="4">
        <v>6.15</v>
      </c>
      <c r="E468" s="19" t="s">
        <v>17</v>
      </c>
      <c r="F468" s="23" t="s">
        <v>17</v>
      </c>
      <c r="G468" s="5" t="s">
        <v>17</v>
      </c>
      <c r="H468" s="7" t="s">
        <v>18</v>
      </c>
      <c r="I468" s="8" t="s">
        <v>19</v>
      </c>
      <c r="J468" s="37" t="str">
        <f t="shared" si="29"/>
        <v>Over Weight</v>
      </c>
      <c r="K468" s="56" t="str">
        <f t="shared" si="30"/>
        <v>Prediabetes</v>
      </c>
      <c r="L468" s="28">
        <v>1995</v>
      </c>
      <c r="M468" s="58" t="s">
        <v>2367</v>
      </c>
      <c r="N468" s="28">
        <v>14</v>
      </c>
      <c r="O468" s="30">
        <f t="shared" si="28"/>
        <v>34986</v>
      </c>
      <c r="P468" s="32">
        <f t="shared" ca="1" si="31"/>
        <v>29</v>
      </c>
      <c r="Q468" s="31">
        <v>4260.74</v>
      </c>
      <c r="R468" s="54" t="s">
        <v>2358</v>
      </c>
      <c r="S468" s="54" t="s">
        <v>2357</v>
      </c>
      <c r="T468" s="55" t="s">
        <v>2368</v>
      </c>
    </row>
    <row r="469" spans="1:20" ht="15.75" x14ac:dyDescent="0.25">
      <c r="A469" s="25" t="s">
        <v>487</v>
      </c>
      <c r="B469" s="17" t="s">
        <v>3176</v>
      </c>
      <c r="C469" s="3">
        <v>26.6</v>
      </c>
      <c r="D469" s="4">
        <v>4.53</v>
      </c>
      <c r="E469" s="19" t="s">
        <v>17</v>
      </c>
      <c r="F469" s="23" t="s">
        <v>17</v>
      </c>
      <c r="G469" s="5" t="s">
        <v>17</v>
      </c>
      <c r="H469" s="7" t="s">
        <v>18</v>
      </c>
      <c r="I469" s="8" t="s">
        <v>19</v>
      </c>
      <c r="J469" s="37" t="str">
        <f t="shared" si="29"/>
        <v>Over Weight</v>
      </c>
      <c r="K469" s="56" t="str">
        <f t="shared" si="30"/>
        <v>Normal</v>
      </c>
      <c r="L469" s="28">
        <v>1983</v>
      </c>
      <c r="M469" s="58" t="s">
        <v>2360</v>
      </c>
      <c r="N469" s="28">
        <v>20</v>
      </c>
      <c r="O469" s="30">
        <f t="shared" si="28"/>
        <v>30640</v>
      </c>
      <c r="P469" s="32">
        <f t="shared" ca="1" si="31"/>
        <v>40</v>
      </c>
      <c r="Q469" s="31">
        <v>4265.01</v>
      </c>
      <c r="R469" s="54" t="s">
        <v>2357</v>
      </c>
      <c r="S469" s="54" t="s">
        <v>2361</v>
      </c>
      <c r="T469" s="55" t="s">
        <v>2364</v>
      </c>
    </row>
    <row r="470" spans="1:20" ht="15.75" x14ac:dyDescent="0.25">
      <c r="A470" s="25" t="s">
        <v>488</v>
      </c>
      <c r="B470" s="17" t="s">
        <v>3178</v>
      </c>
      <c r="C470" s="3">
        <v>30.114999999999998</v>
      </c>
      <c r="D470" s="4">
        <v>5.48</v>
      </c>
      <c r="E470" s="19" t="s">
        <v>17</v>
      </c>
      <c r="F470" s="23" t="s">
        <v>19</v>
      </c>
      <c r="G470" s="5" t="s">
        <v>17</v>
      </c>
      <c r="H470" s="7" t="s">
        <v>5373</v>
      </c>
      <c r="I470" s="8" t="s">
        <v>17</v>
      </c>
      <c r="J470" s="37" t="str">
        <f t="shared" si="29"/>
        <v>Obesity</v>
      </c>
      <c r="K470" s="56" t="str">
        <f t="shared" si="30"/>
        <v>Normal</v>
      </c>
      <c r="L470" s="28">
        <v>1992</v>
      </c>
      <c r="M470" s="58" t="s">
        <v>2362</v>
      </c>
      <c r="N470" s="28">
        <v>18</v>
      </c>
      <c r="O470" s="30">
        <f t="shared" si="28"/>
        <v>33773</v>
      </c>
      <c r="P470" s="32">
        <f t="shared" ca="1" si="31"/>
        <v>32</v>
      </c>
      <c r="Q470" s="31">
        <v>4266.17</v>
      </c>
      <c r="R470" s="54" t="s">
        <v>2358</v>
      </c>
      <c r="S470" s="54" t="s">
        <v>2357</v>
      </c>
      <c r="T470" s="55" t="s">
        <v>2359</v>
      </c>
    </row>
    <row r="471" spans="1:20" ht="15.75" x14ac:dyDescent="0.25">
      <c r="A471" s="25" t="s">
        <v>489</v>
      </c>
      <c r="B471" s="17" t="s">
        <v>3180</v>
      </c>
      <c r="C471" s="3">
        <v>24.605</v>
      </c>
      <c r="D471" s="4">
        <v>5.48</v>
      </c>
      <c r="E471" s="19" t="s">
        <v>17</v>
      </c>
      <c r="F471" s="23" t="s">
        <v>17</v>
      </c>
      <c r="G471" s="5" t="s">
        <v>17</v>
      </c>
      <c r="H471" s="7" t="s">
        <v>18</v>
      </c>
      <c r="I471" s="8" t="s">
        <v>19</v>
      </c>
      <c r="J471" s="37" t="str">
        <f t="shared" si="29"/>
        <v>Normal Weight</v>
      </c>
      <c r="K471" s="56" t="str">
        <f t="shared" si="30"/>
        <v>Normal</v>
      </c>
      <c r="L471" s="28">
        <v>2003</v>
      </c>
      <c r="M471" s="58" t="s">
        <v>2362</v>
      </c>
      <c r="N471" s="28">
        <v>8</v>
      </c>
      <c r="O471" s="30">
        <f t="shared" si="28"/>
        <v>37780</v>
      </c>
      <c r="P471" s="32">
        <f t="shared" ca="1" si="31"/>
        <v>21</v>
      </c>
      <c r="Q471" s="31">
        <v>4278.55</v>
      </c>
      <c r="R471" s="54" t="s">
        <v>2357</v>
      </c>
      <c r="S471" s="54" t="s">
        <v>2361</v>
      </c>
      <c r="T471" s="55" t="s">
        <v>2377</v>
      </c>
    </row>
    <row r="472" spans="1:20" ht="15.75" x14ac:dyDescent="0.25">
      <c r="A472" s="25" t="s">
        <v>490</v>
      </c>
      <c r="B472" s="17" t="s">
        <v>3182</v>
      </c>
      <c r="C472" s="3">
        <v>29.6</v>
      </c>
      <c r="D472" s="4">
        <v>8.1</v>
      </c>
      <c r="E472" s="19" t="s">
        <v>17</v>
      </c>
      <c r="F472" s="23" t="s">
        <v>17</v>
      </c>
      <c r="G472" s="5" t="s">
        <v>17</v>
      </c>
      <c r="H472" s="7" t="s">
        <v>18</v>
      </c>
      <c r="I472" s="8" t="s">
        <v>17</v>
      </c>
      <c r="J472" s="37" t="str">
        <f t="shared" si="29"/>
        <v>Over Weight</v>
      </c>
      <c r="K472" s="56" t="str">
        <f t="shared" si="30"/>
        <v>Diabetes</v>
      </c>
      <c r="L472" s="28">
        <v>2000</v>
      </c>
      <c r="M472" s="58" t="s">
        <v>2360</v>
      </c>
      <c r="N472" s="28">
        <v>25</v>
      </c>
      <c r="O472" s="30">
        <f t="shared" si="28"/>
        <v>36855</v>
      </c>
      <c r="P472" s="32">
        <f t="shared" ca="1" si="31"/>
        <v>23</v>
      </c>
      <c r="Q472" s="31">
        <v>4296.2700000000004</v>
      </c>
      <c r="R472" s="54" t="s">
        <v>2357</v>
      </c>
      <c r="S472" s="54" t="s">
        <v>2358</v>
      </c>
      <c r="T472" s="55" t="s">
        <v>2364</v>
      </c>
    </row>
    <row r="473" spans="1:20" ht="15.75" x14ac:dyDescent="0.25">
      <c r="A473" s="25" t="s">
        <v>491</v>
      </c>
      <c r="B473" s="17" t="s">
        <v>3184</v>
      </c>
      <c r="C473" s="3">
        <v>24.42</v>
      </c>
      <c r="D473" s="4">
        <v>7.16</v>
      </c>
      <c r="E473" s="19" t="s">
        <v>17</v>
      </c>
      <c r="F473" s="23" t="s">
        <v>17</v>
      </c>
      <c r="G473" s="5" t="s">
        <v>17</v>
      </c>
      <c r="H473" s="7" t="s">
        <v>18</v>
      </c>
      <c r="I473" s="8" t="s">
        <v>19</v>
      </c>
      <c r="J473" s="37" t="str">
        <f t="shared" si="29"/>
        <v>Normal Weight</v>
      </c>
      <c r="K473" s="56" t="str">
        <f t="shared" si="30"/>
        <v>Diabetes</v>
      </c>
      <c r="L473" s="28">
        <v>1988</v>
      </c>
      <c r="M473" s="58" t="s">
        <v>2365</v>
      </c>
      <c r="N473" s="28">
        <v>19</v>
      </c>
      <c r="O473" s="30">
        <f t="shared" si="28"/>
        <v>32496</v>
      </c>
      <c r="P473" s="32">
        <f t="shared" ca="1" si="31"/>
        <v>35</v>
      </c>
      <c r="Q473" s="31">
        <v>4320.41</v>
      </c>
      <c r="R473" s="54" t="s">
        <v>2357</v>
      </c>
      <c r="S473" s="54" t="s">
        <v>2361</v>
      </c>
      <c r="T473" s="55" t="s">
        <v>2364</v>
      </c>
    </row>
    <row r="474" spans="1:20" ht="15.75" x14ac:dyDescent="0.25">
      <c r="A474" s="25" t="s">
        <v>492</v>
      </c>
      <c r="B474" s="17" t="s">
        <v>2849</v>
      </c>
      <c r="C474" s="3">
        <v>20.9</v>
      </c>
      <c r="D474" s="4">
        <v>4.55</v>
      </c>
      <c r="E474" s="19" t="s">
        <v>19</v>
      </c>
      <c r="F474" s="23" t="s">
        <v>17</v>
      </c>
      <c r="G474" s="5" t="s">
        <v>28</v>
      </c>
      <c r="H474" s="7" t="s">
        <v>5373</v>
      </c>
      <c r="I474" s="8" t="s">
        <v>19</v>
      </c>
      <c r="J474" s="37" t="str">
        <f t="shared" si="29"/>
        <v>Normal Weight</v>
      </c>
      <c r="K474" s="56" t="str">
        <f t="shared" si="30"/>
        <v>Normal</v>
      </c>
      <c r="L474" s="28">
        <v>1994</v>
      </c>
      <c r="M474" s="58" t="s">
        <v>2360</v>
      </c>
      <c r="N474" s="28">
        <v>2</v>
      </c>
      <c r="O474" s="30">
        <f t="shared" si="28"/>
        <v>34640</v>
      </c>
      <c r="P474" s="32">
        <f t="shared" ca="1" si="31"/>
        <v>29</v>
      </c>
      <c r="Q474" s="31">
        <v>4337.74</v>
      </c>
      <c r="R474" s="54" t="s">
        <v>2357</v>
      </c>
      <c r="S474" s="54" t="s">
        <v>2361</v>
      </c>
      <c r="T474" s="55" t="s">
        <v>2374</v>
      </c>
    </row>
    <row r="475" spans="1:20" ht="15.75" x14ac:dyDescent="0.25">
      <c r="A475" s="25" t="s">
        <v>493</v>
      </c>
      <c r="B475" s="17" t="s">
        <v>3185</v>
      </c>
      <c r="C475" s="3">
        <v>22.895</v>
      </c>
      <c r="D475" s="4">
        <v>6.03</v>
      </c>
      <c r="E475" s="19" t="s">
        <v>17</v>
      </c>
      <c r="F475" s="23" t="s">
        <v>17</v>
      </c>
      <c r="G475" s="5" t="s">
        <v>17</v>
      </c>
      <c r="H475" s="7" t="s">
        <v>18</v>
      </c>
      <c r="I475" s="8" t="s">
        <v>19</v>
      </c>
      <c r="J475" s="37" t="str">
        <f t="shared" si="29"/>
        <v>Normal Weight</v>
      </c>
      <c r="K475" s="56" t="str">
        <f t="shared" si="30"/>
        <v>Prediabetes</v>
      </c>
      <c r="L475" s="28">
        <v>1994</v>
      </c>
      <c r="M475" s="58" t="s">
        <v>2367</v>
      </c>
      <c r="N475" s="28">
        <v>26</v>
      </c>
      <c r="O475" s="30">
        <f t="shared" si="28"/>
        <v>34633</v>
      </c>
      <c r="P475" s="32">
        <f t="shared" ca="1" si="31"/>
        <v>30</v>
      </c>
      <c r="Q475" s="31">
        <v>4340.4399999999996</v>
      </c>
      <c r="R475" s="54" t="s">
        <v>2357</v>
      </c>
      <c r="S475" s="54" t="s">
        <v>2361</v>
      </c>
      <c r="T475" s="55" t="s">
        <v>2359</v>
      </c>
    </row>
    <row r="476" spans="1:20" ht="15.75" x14ac:dyDescent="0.25">
      <c r="A476" s="25" t="s">
        <v>494</v>
      </c>
      <c r="B476" s="17" t="s">
        <v>3186</v>
      </c>
      <c r="C476" s="3">
        <v>28.3</v>
      </c>
      <c r="D476" s="4">
        <v>5.47</v>
      </c>
      <c r="E476" s="19" t="s">
        <v>19</v>
      </c>
      <c r="F476" s="23" t="s">
        <v>17</v>
      </c>
      <c r="G476" s="5" t="s">
        <v>28</v>
      </c>
      <c r="H476" s="7" t="s">
        <v>5373</v>
      </c>
      <c r="I476" s="8" t="s">
        <v>19</v>
      </c>
      <c r="J476" s="37" t="str">
        <f t="shared" si="29"/>
        <v>Over Weight</v>
      </c>
      <c r="K476" s="56" t="str">
        <f t="shared" si="30"/>
        <v>Normal</v>
      </c>
      <c r="L476" s="28">
        <v>1991</v>
      </c>
      <c r="M476" s="58" t="s">
        <v>2362</v>
      </c>
      <c r="N476" s="28">
        <v>1</v>
      </c>
      <c r="O476" s="30">
        <f t="shared" si="28"/>
        <v>33390</v>
      </c>
      <c r="P476" s="32">
        <f t="shared" ca="1" si="31"/>
        <v>33</v>
      </c>
      <c r="Q476" s="31">
        <v>4347.0200000000004</v>
      </c>
      <c r="R476" s="54" t="s">
        <v>2357</v>
      </c>
      <c r="S476" s="54" t="s">
        <v>2361</v>
      </c>
      <c r="T476" s="55" t="s">
        <v>2374</v>
      </c>
    </row>
    <row r="477" spans="1:20" ht="15.75" x14ac:dyDescent="0.25">
      <c r="A477" s="25" t="s">
        <v>495</v>
      </c>
      <c r="B477" s="17" t="s">
        <v>3188</v>
      </c>
      <c r="C477" s="3">
        <v>54.3</v>
      </c>
      <c r="D477" s="4">
        <v>4.1500000000000004</v>
      </c>
      <c r="E477" s="19" t="s">
        <v>19</v>
      </c>
      <c r="F477" s="23" t="s">
        <v>17</v>
      </c>
      <c r="G477" s="5" t="s">
        <v>17</v>
      </c>
      <c r="H477" s="7" t="s">
        <v>5373</v>
      </c>
      <c r="I477" s="8" t="s">
        <v>17</v>
      </c>
      <c r="J477" s="37" t="str">
        <f t="shared" si="29"/>
        <v>Obesity</v>
      </c>
      <c r="K477" s="56" t="str">
        <f t="shared" si="30"/>
        <v>Normal</v>
      </c>
      <c r="L477" s="28">
        <v>1994</v>
      </c>
      <c r="M477" s="58" t="s">
        <v>2360</v>
      </c>
      <c r="N477" s="28">
        <v>1</v>
      </c>
      <c r="O477" s="30">
        <f t="shared" si="28"/>
        <v>34639</v>
      </c>
      <c r="P477" s="32">
        <f t="shared" ca="1" si="31"/>
        <v>29</v>
      </c>
      <c r="Q477" s="31">
        <v>4349.46</v>
      </c>
      <c r="R477" s="54" t="s">
        <v>2357</v>
      </c>
      <c r="S477" s="54" t="s">
        <v>2357</v>
      </c>
      <c r="T477" s="55" t="s">
        <v>2359</v>
      </c>
    </row>
    <row r="478" spans="1:20" ht="15.75" x14ac:dyDescent="0.25">
      <c r="A478" s="25" t="s">
        <v>496</v>
      </c>
      <c r="B478" s="17" t="s">
        <v>3189</v>
      </c>
      <c r="C478" s="3">
        <v>33.344999999999999</v>
      </c>
      <c r="D478" s="4">
        <v>11.32</v>
      </c>
      <c r="E478" s="19" t="s">
        <v>19</v>
      </c>
      <c r="F478" s="23" t="s">
        <v>17</v>
      </c>
      <c r="G478" s="5" t="s">
        <v>17</v>
      </c>
      <c r="H478" s="7" t="s">
        <v>5373</v>
      </c>
      <c r="I478" s="8" t="s">
        <v>17</v>
      </c>
      <c r="J478" s="37" t="str">
        <f t="shared" si="29"/>
        <v>Obesity</v>
      </c>
      <c r="K478" s="56" t="str">
        <f t="shared" si="30"/>
        <v>Diabetes</v>
      </c>
      <c r="L478" s="28">
        <v>1991</v>
      </c>
      <c r="M478" s="58" t="s">
        <v>2363</v>
      </c>
      <c r="N478" s="28">
        <v>13</v>
      </c>
      <c r="O478" s="30">
        <f t="shared" si="28"/>
        <v>33494</v>
      </c>
      <c r="P478" s="32">
        <f t="shared" ca="1" si="31"/>
        <v>33</v>
      </c>
      <c r="Q478" s="31">
        <v>4350.51</v>
      </c>
      <c r="R478" s="54" t="s">
        <v>2357</v>
      </c>
      <c r="S478" s="54" t="s">
        <v>2357</v>
      </c>
      <c r="T478" s="55" t="s">
        <v>2359</v>
      </c>
    </row>
    <row r="479" spans="1:20" ht="15.75" x14ac:dyDescent="0.25">
      <c r="A479" s="25" t="s">
        <v>497</v>
      </c>
      <c r="B479" s="17" t="s">
        <v>3190</v>
      </c>
      <c r="C479" s="3">
        <v>33</v>
      </c>
      <c r="D479" s="4">
        <v>9.51</v>
      </c>
      <c r="E479" s="19" t="s">
        <v>19</v>
      </c>
      <c r="F479" s="23" t="s">
        <v>17</v>
      </c>
      <c r="G479" s="5" t="s">
        <v>17</v>
      </c>
      <c r="H479" s="7" t="s">
        <v>18</v>
      </c>
      <c r="I479" s="8" t="s">
        <v>17</v>
      </c>
      <c r="J479" s="37" t="str">
        <f t="shared" si="29"/>
        <v>Obesity</v>
      </c>
      <c r="K479" s="56" t="str">
        <f t="shared" si="30"/>
        <v>Diabetes</v>
      </c>
      <c r="L479" s="28">
        <v>1990</v>
      </c>
      <c r="M479" s="58" t="s">
        <v>2366</v>
      </c>
      <c r="N479" s="28">
        <v>28</v>
      </c>
      <c r="O479" s="30">
        <f t="shared" si="28"/>
        <v>33113</v>
      </c>
      <c r="P479" s="32">
        <f t="shared" ca="1" si="31"/>
        <v>34</v>
      </c>
      <c r="Q479" s="31">
        <v>4357.04</v>
      </c>
      <c r="R479" s="54" t="s">
        <v>2357</v>
      </c>
      <c r="S479" s="54" t="s">
        <v>2358</v>
      </c>
      <c r="T479" s="55" t="s">
        <v>2364</v>
      </c>
    </row>
    <row r="480" spans="1:20" ht="15.75" x14ac:dyDescent="0.25">
      <c r="A480" s="25" t="s">
        <v>498</v>
      </c>
      <c r="B480" s="17" t="s">
        <v>3192</v>
      </c>
      <c r="C480" s="3">
        <v>28.024999999999999</v>
      </c>
      <c r="D480" s="4">
        <v>7.67</v>
      </c>
      <c r="E480" s="19" t="s">
        <v>19</v>
      </c>
      <c r="F480" s="23" t="s">
        <v>17</v>
      </c>
      <c r="G480" s="5" t="s">
        <v>17</v>
      </c>
      <c r="H480" s="7" t="s">
        <v>5373</v>
      </c>
      <c r="I480" s="8" t="s">
        <v>19</v>
      </c>
      <c r="J480" s="37" t="str">
        <f t="shared" si="29"/>
        <v>Over Weight</v>
      </c>
      <c r="K480" s="56" t="str">
        <f t="shared" si="30"/>
        <v>Diabetes</v>
      </c>
      <c r="L480" s="28">
        <v>1997</v>
      </c>
      <c r="M480" s="58" t="s">
        <v>2360</v>
      </c>
      <c r="N480" s="28">
        <v>29</v>
      </c>
      <c r="O480" s="30">
        <f t="shared" si="28"/>
        <v>35763</v>
      </c>
      <c r="P480" s="32">
        <f t="shared" ca="1" si="31"/>
        <v>26</v>
      </c>
      <c r="Q480" s="31">
        <v>4391.6499999999996</v>
      </c>
      <c r="R480" s="54" t="s">
        <v>2357</v>
      </c>
      <c r="S480" s="54" t="s">
        <v>2357</v>
      </c>
      <c r="T480" s="55" t="s">
        <v>2368</v>
      </c>
    </row>
    <row r="481" spans="1:20" ht="15.75" x14ac:dyDescent="0.25">
      <c r="A481" s="25" t="s">
        <v>499</v>
      </c>
      <c r="B481" s="17" t="s">
        <v>3193</v>
      </c>
      <c r="C481" s="3">
        <v>28.69</v>
      </c>
      <c r="D481" s="4">
        <v>6.23</v>
      </c>
      <c r="E481" s="19" t="s">
        <v>17</v>
      </c>
      <c r="F481" s="23" t="s">
        <v>17</v>
      </c>
      <c r="G481" s="5" t="s">
        <v>17</v>
      </c>
      <c r="H481" s="7" t="s">
        <v>5373</v>
      </c>
      <c r="I481" s="8" t="s">
        <v>19</v>
      </c>
      <c r="J481" s="37" t="str">
        <f t="shared" si="29"/>
        <v>Over Weight</v>
      </c>
      <c r="K481" s="56" t="str">
        <f t="shared" si="30"/>
        <v>Prediabetes</v>
      </c>
      <c r="L481" s="28">
        <v>1982</v>
      </c>
      <c r="M481" s="58" t="s">
        <v>2362</v>
      </c>
      <c r="N481" s="28">
        <v>29</v>
      </c>
      <c r="O481" s="30">
        <f t="shared" si="28"/>
        <v>30131</v>
      </c>
      <c r="P481" s="32">
        <f t="shared" ca="1" si="31"/>
        <v>42</v>
      </c>
      <c r="Q481" s="31">
        <v>4392.7</v>
      </c>
      <c r="R481" s="54" t="s">
        <v>2357</v>
      </c>
      <c r="S481" s="54" t="s">
        <v>2357</v>
      </c>
      <c r="T481" s="55" t="s">
        <v>2359</v>
      </c>
    </row>
    <row r="482" spans="1:20" ht="15.75" x14ac:dyDescent="0.25">
      <c r="A482" s="25" t="s">
        <v>500</v>
      </c>
      <c r="B482" s="17" t="s">
        <v>3195</v>
      </c>
      <c r="C482" s="3">
        <v>40.28</v>
      </c>
      <c r="D482" s="4">
        <v>8.9</v>
      </c>
      <c r="E482" s="19" t="s">
        <v>17</v>
      </c>
      <c r="F482" s="23" t="s">
        <v>17</v>
      </c>
      <c r="G482" s="5" t="s">
        <v>17</v>
      </c>
      <c r="H482" s="7" t="s">
        <v>18</v>
      </c>
      <c r="I482" s="8" t="s">
        <v>17</v>
      </c>
      <c r="J482" s="37" t="str">
        <f t="shared" si="29"/>
        <v>Obesity</v>
      </c>
      <c r="K482" s="56" t="str">
        <f t="shared" si="30"/>
        <v>Diabetes</v>
      </c>
      <c r="L482" s="28">
        <v>1988</v>
      </c>
      <c r="M482" s="58" t="s">
        <v>2356</v>
      </c>
      <c r="N482" s="28">
        <v>18</v>
      </c>
      <c r="O482" s="30">
        <f t="shared" si="28"/>
        <v>32342</v>
      </c>
      <c r="P482" s="32">
        <f t="shared" ca="1" si="31"/>
        <v>36</v>
      </c>
      <c r="Q482" s="31">
        <v>4397.3100000000004</v>
      </c>
      <c r="R482" s="54" t="s">
        <v>2357</v>
      </c>
      <c r="S482" s="54" t="s">
        <v>2357</v>
      </c>
      <c r="T482" s="55" t="s">
        <v>2359</v>
      </c>
    </row>
    <row r="483" spans="1:20" ht="15.75" x14ac:dyDescent="0.25">
      <c r="A483" s="25" t="s">
        <v>501</v>
      </c>
      <c r="B483" s="17" t="s">
        <v>3196</v>
      </c>
      <c r="C483" s="3">
        <v>37.299999999999997</v>
      </c>
      <c r="D483" s="4">
        <v>7.79</v>
      </c>
      <c r="E483" s="19" t="s">
        <v>19</v>
      </c>
      <c r="F483" s="23" t="s">
        <v>17</v>
      </c>
      <c r="G483" s="5" t="s">
        <v>17</v>
      </c>
      <c r="H483" s="7" t="s">
        <v>18</v>
      </c>
      <c r="I483" s="8" t="s">
        <v>17</v>
      </c>
      <c r="J483" s="37" t="str">
        <f t="shared" si="29"/>
        <v>Obesity</v>
      </c>
      <c r="K483" s="56" t="str">
        <f t="shared" si="30"/>
        <v>Diabetes</v>
      </c>
      <c r="L483" s="28">
        <v>1986</v>
      </c>
      <c r="M483" s="58" t="s">
        <v>2366</v>
      </c>
      <c r="N483" s="28">
        <v>11</v>
      </c>
      <c r="O483" s="30">
        <f t="shared" si="28"/>
        <v>31635</v>
      </c>
      <c r="P483" s="32">
        <f t="shared" ca="1" si="31"/>
        <v>38</v>
      </c>
      <c r="Q483" s="31">
        <v>4399.7299999999996</v>
      </c>
      <c r="R483" s="54" t="s">
        <v>2358</v>
      </c>
      <c r="S483" s="54" t="s">
        <v>2357</v>
      </c>
      <c r="T483" s="55" t="s">
        <v>2359</v>
      </c>
    </row>
    <row r="484" spans="1:20" ht="15.75" x14ac:dyDescent="0.25">
      <c r="A484" s="25" t="s">
        <v>502</v>
      </c>
      <c r="B484" s="17" t="s">
        <v>3198</v>
      </c>
      <c r="C484" s="3">
        <v>54.47</v>
      </c>
      <c r="D484" s="4">
        <v>4.49</v>
      </c>
      <c r="E484" s="19" t="s">
        <v>19</v>
      </c>
      <c r="F484" s="23" t="s">
        <v>17</v>
      </c>
      <c r="G484" s="5" t="s">
        <v>17</v>
      </c>
      <c r="H484" s="7" t="s">
        <v>5372</v>
      </c>
      <c r="I484" s="8" t="s">
        <v>17</v>
      </c>
      <c r="J484" s="37" t="str">
        <f t="shared" si="29"/>
        <v>Obesity</v>
      </c>
      <c r="K484" s="56" t="str">
        <f t="shared" si="30"/>
        <v>Normal</v>
      </c>
      <c r="L484" s="28">
        <v>1986</v>
      </c>
      <c r="M484" s="58" t="s">
        <v>2356</v>
      </c>
      <c r="N484" s="28">
        <v>13</v>
      </c>
      <c r="O484" s="30">
        <f t="shared" si="28"/>
        <v>31606</v>
      </c>
      <c r="P484" s="32">
        <f t="shared" ca="1" si="31"/>
        <v>38</v>
      </c>
      <c r="Q484" s="31">
        <v>4402.2299999999996</v>
      </c>
      <c r="R484" s="54" t="s">
        <v>2357</v>
      </c>
      <c r="S484" s="54" t="s">
        <v>2357</v>
      </c>
      <c r="T484" s="55" t="s">
        <v>2368</v>
      </c>
    </row>
    <row r="485" spans="1:20" ht="15.75" x14ac:dyDescent="0.25">
      <c r="A485" s="25" t="s">
        <v>503</v>
      </c>
      <c r="B485" s="17" t="s">
        <v>2653</v>
      </c>
      <c r="C485" s="3">
        <v>38.06</v>
      </c>
      <c r="D485" s="4">
        <v>5.24</v>
      </c>
      <c r="E485" s="19" t="s">
        <v>19</v>
      </c>
      <c r="F485" s="23" t="s">
        <v>17</v>
      </c>
      <c r="G485" s="5" t="s">
        <v>28</v>
      </c>
      <c r="H485" s="7" t="s">
        <v>5373</v>
      </c>
      <c r="I485" s="8" t="s">
        <v>17</v>
      </c>
      <c r="J485" s="37" t="str">
        <f t="shared" si="29"/>
        <v>Obesity</v>
      </c>
      <c r="K485" s="56" t="str">
        <f t="shared" si="30"/>
        <v>Normal</v>
      </c>
      <c r="L485" s="28">
        <v>1988</v>
      </c>
      <c r="M485" s="58" t="s">
        <v>2363</v>
      </c>
      <c r="N485" s="28">
        <v>16</v>
      </c>
      <c r="O485" s="30">
        <f t="shared" si="28"/>
        <v>32402</v>
      </c>
      <c r="P485" s="32">
        <f t="shared" ca="1" si="31"/>
        <v>36</v>
      </c>
      <c r="Q485" s="31">
        <v>4415.16</v>
      </c>
      <c r="R485" s="54" t="s">
        <v>2357</v>
      </c>
      <c r="S485" s="54" t="s">
        <v>2361</v>
      </c>
      <c r="T485" s="55" t="s">
        <v>2359</v>
      </c>
    </row>
    <row r="486" spans="1:20" ht="15.75" x14ac:dyDescent="0.25">
      <c r="A486" s="25" t="s">
        <v>504</v>
      </c>
      <c r="B486" s="17" t="s">
        <v>3201</v>
      </c>
      <c r="C486" s="3">
        <v>51.47</v>
      </c>
      <c r="D486" s="4">
        <v>9.6</v>
      </c>
      <c r="E486" s="19" t="s">
        <v>17</v>
      </c>
      <c r="F486" s="23" t="s">
        <v>17</v>
      </c>
      <c r="G486" s="5" t="s">
        <v>17</v>
      </c>
      <c r="H486" s="7" t="s">
        <v>18</v>
      </c>
      <c r="I486" s="8" t="s">
        <v>17</v>
      </c>
      <c r="J486" s="37" t="str">
        <f t="shared" si="29"/>
        <v>Obesity</v>
      </c>
      <c r="K486" s="56" t="str">
        <f t="shared" si="30"/>
        <v>Diabetes</v>
      </c>
      <c r="L486" s="28">
        <v>1992</v>
      </c>
      <c r="M486" s="58" t="s">
        <v>2366</v>
      </c>
      <c r="N486" s="28">
        <v>15</v>
      </c>
      <c r="O486" s="30">
        <f t="shared" si="28"/>
        <v>33831</v>
      </c>
      <c r="P486" s="32">
        <f t="shared" ca="1" si="31"/>
        <v>32</v>
      </c>
      <c r="Q486" s="31">
        <v>4420.95</v>
      </c>
      <c r="R486" s="54" t="s">
        <v>2357</v>
      </c>
      <c r="S486" s="54" t="s">
        <v>2358</v>
      </c>
      <c r="T486" s="55" t="s">
        <v>2379</v>
      </c>
    </row>
    <row r="487" spans="1:20" ht="15.75" x14ac:dyDescent="0.25">
      <c r="A487" s="25" t="s">
        <v>505</v>
      </c>
      <c r="B487" s="17" t="s">
        <v>2970</v>
      </c>
      <c r="C487" s="3">
        <v>29.8</v>
      </c>
      <c r="D487" s="4">
        <v>5.78</v>
      </c>
      <c r="E487" s="19" t="s">
        <v>19</v>
      </c>
      <c r="F487" s="23" t="s">
        <v>17</v>
      </c>
      <c r="G487" s="5" t="s">
        <v>17</v>
      </c>
      <c r="H487" s="7" t="s">
        <v>18</v>
      </c>
      <c r="I487" s="8" t="s">
        <v>17</v>
      </c>
      <c r="J487" s="37" t="str">
        <f t="shared" si="29"/>
        <v>Over Weight</v>
      </c>
      <c r="K487" s="56" t="str">
        <f t="shared" si="30"/>
        <v>Prediabetes</v>
      </c>
      <c r="L487" s="28">
        <v>1994</v>
      </c>
      <c r="M487" s="58" t="s">
        <v>2365</v>
      </c>
      <c r="N487" s="28">
        <v>29</v>
      </c>
      <c r="O487" s="30">
        <f t="shared" si="28"/>
        <v>34697</v>
      </c>
      <c r="P487" s="32">
        <f t="shared" ca="1" si="31"/>
        <v>29</v>
      </c>
      <c r="Q487" s="31">
        <v>4428.8900000000003</v>
      </c>
      <c r="R487" s="54" t="s">
        <v>2358</v>
      </c>
      <c r="S487" s="54" t="s">
        <v>2361</v>
      </c>
      <c r="T487" s="55" t="s">
        <v>2378</v>
      </c>
    </row>
    <row r="488" spans="1:20" ht="15.75" x14ac:dyDescent="0.25">
      <c r="A488" s="25" t="s">
        <v>506</v>
      </c>
      <c r="B488" s="17" t="s">
        <v>3202</v>
      </c>
      <c r="C488" s="3">
        <v>49.77</v>
      </c>
      <c r="D488" s="4">
        <v>7.02</v>
      </c>
      <c r="E488" s="19" t="s">
        <v>17</v>
      </c>
      <c r="F488" s="23" t="s">
        <v>17</v>
      </c>
      <c r="G488" s="5" t="s">
        <v>17</v>
      </c>
      <c r="H488" s="7" t="s">
        <v>18</v>
      </c>
      <c r="I488" s="8" t="s">
        <v>17</v>
      </c>
      <c r="J488" s="37" t="str">
        <f t="shared" si="29"/>
        <v>Obesity</v>
      </c>
      <c r="K488" s="56" t="str">
        <f t="shared" si="30"/>
        <v>Diabetes</v>
      </c>
      <c r="L488" s="28">
        <v>1993</v>
      </c>
      <c r="M488" s="58" t="s">
        <v>2363</v>
      </c>
      <c r="N488" s="28">
        <v>4</v>
      </c>
      <c r="O488" s="30">
        <f t="shared" si="28"/>
        <v>34216</v>
      </c>
      <c r="P488" s="32">
        <f t="shared" ca="1" si="31"/>
        <v>31</v>
      </c>
      <c r="Q488" s="31">
        <v>4433.3900000000003</v>
      </c>
      <c r="R488" s="54" t="s">
        <v>2357</v>
      </c>
      <c r="S488" s="54" t="s">
        <v>2358</v>
      </c>
      <c r="T488" s="55" t="s">
        <v>2364</v>
      </c>
    </row>
    <row r="489" spans="1:20" ht="15.75" x14ac:dyDescent="0.25">
      <c r="A489" s="25" t="s">
        <v>507</v>
      </c>
      <c r="B489" s="17" t="s">
        <v>3205</v>
      </c>
      <c r="C489" s="3">
        <v>25.555</v>
      </c>
      <c r="D489" s="4">
        <v>4.09</v>
      </c>
      <c r="E489" s="19" t="s">
        <v>19</v>
      </c>
      <c r="F489" s="23" t="s">
        <v>17</v>
      </c>
      <c r="G489" s="5" t="s">
        <v>17</v>
      </c>
      <c r="H489" s="7" t="s">
        <v>18</v>
      </c>
      <c r="I489" s="8" t="s">
        <v>19</v>
      </c>
      <c r="J489" s="37" t="str">
        <f t="shared" si="29"/>
        <v>Over Weight</v>
      </c>
      <c r="K489" s="56" t="str">
        <f t="shared" si="30"/>
        <v>Normal</v>
      </c>
      <c r="L489" s="28">
        <v>1993</v>
      </c>
      <c r="M489" s="58" t="s">
        <v>2365</v>
      </c>
      <c r="N489" s="28">
        <v>23</v>
      </c>
      <c r="O489" s="30">
        <f t="shared" si="28"/>
        <v>34326</v>
      </c>
      <c r="P489" s="32">
        <f t="shared" ca="1" si="31"/>
        <v>30</v>
      </c>
      <c r="Q489" s="31">
        <v>4433.92</v>
      </c>
      <c r="R489" s="54" t="s">
        <v>2357</v>
      </c>
      <c r="S489" s="54" t="s">
        <v>2357</v>
      </c>
      <c r="T489" s="55" t="s">
        <v>2364</v>
      </c>
    </row>
    <row r="490" spans="1:20" ht="15.75" x14ac:dyDescent="0.25">
      <c r="A490" s="25" t="s">
        <v>508</v>
      </c>
      <c r="B490" s="17" t="s">
        <v>3207</v>
      </c>
      <c r="C490" s="3">
        <v>29.64</v>
      </c>
      <c r="D490" s="4">
        <v>4.93</v>
      </c>
      <c r="E490" s="19" t="s">
        <v>17</v>
      </c>
      <c r="F490" s="23" t="s">
        <v>17</v>
      </c>
      <c r="G490" s="5" t="s">
        <v>28</v>
      </c>
      <c r="H490" s="7" t="s">
        <v>5373</v>
      </c>
      <c r="I490" s="8" t="s">
        <v>17</v>
      </c>
      <c r="J490" s="37" t="str">
        <f t="shared" si="29"/>
        <v>Over Weight</v>
      </c>
      <c r="K490" s="56" t="str">
        <f t="shared" si="30"/>
        <v>Normal</v>
      </c>
      <c r="L490" s="28">
        <v>1994</v>
      </c>
      <c r="M490" s="58" t="s">
        <v>2367</v>
      </c>
      <c r="N490" s="28">
        <v>8</v>
      </c>
      <c r="O490" s="30">
        <f t="shared" si="28"/>
        <v>34615</v>
      </c>
      <c r="P490" s="32">
        <f t="shared" ca="1" si="31"/>
        <v>30</v>
      </c>
      <c r="Q490" s="31">
        <v>4435.09</v>
      </c>
      <c r="R490" s="54" t="s">
        <v>2358</v>
      </c>
      <c r="S490" s="54" t="s">
        <v>2357</v>
      </c>
      <c r="T490" s="55" t="s">
        <v>2371</v>
      </c>
    </row>
    <row r="491" spans="1:20" ht="15.75" x14ac:dyDescent="0.25">
      <c r="A491" s="25" t="s">
        <v>509</v>
      </c>
      <c r="B491" s="17" t="s">
        <v>3208</v>
      </c>
      <c r="C491" s="3">
        <v>53.93</v>
      </c>
      <c r="D491" s="4">
        <v>5.34</v>
      </c>
      <c r="E491" s="19" t="s">
        <v>19</v>
      </c>
      <c r="F491" s="23" t="s">
        <v>17</v>
      </c>
      <c r="G491" s="5" t="s">
        <v>17</v>
      </c>
      <c r="H491" s="7" t="s">
        <v>5372</v>
      </c>
      <c r="I491" s="8" t="s">
        <v>17</v>
      </c>
      <c r="J491" s="37" t="str">
        <f t="shared" si="29"/>
        <v>Obesity</v>
      </c>
      <c r="K491" s="56" t="str">
        <f t="shared" si="30"/>
        <v>Normal</v>
      </c>
      <c r="L491" s="28">
        <v>1994</v>
      </c>
      <c r="M491" s="58" t="s">
        <v>2367</v>
      </c>
      <c r="N491" s="28">
        <v>24</v>
      </c>
      <c r="O491" s="30">
        <f t="shared" si="28"/>
        <v>34631</v>
      </c>
      <c r="P491" s="32">
        <f t="shared" ca="1" si="31"/>
        <v>30</v>
      </c>
      <c r="Q491" s="31">
        <v>4438.26</v>
      </c>
      <c r="R491" s="54" t="s">
        <v>2357</v>
      </c>
      <c r="S491" s="54" t="s">
        <v>2358</v>
      </c>
      <c r="T491" s="55" t="s">
        <v>2378</v>
      </c>
    </row>
    <row r="492" spans="1:20" ht="15.75" x14ac:dyDescent="0.25">
      <c r="A492" s="25" t="s">
        <v>510</v>
      </c>
      <c r="B492" s="17" t="s">
        <v>3209</v>
      </c>
      <c r="C492" s="3">
        <v>28.024999999999999</v>
      </c>
      <c r="D492" s="4">
        <v>5.65</v>
      </c>
      <c r="E492" s="19" t="s">
        <v>17</v>
      </c>
      <c r="F492" s="23" t="s">
        <v>17</v>
      </c>
      <c r="G492" s="5" t="s">
        <v>17</v>
      </c>
      <c r="H492" s="7" t="s">
        <v>5373</v>
      </c>
      <c r="I492" s="8" t="s">
        <v>19</v>
      </c>
      <c r="J492" s="37" t="str">
        <f t="shared" si="29"/>
        <v>Over Weight</v>
      </c>
      <c r="K492" s="56" t="str">
        <f t="shared" si="30"/>
        <v>Normal</v>
      </c>
      <c r="L492" s="28">
        <v>1991</v>
      </c>
      <c r="M492" s="58" t="s">
        <v>2363</v>
      </c>
      <c r="N492" s="28">
        <v>3</v>
      </c>
      <c r="O492" s="30">
        <f t="shared" si="28"/>
        <v>33484</v>
      </c>
      <c r="P492" s="32">
        <f t="shared" ca="1" si="31"/>
        <v>33</v>
      </c>
      <c r="Q492" s="31">
        <v>4441.21</v>
      </c>
      <c r="R492" s="54" t="s">
        <v>2361</v>
      </c>
      <c r="S492" s="54" t="s">
        <v>2357</v>
      </c>
      <c r="T492" s="55" t="s">
        <v>2376</v>
      </c>
    </row>
    <row r="493" spans="1:20" ht="15.75" x14ac:dyDescent="0.25">
      <c r="A493" s="25" t="s">
        <v>511</v>
      </c>
      <c r="B493" s="17" t="s">
        <v>2471</v>
      </c>
      <c r="C493" s="3">
        <v>27.5</v>
      </c>
      <c r="D493" s="4">
        <v>4.49</v>
      </c>
      <c r="E493" s="19" t="s">
        <v>17</v>
      </c>
      <c r="F493" s="23" t="s">
        <v>17</v>
      </c>
      <c r="G493" s="5" t="s">
        <v>17</v>
      </c>
      <c r="H493" s="7" t="s">
        <v>18</v>
      </c>
      <c r="I493" s="8" t="s">
        <v>17</v>
      </c>
      <c r="J493" s="37" t="str">
        <f t="shared" si="29"/>
        <v>Over Weight</v>
      </c>
      <c r="K493" s="56" t="str">
        <f t="shared" si="30"/>
        <v>Normal</v>
      </c>
      <c r="L493" s="28">
        <v>1994</v>
      </c>
      <c r="M493" s="58" t="s">
        <v>2362</v>
      </c>
      <c r="N493" s="28">
        <v>28</v>
      </c>
      <c r="O493" s="30">
        <f t="shared" si="28"/>
        <v>34513</v>
      </c>
      <c r="P493" s="32">
        <f t="shared" ca="1" si="31"/>
        <v>30</v>
      </c>
      <c r="Q493" s="31">
        <v>4449.46</v>
      </c>
      <c r="R493" s="54" t="s">
        <v>2361</v>
      </c>
      <c r="S493" s="54" t="s">
        <v>2357</v>
      </c>
      <c r="T493" s="55" t="s">
        <v>2359</v>
      </c>
    </row>
    <row r="494" spans="1:20" ht="15.75" x14ac:dyDescent="0.25">
      <c r="A494" s="25" t="s">
        <v>512</v>
      </c>
      <c r="B494" s="17" t="s">
        <v>3212</v>
      </c>
      <c r="C494" s="3">
        <v>21.8</v>
      </c>
      <c r="D494" s="4">
        <v>10.55</v>
      </c>
      <c r="E494" s="19" t="s">
        <v>17</v>
      </c>
      <c r="F494" s="23" t="s">
        <v>17</v>
      </c>
      <c r="G494" s="5" t="s">
        <v>17</v>
      </c>
      <c r="H494" s="7" t="s">
        <v>18</v>
      </c>
      <c r="I494" s="8" t="s">
        <v>19</v>
      </c>
      <c r="J494" s="37" t="str">
        <f t="shared" si="29"/>
        <v>Normal Weight</v>
      </c>
      <c r="K494" s="56" t="str">
        <f t="shared" si="30"/>
        <v>Diabetes</v>
      </c>
      <c r="L494" s="28">
        <v>1990</v>
      </c>
      <c r="M494" s="58" t="s">
        <v>2366</v>
      </c>
      <c r="N494" s="28">
        <v>8</v>
      </c>
      <c r="O494" s="30">
        <f t="shared" si="28"/>
        <v>33093</v>
      </c>
      <c r="P494" s="32">
        <f t="shared" ca="1" si="31"/>
        <v>34</v>
      </c>
      <c r="Q494" s="31">
        <v>4454.3999999999996</v>
      </c>
      <c r="R494" s="54" t="s">
        <v>2357</v>
      </c>
      <c r="S494" s="54" t="s">
        <v>2358</v>
      </c>
      <c r="T494" s="55" t="s">
        <v>2364</v>
      </c>
    </row>
    <row r="495" spans="1:20" ht="15.75" x14ac:dyDescent="0.25">
      <c r="A495" s="25" t="s">
        <v>513</v>
      </c>
      <c r="B495" s="17" t="s">
        <v>3213</v>
      </c>
      <c r="C495" s="3">
        <v>26.41</v>
      </c>
      <c r="D495" s="4">
        <v>4.92</v>
      </c>
      <c r="E495" s="19" t="s">
        <v>19</v>
      </c>
      <c r="F495" s="23" t="s">
        <v>17</v>
      </c>
      <c r="G495" s="5" t="s">
        <v>28</v>
      </c>
      <c r="H495" s="7" t="s">
        <v>5373</v>
      </c>
      <c r="I495" s="8" t="s">
        <v>19</v>
      </c>
      <c r="J495" s="37" t="str">
        <f t="shared" si="29"/>
        <v>Over Weight</v>
      </c>
      <c r="K495" s="56" t="str">
        <f t="shared" si="30"/>
        <v>Normal</v>
      </c>
      <c r="L495" s="28">
        <v>1990</v>
      </c>
      <c r="M495" s="58" t="s">
        <v>2356</v>
      </c>
      <c r="N495" s="28">
        <v>15</v>
      </c>
      <c r="O495" s="30">
        <f t="shared" si="28"/>
        <v>33069</v>
      </c>
      <c r="P495" s="32">
        <f t="shared" ca="1" si="31"/>
        <v>34</v>
      </c>
      <c r="Q495" s="31">
        <v>4462.72</v>
      </c>
      <c r="R495" s="54" t="s">
        <v>2357</v>
      </c>
      <c r="S495" s="54" t="s">
        <v>2358</v>
      </c>
      <c r="T495" s="55" t="s">
        <v>2364</v>
      </c>
    </row>
    <row r="496" spans="1:20" ht="15.75" x14ac:dyDescent="0.25">
      <c r="A496" s="25" t="s">
        <v>514</v>
      </c>
      <c r="B496" s="17" t="s">
        <v>3195</v>
      </c>
      <c r="C496" s="3">
        <v>27.835000000000001</v>
      </c>
      <c r="D496" s="4">
        <v>5.9</v>
      </c>
      <c r="E496" s="19" t="s">
        <v>19</v>
      </c>
      <c r="F496" s="23" t="s">
        <v>17</v>
      </c>
      <c r="G496" s="5" t="s">
        <v>17</v>
      </c>
      <c r="H496" s="7" t="s">
        <v>5373</v>
      </c>
      <c r="I496" s="8" t="s">
        <v>19</v>
      </c>
      <c r="J496" s="37" t="str">
        <f t="shared" si="29"/>
        <v>Over Weight</v>
      </c>
      <c r="K496" s="56" t="str">
        <f t="shared" si="30"/>
        <v>Prediabetes</v>
      </c>
      <c r="L496" s="28">
        <v>1991</v>
      </c>
      <c r="M496" s="58" t="s">
        <v>2356</v>
      </c>
      <c r="N496" s="28">
        <v>4</v>
      </c>
      <c r="O496" s="30">
        <f t="shared" si="28"/>
        <v>33423</v>
      </c>
      <c r="P496" s="32">
        <f t="shared" ca="1" si="31"/>
        <v>33</v>
      </c>
      <c r="Q496" s="31">
        <v>4463.21</v>
      </c>
      <c r="R496" s="54" t="s">
        <v>2358</v>
      </c>
      <c r="S496" s="54" t="s">
        <v>2358</v>
      </c>
      <c r="T496" s="55" t="s">
        <v>2359</v>
      </c>
    </row>
    <row r="497" spans="1:20" ht="15.75" x14ac:dyDescent="0.25">
      <c r="A497" s="25" t="s">
        <v>515</v>
      </c>
      <c r="B497" s="17" t="s">
        <v>3215</v>
      </c>
      <c r="C497" s="3">
        <v>51.74</v>
      </c>
      <c r="D497" s="4">
        <v>4.9800000000000004</v>
      </c>
      <c r="E497" s="19" t="s">
        <v>19</v>
      </c>
      <c r="F497" s="23" t="s">
        <v>17</v>
      </c>
      <c r="G497" s="5" t="s">
        <v>17</v>
      </c>
      <c r="H497" s="7" t="s">
        <v>5372</v>
      </c>
      <c r="I497" s="8" t="s">
        <v>17</v>
      </c>
      <c r="J497" s="37" t="str">
        <f t="shared" si="29"/>
        <v>Obesity</v>
      </c>
      <c r="K497" s="56" t="str">
        <f t="shared" si="30"/>
        <v>Normal</v>
      </c>
      <c r="L497" s="28">
        <v>1999</v>
      </c>
      <c r="M497" s="58" t="s">
        <v>2360</v>
      </c>
      <c r="N497" s="28">
        <v>20</v>
      </c>
      <c r="O497" s="30">
        <f t="shared" si="28"/>
        <v>36484</v>
      </c>
      <c r="P497" s="32">
        <f t="shared" ca="1" si="31"/>
        <v>24</v>
      </c>
      <c r="Q497" s="31">
        <v>4466.62</v>
      </c>
      <c r="R497" s="54" t="s">
        <v>2357</v>
      </c>
      <c r="S497" s="54" t="s">
        <v>2357</v>
      </c>
      <c r="T497" s="55" t="s">
        <v>2364</v>
      </c>
    </row>
    <row r="498" spans="1:20" ht="15.75" x14ac:dyDescent="0.25">
      <c r="A498" s="25" t="s">
        <v>516</v>
      </c>
      <c r="B498" s="17" t="s">
        <v>3216</v>
      </c>
      <c r="C498" s="3">
        <v>23.37</v>
      </c>
      <c r="D498" s="4">
        <v>5.8</v>
      </c>
      <c r="E498" s="19" t="s">
        <v>17</v>
      </c>
      <c r="F498" s="23" t="s">
        <v>17</v>
      </c>
      <c r="G498" s="5" t="s">
        <v>17</v>
      </c>
      <c r="H498" s="7" t="s">
        <v>18</v>
      </c>
      <c r="I498" s="8" t="s">
        <v>19</v>
      </c>
      <c r="J498" s="37" t="str">
        <f t="shared" si="29"/>
        <v>Normal Weight</v>
      </c>
      <c r="K498" s="56" t="str">
        <f t="shared" si="30"/>
        <v>Prediabetes</v>
      </c>
      <c r="L498" s="28">
        <v>2004</v>
      </c>
      <c r="M498" s="58" t="s">
        <v>2356</v>
      </c>
      <c r="N498" s="28">
        <v>18</v>
      </c>
      <c r="O498" s="30">
        <f t="shared" si="28"/>
        <v>38186</v>
      </c>
      <c r="P498" s="32">
        <f t="shared" ca="1" si="31"/>
        <v>20</v>
      </c>
      <c r="Q498" s="31">
        <v>4468.25</v>
      </c>
      <c r="R498" s="54" t="s">
        <v>2357</v>
      </c>
      <c r="S498" s="54" t="s">
        <v>2357</v>
      </c>
      <c r="T498" s="55" t="s">
        <v>2364</v>
      </c>
    </row>
    <row r="499" spans="1:20" ht="15.75" x14ac:dyDescent="0.25">
      <c r="A499" s="25" t="s">
        <v>517</v>
      </c>
      <c r="B499" s="17" t="s">
        <v>5297</v>
      </c>
      <c r="C499" s="3">
        <v>29.7</v>
      </c>
      <c r="D499" s="4">
        <v>6.21</v>
      </c>
      <c r="E499" s="19" t="s">
        <v>19</v>
      </c>
      <c r="F499" s="23" t="s">
        <v>17</v>
      </c>
      <c r="G499" s="5" t="s">
        <v>28</v>
      </c>
      <c r="H499" s="7" t="s">
        <v>5373</v>
      </c>
      <c r="I499" s="8" t="s">
        <v>19</v>
      </c>
      <c r="J499" s="37" t="str">
        <f t="shared" si="29"/>
        <v>Over Weight</v>
      </c>
      <c r="K499" s="56" t="str">
        <f t="shared" si="30"/>
        <v>Prediabetes</v>
      </c>
      <c r="L499" s="28">
        <v>1992</v>
      </c>
      <c r="M499" s="58" t="s">
        <v>2356</v>
      </c>
      <c r="N499" s="28">
        <v>12</v>
      </c>
      <c r="O499" s="30">
        <f t="shared" si="28"/>
        <v>33797</v>
      </c>
      <c r="P499" s="32">
        <f t="shared" ca="1" si="31"/>
        <v>32</v>
      </c>
      <c r="Q499" s="31">
        <v>4488.58</v>
      </c>
      <c r="R499" s="54" t="s">
        <v>2357</v>
      </c>
      <c r="S499" s="54" t="s">
        <v>2358</v>
      </c>
      <c r="T499" s="55" t="s">
        <v>2364</v>
      </c>
    </row>
    <row r="500" spans="1:20" ht="15.75" x14ac:dyDescent="0.25">
      <c r="A500" s="25" t="s">
        <v>518</v>
      </c>
      <c r="B500" s="17" t="s">
        <v>3218</v>
      </c>
      <c r="C500" s="3">
        <v>20.045000000000002</v>
      </c>
      <c r="D500" s="4">
        <v>6.17</v>
      </c>
      <c r="E500" s="19" t="s">
        <v>17</v>
      </c>
      <c r="F500" s="23" t="s">
        <v>17</v>
      </c>
      <c r="G500" s="5" t="s">
        <v>28</v>
      </c>
      <c r="H500" s="7" t="s">
        <v>5373</v>
      </c>
      <c r="I500" s="8" t="s">
        <v>19</v>
      </c>
      <c r="J500" s="37" t="str">
        <f t="shared" si="29"/>
        <v>Normal Weight</v>
      </c>
      <c r="K500" s="56" t="str">
        <f t="shared" si="30"/>
        <v>Prediabetes</v>
      </c>
      <c r="L500" s="28">
        <v>1988</v>
      </c>
      <c r="M500" s="58" t="s">
        <v>2362</v>
      </c>
      <c r="N500" s="28">
        <v>26</v>
      </c>
      <c r="O500" s="30">
        <f t="shared" si="28"/>
        <v>32320</v>
      </c>
      <c r="P500" s="32">
        <f t="shared" ca="1" si="31"/>
        <v>36</v>
      </c>
      <c r="Q500" s="31">
        <v>4500.34</v>
      </c>
      <c r="R500" s="54" t="s">
        <v>2357</v>
      </c>
      <c r="S500" s="54" t="s">
        <v>2361</v>
      </c>
      <c r="T500" s="55" t="s">
        <v>2378</v>
      </c>
    </row>
    <row r="501" spans="1:20" ht="15.75" x14ac:dyDescent="0.25">
      <c r="A501" s="25" t="s">
        <v>519</v>
      </c>
      <c r="B501" s="17" t="s">
        <v>3220</v>
      </c>
      <c r="C501" s="3">
        <v>27.83</v>
      </c>
      <c r="D501" s="4">
        <v>5.36</v>
      </c>
      <c r="E501" s="19" t="s">
        <v>17</v>
      </c>
      <c r="F501" s="23" t="s">
        <v>17</v>
      </c>
      <c r="G501" s="5" t="s">
        <v>17</v>
      </c>
      <c r="H501" s="7" t="s">
        <v>5372</v>
      </c>
      <c r="I501" s="8" t="s">
        <v>17</v>
      </c>
      <c r="J501" s="37" t="str">
        <f t="shared" si="29"/>
        <v>Over Weight</v>
      </c>
      <c r="K501" s="56" t="str">
        <f t="shared" si="30"/>
        <v>Normal</v>
      </c>
      <c r="L501" s="28">
        <v>1997</v>
      </c>
      <c r="M501" s="58" t="s">
        <v>2367</v>
      </c>
      <c r="N501" s="28">
        <v>13</v>
      </c>
      <c r="O501" s="30">
        <f t="shared" si="28"/>
        <v>35716</v>
      </c>
      <c r="P501" s="32">
        <f t="shared" ca="1" si="31"/>
        <v>27</v>
      </c>
      <c r="Q501" s="31">
        <v>4504.66</v>
      </c>
      <c r="R501" s="54" t="s">
        <v>2361</v>
      </c>
      <c r="S501" s="54" t="s">
        <v>2357</v>
      </c>
      <c r="T501" s="55" t="s">
        <v>2359</v>
      </c>
    </row>
    <row r="502" spans="1:20" ht="15.75" x14ac:dyDescent="0.25">
      <c r="A502" s="25" t="s">
        <v>520</v>
      </c>
      <c r="B502" s="17" t="s">
        <v>3221</v>
      </c>
      <c r="C502" s="3">
        <v>28.93</v>
      </c>
      <c r="D502" s="4">
        <v>5.2</v>
      </c>
      <c r="E502" s="19" t="s">
        <v>17</v>
      </c>
      <c r="F502" s="23" t="s">
        <v>17</v>
      </c>
      <c r="G502" s="5" t="s">
        <v>17</v>
      </c>
      <c r="H502" s="7" t="s">
        <v>18</v>
      </c>
      <c r="I502" s="8" t="s">
        <v>19</v>
      </c>
      <c r="J502" s="37" t="str">
        <f t="shared" si="29"/>
        <v>Over Weight</v>
      </c>
      <c r="K502" s="56" t="str">
        <f t="shared" si="30"/>
        <v>Normal</v>
      </c>
      <c r="L502" s="28">
        <v>1982</v>
      </c>
      <c r="M502" s="58" t="s">
        <v>2363</v>
      </c>
      <c r="N502" s="28">
        <v>27</v>
      </c>
      <c r="O502" s="30">
        <f t="shared" si="28"/>
        <v>30221</v>
      </c>
      <c r="P502" s="32">
        <f t="shared" ca="1" si="31"/>
        <v>42</v>
      </c>
      <c r="Q502" s="31">
        <v>4511.41</v>
      </c>
      <c r="R502" s="54" t="s">
        <v>2357</v>
      </c>
      <c r="S502" s="54" t="s">
        <v>2358</v>
      </c>
      <c r="T502" s="55" t="s">
        <v>2359</v>
      </c>
    </row>
    <row r="503" spans="1:20" ht="15.75" x14ac:dyDescent="0.25">
      <c r="A503" s="25" t="s">
        <v>521</v>
      </c>
      <c r="B503" s="17" t="s">
        <v>2538</v>
      </c>
      <c r="C503" s="3">
        <v>33.82</v>
      </c>
      <c r="D503" s="4">
        <v>5.42</v>
      </c>
      <c r="E503" s="19" t="s">
        <v>17</v>
      </c>
      <c r="F503" s="23" t="s">
        <v>17</v>
      </c>
      <c r="G503" s="5" t="s">
        <v>17</v>
      </c>
      <c r="H503" s="7" t="s">
        <v>18</v>
      </c>
      <c r="I503" s="8" t="s">
        <v>17</v>
      </c>
      <c r="J503" s="37" t="str">
        <f t="shared" si="29"/>
        <v>Obesity</v>
      </c>
      <c r="K503" s="56" t="str">
        <f t="shared" si="30"/>
        <v>Normal</v>
      </c>
      <c r="L503" s="28">
        <v>1980</v>
      </c>
      <c r="M503" s="58" t="s">
        <v>2362</v>
      </c>
      <c r="N503" s="28">
        <v>16</v>
      </c>
      <c r="O503" s="30">
        <f t="shared" si="28"/>
        <v>29388</v>
      </c>
      <c r="P503" s="32">
        <f t="shared" ca="1" si="31"/>
        <v>44</v>
      </c>
      <c r="Q503" s="31">
        <v>4515.71</v>
      </c>
      <c r="R503" s="54" t="s">
        <v>2357</v>
      </c>
      <c r="S503" s="54" t="s">
        <v>2358</v>
      </c>
      <c r="T503" s="55" t="s">
        <v>2359</v>
      </c>
    </row>
    <row r="504" spans="1:20" ht="15.75" x14ac:dyDescent="0.25">
      <c r="A504" s="25" t="s">
        <v>522</v>
      </c>
      <c r="B504" s="17" t="s">
        <v>3224</v>
      </c>
      <c r="C504" s="3">
        <v>20.234999999999999</v>
      </c>
      <c r="D504" s="4">
        <v>6.84</v>
      </c>
      <c r="E504" s="19" t="s">
        <v>17</v>
      </c>
      <c r="F504" s="23" t="s">
        <v>17</v>
      </c>
      <c r="G504" s="5" t="s">
        <v>17</v>
      </c>
      <c r="H504" s="7" t="s">
        <v>18</v>
      </c>
      <c r="I504" s="8" t="s">
        <v>19</v>
      </c>
      <c r="J504" s="37" t="str">
        <f t="shared" si="29"/>
        <v>Normal Weight</v>
      </c>
      <c r="K504" s="56" t="str">
        <f t="shared" si="30"/>
        <v>Diabetes</v>
      </c>
      <c r="L504" s="28">
        <v>2003</v>
      </c>
      <c r="M504" s="58" t="s">
        <v>2367</v>
      </c>
      <c r="N504" s="28">
        <v>2</v>
      </c>
      <c r="O504" s="30">
        <f t="shared" si="28"/>
        <v>37896</v>
      </c>
      <c r="P504" s="32">
        <f t="shared" ca="1" si="31"/>
        <v>21</v>
      </c>
      <c r="Q504" s="31">
        <v>4518.3999999999996</v>
      </c>
      <c r="R504" s="54" t="s">
        <v>2357</v>
      </c>
      <c r="S504" s="54" t="s">
        <v>2358</v>
      </c>
      <c r="T504" s="55" t="s">
        <v>2380</v>
      </c>
    </row>
    <row r="505" spans="1:20" ht="15.75" x14ac:dyDescent="0.25">
      <c r="A505" s="25" t="s">
        <v>523</v>
      </c>
      <c r="B505" s="17" t="s">
        <v>3226</v>
      </c>
      <c r="C505" s="3">
        <v>49.2</v>
      </c>
      <c r="D505" s="4">
        <v>10.9</v>
      </c>
      <c r="E505" s="19" t="s">
        <v>19</v>
      </c>
      <c r="F505" s="23" t="s">
        <v>17</v>
      </c>
      <c r="G505" s="5" t="s">
        <v>28</v>
      </c>
      <c r="H505" s="7" t="s">
        <v>5373</v>
      </c>
      <c r="I505" s="8" t="s">
        <v>17</v>
      </c>
      <c r="J505" s="37" t="str">
        <f t="shared" si="29"/>
        <v>Obesity</v>
      </c>
      <c r="K505" s="56" t="str">
        <f t="shared" si="30"/>
        <v>Diabetes</v>
      </c>
      <c r="L505" s="28">
        <v>1987</v>
      </c>
      <c r="M505" s="58" t="s">
        <v>2365</v>
      </c>
      <c r="N505" s="28">
        <v>5</v>
      </c>
      <c r="O505" s="30">
        <f t="shared" si="28"/>
        <v>32116</v>
      </c>
      <c r="P505" s="32">
        <f t="shared" ca="1" si="31"/>
        <v>36</v>
      </c>
      <c r="Q505" s="31">
        <v>4518.7700000000004</v>
      </c>
      <c r="R505" s="54" t="s">
        <v>2357</v>
      </c>
      <c r="S505" s="54" t="s">
        <v>2358</v>
      </c>
      <c r="T505" s="55" t="s">
        <v>2364</v>
      </c>
    </row>
    <row r="506" spans="1:20" ht="15.75" x14ac:dyDescent="0.25">
      <c r="A506" s="25" t="s">
        <v>524</v>
      </c>
      <c r="B506" s="17" t="s">
        <v>3228</v>
      </c>
      <c r="C506" s="3">
        <v>26.4</v>
      </c>
      <c r="D506" s="4">
        <v>4.87</v>
      </c>
      <c r="E506" s="19" t="s">
        <v>19</v>
      </c>
      <c r="F506" s="23" t="s">
        <v>17</v>
      </c>
      <c r="G506" s="5" t="s">
        <v>17</v>
      </c>
      <c r="H506" s="7" t="s">
        <v>18</v>
      </c>
      <c r="I506" s="8" t="s">
        <v>19</v>
      </c>
      <c r="J506" s="37" t="str">
        <f t="shared" si="29"/>
        <v>Over Weight</v>
      </c>
      <c r="K506" s="56" t="str">
        <f t="shared" si="30"/>
        <v>Normal</v>
      </c>
      <c r="L506" s="28">
        <v>1988</v>
      </c>
      <c r="M506" s="58" t="s">
        <v>2365</v>
      </c>
      <c r="N506" s="28">
        <v>21</v>
      </c>
      <c r="O506" s="30">
        <f t="shared" si="28"/>
        <v>32498</v>
      </c>
      <c r="P506" s="32">
        <f t="shared" ca="1" si="31"/>
        <v>35</v>
      </c>
      <c r="Q506" s="31">
        <v>4518.83</v>
      </c>
      <c r="R506" s="54" t="s">
        <v>2357</v>
      </c>
      <c r="S506" s="54" t="s">
        <v>2357</v>
      </c>
      <c r="T506" s="55" t="s">
        <v>2378</v>
      </c>
    </row>
    <row r="507" spans="1:20" ht="15.75" x14ac:dyDescent="0.25">
      <c r="A507" s="25" t="s">
        <v>525</v>
      </c>
      <c r="B507" s="17" t="s">
        <v>3229</v>
      </c>
      <c r="C507" s="3">
        <v>28.38</v>
      </c>
      <c r="D507" s="4">
        <v>6.07</v>
      </c>
      <c r="E507" s="19" t="s">
        <v>17</v>
      </c>
      <c r="F507" s="23" t="s">
        <v>17</v>
      </c>
      <c r="G507" s="5" t="s">
        <v>17</v>
      </c>
      <c r="H507" s="7" t="s">
        <v>5373</v>
      </c>
      <c r="I507" s="8" t="s">
        <v>19</v>
      </c>
      <c r="J507" s="37" t="str">
        <f t="shared" si="29"/>
        <v>Over Weight</v>
      </c>
      <c r="K507" s="56" t="str">
        <f t="shared" si="30"/>
        <v>Prediabetes</v>
      </c>
      <c r="L507" s="28">
        <v>1992</v>
      </c>
      <c r="M507" s="58" t="s">
        <v>2366</v>
      </c>
      <c r="N507" s="28">
        <v>13</v>
      </c>
      <c r="O507" s="30">
        <f t="shared" si="28"/>
        <v>33829</v>
      </c>
      <c r="P507" s="32">
        <f t="shared" ca="1" si="31"/>
        <v>32</v>
      </c>
      <c r="Q507" s="31">
        <v>4527.18</v>
      </c>
      <c r="R507" s="54" t="s">
        <v>2357</v>
      </c>
      <c r="S507" s="54" t="s">
        <v>2357</v>
      </c>
      <c r="T507" s="55" t="s">
        <v>2364</v>
      </c>
    </row>
    <row r="508" spans="1:20" ht="15.75" x14ac:dyDescent="0.25">
      <c r="A508" s="25" t="s">
        <v>526</v>
      </c>
      <c r="B508" s="17" t="s">
        <v>3231</v>
      </c>
      <c r="C508" s="3">
        <v>24.64</v>
      </c>
      <c r="D508" s="4">
        <v>4.33</v>
      </c>
      <c r="E508" s="19" t="s">
        <v>17</v>
      </c>
      <c r="F508" s="23" t="s">
        <v>17</v>
      </c>
      <c r="G508" s="5" t="s">
        <v>17</v>
      </c>
      <c r="H508" s="7" t="s">
        <v>18</v>
      </c>
      <c r="I508" s="8" t="s">
        <v>19</v>
      </c>
      <c r="J508" s="37" t="str">
        <f t="shared" si="29"/>
        <v>Normal Weight</v>
      </c>
      <c r="K508" s="56" t="str">
        <f t="shared" si="30"/>
        <v>Normal</v>
      </c>
      <c r="L508" s="28">
        <v>1993</v>
      </c>
      <c r="M508" s="58" t="s">
        <v>2362</v>
      </c>
      <c r="N508" s="28">
        <v>29</v>
      </c>
      <c r="O508" s="30">
        <f t="shared" si="28"/>
        <v>34149</v>
      </c>
      <c r="P508" s="32">
        <f t="shared" ca="1" si="31"/>
        <v>31</v>
      </c>
      <c r="Q508" s="31">
        <v>4529.4799999999996</v>
      </c>
      <c r="R508" s="54" t="s">
        <v>2357</v>
      </c>
      <c r="S508" s="54" t="s">
        <v>2361</v>
      </c>
      <c r="T508" s="55" t="s">
        <v>2368</v>
      </c>
    </row>
    <row r="509" spans="1:20" ht="15.75" x14ac:dyDescent="0.25">
      <c r="A509" s="25" t="s">
        <v>527</v>
      </c>
      <c r="B509" s="17" t="s">
        <v>3232</v>
      </c>
      <c r="C509" s="3">
        <v>39.71</v>
      </c>
      <c r="D509" s="4">
        <v>5.83</v>
      </c>
      <c r="E509" s="19" t="s">
        <v>17</v>
      </c>
      <c r="F509" s="23" t="s">
        <v>17</v>
      </c>
      <c r="G509" s="5" t="s">
        <v>17</v>
      </c>
      <c r="H509" s="7" t="s">
        <v>5373</v>
      </c>
      <c r="I509" s="8" t="s">
        <v>17</v>
      </c>
      <c r="J509" s="37" t="str">
        <f t="shared" si="29"/>
        <v>Obesity</v>
      </c>
      <c r="K509" s="56" t="str">
        <f t="shared" si="30"/>
        <v>Prediabetes</v>
      </c>
      <c r="L509" s="28">
        <v>1988</v>
      </c>
      <c r="M509" s="58" t="s">
        <v>2362</v>
      </c>
      <c r="N509" s="28">
        <v>13</v>
      </c>
      <c r="O509" s="30">
        <f t="shared" si="28"/>
        <v>32307</v>
      </c>
      <c r="P509" s="32">
        <f t="shared" ca="1" si="31"/>
        <v>36</v>
      </c>
      <c r="Q509" s="31">
        <v>4536.26</v>
      </c>
      <c r="R509" s="54" t="s">
        <v>2357</v>
      </c>
      <c r="S509" s="54" t="s">
        <v>2357</v>
      </c>
      <c r="T509" s="55" t="s">
        <v>2368</v>
      </c>
    </row>
    <row r="510" spans="1:20" ht="15.75" x14ac:dyDescent="0.25">
      <c r="A510" s="25" t="s">
        <v>528</v>
      </c>
      <c r="B510" s="17" t="s">
        <v>3233</v>
      </c>
      <c r="C510" s="3">
        <v>22.22</v>
      </c>
      <c r="D510" s="4">
        <v>5.5</v>
      </c>
      <c r="E510" s="19" t="s">
        <v>17</v>
      </c>
      <c r="F510" s="23" t="s">
        <v>17</v>
      </c>
      <c r="G510" s="5" t="s">
        <v>17</v>
      </c>
      <c r="H510" s="7" t="s">
        <v>18</v>
      </c>
      <c r="I510" s="8" t="s">
        <v>19</v>
      </c>
      <c r="J510" s="37" t="str">
        <f t="shared" si="29"/>
        <v>Normal Weight</v>
      </c>
      <c r="K510" s="56" t="str">
        <f t="shared" si="30"/>
        <v>Normal</v>
      </c>
      <c r="L510" s="28">
        <v>1990</v>
      </c>
      <c r="M510" s="58" t="s">
        <v>2360</v>
      </c>
      <c r="N510" s="28">
        <v>17</v>
      </c>
      <c r="O510" s="30">
        <f t="shared" si="28"/>
        <v>33194</v>
      </c>
      <c r="P510" s="32">
        <f t="shared" ca="1" si="31"/>
        <v>33</v>
      </c>
      <c r="Q510" s="31">
        <v>4544.2299999999996</v>
      </c>
      <c r="R510" s="54" t="s">
        <v>2357</v>
      </c>
      <c r="S510" s="54" t="s">
        <v>2361</v>
      </c>
      <c r="T510" s="55" t="s">
        <v>2374</v>
      </c>
    </row>
    <row r="511" spans="1:20" ht="15.75" x14ac:dyDescent="0.25">
      <c r="A511" s="25" t="s">
        <v>529</v>
      </c>
      <c r="B511" s="17" t="s">
        <v>3235</v>
      </c>
      <c r="C511" s="3">
        <v>33.344999999999999</v>
      </c>
      <c r="D511" s="4">
        <v>4.79</v>
      </c>
      <c r="E511" s="19" t="s">
        <v>17</v>
      </c>
      <c r="F511" s="23" t="s">
        <v>17</v>
      </c>
      <c r="G511" s="5" t="s">
        <v>28</v>
      </c>
      <c r="H511" s="7" t="s">
        <v>5373</v>
      </c>
      <c r="I511" s="8" t="s">
        <v>17</v>
      </c>
      <c r="J511" s="37" t="str">
        <f t="shared" si="29"/>
        <v>Obesity</v>
      </c>
      <c r="K511" s="56" t="str">
        <f t="shared" si="30"/>
        <v>Normal</v>
      </c>
      <c r="L511" s="28">
        <v>2004</v>
      </c>
      <c r="M511" s="58" t="s">
        <v>2365</v>
      </c>
      <c r="N511" s="28">
        <v>22</v>
      </c>
      <c r="O511" s="30">
        <f t="shared" si="28"/>
        <v>38343</v>
      </c>
      <c r="P511" s="32">
        <f t="shared" ca="1" si="31"/>
        <v>19</v>
      </c>
      <c r="Q511" s="31">
        <v>4561.1899999999996</v>
      </c>
      <c r="R511" s="54" t="s">
        <v>2357</v>
      </c>
      <c r="S511" s="54" t="s">
        <v>2357</v>
      </c>
      <c r="T511" s="55" t="s">
        <v>2374</v>
      </c>
    </row>
    <row r="512" spans="1:20" ht="15.75" x14ac:dyDescent="0.25">
      <c r="A512" s="25" t="s">
        <v>530</v>
      </c>
      <c r="B512" s="17" t="s">
        <v>3236</v>
      </c>
      <c r="C512" s="3">
        <v>24.42</v>
      </c>
      <c r="D512" s="4">
        <v>5.81</v>
      </c>
      <c r="E512" s="19" t="s">
        <v>17</v>
      </c>
      <c r="F512" s="23" t="s">
        <v>17</v>
      </c>
      <c r="G512" s="5" t="s">
        <v>17</v>
      </c>
      <c r="H512" s="7" t="s">
        <v>5373</v>
      </c>
      <c r="I512" s="8" t="s">
        <v>19</v>
      </c>
      <c r="J512" s="37" t="str">
        <f t="shared" si="29"/>
        <v>Normal Weight</v>
      </c>
      <c r="K512" s="56" t="str">
        <f t="shared" si="30"/>
        <v>Prediabetes</v>
      </c>
      <c r="L512" s="28">
        <v>1990</v>
      </c>
      <c r="M512" s="58" t="s">
        <v>2363</v>
      </c>
      <c r="N512" s="28">
        <v>20</v>
      </c>
      <c r="O512" s="30">
        <f t="shared" si="28"/>
        <v>33136</v>
      </c>
      <c r="P512" s="32">
        <f t="shared" ca="1" si="31"/>
        <v>34</v>
      </c>
      <c r="Q512" s="31">
        <v>4562.84</v>
      </c>
      <c r="R512" s="54" t="s">
        <v>2357</v>
      </c>
      <c r="S512" s="54" t="s">
        <v>2357</v>
      </c>
      <c r="T512" s="55" t="s">
        <v>2359</v>
      </c>
    </row>
    <row r="513" spans="1:20" ht="15.75" x14ac:dyDescent="0.25">
      <c r="A513" s="25" t="s">
        <v>531</v>
      </c>
      <c r="B513" s="17" t="s">
        <v>3237</v>
      </c>
      <c r="C513" s="3">
        <v>29.81</v>
      </c>
      <c r="D513" s="4">
        <v>5.58</v>
      </c>
      <c r="E513" s="19" t="s">
        <v>17</v>
      </c>
      <c r="F513" s="23" t="s">
        <v>17</v>
      </c>
      <c r="G513" s="5" t="s">
        <v>17</v>
      </c>
      <c r="H513" s="7" t="s">
        <v>18</v>
      </c>
      <c r="I513" s="8" t="s">
        <v>19</v>
      </c>
      <c r="J513" s="37" t="str">
        <f t="shared" si="29"/>
        <v>Over Weight</v>
      </c>
      <c r="K513" s="56" t="str">
        <f t="shared" si="30"/>
        <v>Normal</v>
      </c>
      <c r="L513" s="28">
        <v>1996</v>
      </c>
      <c r="M513" s="58" t="s">
        <v>2365</v>
      </c>
      <c r="N513" s="28">
        <v>25</v>
      </c>
      <c r="O513" s="30">
        <f t="shared" si="28"/>
        <v>35424</v>
      </c>
      <c r="P513" s="32">
        <f t="shared" ca="1" si="31"/>
        <v>27</v>
      </c>
      <c r="Q513" s="31">
        <v>4564.1899999999996</v>
      </c>
      <c r="R513" s="54" t="s">
        <v>2357</v>
      </c>
      <c r="S513" s="54" t="s">
        <v>2357</v>
      </c>
      <c r="T513" s="55" t="s">
        <v>2374</v>
      </c>
    </row>
    <row r="514" spans="1:20" ht="15.75" x14ac:dyDescent="0.25">
      <c r="A514" s="25" t="s">
        <v>532</v>
      </c>
      <c r="B514" s="17" t="s">
        <v>3238</v>
      </c>
      <c r="C514" s="3">
        <v>51.18</v>
      </c>
      <c r="D514" s="4">
        <v>4.4000000000000004</v>
      </c>
      <c r="E514" s="19" t="s">
        <v>19</v>
      </c>
      <c r="F514" s="23" t="s">
        <v>17</v>
      </c>
      <c r="G514" s="5" t="s">
        <v>17</v>
      </c>
      <c r="H514" s="7" t="s">
        <v>5372</v>
      </c>
      <c r="I514" s="8" t="s">
        <v>17</v>
      </c>
      <c r="J514" s="37" t="str">
        <f t="shared" si="29"/>
        <v>Obesity</v>
      </c>
      <c r="K514" s="56" t="str">
        <f t="shared" si="30"/>
        <v>Normal</v>
      </c>
      <c r="L514" s="28">
        <v>1989</v>
      </c>
      <c r="M514" s="58" t="s">
        <v>2363</v>
      </c>
      <c r="N514" s="28">
        <v>18</v>
      </c>
      <c r="O514" s="30">
        <f t="shared" ref="O514:O577" si="32">DATEVALUE(N514&amp;" "&amp;M514&amp;" "&amp;L514)</f>
        <v>32769</v>
      </c>
      <c r="P514" s="32">
        <f t="shared" ca="1" si="31"/>
        <v>35</v>
      </c>
      <c r="Q514" s="31">
        <v>4571.41</v>
      </c>
      <c r="R514" s="54" t="s">
        <v>2357</v>
      </c>
      <c r="S514" s="54" t="s">
        <v>2357</v>
      </c>
      <c r="T514" s="55" t="s">
        <v>2364</v>
      </c>
    </row>
    <row r="515" spans="1:20" ht="15.75" x14ac:dyDescent="0.25">
      <c r="A515" s="25" t="s">
        <v>533</v>
      </c>
      <c r="B515" s="17" t="s">
        <v>3240</v>
      </c>
      <c r="C515" s="3">
        <v>51.37</v>
      </c>
      <c r="D515" s="4">
        <v>8.18</v>
      </c>
      <c r="E515" s="19" t="s">
        <v>19</v>
      </c>
      <c r="F515" s="23" t="s">
        <v>17</v>
      </c>
      <c r="G515" s="5" t="s">
        <v>17</v>
      </c>
      <c r="H515" s="7" t="s">
        <v>18</v>
      </c>
      <c r="I515" s="8" t="s">
        <v>17</v>
      </c>
      <c r="J515" s="37" t="str">
        <f t="shared" ref="J515:J578" si="33">IF(C515&lt;18.5,"Under Weight",IF(C515&lt;=24.9,"Normal Weight",IF(C515&lt;=29.9,"Over Weight","Obesity")))</f>
        <v>Obesity</v>
      </c>
      <c r="K515" s="56" t="str">
        <f t="shared" ref="K515:K578" si="34">IF(D515&lt;5.7,"Normal",IF(D515&lt;=6.4,"Prediabetes","Diabetes"))</f>
        <v>Diabetes</v>
      </c>
      <c r="L515" s="28">
        <v>2000</v>
      </c>
      <c r="M515" s="58" t="s">
        <v>2356</v>
      </c>
      <c r="N515" s="28">
        <v>2</v>
      </c>
      <c r="O515" s="30">
        <f t="shared" si="32"/>
        <v>36709</v>
      </c>
      <c r="P515" s="32">
        <f t="shared" ref="P515:P578" ca="1" si="35">DATEDIF(O515,TODAY(),"Y")</f>
        <v>24</v>
      </c>
      <c r="Q515" s="31">
        <v>4608.03</v>
      </c>
      <c r="R515" s="54" t="s">
        <v>2357</v>
      </c>
      <c r="S515" s="54" t="s">
        <v>2358</v>
      </c>
      <c r="T515" s="55" t="s">
        <v>2368</v>
      </c>
    </row>
    <row r="516" spans="1:20" ht="15.75" x14ac:dyDescent="0.25">
      <c r="A516" s="25" t="s">
        <v>534</v>
      </c>
      <c r="B516" s="17" t="s">
        <v>3242</v>
      </c>
      <c r="C516" s="3">
        <v>36.19</v>
      </c>
      <c r="D516" s="4">
        <v>5.52</v>
      </c>
      <c r="E516" s="19" t="s">
        <v>19</v>
      </c>
      <c r="F516" s="23" t="s">
        <v>17</v>
      </c>
      <c r="G516" s="5" t="s">
        <v>17</v>
      </c>
      <c r="H516" s="7" t="s">
        <v>18</v>
      </c>
      <c r="I516" s="8" t="s">
        <v>17</v>
      </c>
      <c r="J516" s="37" t="str">
        <f t="shared" si="33"/>
        <v>Obesity</v>
      </c>
      <c r="K516" s="56" t="str">
        <f t="shared" si="34"/>
        <v>Normal</v>
      </c>
      <c r="L516" s="28">
        <v>1998</v>
      </c>
      <c r="M516" s="58" t="s">
        <v>2362</v>
      </c>
      <c r="N516" s="28">
        <v>29</v>
      </c>
      <c r="O516" s="30">
        <f t="shared" si="32"/>
        <v>35975</v>
      </c>
      <c r="P516" s="32">
        <f t="shared" ca="1" si="35"/>
        <v>26</v>
      </c>
      <c r="Q516" s="31">
        <v>4618.08</v>
      </c>
      <c r="R516" s="54" t="s">
        <v>2357</v>
      </c>
      <c r="S516" s="54" t="s">
        <v>2361</v>
      </c>
      <c r="T516" s="55" t="s">
        <v>2364</v>
      </c>
    </row>
    <row r="517" spans="1:20" ht="15.75" x14ac:dyDescent="0.25">
      <c r="A517" s="25" t="s">
        <v>535</v>
      </c>
      <c r="B517" s="17" t="s">
        <v>2654</v>
      </c>
      <c r="C517" s="3">
        <v>25.9</v>
      </c>
      <c r="D517" s="4">
        <v>4.84</v>
      </c>
      <c r="E517" s="19" t="s">
        <v>17</v>
      </c>
      <c r="F517" s="23" t="s">
        <v>17</v>
      </c>
      <c r="G517" s="5" t="s">
        <v>17</v>
      </c>
      <c r="H517" s="7" t="s">
        <v>18</v>
      </c>
      <c r="I517" s="8" t="s">
        <v>19</v>
      </c>
      <c r="J517" s="37" t="str">
        <f t="shared" si="33"/>
        <v>Over Weight</v>
      </c>
      <c r="K517" s="56" t="str">
        <f t="shared" si="34"/>
        <v>Normal</v>
      </c>
      <c r="L517" s="28">
        <v>1985</v>
      </c>
      <c r="M517" s="58" t="s">
        <v>2362</v>
      </c>
      <c r="N517" s="28">
        <v>22</v>
      </c>
      <c r="O517" s="30">
        <f t="shared" si="32"/>
        <v>31220</v>
      </c>
      <c r="P517" s="32">
        <f t="shared" ca="1" si="35"/>
        <v>39</v>
      </c>
      <c r="Q517" s="31">
        <v>4646.76</v>
      </c>
      <c r="R517" s="54" t="s">
        <v>2361</v>
      </c>
      <c r="S517" s="54" t="s">
        <v>2361</v>
      </c>
      <c r="T517" s="55" t="s">
        <v>2368</v>
      </c>
    </row>
    <row r="518" spans="1:20" ht="15.75" x14ac:dyDescent="0.25">
      <c r="A518" s="25" t="s">
        <v>536</v>
      </c>
      <c r="B518" s="17" t="s">
        <v>3243</v>
      </c>
      <c r="C518" s="3">
        <v>35.72</v>
      </c>
      <c r="D518" s="4">
        <v>4.08</v>
      </c>
      <c r="E518" s="19" t="s">
        <v>17</v>
      </c>
      <c r="F518" s="23" t="s">
        <v>17</v>
      </c>
      <c r="G518" s="5" t="s">
        <v>28</v>
      </c>
      <c r="H518" s="7" t="s">
        <v>5373</v>
      </c>
      <c r="I518" s="8" t="s">
        <v>17</v>
      </c>
      <c r="J518" s="37" t="str">
        <f t="shared" si="33"/>
        <v>Obesity</v>
      </c>
      <c r="K518" s="56" t="str">
        <f t="shared" si="34"/>
        <v>Normal</v>
      </c>
      <c r="L518" s="28">
        <v>1996</v>
      </c>
      <c r="M518" s="58" t="s">
        <v>2367</v>
      </c>
      <c r="N518" s="28">
        <v>25</v>
      </c>
      <c r="O518" s="30">
        <f t="shared" si="32"/>
        <v>35363</v>
      </c>
      <c r="P518" s="32">
        <f t="shared" ca="1" si="35"/>
        <v>28</v>
      </c>
      <c r="Q518" s="31">
        <v>4661.29</v>
      </c>
      <c r="R518" s="54" t="s">
        <v>2357</v>
      </c>
      <c r="S518" s="54" t="s">
        <v>2361</v>
      </c>
      <c r="T518" s="55" t="s">
        <v>2378</v>
      </c>
    </row>
    <row r="519" spans="1:20" ht="15.75" x14ac:dyDescent="0.25">
      <c r="A519" s="25" t="s">
        <v>537</v>
      </c>
      <c r="B519" s="17" t="s">
        <v>3244</v>
      </c>
      <c r="C519" s="3">
        <v>27.94</v>
      </c>
      <c r="D519" s="4">
        <v>4.4800000000000004</v>
      </c>
      <c r="E519" s="19" t="s">
        <v>17</v>
      </c>
      <c r="F519" s="23" t="s">
        <v>17</v>
      </c>
      <c r="G519" s="5" t="s">
        <v>28</v>
      </c>
      <c r="H519" s="7" t="s">
        <v>5373</v>
      </c>
      <c r="I519" s="8" t="s">
        <v>19</v>
      </c>
      <c r="J519" s="37" t="str">
        <f t="shared" si="33"/>
        <v>Over Weight</v>
      </c>
      <c r="K519" s="56" t="str">
        <f t="shared" si="34"/>
        <v>Normal</v>
      </c>
      <c r="L519" s="28">
        <v>1990</v>
      </c>
      <c r="M519" s="58" t="s">
        <v>2366</v>
      </c>
      <c r="N519" s="28">
        <v>5</v>
      </c>
      <c r="O519" s="30">
        <f t="shared" si="32"/>
        <v>33090</v>
      </c>
      <c r="P519" s="32">
        <f t="shared" ca="1" si="35"/>
        <v>34</v>
      </c>
      <c r="Q519" s="31">
        <v>4667.6099999999997</v>
      </c>
      <c r="R519" s="54" t="s">
        <v>2358</v>
      </c>
      <c r="S519" s="54" t="s">
        <v>2358</v>
      </c>
      <c r="T519" s="55" t="s">
        <v>2371</v>
      </c>
    </row>
    <row r="520" spans="1:20" ht="15.75" x14ac:dyDescent="0.25">
      <c r="A520" s="25" t="s">
        <v>538</v>
      </c>
      <c r="B520" s="17" t="s">
        <v>3245</v>
      </c>
      <c r="C520" s="3">
        <v>27.1</v>
      </c>
      <c r="D520" s="4">
        <v>5.73</v>
      </c>
      <c r="E520" s="19" t="s">
        <v>17</v>
      </c>
      <c r="F520" s="23" t="s">
        <v>17</v>
      </c>
      <c r="G520" s="5" t="s">
        <v>17</v>
      </c>
      <c r="H520" s="7" t="s">
        <v>18</v>
      </c>
      <c r="I520" s="8" t="s">
        <v>19</v>
      </c>
      <c r="J520" s="37" t="str">
        <f t="shared" si="33"/>
        <v>Over Weight</v>
      </c>
      <c r="K520" s="56" t="str">
        <f t="shared" si="34"/>
        <v>Prediabetes</v>
      </c>
      <c r="L520" s="28">
        <v>1990</v>
      </c>
      <c r="M520" s="58" t="s">
        <v>2363</v>
      </c>
      <c r="N520" s="28">
        <v>26</v>
      </c>
      <c r="O520" s="30">
        <f t="shared" si="32"/>
        <v>33142</v>
      </c>
      <c r="P520" s="32">
        <f t="shared" ca="1" si="35"/>
        <v>34</v>
      </c>
      <c r="Q520" s="31">
        <v>4670.6400000000003</v>
      </c>
      <c r="R520" s="54" t="s">
        <v>2357</v>
      </c>
      <c r="S520" s="54" t="s">
        <v>2357</v>
      </c>
      <c r="T520" s="55" t="s">
        <v>2368</v>
      </c>
    </row>
    <row r="521" spans="1:20" ht="15.75" x14ac:dyDescent="0.25">
      <c r="A521" s="25" t="s">
        <v>539</v>
      </c>
      <c r="B521" s="17" t="s">
        <v>3246</v>
      </c>
      <c r="C521" s="3">
        <v>18.3</v>
      </c>
      <c r="D521" s="4">
        <v>5.46</v>
      </c>
      <c r="E521" s="19" t="s">
        <v>19</v>
      </c>
      <c r="F521" s="23" t="s">
        <v>17</v>
      </c>
      <c r="G521" s="5" t="s">
        <v>28</v>
      </c>
      <c r="H521" s="7" t="s">
        <v>5373</v>
      </c>
      <c r="I521" s="8" t="s">
        <v>19</v>
      </c>
      <c r="J521" s="37" t="str">
        <f t="shared" si="33"/>
        <v>Under Weight</v>
      </c>
      <c r="K521" s="56" t="str">
        <f t="shared" si="34"/>
        <v>Normal</v>
      </c>
      <c r="L521" s="28">
        <v>1990</v>
      </c>
      <c r="M521" s="58" t="s">
        <v>2356</v>
      </c>
      <c r="N521" s="28">
        <v>13</v>
      </c>
      <c r="O521" s="30">
        <f t="shared" si="32"/>
        <v>33067</v>
      </c>
      <c r="P521" s="32">
        <f t="shared" ca="1" si="35"/>
        <v>34</v>
      </c>
      <c r="Q521" s="31">
        <v>4673.3900000000003</v>
      </c>
      <c r="R521" s="54" t="s">
        <v>2357</v>
      </c>
      <c r="S521" s="54" t="s">
        <v>2361</v>
      </c>
      <c r="T521" s="55" t="s">
        <v>2359</v>
      </c>
    </row>
    <row r="522" spans="1:20" ht="15.75" x14ac:dyDescent="0.25">
      <c r="A522" s="25" t="s">
        <v>540</v>
      </c>
      <c r="B522" s="17" t="s">
        <v>3248</v>
      </c>
      <c r="C522" s="3">
        <v>25.3</v>
      </c>
      <c r="D522" s="4">
        <v>5.0199999999999996</v>
      </c>
      <c r="E522" s="19" t="s">
        <v>19</v>
      </c>
      <c r="F522" s="23" t="s">
        <v>17</v>
      </c>
      <c r="G522" s="5" t="s">
        <v>17</v>
      </c>
      <c r="H522" s="7" t="s">
        <v>5373</v>
      </c>
      <c r="I522" s="8" t="s">
        <v>19</v>
      </c>
      <c r="J522" s="37" t="str">
        <f t="shared" si="33"/>
        <v>Over Weight</v>
      </c>
      <c r="K522" s="56" t="str">
        <f t="shared" si="34"/>
        <v>Normal</v>
      </c>
      <c r="L522" s="28">
        <v>1979</v>
      </c>
      <c r="M522" s="58" t="s">
        <v>2367</v>
      </c>
      <c r="N522" s="28">
        <v>18</v>
      </c>
      <c r="O522" s="30">
        <f t="shared" si="32"/>
        <v>29146</v>
      </c>
      <c r="P522" s="32">
        <f t="shared" ca="1" si="35"/>
        <v>45</v>
      </c>
      <c r="Q522" s="31">
        <v>4674.2</v>
      </c>
      <c r="R522" s="54" t="s">
        <v>2357</v>
      </c>
      <c r="S522" s="54" t="s">
        <v>2361</v>
      </c>
      <c r="T522" s="55" t="s">
        <v>2359</v>
      </c>
    </row>
    <row r="523" spans="1:20" ht="15.75" x14ac:dyDescent="0.25">
      <c r="A523" s="25" t="s">
        <v>541</v>
      </c>
      <c r="B523" s="17" t="s">
        <v>3250</v>
      </c>
      <c r="C523" s="3">
        <v>38.83</v>
      </c>
      <c r="D523" s="4">
        <v>6.36</v>
      </c>
      <c r="E523" s="19" t="s">
        <v>17</v>
      </c>
      <c r="F523" s="23" t="s">
        <v>17</v>
      </c>
      <c r="G523" s="5" t="s">
        <v>17</v>
      </c>
      <c r="H523" s="7" t="s">
        <v>5373</v>
      </c>
      <c r="I523" s="8" t="s">
        <v>17</v>
      </c>
      <c r="J523" s="37" t="str">
        <f t="shared" si="33"/>
        <v>Obesity</v>
      </c>
      <c r="K523" s="56" t="str">
        <f t="shared" si="34"/>
        <v>Prediabetes</v>
      </c>
      <c r="L523" s="28">
        <v>2003</v>
      </c>
      <c r="M523" s="58" t="s">
        <v>2367</v>
      </c>
      <c r="N523" s="28">
        <v>4</v>
      </c>
      <c r="O523" s="30">
        <f t="shared" si="32"/>
        <v>37898</v>
      </c>
      <c r="P523" s="32">
        <f t="shared" ca="1" si="35"/>
        <v>21</v>
      </c>
      <c r="Q523" s="31">
        <v>4678.8</v>
      </c>
      <c r="R523" s="54" t="s">
        <v>2357</v>
      </c>
      <c r="S523" s="54" t="s">
        <v>2361</v>
      </c>
      <c r="T523" s="55" t="s">
        <v>2377</v>
      </c>
    </row>
    <row r="524" spans="1:20" ht="15.75" x14ac:dyDescent="0.25">
      <c r="A524" s="25" t="s">
        <v>542</v>
      </c>
      <c r="B524" s="17" t="s">
        <v>3251</v>
      </c>
      <c r="C524" s="3">
        <v>27.6</v>
      </c>
      <c r="D524" s="4">
        <v>5.36</v>
      </c>
      <c r="E524" s="19" t="s">
        <v>17</v>
      </c>
      <c r="F524" s="23" t="s">
        <v>17</v>
      </c>
      <c r="G524" s="5" t="s">
        <v>17</v>
      </c>
      <c r="H524" s="7" t="s">
        <v>5373</v>
      </c>
      <c r="I524" s="8" t="s">
        <v>17</v>
      </c>
      <c r="J524" s="37" t="str">
        <f t="shared" si="33"/>
        <v>Over Weight</v>
      </c>
      <c r="K524" s="56" t="str">
        <f t="shared" si="34"/>
        <v>Normal</v>
      </c>
      <c r="L524" s="28">
        <v>1990</v>
      </c>
      <c r="M524" s="58" t="s">
        <v>2363</v>
      </c>
      <c r="N524" s="28">
        <v>4</v>
      </c>
      <c r="O524" s="30">
        <f t="shared" si="32"/>
        <v>33120</v>
      </c>
      <c r="P524" s="32">
        <f t="shared" ca="1" si="35"/>
        <v>34</v>
      </c>
      <c r="Q524" s="31">
        <v>4686.3900000000003</v>
      </c>
      <c r="R524" s="54" t="s">
        <v>2358</v>
      </c>
      <c r="S524" s="54" t="s">
        <v>2358</v>
      </c>
      <c r="T524" s="55" t="s">
        <v>2359</v>
      </c>
    </row>
    <row r="525" spans="1:20" ht="15.75" x14ac:dyDescent="0.25">
      <c r="A525" s="25" t="s">
        <v>543</v>
      </c>
      <c r="B525" s="17" t="s">
        <v>3253</v>
      </c>
      <c r="C525" s="3">
        <v>46.4</v>
      </c>
      <c r="D525" s="4">
        <v>8.3699999999999992</v>
      </c>
      <c r="E525" s="19" t="s">
        <v>19</v>
      </c>
      <c r="F525" s="23" t="s">
        <v>17</v>
      </c>
      <c r="G525" s="5" t="s">
        <v>28</v>
      </c>
      <c r="H525" s="7" t="s">
        <v>5373</v>
      </c>
      <c r="I525" s="8" t="s">
        <v>17</v>
      </c>
      <c r="J525" s="37" t="str">
        <f t="shared" si="33"/>
        <v>Obesity</v>
      </c>
      <c r="K525" s="56" t="str">
        <f t="shared" si="34"/>
        <v>Diabetes</v>
      </c>
      <c r="L525" s="28">
        <v>2003</v>
      </c>
      <c r="M525" s="58" t="s">
        <v>2362</v>
      </c>
      <c r="N525" s="28">
        <v>22</v>
      </c>
      <c r="O525" s="30">
        <f t="shared" si="32"/>
        <v>37794</v>
      </c>
      <c r="P525" s="32">
        <f t="shared" ca="1" si="35"/>
        <v>21</v>
      </c>
      <c r="Q525" s="31">
        <v>4687.8</v>
      </c>
      <c r="R525" s="54" t="s">
        <v>2357</v>
      </c>
      <c r="S525" s="54" t="s">
        <v>2358</v>
      </c>
      <c r="T525" s="55" t="s">
        <v>2368</v>
      </c>
    </row>
    <row r="526" spans="1:20" ht="15.75" x14ac:dyDescent="0.25">
      <c r="A526" s="25" t="s">
        <v>544</v>
      </c>
      <c r="B526" s="17" t="s">
        <v>3255</v>
      </c>
      <c r="C526" s="3">
        <v>51.92</v>
      </c>
      <c r="D526" s="4">
        <v>5.18</v>
      </c>
      <c r="E526" s="19" t="s">
        <v>19</v>
      </c>
      <c r="F526" s="23" t="s">
        <v>17</v>
      </c>
      <c r="G526" s="5" t="s">
        <v>28</v>
      </c>
      <c r="H526" s="7" t="s">
        <v>5373</v>
      </c>
      <c r="I526" s="8" t="s">
        <v>17</v>
      </c>
      <c r="J526" s="37" t="str">
        <f t="shared" si="33"/>
        <v>Obesity</v>
      </c>
      <c r="K526" s="56" t="str">
        <f t="shared" si="34"/>
        <v>Normal</v>
      </c>
      <c r="L526" s="28">
        <v>1977</v>
      </c>
      <c r="M526" s="58" t="s">
        <v>2365</v>
      </c>
      <c r="N526" s="28">
        <v>4</v>
      </c>
      <c r="O526" s="30">
        <f t="shared" si="32"/>
        <v>28463</v>
      </c>
      <c r="P526" s="32">
        <f t="shared" ca="1" si="35"/>
        <v>46</v>
      </c>
      <c r="Q526" s="31">
        <v>4699.47</v>
      </c>
      <c r="R526" s="54" t="s">
        <v>2357</v>
      </c>
      <c r="S526" s="54" t="s">
        <v>2358</v>
      </c>
      <c r="T526" s="55" t="s">
        <v>2359</v>
      </c>
    </row>
    <row r="527" spans="1:20" ht="15.75" x14ac:dyDescent="0.25">
      <c r="A527" s="25" t="s">
        <v>545</v>
      </c>
      <c r="B527" s="17" t="s">
        <v>3257</v>
      </c>
      <c r="C527" s="3">
        <v>32.395000000000003</v>
      </c>
      <c r="D527" s="4">
        <v>5.68</v>
      </c>
      <c r="E527" s="19" t="s">
        <v>19</v>
      </c>
      <c r="F527" s="23" t="s">
        <v>17</v>
      </c>
      <c r="G527" s="5" t="s">
        <v>17</v>
      </c>
      <c r="H527" s="7" t="s">
        <v>5373</v>
      </c>
      <c r="I527" s="8" t="s">
        <v>17</v>
      </c>
      <c r="J527" s="37" t="str">
        <f t="shared" si="33"/>
        <v>Obesity</v>
      </c>
      <c r="K527" s="56" t="str">
        <f t="shared" si="34"/>
        <v>Normal</v>
      </c>
      <c r="L527" s="28">
        <v>1981</v>
      </c>
      <c r="M527" s="58" t="s">
        <v>2366</v>
      </c>
      <c r="N527" s="28">
        <v>12</v>
      </c>
      <c r="O527" s="30">
        <f t="shared" si="32"/>
        <v>29810</v>
      </c>
      <c r="P527" s="32">
        <f t="shared" ca="1" si="35"/>
        <v>43</v>
      </c>
      <c r="Q527" s="31">
        <v>4712.12</v>
      </c>
      <c r="R527" s="54" t="s">
        <v>2357</v>
      </c>
      <c r="S527" s="54" t="s">
        <v>2358</v>
      </c>
      <c r="T527" s="55" t="s">
        <v>2368</v>
      </c>
    </row>
    <row r="528" spans="1:20" ht="15.75" x14ac:dyDescent="0.25">
      <c r="A528" s="25" t="s">
        <v>546</v>
      </c>
      <c r="B528" s="17" t="s">
        <v>3258</v>
      </c>
      <c r="C528" s="3">
        <v>46.19</v>
      </c>
      <c r="D528" s="4">
        <v>7.31</v>
      </c>
      <c r="E528" s="19" t="s">
        <v>19</v>
      </c>
      <c r="F528" s="23" t="s">
        <v>17</v>
      </c>
      <c r="G528" s="5" t="s">
        <v>28</v>
      </c>
      <c r="H528" s="7" t="s">
        <v>5373</v>
      </c>
      <c r="I528" s="8" t="s">
        <v>17</v>
      </c>
      <c r="J528" s="37" t="str">
        <f t="shared" si="33"/>
        <v>Obesity</v>
      </c>
      <c r="K528" s="56" t="str">
        <f t="shared" si="34"/>
        <v>Diabetes</v>
      </c>
      <c r="L528" s="28">
        <v>1992</v>
      </c>
      <c r="M528" s="58" t="s">
        <v>2367</v>
      </c>
      <c r="N528" s="28">
        <v>9</v>
      </c>
      <c r="O528" s="30">
        <f t="shared" si="32"/>
        <v>33886</v>
      </c>
      <c r="P528" s="32">
        <f t="shared" ca="1" si="35"/>
        <v>32</v>
      </c>
      <c r="Q528" s="31">
        <v>4718.2</v>
      </c>
      <c r="R528" s="54" t="s">
        <v>2357</v>
      </c>
      <c r="S528" s="54" t="s">
        <v>2358</v>
      </c>
      <c r="T528" s="55" t="s">
        <v>2374</v>
      </c>
    </row>
    <row r="529" spans="1:20" ht="15.75" x14ac:dyDescent="0.25">
      <c r="A529" s="25" t="s">
        <v>547</v>
      </c>
      <c r="B529" s="17" t="s">
        <v>3259</v>
      </c>
      <c r="C529" s="3">
        <v>27.93</v>
      </c>
      <c r="D529" s="4">
        <v>4.67</v>
      </c>
      <c r="E529" s="19" t="s">
        <v>17</v>
      </c>
      <c r="F529" s="23" t="s">
        <v>17</v>
      </c>
      <c r="G529" s="5" t="s">
        <v>28</v>
      </c>
      <c r="H529" s="7" t="s">
        <v>5373</v>
      </c>
      <c r="I529" s="8" t="s">
        <v>17</v>
      </c>
      <c r="J529" s="37" t="str">
        <f t="shared" si="33"/>
        <v>Over Weight</v>
      </c>
      <c r="K529" s="56" t="str">
        <f t="shared" si="34"/>
        <v>Normal</v>
      </c>
      <c r="L529" s="28">
        <v>1992</v>
      </c>
      <c r="M529" s="58" t="s">
        <v>2363</v>
      </c>
      <c r="N529" s="28">
        <v>28</v>
      </c>
      <c r="O529" s="30">
        <f t="shared" si="32"/>
        <v>33875</v>
      </c>
      <c r="P529" s="32">
        <f t="shared" ca="1" si="35"/>
        <v>32</v>
      </c>
      <c r="Q529" s="31">
        <v>4719.5200000000004</v>
      </c>
      <c r="R529" s="54" t="s">
        <v>2357</v>
      </c>
      <c r="S529" s="54" t="s">
        <v>2357</v>
      </c>
      <c r="T529" s="55" t="s">
        <v>2374</v>
      </c>
    </row>
    <row r="530" spans="1:20" ht="15.75" x14ac:dyDescent="0.25">
      <c r="A530" s="25" t="s">
        <v>548</v>
      </c>
      <c r="B530" s="17" t="s">
        <v>3260</v>
      </c>
      <c r="C530" s="3">
        <v>45.62</v>
      </c>
      <c r="D530" s="4">
        <v>6.87</v>
      </c>
      <c r="E530" s="19" t="s">
        <v>17</v>
      </c>
      <c r="F530" s="23" t="s">
        <v>17</v>
      </c>
      <c r="G530" s="5" t="s">
        <v>17</v>
      </c>
      <c r="H530" s="7" t="s">
        <v>18</v>
      </c>
      <c r="I530" s="8" t="s">
        <v>17</v>
      </c>
      <c r="J530" s="37" t="str">
        <f t="shared" si="33"/>
        <v>Obesity</v>
      </c>
      <c r="K530" s="56" t="str">
        <f t="shared" si="34"/>
        <v>Diabetes</v>
      </c>
      <c r="L530" s="28">
        <v>1994</v>
      </c>
      <c r="M530" s="58" t="s">
        <v>2366</v>
      </c>
      <c r="N530" s="28">
        <v>12</v>
      </c>
      <c r="O530" s="30">
        <f t="shared" si="32"/>
        <v>34558</v>
      </c>
      <c r="P530" s="32">
        <f t="shared" ca="1" si="35"/>
        <v>30</v>
      </c>
      <c r="Q530" s="31">
        <v>4719.74</v>
      </c>
      <c r="R530" s="54" t="s">
        <v>2357</v>
      </c>
      <c r="S530" s="54" t="s">
        <v>2361</v>
      </c>
      <c r="T530" s="55" t="s">
        <v>2364</v>
      </c>
    </row>
    <row r="531" spans="1:20" ht="15.75" x14ac:dyDescent="0.25">
      <c r="A531" s="25" t="s">
        <v>549</v>
      </c>
      <c r="B531" s="17" t="s">
        <v>3261</v>
      </c>
      <c r="C531" s="3">
        <v>35.31</v>
      </c>
      <c r="D531" s="4">
        <v>5.87</v>
      </c>
      <c r="E531" s="19" t="s">
        <v>17</v>
      </c>
      <c r="F531" s="23" t="s">
        <v>17</v>
      </c>
      <c r="G531" s="5" t="s">
        <v>28</v>
      </c>
      <c r="H531" s="7" t="s">
        <v>5373</v>
      </c>
      <c r="I531" s="8" t="s">
        <v>17</v>
      </c>
      <c r="J531" s="37" t="str">
        <f t="shared" si="33"/>
        <v>Obesity</v>
      </c>
      <c r="K531" s="56" t="str">
        <f t="shared" si="34"/>
        <v>Prediabetes</v>
      </c>
      <c r="L531" s="28">
        <v>1980</v>
      </c>
      <c r="M531" s="58" t="s">
        <v>2356</v>
      </c>
      <c r="N531" s="28">
        <v>2</v>
      </c>
      <c r="O531" s="30">
        <f t="shared" si="32"/>
        <v>29404</v>
      </c>
      <c r="P531" s="32">
        <f t="shared" ca="1" si="35"/>
        <v>44</v>
      </c>
      <c r="Q531" s="31">
        <v>4728.71</v>
      </c>
      <c r="R531" s="54" t="s">
        <v>2357</v>
      </c>
      <c r="S531" s="54" t="s">
        <v>2358</v>
      </c>
      <c r="T531" s="55" t="s">
        <v>2364</v>
      </c>
    </row>
    <row r="532" spans="1:20" ht="15.75" x14ac:dyDescent="0.25">
      <c r="A532" s="25" t="s">
        <v>550</v>
      </c>
      <c r="B532" s="17" t="s">
        <v>3262</v>
      </c>
      <c r="C532" s="3">
        <v>30.4</v>
      </c>
      <c r="D532" s="4">
        <v>4.07</v>
      </c>
      <c r="E532" s="19" t="s">
        <v>19</v>
      </c>
      <c r="F532" s="23" t="s">
        <v>17</v>
      </c>
      <c r="G532" s="5" t="s">
        <v>17</v>
      </c>
      <c r="H532" s="7" t="s">
        <v>5373</v>
      </c>
      <c r="I532" s="8" t="s">
        <v>17</v>
      </c>
      <c r="J532" s="37" t="str">
        <f t="shared" si="33"/>
        <v>Obesity</v>
      </c>
      <c r="K532" s="56" t="str">
        <f t="shared" si="34"/>
        <v>Normal</v>
      </c>
      <c r="L532" s="28">
        <v>1986</v>
      </c>
      <c r="M532" s="58" t="s">
        <v>2363</v>
      </c>
      <c r="N532" s="28">
        <v>5</v>
      </c>
      <c r="O532" s="30">
        <f t="shared" si="32"/>
        <v>31660</v>
      </c>
      <c r="P532" s="32">
        <f t="shared" ca="1" si="35"/>
        <v>38</v>
      </c>
      <c r="Q532" s="31">
        <v>4734.6400000000003</v>
      </c>
      <c r="R532" s="54" t="s">
        <v>2357</v>
      </c>
      <c r="S532" s="54" t="s">
        <v>2361</v>
      </c>
      <c r="T532" s="55" t="s">
        <v>2359</v>
      </c>
    </row>
    <row r="533" spans="1:20" ht="15.75" x14ac:dyDescent="0.25">
      <c r="A533" s="25" t="s">
        <v>551</v>
      </c>
      <c r="B533" s="17" t="s">
        <v>3263</v>
      </c>
      <c r="C533" s="3">
        <v>20.13</v>
      </c>
      <c r="D533" s="4">
        <v>6.47</v>
      </c>
      <c r="E533" s="19" t="s">
        <v>17</v>
      </c>
      <c r="F533" s="23" t="s">
        <v>17</v>
      </c>
      <c r="G533" s="5" t="s">
        <v>28</v>
      </c>
      <c r="H533" s="7" t="s">
        <v>5373</v>
      </c>
      <c r="I533" s="8" t="s">
        <v>19</v>
      </c>
      <c r="J533" s="37" t="str">
        <f t="shared" si="33"/>
        <v>Normal Weight</v>
      </c>
      <c r="K533" s="56" t="str">
        <f t="shared" si="34"/>
        <v>Diabetes</v>
      </c>
      <c r="L533" s="28">
        <v>1991</v>
      </c>
      <c r="M533" s="58" t="s">
        <v>2367</v>
      </c>
      <c r="N533" s="28">
        <v>12</v>
      </c>
      <c r="O533" s="30">
        <f t="shared" si="32"/>
        <v>33523</v>
      </c>
      <c r="P533" s="32">
        <f t="shared" ca="1" si="35"/>
        <v>33</v>
      </c>
      <c r="Q533" s="31">
        <v>4738.2700000000004</v>
      </c>
      <c r="R533" s="54" t="s">
        <v>2357</v>
      </c>
      <c r="S533" s="54" t="s">
        <v>2358</v>
      </c>
      <c r="T533" s="55" t="s">
        <v>2364</v>
      </c>
    </row>
    <row r="534" spans="1:20" ht="15.75" x14ac:dyDescent="0.25">
      <c r="A534" s="25" t="s">
        <v>552</v>
      </c>
      <c r="B534" s="17" t="s">
        <v>3264</v>
      </c>
      <c r="C534" s="3">
        <v>23.655000000000001</v>
      </c>
      <c r="D534" s="4">
        <v>5.14</v>
      </c>
      <c r="E534" s="19" t="s">
        <v>17</v>
      </c>
      <c r="F534" s="23" t="s">
        <v>17</v>
      </c>
      <c r="G534" s="5" t="s">
        <v>17</v>
      </c>
      <c r="H534" s="7" t="s">
        <v>5373</v>
      </c>
      <c r="I534" s="8" t="s">
        <v>19</v>
      </c>
      <c r="J534" s="37" t="str">
        <f t="shared" si="33"/>
        <v>Normal Weight</v>
      </c>
      <c r="K534" s="56" t="str">
        <f t="shared" si="34"/>
        <v>Normal</v>
      </c>
      <c r="L534" s="28">
        <v>2004</v>
      </c>
      <c r="M534" s="58" t="s">
        <v>2360</v>
      </c>
      <c r="N534" s="28">
        <v>24</v>
      </c>
      <c r="O534" s="30">
        <f t="shared" si="32"/>
        <v>38315</v>
      </c>
      <c r="P534" s="32">
        <f t="shared" ca="1" si="35"/>
        <v>19</v>
      </c>
      <c r="Q534" s="31">
        <v>4740.78</v>
      </c>
      <c r="R534" s="54" t="s">
        <v>2357</v>
      </c>
      <c r="S534" s="54" t="s">
        <v>2358</v>
      </c>
      <c r="T534" s="55" t="s">
        <v>2377</v>
      </c>
    </row>
    <row r="535" spans="1:20" ht="15.75" x14ac:dyDescent="0.25">
      <c r="A535" s="25" t="s">
        <v>553</v>
      </c>
      <c r="B535" s="17" t="s">
        <v>3266</v>
      </c>
      <c r="C535" s="3">
        <v>49.05</v>
      </c>
      <c r="D535" s="4">
        <v>9.77</v>
      </c>
      <c r="E535" s="19" t="s">
        <v>19</v>
      </c>
      <c r="F535" s="23" t="s">
        <v>17</v>
      </c>
      <c r="G535" s="5" t="s">
        <v>17</v>
      </c>
      <c r="H535" s="7" t="s">
        <v>18</v>
      </c>
      <c r="I535" s="8" t="s">
        <v>17</v>
      </c>
      <c r="J535" s="37" t="str">
        <f t="shared" si="33"/>
        <v>Obesity</v>
      </c>
      <c r="K535" s="56" t="str">
        <f t="shared" si="34"/>
        <v>Diabetes</v>
      </c>
      <c r="L535" s="28">
        <v>1987</v>
      </c>
      <c r="M535" s="58" t="s">
        <v>2362</v>
      </c>
      <c r="N535" s="28">
        <v>5</v>
      </c>
      <c r="O535" s="30">
        <f t="shared" si="32"/>
        <v>31933</v>
      </c>
      <c r="P535" s="32">
        <f t="shared" ca="1" si="35"/>
        <v>37</v>
      </c>
      <c r="Q535" s="31">
        <v>4746.34</v>
      </c>
      <c r="R535" s="54" t="s">
        <v>2357</v>
      </c>
      <c r="S535" s="54" t="s">
        <v>2357</v>
      </c>
      <c r="T535" s="55" t="s">
        <v>2368</v>
      </c>
    </row>
    <row r="536" spans="1:20" ht="15.75" x14ac:dyDescent="0.25">
      <c r="A536" s="25" t="s">
        <v>554</v>
      </c>
      <c r="B536" s="17" t="s">
        <v>3267</v>
      </c>
      <c r="C536" s="3">
        <v>51.94</v>
      </c>
      <c r="D536" s="4">
        <v>8.8000000000000007</v>
      </c>
      <c r="E536" s="19" t="s">
        <v>19</v>
      </c>
      <c r="F536" s="23" t="s">
        <v>17</v>
      </c>
      <c r="G536" s="5" t="s">
        <v>17</v>
      </c>
      <c r="H536" s="7" t="s">
        <v>5372</v>
      </c>
      <c r="I536" s="8" t="s">
        <v>17</v>
      </c>
      <c r="J536" s="37" t="str">
        <f t="shared" si="33"/>
        <v>Obesity</v>
      </c>
      <c r="K536" s="56" t="str">
        <f t="shared" si="34"/>
        <v>Diabetes</v>
      </c>
      <c r="L536" s="28">
        <v>1987</v>
      </c>
      <c r="M536" s="58" t="s">
        <v>2363</v>
      </c>
      <c r="N536" s="28">
        <v>2</v>
      </c>
      <c r="O536" s="30">
        <f t="shared" si="32"/>
        <v>32022</v>
      </c>
      <c r="P536" s="32">
        <f t="shared" ca="1" si="35"/>
        <v>37</v>
      </c>
      <c r="Q536" s="31">
        <v>4747.05</v>
      </c>
      <c r="R536" s="54" t="s">
        <v>2357</v>
      </c>
      <c r="S536" s="54" t="s">
        <v>2357</v>
      </c>
      <c r="T536" s="55" t="s">
        <v>2359</v>
      </c>
    </row>
    <row r="537" spans="1:20" ht="15.75" x14ac:dyDescent="0.25">
      <c r="A537" s="25" t="s">
        <v>555</v>
      </c>
      <c r="B537" s="17" t="s">
        <v>2538</v>
      </c>
      <c r="C537" s="3">
        <v>29.83</v>
      </c>
      <c r="D537" s="4">
        <v>5.84</v>
      </c>
      <c r="E537" s="19" t="s">
        <v>17</v>
      </c>
      <c r="F537" s="23" t="s">
        <v>17</v>
      </c>
      <c r="G537" s="5" t="s">
        <v>17</v>
      </c>
      <c r="H537" s="7" t="s">
        <v>5373</v>
      </c>
      <c r="I537" s="8" t="s">
        <v>19</v>
      </c>
      <c r="J537" s="37" t="str">
        <f t="shared" si="33"/>
        <v>Over Weight</v>
      </c>
      <c r="K537" s="56" t="str">
        <f t="shared" si="34"/>
        <v>Prediabetes</v>
      </c>
      <c r="L537" s="28">
        <v>1987</v>
      </c>
      <c r="M537" s="58" t="s">
        <v>2360</v>
      </c>
      <c r="N537" s="28">
        <v>22</v>
      </c>
      <c r="O537" s="30">
        <f t="shared" si="32"/>
        <v>32103</v>
      </c>
      <c r="P537" s="32">
        <f t="shared" ca="1" si="35"/>
        <v>36</v>
      </c>
      <c r="Q537" s="31">
        <v>4751.07</v>
      </c>
      <c r="R537" s="54" t="s">
        <v>2358</v>
      </c>
      <c r="S537" s="54" t="s">
        <v>2361</v>
      </c>
      <c r="T537" s="55" t="s">
        <v>2368</v>
      </c>
    </row>
    <row r="538" spans="1:20" ht="15.75" x14ac:dyDescent="0.25">
      <c r="A538" s="25" t="s">
        <v>556</v>
      </c>
      <c r="B538" s="17" t="s">
        <v>3270</v>
      </c>
      <c r="C538" s="3">
        <v>22.6</v>
      </c>
      <c r="D538" s="4">
        <v>10.43</v>
      </c>
      <c r="E538" s="19" t="s">
        <v>19</v>
      </c>
      <c r="F538" s="23" t="s">
        <v>17</v>
      </c>
      <c r="G538" s="5" t="s">
        <v>17</v>
      </c>
      <c r="H538" s="7" t="s">
        <v>5373</v>
      </c>
      <c r="I538" s="8" t="s">
        <v>19</v>
      </c>
      <c r="J538" s="37" t="str">
        <f t="shared" si="33"/>
        <v>Normal Weight</v>
      </c>
      <c r="K538" s="56" t="str">
        <f t="shared" si="34"/>
        <v>Diabetes</v>
      </c>
      <c r="L538" s="28">
        <v>1992</v>
      </c>
      <c r="M538" s="58" t="s">
        <v>2366</v>
      </c>
      <c r="N538" s="28">
        <v>16</v>
      </c>
      <c r="O538" s="30">
        <f t="shared" si="32"/>
        <v>33832</v>
      </c>
      <c r="P538" s="32">
        <f t="shared" ca="1" si="35"/>
        <v>32</v>
      </c>
      <c r="Q538" s="31">
        <v>4753.6400000000003</v>
      </c>
      <c r="R538" s="54" t="s">
        <v>2357</v>
      </c>
      <c r="S538" s="54" t="s">
        <v>2358</v>
      </c>
      <c r="T538" s="55" t="s">
        <v>2359</v>
      </c>
    </row>
    <row r="539" spans="1:20" ht="15.75" x14ac:dyDescent="0.25">
      <c r="A539" s="25" t="s">
        <v>557</v>
      </c>
      <c r="B539" s="17" t="s">
        <v>3272</v>
      </c>
      <c r="C539" s="3">
        <v>46.69</v>
      </c>
      <c r="D539" s="4">
        <v>4.25</v>
      </c>
      <c r="E539" s="19" t="s">
        <v>19</v>
      </c>
      <c r="F539" s="23" t="s">
        <v>17</v>
      </c>
      <c r="G539" s="5" t="s">
        <v>17</v>
      </c>
      <c r="H539" s="7" t="s">
        <v>5373</v>
      </c>
      <c r="I539" s="8" t="s">
        <v>17</v>
      </c>
      <c r="J539" s="37" t="str">
        <f t="shared" si="33"/>
        <v>Obesity</v>
      </c>
      <c r="K539" s="56" t="str">
        <f t="shared" si="34"/>
        <v>Normal</v>
      </c>
      <c r="L539" s="28">
        <v>1987</v>
      </c>
      <c r="M539" s="58" t="s">
        <v>2363</v>
      </c>
      <c r="N539" s="28">
        <v>27</v>
      </c>
      <c r="O539" s="30">
        <f t="shared" si="32"/>
        <v>32047</v>
      </c>
      <c r="P539" s="32">
        <f t="shared" ca="1" si="35"/>
        <v>37</v>
      </c>
      <c r="Q539" s="31">
        <v>4762.33</v>
      </c>
      <c r="R539" s="54" t="s">
        <v>2358</v>
      </c>
      <c r="S539" s="54" t="s">
        <v>2358</v>
      </c>
      <c r="T539" s="55" t="s">
        <v>2368</v>
      </c>
    </row>
    <row r="540" spans="1:20" ht="15.75" x14ac:dyDescent="0.25">
      <c r="A540" s="25" t="s">
        <v>558</v>
      </c>
      <c r="B540" s="17" t="s">
        <v>3273</v>
      </c>
      <c r="C540" s="3">
        <v>28.49</v>
      </c>
      <c r="D540" s="4">
        <v>4.8899999999999997</v>
      </c>
      <c r="E540" s="19" t="s">
        <v>17</v>
      </c>
      <c r="F540" s="23" t="s">
        <v>17</v>
      </c>
      <c r="G540" s="5" t="s">
        <v>17</v>
      </c>
      <c r="H540" s="7" t="s">
        <v>18</v>
      </c>
      <c r="I540" s="8" t="s">
        <v>19</v>
      </c>
      <c r="J540" s="37" t="str">
        <f t="shared" si="33"/>
        <v>Over Weight</v>
      </c>
      <c r="K540" s="56" t="str">
        <f t="shared" si="34"/>
        <v>Normal</v>
      </c>
      <c r="L540" s="28">
        <v>1989</v>
      </c>
      <c r="M540" s="58" t="s">
        <v>2366</v>
      </c>
      <c r="N540" s="28">
        <v>1</v>
      </c>
      <c r="O540" s="30">
        <f t="shared" si="32"/>
        <v>32721</v>
      </c>
      <c r="P540" s="32">
        <f t="shared" ca="1" si="35"/>
        <v>35</v>
      </c>
      <c r="Q540" s="31">
        <v>4766.0200000000004</v>
      </c>
      <c r="R540" s="54" t="s">
        <v>2357</v>
      </c>
      <c r="S540" s="54" t="s">
        <v>2358</v>
      </c>
      <c r="T540" s="55" t="s">
        <v>2368</v>
      </c>
    </row>
    <row r="541" spans="1:20" ht="15.75" x14ac:dyDescent="0.25">
      <c r="A541" s="25" t="s">
        <v>559</v>
      </c>
      <c r="B541" s="17" t="s">
        <v>2625</v>
      </c>
      <c r="C541" s="3">
        <v>28.5</v>
      </c>
      <c r="D541" s="4">
        <v>5.55</v>
      </c>
      <c r="E541" s="19" t="s">
        <v>19</v>
      </c>
      <c r="F541" s="23" t="s">
        <v>17</v>
      </c>
      <c r="G541" s="5" t="s">
        <v>17</v>
      </c>
      <c r="H541" s="7" t="s">
        <v>5373</v>
      </c>
      <c r="I541" s="8" t="s">
        <v>19</v>
      </c>
      <c r="J541" s="37" t="str">
        <f t="shared" si="33"/>
        <v>Over Weight</v>
      </c>
      <c r="K541" s="56" t="str">
        <f t="shared" si="34"/>
        <v>Normal</v>
      </c>
      <c r="L541" s="28">
        <v>1989</v>
      </c>
      <c r="M541" s="58" t="s">
        <v>2365</v>
      </c>
      <c r="N541" s="28">
        <v>9</v>
      </c>
      <c r="O541" s="30">
        <f t="shared" si="32"/>
        <v>32851</v>
      </c>
      <c r="P541" s="32">
        <f t="shared" ca="1" si="35"/>
        <v>34</v>
      </c>
      <c r="Q541" s="31">
        <v>4779.6000000000004</v>
      </c>
      <c r="R541" s="54" t="s">
        <v>2357</v>
      </c>
      <c r="S541" s="54" t="s">
        <v>2358</v>
      </c>
      <c r="T541" s="55" t="s">
        <v>2359</v>
      </c>
    </row>
    <row r="542" spans="1:20" ht="15.75" x14ac:dyDescent="0.25">
      <c r="A542" s="25" t="s">
        <v>560</v>
      </c>
      <c r="B542" s="17" t="s">
        <v>3274</v>
      </c>
      <c r="C542" s="3">
        <v>24.4</v>
      </c>
      <c r="D542" s="4">
        <v>4.5199999999999996</v>
      </c>
      <c r="E542" s="19" t="s">
        <v>17</v>
      </c>
      <c r="F542" s="23" t="s">
        <v>17</v>
      </c>
      <c r="G542" s="5" t="s">
        <v>17</v>
      </c>
      <c r="H542" s="7" t="s">
        <v>5373</v>
      </c>
      <c r="I542" s="8" t="s">
        <v>19</v>
      </c>
      <c r="J542" s="37" t="str">
        <f t="shared" si="33"/>
        <v>Normal Weight</v>
      </c>
      <c r="K542" s="56" t="str">
        <f t="shared" si="34"/>
        <v>Normal</v>
      </c>
      <c r="L542" s="28">
        <v>1987</v>
      </c>
      <c r="M542" s="58" t="s">
        <v>2362</v>
      </c>
      <c r="N542" s="28">
        <v>22</v>
      </c>
      <c r="O542" s="30">
        <f t="shared" si="32"/>
        <v>31950</v>
      </c>
      <c r="P542" s="32">
        <f t="shared" ca="1" si="35"/>
        <v>37</v>
      </c>
      <c r="Q542" s="31">
        <v>4787.42</v>
      </c>
      <c r="R542" s="54" t="s">
        <v>2357</v>
      </c>
      <c r="S542" s="54" t="s">
        <v>2358</v>
      </c>
      <c r="T542" s="55" t="s">
        <v>2359</v>
      </c>
    </row>
    <row r="543" spans="1:20" ht="15.75" x14ac:dyDescent="0.25">
      <c r="A543" s="25" t="s">
        <v>561</v>
      </c>
      <c r="B543" s="17" t="s">
        <v>3275</v>
      </c>
      <c r="C543" s="3">
        <v>29.15</v>
      </c>
      <c r="D543" s="4">
        <v>4.45</v>
      </c>
      <c r="E543" s="19" t="s">
        <v>19</v>
      </c>
      <c r="F543" s="23" t="s">
        <v>17</v>
      </c>
      <c r="G543" s="5" t="s">
        <v>17</v>
      </c>
      <c r="H543" s="7" t="s">
        <v>5373</v>
      </c>
      <c r="I543" s="8" t="s">
        <v>19</v>
      </c>
      <c r="J543" s="37" t="str">
        <f t="shared" si="33"/>
        <v>Over Weight</v>
      </c>
      <c r="K543" s="56" t="str">
        <f t="shared" si="34"/>
        <v>Normal</v>
      </c>
      <c r="L543" s="28">
        <v>1989</v>
      </c>
      <c r="M543" s="58" t="s">
        <v>2365</v>
      </c>
      <c r="N543" s="28">
        <v>16</v>
      </c>
      <c r="O543" s="30">
        <f t="shared" si="32"/>
        <v>32858</v>
      </c>
      <c r="P543" s="32">
        <f t="shared" ca="1" si="35"/>
        <v>34</v>
      </c>
      <c r="Q543" s="31">
        <v>4795.66</v>
      </c>
      <c r="R543" s="54" t="s">
        <v>2357</v>
      </c>
      <c r="S543" s="54" t="s">
        <v>2361</v>
      </c>
      <c r="T543" s="55" t="s">
        <v>2359</v>
      </c>
    </row>
    <row r="544" spans="1:20" ht="15.75" x14ac:dyDescent="0.25">
      <c r="A544" s="25" t="s">
        <v>562</v>
      </c>
      <c r="B544" s="17" t="s">
        <v>3277</v>
      </c>
      <c r="C544" s="3">
        <v>27.28</v>
      </c>
      <c r="D544" s="4">
        <v>4.72</v>
      </c>
      <c r="E544" s="19" t="s">
        <v>17</v>
      </c>
      <c r="F544" s="23" t="s">
        <v>19</v>
      </c>
      <c r="G544" s="5" t="s">
        <v>17</v>
      </c>
      <c r="H544" s="7" t="s">
        <v>5373</v>
      </c>
      <c r="I544" s="8" t="s">
        <v>19</v>
      </c>
      <c r="J544" s="37" t="str">
        <f t="shared" si="33"/>
        <v>Over Weight</v>
      </c>
      <c r="K544" s="56" t="str">
        <f t="shared" si="34"/>
        <v>Normal</v>
      </c>
      <c r="L544" s="28">
        <v>1978</v>
      </c>
      <c r="M544" s="58" t="s">
        <v>2367</v>
      </c>
      <c r="N544" s="28">
        <v>3</v>
      </c>
      <c r="O544" s="30">
        <f t="shared" si="32"/>
        <v>28766</v>
      </c>
      <c r="P544" s="32">
        <f t="shared" ca="1" si="35"/>
        <v>46</v>
      </c>
      <c r="Q544" s="31">
        <v>4812.34</v>
      </c>
      <c r="R544" s="54" t="s">
        <v>2357</v>
      </c>
      <c r="S544" s="54" t="s">
        <v>2358</v>
      </c>
      <c r="T544" s="55" t="s">
        <v>2359</v>
      </c>
    </row>
    <row r="545" spans="1:20" ht="15.75" x14ac:dyDescent="0.25">
      <c r="A545" s="25" t="s">
        <v>563</v>
      </c>
      <c r="B545" s="17" t="s">
        <v>3278</v>
      </c>
      <c r="C545" s="3">
        <v>32.229999999999997</v>
      </c>
      <c r="D545" s="4">
        <v>4.6500000000000004</v>
      </c>
      <c r="E545" s="19" t="s">
        <v>19</v>
      </c>
      <c r="F545" s="23" t="s">
        <v>17</v>
      </c>
      <c r="G545" s="5" t="s">
        <v>28</v>
      </c>
      <c r="H545" s="7" t="s">
        <v>5373</v>
      </c>
      <c r="I545" s="8" t="s">
        <v>17</v>
      </c>
      <c r="J545" s="37" t="str">
        <f t="shared" si="33"/>
        <v>Obesity</v>
      </c>
      <c r="K545" s="56" t="str">
        <f t="shared" si="34"/>
        <v>Normal</v>
      </c>
      <c r="L545" s="28">
        <v>1981</v>
      </c>
      <c r="M545" s="58" t="s">
        <v>2356</v>
      </c>
      <c r="N545" s="28">
        <v>3</v>
      </c>
      <c r="O545" s="30">
        <f t="shared" si="32"/>
        <v>29770</v>
      </c>
      <c r="P545" s="32">
        <f t="shared" ca="1" si="35"/>
        <v>43</v>
      </c>
      <c r="Q545" s="31">
        <v>4827.1000000000004</v>
      </c>
      <c r="R545" s="54" t="s">
        <v>2357</v>
      </c>
      <c r="S545" s="54" t="s">
        <v>2361</v>
      </c>
      <c r="T545" s="55" t="s">
        <v>2359</v>
      </c>
    </row>
    <row r="546" spans="1:20" ht="15.75" x14ac:dyDescent="0.25">
      <c r="A546" s="25" t="s">
        <v>564</v>
      </c>
      <c r="B546" s="17" t="s">
        <v>3279</v>
      </c>
      <c r="C546" s="3">
        <v>44.2</v>
      </c>
      <c r="D546" s="4">
        <v>11.34</v>
      </c>
      <c r="E546" s="19" t="s">
        <v>19</v>
      </c>
      <c r="F546" s="23" t="s">
        <v>17</v>
      </c>
      <c r="G546" s="5" t="s">
        <v>28</v>
      </c>
      <c r="H546" s="7" t="s">
        <v>5373</v>
      </c>
      <c r="I546" s="8" t="s">
        <v>17</v>
      </c>
      <c r="J546" s="37" t="str">
        <f t="shared" si="33"/>
        <v>Obesity</v>
      </c>
      <c r="K546" s="56" t="str">
        <f t="shared" si="34"/>
        <v>Diabetes</v>
      </c>
      <c r="L546" s="28">
        <v>1995</v>
      </c>
      <c r="M546" s="58" t="s">
        <v>2365</v>
      </c>
      <c r="N546" s="28">
        <v>1</v>
      </c>
      <c r="O546" s="30">
        <f t="shared" si="32"/>
        <v>35034</v>
      </c>
      <c r="P546" s="32">
        <f t="shared" ca="1" si="35"/>
        <v>28</v>
      </c>
      <c r="Q546" s="31">
        <v>4827.8999999999996</v>
      </c>
      <c r="R546" s="54" t="s">
        <v>2361</v>
      </c>
      <c r="S546" s="54" t="s">
        <v>2357</v>
      </c>
      <c r="T546" s="55" t="s">
        <v>5389</v>
      </c>
    </row>
    <row r="547" spans="1:20" ht="15.75" x14ac:dyDescent="0.25">
      <c r="A547" s="25" t="s">
        <v>565</v>
      </c>
      <c r="B547" s="17" t="s">
        <v>3281</v>
      </c>
      <c r="C547" s="3">
        <v>29.734999999999999</v>
      </c>
      <c r="D547" s="4">
        <v>4.53</v>
      </c>
      <c r="E547" s="19" t="s">
        <v>17</v>
      </c>
      <c r="F547" s="23" t="s">
        <v>17</v>
      </c>
      <c r="G547" s="5" t="s">
        <v>28</v>
      </c>
      <c r="H547" s="7" t="s">
        <v>5373</v>
      </c>
      <c r="I547" s="8" t="s">
        <v>17</v>
      </c>
      <c r="J547" s="37" t="str">
        <f t="shared" si="33"/>
        <v>Over Weight</v>
      </c>
      <c r="K547" s="56" t="str">
        <f t="shared" si="34"/>
        <v>Normal</v>
      </c>
      <c r="L547" s="28">
        <v>2002</v>
      </c>
      <c r="M547" s="58" t="s">
        <v>2362</v>
      </c>
      <c r="N547" s="28">
        <v>27</v>
      </c>
      <c r="O547" s="30">
        <f t="shared" si="32"/>
        <v>37434</v>
      </c>
      <c r="P547" s="32">
        <f t="shared" ca="1" si="35"/>
        <v>22</v>
      </c>
      <c r="Q547" s="31">
        <v>4830.63</v>
      </c>
      <c r="R547" s="54" t="s">
        <v>2357</v>
      </c>
      <c r="S547" s="54" t="s">
        <v>2361</v>
      </c>
      <c r="T547" s="55" t="s">
        <v>2368</v>
      </c>
    </row>
    <row r="548" spans="1:20" ht="15.75" x14ac:dyDescent="0.25">
      <c r="A548" s="25" t="s">
        <v>566</v>
      </c>
      <c r="B548" s="17" t="s">
        <v>3282</v>
      </c>
      <c r="C548" s="3">
        <v>28.31</v>
      </c>
      <c r="D548" s="4">
        <v>6.35</v>
      </c>
      <c r="E548" s="19" t="s">
        <v>17</v>
      </c>
      <c r="F548" s="23" t="s">
        <v>17</v>
      </c>
      <c r="G548" s="5" t="s">
        <v>17</v>
      </c>
      <c r="H548" s="7" t="s">
        <v>18</v>
      </c>
      <c r="I548" s="8" t="s">
        <v>19</v>
      </c>
      <c r="J548" s="37" t="str">
        <f t="shared" si="33"/>
        <v>Over Weight</v>
      </c>
      <c r="K548" s="56" t="str">
        <f t="shared" si="34"/>
        <v>Prediabetes</v>
      </c>
      <c r="L548" s="28">
        <v>2000</v>
      </c>
      <c r="M548" s="58" t="s">
        <v>2365</v>
      </c>
      <c r="N548" s="28">
        <v>11</v>
      </c>
      <c r="O548" s="30">
        <f t="shared" si="32"/>
        <v>36871</v>
      </c>
      <c r="P548" s="32">
        <f t="shared" ca="1" si="35"/>
        <v>23</v>
      </c>
      <c r="Q548" s="31">
        <v>4835.43</v>
      </c>
      <c r="R548" s="54" t="s">
        <v>2357</v>
      </c>
      <c r="S548" s="54" t="s">
        <v>2357</v>
      </c>
      <c r="T548" s="55" t="s">
        <v>2377</v>
      </c>
    </row>
    <row r="549" spans="1:20" ht="15.75" x14ac:dyDescent="0.25">
      <c r="A549" s="25" t="s">
        <v>567</v>
      </c>
      <c r="B549" s="17" t="s">
        <v>3284</v>
      </c>
      <c r="C549" s="3">
        <v>46.62</v>
      </c>
      <c r="D549" s="4">
        <v>8.51</v>
      </c>
      <c r="E549" s="19" t="s">
        <v>17</v>
      </c>
      <c r="F549" s="23" t="s">
        <v>17</v>
      </c>
      <c r="G549" s="5" t="s">
        <v>17</v>
      </c>
      <c r="H549" s="7" t="s">
        <v>18</v>
      </c>
      <c r="I549" s="8" t="s">
        <v>17</v>
      </c>
      <c r="J549" s="37" t="str">
        <f t="shared" si="33"/>
        <v>Obesity</v>
      </c>
      <c r="K549" s="56" t="str">
        <f t="shared" si="34"/>
        <v>Diabetes</v>
      </c>
      <c r="L549" s="28">
        <v>1992</v>
      </c>
      <c r="M549" s="58" t="s">
        <v>2363</v>
      </c>
      <c r="N549" s="28">
        <v>10</v>
      </c>
      <c r="O549" s="30">
        <f t="shared" si="32"/>
        <v>33857</v>
      </c>
      <c r="P549" s="32">
        <f t="shared" ca="1" si="35"/>
        <v>32</v>
      </c>
      <c r="Q549" s="31">
        <v>4837.58</v>
      </c>
      <c r="R549" s="54" t="s">
        <v>2358</v>
      </c>
      <c r="S549" s="54" t="s">
        <v>2357</v>
      </c>
      <c r="T549" s="55" t="s">
        <v>2359</v>
      </c>
    </row>
    <row r="550" spans="1:20" ht="15.75" x14ac:dyDescent="0.25">
      <c r="A550" s="25" t="s">
        <v>568</v>
      </c>
      <c r="B550" s="17" t="s">
        <v>3285</v>
      </c>
      <c r="C550" s="3">
        <v>51.75</v>
      </c>
      <c r="D550" s="4">
        <v>8.59</v>
      </c>
      <c r="E550" s="19" t="s">
        <v>19</v>
      </c>
      <c r="F550" s="23" t="s">
        <v>17</v>
      </c>
      <c r="G550" s="5" t="s">
        <v>17</v>
      </c>
      <c r="H550" s="7" t="s">
        <v>5373</v>
      </c>
      <c r="I550" s="8" t="s">
        <v>17</v>
      </c>
      <c r="J550" s="37" t="str">
        <f t="shared" si="33"/>
        <v>Obesity</v>
      </c>
      <c r="K550" s="56" t="str">
        <f t="shared" si="34"/>
        <v>Diabetes</v>
      </c>
      <c r="L550" s="28">
        <v>1984</v>
      </c>
      <c r="M550" s="58" t="s">
        <v>2367</v>
      </c>
      <c r="N550" s="28">
        <v>15</v>
      </c>
      <c r="O550" s="30">
        <f t="shared" si="32"/>
        <v>30970</v>
      </c>
      <c r="P550" s="32">
        <f t="shared" ca="1" si="35"/>
        <v>40</v>
      </c>
      <c r="Q550" s="31">
        <v>4839.18</v>
      </c>
      <c r="R550" s="54" t="s">
        <v>2357</v>
      </c>
      <c r="S550" s="54" t="s">
        <v>2361</v>
      </c>
      <c r="T550" s="55" t="s">
        <v>2364</v>
      </c>
    </row>
    <row r="551" spans="1:20" ht="15.75" x14ac:dyDescent="0.25">
      <c r="A551" s="25" t="s">
        <v>569</v>
      </c>
      <c r="B551" s="17" t="s">
        <v>3287</v>
      </c>
      <c r="C551" s="3">
        <v>25.7</v>
      </c>
      <c r="D551" s="4">
        <v>4.13</v>
      </c>
      <c r="E551" s="19" t="s">
        <v>19</v>
      </c>
      <c r="F551" s="23" t="s">
        <v>17</v>
      </c>
      <c r="G551" s="5" t="s">
        <v>17</v>
      </c>
      <c r="H551" s="7" t="s">
        <v>18</v>
      </c>
      <c r="I551" s="8" t="s">
        <v>19</v>
      </c>
      <c r="J551" s="37" t="str">
        <f t="shared" si="33"/>
        <v>Over Weight</v>
      </c>
      <c r="K551" s="56" t="str">
        <f t="shared" si="34"/>
        <v>Normal</v>
      </c>
      <c r="L551" s="28">
        <v>1995</v>
      </c>
      <c r="M551" s="58" t="s">
        <v>2363</v>
      </c>
      <c r="N551" s="28">
        <v>29</v>
      </c>
      <c r="O551" s="30">
        <f t="shared" si="32"/>
        <v>34971</v>
      </c>
      <c r="P551" s="32">
        <f t="shared" ca="1" si="35"/>
        <v>29</v>
      </c>
      <c r="Q551" s="31">
        <v>4840.95</v>
      </c>
      <c r="R551" s="54" t="s">
        <v>2357</v>
      </c>
      <c r="S551" s="54" t="s">
        <v>2361</v>
      </c>
      <c r="T551" s="55" t="s">
        <v>2377</v>
      </c>
    </row>
    <row r="552" spans="1:20" ht="15.75" x14ac:dyDescent="0.25">
      <c r="A552" s="25" t="s">
        <v>570</v>
      </c>
      <c r="B552" s="17" t="s">
        <v>3288</v>
      </c>
      <c r="C552" s="3">
        <v>31.79</v>
      </c>
      <c r="D552" s="4">
        <v>4.55</v>
      </c>
      <c r="E552" s="19" t="s">
        <v>17</v>
      </c>
      <c r="F552" s="23" t="s">
        <v>17</v>
      </c>
      <c r="G552" s="5" t="s">
        <v>17</v>
      </c>
      <c r="H552" s="7" t="s">
        <v>18</v>
      </c>
      <c r="I552" s="8" t="s">
        <v>17</v>
      </c>
      <c r="J552" s="37" t="str">
        <f t="shared" si="33"/>
        <v>Obesity</v>
      </c>
      <c r="K552" s="56" t="str">
        <f t="shared" si="34"/>
        <v>Normal</v>
      </c>
      <c r="L552" s="28">
        <v>1979</v>
      </c>
      <c r="M552" s="58" t="s">
        <v>2365</v>
      </c>
      <c r="N552" s="28">
        <v>13</v>
      </c>
      <c r="O552" s="30">
        <f t="shared" si="32"/>
        <v>29202</v>
      </c>
      <c r="P552" s="32">
        <f t="shared" ca="1" si="35"/>
        <v>44</v>
      </c>
      <c r="Q552" s="31">
        <v>4843.79</v>
      </c>
      <c r="R552" s="54" t="s">
        <v>2357</v>
      </c>
      <c r="S552" s="54" t="s">
        <v>2358</v>
      </c>
      <c r="T552" s="55" t="s">
        <v>2359</v>
      </c>
    </row>
    <row r="553" spans="1:20" ht="15.75" x14ac:dyDescent="0.25">
      <c r="A553" s="25" t="s">
        <v>571</v>
      </c>
      <c r="B553" s="17" t="s">
        <v>2744</v>
      </c>
      <c r="C553" s="3">
        <v>24.795000000000002</v>
      </c>
      <c r="D553" s="4">
        <v>4.5199999999999996</v>
      </c>
      <c r="E553" s="19" t="s">
        <v>17</v>
      </c>
      <c r="F553" s="23" t="s">
        <v>17</v>
      </c>
      <c r="G553" s="5" t="s">
        <v>17</v>
      </c>
      <c r="H553" s="7" t="s">
        <v>18</v>
      </c>
      <c r="I553" s="8" t="s">
        <v>19</v>
      </c>
      <c r="J553" s="37" t="str">
        <f t="shared" si="33"/>
        <v>Normal Weight</v>
      </c>
      <c r="K553" s="56" t="str">
        <f t="shared" si="34"/>
        <v>Normal</v>
      </c>
      <c r="L553" s="28">
        <v>1974</v>
      </c>
      <c r="M553" s="58" t="s">
        <v>2363</v>
      </c>
      <c r="N553" s="28">
        <v>11</v>
      </c>
      <c r="O553" s="30">
        <f t="shared" si="32"/>
        <v>27283</v>
      </c>
      <c r="P553" s="32">
        <f t="shared" ca="1" si="35"/>
        <v>50</v>
      </c>
      <c r="Q553" s="31">
        <v>4844.67</v>
      </c>
      <c r="R553" s="54" t="s">
        <v>2357</v>
      </c>
      <c r="S553" s="54" t="s">
        <v>2357</v>
      </c>
      <c r="T553" s="55" t="s">
        <v>2359</v>
      </c>
    </row>
    <row r="554" spans="1:20" ht="15.75" x14ac:dyDescent="0.25">
      <c r="A554" s="25" t="s">
        <v>572</v>
      </c>
      <c r="B554" s="17" t="s">
        <v>3290</v>
      </c>
      <c r="C554" s="3">
        <v>53.98</v>
      </c>
      <c r="D554" s="4">
        <v>5.07</v>
      </c>
      <c r="E554" s="19" t="s">
        <v>17</v>
      </c>
      <c r="F554" s="23" t="s">
        <v>17</v>
      </c>
      <c r="G554" s="5" t="s">
        <v>28</v>
      </c>
      <c r="H554" s="7" t="s">
        <v>5373</v>
      </c>
      <c r="I554" s="8" t="s">
        <v>17</v>
      </c>
      <c r="J554" s="37" t="str">
        <f t="shared" si="33"/>
        <v>Obesity</v>
      </c>
      <c r="K554" s="56" t="str">
        <f t="shared" si="34"/>
        <v>Normal</v>
      </c>
      <c r="L554" s="28">
        <v>2001</v>
      </c>
      <c r="M554" s="58" t="s">
        <v>2362</v>
      </c>
      <c r="N554" s="28">
        <v>7</v>
      </c>
      <c r="O554" s="30">
        <f t="shared" si="32"/>
        <v>37049</v>
      </c>
      <c r="P554" s="32">
        <f t="shared" ca="1" si="35"/>
        <v>23</v>
      </c>
      <c r="Q554" s="31">
        <v>4846.53</v>
      </c>
      <c r="R554" s="54" t="s">
        <v>2357</v>
      </c>
      <c r="S554" s="54" t="s">
        <v>2358</v>
      </c>
      <c r="T554" s="55" t="s">
        <v>2377</v>
      </c>
    </row>
    <row r="555" spans="1:20" ht="15.75" x14ac:dyDescent="0.25">
      <c r="A555" s="25" t="s">
        <v>573</v>
      </c>
      <c r="B555" s="17" t="s">
        <v>3292</v>
      </c>
      <c r="C555" s="3">
        <v>41.325000000000003</v>
      </c>
      <c r="D555" s="4">
        <v>4.04</v>
      </c>
      <c r="E555" s="19" t="s">
        <v>19</v>
      </c>
      <c r="F555" s="23" t="s">
        <v>17</v>
      </c>
      <c r="G555" s="5" t="s">
        <v>28</v>
      </c>
      <c r="H555" s="7" t="s">
        <v>5373</v>
      </c>
      <c r="I555" s="8" t="s">
        <v>17</v>
      </c>
      <c r="J555" s="37" t="str">
        <f t="shared" si="33"/>
        <v>Obesity</v>
      </c>
      <c r="K555" s="56" t="str">
        <f t="shared" si="34"/>
        <v>Normal</v>
      </c>
      <c r="L555" s="28">
        <v>1995</v>
      </c>
      <c r="M555" s="58" t="s">
        <v>2365</v>
      </c>
      <c r="N555" s="28">
        <v>27</v>
      </c>
      <c r="O555" s="30">
        <f t="shared" si="32"/>
        <v>35060</v>
      </c>
      <c r="P555" s="32">
        <f t="shared" ca="1" si="35"/>
        <v>28</v>
      </c>
      <c r="Q555" s="31">
        <v>4846.92</v>
      </c>
      <c r="R555" s="54" t="s">
        <v>2357</v>
      </c>
      <c r="S555" s="54" t="s">
        <v>2358</v>
      </c>
      <c r="T555" s="55" t="s">
        <v>2378</v>
      </c>
    </row>
    <row r="556" spans="1:20" ht="15.75" x14ac:dyDescent="0.25">
      <c r="A556" s="25" t="s">
        <v>574</v>
      </c>
      <c r="B556" s="17" t="s">
        <v>3293</v>
      </c>
      <c r="C556" s="3">
        <v>51.65</v>
      </c>
      <c r="D556" s="4">
        <v>5.3</v>
      </c>
      <c r="E556" s="19" t="s">
        <v>19</v>
      </c>
      <c r="F556" s="23" t="s">
        <v>17</v>
      </c>
      <c r="G556" s="5" t="s">
        <v>17</v>
      </c>
      <c r="H556" s="7" t="s">
        <v>18</v>
      </c>
      <c r="I556" s="8" t="s">
        <v>17</v>
      </c>
      <c r="J556" s="37" t="str">
        <f t="shared" si="33"/>
        <v>Obesity</v>
      </c>
      <c r="K556" s="56" t="str">
        <f t="shared" si="34"/>
        <v>Normal</v>
      </c>
      <c r="L556" s="28">
        <v>1989</v>
      </c>
      <c r="M556" s="58" t="s">
        <v>2363</v>
      </c>
      <c r="N556" s="28">
        <v>1</v>
      </c>
      <c r="O556" s="30">
        <f t="shared" si="32"/>
        <v>32752</v>
      </c>
      <c r="P556" s="32">
        <f t="shared" ca="1" si="35"/>
        <v>35</v>
      </c>
      <c r="Q556" s="31">
        <v>4859.8900000000003</v>
      </c>
      <c r="R556" s="54" t="s">
        <v>2357</v>
      </c>
      <c r="S556" s="54" t="s">
        <v>2358</v>
      </c>
      <c r="T556" s="55" t="s">
        <v>2368</v>
      </c>
    </row>
    <row r="557" spans="1:20" ht="15.75" x14ac:dyDescent="0.25">
      <c r="A557" s="25" t="s">
        <v>575</v>
      </c>
      <c r="B557" s="17" t="s">
        <v>3294</v>
      </c>
      <c r="C557" s="3">
        <v>44.52</v>
      </c>
      <c r="D557" s="4">
        <v>8.64</v>
      </c>
      <c r="E557" s="19" t="s">
        <v>19</v>
      </c>
      <c r="F557" s="23" t="s">
        <v>17</v>
      </c>
      <c r="G557" s="5" t="s">
        <v>28</v>
      </c>
      <c r="H557" s="7" t="s">
        <v>5373</v>
      </c>
      <c r="I557" s="8" t="s">
        <v>17</v>
      </c>
      <c r="J557" s="37" t="str">
        <f t="shared" si="33"/>
        <v>Obesity</v>
      </c>
      <c r="K557" s="56" t="str">
        <f t="shared" si="34"/>
        <v>Diabetes</v>
      </c>
      <c r="L557" s="28">
        <v>1997</v>
      </c>
      <c r="M557" s="58" t="s">
        <v>2363</v>
      </c>
      <c r="N557" s="28">
        <v>29</v>
      </c>
      <c r="O557" s="30">
        <f t="shared" si="32"/>
        <v>35702</v>
      </c>
      <c r="P557" s="32">
        <f t="shared" ca="1" si="35"/>
        <v>27</v>
      </c>
      <c r="Q557" s="31">
        <v>4877.9799999999996</v>
      </c>
      <c r="R557" s="54" t="s">
        <v>2357</v>
      </c>
      <c r="S557" s="54" t="s">
        <v>2358</v>
      </c>
      <c r="T557" s="55" t="s">
        <v>2364</v>
      </c>
    </row>
    <row r="558" spans="1:20" ht="15.75" x14ac:dyDescent="0.25">
      <c r="A558" s="25" t="s">
        <v>576</v>
      </c>
      <c r="B558" s="17" t="s">
        <v>3296</v>
      </c>
      <c r="C558" s="3">
        <v>53.29</v>
      </c>
      <c r="D558" s="4">
        <v>4.03</v>
      </c>
      <c r="E558" s="19" t="s">
        <v>17</v>
      </c>
      <c r="F558" s="23" t="s">
        <v>17</v>
      </c>
      <c r="G558" s="5" t="s">
        <v>28</v>
      </c>
      <c r="H558" s="7" t="s">
        <v>5373</v>
      </c>
      <c r="I558" s="8" t="s">
        <v>17</v>
      </c>
      <c r="J558" s="37" t="str">
        <f t="shared" si="33"/>
        <v>Obesity</v>
      </c>
      <c r="K558" s="56" t="str">
        <f t="shared" si="34"/>
        <v>Normal</v>
      </c>
      <c r="L558" s="28">
        <v>1986</v>
      </c>
      <c r="M558" s="58" t="s">
        <v>2365</v>
      </c>
      <c r="N558" s="28">
        <v>23</v>
      </c>
      <c r="O558" s="30">
        <f t="shared" si="32"/>
        <v>31769</v>
      </c>
      <c r="P558" s="32">
        <f t="shared" ca="1" si="35"/>
        <v>37</v>
      </c>
      <c r="Q558" s="31">
        <v>4883.87</v>
      </c>
      <c r="R558" s="54" t="s">
        <v>2357</v>
      </c>
      <c r="S558" s="54" t="s">
        <v>2361</v>
      </c>
      <c r="T558" s="55" t="s">
        <v>2368</v>
      </c>
    </row>
    <row r="559" spans="1:20" ht="15.75" x14ac:dyDescent="0.25">
      <c r="A559" s="25" t="s">
        <v>577</v>
      </c>
      <c r="B559" s="17" t="s">
        <v>3298</v>
      </c>
      <c r="C559" s="3">
        <v>46.63</v>
      </c>
      <c r="D559" s="4">
        <v>4.26</v>
      </c>
      <c r="E559" s="19" t="s">
        <v>19</v>
      </c>
      <c r="F559" s="23" t="s">
        <v>17</v>
      </c>
      <c r="G559" s="5" t="s">
        <v>17</v>
      </c>
      <c r="H559" s="7" t="s">
        <v>5372</v>
      </c>
      <c r="I559" s="8" t="s">
        <v>17</v>
      </c>
      <c r="J559" s="37" t="str">
        <f t="shared" si="33"/>
        <v>Obesity</v>
      </c>
      <c r="K559" s="56" t="str">
        <f t="shared" si="34"/>
        <v>Normal</v>
      </c>
      <c r="L559" s="28">
        <v>1986</v>
      </c>
      <c r="M559" s="58" t="s">
        <v>2367</v>
      </c>
      <c r="N559" s="28">
        <v>27</v>
      </c>
      <c r="O559" s="30">
        <f t="shared" si="32"/>
        <v>31712</v>
      </c>
      <c r="P559" s="32">
        <f t="shared" ca="1" si="35"/>
        <v>38</v>
      </c>
      <c r="Q559" s="31">
        <v>4889.04</v>
      </c>
      <c r="R559" s="54" t="s">
        <v>2357</v>
      </c>
      <c r="S559" s="54" t="s">
        <v>2361</v>
      </c>
      <c r="T559" s="55" t="s">
        <v>2359</v>
      </c>
    </row>
    <row r="560" spans="1:20" ht="15.75" x14ac:dyDescent="0.25">
      <c r="A560" s="25" t="s">
        <v>578</v>
      </c>
      <c r="B560" s="17" t="s">
        <v>3299</v>
      </c>
      <c r="C560" s="3">
        <v>28.88</v>
      </c>
      <c r="D560" s="4">
        <v>5.35</v>
      </c>
      <c r="E560" s="19" t="s">
        <v>17</v>
      </c>
      <c r="F560" s="23" t="s">
        <v>17</v>
      </c>
      <c r="G560" s="5" t="s">
        <v>28</v>
      </c>
      <c r="H560" s="7" t="s">
        <v>5373</v>
      </c>
      <c r="I560" s="8" t="s">
        <v>19</v>
      </c>
      <c r="J560" s="37" t="str">
        <f t="shared" si="33"/>
        <v>Over Weight</v>
      </c>
      <c r="K560" s="56" t="str">
        <f t="shared" si="34"/>
        <v>Normal</v>
      </c>
      <c r="L560" s="28">
        <v>1989</v>
      </c>
      <c r="M560" s="58" t="s">
        <v>2356</v>
      </c>
      <c r="N560" s="28">
        <v>10</v>
      </c>
      <c r="O560" s="30">
        <f t="shared" si="32"/>
        <v>32699</v>
      </c>
      <c r="P560" s="32">
        <f t="shared" ca="1" si="35"/>
        <v>35</v>
      </c>
      <c r="Q560" s="31">
        <v>4890</v>
      </c>
      <c r="R560" s="54" t="s">
        <v>2358</v>
      </c>
      <c r="S560" s="54" t="s">
        <v>2357</v>
      </c>
      <c r="T560" s="55" t="s">
        <v>2359</v>
      </c>
    </row>
    <row r="561" spans="1:20" ht="15.75" x14ac:dyDescent="0.25">
      <c r="A561" s="25" t="s">
        <v>579</v>
      </c>
      <c r="B561" s="17" t="s">
        <v>3300</v>
      </c>
      <c r="C561" s="3">
        <v>23.98</v>
      </c>
      <c r="D561" s="4">
        <v>4.9000000000000004</v>
      </c>
      <c r="E561" s="19" t="s">
        <v>17</v>
      </c>
      <c r="F561" s="23" t="s">
        <v>17</v>
      </c>
      <c r="G561" s="5" t="s">
        <v>17</v>
      </c>
      <c r="H561" s="7" t="s">
        <v>18</v>
      </c>
      <c r="I561" s="8" t="s">
        <v>17</v>
      </c>
      <c r="J561" s="37" t="str">
        <f t="shared" si="33"/>
        <v>Normal Weight</v>
      </c>
      <c r="K561" s="56" t="str">
        <f t="shared" si="34"/>
        <v>Normal</v>
      </c>
      <c r="L561" s="28">
        <v>1990</v>
      </c>
      <c r="M561" s="58" t="s">
        <v>2360</v>
      </c>
      <c r="N561" s="28">
        <v>28</v>
      </c>
      <c r="O561" s="30">
        <f t="shared" si="32"/>
        <v>33205</v>
      </c>
      <c r="P561" s="32">
        <f t="shared" ca="1" si="35"/>
        <v>33</v>
      </c>
      <c r="Q561" s="31">
        <v>4894.3900000000003</v>
      </c>
      <c r="R561" s="54" t="s">
        <v>2357</v>
      </c>
      <c r="S561" s="54" t="s">
        <v>2358</v>
      </c>
      <c r="T561" s="55" t="s">
        <v>2359</v>
      </c>
    </row>
    <row r="562" spans="1:20" ht="15.75" x14ac:dyDescent="0.25">
      <c r="A562" s="25" t="s">
        <v>581</v>
      </c>
      <c r="B562" s="17" t="s">
        <v>3302</v>
      </c>
      <c r="C562" s="3">
        <v>23.65</v>
      </c>
      <c r="D562" s="4">
        <v>4.5</v>
      </c>
      <c r="E562" s="19" t="s">
        <v>17</v>
      </c>
      <c r="F562" s="23" t="s">
        <v>17</v>
      </c>
      <c r="G562" s="5" t="s">
        <v>17</v>
      </c>
      <c r="H562" s="7" t="s">
        <v>18</v>
      </c>
      <c r="I562" s="8" t="s">
        <v>17</v>
      </c>
      <c r="J562" s="37" t="str">
        <f t="shared" si="33"/>
        <v>Normal Weight</v>
      </c>
      <c r="K562" s="56" t="str">
        <f t="shared" si="34"/>
        <v>Normal</v>
      </c>
      <c r="L562" s="28">
        <v>1988</v>
      </c>
      <c r="M562" s="58" t="s">
        <v>2363</v>
      </c>
      <c r="N562" s="28">
        <v>23</v>
      </c>
      <c r="O562" s="30">
        <f t="shared" si="32"/>
        <v>32409</v>
      </c>
      <c r="P562" s="32">
        <f t="shared" ca="1" si="35"/>
        <v>36</v>
      </c>
      <c r="Q562" s="31">
        <v>4894.75</v>
      </c>
      <c r="R562" s="54" t="s">
        <v>2358</v>
      </c>
      <c r="S562" s="54" t="s">
        <v>2358</v>
      </c>
      <c r="T562" s="55" t="s">
        <v>2364</v>
      </c>
    </row>
    <row r="563" spans="1:20" ht="15.75" x14ac:dyDescent="0.25">
      <c r="A563" s="25" t="s">
        <v>582</v>
      </c>
      <c r="B563" s="17" t="s">
        <v>3303</v>
      </c>
      <c r="C563" s="3">
        <v>49.09</v>
      </c>
      <c r="D563" s="4">
        <v>8.3800000000000008</v>
      </c>
      <c r="E563" s="19" t="s">
        <v>19</v>
      </c>
      <c r="F563" s="23" t="s">
        <v>17</v>
      </c>
      <c r="G563" s="5" t="s">
        <v>17</v>
      </c>
      <c r="H563" s="7" t="s">
        <v>5372</v>
      </c>
      <c r="I563" s="8" t="s">
        <v>17</v>
      </c>
      <c r="J563" s="37" t="str">
        <f t="shared" si="33"/>
        <v>Obesity</v>
      </c>
      <c r="K563" s="56" t="str">
        <f t="shared" si="34"/>
        <v>Diabetes</v>
      </c>
      <c r="L563" s="28">
        <v>1993</v>
      </c>
      <c r="M563" s="58" t="s">
        <v>2356</v>
      </c>
      <c r="N563" s="28">
        <v>10</v>
      </c>
      <c r="O563" s="30">
        <f t="shared" si="32"/>
        <v>34160</v>
      </c>
      <c r="P563" s="32">
        <f t="shared" ca="1" si="35"/>
        <v>31</v>
      </c>
      <c r="Q563" s="31">
        <v>4906.41</v>
      </c>
      <c r="R563" s="54" t="s">
        <v>2357</v>
      </c>
      <c r="S563" s="54" t="s">
        <v>2361</v>
      </c>
      <c r="T563" s="55" t="s">
        <v>2364</v>
      </c>
    </row>
    <row r="564" spans="1:20" ht="15.75" x14ac:dyDescent="0.25">
      <c r="A564" s="25" t="s">
        <v>583</v>
      </c>
      <c r="B564" s="17" t="s">
        <v>3304</v>
      </c>
      <c r="C564" s="3">
        <v>28.024999999999999</v>
      </c>
      <c r="D564" s="4">
        <v>7.03</v>
      </c>
      <c r="E564" s="19" t="s">
        <v>17</v>
      </c>
      <c r="F564" s="23" t="s">
        <v>17</v>
      </c>
      <c r="G564" s="5" t="s">
        <v>17</v>
      </c>
      <c r="H564" s="7" t="s">
        <v>18</v>
      </c>
      <c r="I564" s="8" t="s">
        <v>19</v>
      </c>
      <c r="J564" s="37" t="str">
        <f t="shared" si="33"/>
        <v>Over Weight</v>
      </c>
      <c r="K564" s="56" t="str">
        <f t="shared" si="34"/>
        <v>Diabetes</v>
      </c>
      <c r="L564" s="28">
        <v>1981</v>
      </c>
      <c r="M564" s="58" t="s">
        <v>2367</v>
      </c>
      <c r="N564" s="28">
        <v>18</v>
      </c>
      <c r="O564" s="30">
        <f t="shared" si="32"/>
        <v>29877</v>
      </c>
      <c r="P564" s="32">
        <f t="shared" ca="1" si="35"/>
        <v>43</v>
      </c>
      <c r="Q564" s="31">
        <v>4911.8900000000003</v>
      </c>
      <c r="R564" s="54" t="s">
        <v>2357</v>
      </c>
      <c r="S564" s="54" t="s">
        <v>2358</v>
      </c>
      <c r="T564" s="55" t="s">
        <v>2359</v>
      </c>
    </row>
    <row r="565" spans="1:20" ht="15.75" x14ac:dyDescent="0.25">
      <c r="A565" s="25" t="s">
        <v>584</v>
      </c>
      <c r="B565" s="17" t="s">
        <v>3305</v>
      </c>
      <c r="C565" s="3">
        <v>43.32</v>
      </c>
      <c r="D565" s="4">
        <v>8.75</v>
      </c>
      <c r="E565" s="19" t="s">
        <v>19</v>
      </c>
      <c r="F565" s="23" t="s">
        <v>17</v>
      </c>
      <c r="G565" s="5" t="s">
        <v>28</v>
      </c>
      <c r="H565" s="7" t="s">
        <v>5373</v>
      </c>
      <c r="I565" s="8" t="s">
        <v>17</v>
      </c>
      <c r="J565" s="37" t="str">
        <f t="shared" si="33"/>
        <v>Obesity</v>
      </c>
      <c r="K565" s="56" t="str">
        <f t="shared" si="34"/>
        <v>Diabetes</v>
      </c>
      <c r="L565" s="28">
        <v>2002</v>
      </c>
      <c r="M565" s="58" t="s">
        <v>2366</v>
      </c>
      <c r="N565" s="28">
        <v>21</v>
      </c>
      <c r="O565" s="30">
        <f t="shared" si="32"/>
        <v>37489</v>
      </c>
      <c r="P565" s="32">
        <f t="shared" ca="1" si="35"/>
        <v>22</v>
      </c>
      <c r="Q565" s="31">
        <v>4915.0600000000004</v>
      </c>
      <c r="R565" s="54" t="s">
        <v>2357</v>
      </c>
      <c r="S565" s="54" t="s">
        <v>2361</v>
      </c>
      <c r="T565" s="55" t="s">
        <v>2378</v>
      </c>
    </row>
    <row r="566" spans="1:20" ht="15.75" x14ac:dyDescent="0.25">
      <c r="A566" s="25" t="s">
        <v>585</v>
      </c>
      <c r="B566" s="17" t="s">
        <v>3306</v>
      </c>
      <c r="C566" s="3">
        <v>45.92</v>
      </c>
      <c r="D566" s="4">
        <v>9.51</v>
      </c>
      <c r="E566" s="19" t="s">
        <v>17</v>
      </c>
      <c r="F566" s="23" t="s">
        <v>17</v>
      </c>
      <c r="G566" s="5" t="s">
        <v>17</v>
      </c>
      <c r="H566" s="7" t="s">
        <v>18</v>
      </c>
      <c r="I566" s="8" t="s">
        <v>17</v>
      </c>
      <c r="J566" s="37" t="str">
        <f t="shared" si="33"/>
        <v>Obesity</v>
      </c>
      <c r="K566" s="56" t="str">
        <f t="shared" si="34"/>
        <v>Diabetes</v>
      </c>
      <c r="L566" s="28">
        <v>1993</v>
      </c>
      <c r="M566" s="58" t="s">
        <v>2366</v>
      </c>
      <c r="N566" s="28">
        <v>10</v>
      </c>
      <c r="O566" s="30">
        <f t="shared" si="32"/>
        <v>34191</v>
      </c>
      <c r="P566" s="32">
        <f t="shared" ca="1" si="35"/>
        <v>31</v>
      </c>
      <c r="Q566" s="31">
        <v>4922.92</v>
      </c>
      <c r="R566" s="54" t="s">
        <v>2357</v>
      </c>
      <c r="S566" s="54" t="s">
        <v>2357</v>
      </c>
      <c r="T566" s="55" t="s">
        <v>2364</v>
      </c>
    </row>
    <row r="567" spans="1:20" ht="15.75" x14ac:dyDescent="0.25">
      <c r="A567" s="25" t="s">
        <v>586</v>
      </c>
      <c r="B567" s="17" t="s">
        <v>3307</v>
      </c>
      <c r="C567" s="3">
        <v>44.03</v>
      </c>
      <c r="D567" s="4">
        <v>9.36</v>
      </c>
      <c r="E567" s="19" t="s">
        <v>17</v>
      </c>
      <c r="F567" s="23" t="s">
        <v>17</v>
      </c>
      <c r="G567" s="5" t="s">
        <v>17</v>
      </c>
      <c r="H567" s="7" t="s">
        <v>18</v>
      </c>
      <c r="I567" s="8" t="s">
        <v>17</v>
      </c>
      <c r="J567" s="37" t="str">
        <f t="shared" si="33"/>
        <v>Obesity</v>
      </c>
      <c r="K567" s="56" t="str">
        <f t="shared" si="34"/>
        <v>Diabetes</v>
      </c>
      <c r="L567" s="28">
        <v>1991</v>
      </c>
      <c r="M567" s="58" t="s">
        <v>2366</v>
      </c>
      <c r="N567" s="28">
        <v>23</v>
      </c>
      <c r="O567" s="30">
        <f t="shared" si="32"/>
        <v>33473</v>
      </c>
      <c r="P567" s="32">
        <f t="shared" ca="1" si="35"/>
        <v>33</v>
      </c>
      <c r="Q567" s="31">
        <v>4931.6499999999996</v>
      </c>
      <c r="R567" s="54" t="s">
        <v>2357</v>
      </c>
      <c r="S567" s="54" t="s">
        <v>2358</v>
      </c>
      <c r="T567" s="55" t="s">
        <v>2368</v>
      </c>
    </row>
    <row r="568" spans="1:20" ht="15.75" x14ac:dyDescent="0.25">
      <c r="A568" s="25" t="s">
        <v>587</v>
      </c>
      <c r="B568" s="17" t="s">
        <v>3308</v>
      </c>
      <c r="C568" s="3">
        <v>24.6</v>
      </c>
      <c r="D568" s="4">
        <v>4.8099999999999996</v>
      </c>
      <c r="E568" s="19" t="s">
        <v>17</v>
      </c>
      <c r="F568" s="23" t="s">
        <v>17</v>
      </c>
      <c r="G568" s="5" t="s">
        <v>17</v>
      </c>
      <c r="H568" s="7" t="s">
        <v>18</v>
      </c>
      <c r="I568" s="8" t="s">
        <v>19</v>
      </c>
      <c r="J568" s="37" t="str">
        <f t="shared" si="33"/>
        <v>Normal Weight</v>
      </c>
      <c r="K568" s="56" t="str">
        <f t="shared" si="34"/>
        <v>Normal</v>
      </c>
      <c r="L568" s="28">
        <v>1991</v>
      </c>
      <c r="M568" s="58" t="s">
        <v>2360</v>
      </c>
      <c r="N568" s="28">
        <v>27</v>
      </c>
      <c r="O568" s="30">
        <f t="shared" si="32"/>
        <v>33569</v>
      </c>
      <c r="P568" s="32">
        <f t="shared" ca="1" si="35"/>
        <v>32</v>
      </c>
      <c r="Q568" s="31">
        <v>4934.71</v>
      </c>
      <c r="R568" s="54" t="s">
        <v>2357</v>
      </c>
      <c r="S568" s="54" t="s">
        <v>2358</v>
      </c>
      <c r="T568" s="55" t="s">
        <v>2368</v>
      </c>
    </row>
    <row r="569" spans="1:20" ht="15.75" x14ac:dyDescent="0.25">
      <c r="A569" s="25" t="s">
        <v>588</v>
      </c>
      <c r="B569" s="17" t="s">
        <v>3309</v>
      </c>
      <c r="C569" s="3">
        <v>49.15</v>
      </c>
      <c r="D569" s="4">
        <v>8.08</v>
      </c>
      <c r="E569" s="19" t="s">
        <v>17</v>
      </c>
      <c r="F569" s="23" t="s">
        <v>17</v>
      </c>
      <c r="G569" s="5" t="s">
        <v>17</v>
      </c>
      <c r="H569" s="7" t="s">
        <v>18</v>
      </c>
      <c r="I569" s="8" t="s">
        <v>17</v>
      </c>
      <c r="J569" s="37" t="str">
        <f t="shared" si="33"/>
        <v>Obesity</v>
      </c>
      <c r="K569" s="56" t="str">
        <f t="shared" si="34"/>
        <v>Diabetes</v>
      </c>
      <c r="L569" s="28">
        <v>1974</v>
      </c>
      <c r="M569" s="58" t="s">
        <v>2362</v>
      </c>
      <c r="N569" s="28">
        <v>26</v>
      </c>
      <c r="O569" s="30">
        <f t="shared" si="32"/>
        <v>27206</v>
      </c>
      <c r="P569" s="32">
        <f t="shared" ca="1" si="35"/>
        <v>50</v>
      </c>
      <c r="Q569" s="31">
        <v>4942.0600000000004</v>
      </c>
      <c r="R569" s="54" t="s">
        <v>2357</v>
      </c>
      <c r="S569" s="54" t="s">
        <v>2357</v>
      </c>
      <c r="T569" s="55" t="s">
        <v>2359</v>
      </c>
    </row>
    <row r="570" spans="1:20" ht="15.75" x14ac:dyDescent="0.25">
      <c r="A570" s="25" t="s">
        <v>589</v>
      </c>
      <c r="B570" s="17" t="s">
        <v>3311</v>
      </c>
      <c r="C570" s="3">
        <v>28.31</v>
      </c>
      <c r="D570" s="4">
        <v>6.29</v>
      </c>
      <c r="E570" s="19" t="s">
        <v>17</v>
      </c>
      <c r="F570" s="23" t="s">
        <v>17</v>
      </c>
      <c r="G570" s="5" t="s">
        <v>28</v>
      </c>
      <c r="H570" s="7" t="s">
        <v>5373</v>
      </c>
      <c r="I570" s="8" t="s">
        <v>19</v>
      </c>
      <c r="J570" s="37" t="str">
        <f t="shared" si="33"/>
        <v>Over Weight</v>
      </c>
      <c r="K570" s="56" t="str">
        <f t="shared" si="34"/>
        <v>Prediabetes</v>
      </c>
      <c r="L570" s="28">
        <v>1991</v>
      </c>
      <c r="M570" s="58" t="s">
        <v>2366</v>
      </c>
      <c r="N570" s="28">
        <v>30</v>
      </c>
      <c r="O570" s="30">
        <f t="shared" si="32"/>
        <v>33480</v>
      </c>
      <c r="P570" s="32">
        <f t="shared" ca="1" si="35"/>
        <v>33</v>
      </c>
      <c r="Q570" s="31">
        <v>4949.76</v>
      </c>
      <c r="R570" s="54" t="s">
        <v>2357</v>
      </c>
      <c r="S570" s="54" t="s">
        <v>2361</v>
      </c>
      <c r="T570" s="55" t="s">
        <v>2359</v>
      </c>
    </row>
    <row r="571" spans="1:20" ht="15.75" x14ac:dyDescent="0.25">
      <c r="A571" s="25" t="s">
        <v>590</v>
      </c>
      <c r="B571" s="17" t="s">
        <v>3313</v>
      </c>
      <c r="C571" s="3">
        <v>22.99</v>
      </c>
      <c r="D571" s="4">
        <v>6.29</v>
      </c>
      <c r="E571" s="19" t="s">
        <v>17</v>
      </c>
      <c r="F571" s="23" t="s">
        <v>17</v>
      </c>
      <c r="G571" s="5" t="s">
        <v>17</v>
      </c>
      <c r="H571" s="7" t="s">
        <v>5373</v>
      </c>
      <c r="I571" s="8" t="s">
        <v>19</v>
      </c>
      <c r="J571" s="37" t="str">
        <f t="shared" si="33"/>
        <v>Normal Weight</v>
      </c>
      <c r="K571" s="56" t="str">
        <f t="shared" si="34"/>
        <v>Prediabetes</v>
      </c>
      <c r="L571" s="28">
        <v>1973</v>
      </c>
      <c r="M571" s="58" t="s">
        <v>2360</v>
      </c>
      <c r="N571" s="28">
        <v>7</v>
      </c>
      <c r="O571" s="30">
        <f t="shared" si="32"/>
        <v>26975</v>
      </c>
      <c r="P571" s="32">
        <f t="shared" ca="1" si="35"/>
        <v>50</v>
      </c>
      <c r="Q571" s="31">
        <v>4985.22</v>
      </c>
      <c r="R571" s="54" t="s">
        <v>2357</v>
      </c>
      <c r="S571" s="54" t="s">
        <v>2358</v>
      </c>
      <c r="T571" s="55" t="s">
        <v>2359</v>
      </c>
    </row>
    <row r="572" spans="1:20" ht="15.75" x14ac:dyDescent="0.25">
      <c r="A572" s="25" t="s">
        <v>591</v>
      </c>
      <c r="B572" s="17" t="s">
        <v>3314</v>
      </c>
      <c r="C572" s="3">
        <v>29.07</v>
      </c>
      <c r="D572" s="4">
        <v>5.12</v>
      </c>
      <c r="E572" s="19" t="s">
        <v>17</v>
      </c>
      <c r="F572" s="23" t="s">
        <v>17</v>
      </c>
      <c r="G572" s="5" t="s">
        <v>28</v>
      </c>
      <c r="H572" s="7" t="s">
        <v>5373</v>
      </c>
      <c r="I572" s="8" t="s">
        <v>19</v>
      </c>
      <c r="J572" s="37" t="str">
        <f t="shared" si="33"/>
        <v>Over Weight</v>
      </c>
      <c r="K572" s="56" t="str">
        <f t="shared" si="34"/>
        <v>Normal</v>
      </c>
      <c r="L572" s="28">
        <v>1988</v>
      </c>
      <c r="M572" s="58" t="s">
        <v>2362</v>
      </c>
      <c r="N572" s="28">
        <v>24</v>
      </c>
      <c r="O572" s="30">
        <f t="shared" si="32"/>
        <v>32318</v>
      </c>
      <c r="P572" s="32">
        <f t="shared" ca="1" si="35"/>
        <v>36</v>
      </c>
      <c r="Q572" s="31">
        <v>4992.38</v>
      </c>
      <c r="R572" s="54" t="s">
        <v>2357</v>
      </c>
      <c r="S572" s="54" t="s">
        <v>2358</v>
      </c>
      <c r="T572" s="55" t="s">
        <v>2374</v>
      </c>
    </row>
    <row r="573" spans="1:20" ht="15.75" x14ac:dyDescent="0.25">
      <c r="A573" s="25" t="s">
        <v>592</v>
      </c>
      <c r="B573" s="17" t="s">
        <v>3315</v>
      </c>
      <c r="C573" s="3">
        <v>42.02</v>
      </c>
      <c r="D573" s="4">
        <v>9.9499999999999993</v>
      </c>
      <c r="E573" s="19" t="s">
        <v>19</v>
      </c>
      <c r="F573" s="23" t="s">
        <v>17</v>
      </c>
      <c r="G573" s="5" t="s">
        <v>28</v>
      </c>
      <c r="H573" s="7" t="s">
        <v>5373</v>
      </c>
      <c r="I573" s="8" t="s">
        <v>17</v>
      </c>
      <c r="J573" s="37" t="str">
        <f t="shared" si="33"/>
        <v>Obesity</v>
      </c>
      <c r="K573" s="56" t="str">
        <f t="shared" si="34"/>
        <v>Diabetes</v>
      </c>
      <c r="L573" s="28">
        <v>2001</v>
      </c>
      <c r="M573" s="58" t="s">
        <v>2367</v>
      </c>
      <c r="N573" s="28">
        <v>5</v>
      </c>
      <c r="O573" s="30">
        <f t="shared" si="32"/>
        <v>37169</v>
      </c>
      <c r="P573" s="32">
        <f t="shared" ca="1" si="35"/>
        <v>23</v>
      </c>
      <c r="Q573" s="31">
        <v>4999.04</v>
      </c>
      <c r="R573" s="54" t="s">
        <v>2357</v>
      </c>
      <c r="S573" s="54" t="s">
        <v>2357</v>
      </c>
      <c r="T573" s="55" t="s">
        <v>2368</v>
      </c>
    </row>
    <row r="574" spans="1:20" ht="15.75" x14ac:dyDescent="0.25">
      <c r="A574" s="25" t="s">
        <v>593</v>
      </c>
      <c r="B574" s="17" t="s">
        <v>3316</v>
      </c>
      <c r="C574" s="3">
        <v>49.07</v>
      </c>
      <c r="D574" s="4">
        <v>9.08</v>
      </c>
      <c r="E574" s="19" t="s">
        <v>19</v>
      </c>
      <c r="F574" s="23" t="s">
        <v>17</v>
      </c>
      <c r="G574" s="5" t="s">
        <v>17</v>
      </c>
      <c r="H574" s="7" t="s">
        <v>5373</v>
      </c>
      <c r="I574" s="8" t="s">
        <v>17</v>
      </c>
      <c r="J574" s="37" t="str">
        <f t="shared" si="33"/>
        <v>Obesity</v>
      </c>
      <c r="K574" s="56" t="str">
        <f t="shared" si="34"/>
        <v>Diabetes</v>
      </c>
      <c r="L574" s="28">
        <v>1988</v>
      </c>
      <c r="M574" s="58" t="s">
        <v>2363</v>
      </c>
      <c r="N574" s="28">
        <v>4</v>
      </c>
      <c r="O574" s="30">
        <f t="shared" si="32"/>
        <v>32390</v>
      </c>
      <c r="P574" s="32">
        <f t="shared" ca="1" si="35"/>
        <v>36</v>
      </c>
      <c r="Q574" s="31">
        <v>5002.78</v>
      </c>
      <c r="R574" s="54" t="s">
        <v>2357</v>
      </c>
      <c r="S574" s="54" t="s">
        <v>2357</v>
      </c>
      <c r="T574" s="55" t="s">
        <v>2359</v>
      </c>
    </row>
    <row r="575" spans="1:20" ht="15.75" x14ac:dyDescent="0.25">
      <c r="A575" s="25" t="s">
        <v>594</v>
      </c>
      <c r="B575" s="17" t="s">
        <v>3318</v>
      </c>
      <c r="C575" s="3">
        <v>19.8</v>
      </c>
      <c r="D575" s="4">
        <v>4.82</v>
      </c>
      <c r="E575" s="19" t="s">
        <v>17</v>
      </c>
      <c r="F575" s="23" t="s">
        <v>17</v>
      </c>
      <c r="G575" s="5" t="s">
        <v>17</v>
      </c>
      <c r="H575" s="7" t="s">
        <v>18</v>
      </c>
      <c r="I575" s="8" t="s">
        <v>19</v>
      </c>
      <c r="J575" s="37" t="str">
        <f t="shared" si="33"/>
        <v>Normal Weight</v>
      </c>
      <c r="K575" s="56" t="str">
        <f t="shared" si="34"/>
        <v>Normal</v>
      </c>
      <c r="L575" s="28">
        <v>1977</v>
      </c>
      <c r="M575" s="58" t="s">
        <v>2362</v>
      </c>
      <c r="N575" s="28">
        <v>9</v>
      </c>
      <c r="O575" s="30">
        <f t="shared" si="32"/>
        <v>28285</v>
      </c>
      <c r="P575" s="32">
        <f t="shared" ca="1" si="35"/>
        <v>47</v>
      </c>
      <c r="Q575" s="31">
        <v>5003.7700000000004</v>
      </c>
      <c r="R575" s="54" t="s">
        <v>2357</v>
      </c>
      <c r="S575" s="54" t="s">
        <v>2358</v>
      </c>
      <c r="T575" s="55" t="s">
        <v>2359</v>
      </c>
    </row>
    <row r="576" spans="1:20" ht="15.75" x14ac:dyDescent="0.25">
      <c r="A576" s="25" t="s">
        <v>595</v>
      </c>
      <c r="B576" s="17" t="s">
        <v>3319</v>
      </c>
      <c r="C576" s="3">
        <v>27.36</v>
      </c>
      <c r="D576" s="4">
        <v>4.6500000000000004</v>
      </c>
      <c r="E576" s="19" t="s">
        <v>17</v>
      </c>
      <c r="F576" s="23" t="s">
        <v>19</v>
      </c>
      <c r="G576" s="5" t="s">
        <v>17</v>
      </c>
      <c r="H576" s="7" t="s">
        <v>5373</v>
      </c>
      <c r="I576" s="8" t="s">
        <v>19</v>
      </c>
      <c r="J576" s="37" t="str">
        <f t="shared" si="33"/>
        <v>Over Weight</v>
      </c>
      <c r="K576" s="56" t="str">
        <f t="shared" si="34"/>
        <v>Normal</v>
      </c>
      <c r="L576" s="28">
        <v>1988</v>
      </c>
      <c r="M576" s="58" t="s">
        <v>2356</v>
      </c>
      <c r="N576" s="28">
        <v>8</v>
      </c>
      <c r="O576" s="30">
        <f t="shared" si="32"/>
        <v>32332</v>
      </c>
      <c r="P576" s="32">
        <f t="shared" ca="1" si="35"/>
        <v>36</v>
      </c>
      <c r="Q576" s="31">
        <v>5003.8500000000004</v>
      </c>
      <c r="R576" s="54" t="s">
        <v>2357</v>
      </c>
      <c r="S576" s="54" t="s">
        <v>2358</v>
      </c>
      <c r="T576" s="55" t="s">
        <v>2368</v>
      </c>
    </row>
    <row r="577" spans="1:20" ht="15.75" x14ac:dyDescent="0.25">
      <c r="A577" s="25" t="s">
        <v>596</v>
      </c>
      <c r="B577" s="17" t="s">
        <v>3321</v>
      </c>
      <c r="C577" s="3">
        <v>42.95</v>
      </c>
      <c r="D577" s="4">
        <v>5.16</v>
      </c>
      <c r="E577" s="19" t="s">
        <v>19</v>
      </c>
      <c r="F577" s="23" t="s">
        <v>17</v>
      </c>
      <c r="G577" s="5" t="s">
        <v>17</v>
      </c>
      <c r="H577" s="7" t="s">
        <v>5373</v>
      </c>
      <c r="I577" s="8" t="s">
        <v>17</v>
      </c>
      <c r="J577" s="37" t="str">
        <f t="shared" si="33"/>
        <v>Obesity</v>
      </c>
      <c r="K577" s="56" t="str">
        <f t="shared" si="34"/>
        <v>Normal</v>
      </c>
      <c r="L577" s="28">
        <v>1988</v>
      </c>
      <c r="M577" s="58" t="s">
        <v>2360</v>
      </c>
      <c r="N577" s="28">
        <v>9</v>
      </c>
      <c r="O577" s="30">
        <f t="shared" si="32"/>
        <v>32456</v>
      </c>
      <c r="P577" s="32">
        <f t="shared" ca="1" si="35"/>
        <v>35</v>
      </c>
      <c r="Q577" s="31">
        <v>5012.47</v>
      </c>
      <c r="R577" s="54" t="s">
        <v>2357</v>
      </c>
      <c r="S577" s="54" t="s">
        <v>2358</v>
      </c>
      <c r="T577" s="55" t="s">
        <v>2368</v>
      </c>
    </row>
    <row r="578" spans="1:20" ht="15.75" x14ac:dyDescent="0.25">
      <c r="A578" s="25" t="s">
        <v>597</v>
      </c>
      <c r="B578" s="17" t="s">
        <v>3322</v>
      </c>
      <c r="C578" s="3">
        <v>42.66</v>
      </c>
      <c r="D578" s="4">
        <v>10.44</v>
      </c>
      <c r="E578" s="19" t="s">
        <v>17</v>
      </c>
      <c r="F578" s="23" t="s">
        <v>17</v>
      </c>
      <c r="G578" s="5" t="s">
        <v>17</v>
      </c>
      <c r="H578" s="7" t="s">
        <v>18</v>
      </c>
      <c r="I578" s="8" t="s">
        <v>17</v>
      </c>
      <c r="J578" s="37" t="str">
        <f t="shared" si="33"/>
        <v>Obesity</v>
      </c>
      <c r="K578" s="56" t="str">
        <f t="shared" si="34"/>
        <v>Diabetes</v>
      </c>
      <c r="L578" s="28">
        <v>1985</v>
      </c>
      <c r="M578" s="58" t="s">
        <v>2365</v>
      </c>
      <c r="N578" s="28">
        <v>28</v>
      </c>
      <c r="O578" s="30">
        <f t="shared" ref="O578:O641" si="36">DATEVALUE(N578&amp;" "&amp;M578&amp;" "&amp;L578)</f>
        <v>31409</v>
      </c>
      <c r="P578" s="32">
        <f t="shared" ca="1" si="35"/>
        <v>38</v>
      </c>
      <c r="Q578" s="31">
        <v>5028.1499999999996</v>
      </c>
      <c r="R578" s="54" t="s">
        <v>2361</v>
      </c>
      <c r="S578" s="54" t="s">
        <v>2357</v>
      </c>
      <c r="T578" s="55" t="s">
        <v>2364</v>
      </c>
    </row>
    <row r="579" spans="1:20" ht="15.75" x14ac:dyDescent="0.25">
      <c r="A579" s="25" t="s">
        <v>598</v>
      </c>
      <c r="B579" s="17" t="s">
        <v>3323</v>
      </c>
      <c r="C579" s="3">
        <v>33.630000000000003</v>
      </c>
      <c r="D579" s="4">
        <v>5.69</v>
      </c>
      <c r="E579" s="19" t="s">
        <v>17</v>
      </c>
      <c r="F579" s="23" t="s">
        <v>17</v>
      </c>
      <c r="G579" s="5" t="s">
        <v>17</v>
      </c>
      <c r="H579" s="7" t="s">
        <v>5373</v>
      </c>
      <c r="I579" s="8" t="s">
        <v>17</v>
      </c>
      <c r="J579" s="37" t="str">
        <f t="shared" ref="J579:J642" si="37">IF(C579&lt;18.5,"Under Weight",IF(C579&lt;=24.9,"Normal Weight",IF(C579&lt;=29.9,"Over Weight","Obesity")))</f>
        <v>Obesity</v>
      </c>
      <c r="K579" s="56" t="str">
        <f t="shared" ref="K579:K642" si="38">IF(D579&lt;5.7,"Normal",IF(D579&lt;=6.4,"Prediabetes","Diabetes"))</f>
        <v>Normal</v>
      </c>
      <c r="L579" s="28">
        <v>1991</v>
      </c>
      <c r="M579" s="58" t="s">
        <v>2363</v>
      </c>
      <c r="N579" s="28">
        <v>10</v>
      </c>
      <c r="O579" s="30">
        <f t="shared" si="36"/>
        <v>33491</v>
      </c>
      <c r="P579" s="32">
        <f t="shared" ref="P579:P642" ca="1" si="39">DATEDIF(O579,TODAY(),"Y")</f>
        <v>33</v>
      </c>
      <c r="Q579" s="31">
        <v>5031.2700000000004</v>
      </c>
      <c r="R579" s="54" t="s">
        <v>2358</v>
      </c>
      <c r="S579" s="54" t="s">
        <v>2361</v>
      </c>
      <c r="T579" s="55" t="s">
        <v>2371</v>
      </c>
    </row>
    <row r="580" spans="1:20" ht="15.75" x14ac:dyDescent="0.25">
      <c r="A580" s="25" t="s">
        <v>599</v>
      </c>
      <c r="B580" s="17" t="s">
        <v>3325</v>
      </c>
      <c r="C580" s="3">
        <v>26.84</v>
      </c>
      <c r="D580" s="4">
        <v>6.5</v>
      </c>
      <c r="E580" s="19" t="s">
        <v>17</v>
      </c>
      <c r="F580" s="23" t="s">
        <v>17</v>
      </c>
      <c r="G580" s="5" t="s">
        <v>17</v>
      </c>
      <c r="H580" s="7" t="s">
        <v>18</v>
      </c>
      <c r="I580" s="8" t="s">
        <v>19</v>
      </c>
      <c r="J580" s="37" t="str">
        <f t="shared" si="37"/>
        <v>Over Weight</v>
      </c>
      <c r="K580" s="56" t="str">
        <f t="shared" si="38"/>
        <v>Diabetes</v>
      </c>
      <c r="L580" s="28">
        <v>1986</v>
      </c>
      <c r="M580" s="58" t="s">
        <v>2362</v>
      </c>
      <c r="N580" s="28">
        <v>29</v>
      </c>
      <c r="O580" s="30">
        <f t="shared" si="36"/>
        <v>31592</v>
      </c>
      <c r="P580" s="32">
        <f t="shared" ca="1" si="39"/>
        <v>38</v>
      </c>
      <c r="Q580" s="31">
        <v>5034.1000000000004</v>
      </c>
      <c r="R580" s="54" t="s">
        <v>2357</v>
      </c>
      <c r="S580" s="54" t="s">
        <v>2357</v>
      </c>
      <c r="T580" s="55" t="s">
        <v>2359</v>
      </c>
    </row>
    <row r="581" spans="1:20" ht="15.75" x14ac:dyDescent="0.25">
      <c r="A581" s="25" t="s">
        <v>600</v>
      </c>
      <c r="B581" s="17" t="s">
        <v>3327</v>
      </c>
      <c r="C581" s="3">
        <v>28.3</v>
      </c>
      <c r="D581" s="4">
        <v>5.73</v>
      </c>
      <c r="E581" s="19" t="s">
        <v>17</v>
      </c>
      <c r="F581" s="23" t="s">
        <v>17</v>
      </c>
      <c r="G581" s="5" t="s">
        <v>28</v>
      </c>
      <c r="H581" s="7" t="s">
        <v>5373</v>
      </c>
      <c r="I581" s="8" t="s">
        <v>19</v>
      </c>
      <c r="J581" s="37" t="str">
        <f t="shared" si="37"/>
        <v>Over Weight</v>
      </c>
      <c r="K581" s="56" t="str">
        <f t="shared" si="38"/>
        <v>Prediabetes</v>
      </c>
      <c r="L581" s="28">
        <v>1997</v>
      </c>
      <c r="M581" s="58" t="s">
        <v>2365</v>
      </c>
      <c r="N581" s="28">
        <v>4</v>
      </c>
      <c r="O581" s="30">
        <f t="shared" si="36"/>
        <v>35768</v>
      </c>
      <c r="P581" s="32">
        <f t="shared" ca="1" si="39"/>
        <v>26</v>
      </c>
      <c r="Q581" s="31">
        <v>5038.57</v>
      </c>
      <c r="R581" s="54" t="s">
        <v>2357</v>
      </c>
      <c r="S581" s="54" t="s">
        <v>2357</v>
      </c>
      <c r="T581" s="55" t="s">
        <v>2373</v>
      </c>
    </row>
    <row r="582" spans="1:20" ht="15.75" x14ac:dyDescent="0.25">
      <c r="A582" s="25" t="s">
        <v>601</v>
      </c>
      <c r="B582" s="17" t="s">
        <v>3329</v>
      </c>
      <c r="C582" s="3">
        <v>27.06</v>
      </c>
      <c r="D582" s="4">
        <v>5.74</v>
      </c>
      <c r="E582" s="19" t="s">
        <v>19</v>
      </c>
      <c r="F582" s="23" t="s">
        <v>17</v>
      </c>
      <c r="G582" s="5" t="s">
        <v>17</v>
      </c>
      <c r="H582" s="7" t="s">
        <v>18</v>
      </c>
      <c r="I582" s="8" t="s">
        <v>19</v>
      </c>
      <c r="J582" s="37" t="str">
        <f t="shared" si="37"/>
        <v>Over Weight</v>
      </c>
      <c r="K582" s="56" t="str">
        <f t="shared" si="38"/>
        <v>Prediabetes</v>
      </c>
      <c r="L582" s="28">
        <v>2001</v>
      </c>
      <c r="M582" s="58" t="s">
        <v>2367</v>
      </c>
      <c r="N582" s="28">
        <v>16</v>
      </c>
      <c r="O582" s="30">
        <f t="shared" si="36"/>
        <v>37180</v>
      </c>
      <c r="P582" s="32">
        <f t="shared" ca="1" si="39"/>
        <v>23</v>
      </c>
      <c r="Q582" s="31">
        <v>5043.13</v>
      </c>
      <c r="R582" s="54" t="s">
        <v>2357</v>
      </c>
      <c r="S582" s="54" t="s">
        <v>2358</v>
      </c>
      <c r="T582" s="55" t="s">
        <v>2368</v>
      </c>
    </row>
    <row r="583" spans="1:20" ht="15.75" x14ac:dyDescent="0.25">
      <c r="A583" s="25" t="s">
        <v>602</v>
      </c>
      <c r="B583" s="17" t="s">
        <v>3331</v>
      </c>
      <c r="C583" s="3">
        <v>47.13</v>
      </c>
      <c r="D583" s="4">
        <v>8.6999999999999993</v>
      </c>
      <c r="E583" s="19" t="s">
        <v>17</v>
      </c>
      <c r="F583" s="23" t="s">
        <v>17</v>
      </c>
      <c r="G583" s="5" t="s">
        <v>17</v>
      </c>
      <c r="H583" s="7" t="s">
        <v>18</v>
      </c>
      <c r="I583" s="8" t="s">
        <v>17</v>
      </c>
      <c r="J583" s="37" t="str">
        <f t="shared" si="37"/>
        <v>Obesity</v>
      </c>
      <c r="K583" s="56" t="str">
        <f t="shared" si="38"/>
        <v>Diabetes</v>
      </c>
      <c r="L583" s="28">
        <v>1997</v>
      </c>
      <c r="M583" s="58" t="s">
        <v>2356</v>
      </c>
      <c r="N583" s="28">
        <v>29</v>
      </c>
      <c r="O583" s="30">
        <f t="shared" si="36"/>
        <v>35640</v>
      </c>
      <c r="P583" s="32">
        <f t="shared" ca="1" si="39"/>
        <v>27</v>
      </c>
      <c r="Q583" s="31">
        <v>5045.1499999999996</v>
      </c>
      <c r="R583" s="54" t="s">
        <v>2357</v>
      </c>
      <c r="S583" s="54" t="s">
        <v>2357</v>
      </c>
      <c r="T583" s="55" t="s">
        <v>2364</v>
      </c>
    </row>
    <row r="584" spans="1:20" ht="15.75" x14ac:dyDescent="0.25">
      <c r="A584" s="25" t="s">
        <v>603</v>
      </c>
      <c r="B584" s="17" t="s">
        <v>3332</v>
      </c>
      <c r="C584" s="3">
        <v>51.72</v>
      </c>
      <c r="D584" s="4">
        <v>5.09</v>
      </c>
      <c r="E584" s="19" t="s">
        <v>17</v>
      </c>
      <c r="F584" s="23" t="s">
        <v>17</v>
      </c>
      <c r="G584" s="5" t="s">
        <v>17</v>
      </c>
      <c r="H584" s="7" t="s">
        <v>18</v>
      </c>
      <c r="I584" s="8" t="s">
        <v>17</v>
      </c>
      <c r="J584" s="37" t="str">
        <f t="shared" si="37"/>
        <v>Obesity</v>
      </c>
      <c r="K584" s="56" t="str">
        <f t="shared" si="38"/>
        <v>Normal</v>
      </c>
      <c r="L584" s="28">
        <v>1980</v>
      </c>
      <c r="M584" s="58" t="s">
        <v>2363</v>
      </c>
      <c r="N584" s="28">
        <v>7</v>
      </c>
      <c r="O584" s="30">
        <f t="shared" si="36"/>
        <v>29471</v>
      </c>
      <c r="P584" s="32">
        <f t="shared" ca="1" si="39"/>
        <v>44</v>
      </c>
      <c r="Q584" s="31">
        <v>5054.05</v>
      </c>
      <c r="R584" s="54" t="s">
        <v>2357</v>
      </c>
      <c r="S584" s="54" t="s">
        <v>2357</v>
      </c>
      <c r="T584" s="55" t="s">
        <v>2359</v>
      </c>
    </row>
    <row r="585" spans="1:20" ht="15.75" x14ac:dyDescent="0.25">
      <c r="A585" s="25" t="s">
        <v>604</v>
      </c>
      <c r="B585" s="17" t="s">
        <v>3334</v>
      </c>
      <c r="C585" s="3">
        <v>48.59</v>
      </c>
      <c r="D585" s="4">
        <v>5.57</v>
      </c>
      <c r="E585" s="19" t="s">
        <v>17</v>
      </c>
      <c r="F585" s="23" t="s">
        <v>17</v>
      </c>
      <c r="G585" s="5" t="s">
        <v>17</v>
      </c>
      <c r="H585" s="7" t="s">
        <v>18</v>
      </c>
      <c r="I585" s="8" t="s">
        <v>17</v>
      </c>
      <c r="J585" s="37" t="str">
        <f t="shared" si="37"/>
        <v>Obesity</v>
      </c>
      <c r="K585" s="56" t="str">
        <f t="shared" si="38"/>
        <v>Normal</v>
      </c>
      <c r="L585" s="28">
        <v>1993</v>
      </c>
      <c r="M585" s="58" t="s">
        <v>2362</v>
      </c>
      <c r="N585" s="28">
        <v>11</v>
      </c>
      <c r="O585" s="30">
        <f t="shared" si="36"/>
        <v>34131</v>
      </c>
      <c r="P585" s="32">
        <f t="shared" ca="1" si="39"/>
        <v>31</v>
      </c>
      <c r="Q585" s="31">
        <v>5059.5600000000004</v>
      </c>
      <c r="R585" s="54" t="s">
        <v>2357</v>
      </c>
      <c r="S585" s="54" t="s">
        <v>2361</v>
      </c>
      <c r="T585" s="55" t="s">
        <v>2377</v>
      </c>
    </row>
    <row r="586" spans="1:20" ht="15.75" x14ac:dyDescent="0.25">
      <c r="A586" s="25" t="s">
        <v>605</v>
      </c>
      <c r="B586" s="17" t="s">
        <v>3335</v>
      </c>
      <c r="C586" s="3">
        <v>45.18</v>
      </c>
      <c r="D586" s="4">
        <v>10.87</v>
      </c>
      <c r="E586" s="19" t="s">
        <v>17</v>
      </c>
      <c r="F586" s="23" t="s">
        <v>17</v>
      </c>
      <c r="G586" s="5" t="s">
        <v>17</v>
      </c>
      <c r="H586" s="7" t="s">
        <v>18</v>
      </c>
      <c r="I586" s="8" t="s">
        <v>17</v>
      </c>
      <c r="J586" s="37" t="str">
        <f t="shared" si="37"/>
        <v>Obesity</v>
      </c>
      <c r="K586" s="56" t="str">
        <f t="shared" si="38"/>
        <v>Diabetes</v>
      </c>
      <c r="L586" s="28">
        <v>1978</v>
      </c>
      <c r="M586" s="58" t="s">
        <v>2360</v>
      </c>
      <c r="N586" s="28">
        <v>22</v>
      </c>
      <c r="O586" s="30">
        <f t="shared" si="36"/>
        <v>28816</v>
      </c>
      <c r="P586" s="32">
        <f t="shared" ca="1" si="39"/>
        <v>45</v>
      </c>
      <c r="Q586" s="31">
        <v>5077.1899999999996</v>
      </c>
      <c r="R586" s="54" t="s">
        <v>2357</v>
      </c>
      <c r="S586" s="54" t="s">
        <v>2358</v>
      </c>
      <c r="T586" s="55" t="s">
        <v>2364</v>
      </c>
    </row>
    <row r="587" spans="1:20" ht="15.75" x14ac:dyDescent="0.25">
      <c r="A587" s="25" t="s">
        <v>606</v>
      </c>
      <c r="B587" s="17" t="s">
        <v>3337</v>
      </c>
      <c r="C587" s="3">
        <v>27.9</v>
      </c>
      <c r="D587" s="4">
        <v>6.02</v>
      </c>
      <c r="E587" s="19" t="s">
        <v>17</v>
      </c>
      <c r="F587" s="23" t="s">
        <v>17</v>
      </c>
      <c r="G587" s="5" t="s">
        <v>28</v>
      </c>
      <c r="H587" s="7" t="s">
        <v>5373</v>
      </c>
      <c r="I587" s="8" t="s">
        <v>19</v>
      </c>
      <c r="J587" s="37" t="str">
        <f t="shared" si="37"/>
        <v>Over Weight</v>
      </c>
      <c r="K587" s="56" t="str">
        <f t="shared" si="38"/>
        <v>Prediabetes</v>
      </c>
      <c r="L587" s="28">
        <v>1997</v>
      </c>
      <c r="M587" s="58" t="s">
        <v>2356</v>
      </c>
      <c r="N587" s="28">
        <v>14</v>
      </c>
      <c r="O587" s="30">
        <f t="shared" si="36"/>
        <v>35625</v>
      </c>
      <c r="P587" s="32">
        <f t="shared" ca="1" si="39"/>
        <v>27</v>
      </c>
      <c r="Q587" s="31">
        <v>5080.1000000000004</v>
      </c>
      <c r="R587" s="54" t="s">
        <v>2358</v>
      </c>
      <c r="S587" s="54" t="s">
        <v>2357</v>
      </c>
      <c r="T587" s="55" t="s">
        <v>2368</v>
      </c>
    </row>
    <row r="588" spans="1:20" ht="15.75" x14ac:dyDescent="0.25">
      <c r="A588" s="25" t="s">
        <v>607</v>
      </c>
      <c r="B588" s="17" t="s">
        <v>3338</v>
      </c>
      <c r="C588" s="3">
        <v>51.33</v>
      </c>
      <c r="D588" s="4">
        <v>7</v>
      </c>
      <c r="E588" s="19" t="s">
        <v>17</v>
      </c>
      <c r="F588" s="23" t="s">
        <v>17</v>
      </c>
      <c r="G588" s="5" t="s">
        <v>17</v>
      </c>
      <c r="H588" s="7" t="s">
        <v>18</v>
      </c>
      <c r="I588" s="8" t="s">
        <v>17</v>
      </c>
      <c r="J588" s="37" t="str">
        <f t="shared" si="37"/>
        <v>Obesity</v>
      </c>
      <c r="K588" s="56" t="str">
        <f t="shared" si="38"/>
        <v>Diabetes</v>
      </c>
      <c r="L588" s="28">
        <v>1999</v>
      </c>
      <c r="M588" s="58" t="s">
        <v>2362</v>
      </c>
      <c r="N588" s="28">
        <v>19</v>
      </c>
      <c r="O588" s="30">
        <f t="shared" si="36"/>
        <v>36330</v>
      </c>
      <c r="P588" s="32">
        <f t="shared" ca="1" si="39"/>
        <v>25</v>
      </c>
      <c r="Q588" s="31">
        <v>5087.92</v>
      </c>
      <c r="R588" s="54" t="s">
        <v>2357</v>
      </c>
      <c r="S588" s="54" t="s">
        <v>2357</v>
      </c>
      <c r="T588" s="55" t="s">
        <v>2380</v>
      </c>
    </row>
    <row r="589" spans="1:20" ht="15.75" x14ac:dyDescent="0.25">
      <c r="A589" s="25" t="s">
        <v>608</v>
      </c>
      <c r="B589" s="17" t="s">
        <v>3340</v>
      </c>
      <c r="C589" s="3">
        <v>30.59</v>
      </c>
      <c r="D589" s="4">
        <v>5.56</v>
      </c>
      <c r="E589" s="19" t="s">
        <v>19</v>
      </c>
      <c r="F589" s="23" t="s">
        <v>17</v>
      </c>
      <c r="G589" s="5" t="s">
        <v>17</v>
      </c>
      <c r="H589" s="7" t="s">
        <v>5373</v>
      </c>
      <c r="I589" s="8" t="s">
        <v>17</v>
      </c>
      <c r="J589" s="37" t="str">
        <f t="shared" si="37"/>
        <v>Obesity</v>
      </c>
      <c r="K589" s="56" t="str">
        <f t="shared" si="38"/>
        <v>Normal</v>
      </c>
      <c r="L589" s="28">
        <v>1987</v>
      </c>
      <c r="M589" s="58" t="s">
        <v>2360</v>
      </c>
      <c r="N589" s="28">
        <v>18</v>
      </c>
      <c r="O589" s="30">
        <f t="shared" si="36"/>
        <v>32099</v>
      </c>
      <c r="P589" s="32">
        <f t="shared" ca="1" si="39"/>
        <v>36</v>
      </c>
      <c r="Q589" s="31">
        <v>5116.5</v>
      </c>
      <c r="R589" s="54" t="s">
        <v>2357</v>
      </c>
      <c r="S589" s="54" t="s">
        <v>2357</v>
      </c>
      <c r="T589" s="55" t="s">
        <v>2364</v>
      </c>
    </row>
    <row r="590" spans="1:20" ht="15.75" x14ac:dyDescent="0.25">
      <c r="A590" s="25" t="s">
        <v>609</v>
      </c>
      <c r="B590" s="17" t="s">
        <v>2557</v>
      </c>
      <c r="C590" s="3">
        <v>39.229999999999997</v>
      </c>
      <c r="D590" s="4">
        <v>8.4499999999999993</v>
      </c>
      <c r="E590" s="19" t="s">
        <v>17</v>
      </c>
      <c r="F590" s="23" t="s">
        <v>17</v>
      </c>
      <c r="G590" s="5" t="s">
        <v>17</v>
      </c>
      <c r="H590" s="7" t="s">
        <v>18</v>
      </c>
      <c r="I590" s="8" t="s">
        <v>17</v>
      </c>
      <c r="J590" s="37" t="str">
        <f t="shared" si="37"/>
        <v>Obesity</v>
      </c>
      <c r="K590" s="56" t="str">
        <f t="shared" si="38"/>
        <v>Diabetes</v>
      </c>
      <c r="L590" s="28">
        <v>1988</v>
      </c>
      <c r="M590" s="58" t="s">
        <v>2360</v>
      </c>
      <c r="N590" s="28">
        <v>1</v>
      </c>
      <c r="O590" s="30">
        <f t="shared" si="36"/>
        <v>32448</v>
      </c>
      <c r="P590" s="32">
        <f t="shared" ca="1" si="39"/>
        <v>35</v>
      </c>
      <c r="Q590" s="31">
        <v>5124.1899999999996</v>
      </c>
      <c r="R590" s="54" t="s">
        <v>2357</v>
      </c>
      <c r="S590" s="54" t="s">
        <v>2358</v>
      </c>
      <c r="T590" s="55" t="s">
        <v>2359</v>
      </c>
    </row>
    <row r="591" spans="1:20" ht="15.75" x14ac:dyDescent="0.25">
      <c r="A591" s="25" t="s">
        <v>610</v>
      </c>
      <c r="B591" s="17" t="s">
        <v>3342</v>
      </c>
      <c r="C591" s="3">
        <v>19.094999999999999</v>
      </c>
      <c r="D591" s="4">
        <v>6.19</v>
      </c>
      <c r="E591" s="19" t="s">
        <v>17</v>
      </c>
      <c r="F591" s="23" t="s">
        <v>17</v>
      </c>
      <c r="G591" s="5" t="s">
        <v>17</v>
      </c>
      <c r="H591" s="7" t="s">
        <v>18</v>
      </c>
      <c r="I591" s="8" t="s">
        <v>19</v>
      </c>
      <c r="J591" s="37" t="str">
        <f t="shared" si="37"/>
        <v>Normal Weight</v>
      </c>
      <c r="K591" s="56" t="str">
        <f t="shared" si="38"/>
        <v>Prediabetes</v>
      </c>
      <c r="L591" s="28">
        <v>1987</v>
      </c>
      <c r="M591" s="58" t="s">
        <v>2363</v>
      </c>
      <c r="N591" s="28">
        <v>13</v>
      </c>
      <c r="O591" s="30">
        <f t="shared" si="36"/>
        <v>32033</v>
      </c>
      <c r="P591" s="32">
        <f t="shared" ca="1" si="39"/>
        <v>37</v>
      </c>
      <c r="Q591" s="31">
        <v>5125.22</v>
      </c>
      <c r="R591" s="54" t="s">
        <v>2361</v>
      </c>
      <c r="S591" s="54" t="s">
        <v>2357</v>
      </c>
      <c r="T591" s="55" t="s">
        <v>2364</v>
      </c>
    </row>
    <row r="592" spans="1:20" ht="15.75" x14ac:dyDescent="0.25">
      <c r="A592" s="25" t="s">
        <v>611</v>
      </c>
      <c r="B592" s="17" t="s">
        <v>3344</v>
      </c>
      <c r="C592" s="3">
        <v>49.72</v>
      </c>
      <c r="D592" s="4">
        <v>7.71</v>
      </c>
      <c r="E592" s="19" t="s">
        <v>17</v>
      </c>
      <c r="F592" s="23" t="s">
        <v>17</v>
      </c>
      <c r="G592" s="5" t="s">
        <v>17</v>
      </c>
      <c r="H592" s="7" t="s">
        <v>18</v>
      </c>
      <c r="I592" s="8" t="s">
        <v>17</v>
      </c>
      <c r="J592" s="37" t="str">
        <f t="shared" si="37"/>
        <v>Obesity</v>
      </c>
      <c r="K592" s="56" t="str">
        <f t="shared" si="38"/>
        <v>Diabetes</v>
      </c>
      <c r="L592" s="28">
        <v>1988</v>
      </c>
      <c r="M592" s="58" t="s">
        <v>2363</v>
      </c>
      <c r="N592" s="28">
        <v>15</v>
      </c>
      <c r="O592" s="30">
        <f t="shared" si="36"/>
        <v>32401</v>
      </c>
      <c r="P592" s="32">
        <f t="shared" ca="1" si="39"/>
        <v>36</v>
      </c>
      <c r="Q592" s="31">
        <v>5136.75</v>
      </c>
      <c r="R592" s="54" t="s">
        <v>2357</v>
      </c>
      <c r="S592" s="54" t="s">
        <v>2361</v>
      </c>
      <c r="T592" s="55" t="s">
        <v>2359</v>
      </c>
    </row>
    <row r="593" spans="1:20" ht="15.75" x14ac:dyDescent="0.25">
      <c r="A593" s="25" t="s">
        <v>612</v>
      </c>
      <c r="B593" s="17" t="s">
        <v>2534</v>
      </c>
      <c r="C593" s="3">
        <v>21.754999999999999</v>
      </c>
      <c r="D593" s="4">
        <v>4.63</v>
      </c>
      <c r="E593" s="19" t="s">
        <v>17</v>
      </c>
      <c r="F593" s="23" t="s">
        <v>17</v>
      </c>
      <c r="G593" s="5" t="s">
        <v>28</v>
      </c>
      <c r="H593" s="7" t="s">
        <v>5373</v>
      </c>
      <c r="I593" s="8" t="s">
        <v>19</v>
      </c>
      <c r="J593" s="37" t="str">
        <f t="shared" si="37"/>
        <v>Normal Weight</v>
      </c>
      <c r="K593" s="56" t="str">
        <f t="shared" si="38"/>
        <v>Normal</v>
      </c>
      <c r="L593" s="28">
        <v>1993</v>
      </c>
      <c r="M593" s="58" t="s">
        <v>2365</v>
      </c>
      <c r="N593" s="28">
        <v>10</v>
      </c>
      <c r="O593" s="30">
        <f t="shared" si="36"/>
        <v>34313</v>
      </c>
      <c r="P593" s="32">
        <f t="shared" ca="1" si="39"/>
        <v>30</v>
      </c>
      <c r="Q593" s="31">
        <v>5138.26</v>
      </c>
      <c r="R593" s="54" t="s">
        <v>2357</v>
      </c>
      <c r="S593" s="54" t="s">
        <v>2357</v>
      </c>
      <c r="T593" s="55" t="s">
        <v>2359</v>
      </c>
    </row>
    <row r="594" spans="1:20" ht="15.75" x14ac:dyDescent="0.25">
      <c r="A594" s="25" t="s">
        <v>613</v>
      </c>
      <c r="B594" s="17" t="s">
        <v>3346</v>
      </c>
      <c r="C594" s="3">
        <v>48.39</v>
      </c>
      <c r="D594" s="4">
        <v>4.6100000000000003</v>
      </c>
      <c r="E594" s="19" t="s">
        <v>17</v>
      </c>
      <c r="F594" s="23" t="s">
        <v>17</v>
      </c>
      <c r="G594" s="5" t="s">
        <v>17</v>
      </c>
      <c r="H594" s="7" t="s">
        <v>18</v>
      </c>
      <c r="I594" s="8" t="s">
        <v>17</v>
      </c>
      <c r="J594" s="37" t="str">
        <f t="shared" si="37"/>
        <v>Obesity</v>
      </c>
      <c r="K594" s="56" t="str">
        <f t="shared" si="38"/>
        <v>Normal</v>
      </c>
      <c r="L594" s="28">
        <v>1984</v>
      </c>
      <c r="M594" s="58" t="s">
        <v>2366</v>
      </c>
      <c r="N594" s="28">
        <v>22</v>
      </c>
      <c r="O594" s="30">
        <f t="shared" si="36"/>
        <v>30916</v>
      </c>
      <c r="P594" s="32">
        <f t="shared" ca="1" si="39"/>
        <v>40</v>
      </c>
      <c r="Q594" s="31">
        <v>5144.18</v>
      </c>
      <c r="R594" s="54" t="s">
        <v>2357</v>
      </c>
      <c r="S594" s="54" t="s">
        <v>2361</v>
      </c>
      <c r="T594" s="55" t="s">
        <v>2359</v>
      </c>
    </row>
    <row r="595" spans="1:20" ht="15.75" x14ac:dyDescent="0.25">
      <c r="A595" s="25" t="s">
        <v>614</v>
      </c>
      <c r="B595" s="17" t="s">
        <v>3348</v>
      </c>
      <c r="C595" s="3">
        <v>47.15</v>
      </c>
      <c r="D595" s="4">
        <v>9.5299999999999994</v>
      </c>
      <c r="E595" s="19" t="s">
        <v>19</v>
      </c>
      <c r="F595" s="23" t="s">
        <v>17</v>
      </c>
      <c r="G595" s="5" t="s">
        <v>17</v>
      </c>
      <c r="H595" s="7" t="s">
        <v>5373</v>
      </c>
      <c r="I595" s="8" t="s">
        <v>17</v>
      </c>
      <c r="J595" s="37" t="str">
        <f t="shared" si="37"/>
        <v>Obesity</v>
      </c>
      <c r="K595" s="56" t="str">
        <f t="shared" si="38"/>
        <v>Diabetes</v>
      </c>
      <c r="L595" s="28">
        <v>1990</v>
      </c>
      <c r="M595" s="58" t="s">
        <v>2366</v>
      </c>
      <c r="N595" s="28">
        <v>22</v>
      </c>
      <c r="O595" s="30">
        <f t="shared" si="36"/>
        <v>33107</v>
      </c>
      <c r="P595" s="32">
        <f t="shared" ca="1" si="39"/>
        <v>34</v>
      </c>
      <c r="Q595" s="31">
        <v>5148.55</v>
      </c>
      <c r="R595" s="54" t="s">
        <v>2357</v>
      </c>
      <c r="S595" s="54" t="s">
        <v>2357</v>
      </c>
      <c r="T595" s="55" t="s">
        <v>2374</v>
      </c>
    </row>
    <row r="596" spans="1:20" ht="15.75" x14ac:dyDescent="0.25">
      <c r="A596" s="25" t="s">
        <v>615</v>
      </c>
      <c r="B596" s="17" t="s">
        <v>3349</v>
      </c>
      <c r="C596" s="3">
        <v>47.59</v>
      </c>
      <c r="D596" s="4">
        <v>11.43</v>
      </c>
      <c r="E596" s="19" t="s">
        <v>19</v>
      </c>
      <c r="F596" s="23" t="s">
        <v>17</v>
      </c>
      <c r="G596" s="5" t="s">
        <v>17</v>
      </c>
      <c r="H596" s="7" t="s">
        <v>5372</v>
      </c>
      <c r="I596" s="8" t="s">
        <v>17</v>
      </c>
      <c r="J596" s="37" t="str">
        <f t="shared" si="37"/>
        <v>Obesity</v>
      </c>
      <c r="K596" s="56" t="str">
        <f t="shared" si="38"/>
        <v>Diabetes</v>
      </c>
      <c r="L596" s="28">
        <v>1990</v>
      </c>
      <c r="M596" s="58" t="s">
        <v>2367</v>
      </c>
      <c r="N596" s="28">
        <v>9</v>
      </c>
      <c r="O596" s="30">
        <f t="shared" si="36"/>
        <v>33155</v>
      </c>
      <c r="P596" s="32">
        <f t="shared" ca="1" si="39"/>
        <v>34</v>
      </c>
      <c r="Q596" s="31">
        <v>5152.13</v>
      </c>
      <c r="R596" s="54" t="s">
        <v>2357</v>
      </c>
      <c r="S596" s="54" t="s">
        <v>2357</v>
      </c>
      <c r="T596" s="55" t="s">
        <v>2368</v>
      </c>
    </row>
    <row r="597" spans="1:20" ht="15.75" x14ac:dyDescent="0.25">
      <c r="A597" s="25" t="s">
        <v>616</v>
      </c>
      <c r="B597" s="17" t="s">
        <v>3351</v>
      </c>
      <c r="C597" s="3">
        <v>39.81</v>
      </c>
      <c r="D597" s="4">
        <v>7.65</v>
      </c>
      <c r="E597" s="19" t="s">
        <v>19</v>
      </c>
      <c r="F597" s="23" t="s">
        <v>17</v>
      </c>
      <c r="G597" s="5" t="s">
        <v>28</v>
      </c>
      <c r="H597" s="7" t="s">
        <v>5373</v>
      </c>
      <c r="I597" s="8" t="s">
        <v>17</v>
      </c>
      <c r="J597" s="37" t="str">
        <f t="shared" si="37"/>
        <v>Obesity</v>
      </c>
      <c r="K597" s="56" t="str">
        <f t="shared" si="38"/>
        <v>Diabetes</v>
      </c>
      <c r="L597" s="28">
        <v>1991</v>
      </c>
      <c r="M597" s="58" t="s">
        <v>2366</v>
      </c>
      <c r="N597" s="28">
        <v>29</v>
      </c>
      <c r="O597" s="30">
        <f t="shared" si="36"/>
        <v>33479</v>
      </c>
      <c r="P597" s="32">
        <f t="shared" ca="1" si="39"/>
        <v>33</v>
      </c>
      <c r="Q597" s="31">
        <v>5166.96</v>
      </c>
      <c r="R597" s="54" t="s">
        <v>2357</v>
      </c>
      <c r="S597" s="54" t="s">
        <v>2357</v>
      </c>
      <c r="T597" s="55" t="s">
        <v>2364</v>
      </c>
    </row>
    <row r="598" spans="1:20" ht="15.75" x14ac:dyDescent="0.25">
      <c r="A598" s="25" t="s">
        <v>617</v>
      </c>
      <c r="B598" s="17" t="s">
        <v>3353</v>
      </c>
      <c r="C598" s="3">
        <v>31.02</v>
      </c>
      <c r="D598" s="4">
        <v>5.87</v>
      </c>
      <c r="E598" s="19" t="s">
        <v>19</v>
      </c>
      <c r="F598" s="23" t="s">
        <v>17</v>
      </c>
      <c r="G598" s="5" t="s">
        <v>17</v>
      </c>
      <c r="H598" s="7" t="s">
        <v>18</v>
      </c>
      <c r="I598" s="8" t="s">
        <v>17</v>
      </c>
      <c r="J598" s="37" t="str">
        <f t="shared" si="37"/>
        <v>Obesity</v>
      </c>
      <c r="K598" s="56" t="str">
        <f t="shared" si="38"/>
        <v>Prediabetes</v>
      </c>
      <c r="L598" s="28">
        <v>1984</v>
      </c>
      <c r="M598" s="58" t="s">
        <v>2367</v>
      </c>
      <c r="N598" s="28">
        <v>16</v>
      </c>
      <c r="O598" s="30">
        <f t="shared" si="36"/>
        <v>30971</v>
      </c>
      <c r="P598" s="32">
        <f t="shared" ca="1" si="39"/>
        <v>40</v>
      </c>
      <c r="Q598" s="31">
        <v>5177.12</v>
      </c>
      <c r="R598" s="54" t="s">
        <v>2357</v>
      </c>
      <c r="S598" s="54" t="s">
        <v>2361</v>
      </c>
      <c r="T598" s="55" t="s">
        <v>2359</v>
      </c>
    </row>
    <row r="599" spans="1:20" ht="15.75" x14ac:dyDescent="0.25">
      <c r="A599" s="25" t="s">
        <v>618</v>
      </c>
      <c r="B599" s="17" t="s">
        <v>3355</v>
      </c>
      <c r="C599" s="3">
        <v>24.75</v>
      </c>
      <c r="D599" s="4">
        <v>4.3600000000000003</v>
      </c>
      <c r="E599" s="19" t="s">
        <v>19</v>
      </c>
      <c r="F599" s="23" t="s">
        <v>17</v>
      </c>
      <c r="G599" s="5" t="s">
        <v>17</v>
      </c>
      <c r="H599" s="7" t="s">
        <v>5373</v>
      </c>
      <c r="I599" s="8" t="s">
        <v>19</v>
      </c>
      <c r="J599" s="37" t="str">
        <f t="shared" si="37"/>
        <v>Normal Weight</v>
      </c>
      <c r="K599" s="56" t="str">
        <f t="shared" si="38"/>
        <v>Normal</v>
      </c>
      <c r="L599" s="28">
        <v>1979</v>
      </c>
      <c r="M599" s="58" t="s">
        <v>2363</v>
      </c>
      <c r="N599" s="28">
        <v>12</v>
      </c>
      <c r="O599" s="30">
        <f t="shared" si="36"/>
        <v>29110</v>
      </c>
      <c r="P599" s="32">
        <f t="shared" ca="1" si="39"/>
        <v>45</v>
      </c>
      <c r="Q599" s="31">
        <v>5195.58</v>
      </c>
      <c r="R599" s="54" t="s">
        <v>2357</v>
      </c>
      <c r="S599" s="54" t="s">
        <v>2357</v>
      </c>
      <c r="T599" s="55" t="s">
        <v>2359</v>
      </c>
    </row>
    <row r="600" spans="1:20" ht="15.75" x14ac:dyDescent="0.25">
      <c r="A600" s="25" t="s">
        <v>619</v>
      </c>
      <c r="B600" s="17" t="s">
        <v>3356</v>
      </c>
      <c r="C600" s="3">
        <v>30.114999999999998</v>
      </c>
      <c r="D600" s="4">
        <v>10.119999999999999</v>
      </c>
      <c r="E600" s="19" t="s">
        <v>17</v>
      </c>
      <c r="F600" s="23" t="s">
        <v>17</v>
      </c>
      <c r="G600" s="5" t="s">
        <v>17</v>
      </c>
      <c r="H600" s="7" t="s">
        <v>5374</v>
      </c>
      <c r="I600" s="8" t="s">
        <v>17</v>
      </c>
      <c r="J600" s="37" t="str">
        <f t="shared" si="37"/>
        <v>Obesity</v>
      </c>
      <c r="K600" s="56" t="str">
        <f t="shared" si="38"/>
        <v>Diabetes</v>
      </c>
      <c r="L600" s="28">
        <v>2004</v>
      </c>
      <c r="M600" s="58" t="s">
        <v>2362</v>
      </c>
      <c r="N600" s="28">
        <v>6</v>
      </c>
      <c r="O600" s="30">
        <f t="shared" si="36"/>
        <v>38144</v>
      </c>
      <c r="P600" s="32">
        <f t="shared" ca="1" si="39"/>
        <v>20</v>
      </c>
      <c r="Q600" s="31">
        <v>5198.6899999999996</v>
      </c>
      <c r="R600" s="54" t="s">
        <v>2357</v>
      </c>
      <c r="S600" s="54" t="s">
        <v>2357</v>
      </c>
      <c r="T600" s="55" t="s">
        <v>2381</v>
      </c>
    </row>
    <row r="601" spans="1:20" ht="15.75" x14ac:dyDescent="0.25">
      <c r="A601" s="25" t="s">
        <v>620</v>
      </c>
      <c r="B601" s="17" t="s">
        <v>3358</v>
      </c>
      <c r="C601" s="3">
        <v>26.03</v>
      </c>
      <c r="D601" s="4">
        <v>4.01</v>
      </c>
      <c r="E601" s="19" t="s">
        <v>17</v>
      </c>
      <c r="F601" s="23" t="s">
        <v>17</v>
      </c>
      <c r="G601" s="5" t="s">
        <v>28</v>
      </c>
      <c r="H601" s="7" t="s">
        <v>5373</v>
      </c>
      <c r="I601" s="8" t="s">
        <v>19</v>
      </c>
      <c r="J601" s="37" t="str">
        <f t="shared" si="37"/>
        <v>Over Weight</v>
      </c>
      <c r="K601" s="56" t="str">
        <f t="shared" si="38"/>
        <v>Normal</v>
      </c>
      <c r="L601" s="28">
        <v>1983</v>
      </c>
      <c r="M601" s="58" t="s">
        <v>2367</v>
      </c>
      <c r="N601" s="28">
        <v>24</v>
      </c>
      <c r="O601" s="30">
        <f t="shared" si="36"/>
        <v>30613</v>
      </c>
      <c r="P601" s="32">
        <f t="shared" ca="1" si="39"/>
        <v>41</v>
      </c>
      <c r="Q601" s="31">
        <v>5207.97</v>
      </c>
      <c r="R601" s="54" t="s">
        <v>2357</v>
      </c>
      <c r="S601" s="54" t="s">
        <v>2357</v>
      </c>
      <c r="T601" s="55" t="s">
        <v>2364</v>
      </c>
    </row>
    <row r="602" spans="1:20" ht="15.75" x14ac:dyDescent="0.25">
      <c r="A602" s="25" t="s">
        <v>621</v>
      </c>
      <c r="B602" s="17" t="s">
        <v>3360</v>
      </c>
      <c r="C602" s="3">
        <v>20.045000000000002</v>
      </c>
      <c r="D602" s="4">
        <v>4.7699999999999996</v>
      </c>
      <c r="E602" s="19" t="s">
        <v>19</v>
      </c>
      <c r="F602" s="23" t="s">
        <v>17</v>
      </c>
      <c r="G602" s="5" t="s">
        <v>17</v>
      </c>
      <c r="H602" s="7" t="s">
        <v>5373</v>
      </c>
      <c r="I602" s="8" t="s">
        <v>19</v>
      </c>
      <c r="J602" s="37" t="str">
        <f t="shared" si="37"/>
        <v>Normal Weight</v>
      </c>
      <c r="K602" s="56" t="str">
        <f t="shared" si="38"/>
        <v>Normal</v>
      </c>
      <c r="L602" s="28">
        <v>1993</v>
      </c>
      <c r="M602" s="58" t="s">
        <v>2362</v>
      </c>
      <c r="N602" s="28">
        <v>17</v>
      </c>
      <c r="O602" s="30">
        <f t="shared" si="36"/>
        <v>34137</v>
      </c>
      <c r="P602" s="32">
        <f t="shared" ca="1" si="39"/>
        <v>31</v>
      </c>
      <c r="Q602" s="31">
        <v>5209.58</v>
      </c>
      <c r="R602" s="54" t="s">
        <v>2358</v>
      </c>
      <c r="S602" s="54" t="s">
        <v>2358</v>
      </c>
      <c r="T602" s="55" t="s">
        <v>2378</v>
      </c>
    </row>
    <row r="603" spans="1:20" ht="15.75" x14ac:dyDescent="0.25">
      <c r="A603" s="25" t="s">
        <v>622</v>
      </c>
      <c r="B603" s="17" t="s">
        <v>2403</v>
      </c>
      <c r="C603" s="3">
        <v>40.24</v>
      </c>
      <c r="D603" s="4">
        <v>6.83</v>
      </c>
      <c r="E603" s="19" t="s">
        <v>17</v>
      </c>
      <c r="F603" s="23" t="s">
        <v>17</v>
      </c>
      <c r="G603" s="5" t="s">
        <v>17</v>
      </c>
      <c r="H603" s="7" t="s">
        <v>18</v>
      </c>
      <c r="I603" s="8" t="s">
        <v>17</v>
      </c>
      <c r="J603" s="37" t="str">
        <f t="shared" si="37"/>
        <v>Obesity</v>
      </c>
      <c r="K603" s="56" t="str">
        <f t="shared" si="38"/>
        <v>Diabetes</v>
      </c>
      <c r="L603" s="28">
        <v>1999</v>
      </c>
      <c r="M603" s="58" t="s">
        <v>2365</v>
      </c>
      <c r="N603" s="28">
        <v>1</v>
      </c>
      <c r="O603" s="30">
        <f t="shared" si="36"/>
        <v>36495</v>
      </c>
      <c r="P603" s="32">
        <f t="shared" ca="1" si="39"/>
        <v>24</v>
      </c>
      <c r="Q603" s="31">
        <v>5213.22</v>
      </c>
      <c r="R603" s="54" t="s">
        <v>2357</v>
      </c>
      <c r="S603" s="54" t="s">
        <v>2361</v>
      </c>
      <c r="T603" s="55" t="s">
        <v>2364</v>
      </c>
    </row>
    <row r="604" spans="1:20" ht="15.75" x14ac:dyDescent="0.25">
      <c r="A604" s="25" t="s">
        <v>623</v>
      </c>
      <c r="B604" s="17" t="s">
        <v>3361</v>
      </c>
      <c r="C604" s="3">
        <v>43.15</v>
      </c>
      <c r="D604" s="4">
        <v>6.14</v>
      </c>
      <c r="E604" s="19" t="s">
        <v>19</v>
      </c>
      <c r="F604" s="23" t="s">
        <v>17</v>
      </c>
      <c r="G604" s="5" t="s">
        <v>28</v>
      </c>
      <c r="H604" s="7" t="s">
        <v>5373</v>
      </c>
      <c r="I604" s="8" t="s">
        <v>17</v>
      </c>
      <c r="J604" s="37" t="str">
        <f t="shared" si="37"/>
        <v>Obesity</v>
      </c>
      <c r="K604" s="56" t="str">
        <f t="shared" si="38"/>
        <v>Prediabetes</v>
      </c>
      <c r="L604" s="28">
        <v>1995</v>
      </c>
      <c r="M604" s="58" t="s">
        <v>2362</v>
      </c>
      <c r="N604" s="28">
        <v>6</v>
      </c>
      <c r="O604" s="30">
        <f t="shared" si="36"/>
        <v>34856</v>
      </c>
      <c r="P604" s="32">
        <f t="shared" ca="1" si="39"/>
        <v>29</v>
      </c>
      <c r="Q604" s="31">
        <v>5216.4799999999996</v>
      </c>
      <c r="R604" s="54" t="s">
        <v>2357</v>
      </c>
      <c r="S604" s="54" t="s">
        <v>2357</v>
      </c>
      <c r="T604" s="55" t="s">
        <v>2373</v>
      </c>
    </row>
    <row r="605" spans="1:20" ht="15.75" x14ac:dyDescent="0.25">
      <c r="A605" s="25" t="s">
        <v>624</v>
      </c>
      <c r="B605" s="17" t="s">
        <v>3362</v>
      </c>
      <c r="C605" s="3">
        <v>27.7</v>
      </c>
      <c r="D605" s="4">
        <v>5.6</v>
      </c>
      <c r="E605" s="19" t="s">
        <v>17</v>
      </c>
      <c r="F605" s="23" t="s">
        <v>17</v>
      </c>
      <c r="G605" s="5" t="s">
        <v>28</v>
      </c>
      <c r="H605" s="7" t="s">
        <v>5373</v>
      </c>
      <c r="I605" s="8" t="s">
        <v>19</v>
      </c>
      <c r="J605" s="37" t="str">
        <f t="shared" si="37"/>
        <v>Over Weight</v>
      </c>
      <c r="K605" s="56" t="str">
        <f t="shared" si="38"/>
        <v>Normal</v>
      </c>
      <c r="L605" s="28">
        <v>1987</v>
      </c>
      <c r="M605" s="58" t="s">
        <v>2362</v>
      </c>
      <c r="N605" s="28">
        <v>29</v>
      </c>
      <c r="O605" s="30">
        <f t="shared" si="36"/>
        <v>31957</v>
      </c>
      <c r="P605" s="32">
        <f t="shared" ca="1" si="39"/>
        <v>37</v>
      </c>
      <c r="Q605" s="31">
        <v>5227.99</v>
      </c>
      <c r="R605" s="54" t="s">
        <v>2357</v>
      </c>
      <c r="S605" s="54" t="s">
        <v>2361</v>
      </c>
      <c r="T605" s="55" t="s">
        <v>2374</v>
      </c>
    </row>
    <row r="606" spans="1:20" ht="15.75" x14ac:dyDescent="0.25">
      <c r="A606" s="25" t="s">
        <v>625</v>
      </c>
      <c r="B606" s="17" t="s">
        <v>2626</v>
      </c>
      <c r="C606" s="3">
        <v>45.68</v>
      </c>
      <c r="D606" s="4">
        <v>4.8</v>
      </c>
      <c r="E606" s="19" t="s">
        <v>17</v>
      </c>
      <c r="F606" s="23" t="s">
        <v>17</v>
      </c>
      <c r="G606" s="5" t="s">
        <v>17</v>
      </c>
      <c r="H606" s="7" t="s">
        <v>5372</v>
      </c>
      <c r="I606" s="8" t="s">
        <v>17</v>
      </c>
      <c r="J606" s="37" t="str">
        <f t="shared" si="37"/>
        <v>Obesity</v>
      </c>
      <c r="K606" s="56" t="str">
        <f t="shared" si="38"/>
        <v>Normal</v>
      </c>
      <c r="L606" s="28">
        <v>1987</v>
      </c>
      <c r="M606" s="58" t="s">
        <v>2365</v>
      </c>
      <c r="N606" s="28">
        <v>26</v>
      </c>
      <c r="O606" s="30">
        <f t="shared" si="36"/>
        <v>32137</v>
      </c>
      <c r="P606" s="32">
        <f t="shared" ca="1" si="39"/>
        <v>36</v>
      </c>
      <c r="Q606" s="31">
        <v>5240.7700000000004</v>
      </c>
      <c r="R606" s="54" t="s">
        <v>2357</v>
      </c>
      <c r="S606" s="54" t="s">
        <v>2357</v>
      </c>
      <c r="T606" s="55" t="s">
        <v>2368</v>
      </c>
    </row>
    <row r="607" spans="1:20" ht="15.75" x14ac:dyDescent="0.25">
      <c r="A607" s="25" t="s">
        <v>626</v>
      </c>
      <c r="B607" s="17" t="s">
        <v>3363</v>
      </c>
      <c r="C607" s="3">
        <v>27.3</v>
      </c>
      <c r="D607" s="4">
        <v>11.89</v>
      </c>
      <c r="E607" s="19" t="s">
        <v>17</v>
      </c>
      <c r="F607" s="23" t="s">
        <v>17</v>
      </c>
      <c r="G607" s="5" t="s">
        <v>17</v>
      </c>
      <c r="H607" s="7" t="s">
        <v>18</v>
      </c>
      <c r="I607" s="8" t="s">
        <v>19</v>
      </c>
      <c r="J607" s="37" t="str">
        <f t="shared" si="37"/>
        <v>Over Weight</v>
      </c>
      <c r="K607" s="56" t="str">
        <f t="shared" si="38"/>
        <v>Diabetes</v>
      </c>
      <c r="L607" s="28">
        <v>1987</v>
      </c>
      <c r="M607" s="58" t="s">
        <v>2356</v>
      </c>
      <c r="N607" s="28">
        <v>5</v>
      </c>
      <c r="O607" s="30">
        <f t="shared" si="36"/>
        <v>31963</v>
      </c>
      <c r="P607" s="32">
        <f t="shared" ca="1" si="39"/>
        <v>37</v>
      </c>
      <c r="Q607" s="31">
        <v>5245.23</v>
      </c>
      <c r="R607" s="54" t="s">
        <v>2357</v>
      </c>
      <c r="S607" s="54" t="s">
        <v>2357</v>
      </c>
      <c r="T607" s="55" t="s">
        <v>2359</v>
      </c>
    </row>
    <row r="608" spans="1:20" ht="15.75" x14ac:dyDescent="0.25">
      <c r="A608" s="25" t="s">
        <v>627</v>
      </c>
      <c r="B608" s="17" t="s">
        <v>3364</v>
      </c>
      <c r="C608" s="3">
        <v>54.45</v>
      </c>
      <c r="D608" s="4">
        <v>4.7300000000000004</v>
      </c>
      <c r="E608" s="19" t="s">
        <v>19</v>
      </c>
      <c r="F608" s="23" t="s">
        <v>17</v>
      </c>
      <c r="G608" s="5" t="s">
        <v>17</v>
      </c>
      <c r="H608" s="7" t="s">
        <v>5373</v>
      </c>
      <c r="I608" s="8" t="s">
        <v>17</v>
      </c>
      <c r="J608" s="37" t="str">
        <f t="shared" si="37"/>
        <v>Obesity</v>
      </c>
      <c r="K608" s="56" t="str">
        <f t="shared" si="38"/>
        <v>Normal</v>
      </c>
      <c r="L608" s="28">
        <v>1987</v>
      </c>
      <c r="M608" s="58" t="s">
        <v>2363</v>
      </c>
      <c r="N608" s="28">
        <v>9</v>
      </c>
      <c r="O608" s="30">
        <f t="shared" si="36"/>
        <v>32029</v>
      </c>
      <c r="P608" s="32">
        <f t="shared" ca="1" si="39"/>
        <v>37</v>
      </c>
      <c r="Q608" s="31">
        <v>5246.05</v>
      </c>
      <c r="R608" s="54" t="s">
        <v>2357</v>
      </c>
      <c r="S608" s="54" t="s">
        <v>2358</v>
      </c>
      <c r="T608" s="55" t="s">
        <v>2368</v>
      </c>
    </row>
    <row r="609" spans="1:20" ht="15.75" x14ac:dyDescent="0.25">
      <c r="A609" s="25" t="s">
        <v>628</v>
      </c>
      <c r="B609" s="17" t="s">
        <v>3366</v>
      </c>
      <c r="C609" s="3">
        <v>54.43</v>
      </c>
      <c r="D609" s="4">
        <v>4.6100000000000003</v>
      </c>
      <c r="E609" s="19" t="s">
        <v>19</v>
      </c>
      <c r="F609" s="23" t="s">
        <v>17</v>
      </c>
      <c r="G609" s="5" t="s">
        <v>17</v>
      </c>
      <c r="H609" s="7" t="s">
        <v>5373</v>
      </c>
      <c r="I609" s="8" t="s">
        <v>17</v>
      </c>
      <c r="J609" s="37" t="str">
        <f t="shared" si="37"/>
        <v>Obesity</v>
      </c>
      <c r="K609" s="56" t="str">
        <f t="shared" si="38"/>
        <v>Normal</v>
      </c>
      <c r="L609" s="28">
        <v>1990</v>
      </c>
      <c r="M609" s="58" t="s">
        <v>2356</v>
      </c>
      <c r="N609" s="28">
        <v>6</v>
      </c>
      <c r="O609" s="30">
        <f t="shared" si="36"/>
        <v>33060</v>
      </c>
      <c r="P609" s="32">
        <f t="shared" ca="1" si="39"/>
        <v>34</v>
      </c>
      <c r="Q609" s="31">
        <v>5253.52</v>
      </c>
      <c r="R609" s="54" t="s">
        <v>2358</v>
      </c>
      <c r="S609" s="54" t="s">
        <v>2358</v>
      </c>
      <c r="T609" s="55" t="s">
        <v>2368</v>
      </c>
    </row>
    <row r="610" spans="1:20" ht="15.75" x14ac:dyDescent="0.25">
      <c r="A610" s="25" t="s">
        <v>629</v>
      </c>
      <c r="B610" s="17" t="s">
        <v>3367</v>
      </c>
      <c r="C610" s="3">
        <v>48.01</v>
      </c>
      <c r="D610" s="4">
        <v>7.3</v>
      </c>
      <c r="E610" s="19" t="s">
        <v>17</v>
      </c>
      <c r="F610" s="23" t="s">
        <v>17</v>
      </c>
      <c r="G610" s="5" t="s">
        <v>17</v>
      </c>
      <c r="H610" s="7" t="s">
        <v>18</v>
      </c>
      <c r="I610" s="8" t="s">
        <v>17</v>
      </c>
      <c r="J610" s="37" t="str">
        <f t="shared" si="37"/>
        <v>Obesity</v>
      </c>
      <c r="K610" s="56" t="str">
        <f t="shared" si="38"/>
        <v>Diabetes</v>
      </c>
      <c r="L610" s="28">
        <v>1989</v>
      </c>
      <c r="M610" s="58" t="s">
        <v>2360</v>
      </c>
      <c r="N610" s="28">
        <v>25</v>
      </c>
      <c r="O610" s="30">
        <f t="shared" si="36"/>
        <v>32837</v>
      </c>
      <c r="P610" s="32">
        <f t="shared" ca="1" si="39"/>
        <v>34</v>
      </c>
      <c r="Q610" s="31">
        <v>5257.51</v>
      </c>
      <c r="R610" s="54" t="s">
        <v>2357</v>
      </c>
      <c r="S610" s="54" t="s">
        <v>2357</v>
      </c>
      <c r="T610" s="55" t="s">
        <v>2364</v>
      </c>
    </row>
    <row r="611" spans="1:20" ht="15.75" x14ac:dyDescent="0.25">
      <c r="A611" s="25" t="s">
        <v>630</v>
      </c>
      <c r="B611" s="17" t="s">
        <v>3368</v>
      </c>
      <c r="C611" s="3">
        <v>48.32</v>
      </c>
      <c r="D611" s="4">
        <v>5.88</v>
      </c>
      <c r="E611" s="19" t="s">
        <v>17</v>
      </c>
      <c r="F611" s="23" t="s">
        <v>17</v>
      </c>
      <c r="G611" s="5" t="s">
        <v>17</v>
      </c>
      <c r="H611" s="7" t="s">
        <v>18</v>
      </c>
      <c r="I611" s="8" t="s">
        <v>17</v>
      </c>
      <c r="J611" s="37" t="str">
        <f t="shared" si="37"/>
        <v>Obesity</v>
      </c>
      <c r="K611" s="56" t="str">
        <f t="shared" si="38"/>
        <v>Prediabetes</v>
      </c>
      <c r="L611" s="28">
        <v>1989</v>
      </c>
      <c r="M611" s="58" t="s">
        <v>2356</v>
      </c>
      <c r="N611" s="28">
        <v>19</v>
      </c>
      <c r="O611" s="30">
        <f t="shared" si="36"/>
        <v>32708</v>
      </c>
      <c r="P611" s="32">
        <f t="shared" ca="1" si="39"/>
        <v>35</v>
      </c>
      <c r="Q611" s="31">
        <v>5261.47</v>
      </c>
      <c r="R611" s="54" t="s">
        <v>2357</v>
      </c>
      <c r="S611" s="54" t="s">
        <v>2357</v>
      </c>
      <c r="T611" s="55" t="s">
        <v>2364</v>
      </c>
    </row>
    <row r="612" spans="1:20" ht="15.75" x14ac:dyDescent="0.25">
      <c r="A612" s="25" t="s">
        <v>631</v>
      </c>
      <c r="B612" s="17" t="s">
        <v>3370</v>
      </c>
      <c r="C612" s="3">
        <v>22.895</v>
      </c>
      <c r="D612" s="4">
        <v>4.0599999999999996</v>
      </c>
      <c r="E612" s="19" t="s">
        <v>17</v>
      </c>
      <c r="F612" s="23" t="s">
        <v>17</v>
      </c>
      <c r="G612" s="5" t="s">
        <v>28</v>
      </c>
      <c r="H612" s="7" t="s">
        <v>5373</v>
      </c>
      <c r="I612" s="8" t="s">
        <v>19</v>
      </c>
      <c r="J612" s="37" t="str">
        <f t="shared" si="37"/>
        <v>Normal Weight</v>
      </c>
      <c r="K612" s="56" t="str">
        <f t="shared" si="38"/>
        <v>Normal</v>
      </c>
      <c r="L612" s="28">
        <v>1986</v>
      </c>
      <c r="M612" s="58" t="s">
        <v>2367</v>
      </c>
      <c r="N612" s="28">
        <v>25</v>
      </c>
      <c r="O612" s="30">
        <f t="shared" si="36"/>
        <v>31710</v>
      </c>
      <c r="P612" s="32">
        <f t="shared" ca="1" si="39"/>
        <v>38</v>
      </c>
      <c r="Q612" s="31">
        <v>5266.37</v>
      </c>
      <c r="R612" s="54" t="s">
        <v>2357</v>
      </c>
      <c r="S612" s="54" t="s">
        <v>2357</v>
      </c>
      <c r="T612" s="55" t="s">
        <v>2364</v>
      </c>
    </row>
    <row r="613" spans="1:20" ht="15.75" x14ac:dyDescent="0.25">
      <c r="A613" s="25" t="s">
        <v>632</v>
      </c>
      <c r="B613" s="17" t="s">
        <v>3372</v>
      </c>
      <c r="C613" s="3">
        <v>54.85</v>
      </c>
      <c r="D613" s="4">
        <v>4.9000000000000004</v>
      </c>
      <c r="E613" s="19" t="s">
        <v>17</v>
      </c>
      <c r="F613" s="23" t="s">
        <v>17</v>
      </c>
      <c r="G613" s="5" t="s">
        <v>17</v>
      </c>
      <c r="H613" s="7" t="s">
        <v>5373</v>
      </c>
      <c r="I613" s="8" t="s">
        <v>17</v>
      </c>
      <c r="J613" s="37" t="str">
        <f t="shared" si="37"/>
        <v>Obesity</v>
      </c>
      <c r="K613" s="56" t="str">
        <f t="shared" si="38"/>
        <v>Normal</v>
      </c>
      <c r="L613" s="28">
        <v>1986</v>
      </c>
      <c r="M613" s="58" t="s">
        <v>2363</v>
      </c>
      <c r="N613" s="28">
        <v>20</v>
      </c>
      <c r="O613" s="30">
        <f t="shared" si="36"/>
        <v>31675</v>
      </c>
      <c r="P613" s="32">
        <f t="shared" ca="1" si="39"/>
        <v>38</v>
      </c>
      <c r="Q613" s="31">
        <v>5267.82</v>
      </c>
      <c r="R613" s="54" t="s">
        <v>2357</v>
      </c>
      <c r="S613" s="54" t="s">
        <v>2357</v>
      </c>
      <c r="T613" s="55" t="s">
        <v>2364</v>
      </c>
    </row>
    <row r="614" spans="1:20" ht="15.75" x14ac:dyDescent="0.25">
      <c r="A614" s="25" t="s">
        <v>633</v>
      </c>
      <c r="B614" s="17" t="s">
        <v>3373</v>
      </c>
      <c r="C614" s="3">
        <v>21.85</v>
      </c>
      <c r="D614" s="4">
        <v>5.52</v>
      </c>
      <c r="E614" s="19" t="s">
        <v>17</v>
      </c>
      <c r="F614" s="23" t="s">
        <v>17</v>
      </c>
      <c r="G614" s="5" t="s">
        <v>28</v>
      </c>
      <c r="H614" s="7" t="s">
        <v>5373</v>
      </c>
      <c r="I614" s="8" t="s">
        <v>19</v>
      </c>
      <c r="J614" s="37" t="str">
        <f t="shared" si="37"/>
        <v>Normal Weight</v>
      </c>
      <c r="K614" s="56" t="str">
        <f t="shared" si="38"/>
        <v>Normal</v>
      </c>
      <c r="L614" s="28">
        <v>1986</v>
      </c>
      <c r="M614" s="58" t="s">
        <v>2367</v>
      </c>
      <c r="N614" s="28">
        <v>20</v>
      </c>
      <c r="O614" s="30">
        <f t="shared" si="36"/>
        <v>31705</v>
      </c>
      <c r="P614" s="32">
        <f t="shared" ca="1" si="39"/>
        <v>38</v>
      </c>
      <c r="Q614" s="31">
        <v>5272.18</v>
      </c>
      <c r="R614" s="54" t="s">
        <v>2357</v>
      </c>
      <c r="S614" s="54" t="s">
        <v>2358</v>
      </c>
      <c r="T614" s="55" t="s">
        <v>2364</v>
      </c>
    </row>
    <row r="615" spans="1:20" ht="15.75" x14ac:dyDescent="0.25">
      <c r="A615" s="25" t="s">
        <v>634</v>
      </c>
      <c r="B615" s="17" t="s">
        <v>3375</v>
      </c>
      <c r="C615" s="3">
        <v>51.86</v>
      </c>
      <c r="D615" s="4">
        <v>5.2</v>
      </c>
      <c r="E615" s="19" t="s">
        <v>19</v>
      </c>
      <c r="F615" s="23" t="s">
        <v>17</v>
      </c>
      <c r="G615" s="5" t="s">
        <v>17</v>
      </c>
      <c r="H615" s="7" t="s">
        <v>18</v>
      </c>
      <c r="I615" s="8" t="s">
        <v>17</v>
      </c>
      <c r="J615" s="37" t="str">
        <f t="shared" si="37"/>
        <v>Obesity</v>
      </c>
      <c r="K615" s="56" t="str">
        <f t="shared" si="38"/>
        <v>Normal</v>
      </c>
      <c r="L615" s="28">
        <v>1987</v>
      </c>
      <c r="M615" s="58" t="s">
        <v>2363</v>
      </c>
      <c r="N615" s="28">
        <v>1</v>
      </c>
      <c r="O615" s="30">
        <f t="shared" si="36"/>
        <v>32021</v>
      </c>
      <c r="P615" s="32">
        <f t="shared" ca="1" si="39"/>
        <v>37</v>
      </c>
      <c r="Q615" s="31">
        <v>5275.86</v>
      </c>
      <c r="R615" s="54" t="s">
        <v>2357</v>
      </c>
      <c r="S615" s="54" t="s">
        <v>2357</v>
      </c>
      <c r="T615" s="55" t="s">
        <v>2359</v>
      </c>
    </row>
    <row r="616" spans="1:20" ht="15.75" x14ac:dyDescent="0.25">
      <c r="A616" s="25" t="s">
        <v>635</v>
      </c>
      <c r="B616" s="17" t="s">
        <v>3376</v>
      </c>
      <c r="C616" s="3">
        <v>39.049999999999997</v>
      </c>
      <c r="D616" s="4">
        <v>7.59</v>
      </c>
      <c r="E616" s="19" t="s">
        <v>17</v>
      </c>
      <c r="F616" s="23" t="s">
        <v>17</v>
      </c>
      <c r="G616" s="5" t="s">
        <v>17</v>
      </c>
      <c r="H616" s="7" t="s">
        <v>5374</v>
      </c>
      <c r="I616" s="8" t="s">
        <v>17</v>
      </c>
      <c r="J616" s="37" t="str">
        <f t="shared" si="37"/>
        <v>Obesity</v>
      </c>
      <c r="K616" s="56" t="str">
        <f t="shared" si="38"/>
        <v>Diabetes</v>
      </c>
      <c r="L616" s="28">
        <v>1974</v>
      </c>
      <c r="M616" s="58" t="s">
        <v>2360</v>
      </c>
      <c r="N616" s="28">
        <v>12</v>
      </c>
      <c r="O616" s="30">
        <f t="shared" si="36"/>
        <v>27345</v>
      </c>
      <c r="P616" s="32">
        <f t="shared" ca="1" si="39"/>
        <v>49</v>
      </c>
      <c r="Q616" s="31">
        <v>5291.71</v>
      </c>
      <c r="R616" s="54" t="s">
        <v>2357</v>
      </c>
      <c r="S616" s="54" t="s">
        <v>2357</v>
      </c>
      <c r="T616" s="55" t="s">
        <v>2364</v>
      </c>
    </row>
    <row r="617" spans="1:20" ht="15.75" x14ac:dyDescent="0.25">
      <c r="A617" s="25" t="s">
        <v>636</v>
      </c>
      <c r="B617" s="17" t="s">
        <v>2540</v>
      </c>
      <c r="C617" s="3">
        <v>31.824999999999999</v>
      </c>
      <c r="D617" s="4">
        <v>8.2799999999999994</v>
      </c>
      <c r="E617" s="19" t="s">
        <v>17</v>
      </c>
      <c r="F617" s="23" t="s">
        <v>17</v>
      </c>
      <c r="G617" s="5" t="s">
        <v>17</v>
      </c>
      <c r="H617" s="7" t="s">
        <v>5374</v>
      </c>
      <c r="I617" s="8" t="s">
        <v>17</v>
      </c>
      <c r="J617" s="37" t="str">
        <f t="shared" si="37"/>
        <v>Obesity</v>
      </c>
      <c r="K617" s="56" t="str">
        <f t="shared" si="38"/>
        <v>Diabetes</v>
      </c>
      <c r="L617" s="28">
        <v>2004</v>
      </c>
      <c r="M617" s="58" t="s">
        <v>2366</v>
      </c>
      <c r="N617" s="28">
        <v>22</v>
      </c>
      <c r="O617" s="30">
        <f t="shared" si="36"/>
        <v>38221</v>
      </c>
      <c r="P617" s="32">
        <f t="shared" ca="1" si="39"/>
        <v>20</v>
      </c>
      <c r="Q617" s="31">
        <v>5293.67</v>
      </c>
      <c r="R617" s="54" t="s">
        <v>2357</v>
      </c>
      <c r="S617" s="54" t="s">
        <v>2357</v>
      </c>
      <c r="T617" s="55" t="s">
        <v>2381</v>
      </c>
    </row>
    <row r="618" spans="1:20" ht="15.75" x14ac:dyDescent="0.25">
      <c r="A618" s="25" t="s">
        <v>637</v>
      </c>
      <c r="B618" s="17" t="s">
        <v>2905</v>
      </c>
      <c r="C618" s="3">
        <v>46.43</v>
      </c>
      <c r="D618" s="4">
        <v>6.72</v>
      </c>
      <c r="E618" s="19" t="s">
        <v>17</v>
      </c>
      <c r="F618" s="23" t="s">
        <v>17</v>
      </c>
      <c r="G618" s="5" t="s">
        <v>17</v>
      </c>
      <c r="H618" s="7" t="s">
        <v>18</v>
      </c>
      <c r="I618" s="8" t="s">
        <v>17</v>
      </c>
      <c r="J618" s="37" t="str">
        <f t="shared" si="37"/>
        <v>Obesity</v>
      </c>
      <c r="K618" s="56" t="str">
        <f t="shared" si="38"/>
        <v>Diabetes</v>
      </c>
      <c r="L618" s="28">
        <v>2000</v>
      </c>
      <c r="M618" s="58" t="s">
        <v>2363</v>
      </c>
      <c r="N618" s="28">
        <v>9</v>
      </c>
      <c r="O618" s="30">
        <f t="shared" si="36"/>
        <v>36778</v>
      </c>
      <c r="P618" s="32">
        <f t="shared" ca="1" si="39"/>
        <v>24</v>
      </c>
      <c r="Q618" s="31">
        <v>5306.7</v>
      </c>
      <c r="R618" s="54" t="s">
        <v>2357</v>
      </c>
      <c r="S618" s="54" t="s">
        <v>2358</v>
      </c>
      <c r="T618" s="55" t="s">
        <v>2364</v>
      </c>
    </row>
    <row r="619" spans="1:20" ht="15.75" x14ac:dyDescent="0.25">
      <c r="A619" s="25" t="s">
        <v>638</v>
      </c>
      <c r="B619" s="17" t="s">
        <v>3378</v>
      </c>
      <c r="C619" s="3">
        <v>53.63</v>
      </c>
      <c r="D619" s="4">
        <v>5.47</v>
      </c>
      <c r="E619" s="19" t="s">
        <v>19</v>
      </c>
      <c r="F619" s="23" t="s">
        <v>17</v>
      </c>
      <c r="G619" s="5" t="s">
        <v>17</v>
      </c>
      <c r="H619" s="7" t="s">
        <v>5373</v>
      </c>
      <c r="I619" s="8" t="s">
        <v>17</v>
      </c>
      <c r="J619" s="37" t="str">
        <f t="shared" si="37"/>
        <v>Obesity</v>
      </c>
      <c r="K619" s="56" t="str">
        <f t="shared" si="38"/>
        <v>Normal</v>
      </c>
      <c r="L619" s="28">
        <v>1994</v>
      </c>
      <c r="M619" s="58" t="s">
        <v>2360</v>
      </c>
      <c r="N619" s="28">
        <v>13</v>
      </c>
      <c r="O619" s="30">
        <f t="shared" si="36"/>
        <v>34651</v>
      </c>
      <c r="P619" s="32">
        <f t="shared" ca="1" si="39"/>
        <v>29</v>
      </c>
      <c r="Q619" s="31">
        <v>5312.17</v>
      </c>
      <c r="R619" s="54" t="s">
        <v>2357</v>
      </c>
      <c r="S619" s="54" t="s">
        <v>2357</v>
      </c>
      <c r="T619" s="55" t="s">
        <v>2364</v>
      </c>
    </row>
    <row r="620" spans="1:20" ht="15.75" x14ac:dyDescent="0.25">
      <c r="A620" s="25" t="s">
        <v>639</v>
      </c>
      <c r="B620" s="17" t="s">
        <v>3379</v>
      </c>
      <c r="C620" s="3">
        <v>48.7</v>
      </c>
      <c r="D620" s="4">
        <v>4.71</v>
      </c>
      <c r="E620" s="19" t="s">
        <v>17</v>
      </c>
      <c r="F620" s="23" t="s">
        <v>17</v>
      </c>
      <c r="G620" s="5" t="s">
        <v>17</v>
      </c>
      <c r="H620" s="7" t="s">
        <v>18</v>
      </c>
      <c r="I620" s="8" t="s">
        <v>17</v>
      </c>
      <c r="J620" s="37" t="str">
        <f t="shared" si="37"/>
        <v>Obesity</v>
      </c>
      <c r="K620" s="56" t="str">
        <f t="shared" si="38"/>
        <v>Normal</v>
      </c>
      <c r="L620" s="28">
        <v>1974</v>
      </c>
      <c r="M620" s="58" t="s">
        <v>2363</v>
      </c>
      <c r="N620" s="28">
        <v>2</v>
      </c>
      <c r="O620" s="30">
        <f t="shared" si="36"/>
        <v>27274</v>
      </c>
      <c r="P620" s="32">
        <f t="shared" ca="1" si="39"/>
        <v>50</v>
      </c>
      <c r="Q620" s="31">
        <v>5322.24</v>
      </c>
      <c r="R620" s="54" t="s">
        <v>2357</v>
      </c>
      <c r="S620" s="54" t="s">
        <v>2361</v>
      </c>
      <c r="T620" s="55" t="s">
        <v>2364</v>
      </c>
    </row>
    <row r="621" spans="1:20" ht="15.75" x14ac:dyDescent="0.25">
      <c r="A621" s="25" t="s">
        <v>640</v>
      </c>
      <c r="B621" s="17" t="s">
        <v>3380</v>
      </c>
      <c r="C621" s="3">
        <v>48.81</v>
      </c>
      <c r="D621" s="4">
        <v>5.49</v>
      </c>
      <c r="E621" s="19" t="s">
        <v>17</v>
      </c>
      <c r="F621" s="23" t="s">
        <v>17</v>
      </c>
      <c r="G621" s="5" t="s">
        <v>17</v>
      </c>
      <c r="H621" s="7" t="s">
        <v>18</v>
      </c>
      <c r="I621" s="8" t="s">
        <v>17</v>
      </c>
      <c r="J621" s="37" t="str">
        <f t="shared" si="37"/>
        <v>Obesity</v>
      </c>
      <c r="K621" s="56" t="str">
        <f t="shared" si="38"/>
        <v>Normal</v>
      </c>
      <c r="L621" s="28">
        <v>1992</v>
      </c>
      <c r="M621" s="58" t="s">
        <v>2362</v>
      </c>
      <c r="N621" s="28">
        <v>18</v>
      </c>
      <c r="O621" s="30">
        <f t="shared" si="36"/>
        <v>33773</v>
      </c>
      <c r="P621" s="32">
        <f t="shared" ca="1" si="39"/>
        <v>32</v>
      </c>
      <c r="Q621" s="31">
        <v>5325.65</v>
      </c>
      <c r="R621" s="54" t="s">
        <v>2357</v>
      </c>
      <c r="S621" s="54" t="s">
        <v>2361</v>
      </c>
      <c r="T621" s="55" t="s">
        <v>2368</v>
      </c>
    </row>
    <row r="622" spans="1:20" ht="15.75" x14ac:dyDescent="0.25">
      <c r="A622" s="25" t="s">
        <v>641</v>
      </c>
      <c r="B622" s="17" t="s">
        <v>3381</v>
      </c>
      <c r="C622" s="3">
        <v>47.53</v>
      </c>
      <c r="D622" s="4">
        <v>4.72</v>
      </c>
      <c r="E622" s="19" t="s">
        <v>17</v>
      </c>
      <c r="F622" s="23" t="s">
        <v>17</v>
      </c>
      <c r="G622" s="5" t="s">
        <v>17</v>
      </c>
      <c r="H622" s="7" t="s">
        <v>18</v>
      </c>
      <c r="I622" s="8" t="s">
        <v>17</v>
      </c>
      <c r="J622" s="37" t="str">
        <f t="shared" si="37"/>
        <v>Obesity</v>
      </c>
      <c r="K622" s="56" t="str">
        <f t="shared" si="38"/>
        <v>Normal</v>
      </c>
      <c r="L622" s="28">
        <v>1991</v>
      </c>
      <c r="M622" s="58" t="s">
        <v>2366</v>
      </c>
      <c r="N622" s="28">
        <v>28</v>
      </c>
      <c r="O622" s="30">
        <f t="shared" si="36"/>
        <v>33478</v>
      </c>
      <c r="P622" s="32">
        <f t="shared" ca="1" si="39"/>
        <v>33</v>
      </c>
      <c r="Q622" s="31">
        <v>5327.4</v>
      </c>
      <c r="R622" s="54" t="s">
        <v>2357</v>
      </c>
      <c r="S622" s="54" t="s">
        <v>2361</v>
      </c>
      <c r="T622" s="55" t="s">
        <v>2364</v>
      </c>
    </row>
    <row r="623" spans="1:20" ht="15.75" x14ac:dyDescent="0.25">
      <c r="A623" s="25" t="s">
        <v>642</v>
      </c>
      <c r="B623" s="17" t="s">
        <v>3383</v>
      </c>
      <c r="C623" s="3">
        <v>36.85</v>
      </c>
      <c r="D623" s="4">
        <v>6.7</v>
      </c>
      <c r="E623" s="19" t="s">
        <v>17</v>
      </c>
      <c r="F623" s="23" t="s">
        <v>17</v>
      </c>
      <c r="G623" s="5" t="s">
        <v>17</v>
      </c>
      <c r="H623" s="7" t="s">
        <v>18</v>
      </c>
      <c r="I623" s="8" t="s">
        <v>17</v>
      </c>
      <c r="J623" s="37" t="str">
        <f t="shared" si="37"/>
        <v>Obesity</v>
      </c>
      <c r="K623" s="56" t="str">
        <f t="shared" si="38"/>
        <v>Diabetes</v>
      </c>
      <c r="L623" s="28">
        <v>1972</v>
      </c>
      <c r="M623" s="58" t="s">
        <v>2365</v>
      </c>
      <c r="N623" s="28">
        <v>15</v>
      </c>
      <c r="O623" s="30">
        <f t="shared" si="36"/>
        <v>26648</v>
      </c>
      <c r="P623" s="32">
        <f t="shared" ca="1" si="39"/>
        <v>51</v>
      </c>
      <c r="Q623" s="31">
        <v>5344.81</v>
      </c>
      <c r="R623" s="54" t="s">
        <v>2357</v>
      </c>
      <c r="S623" s="54" t="s">
        <v>2358</v>
      </c>
      <c r="T623" s="55" t="s">
        <v>2359</v>
      </c>
    </row>
    <row r="624" spans="1:20" ht="15.75" x14ac:dyDescent="0.25">
      <c r="A624" s="25" t="s">
        <v>643</v>
      </c>
      <c r="B624" s="17" t="s">
        <v>3385</v>
      </c>
      <c r="C624" s="3">
        <v>29.3</v>
      </c>
      <c r="D624" s="4">
        <v>5.5</v>
      </c>
      <c r="E624" s="19" t="s">
        <v>17</v>
      </c>
      <c r="F624" s="23" t="s">
        <v>17</v>
      </c>
      <c r="G624" s="5" t="s">
        <v>17</v>
      </c>
      <c r="H624" s="7" t="s">
        <v>18</v>
      </c>
      <c r="I624" s="8" t="s">
        <v>17</v>
      </c>
      <c r="J624" s="37" t="str">
        <f t="shared" si="37"/>
        <v>Over Weight</v>
      </c>
      <c r="K624" s="56" t="str">
        <f t="shared" si="38"/>
        <v>Normal</v>
      </c>
      <c r="L624" s="28">
        <v>1989</v>
      </c>
      <c r="M624" s="58" t="s">
        <v>2360</v>
      </c>
      <c r="N624" s="28">
        <v>7</v>
      </c>
      <c r="O624" s="30">
        <f t="shared" si="36"/>
        <v>32819</v>
      </c>
      <c r="P624" s="32">
        <f t="shared" ca="1" si="39"/>
        <v>34</v>
      </c>
      <c r="Q624" s="31">
        <v>5354.07</v>
      </c>
      <c r="R624" s="54" t="s">
        <v>2357</v>
      </c>
      <c r="S624" s="54" t="s">
        <v>2358</v>
      </c>
      <c r="T624" s="55" t="s">
        <v>2374</v>
      </c>
    </row>
    <row r="625" spans="1:20" ht="15.75" x14ac:dyDescent="0.25">
      <c r="A625" s="25" t="s">
        <v>644</v>
      </c>
      <c r="B625" s="17" t="s">
        <v>3387</v>
      </c>
      <c r="C625" s="3">
        <v>19.3</v>
      </c>
      <c r="D625" s="4">
        <v>4.46</v>
      </c>
      <c r="E625" s="19" t="s">
        <v>17</v>
      </c>
      <c r="F625" s="23" t="s">
        <v>17</v>
      </c>
      <c r="G625" s="5" t="s">
        <v>17</v>
      </c>
      <c r="H625" s="7" t="s">
        <v>5373</v>
      </c>
      <c r="I625" s="8" t="s">
        <v>19</v>
      </c>
      <c r="J625" s="37" t="str">
        <f t="shared" si="37"/>
        <v>Normal Weight</v>
      </c>
      <c r="K625" s="56" t="str">
        <f t="shared" si="38"/>
        <v>Normal</v>
      </c>
      <c r="L625" s="28">
        <v>1994</v>
      </c>
      <c r="M625" s="58" t="s">
        <v>2365</v>
      </c>
      <c r="N625" s="28">
        <v>7</v>
      </c>
      <c r="O625" s="30">
        <f t="shared" si="36"/>
        <v>34675</v>
      </c>
      <c r="P625" s="32">
        <f t="shared" ca="1" si="39"/>
        <v>29</v>
      </c>
      <c r="Q625" s="31">
        <v>5364.66</v>
      </c>
      <c r="R625" s="54" t="s">
        <v>2357</v>
      </c>
      <c r="S625" s="54" t="s">
        <v>2361</v>
      </c>
      <c r="T625" s="55" t="s">
        <v>2368</v>
      </c>
    </row>
    <row r="626" spans="1:20" ht="15.75" x14ac:dyDescent="0.25">
      <c r="A626" s="25" t="s">
        <v>645</v>
      </c>
      <c r="B626" s="17" t="s">
        <v>3388</v>
      </c>
      <c r="C626" s="3">
        <v>24.13</v>
      </c>
      <c r="D626" s="4">
        <v>5.29</v>
      </c>
      <c r="E626" s="19" t="s">
        <v>19</v>
      </c>
      <c r="F626" s="23" t="s">
        <v>17</v>
      </c>
      <c r="G626" s="5" t="s">
        <v>28</v>
      </c>
      <c r="H626" s="7" t="s">
        <v>5373</v>
      </c>
      <c r="I626" s="8" t="s">
        <v>19</v>
      </c>
      <c r="J626" s="37" t="str">
        <f t="shared" si="37"/>
        <v>Normal Weight</v>
      </c>
      <c r="K626" s="56" t="str">
        <f t="shared" si="38"/>
        <v>Normal</v>
      </c>
      <c r="L626" s="28">
        <v>1986</v>
      </c>
      <c r="M626" s="58" t="s">
        <v>2362</v>
      </c>
      <c r="N626" s="28">
        <v>1</v>
      </c>
      <c r="O626" s="30">
        <f t="shared" si="36"/>
        <v>31564</v>
      </c>
      <c r="P626" s="32">
        <f t="shared" ca="1" si="39"/>
        <v>38</v>
      </c>
      <c r="Q626" s="31">
        <v>5373.36</v>
      </c>
      <c r="R626" s="54" t="s">
        <v>2357</v>
      </c>
      <c r="S626" s="54" t="s">
        <v>2357</v>
      </c>
      <c r="T626" s="55" t="s">
        <v>2364</v>
      </c>
    </row>
    <row r="627" spans="1:20" ht="15.75" x14ac:dyDescent="0.25">
      <c r="A627" s="25" t="s">
        <v>646</v>
      </c>
      <c r="B627" s="17" t="s">
        <v>3390</v>
      </c>
      <c r="C627" s="3">
        <v>46.7</v>
      </c>
      <c r="D627" s="4">
        <v>10.99</v>
      </c>
      <c r="E627" s="19" t="s">
        <v>17</v>
      </c>
      <c r="F627" s="23" t="s">
        <v>17</v>
      </c>
      <c r="G627" s="5" t="s">
        <v>17</v>
      </c>
      <c r="H627" s="7" t="s">
        <v>18</v>
      </c>
      <c r="I627" s="8" t="s">
        <v>17</v>
      </c>
      <c r="J627" s="37" t="str">
        <f t="shared" si="37"/>
        <v>Obesity</v>
      </c>
      <c r="K627" s="56" t="str">
        <f t="shared" si="38"/>
        <v>Diabetes</v>
      </c>
      <c r="L627" s="28">
        <v>1989</v>
      </c>
      <c r="M627" s="58" t="s">
        <v>2360</v>
      </c>
      <c r="N627" s="28">
        <v>18</v>
      </c>
      <c r="O627" s="30">
        <f t="shared" si="36"/>
        <v>32830</v>
      </c>
      <c r="P627" s="32">
        <f t="shared" ca="1" si="39"/>
        <v>34</v>
      </c>
      <c r="Q627" s="31">
        <v>5375.04</v>
      </c>
      <c r="R627" s="54" t="s">
        <v>2357</v>
      </c>
      <c r="S627" s="54" t="s">
        <v>2361</v>
      </c>
      <c r="T627" s="55" t="s">
        <v>2368</v>
      </c>
    </row>
    <row r="628" spans="1:20" ht="15.75" x14ac:dyDescent="0.25">
      <c r="A628" s="25" t="s">
        <v>647</v>
      </c>
      <c r="B628" s="17" t="s">
        <v>3391</v>
      </c>
      <c r="C628" s="3">
        <v>45.27</v>
      </c>
      <c r="D628" s="4">
        <v>5.2</v>
      </c>
      <c r="E628" s="19" t="s">
        <v>19</v>
      </c>
      <c r="F628" s="23" t="s">
        <v>17</v>
      </c>
      <c r="G628" s="5" t="s">
        <v>17</v>
      </c>
      <c r="H628" s="7" t="s">
        <v>18</v>
      </c>
      <c r="I628" s="8" t="s">
        <v>17</v>
      </c>
      <c r="J628" s="37" t="str">
        <f t="shared" si="37"/>
        <v>Obesity</v>
      </c>
      <c r="K628" s="56" t="str">
        <f t="shared" si="38"/>
        <v>Normal</v>
      </c>
      <c r="L628" s="28">
        <v>1986</v>
      </c>
      <c r="M628" s="58" t="s">
        <v>2356</v>
      </c>
      <c r="N628" s="28">
        <v>22</v>
      </c>
      <c r="O628" s="30">
        <f t="shared" si="36"/>
        <v>31615</v>
      </c>
      <c r="P628" s="32">
        <f t="shared" ca="1" si="39"/>
        <v>38</v>
      </c>
      <c r="Q628" s="31">
        <v>5377.46</v>
      </c>
      <c r="R628" s="54" t="s">
        <v>2357</v>
      </c>
      <c r="S628" s="54" t="s">
        <v>2358</v>
      </c>
      <c r="T628" s="55" t="s">
        <v>2364</v>
      </c>
    </row>
    <row r="629" spans="1:20" ht="15.75" x14ac:dyDescent="0.25">
      <c r="A629" s="25" t="s">
        <v>648</v>
      </c>
      <c r="B629" s="17" t="s">
        <v>3393</v>
      </c>
      <c r="C629" s="3">
        <v>44.29</v>
      </c>
      <c r="D629" s="4">
        <v>9.66</v>
      </c>
      <c r="E629" s="19" t="s">
        <v>17</v>
      </c>
      <c r="F629" s="23" t="s">
        <v>17</v>
      </c>
      <c r="G629" s="5" t="s">
        <v>17</v>
      </c>
      <c r="H629" s="7" t="s">
        <v>5372</v>
      </c>
      <c r="I629" s="8" t="s">
        <v>17</v>
      </c>
      <c r="J629" s="37" t="str">
        <f t="shared" si="37"/>
        <v>Obesity</v>
      </c>
      <c r="K629" s="56" t="str">
        <f t="shared" si="38"/>
        <v>Diabetes</v>
      </c>
      <c r="L629" s="28">
        <v>1984</v>
      </c>
      <c r="M629" s="58" t="s">
        <v>2362</v>
      </c>
      <c r="N629" s="28">
        <v>1</v>
      </c>
      <c r="O629" s="30">
        <f t="shared" si="36"/>
        <v>30834</v>
      </c>
      <c r="P629" s="32">
        <f t="shared" ca="1" si="39"/>
        <v>40</v>
      </c>
      <c r="Q629" s="31">
        <v>5383.54</v>
      </c>
      <c r="R629" s="54" t="s">
        <v>2357</v>
      </c>
      <c r="S629" s="54" t="s">
        <v>2358</v>
      </c>
      <c r="T629" s="55" t="s">
        <v>2368</v>
      </c>
    </row>
    <row r="630" spans="1:20" ht="15.75" x14ac:dyDescent="0.25">
      <c r="A630" s="25" t="s">
        <v>649</v>
      </c>
      <c r="B630" s="17" t="s">
        <v>3395</v>
      </c>
      <c r="C630" s="3">
        <v>54.59</v>
      </c>
      <c r="D630" s="4">
        <v>4.22</v>
      </c>
      <c r="E630" s="19" t="s">
        <v>19</v>
      </c>
      <c r="F630" s="23" t="s">
        <v>17</v>
      </c>
      <c r="G630" s="5" t="s">
        <v>17</v>
      </c>
      <c r="H630" s="7" t="s">
        <v>5373</v>
      </c>
      <c r="I630" s="8" t="s">
        <v>17</v>
      </c>
      <c r="J630" s="37" t="str">
        <f t="shared" si="37"/>
        <v>Obesity</v>
      </c>
      <c r="K630" s="56" t="str">
        <f t="shared" si="38"/>
        <v>Normal</v>
      </c>
      <c r="L630" s="28">
        <v>1988</v>
      </c>
      <c r="M630" s="58" t="s">
        <v>2366</v>
      </c>
      <c r="N630" s="28">
        <v>8</v>
      </c>
      <c r="O630" s="30">
        <f t="shared" si="36"/>
        <v>32363</v>
      </c>
      <c r="P630" s="32">
        <f t="shared" ca="1" si="39"/>
        <v>36</v>
      </c>
      <c r="Q630" s="31">
        <v>5385.34</v>
      </c>
      <c r="R630" s="54" t="s">
        <v>2357</v>
      </c>
      <c r="S630" s="54" t="s">
        <v>2358</v>
      </c>
      <c r="T630" s="55" t="s">
        <v>2364</v>
      </c>
    </row>
    <row r="631" spans="1:20" ht="15.75" x14ac:dyDescent="0.25">
      <c r="A631" s="25" t="s">
        <v>650</v>
      </c>
      <c r="B631" s="17" t="s">
        <v>2891</v>
      </c>
      <c r="C631" s="3">
        <v>32.965000000000003</v>
      </c>
      <c r="D631" s="4">
        <v>11.78</v>
      </c>
      <c r="E631" s="19" t="s">
        <v>17</v>
      </c>
      <c r="F631" s="23" t="s">
        <v>17</v>
      </c>
      <c r="G631" s="5" t="s">
        <v>17</v>
      </c>
      <c r="H631" s="7" t="s">
        <v>18</v>
      </c>
      <c r="I631" s="8" t="s">
        <v>17</v>
      </c>
      <c r="J631" s="37" t="str">
        <f t="shared" si="37"/>
        <v>Obesity</v>
      </c>
      <c r="K631" s="56" t="str">
        <f t="shared" si="38"/>
        <v>Diabetes</v>
      </c>
      <c r="L631" s="28">
        <v>1989</v>
      </c>
      <c r="M631" s="58" t="s">
        <v>2360</v>
      </c>
      <c r="N631" s="28">
        <v>6</v>
      </c>
      <c r="O631" s="30">
        <f t="shared" si="36"/>
        <v>32818</v>
      </c>
      <c r="P631" s="32">
        <f t="shared" ca="1" si="39"/>
        <v>34</v>
      </c>
      <c r="Q631" s="31">
        <v>5396.44</v>
      </c>
      <c r="R631" s="54" t="s">
        <v>2357</v>
      </c>
      <c r="S631" s="54" t="s">
        <v>2358</v>
      </c>
      <c r="T631" s="55" t="s">
        <v>2359</v>
      </c>
    </row>
    <row r="632" spans="1:20" ht="15.75" x14ac:dyDescent="0.25">
      <c r="A632" s="25" t="s">
        <v>651</v>
      </c>
      <c r="B632" s="17" t="s">
        <v>3396</v>
      </c>
      <c r="C632" s="3">
        <v>38.049999999999997</v>
      </c>
      <c r="D632" s="4">
        <v>9.6199999999999992</v>
      </c>
      <c r="E632" s="19" t="s">
        <v>17</v>
      </c>
      <c r="F632" s="23" t="s">
        <v>17</v>
      </c>
      <c r="G632" s="5" t="s">
        <v>17</v>
      </c>
      <c r="H632" s="7" t="s">
        <v>18</v>
      </c>
      <c r="I632" s="8" t="s">
        <v>17</v>
      </c>
      <c r="J632" s="37" t="str">
        <f t="shared" si="37"/>
        <v>Obesity</v>
      </c>
      <c r="K632" s="56" t="str">
        <f t="shared" si="38"/>
        <v>Diabetes</v>
      </c>
      <c r="L632" s="28">
        <v>1984</v>
      </c>
      <c r="M632" s="58" t="s">
        <v>2363</v>
      </c>
      <c r="N632" s="28">
        <v>3</v>
      </c>
      <c r="O632" s="30">
        <f t="shared" si="36"/>
        <v>30928</v>
      </c>
      <c r="P632" s="32">
        <f t="shared" ca="1" si="39"/>
        <v>40</v>
      </c>
      <c r="Q632" s="31">
        <v>5397.62</v>
      </c>
      <c r="R632" s="54" t="s">
        <v>2357</v>
      </c>
      <c r="S632" s="54" t="s">
        <v>2357</v>
      </c>
      <c r="T632" s="55" t="s">
        <v>2359</v>
      </c>
    </row>
    <row r="633" spans="1:20" ht="15.75" x14ac:dyDescent="0.25">
      <c r="A633" s="25" t="s">
        <v>652</v>
      </c>
      <c r="B633" s="17" t="s">
        <v>3397</v>
      </c>
      <c r="C633" s="3">
        <v>46.14</v>
      </c>
      <c r="D633" s="4">
        <v>10.78</v>
      </c>
      <c r="E633" s="19" t="s">
        <v>17</v>
      </c>
      <c r="F633" s="23" t="s">
        <v>17</v>
      </c>
      <c r="G633" s="5" t="s">
        <v>17</v>
      </c>
      <c r="H633" s="7" t="s">
        <v>18</v>
      </c>
      <c r="I633" s="8" t="s">
        <v>17</v>
      </c>
      <c r="J633" s="37" t="str">
        <f t="shared" si="37"/>
        <v>Obesity</v>
      </c>
      <c r="K633" s="56" t="str">
        <f t="shared" si="38"/>
        <v>Diabetes</v>
      </c>
      <c r="L633" s="28">
        <v>1984</v>
      </c>
      <c r="M633" s="58" t="s">
        <v>2366</v>
      </c>
      <c r="N633" s="28">
        <v>1</v>
      </c>
      <c r="O633" s="30">
        <f t="shared" si="36"/>
        <v>30895</v>
      </c>
      <c r="P633" s="32">
        <f t="shared" ca="1" si="39"/>
        <v>40</v>
      </c>
      <c r="Q633" s="31">
        <v>5400.98</v>
      </c>
      <c r="R633" s="54" t="s">
        <v>2357</v>
      </c>
      <c r="S633" s="54" t="s">
        <v>2357</v>
      </c>
      <c r="T633" s="55" t="s">
        <v>2359</v>
      </c>
    </row>
    <row r="634" spans="1:20" ht="15.75" x14ac:dyDescent="0.25">
      <c r="A634" s="25" t="s">
        <v>653</v>
      </c>
      <c r="B634" s="17" t="s">
        <v>3398</v>
      </c>
      <c r="C634" s="3">
        <v>41.325000000000003</v>
      </c>
      <c r="D634" s="4">
        <v>5.1100000000000003</v>
      </c>
      <c r="E634" s="19" t="s">
        <v>19</v>
      </c>
      <c r="F634" s="23" t="s">
        <v>17</v>
      </c>
      <c r="G634" s="5" t="s">
        <v>17</v>
      </c>
      <c r="H634" s="7" t="s">
        <v>5372</v>
      </c>
      <c r="I634" s="8" t="s">
        <v>17</v>
      </c>
      <c r="J634" s="37" t="str">
        <f t="shared" si="37"/>
        <v>Obesity</v>
      </c>
      <c r="K634" s="56" t="str">
        <f t="shared" si="38"/>
        <v>Normal</v>
      </c>
      <c r="L634" s="28">
        <v>1985</v>
      </c>
      <c r="M634" s="58" t="s">
        <v>2365</v>
      </c>
      <c r="N634" s="28">
        <v>23</v>
      </c>
      <c r="O634" s="30">
        <f t="shared" si="36"/>
        <v>31404</v>
      </c>
      <c r="P634" s="32">
        <f t="shared" ca="1" si="39"/>
        <v>38</v>
      </c>
      <c r="Q634" s="31">
        <v>5402.89</v>
      </c>
      <c r="R634" s="54" t="s">
        <v>2357</v>
      </c>
      <c r="S634" s="54" t="s">
        <v>2361</v>
      </c>
      <c r="T634" s="55" t="s">
        <v>2359</v>
      </c>
    </row>
    <row r="635" spans="1:20" ht="15.75" x14ac:dyDescent="0.25">
      <c r="A635" s="25" t="s">
        <v>654</v>
      </c>
      <c r="B635" s="17" t="s">
        <v>3399</v>
      </c>
      <c r="C635" s="3">
        <v>44.64</v>
      </c>
      <c r="D635" s="4">
        <v>7.18</v>
      </c>
      <c r="E635" s="19" t="s">
        <v>17</v>
      </c>
      <c r="F635" s="23" t="s">
        <v>17</v>
      </c>
      <c r="G635" s="5" t="s">
        <v>17</v>
      </c>
      <c r="H635" s="7" t="s">
        <v>18</v>
      </c>
      <c r="I635" s="8" t="s">
        <v>17</v>
      </c>
      <c r="J635" s="37" t="str">
        <f t="shared" si="37"/>
        <v>Obesity</v>
      </c>
      <c r="K635" s="56" t="str">
        <f t="shared" si="38"/>
        <v>Diabetes</v>
      </c>
      <c r="L635" s="28">
        <v>1975</v>
      </c>
      <c r="M635" s="58" t="s">
        <v>2363</v>
      </c>
      <c r="N635" s="28">
        <v>27</v>
      </c>
      <c r="O635" s="30">
        <f t="shared" si="36"/>
        <v>27664</v>
      </c>
      <c r="P635" s="32">
        <f t="shared" ca="1" si="39"/>
        <v>49</v>
      </c>
      <c r="Q635" s="31">
        <v>5411.99</v>
      </c>
      <c r="R635" s="54" t="s">
        <v>2357</v>
      </c>
      <c r="S635" s="54" t="s">
        <v>2358</v>
      </c>
      <c r="T635" s="55" t="s">
        <v>2364</v>
      </c>
    </row>
    <row r="636" spans="1:20" ht="15.75" x14ac:dyDescent="0.25">
      <c r="A636" s="25" t="s">
        <v>655</v>
      </c>
      <c r="B636" s="17" t="s">
        <v>2975</v>
      </c>
      <c r="C636" s="3">
        <v>25.175000000000001</v>
      </c>
      <c r="D636" s="4">
        <v>4.96</v>
      </c>
      <c r="E636" s="19" t="s">
        <v>17</v>
      </c>
      <c r="F636" s="23" t="s">
        <v>19</v>
      </c>
      <c r="G636" s="5" t="s">
        <v>17</v>
      </c>
      <c r="H636" s="7" t="s">
        <v>5373</v>
      </c>
      <c r="I636" s="8" t="s">
        <v>28</v>
      </c>
      <c r="J636" s="37" t="str">
        <f t="shared" si="37"/>
        <v>Over Weight</v>
      </c>
      <c r="K636" s="56" t="str">
        <f t="shared" si="38"/>
        <v>Normal</v>
      </c>
      <c r="L636" s="28">
        <v>1982</v>
      </c>
      <c r="M636" s="58" t="s">
        <v>2363</v>
      </c>
      <c r="N636" s="28">
        <v>27</v>
      </c>
      <c r="O636" s="30">
        <f t="shared" si="36"/>
        <v>30221</v>
      </c>
      <c r="P636" s="32">
        <f t="shared" ca="1" si="39"/>
        <v>42</v>
      </c>
      <c r="Q636" s="31">
        <v>5415.66</v>
      </c>
      <c r="R636" s="54" t="s">
        <v>2357</v>
      </c>
      <c r="S636" s="54" t="s">
        <v>2358</v>
      </c>
      <c r="T636" s="55" t="s">
        <v>2359</v>
      </c>
    </row>
    <row r="637" spans="1:20" ht="15.75" x14ac:dyDescent="0.25">
      <c r="A637" s="25" t="s">
        <v>656</v>
      </c>
      <c r="B637" s="17" t="s">
        <v>3401</v>
      </c>
      <c r="C637" s="3">
        <v>43.11</v>
      </c>
      <c r="D637" s="4">
        <v>4.67</v>
      </c>
      <c r="E637" s="19" t="s">
        <v>19</v>
      </c>
      <c r="F637" s="23" t="s">
        <v>17</v>
      </c>
      <c r="G637" s="5" t="s">
        <v>17</v>
      </c>
      <c r="H637" s="7" t="s">
        <v>18</v>
      </c>
      <c r="I637" s="8" t="s">
        <v>17</v>
      </c>
      <c r="J637" s="37" t="str">
        <f t="shared" si="37"/>
        <v>Obesity</v>
      </c>
      <c r="K637" s="56" t="str">
        <f t="shared" si="38"/>
        <v>Normal</v>
      </c>
      <c r="L637" s="28">
        <v>1991</v>
      </c>
      <c r="M637" s="58" t="s">
        <v>2356</v>
      </c>
      <c r="N637" s="28">
        <v>6</v>
      </c>
      <c r="O637" s="30">
        <f t="shared" si="36"/>
        <v>33425</v>
      </c>
      <c r="P637" s="32">
        <f t="shared" ca="1" si="39"/>
        <v>33</v>
      </c>
      <c r="Q637" s="31">
        <v>5425.02</v>
      </c>
      <c r="R637" s="54" t="s">
        <v>2357</v>
      </c>
      <c r="S637" s="54" t="s">
        <v>2361</v>
      </c>
      <c r="T637" s="55" t="s">
        <v>2364</v>
      </c>
    </row>
    <row r="638" spans="1:20" ht="15.75" x14ac:dyDescent="0.25">
      <c r="A638" s="25" t="s">
        <v>657</v>
      </c>
      <c r="B638" s="17" t="s">
        <v>3403</v>
      </c>
      <c r="C638" s="3">
        <v>53.32</v>
      </c>
      <c r="D638" s="4">
        <v>5.0599999999999996</v>
      </c>
      <c r="E638" s="19" t="s">
        <v>17</v>
      </c>
      <c r="F638" s="23" t="s">
        <v>17</v>
      </c>
      <c r="G638" s="5" t="s">
        <v>17</v>
      </c>
      <c r="H638" s="7" t="s">
        <v>18</v>
      </c>
      <c r="I638" s="8" t="s">
        <v>17</v>
      </c>
      <c r="J638" s="37" t="str">
        <f t="shared" si="37"/>
        <v>Obesity</v>
      </c>
      <c r="K638" s="56" t="str">
        <f t="shared" si="38"/>
        <v>Normal</v>
      </c>
      <c r="L638" s="28">
        <v>1992</v>
      </c>
      <c r="M638" s="58" t="s">
        <v>2363</v>
      </c>
      <c r="N638" s="28">
        <v>17</v>
      </c>
      <c r="O638" s="30">
        <f t="shared" si="36"/>
        <v>33864</v>
      </c>
      <c r="P638" s="32">
        <f t="shared" ca="1" si="39"/>
        <v>32</v>
      </c>
      <c r="Q638" s="31">
        <v>5428.73</v>
      </c>
      <c r="R638" s="54" t="s">
        <v>2358</v>
      </c>
      <c r="S638" s="54" t="s">
        <v>2361</v>
      </c>
      <c r="T638" s="55" t="s">
        <v>2378</v>
      </c>
    </row>
    <row r="639" spans="1:20" ht="15.75" x14ac:dyDescent="0.25">
      <c r="A639" s="25" t="s">
        <v>658</v>
      </c>
      <c r="B639" s="17" t="s">
        <v>3404</v>
      </c>
      <c r="C639" s="3">
        <v>38.04</v>
      </c>
      <c r="D639" s="4">
        <v>5.0199999999999996</v>
      </c>
      <c r="E639" s="19" t="s">
        <v>19</v>
      </c>
      <c r="F639" s="23" t="s">
        <v>17</v>
      </c>
      <c r="G639" s="5" t="s">
        <v>17</v>
      </c>
      <c r="H639" s="7" t="s">
        <v>5373</v>
      </c>
      <c r="I639" s="8" t="s">
        <v>17</v>
      </c>
      <c r="J639" s="37" t="str">
        <f t="shared" si="37"/>
        <v>Obesity</v>
      </c>
      <c r="K639" s="56" t="str">
        <f t="shared" si="38"/>
        <v>Normal</v>
      </c>
      <c r="L639" s="28">
        <v>1978</v>
      </c>
      <c r="M639" s="58" t="s">
        <v>2362</v>
      </c>
      <c r="N639" s="28">
        <v>8</v>
      </c>
      <c r="O639" s="30">
        <f t="shared" si="36"/>
        <v>28649</v>
      </c>
      <c r="P639" s="32">
        <f t="shared" ca="1" si="39"/>
        <v>46</v>
      </c>
      <c r="Q639" s="31">
        <v>5428.98</v>
      </c>
      <c r="R639" s="54" t="s">
        <v>2357</v>
      </c>
      <c r="S639" s="54" t="s">
        <v>2357</v>
      </c>
      <c r="T639" s="55" t="s">
        <v>2364</v>
      </c>
    </row>
    <row r="640" spans="1:20" ht="15.75" x14ac:dyDescent="0.25">
      <c r="A640" s="25" t="s">
        <v>659</v>
      </c>
      <c r="B640" s="17" t="s">
        <v>3405</v>
      </c>
      <c r="C640" s="3">
        <v>37.9</v>
      </c>
      <c r="D640" s="4">
        <v>7.76</v>
      </c>
      <c r="E640" s="19" t="s">
        <v>17</v>
      </c>
      <c r="F640" s="23" t="s">
        <v>17</v>
      </c>
      <c r="G640" s="5" t="s">
        <v>17</v>
      </c>
      <c r="H640" s="7" t="s">
        <v>18</v>
      </c>
      <c r="I640" s="8" t="s">
        <v>17</v>
      </c>
      <c r="J640" s="37" t="str">
        <f t="shared" si="37"/>
        <v>Obesity</v>
      </c>
      <c r="K640" s="56" t="str">
        <f t="shared" si="38"/>
        <v>Diabetes</v>
      </c>
      <c r="L640" s="28">
        <v>1982</v>
      </c>
      <c r="M640" s="58" t="s">
        <v>2366</v>
      </c>
      <c r="N640" s="28">
        <v>25</v>
      </c>
      <c r="O640" s="30">
        <f t="shared" si="36"/>
        <v>30188</v>
      </c>
      <c r="P640" s="32">
        <f t="shared" ca="1" si="39"/>
        <v>42</v>
      </c>
      <c r="Q640" s="31">
        <v>5438.75</v>
      </c>
      <c r="R640" s="54" t="s">
        <v>2358</v>
      </c>
      <c r="S640" s="54" t="s">
        <v>2357</v>
      </c>
      <c r="T640" s="55" t="s">
        <v>2359</v>
      </c>
    </row>
    <row r="641" spans="1:20" ht="15.75" x14ac:dyDescent="0.25">
      <c r="A641" s="25" t="s">
        <v>660</v>
      </c>
      <c r="B641" s="17" t="s">
        <v>2395</v>
      </c>
      <c r="C641" s="3">
        <v>39.6</v>
      </c>
      <c r="D641" s="4">
        <v>9.32</v>
      </c>
      <c r="E641" s="19" t="s">
        <v>17</v>
      </c>
      <c r="F641" s="23" t="s">
        <v>17</v>
      </c>
      <c r="G641" s="5" t="s">
        <v>17</v>
      </c>
      <c r="H641" s="7" t="s">
        <v>18</v>
      </c>
      <c r="I641" s="8" t="s">
        <v>17</v>
      </c>
      <c r="J641" s="37" t="str">
        <f t="shared" si="37"/>
        <v>Obesity</v>
      </c>
      <c r="K641" s="56" t="str">
        <f t="shared" si="38"/>
        <v>Diabetes</v>
      </c>
      <c r="L641" s="28">
        <v>1986</v>
      </c>
      <c r="M641" s="58" t="s">
        <v>2365</v>
      </c>
      <c r="N641" s="28">
        <v>25</v>
      </c>
      <c r="O641" s="30">
        <f t="shared" si="36"/>
        <v>31771</v>
      </c>
      <c r="P641" s="32">
        <f t="shared" ca="1" si="39"/>
        <v>37</v>
      </c>
      <c r="Q641" s="31">
        <v>5458.05</v>
      </c>
      <c r="R641" s="54" t="s">
        <v>2357</v>
      </c>
      <c r="S641" s="54" t="s">
        <v>2357</v>
      </c>
      <c r="T641" s="55" t="s">
        <v>2374</v>
      </c>
    </row>
    <row r="642" spans="1:20" ht="15.75" x14ac:dyDescent="0.25">
      <c r="A642" s="25" t="s">
        <v>661</v>
      </c>
      <c r="B642" s="17" t="s">
        <v>3407</v>
      </c>
      <c r="C642" s="3">
        <v>50.92</v>
      </c>
      <c r="D642" s="4">
        <v>5.31</v>
      </c>
      <c r="E642" s="19" t="s">
        <v>19</v>
      </c>
      <c r="F642" s="23" t="s">
        <v>17</v>
      </c>
      <c r="G642" s="5" t="s">
        <v>17</v>
      </c>
      <c r="H642" s="7" t="s">
        <v>5373</v>
      </c>
      <c r="I642" s="8" t="s">
        <v>17</v>
      </c>
      <c r="J642" s="37" t="str">
        <f t="shared" si="37"/>
        <v>Obesity</v>
      </c>
      <c r="K642" s="56" t="str">
        <f t="shared" si="38"/>
        <v>Normal</v>
      </c>
      <c r="L642" s="28">
        <v>1973</v>
      </c>
      <c r="M642" s="58" t="s">
        <v>2367</v>
      </c>
      <c r="N642" s="28">
        <v>24</v>
      </c>
      <c r="O642" s="30">
        <f t="shared" ref="O642:O705" si="40">DATEVALUE(N642&amp;" "&amp;M642&amp;" "&amp;L642)</f>
        <v>26961</v>
      </c>
      <c r="P642" s="32">
        <f t="shared" ca="1" si="39"/>
        <v>51</v>
      </c>
      <c r="Q642" s="31">
        <v>5466.88</v>
      </c>
      <c r="R642" s="54" t="s">
        <v>2357</v>
      </c>
      <c r="S642" s="54" t="s">
        <v>2357</v>
      </c>
      <c r="T642" s="55" t="s">
        <v>2359</v>
      </c>
    </row>
    <row r="643" spans="1:20" ht="15.75" x14ac:dyDescent="0.25">
      <c r="A643" s="25" t="s">
        <v>662</v>
      </c>
      <c r="B643" s="17" t="s">
        <v>2527</v>
      </c>
      <c r="C643" s="3">
        <v>21.85</v>
      </c>
      <c r="D643" s="4">
        <v>5.56</v>
      </c>
      <c r="E643" s="19" t="s">
        <v>19</v>
      </c>
      <c r="F643" s="23" t="s">
        <v>17</v>
      </c>
      <c r="G643" s="5" t="s">
        <v>17</v>
      </c>
      <c r="H643" s="7" t="s">
        <v>18</v>
      </c>
      <c r="I643" s="8" t="s">
        <v>19</v>
      </c>
      <c r="J643" s="37" t="str">
        <f t="shared" ref="J643:J706" si="41">IF(C643&lt;18.5,"Under Weight",IF(C643&lt;=24.9,"Normal Weight",IF(C643&lt;=29.9,"Over Weight","Obesity")))</f>
        <v>Normal Weight</v>
      </c>
      <c r="K643" s="56" t="str">
        <f t="shared" ref="K643:K706" si="42">IF(D643&lt;5.7,"Normal",IF(D643&lt;=6.4,"Prediabetes","Diabetes"))</f>
        <v>Normal</v>
      </c>
      <c r="L643" s="28">
        <v>1986</v>
      </c>
      <c r="M643" s="58" t="s">
        <v>2365</v>
      </c>
      <c r="N643" s="28">
        <v>2</v>
      </c>
      <c r="O643" s="30">
        <f t="shared" si="40"/>
        <v>31748</v>
      </c>
      <c r="P643" s="32">
        <f t="shared" ref="P643:P706" ca="1" si="43">DATEDIF(O643,TODAY(),"Y")</f>
        <v>37</v>
      </c>
      <c r="Q643" s="31">
        <v>5469.01</v>
      </c>
      <c r="R643" s="54" t="s">
        <v>2357</v>
      </c>
      <c r="S643" s="54" t="s">
        <v>2357</v>
      </c>
      <c r="T643" s="55" t="s">
        <v>2374</v>
      </c>
    </row>
    <row r="644" spans="1:20" ht="15.75" x14ac:dyDescent="0.25">
      <c r="A644" s="25" t="s">
        <v>663</v>
      </c>
      <c r="B644" s="17" t="s">
        <v>3409</v>
      </c>
      <c r="C644" s="3">
        <v>36.08</v>
      </c>
      <c r="D644" s="4">
        <v>7.11</v>
      </c>
      <c r="E644" s="19" t="s">
        <v>19</v>
      </c>
      <c r="F644" s="23" t="s">
        <v>17</v>
      </c>
      <c r="G644" s="5" t="s">
        <v>28</v>
      </c>
      <c r="H644" s="7" t="s">
        <v>5373</v>
      </c>
      <c r="I644" s="8" t="s">
        <v>17</v>
      </c>
      <c r="J644" s="37" t="str">
        <f t="shared" si="41"/>
        <v>Obesity</v>
      </c>
      <c r="K644" s="56" t="str">
        <f t="shared" si="42"/>
        <v>Diabetes</v>
      </c>
      <c r="L644" s="28">
        <v>1986</v>
      </c>
      <c r="M644" s="58" t="s">
        <v>2356</v>
      </c>
      <c r="N644" s="28">
        <v>12</v>
      </c>
      <c r="O644" s="30">
        <f t="shared" si="40"/>
        <v>31605</v>
      </c>
      <c r="P644" s="32">
        <f t="shared" ca="1" si="43"/>
        <v>38</v>
      </c>
      <c r="Q644" s="31">
        <v>5472.45</v>
      </c>
      <c r="R644" s="54" t="s">
        <v>2357</v>
      </c>
      <c r="S644" s="54" t="s">
        <v>2358</v>
      </c>
      <c r="T644" s="55" t="s">
        <v>2368</v>
      </c>
    </row>
    <row r="645" spans="1:20" ht="15.75" x14ac:dyDescent="0.25">
      <c r="A645" s="25" t="s">
        <v>664</v>
      </c>
      <c r="B645" s="17" t="s">
        <v>3410</v>
      </c>
      <c r="C645" s="3">
        <v>40.44</v>
      </c>
      <c r="D645" s="4">
        <v>5.13</v>
      </c>
      <c r="E645" s="19" t="s">
        <v>19</v>
      </c>
      <c r="F645" s="23" t="s">
        <v>17</v>
      </c>
      <c r="G645" s="5" t="s">
        <v>28</v>
      </c>
      <c r="H645" s="7" t="s">
        <v>5373</v>
      </c>
      <c r="I645" s="8" t="s">
        <v>17</v>
      </c>
      <c r="J645" s="37" t="str">
        <f t="shared" si="41"/>
        <v>Obesity</v>
      </c>
      <c r="K645" s="56" t="str">
        <f t="shared" si="42"/>
        <v>Normal</v>
      </c>
      <c r="L645" s="28">
        <v>1986</v>
      </c>
      <c r="M645" s="58" t="s">
        <v>2363</v>
      </c>
      <c r="N645" s="28">
        <v>30</v>
      </c>
      <c r="O645" s="30">
        <f t="shared" si="40"/>
        <v>31685</v>
      </c>
      <c r="P645" s="32">
        <f t="shared" ca="1" si="43"/>
        <v>38</v>
      </c>
      <c r="Q645" s="31">
        <v>5478.04</v>
      </c>
      <c r="R645" s="54" t="s">
        <v>2357</v>
      </c>
      <c r="S645" s="54" t="s">
        <v>2358</v>
      </c>
      <c r="T645" s="55" t="s">
        <v>2359</v>
      </c>
    </row>
    <row r="646" spans="1:20" ht="15.75" x14ac:dyDescent="0.25">
      <c r="A646" s="25" t="s">
        <v>665</v>
      </c>
      <c r="B646" s="17" t="s">
        <v>3412</v>
      </c>
      <c r="C646" s="3">
        <v>38.094999999999999</v>
      </c>
      <c r="D646" s="4">
        <v>10.199999999999999</v>
      </c>
      <c r="E646" s="19" t="s">
        <v>17</v>
      </c>
      <c r="F646" s="23" t="s">
        <v>17</v>
      </c>
      <c r="G646" s="5" t="s">
        <v>17</v>
      </c>
      <c r="H646" s="7" t="s">
        <v>18</v>
      </c>
      <c r="I646" s="8" t="s">
        <v>17</v>
      </c>
      <c r="J646" s="37" t="str">
        <f t="shared" si="41"/>
        <v>Obesity</v>
      </c>
      <c r="K646" s="56" t="str">
        <f t="shared" si="42"/>
        <v>Diabetes</v>
      </c>
      <c r="L646" s="28">
        <v>1984</v>
      </c>
      <c r="M646" s="58" t="s">
        <v>2366</v>
      </c>
      <c r="N646" s="28">
        <v>26</v>
      </c>
      <c r="O646" s="30">
        <f t="shared" si="40"/>
        <v>30920</v>
      </c>
      <c r="P646" s="32">
        <f t="shared" ca="1" si="43"/>
        <v>40</v>
      </c>
      <c r="Q646" s="31">
        <v>5484.47</v>
      </c>
      <c r="R646" s="54" t="s">
        <v>2357</v>
      </c>
      <c r="S646" s="54" t="s">
        <v>2357</v>
      </c>
      <c r="T646" s="55" t="s">
        <v>2359</v>
      </c>
    </row>
    <row r="647" spans="1:20" ht="15.75" x14ac:dyDescent="0.25">
      <c r="A647" s="25" t="s">
        <v>666</v>
      </c>
      <c r="B647" s="17" t="s">
        <v>3413</v>
      </c>
      <c r="C647" s="3">
        <v>44.95</v>
      </c>
      <c r="D647" s="4">
        <v>10.4</v>
      </c>
      <c r="E647" s="19" t="s">
        <v>17</v>
      </c>
      <c r="F647" s="23" t="s">
        <v>17</v>
      </c>
      <c r="G647" s="5" t="s">
        <v>17</v>
      </c>
      <c r="H647" s="7" t="s">
        <v>18</v>
      </c>
      <c r="I647" s="8" t="s">
        <v>17</v>
      </c>
      <c r="J647" s="37" t="str">
        <f t="shared" si="41"/>
        <v>Obesity</v>
      </c>
      <c r="K647" s="56" t="str">
        <f t="shared" si="42"/>
        <v>Diabetes</v>
      </c>
      <c r="L647" s="28">
        <v>1984</v>
      </c>
      <c r="M647" s="58" t="s">
        <v>2366</v>
      </c>
      <c r="N647" s="28">
        <v>17</v>
      </c>
      <c r="O647" s="30">
        <f t="shared" si="40"/>
        <v>30911</v>
      </c>
      <c r="P647" s="32">
        <f t="shared" ca="1" si="43"/>
        <v>40</v>
      </c>
      <c r="Q647" s="31">
        <v>5488.26</v>
      </c>
      <c r="R647" s="54" t="s">
        <v>2357</v>
      </c>
      <c r="S647" s="54" t="s">
        <v>2358</v>
      </c>
      <c r="T647" s="55" t="s">
        <v>2368</v>
      </c>
    </row>
    <row r="648" spans="1:20" ht="15.75" x14ac:dyDescent="0.25">
      <c r="A648" s="25" t="s">
        <v>667</v>
      </c>
      <c r="B648" s="17" t="s">
        <v>3414</v>
      </c>
      <c r="C648" s="3">
        <v>35.54</v>
      </c>
      <c r="D648" s="4">
        <v>10.67</v>
      </c>
      <c r="E648" s="19" t="s">
        <v>17</v>
      </c>
      <c r="F648" s="23" t="s">
        <v>17</v>
      </c>
      <c r="G648" s="5" t="s">
        <v>17</v>
      </c>
      <c r="H648" s="7" t="s">
        <v>18</v>
      </c>
      <c r="I648" s="8" t="s">
        <v>17</v>
      </c>
      <c r="J648" s="37" t="str">
        <f t="shared" si="41"/>
        <v>Obesity</v>
      </c>
      <c r="K648" s="56" t="str">
        <f t="shared" si="42"/>
        <v>Diabetes</v>
      </c>
      <c r="L648" s="28">
        <v>1988</v>
      </c>
      <c r="M648" s="58" t="s">
        <v>2356</v>
      </c>
      <c r="N648" s="28">
        <v>29</v>
      </c>
      <c r="O648" s="30">
        <f t="shared" si="40"/>
        <v>32353</v>
      </c>
      <c r="P648" s="32">
        <f t="shared" ca="1" si="43"/>
        <v>36</v>
      </c>
      <c r="Q648" s="31">
        <v>5503.36</v>
      </c>
      <c r="R648" s="54" t="s">
        <v>2357</v>
      </c>
      <c r="S648" s="54" t="s">
        <v>2357</v>
      </c>
      <c r="T648" s="55" t="s">
        <v>2364</v>
      </c>
    </row>
    <row r="649" spans="1:20" ht="15.75" x14ac:dyDescent="0.25">
      <c r="A649" s="25" t="s">
        <v>668</v>
      </c>
      <c r="B649" s="17" t="s">
        <v>3416</v>
      </c>
      <c r="C649" s="3">
        <v>39.799999999999997</v>
      </c>
      <c r="D649" s="4">
        <v>4.6500000000000004</v>
      </c>
      <c r="E649" s="19" t="s">
        <v>19</v>
      </c>
      <c r="F649" s="23" t="s">
        <v>17</v>
      </c>
      <c r="G649" s="5" t="s">
        <v>17</v>
      </c>
      <c r="H649" s="7" t="s">
        <v>5372</v>
      </c>
      <c r="I649" s="8" t="s">
        <v>17</v>
      </c>
      <c r="J649" s="37" t="str">
        <f t="shared" si="41"/>
        <v>Obesity</v>
      </c>
      <c r="K649" s="56" t="str">
        <f t="shared" si="42"/>
        <v>Normal</v>
      </c>
      <c r="L649" s="28">
        <v>1981</v>
      </c>
      <c r="M649" s="58" t="s">
        <v>2360</v>
      </c>
      <c r="N649" s="28">
        <v>7</v>
      </c>
      <c r="O649" s="30">
        <f t="shared" si="40"/>
        <v>29897</v>
      </c>
      <c r="P649" s="32">
        <f t="shared" ca="1" si="43"/>
        <v>42</v>
      </c>
      <c r="Q649" s="31">
        <v>5539.4</v>
      </c>
      <c r="R649" s="54" t="s">
        <v>2357</v>
      </c>
      <c r="S649" s="54" t="s">
        <v>2357</v>
      </c>
      <c r="T649" s="55" t="s">
        <v>2359</v>
      </c>
    </row>
    <row r="650" spans="1:20" ht="15.75" x14ac:dyDescent="0.25">
      <c r="A650" s="25" t="s">
        <v>669</v>
      </c>
      <c r="B650" s="17" t="s">
        <v>3417</v>
      </c>
      <c r="C650" s="3">
        <v>33.659999999999997</v>
      </c>
      <c r="D650" s="4">
        <v>5.65</v>
      </c>
      <c r="E650" s="19" t="s">
        <v>19</v>
      </c>
      <c r="F650" s="23" t="s">
        <v>17</v>
      </c>
      <c r="G650" s="5" t="s">
        <v>17</v>
      </c>
      <c r="H650" s="7" t="s">
        <v>5372</v>
      </c>
      <c r="I650" s="8" t="s">
        <v>17</v>
      </c>
      <c r="J650" s="37" t="str">
        <f t="shared" si="41"/>
        <v>Obesity</v>
      </c>
      <c r="K650" s="56" t="str">
        <f t="shared" si="42"/>
        <v>Normal</v>
      </c>
      <c r="L650" s="28">
        <v>1980</v>
      </c>
      <c r="M650" s="58" t="s">
        <v>2365</v>
      </c>
      <c r="N650" s="28">
        <v>7</v>
      </c>
      <c r="O650" s="30">
        <f t="shared" si="40"/>
        <v>29562</v>
      </c>
      <c r="P650" s="32">
        <f t="shared" ca="1" si="43"/>
        <v>43</v>
      </c>
      <c r="Q650" s="31">
        <v>5540.35</v>
      </c>
      <c r="R650" s="54" t="s">
        <v>2357</v>
      </c>
      <c r="S650" s="54" t="s">
        <v>2357</v>
      </c>
      <c r="T650" s="55" t="s">
        <v>2364</v>
      </c>
    </row>
    <row r="651" spans="1:20" ht="15.75" x14ac:dyDescent="0.25">
      <c r="A651" s="25" t="s">
        <v>670</v>
      </c>
      <c r="B651" s="17" t="s">
        <v>3418</v>
      </c>
      <c r="C651" s="3">
        <v>35.5</v>
      </c>
      <c r="D651" s="4">
        <v>11.97</v>
      </c>
      <c r="E651" s="19" t="s">
        <v>17</v>
      </c>
      <c r="F651" s="23" t="s">
        <v>17</v>
      </c>
      <c r="G651" s="5" t="s">
        <v>17</v>
      </c>
      <c r="H651" s="7" t="s">
        <v>18</v>
      </c>
      <c r="I651" s="8" t="s">
        <v>17</v>
      </c>
      <c r="J651" s="37" t="str">
        <f t="shared" si="41"/>
        <v>Obesity</v>
      </c>
      <c r="K651" s="56" t="str">
        <f t="shared" si="42"/>
        <v>Diabetes</v>
      </c>
      <c r="L651" s="28">
        <v>1999</v>
      </c>
      <c r="M651" s="58" t="s">
        <v>2363</v>
      </c>
      <c r="N651" s="28">
        <v>22</v>
      </c>
      <c r="O651" s="30">
        <f t="shared" si="40"/>
        <v>36425</v>
      </c>
      <c r="P651" s="32">
        <f t="shared" ca="1" si="43"/>
        <v>25</v>
      </c>
      <c r="Q651" s="31">
        <v>5552.61</v>
      </c>
      <c r="R651" s="54" t="s">
        <v>2357</v>
      </c>
      <c r="S651" s="54" t="s">
        <v>2358</v>
      </c>
      <c r="T651" s="55" t="s">
        <v>2380</v>
      </c>
    </row>
    <row r="652" spans="1:20" ht="15.75" x14ac:dyDescent="0.25">
      <c r="A652" s="25" t="s">
        <v>671</v>
      </c>
      <c r="B652" s="17" t="s">
        <v>3420</v>
      </c>
      <c r="C652" s="3">
        <v>41.63</v>
      </c>
      <c r="D652" s="4">
        <v>6.71</v>
      </c>
      <c r="E652" s="19" t="s">
        <v>17</v>
      </c>
      <c r="F652" s="23" t="s">
        <v>17</v>
      </c>
      <c r="G652" s="5" t="s">
        <v>17</v>
      </c>
      <c r="H652" s="7" t="s">
        <v>18</v>
      </c>
      <c r="I652" s="8" t="s">
        <v>17</v>
      </c>
      <c r="J652" s="37" t="str">
        <f t="shared" si="41"/>
        <v>Obesity</v>
      </c>
      <c r="K652" s="56" t="str">
        <f t="shared" si="42"/>
        <v>Diabetes</v>
      </c>
      <c r="L652" s="28">
        <v>1974</v>
      </c>
      <c r="M652" s="58" t="s">
        <v>2363</v>
      </c>
      <c r="N652" s="28">
        <v>18</v>
      </c>
      <c r="O652" s="30">
        <f t="shared" si="40"/>
        <v>27290</v>
      </c>
      <c r="P652" s="32">
        <f t="shared" ca="1" si="43"/>
        <v>50</v>
      </c>
      <c r="Q652" s="31">
        <v>5576.35</v>
      </c>
      <c r="R652" s="54" t="s">
        <v>2357</v>
      </c>
      <c r="S652" s="54" t="s">
        <v>2358</v>
      </c>
      <c r="T652" s="55" t="s">
        <v>2359</v>
      </c>
    </row>
    <row r="653" spans="1:20" ht="15.75" x14ac:dyDescent="0.25">
      <c r="A653" s="25" t="s">
        <v>672</v>
      </c>
      <c r="B653" s="17" t="s">
        <v>3421</v>
      </c>
      <c r="C653" s="3">
        <v>46.49</v>
      </c>
      <c r="D653" s="4">
        <v>11.92</v>
      </c>
      <c r="E653" s="19" t="s">
        <v>17</v>
      </c>
      <c r="F653" s="23" t="s">
        <v>17</v>
      </c>
      <c r="G653" s="5" t="s">
        <v>17</v>
      </c>
      <c r="H653" s="7" t="s">
        <v>18</v>
      </c>
      <c r="I653" s="8" t="s">
        <v>17</v>
      </c>
      <c r="J653" s="37" t="str">
        <f t="shared" si="41"/>
        <v>Obesity</v>
      </c>
      <c r="K653" s="56" t="str">
        <f t="shared" si="42"/>
        <v>Diabetes</v>
      </c>
      <c r="L653" s="28">
        <v>1985</v>
      </c>
      <c r="M653" s="58" t="s">
        <v>2363</v>
      </c>
      <c r="N653" s="28">
        <v>5</v>
      </c>
      <c r="O653" s="30">
        <f t="shared" si="40"/>
        <v>31295</v>
      </c>
      <c r="P653" s="32">
        <f t="shared" ca="1" si="43"/>
        <v>39</v>
      </c>
      <c r="Q653" s="31">
        <v>5582.95</v>
      </c>
      <c r="R653" s="54" t="s">
        <v>2357</v>
      </c>
      <c r="S653" s="54" t="s">
        <v>2361</v>
      </c>
      <c r="T653" s="55" t="s">
        <v>2364</v>
      </c>
    </row>
    <row r="654" spans="1:20" ht="15.75" x14ac:dyDescent="0.25">
      <c r="A654" s="25" t="s">
        <v>673</v>
      </c>
      <c r="B654" s="17" t="s">
        <v>3422</v>
      </c>
      <c r="C654" s="3">
        <v>43.29</v>
      </c>
      <c r="D654" s="4">
        <v>5.35</v>
      </c>
      <c r="E654" s="19" t="s">
        <v>17</v>
      </c>
      <c r="F654" s="23" t="s">
        <v>17</v>
      </c>
      <c r="G654" s="5" t="s">
        <v>17</v>
      </c>
      <c r="H654" s="7" t="s">
        <v>5372</v>
      </c>
      <c r="I654" s="8" t="s">
        <v>17</v>
      </c>
      <c r="J654" s="37" t="str">
        <f t="shared" si="41"/>
        <v>Obesity</v>
      </c>
      <c r="K654" s="56" t="str">
        <f t="shared" si="42"/>
        <v>Normal</v>
      </c>
      <c r="L654" s="28">
        <v>1986</v>
      </c>
      <c r="M654" s="58" t="s">
        <v>2360</v>
      </c>
      <c r="N654" s="28">
        <v>21</v>
      </c>
      <c r="O654" s="30">
        <f t="shared" si="40"/>
        <v>31737</v>
      </c>
      <c r="P654" s="32">
        <f t="shared" ca="1" si="43"/>
        <v>37</v>
      </c>
      <c r="Q654" s="31">
        <v>5584.31</v>
      </c>
      <c r="R654" s="54" t="s">
        <v>2358</v>
      </c>
      <c r="S654" s="54" t="s">
        <v>2361</v>
      </c>
      <c r="T654" s="55" t="s">
        <v>2359</v>
      </c>
    </row>
    <row r="655" spans="1:20" ht="15.75" x14ac:dyDescent="0.25">
      <c r="A655" s="25" t="s">
        <v>674</v>
      </c>
      <c r="B655" s="17" t="s">
        <v>3424</v>
      </c>
      <c r="C655" s="3">
        <v>43.08</v>
      </c>
      <c r="D655" s="4">
        <v>8.9600000000000009</v>
      </c>
      <c r="E655" s="19" t="s">
        <v>19</v>
      </c>
      <c r="F655" s="23" t="s">
        <v>17</v>
      </c>
      <c r="G655" s="5" t="s">
        <v>17</v>
      </c>
      <c r="H655" s="7" t="s">
        <v>5373</v>
      </c>
      <c r="I655" s="8" t="s">
        <v>17</v>
      </c>
      <c r="J655" s="37" t="str">
        <f t="shared" si="41"/>
        <v>Obesity</v>
      </c>
      <c r="K655" s="56" t="str">
        <f t="shared" si="42"/>
        <v>Diabetes</v>
      </c>
      <c r="L655" s="28">
        <v>1983</v>
      </c>
      <c r="M655" s="58" t="s">
        <v>2367</v>
      </c>
      <c r="N655" s="28">
        <v>3</v>
      </c>
      <c r="O655" s="30">
        <f t="shared" si="40"/>
        <v>30592</v>
      </c>
      <c r="P655" s="32">
        <f t="shared" ca="1" si="43"/>
        <v>41</v>
      </c>
      <c r="Q655" s="31">
        <v>5587.59</v>
      </c>
      <c r="R655" s="54" t="s">
        <v>2357</v>
      </c>
      <c r="S655" s="54" t="s">
        <v>2361</v>
      </c>
      <c r="T655" s="55" t="s">
        <v>2359</v>
      </c>
    </row>
    <row r="656" spans="1:20" ht="15.75" x14ac:dyDescent="0.25">
      <c r="A656" s="25" t="s">
        <v>675</v>
      </c>
      <c r="B656" s="17" t="s">
        <v>3425</v>
      </c>
      <c r="C656" s="3">
        <v>39.07</v>
      </c>
      <c r="D656" s="4">
        <v>11.93</v>
      </c>
      <c r="E656" s="19" t="s">
        <v>17</v>
      </c>
      <c r="F656" s="23" t="s">
        <v>17</v>
      </c>
      <c r="G656" s="5" t="s">
        <v>17</v>
      </c>
      <c r="H656" s="7" t="s">
        <v>18</v>
      </c>
      <c r="I656" s="8" t="s">
        <v>17</v>
      </c>
      <c r="J656" s="37" t="str">
        <f t="shared" si="41"/>
        <v>Obesity</v>
      </c>
      <c r="K656" s="56" t="str">
        <f t="shared" si="42"/>
        <v>Diabetes</v>
      </c>
      <c r="L656" s="28">
        <v>1988</v>
      </c>
      <c r="M656" s="58" t="s">
        <v>2360</v>
      </c>
      <c r="N656" s="28">
        <v>18</v>
      </c>
      <c r="O656" s="30">
        <f t="shared" si="40"/>
        <v>32465</v>
      </c>
      <c r="P656" s="32">
        <f t="shared" ca="1" si="43"/>
        <v>35</v>
      </c>
      <c r="Q656" s="31">
        <v>5594.85</v>
      </c>
      <c r="R656" s="54" t="s">
        <v>2357</v>
      </c>
      <c r="S656" s="54" t="s">
        <v>2358</v>
      </c>
      <c r="T656" s="55" t="s">
        <v>2374</v>
      </c>
    </row>
    <row r="657" spans="1:20" ht="15.75" x14ac:dyDescent="0.25">
      <c r="A657" s="25" t="s">
        <v>676</v>
      </c>
      <c r="B657" s="17" t="s">
        <v>3427</v>
      </c>
      <c r="C657" s="3">
        <v>41.3</v>
      </c>
      <c r="D657" s="4">
        <v>9.59</v>
      </c>
      <c r="E657" s="19" t="s">
        <v>17</v>
      </c>
      <c r="F657" s="23" t="s">
        <v>17</v>
      </c>
      <c r="G657" s="5" t="s">
        <v>17</v>
      </c>
      <c r="H657" s="7" t="s">
        <v>18</v>
      </c>
      <c r="I657" s="8" t="s">
        <v>17</v>
      </c>
      <c r="J657" s="37" t="str">
        <f t="shared" si="41"/>
        <v>Obesity</v>
      </c>
      <c r="K657" s="56" t="str">
        <f t="shared" si="42"/>
        <v>Diabetes</v>
      </c>
      <c r="L657" s="28">
        <v>1978</v>
      </c>
      <c r="M657" s="58" t="s">
        <v>2363</v>
      </c>
      <c r="N657" s="28">
        <v>11</v>
      </c>
      <c r="O657" s="30">
        <f t="shared" si="40"/>
        <v>28744</v>
      </c>
      <c r="P657" s="32">
        <f t="shared" ca="1" si="43"/>
        <v>46</v>
      </c>
      <c r="Q657" s="31">
        <v>5612.83</v>
      </c>
      <c r="R657" s="54" t="s">
        <v>2357</v>
      </c>
      <c r="S657" s="54" t="s">
        <v>2358</v>
      </c>
      <c r="T657" s="55" t="s">
        <v>2359</v>
      </c>
    </row>
    <row r="658" spans="1:20" ht="15.75" x14ac:dyDescent="0.25">
      <c r="A658" s="25" t="s">
        <v>677</v>
      </c>
      <c r="B658" s="17" t="s">
        <v>3310</v>
      </c>
      <c r="C658" s="3">
        <v>42.95</v>
      </c>
      <c r="D658" s="4">
        <v>11.88</v>
      </c>
      <c r="E658" s="19" t="s">
        <v>19</v>
      </c>
      <c r="F658" s="23" t="s">
        <v>17</v>
      </c>
      <c r="G658" s="5" t="s">
        <v>17</v>
      </c>
      <c r="H658" s="7" t="s">
        <v>5372</v>
      </c>
      <c r="I658" s="8" t="s">
        <v>17</v>
      </c>
      <c r="J658" s="37" t="str">
        <f t="shared" si="41"/>
        <v>Obesity</v>
      </c>
      <c r="K658" s="56" t="str">
        <f t="shared" si="42"/>
        <v>Diabetes</v>
      </c>
      <c r="L658" s="28">
        <v>1994</v>
      </c>
      <c r="M658" s="58" t="s">
        <v>2360</v>
      </c>
      <c r="N658" s="28">
        <v>15</v>
      </c>
      <c r="O658" s="30">
        <f t="shared" si="40"/>
        <v>34653</v>
      </c>
      <c r="P658" s="32">
        <f t="shared" ca="1" si="43"/>
        <v>29</v>
      </c>
      <c r="Q658" s="31">
        <v>5615.37</v>
      </c>
      <c r="R658" s="54" t="s">
        <v>2357</v>
      </c>
      <c r="S658" s="54" t="s">
        <v>2358</v>
      </c>
      <c r="T658" s="55" t="s">
        <v>2368</v>
      </c>
    </row>
    <row r="659" spans="1:20" ht="15.75" x14ac:dyDescent="0.25">
      <c r="A659" s="25" t="s">
        <v>678</v>
      </c>
      <c r="B659" s="17" t="s">
        <v>3429</v>
      </c>
      <c r="C659" s="3">
        <v>46.96</v>
      </c>
      <c r="D659" s="4">
        <v>4.6399999999999997</v>
      </c>
      <c r="E659" s="19" t="s">
        <v>17</v>
      </c>
      <c r="F659" s="23" t="s">
        <v>17</v>
      </c>
      <c r="G659" s="5" t="s">
        <v>28</v>
      </c>
      <c r="H659" s="7" t="s">
        <v>5373</v>
      </c>
      <c r="I659" s="8" t="s">
        <v>17</v>
      </c>
      <c r="J659" s="37" t="str">
        <f t="shared" si="41"/>
        <v>Obesity</v>
      </c>
      <c r="K659" s="56" t="str">
        <f t="shared" si="42"/>
        <v>Normal</v>
      </c>
      <c r="L659" s="28">
        <v>1987</v>
      </c>
      <c r="M659" s="58" t="s">
        <v>2365</v>
      </c>
      <c r="N659" s="28">
        <v>9</v>
      </c>
      <c r="O659" s="30">
        <f t="shared" si="40"/>
        <v>32120</v>
      </c>
      <c r="P659" s="32">
        <f t="shared" ca="1" si="43"/>
        <v>36</v>
      </c>
      <c r="Q659" s="31">
        <v>5630.46</v>
      </c>
      <c r="R659" s="54" t="s">
        <v>2357</v>
      </c>
      <c r="S659" s="54" t="s">
        <v>2358</v>
      </c>
      <c r="T659" s="55" t="s">
        <v>2364</v>
      </c>
    </row>
    <row r="660" spans="1:20" ht="15.75" x14ac:dyDescent="0.25">
      <c r="A660" s="25" t="s">
        <v>679</v>
      </c>
      <c r="B660" s="17" t="s">
        <v>3430</v>
      </c>
      <c r="C660" s="3">
        <v>30.495000000000001</v>
      </c>
      <c r="D660" s="4">
        <v>9.5299999999999994</v>
      </c>
      <c r="E660" s="19" t="s">
        <v>17</v>
      </c>
      <c r="F660" s="23" t="s">
        <v>17</v>
      </c>
      <c r="G660" s="5" t="s">
        <v>17</v>
      </c>
      <c r="H660" s="7" t="s">
        <v>18</v>
      </c>
      <c r="I660" s="8" t="s">
        <v>17</v>
      </c>
      <c r="J660" s="37" t="str">
        <f t="shared" si="41"/>
        <v>Obesity</v>
      </c>
      <c r="K660" s="56" t="str">
        <f t="shared" si="42"/>
        <v>Diabetes</v>
      </c>
      <c r="L660" s="28">
        <v>1983</v>
      </c>
      <c r="M660" s="58" t="s">
        <v>2362</v>
      </c>
      <c r="N660" s="28">
        <v>8</v>
      </c>
      <c r="O660" s="30">
        <f t="shared" si="40"/>
        <v>30475</v>
      </c>
      <c r="P660" s="32">
        <f t="shared" ca="1" si="43"/>
        <v>41</v>
      </c>
      <c r="Q660" s="31">
        <v>5649.72</v>
      </c>
      <c r="R660" s="54" t="s">
        <v>2357</v>
      </c>
      <c r="S660" s="54" t="s">
        <v>2358</v>
      </c>
      <c r="T660" s="55" t="s">
        <v>2368</v>
      </c>
    </row>
    <row r="661" spans="1:20" ht="15.75" x14ac:dyDescent="0.25">
      <c r="A661" s="25" t="s">
        <v>680</v>
      </c>
      <c r="B661" s="17" t="s">
        <v>3432</v>
      </c>
      <c r="C661" s="3">
        <v>17.954999999999998</v>
      </c>
      <c r="D661" s="4">
        <v>5.29</v>
      </c>
      <c r="E661" s="19" t="s">
        <v>19</v>
      </c>
      <c r="F661" s="23" t="s">
        <v>17</v>
      </c>
      <c r="G661" s="5" t="s">
        <v>17</v>
      </c>
      <c r="H661" s="7" t="s">
        <v>5373</v>
      </c>
      <c r="I661" s="8" t="s">
        <v>19</v>
      </c>
      <c r="J661" s="37" t="str">
        <f t="shared" si="41"/>
        <v>Under Weight</v>
      </c>
      <c r="K661" s="56" t="str">
        <f t="shared" si="42"/>
        <v>Normal</v>
      </c>
      <c r="L661" s="28">
        <v>1978</v>
      </c>
      <c r="M661" s="58" t="s">
        <v>2363</v>
      </c>
      <c r="N661" s="28">
        <v>27</v>
      </c>
      <c r="O661" s="30">
        <f t="shared" si="40"/>
        <v>28760</v>
      </c>
      <c r="P661" s="32">
        <f t="shared" ca="1" si="43"/>
        <v>46</v>
      </c>
      <c r="Q661" s="31">
        <v>5650.14</v>
      </c>
      <c r="R661" s="54" t="s">
        <v>2357</v>
      </c>
      <c r="S661" s="54" t="s">
        <v>2361</v>
      </c>
      <c r="T661" s="55" t="s">
        <v>2359</v>
      </c>
    </row>
    <row r="662" spans="1:20" ht="15.75" x14ac:dyDescent="0.25">
      <c r="A662" s="25" t="s">
        <v>681</v>
      </c>
      <c r="B662" s="17" t="s">
        <v>3434</v>
      </c>
      <c r="C662" s="3">
        <v>25.6</v>
      </c>
      <c r="D662" s="4">
        <v>10.95</v>
      </c>
      <c r="E662" s="19" t="s">
        <v>17</v>
      </c>
      <c r="F662" s="23" t="s">
        <v>17</v>
      </c>
      <c r="G662" s="5" t="s">
        <v>17</v>
      </c>
      <c r="H662" s="7" t="s">
        <v>5374</v>
      </c>
      <c r="I662" s="8" t="s">
        <v>17</v>
      </c>
      <c r="J662" s="37" t="str">
        <f t="shared" si="41"/>
        <v>Over Weight</v>
      </c>
      <c r="K662" s="56" t="str">
        <f t="shared" si="42"/>
        <v>Diabetes</v>
      </c>
      <c r="L662" s="28">
        <v>1983</v>
      </c>
      <c r="M662" s="58" t="s">
        <v>2363</v>
      </c>
      <c r="N662" s="28">
        <v>3</v>
      </c>
      <c r="O662" s="30">
        <f t="shared" si="40"/>
        <v>30562</v>
      </c>
      <c r="P662" s="32">
        <f t="shared" ca="1" si="43"/>
        <v>41</v>
      </c>
      <c r="Q662" s="31">
        <v>5662.23</v>
      </c>
      <c r="R662" s="54" t="s">
        <v>2357</v>
      </c>
      <c r="S662" s="54" t="s">
        <v>2361</v>
      </c>
      <c r="T662" s="55" t="s">
        <v>2359</v>
      </c>
    </row>
    <row r="663" spans="1:20" ht="15.75" x14ac:dyDescent="0.25">
      <c r="A663" s="25" t="s">
        <v>682</v>
      </c>
      <c r="B663" s="17" t="s">
        <v>3436</v>
      </c>
      <c r="C663" s="3">
        <v>34.21</v>
      </c>
      <c r="D663" s="4">
        <v>9.17</v>
      </c>
      <c r="E663" s="19" t="s">
        <v>17</v>
      </c>
      <c r="F663" s="23" t="s">
        <v>17</v>
      </c>
      <c r="G663" s="5" t="s">
        <v>17</v>
      </c>
      <c r="H663" s="7" t="s">
        <v>18</v>
      </c>
      <c r="I663" s="8" t="s">
        <v>17</v>
      </c>
      <c r="J663" s="37" t="str">
        <f t="shared" si="41"/>
        <v>Obesity</v>
      </c>
      <c r="K663" s="56" t="str">
        <f t="shared" si="42"/>
        <v>Diabetes</v>
      </c>
      <c r="L663" s="28">
        <v>1984</v>
      </c>
      <c r="M663" s="58" t="s">
        <v>2366</v>
      </c>
      <c r="N663" s="28">
        <v>12</v>
      </c>
      <c r="O663" s="30">
        <f t="shared" si="40"/>
        <v>30906</v>
      </c>
      <c r="P663" s="32">
        <f t="shared" ca="1" si="43"/>
        <v>40</v>
      </c>
      <c r="Q663" s="31">
        <v>5679.13</v>
      </c>
      <c r="R663" s="54" t="s">
        <v>2357</v>
      </c>
      <c r="S663" s="54" t="s">
        <v>2357</v>
      </c>
      <c r="T663" s="55" t="s">
        <v>2359</v>
      </c>
    </row>
    <row r="664" spans="1:20" ht="15.75" x14ac:dyDescent="0.25">
      <c r="A664" s="25" t="s">
        <v>683</v>
      </c>
      <c r="B664" s="17" t="s">
        <v>3437</v>
      </c>
      <c r="C664" s="3">
        <v>39.74</v>
      </c>
      <c r="D664" s="4">
        <v>7.39</v>
      </c>
      <c r="E664" s="19" t="s">
        <v>17</v>
      </c>
      <c r="F664" s="23" t="s">
        <v>17</v>
      </c>
      <c r="G664" s="5" t="s">
        <v>17</v>
      </c>
      <c r="H664" s="7" t="s">
        <v>18</v>
      </c>
      <c r="I664" s="8" t="s">
        <v>17</v>
      </c>
      <c r="J664" s="37" t="str">
        <f t="shared" si="41"/>
        <v>Obesity</v>
      </c>
      <c r="K664" s="56" t="str">
        <f t="shared" si="42"/>
        <v>Diabetes</v>
      </c>
      <c r="L664" s="28">
        <v>1972</v>
      </c>
      <c r="M664" s="58" t="s">
        <v>2367</v>
      </c>
      <c r="N664" s="28">
        <v>28</v>
      </c>
      <c r="O664" s="30">
        <f t="shared" si="40"/>
        <v>26600</v>
      </c>
      <c r="P664" s="32">
        <f t="shared" ca="1" si="43"/>
        <v>52</v>
      </c>
      <c r="Q664" s="31">
        <v>5690.79</v>
      </c>
      <c r="R664" s="54" t="s">
        <v>2357</v>
      </c>
      <c r="S664" s="54" t="s">
        <v>2361</v>
      </c>
      <c r="T664" s="55" t="s">
        <v>2359</v>
      </c>
    </row>
    <row r="665" spans="1:20" ht="15.75" x14ac:dyDescent="0.25">
      <c r="A665" s="25" t="s">
        <v>684</v>
      </c>
      <c r="B665" s="17" t="s">
        <v>3439</v>
      </c>
      <c r="C665" s="3">
        <v>49.53</v>
      </c>
      <c r="D665" s="4">
        <v>9.1300000000000008</v>
      </c>
      <c r="E665" s="19" t="s">
        <v>19</v>
      </c>
      <c r="F665" s="23" t="s">
        <v>17</v>
      </c>
      <c r="G665" s="5" t="s">
        <v>17</v>
      </c>
      <c r="H665" s="7" t="s">
        <v>18</v>
      </c>
      <c r="I665" s="8" t="s">
        <v>17</v>
      </c>
      <c r="J665" s="37" t="str">
        <f t="shared" si="41"/>
        <v>Obesity</v>
      </c>
      <c r="K665" s="56" t="str">
        <f t="shared" si="42"/>
        <v>Diabetes</v>
      </c>
      <c r="L665" s="28">
        <v>1992</v>
      </c>
      <c r="M665" s="58" t="s">
        <v>2360</v>
      </c>
      <c r="N665" s="28">
        <v>3</v>
      </c>
      <c r="O665" s="30">
        <f t="shared" si="40"/>
        <v>33911</v>
      </c>
      <c r="P665" s="32">
        <f t="shared" ca="1" si="43"/>
        <v>31</v>
      </c>
      <c r="Q665" s="31">
        <v>5693.43</v>
      </c>
      <c r="R665" s="54" t="s">
        <v>2357</v>
      </c>
      <c r="S665" s="54" t="s">
        <v>2358</v>
      </c>
      <c r="T665" s="55" t="s">
        <v>2364</v>
      </c>
    </row>
    <row r="666" spans="1:20" ht="15.75" x14ac:dyDescent="0.25">
      <c r="A666" s="25" t="s">
        <v>685</v>
      </c>
      <c r="B666" s="17" t="s">
        <v>3440</v>
      </c>
      <c r="C666" s="3">
        <v>39.33</v>
      </c>
      <c r="D666" s="4">
        <v>10.4</v>
      </c>
      <c r="E666" s="19" t="s">
        <v>17</v>
      </c>
      <c r="F666" s="23" t="s">
        <v>17</v>
      </c>
      <c r="G666" s="5" t="s">
        <v>17</v>
      </c>
      <c r="H666" s="7" t="s">
        <v>5374</v>
      </c>
      <c r="I666" s="8" t="s">
        <v>17</v>
      </c>
      <c r="J666" s="37" t="str">
        <f t="shared" si="41"/>
        <v>Obesity</v>
      </c>
      <c r="K666" s="56" t="str">
        <f t="shared" si="42"/>
        <v>Diabetes</v>
      </c>
      <c r="L666" s="28">
        <v>1974</v>
      </c>
      <c r="M666" s="58" t="s">
        <v>2356</v>
      </c>
      <c r="N666" s="28">
        <v>6</v>
      </c>
      <c r="O666" s="30">
        <f t="shared" si="40"/>
        <v>27216</v>
      </c>
      <c r="P666" s="32">
        <f t="shared" ca="1" si="43"/>
        <v>50</v>
      </c>
      <c r="Q666" s="31">
        <v>5698.74</v>
      </c>
      <c r="R666" s="54" t="s">
        <v>2357</v>
      </c>
      <c r="S666" s="54" t="s">
        <v>2357</v>
      </c>
      <c r="T666" s="55" t="s">
        <v>2364</v>
      </c>
    </row>
    <row r="667" spans="1:20" ht="15.75" x14ac:dyDescent="0.25">
      <c r="A667" s="25" t="s">
        <v>686</v>
      </c>
      <c r="B667" s="17" t="s">
        <v>3442</v>
      </c>
      <c r="C667" s="3">
        <v>39.979999999999997</v>
      </c>
      <c r="D667" s="4">
        <v>9.4600000000000009</v>
      </c>
      <c r="E667" s="19" t="s">
        <v>19</v>
      </c>
      <c r="F667" s="23" t="s">
        <v>17</v>
      </c>
      <c r="G667" s="5" t="s">
        <v>17</v>
      </c>
      <c r="H667" s="7" t="s">
        <v>5372</v>
      </c>
      <c r="I667" s="8" t="s">
        <v>17</v>
      </c>
      <c r="J667" s="37" t="str">
        <f t="shared" si="41"/>
        <v>Obesity</v>
      </c>
      <c r="K667" s="56" t="str">
        <f t="shared" si="42"/>
        <v>Diabetes</v>
      </c>
      <c r="L667" s="28">
        <v>1981</v>
      </c>
      <c r="M667" s="58" t="s">
        <v>2362</v>
      </c>
      <c r="N667" s="28">
        <v>15</v>
      </c>
      <c r="O667" s="30">
        <f t="shared" si="40"/>
        <v>29752</v>
      </c>
      <c r="P667" s="32">
        <f t="shared" ca="1" si="43"/>
        <v>43</v>
      </c>
      <c r="Q667" s="31">
        <v>5699.84</v>
      </c>
      <c r="R667" s="54" t="s">
        <v>2357</v>
      </c>
      <c r="S667" s="54" t="s">
        <v>2358</v>
      </c>
      <c r="T667" s="55" t="s">
        <v>2359</v>
      </c>
    </row>
    <row r="668" spans="1:20" ht="15.75" x14ac:dyDescent="0.25">
      <c r="A668" s="25" t="s">
        <v>687</v>
      </c>
      <c r="B668" s="17" t="s">
        <v>3443</v>
      </c>
      <c r="C668" s="3">
        <v>46.51</v>
      </c>
      <c r="D668" s="4">
        <v>8.69</v>
      </c>
      <c r="E668" s="19" t="s">
        <v>19</v>
      </c>
      <c r="F668" s="23" t="s">
        <v>17</v>
      </c>
      <c r="G668" s="5" t="s">
        <v>17</v>
      </c>
      <c r="H668" s="7" t="s">
        <v>18</v>
      </c>
      <c r="I668" s="8" t="s">
        <v>17</v>
      </c>
      <c r="J668" s="37" t="str">
        <f t="shared" si="41"/>
        <v>Obesity</v>
      </c>
      <c r="K668" s="56" t="str">
        <f t="shared" si="42"/>
        <v>Diabetes</v>
      </c>
      <c r="L668" s="28">
        <v>1993</v>
      </c>
      <c r="M668" s="58" t="s">
        <v>2360</v>
      </c>
      <c r="N668" s="28">
        <v>3</v>
      </c>
      <c r="O668" s="30">
        <f t="shared" si="40"/>
        <v>34276</v>
      </c>
      <c r="P668" s="32">
        <f t="shared" ca="1" si="43"/>
        <v>30</v>
      </c>
      <c r="Q668" s="31">
        <v>5708.87</v>
      </c>
      <c r="R668" s="54" t="s">
        <v>2357</v>
      </c>
      <c r="S668" s="54" t="s">
        <v>2361</v>
      </c>
      <c r="T668" s="55" t="s">
        <v>2368</v>
      </c>
    </row>
    <row r="669" spans="1:20" ht="15.75" x14ac:dyDescent="0.25">
      <c r="A669" s="25" t="s">
        <v>688</v>
      </c>
      <c r="B669" s="17" t="s">
        <v>3444</v>
      </c>
      <c r="C669" s="3">
        <v>43.58</v>
      </c>
      <c r="D669" s="4">
        <v>4.2300000000000004</v>
      </c>
      <c r="E669" s="19" t="s">
        <v>17</v>
      </c>
      <c r="F669" s="23" t="s">
        <v>17</v>
      </c>
      <c r="G669" s="5" t="s">
        <v>28</v>
      </c>
      <c r="H669" s="7" t="s">
        <v>5373</v>
      </c>
      <c r="I669" s="8" t="s">
        <v>17</v>
      </c>
      <c r="J669" s="37" t="str">
        <f t="shared" si="41"/>
        <v>Obesity</v>
      </c>
      <c r="K669" s="56" t="str">
        <f t="shared" si="42"/>
        <v>Normal</v>
      </c>
      <c r="L669" s="28">
        <v>1981</v>
      </c>
      <c r="M669" s="58" t="s">
        <v>2366</v>
      </c>
      <c r="N669" s="28">
        <v>30</v>
      </c>
      <c r="O669" s="30">
        <f t="shared" si="40"/>
        <v>29828</v>
      </c>
      <c r="P669" s="32">
        <f t="shared" ca="1" si="43"/>
        <v>43</v>
      </c>
      <c r="Q669" s="31">
        <v>5709.16</v>
      </c>
      <c r="R669" s="54" t="s">
        <v>2358</v>
      </c>
      <c r="S669" s="54" t="s">
        <v>2358</v>
      </c>
      <c r="T669" s="55" t="s">
        <v>2359</v>
      </c>
    </row>
    <row r="670" spans="1:20" ht="15.75" x14ac:dyDescent="0.25">
      <c r="A670" s="25" t="s">
        <v>689</v>
      </c>
      <c r="B670" s="17" t="s">
        <v>3446</v>
      </c>
      <c r="C670" s="3">
        <v>42.28</v>
      </c>
      <c r="D670" s="4">
        <v>9.16</v>
      </c>
      <c r="E670" s="19" t="s">
        <v>19</v>
      </c>
      <c r="F670" s="23" t="s">
        <v>17</v>
      </c>
      <c r="G670" s="5" t="s">
        <v>17</v>
      </c>
      <c r="H670" s="7" t="s">
        <v>5373</v>
      </c>
      <c r="I670" s="8" t="s">
        <v>17</v>
      </c>
      <c r="J670" s="37" t="str">
        <f t="shared" si="41"/>
        <v>Obesity</v>
      </c>
      <c r="K670" s="56" t="str">
        <f t="shared" si="42"/>
        <v>Diabetes</v>
      </c>
      <c r="L670" s="28">
        <v>1971</v>
      </c>
      <c r="M670" s="58" t="s">
        <v>2365</v>
      </c>
      <c r="N670" s="28">
        <v>18</v>
      </c>
      <c r="O670" s="30">
        <f t="shared" si="40"/>
        <v>26285</v>
      </c>
      <c r="P670" s="32">
        <f t="shared" ca="1" si="43"/>
        <v>52</v>
      </c>
      <c r="Q670" s="31">
        <v>5720.38</v>
      </c>
      <c r="R670" s="54" t="s">
        <v>2357</v>
      </c>
      <c r="S670" s="54" t="s">
        <v>2361</v>
      </c>
      <c r="T670" s="55" t="s">
        <v>2359</v>
      </c>
    </row>
    <row r="671" spans="1:20" ht="15.75" x14ac:dyDescent="0.25">
      <c r="A671" s="25" t="s">
        <v>690</v>
      </c>
      <c r="B671" s="17" t="s">
        <v>3028</v>
      </c>
      <c r="C671" s="3">
        <v>35.520000000000003</v>
      </c>
      <c r="D671" s="4">
        <v>8.26</v>
      </c>
      <c r="E671" s="19" t="s">
        <v>17</v>
      </c>
      <c r="F671" s="23" t="s">
        <v>17</v>
      </c>
      <c r="G671" s="5" t="s">
        <v>17</v>
      </c>
      <c r="H671" s="7" t="s">
        <v>18</v>
      </c>
      <c r="I671" s="8" t="s">
        <v>17</v>
      </c>
      <c r="J671" s="37" t="str">
        <f t="shared" si="41"/>
        <v>Obesity</v>
      </c>
      <c r="K671" s="56" t="str">
        <f t="shared" si="42"/>
        <v>Diabetes</v>
      </c>
      <c r="L671" s="28">
        <v>1987</v>
      </c>
      <c r="M671" s="58" t="s">
        <v>2367</v>
      </c>
      <c r="N671" s="28">
        <v>19</v>
      </c>
      <c r="O671" s="30">
        <f t="shared" si="40"/>
        <v>32069</v>
      </c>
      <c r="P671" s="32">
        <f t="shared" ca="1" si="43"/>
        <v>37</v>
      </c>
      <c r="Q671" s="31">
        <v>5729.01</v>
      </c>
      <c r="R671" s="54" t="s">
        <v>2361</v>
      </c>
      <c r="S671" s="54" t="s">
        <v>2357</v>
      </c>
      <c r="T671" s="55" t="s">
        <v>2364</v>
      </c>
    </row>
    <row r="672" spans="1:20" ht="15.75" x14ac:dyDescent="0.25">
      <c r="A672" s="25" t="s">
        <v>691</v>
      </c>
      <c r="B672" s="17" t="s">
        <v>3447</v>
      </c>
      <c r="C672" s="3">
        <v>33.6</v>
      </c>
      <c r="D672" s="4">
        <v>11.25</v>
      </c>
      <c r="E672" s="19" t="s">
        <v>17</v>
      </c>
      <c r="F672" s="23" t="s">
        <v>17</v>
      </c>
      <c r="G672" s="5" t="s">
        <v>17</v>
      </c>
      <c r="H672" s="7" t="s">
        <v>18</v>
      </c>
      <c r="I672" s="8" t="s">
        <v>17</v>
      </c>
      <c r="J672" s="37" t="str">
        <f t="shared" si="41"/>
        <v>Obesity</v>
      </c>
      <c r="K672" s="56" t="str">
        <f t="shared" si="42"/>
        <v>Diabetes</v>
      </c>
      <c r="L672" s="28">
        <v>1972</v>
      </c>
      <c r="M672" s="58" t="s">
        <v>2366</v>
      </c>
      <c r="N672" s="28">
        <v>21</v>
      </c>
      <c r="O672" s="30">
        <f t="shared" si="40"/>
        <v>26532</v>
      </c>
      <c r="P672" s="32">
        <f t="shared" ca="1" si="43"/>
        <v>52</v>
      </c>
      <c r="Q672" s="31">
        <v>5741.67</v>
      </c>
      <c r="R672" s="54" t="s">
        <v>2357</v>
      </c>
      <c r="S672" s="54" t="s">
        <v>2358</v>
      </c>
      <c r="T672" s="55" t="s">
        <v>2359</v>
      </c>
    </row>
    <row r="673" spans="1:20" ht="15.75" x14ac:dyDescent="0.25">
      <c r="A673" s="25" t="s">
        <v>692</v>
      </c>
      <c r="B673" s="17" t="s">
        <v>3448</v>
      </c>
      <c r="C673" s="3">
        <v>22.42</v>
      </c>
      <c r="D673" s="4">
        <v>6.74</v>
      </c>
      <c r="E673" s="19" t="s">
        <v>17</v>
      </c>
      <c r="F673" s="23" t="s">
        <v>17</v>
      </c>
      <c r="G673" s="5" t="s">
        <v>17</v>
      </c>
      <c r="H673" s="7" t="s">
        <v>18</v>
      </c>
      <c r="I673" s="8" t="s">
        <v>19</v>
      </c>
      <c r="J673" s="37" t="str">
        <f t="shared" si="41"/>
        <v>Normal Weight</v>
      </c>
      <c r="K673" s="56" t="str">
        <f t="shared" si="42"/>
        <v>Diabetes</v>
      </c>
      <c r="L673" s="28">
        <v>1993</v>
      </c>
      <c r="M673" s="58" t="s">
        <v>2362</v>
      </c>
      <c r="N673" s="28">
        <v>10</v>
      </c>
      <c r="O673" s="30">
        <f t="shared" si="40"/>
        <v>34130</v>
      </c>
      <c r="P673" s="32">
        <f t="shared" ca="1" si="43"/>
        <v>31</v>
      </c>
      <c r="Q673" s="31">
        <v>5748.13</v>
      </c>
      <c r="R673" s="54" t="s">
        <v>2357</v>
      </c>
      <c r="S673" s="54" t="s">
        <v>2361</v>
      </c>
      <c r="T673" s="55" t="s">
        <v>2377</v>
      </c>
    </row>
    <row r="674" spans="1:20" ht="15.75" x14ac:dyDescent="0.25">
      <c r="A674" s="25" t="s">
        <v>693</v>
      </c>
      <c r="B674" s="17" t="s">
        <v>3450</v>
      </c>
      <c r="C674" s="3">
        <v>46.86</v>
      </c>
      <c r="D674" s="4">
        <v>4.87</v>
      </c>
      <c r="E674" s="19" t="s">
        <v>17</v>
      </c>
      <c r="F674" s="23" t="s">
        <v>17</v>
      </c>
      <c r="G674" s="5" t="s">
        <v>17</v>
      </c>
      <c r="H674" s="7" t="s">
        <v>18</v>
      </c>
      <c r="I674" s="8" t="s">
        <v>17</v>
      </c>
      <c r="J674" s="37" t="str">
        <f t="shared" si="41"/>
        <v>Obesity</v>
      </c>
      <c r="K674" s="56" t="str">
        <f t="shared" si="42"/>
        <v>Normal</v>
      </c>
      <c r="L674" s="28">
        <v>1983</v>
      </c>
      <c r="M674" s="58" t="s">
        <v>2366</v>
      </c>
      <c r="N674" s="28">
        <v>30</v>
      </c>
      <c r="O674" s="30">
        <f t="shared" si="40"/>
        <v>30558</v>
      </c>
      <c r="P674" s="32">
        <f t="shared" ca="1" si="43"/>
        <v>41</v>
      </c>
      <c r="Q674" s="31">
        <v>5757.41</v>
      </c>
      <c r="R674" s="54" t="s">
        <v>2357</v>
      </c>
      <c r="S674" s="54" t="s">
        <v>2358</v>
      </c>
      <c r="T674" s="55" t="s">
        <v>2370</v>
      </c>
    </row>
    <row r="675" spans="1:20" ht="15.75" x14ac:dyDescent="0.25">
      <c r="A675" s="25" t="s">
        <v>694</v>
      </c>
      <c r="B675" s="17" t="s">
        <v>3452</v>
      </c>
      <c r="C675" s="3">
        <v>32.965000000000003</v>
      </c>
      <c r="D675" s="4">
        <v>6.68</v>
      </c>
      <c r="E675" s="19" t="s">
        <v>17</v>
      </c>
      <c r="F675" s="23" t="s">
        <v>17</v>
      </c>
      <c r="G675" s="5" t="s">
        <v>17</v>
      </c>
      <c r="H675" s="7" t="s">
        <v>5374</v>
      </c>
      <c r="I675" s="8" t="s">
        <v>17</v>
      </c>
      <c r="J675" s="37" t="str">
        <f t="shared" si="41"/>
        <v>Obesity</v>
      </c>
      <c r="K675" s="56" t="str">
        <f t="shared" si="42"/>
        <v>Diabetes</v>
      </c>
      <c r="L675" s="28">
        <v>2004</v>
      </c>
      <c r="M675" s="58" t="s">
        <v>2360</v>
      </c>
      <c r="N675" s="28">
        <v>1</v>
      </c>
      <c r="O675" s="30">
        <f t="shared" si="40"/>
        <v>38292</v>
      </c>
      <c r="P675" s="32">
        <f t="shared" ca="1" si="43"/>
        <v>19</v>
      </c>
      <c r="Q675" s="31">
        <v>5778.71</v>
      </c>
      <c r="R675" s="54" t="s">
        <v>2357</v>
      </c>
      <c r="S675" s="54" t="s">
        <v>2358</v>
      </c>
      <c r="T675" s="55" t="s">
        <v>2381</v>
      </c>
    </row>
    <row r="676" spans="1:20" ht="15.75" x14ac:dyDescent="0.25">
      <c r="A676" s="25" t="s">
        <v>695</v>
      </c>
      <c r="B676" s="17" t="s">
        <v>3454</v>
      </c>
      <c r="C676" s="3">
        <v>39.340000000000003</v>
      </c>
      <c r="D676" s="4">
        <v>5.0199999999999996</v>
      </c>
      <c r="E676" s="19" t="s">
        <v>19</v>
      </c>
      <c r="F676" s="23" t="s">
        <v>17</v>
      </c>
      <c r="G676" s="5" t="s">
        <v>28</v>
      </c>
      <c r="H676" s="7" t="s">
        <v>5373</v>
      </c>
      <c r="I676" s="8" t="s">
        <v>17</v>
      </c>
      <c r="J676" s="37" t="str">
        <f t="shared" si="41"/>
        <v>Obesity</v>
      </c>
      <c r="K676" s="56" t="str">
        <f t="shared" si="42"/>
        <v>Normal</v>
      </c>
      <c r="L676" s="28">
        <v>1980</v>
      </c>
      <c r="M676" s="58" t="s">
        <v>2363</v>
      </c>
      <c r="N676" s="28">
        <v>18</v>
      </c>
      <c r="O676" s="30">
        <f t="shared" si="40"/>
        <v>29482</v>
      </c>
      <c r="P676" s="32">
        <f t="shared" ca="1" si="43"/>
        <v>44</v>
      </c>
      <c r="Q676" s="31">
        <v>5807.06</v>
      </c>
      <c r="R676" s="54" t="s">
        <v>2357</v>
      </c>
      <c r="S676" s="54" t="s">
        <v>2358</v>
      </c>
      <c r="T676" s="55" t="s">
        <v>2359</v>
      </c>
    </row>
    <row r="677" spans="1:20" ht="15.75" x14ac:dyDescent="0.25">
      <c r="A677" s="25" t="s">
        <v>696</v>
      </c>
      <c r="B677" s="17" t="s">
        <v>3455</v>
      </c>
      <c r="C677" s="3">
        <v>47</v>
      </c>
      <c r="D677" s="4">
        <v>10.64</v>
      </c>
      <c r="E677" s="19" t="s">
        <v>19</v>
      </c>
      <c r="F677" s="23" t="s">
        <v>17</v>
      </c>
      <c r="G677" s="5" t="s">
        <v>17</v>
      </c>
      <c r="H677" s="7" t="s">
        <v>18</v>
      </c>
      <c r="I677" s="8" t="s">
        <v>17</v>
      </c>
      <c r="J677" s="37" t="str">
        <f t="shared" si="41"/>
        <v>Obesity</v>
      </c>
      <c r="K677" s="56" t="str">
        <f t="shared" si="42"/>
        <v>Diabetes</v>
      </c>
      <c r="L677" s="28">
        <v>1972</v>
      </c>
      <c r="M677" s="58" t="s">
        <v>2360</v>
      </c>
      <c r="N677" s="28">
        <v>2</v>
      </c>
      <c r="O677" s="30">
        <f t="shared" si="40"/>
        <v>26605</v>
      </c>
      <c r="P677" s="32">
        <f t="shared" ca="1" si="43"/>
        <v>51</v>
      </c>
      <c r="Q677" s="31">
        <v>5812.9</v>
      </c>
      <c r="R677" s="54" t="s">
        <v>2357</v>
      </c>
      <c r="S677" s="54" t="s">
        <v>2357</v>
      </c>
      <c r="T677" s="55" t="s">
        <v>2359</v>
      </c>
    </row>
    <row r="678" spans="1:20" ht="15.75" x14ac:dyDescent="0.25">
      <c r="A678" s="25" t="s">
        <v>697</v>
      </c>
      <c r="B678" s="17" t="s">
        <v>3457</v>
      </c>
      <c r="C678" s="3">
        <v>36.71</v>
      </c>
      <c r="D678" s="4">
        <v>8.74</v>
      </c>
      <c r="E678" s="19" t="s">
        <v>19</v>
      </c>
      <c r="F678" s="23" t="s">
        <v>17</v>
      </c>
      <c r="G678" s="5" t="s">
        <v>17</v>
      </c>
      <c r="H678" s="7" t="s">
        <v>18</v>
      </c>
      <c r="I678" s="8" t="s">
        <v>17</v>
      </c>
      <c r="J678" s="37" t="str">
        <f t="shared" si="41"/>
        <v>Obesity</v>
      </c>
      <c r="K678" s="56" t="str">
        <f t="shared" si="42"/>
        <v>Diabetes</v>
      </c>
      <c r="L678" s="28">
        <v>2002</v>
      </c>
      <c r="M678" s="58" t="s">
        <v>2356</v>
      </c>
      <c r="N678" s="28">
        <v>22</v>
      </c>
      <c r="O678" s="30">
        <f t="shared" si="40"/>
        <v>37459</v>
      </c>
      <c r="P678" s="32">
        <f t="shared" ca="1" si="43"/>
        <v>22</v>
      </c>
      <c r="Q678" s="31">
        <v>5816.58</v>
      </c>
      <c r="R678" s="54" t="s">
        <v>2357</v>
      </c>
      <c r="S678" s="54" t="s">
        <v>2357</v>
      </c>
      <c r="T678" s="55" t="s">
        <v>2380</v>
      </c>
    </row>
    <row r="679" spans="1:20" ht="15.75" x14ac:dyDescent="0.25">
      <c r="A679" s="25" t="s">
        <v>698</v>
      </c>
      <c r="B679" s="17" t="s">
        <v>3459</v>
      </c>
      <c r="C679" s="3">
        <v>53.48</v>
      </c>
      <c r="D679" s="4">
        <v>5.64</v>
      </c>
      <c r="E679" s="19" t="s">
        <v>17</v>
      </c>
      <c r="F679" s="23" t="s">
        <v>17</v>
      </c>
      <c r="G679" s="5" t="s">
        <v>17</v>
      </c>
      <c r="H679" s="7" t="s">
        <v>18</v>
      </c>
      <c r="I679" s="8" t="s">
        <v>17</v>
      </c>
      <c r="J679" s="37" t="str">
        <f t="shared" si="41"/>
        <v>Obesity</v>
      </c>
      <c r="K679" s="56" t="str">
        <f t="shared" si="42"/>
        <v>Normal</v>
      </c>
      <c r="L679" s="28">
        <v>1971</v>
      </c>
      <c r="M679" s="58" t="s">
        <v>2363</v>
      </c>
      <c r="N679" s="28">
        <v>27</v>
      </c>
      <c r="O679" s="30">
        <f t="shared" si="40"/>
        <v>26203</v>
      </c>
      <c r="P679" s="32">
        <f t="shared" ca="1" si="43"/>
        <v>53</v>
      </c>
      <c r="Q679" s="31">
        <v>5832.6</v>
      </c>
      <c r="R679" s="54" t="s">
        <v>2357</v>
      </c>
      <c r="S679" s="54" t="s">
        <v>2358</v>
      </c>
      <c r="T679" s="55" t="s">
        <v>2364</v>
      </c>
    </row>
    <row r="680" spans="1:20" ht="15.75" x14ac:dyDescent="0.25">
      <c r="A680" s="25" t="s">
        <v>699</v>
      </c>
      <c r="B680" s="17" t="s">
        <v>3460</v>
      </c>
      <c r="C680" s="3">
        <v>35.5</v>
      </c>
      <c r="D680" s="4">
        <v>10.37</v>
      </c>
      <c r="E680" s="19" t="s">
        <v>17</v>
      </c>
      <c r="F680" s="23" t="s">
        <v>17</v>
      </c>
      <c r="G680" s="5" t="s">
        <v>17</v>
      </c>
      <c r="H680" s="7" t="s">
        <v>18</v>
      </c>
      <c r="I680" s="8" t="s">
        <v>17</v>
      </c>
      <c r="J680" s="37" t="str">
        <f t="shared" si="41"/>
        <v>Obesity</v>
      </c>
      <c r="K680" s="56" t="str">
        <f t="shared" si="42"/>
        <v>Diabetes</v>
      </c>
      <c r="L680" s="28">
        <v>1987</v>
      </c>
      <c r="M680" s="58" t="s">
        <v>2356</v>
      </c>
      <c r="N680" s="28">
        <v>27</v>
      </c>
      <c r="O680" s="30">
        <f t="shared" si="40"/>
        <v>31985</v>
      </c>
      <c r="P680" s="32">
        <f t="shared" ca="1" si="43"/>
        <v>37</v>
      </c>
      <c r="Q680" s="31">
        <v>5836.52</v>
      </c>
      <c r="R680" s="54" t="s">
        <v>2357</v>
      </c>
      <c r="S680" s="54" t="s">
        <v>2358</v>
      </c>
      <c r="T680" s="55" t="s">
        <v>2359</v>
      </c>
    </row>
    <row r="681" spans="1:20" ht="15.75" x14ac:dyDescent="0.25">
      <c r="A681" s="25" t="s">
        <v>700</v>
      </c>
      <c r="B681" s="17" t="s">
        <v>3461</v>
      </c>
      <c r="C681" s="3">
        <v>36.979999999999997</v>
      </c>
      <c r="D681" s="4">
        <v>9.56</v>
      </c>
      <c r="E681" s="19" t="s">
        <v>19</v>
      </c>
      <c r="F681" s="23" t="s">
        <v>17</v>
      </c>
      <c r="G681" s="5" t="s">
        <v>17</v>
      </c>
      <c r="H681" s="7" t="s">
        <v>18</v>
      </c>
      <c r="I681" s="8" t="s">
        <v>17</v>
      </c>
      <c r="J681" s="37" t="str">
        <f t="shared" si="41"/>
        <v>Obesity</v>
      </c>
      <c r="K681" s="56" t="str">
        <f t="shared" si="42"/>
        <v>Diabetes</v>
      </c>
      <c r="L681" s="28">
        <v>1995</v>
      </c>
      <c r="M681" s="58" t="s">
        <v>2366</v>
      </c>
      <c r="N681" s="28">
        <v>20</v>
      </c>
      <c r="O681" s="30">
        <f t="shared" si="40"/>
        <v>34931</v>
      </c>
      <c r="P681" s="32">
        <f t="shared" ca="1" si="43"/>
        <v>29</v>
      </c>
      <c r="Q681" s="31">
        <v>5843.99</v>
      </c>
      <c r="R681" s="54" t="s">
        <v>2357</v>
      </c>
      <c r="S681" s="54" t="s">
        <v>2357</v>
      </c>
      <c r="T681" s="55" t="s">
        <v>2373</v>
      </c>
    </row>
    <row r="682" spans="1:20" ht="15.75" x14ac:dyDescent="0.25">
      <c r="A682" s="25" t="s">
        <v>701</v>
      </c>
      <c r="B682" s="17" t="s">
        <v>3462</v>
      </c>
      <c r="C682" s="3">
        <v>32.395000000000003</v>
      </c>
      <c r="D682" s="4">
        <v>8.23</v>
      </c>
      <c r="E682" s="19" t="s">
        <v>19</v>
      </c>
      <c r="F682" s="23" t="s">
        <v>17</v>
      </c>
      <c r="G682" s="5" t="s">
        <v>28</v>
      </c>
      <c r="H682" s="7" t="s">
        <v>5373</v>
      </c>
      <c r="I682" s="8" t="s">
        <v>17</v>
      </c>
      <c r="J682" s="37" t="str">
        <f t="shared" si="41"/>
        <v>Obesity</v>
      </c>
      <c r="K682" s="56" t="str">
        <f t="shared" si="42"/>
        <v>Diabetes</v>
      </c>
      <c r="L682" s="28">
        <v>1987</v>
      </c>
      <c r="M682" s="58" t="s">
        <v>2363</v>
      </c>
      <c r="N682" s="28">
        <v>30</v>
      </c>
      <c r="O682" s="30">
        <f t="shared" si="40"/>
        <v>32050</v>
      </c>
      <c r="P682" s="32">
        <f t="shared" ca="1" si="43"/>
        <v>37</v>
      </c>
      <c r="Q682" s="31">
        <v>5846.92</v>
      </c>
      <c r="R682" s="54" t="s">
        <v>2357</v>
      </c>
      <c r="S682" s="54" t="s">
        <v>2357</v>
      </c>
      <c r="T682" s="55" t="s">
        <v>2359</v>
      </c>
    </row>
    <row r="683" spans="1:20" ht="15.75" x14ac:dyDescent="0.25">
      <c r="A683" s="25" t="s">
        <v>702</v>
      </c>
      <c r="B683" s="17" t="s">
        <v>3464</v>
      </c>
      <c r="C683" s="3">
        <v>32.729999999999997</v>
      </c>
      <c r="D683" s="4">
        <v>7.03</v>
      </c>
      <c r="E683" s="19" t="s">
        <v>17</v>
      </c>
      <c r="F683" s="23" t="s">
        <v>17</v>
      </c>
      <c r="G683" s="5" t="s">
        <v>17</v>
      </c>
      <c r="H683" s="7" t="s">
        <v>18</v>
      </c>
      <c r="I683" s="8" t="s">
        <v>17</v>
      </c>
      <c r="J683" s="37" t="str">
        <f t="shared" si="41"/>
        <v>Obesity</v>
      </c>
      <c r="K683" s="56" t="str">
        <f t="shared" si="42"/>
        <v>Diabetes</v>
      </c>
      <c r="L683" s="28">
        <v>1985</v>
      </c>
      <c r="M683" s="58" t="s">
        <v>2362</v>
      </c>
      <c r="N683" s="28">
        <v>18</v>
      </c>
      <c r="O683" s="30">
        <f t="shared" si="40"/>
        <v>31216</v>
      </c>
      <c r="P683" s="32">
        <f t="shared" ca="1" si="43"/>
        <v>39</v>
      </c>
      <c r="Q683" s="31">
        <v>5847.24</v>
      </c>
      <c r="R683" s="54" t="s">
        <v>2357</v>
      </c>
      <c r="S683" s="54" t="s">
        <v>2361</v>
      </c>
      <c r="T683" s="55" t="s">
        <v>2359</v>
      </c>
    </row>
    <row r="684" spans="1:20" ht="15.75" x14ac:dyDescent="0.25">
      <c r="A684" s="25" t="s">
        <v>703</v>
      </c>
      <c r="B684" s="17" t="s">
        <v>3465</v>
      </c>
      <c r="C684" s="3">
        <v>20.52</v>
      </c>
      <c r="D684" s="4">
        <v>5.45</v>
      </c>
      <c r="E684" s="19" t="s">
        <v>17</v>
      </c>
      <c r="F684" s="23" t="s">
        <v>17</v>
      </c>
      <c r="G684" s="5" t="s">
        <v>17</v>
      </c>
      <c r="H684" s="7" t="s">
        <v>5373</v>
      </c>
      <c r="I684" s="8" t="s">
        <v>19</v>
      </c>
      <c r="J684" s="37" t="str">
        <f t="shared" si="41"/>
        <v>Normal Weight</v>
      </c>
      <c r="K684" s="56" t="str">
        <f t="shared" si="42"/>
        <v>Normal</v>
      </c>
      <c r="L684" s="28">
        <v>1984</v>
      </c>
      <c r="M684" s="58" t="s">
        <v>2360</v>
      </c>
      <c r="N684" s="28">
        <v>22</v>
      </c>
      <c r="O684" s="30">
        <f t="shared" si="40"/>
        <v>31008</v>
      </c>
      <c r="P684" s="32">
        <f t="shared" ca="1" si="43"/>
        <v>39</v>
      </c>
      <c r="Q684" s="31">
        <v>5855.9</v>
      </c>
      <c r="R684" s="54" t="s">
        <v>2357</v>
      </c>
      <c r="S684" s="54" t="s">
        <v>2358</v>
      </c>
      <c r="T684" s="55" t="s">
        <v>2364</v>
      </c>
    </row>
    <row r="685" spans="1:20" ht="15.75" x14ac:dyDescent="0.25">
      <c r="A685" s="25" t="s">
        <v>704</v>
      </c>
      <c r="B685" s="17" t="s">
        <v>3466</v>
      </c>
      <c r="C685" s="3">
        <v>51.72</v>
      </c>
      <c r="D685" s="4">
        <v>5.76</v>
      </c>
      <c r="E685" s="19" t="s">
        <v>17</v>
      </c>
      <c r="F685" s="23" t="s">
        <v>17</v>
      </c>
      <c r="G685" s="5" t="s">
        <v>17</v>
      </c>
      <c r="H685" s="7" t="s">
        <v>18</v>
      </c>
      <c r="I685" s="8" t="s">
        <v>17</v>
      </c>
      <c r="J685" s="37" t="str">
        <f t="shared" si="41"/>
        <v>Obesity</v>
      </c>
      <c r="K685" s="56" t="str">
        <f t="shared" si="42"/>
        <v>Prediabetes</v>
      </c>
      <c r="L685" s="28">
        <v>1993</v>
      </c>
      <c r="M685" s="58" t="s">
        <v>2367</v>
      </c>
      <c r="N685" s="28">
        <v>19</v>
      </c>
      <c r="O685" s="30">
        <f t="shared" si="40"/>
        <v>34261</v>
      </c>
      <c r="P685" s="32">
        <f t="shared" ca="1" si="43"/>
        <v>31</v>
      </c>
      <c r="Q685" s="31">
        <v>5877.02</v>
      </c>
      <c r="R685" s="54" t="s">
        <v>2357</v>
      </c>
      <c r="S685" s="54" t="s">
        <v>2357</v>
      </c>
      <c r="T685" s="55" t="s">
        <v>2377</v>
      </c>
    </row>
    <row r="686" spans="1:20" ht="15.75" x14ac:dyDescent="0.25">
      <c r="A686" s="25" t="s">
        <v>705</v>
      </c>
      <c r="B686" s="17" t="s">
        <v>3467</v>
      </c>
      <c r="C686" s="3">
        <v>50.2</v>
      </c>
      <c r="D686" s="4">
        <v>5.4</v>
      </c>
      <c r="E686" s="19" t="s">
        <v>17</v>
      </c>
      <c r="F686" s="23" t="s">
        <v>17</v>
      </c>
      <c r="G686" s="5" t="s">
        <v>17</v>
      </c>
      <c r="H686" s="7" t="s">
        <v>18</v>
      </c>
      <c r="I686" s="8" t="s">
        <v>17</v>
      </c>
      <c r="J686" s="37" t="str">
        <f t="shared" si="41"/>
        <v>Obesity</v>
      </c>
      <c r="K686" s="56" t="str">
        <f t="shared" si="42"/>
        <v>Normal</v>
      </c>
      <c r="L686" s="28">
        <v>1982</v>
      </c>
      <c r="M686" s="58" t="s">
        <v>2356</v>
      </c>
      <c r="N686" s="28">
        <v>8</v>
      </c>
      <c r="O686" s="30">
        <f t="shared" si="40"/>
        <v>30140</v>
      </c>
      <c r="P686" s="32">
        <f t="shared" ca="1" si="43"/>
        <v>42</v>
      </c>
      <c r="Q686" s="31">
        <v>5910.94</v>
      </c>
      <c r="R686" s="54" t="s">
        <v>2357</v>
      </c>
      <c r="S686" s="54" t="s">
        <v>2361</v>
      </c>
      <c r="T686" s="55" t="s">
        <v>2368</v>
      </c>
    </row>
    <row r="687" spans="1:20" ht="15.75" x14ac:dyDescent="0.25">
      <c r="A687" s="25" t="s">
        <v>706</v>
      </c>
      <c r="B687" s="17" t="s">
        <v>3469</v>
      </c>
      <c r="C687" s="3">
        <v>25.52</v>
      </c>
      <c r="D687" s="4">
        <v>6.35</v>
      </c>
      <c r="E687" s="19" t="s">
        <v>17</v>
      </c>
      <c r="F687" s="23" t="s">
        <v>17</v>
      </c>
      <c r="G687" s="5" t="s">
        <v>28</v>
      </c>
      <c r="H687" s="7" t="s">
        <v>5373</v>
      </c>
      <c r="I687" s="8" t="s">
        <v>17</v>
      </c>
      <c r="J687" s="37" t="str">
        <f t="shared" si="41"/>
        <v>Over Weight</v>
      </c>
      <c r="K687" s="56" t="str">
        <f t="shared" si="42"/>
        <v>Prediabetes</v>
      </c>
      <c r="L687" s="28">
        <v>1982</v>
      </c>
      <c r="M687" s="58" t="s">
        <v>2365</v>
      </c>
      <c r="N687" s="28">
        <v>21</v>
      </c>
      <c r="O687" s="30">
        <f t="shared" si="40"/>
        <v>30306</v>
      </c>
      <c r="P687" s="32">
        <f t="shared" ca="1" si="43"/>
        <v>41</v>
      </c>
      <c r="Q687" s="31">
        <v>5920.1</v>
      </c>
      <c r="R687" s="54" t="s">
        <v>2357</v>
      </c>
      <c r="S687" s="54" t="s">
        <v>2361</v>
      </c>
      <c r="T687" s="55" t="s">
        <v>2359</v>
      </c>
    </row>
    <row r="688" spans="1:20" ht="15.75" x14ac:dyDescent="0.25">
      <c r="A688" s="25" t="s">
        <v>707</v>
      </c>
      <c r="B688" s="17" t="s">
        <v>3470</v>
      </c>
      <c r="C688" s="3">
        <v>35.200000000000003</v>
      </c>
      <c r="D688" s="4">
        <v>6.26</v>
      </c>
      <c r="E688" s="19" t="s">
        <v>19</v>
      </c>
      <c r="F688" s="23" t="s">
        <v>17</v>
      </c>
      <c r="G688" s="5" t="s">
        <v>17</v>
      </c>
      <c r="H688" s="7" t="s">
        <v>5372</v>
      </c>
      <c r="I688" s="8" t="s">
        <v>17</v>
      </c>
      <c r="J688" s="37" t="str">
        <f t="shared" si="41"/>
        <v>Obesity</v>
      </c>
      <c r="K688" s="56" t="str">
        <f t="shared" si="42"/>
        <v>Prediabetes</v>
      </c>
      <c r="L688" s="28">
        <v>1987</v>
      </c>
      <c r="M688" s="58" t="s">
        <v>2356</v>
      </c>
      <c r="N688" s="28">
        <v>29</v>
      </c>
      <c r="O688" s="30">
        <f t="shared" si="40"/>
        <v>31987</v>
      </c>
      <c r="P688" s="32">
        <f t="shared" ca="1" si="43"/>
        <v>37</v>
      </c>
      <c r="Q688" s="31">
        <v>5926.85</v>
      </c>
      <c r="R688" s="54" t="s">
        <v>2358</v>
      </c>
      <c r="S688" s="54" t="s">
        <v>2358</v>
      </c>
      <c r="T688" s="55" t="s">
        <v>2368</v>
      </c>
    </row>
    <row r="689" spans="1:20" ht="15.75" x14ac:dyDescent="0.25">
      <c r="A689" s="25" t="s">
        <v>708</v>
      </c>
      <c r="B689" s="17" t="s">
        <v>5298</v>
      </c>
      <c r="C689" s="3">
        <v>41.26</v>
      </c>
      <c r="D689" s="4">
        <v>5.97</v>
      </c>
      <c r="E689" s="19" t="s">
        <v>19</v>
      </c>
      <c r="F689" s="23" t="s">
        <v>17</v>
      </c>
      <c r="G689" s="5" t="s">
        <v>17</v>
      </c>
      <c r="H689" s="7" t="s">
        <v>18</v>
      </c>
      <c r="I689" s="8" t="s">
        <v>17</v>
      </c>
      <c r="J689" s="37" t="str">
        <f t="shared" si="41"/>
        <v>Obesity</v>
      </c>
      <c r="K689" s="56" t="str">
        <f t="shared" si="42"/>
        <v>Prediabetes</v>
      </c>
      <c r="L689" s="28">
        <v>1993</v>
      </c>
      <c r="M689" s="58" t="s">
        <v>2366</v>
      </c>
      <c r="N689" s="28">
        <v>13</v>
      </c>
      <c r="O689" s="30">
        <f t="shared" si="40"/>
        <v>34194</v>
      </c>
      <c r="P689" s="32">
        <f t="shared" ca="1" si="43"/>
        <v>31</v>
      </c>
      <c r="Q689" s="31">
        <v>5926.93</v>
      </c>
      <c r="R689" s="54" t="s">
        <v>2357</v>
      </c>
      <c r="S689" s="54" t="s">
        <v>2357</v>
      </c>
      <c r="T689" s="55" t="s">
        <v>2373</v>
      </c>
    </row>
    <row r="690" spans="1:20" ht="15.75" x14ac:dyDescent="0.25">
      <c r="A690" s="25" t="s">
        <v>709</v>
      </c>
      <c r="B690" s="17" t="s">
        <v>3472</v>
      </c>
      <c r="C690" s="3">
        <v>17.195</v>
      </c>
      <c r="D690" s="4">
        <v>5.29</v>
      </c>
      <c r="E690" s="19" t="s">
        <v>19</v>
      </c>
      <c r="F690" s="23" t="s">
        <v>17</v>
      </c>
      <c r="G690" s="5" t="s">
        <v>17</v>
      </c>
      <c r="H690" s="7" t="s">
        <v>18</v>
      </c>
      <c r="I690" s="8" t="s">
        <v>19</v>
      </c>
      <c r="J690" s="37" t="str">
        <f t="shared" si="41"/>
        <v>Under Weight</v>
      </c>
      <c r="K690" s="56" t="str">
        <f t="shared" si="42"/>
        <v>Normal</v>
      </c>
      <c r="L690" s="28">
        <v>1994</v>
      </c>
      <c r="M690" s="58" t="s">
        <v>2356</v>
      </c>
      <c r="N690" s="28">
        <v>30</v>
      </c>
      <c r="O690" s="30">
        <f t="shared" si="40"/>
        <v>34545</v>
      </c>
      <c r="P690" s="32">
        <f t="shared" ca="1" si="43"/>
        <v>30</v>
      </c>
      <c r="Q690" s="31">
        <v>5927.65</v>
      </c>
      <c r="R690" s="54" t="s">
        <v>2357</v>
      </c>
      <c r="S690" s="54" t="s">
        <v>2361</v>
      </c>
      <c r="T690" s="55" t="s">
        <v>2364</v>
      </c>
    </row>
    <row r="691" spans="1:20" ht="15.75" x14ac:dyDescent="0.25">
      <c r="A691" s="25" t="s">
        <v>710</v>
      </c>
      <c r="B691" s="17" t="s">
        <v>3473</v>
      </c>
      <c r="C691" s="3">
        <v>23.085000000000001</v>
      </c>
      <c r="D691" s="4">
        <v>4.2699999999999996</v>
      </c>
      <c r="E691" s="19" t="s">
        <v>19</v>
      </c>
      <c r="F691" s="23" t="s">
        <v>17</v>
      </c>
      <c r="G691" s="5" t="s">
        <v>17</v>
      </c>
      <c r="H691" s="7" t="s">
        <v>5372</v>
      </c>
      <c r="I691" s="8" t="s">
        <v>17</v>
      </c>
      <c r="J691" s="37" t="str">
        <f t="shared" si="41"/>
        <v>Normal Weight</v>
      </c>
      <c r="K691" s="56" t="str">
        <f t="shared" si="42"/>
        <v>Normal</v>
      </c>
      <c r="L691" s="28">
        <v>1987</v>
      </c>
      <c r="M691" s="58" t="s">
        <v>2356</v>
      </c>
      <c r="N691" s="28">
        <v>14</v>
      </c>
      <c r="O691" s="30">
        <f t="shared" si="40"/>
        <v>31972</v>
      </c>
      <c r="P691" s="32">
        <f t="shared" ca="1" si="43"/>
        <v>37</v>
      </c>
      <c r="Q691" s="31">
        <v>5934.38</v>
      </c>
      <c r="R691" s="54" t="s">
        <v>2358</v>
      </c>
      <c r="S691" s="54" t="s">
        <v>2357</v>
      </c>
      <c r="T691" s="55" t="s">
        <v>2359</v>
      </c>
    </row>
    <row r="692" spans="1:20" ht="15.75" x14ac:dyDescent="0.25">
      <c r="A692" s="25" t="s">
        <v>711</v>
      </c>
      <c r="B692" s="17" t="s">
        <v>3475</v>
      </c>
      <c r="C692" s="3">
        <v>21.66</v>
      </c>
      <c r="D692" s="4">
        <v>5.2</v>
      </c>
      <c r="E692" s="19" t="s">
        <v>19</v>
      </c>
      <c r="F692" s="23" t="s">
        <v>17</v>
      </c>
      <c r="G692" s="5" t="s">
        <v>17</v>
      </c>
      <c r="H692" s="7" t="s">
        <v>5372</v>
      </c>
      <c r="I692" s="8" t="s">
        <v>17</v>
      </c>
      <c r="J692" s="37" t="str">
        <f t="shared" si="41"/>
        <v>Normal Weight</v>
      </c>
      <c r="K692" s="56" t="str">
        <f t="shared" si="42"/>
        <v>Normal</v>
      </c>
      <c r="L692" s="28">
        <v>2003</v>
      </c>
      <c r="M692" s="58" t="s">
        <v>2366</v>
      </c>
      <c r="N692" s="28">
        <v>13</v>
      </c>
      <c r="O692" s="30">
        <f t="shared" si="40"/>
        <v>37846</v>
      </c>
      <c r="P692" s="32">
        <f t="shared" ca="1" si="43"/>
        <v>21</v>
      </c>
      <c r="Q692" s="31">
        <v>5957.35</v>
      </c>
      <c r="R692" s="54" t="s">
        <v>2357</v>
      </c>
      <c r="S692" s="54" t="s">
        <v>2357</v>
      </c>
      <c r="T692" s="55" t="s">
        <v>2364</v>
      </c>
    </row>
    <row r="693" spans="1:20" ht="15.75" x14ac:dyDescent="0.25">
      <c r="A693" s="25" t="s">
        <v>712</v>
      </c>
      <c r="B693" s="17" t="s">
        <v>5299</v>
      </c>
      <c r="C693" s="3">
        <v>36.47</v>
      </c>
      <c r="D693" s="4">
        <v>8.23</v>
      </c>
      <c r="E693" s="19" t="s">
        <v>19</v>
      </c>
      <c r="F693" s="23" t="s">
        <v>17</v>
      </c>
      <c r="G693" s="5" t="s">
        <v>17</v>
      </c>
      <c r="H693" s="7" t="s">
        <v>18</v>
      </c>
      <c r="I693" s="8" t="s">
        <v>17</v>
      </c>
      <c r="J693" s="37" t="str">
        <f t="shared" si="41"/>
        <v>Obesity</v>
      </c>
      <c r="K693" s="56" t="str">
        <f t="shared" si="42"/>
        <v>Diabetes</v>
      </c>
      <c r="L693" s="28">
        <v>2004</v>
      </c>
      <c r="M693" s="58" t="s">
        <v>2356</v>
      </c>
      <c r="N693" s="28">
        <v>15</v>
      </c>
      <c r="O693" s="30">
        <f t="shared" si="40"/>
        <v>38183</v>
      </c>
      <c r="P693" s="32">
        <f t="shared" ca="1" si="43"/>
        <v>20</v>
      </c>
      <c r="Q693" s="31">
        <v>5960.91</v>
      </c>
      <c r="R693" s="54" t="s">
        <v>2357</v>
      </c>
      <c r="S693" s="54" t="s">
        <v>2361</v>
      </c>
      <c r="T693" s="55" t="s">
        <v>2380</v>
      </c>
    </row>
    <row r="694" spans="1:20" ht="15.75" x14ac:dyDescent="0.25">
      <c r="A694" s="25" t="s">
        <v>713</v>
      </c>
      <c r="B694" s="17" t="s">
        <v>3478</v>
      </c>
      <c r="C694" s="3">
        <v>36.08</v>
      </c>
      <c r="D694" s="4">
        <v>10.33</v>
      </c>
      <c r="E694" s="19" t="s">
        <v>19</v>
      </c>
      <c r="F694" s="23" t="s">
        <v>17</v>
      </c>
      <c r="G694" s="5" t="s">
        <v>17</v>
      </c>
      <c r="H694" s="7" t="s">
        <v>18</v>
      </c>
      <c r="I694" s="8" t="s">
        <v>17</v>
      </c>
      <c r="J694" s="37" t="str">
        <f t="shared" si="41"/>
        <v>Obesity</v>
      </c>
      <c r="K694" s="56" t="str">
        <f t="shared" si="42"/>
        <v>Diabetes</v>
      </c>
      <c r="L694" s="28">
        <v>1980</v>
      </c>
      <c r="M694" s="58" t="s">
        <v>2366</v>
      </c>
      <c r="N694" s="28">
        <v>5</v>
      </c>
      <c r="O694" s="30">
        <f t="shared" si="40"/>
        <v>29438</v>
      </c>
      <c r="P694" s="32">
        <f t="shared" ca="1" si="43"/>
        <v>44</v>
      </c>
      <c r="Q694" s="31">
        <v>5966.89</v>
      </c>
      <c r="R694" s="54" t="s">
        <v>2357</v>
      </c>
      <c r="S694" s="54" t="s">
        <v>2358</v>
      </c>
      <c r="T694" s="55" t="s">
        <v>2359</v>
      </c>
    </row>
    <row r="695" spans="1:20" ht="15.75" x14ac:dyDescent="0.25">
      <c r="A695" s="25" t="s">
        <v>714</v>
      </c>
      <c r="B695" s="17" t="s">
        <v>3479</v>
      </c>
      <c r="C695" s="3">
        <v>23.18</v>
      </c>
      <c r="D695" s="4">
        <v>6.13</v>
      </c>
      <c r="E695" s="19" t="s">
        <v>17</v>
      </c>
      <c r="F695" s="23" t="s">
        <v>17</v>
      </c>
      <c r="G695" s="5" t="s">
        <v>17</v>
      </c>
      <c r="H695" s="7" t="s">
        <v>18</v>
      </c>
      <c r="I695" s="8" t="s">
        <v>17</v>
      </c>
      <c r="J695" s="37" t="str">
        <f t="shared" si="41"/>
        <v>Normal Weight</v>
      </c>
      <c r="K695" s="56" t="str">
        <f t="shared" si="42"/>
        <v>Prediabetes</v>
      </c>
      <c r="L695" s="28">
        <v>1980</v>
      </c>
      <c r="M695" s="58" t="s">
        <v>2356</v>
      </c>
      <c r="N695" s="28">
        <v>21</v>
      </c>
      <c r="O695" s="30">
        <f t="shared" si="40"/>
        <v>29423</v>
      </c>
      <c r="P695" s="32">
        <f t="shared" ca="1" si="43"/>
        <v>44</v>
      </c>
      <c r="Q695" s="31">
        <v>5969.72</v>
      </c>
      <c r="R695" s="54" t="s">
        <v>2358</v>
      </c>
      <c r="S695" s="54" t="s">
        <v>2358</v>
      </c>
      <c r="T695" s="55" t="s">
        <v>2368</v>
      </c>
    </row>
    <row r="696" spans="1:20" ht="15.75" x14ac:dyDescent="0.25">
      <c r="A696" s="25" t="s">
        <v>715</v>
      </c>
      <c r="B696" s="17" t="s">
        <v>3481</v>
      </c>
      <c r="C696" s="3">
        <v>39.159999999999997</v>
      </c>
      <c r="D696" s="4">
        <v>8.08</v>
      </c>
      <c r="E696" s="19" t="s">
        <v>17</v>
      </c>
      <c r="F696" s="23" t="s">
        <v>17</v>
      </c>
      <c r="G696" s="5" t="s">
        <v>17</v>
      </c>
      <c r="H696" s="7" t="s">
        <v>5374</v>
      </c>
      <c r="I696" s="8" t="s">
        <v>17</v>
      </c>
      <c r="J696" s="37" t="str">
        <f t="shared" si="41"/>
        <v>Obesity</v>
      </c>
      <c r="K696" s="56" t="str">
        <f t="shared" si="42"/>
        <v>Diabetes</v>
      </c>
      <c r="L696" s="28">
        <v>1989</v>
      </c>
      <c r="M696" s="58" t="s">
        <v>2356</v>
      </c>
      <c r="N696" s="28">
        <v>22</v>
      </c>
      <c r="O696" s="30">
        <f t="shared" si="40"/>
        <v>32711</v>
      </c>
      <c r="P696" s="32">
        <f t="shared" ca="1" si="43"/>
        <v>35</v>
      </c>
      <c r="Q696" s="31">
        <v>5972.38</v>
      </c>
      <c r="R696" s="54" t="s">
        <v>2357</v>
      </c>
      <c r="S696" s="54" t="s">
        <v>2357</v>
      </c>
      <c r="T696" s="55" t="s">
        <v>2368</v>
      </c>
    </row>
    <row r="697" spans="1:20" ht="15.75" x14ac:dyDescent="0.25">
      <c r="A697" s="25" t="s">
        <v>716</v>
      </c>
      <c r="B697" s="17" t="s">
        <v>3483</v>
      </c>
      <c r="C697" s="3">
        <v>38.19</v>
      </c>
      <c r="D697" s="4">
        <v>10.49</v>
      </c>
      <c r="E697" s="19" t="s">
        <v>17</v>
      </c>
      <c r="F697" s="23" t="s">
        <v>17</v>
      </c>
      <c r="G697" s="5" t="s">
        <v>17</v>
      </c>
      <c r="H697" s="7" t="s">
        <v>5374</v>
      </c>
      <c r="I697" s="8" t="s">
        <v>17</v>
      </c>
      <c r="J697" s="37" t="str">
        <f t="shared" si="41"/>
        <v>Obesity</v>
      </c>
      <c r="K697" s="56" t="str">
        <f t="shared" si="42"/>
        <v>Diabetes</v>
      </c>
      <c r="L697" s="28">
        <v>1984</v>
      </c>
      <c r="M697" s="58" t="s">
        <v>2363</v>
      </c>
      <c r="N697" s="28">
        <v>19</v>
      </c>
      <c r="O697" s="30">
        <f t="shared" si="40"/>
        <v>30944</v>
      </c>
      <c r="P697" s="32">
        <f t="shared" ca="1" si="43"/>
        <v>40</v>
      </c>
      <c r="Q697" s="31">
        <v>5974.38</v>
      </c>
      <c r="R697" s="54" t="s">
        <v>2357</v>
      </c>
      <c r="S697" s="54" t="s">
        <v>2358</v>
      </c>
      <c r="T697" s="55" t="s">
        <v>2359</v>
      </c>
    </row>
    <row r="698" spans="1:20" ht="15.75" x14ac:dyDescent="0.25">
      <c r="A698" s="25" t="s">
        <v>717</v>
      </c>
      <c r="B698" s="17" t="s">
        <v>3485</v>
      </c>
      <c r="C698" s="3">
        <v>26.41</v>
      </c>
      <c r="D698" s="4">
        <v>8.11</v>
      </c>
      <c r="E698" s="19" t="s">
        <v>17</v>
      </c>
      <c r="F698" s="23" t="s">
        <v>17</v>
      </c>
      <c r="G698" s="5" t="s">
        <v>17</v>
      </c>
      <c r="H698" s="7" t="s">
        <v>5374</v>
      </c>
      <c r="I698" s="8" t="s">
        <v>17</v>
      </c>
      <c r="J698" s="37" t="str">
        <f t="shared" si="41"/>
        <v>Over Weight</v>
      </c>
      <c r="K698" s="56" t="str">
        <f t="shared" si="42"/>
        <v>Diabetes</v>
      </c>
      <c r="L698" s="28">
        <v>1984</v>
      </c>
      <c r="M698" s="58" t="s">
        <v>2360</v>
      </c>
      <c r="N698" s="28">
        <v>11</v>
      </c>
      <c r="O698" s="30">
        <f t="shared" si="40"/>
        <v>30997</v>
      </c>
      <c r="P698" s="32">
        <f t="shared" ca="1" si="43"/>
        <v>39</v>
      </c>
      <c r="Q698" s="31">
        <v>5976.83</v>
      </c>
      <c r="R698" s="54" t="s">
        <v>2357</v>
      </c>
      <c r="S698" s="54" t="s">
        <v>2357</v>
      </c>
      <c r="T698" s="55" t="s">
        <v>2359</v>
      </c>
    </row>
    <row r="699" spans="1:20" ht="15.75" x14ac:dyDescent="0.25">
      <c r="A699" s="25" t="s">
        <v>718</v>
      </c>
      <c r="B699" s="17" t="s">
        <v>3486</v>
      </c>
      <c r="C699" s="3">
        <v>28.785</v>
      </c>
      <c r="D699" s="4">
        <v>6.6</v>
      </c>
      <c r="E699" s="19" t="s">
        <v>17</v>
      </c>
      <c r="F699" s="23" t="s">
        <v>17</v>
      </c>
      <c r="G699" s="5" t="s">
        <v>17</v>
      </c>
      <c r="H699" s="7" t="s">
        <v>18</v>
      </c>
      <c r="I699" s="8" t="s">
        <v>17</v>
      </c>
      <c r="J699" s="37" t="str">
        <f t="shared" si="41"/>
        <v>Over Weight</v>
      </c>
      <c r="K699" s="56" t="str">
        <f t="shared" si="42"/>
        <v>Diabetes</v>
      </c>
      <c r="L699" s="28">
        <v>1970</v>
      </c>
      <c r="M699" s="58" t="s">
        <v>2362</v>
      </c>
      <c r="N699" s="28">
        <v>25</v>
      </c>
      <c r="O699" s="30">
        <f t="shared" si="40"/>
        <v>25744</v>
      </c>
      <c r="P699" s="32">
        <f t="shared" ca="1" si="43"/>
        <v>54</v>
      </c>
      <c r="Q699" s="31">
        <v>5979.66</v>
      </c>
      <c r="R699" s="54" t="s">
        <v>2357</v>
      </c>
      <c r="S699" s="54" t="s">
        <v>2358</v>
      </c>
      <c r="T699" s="55" t="s">
        <v>2359</v>
      </c>
    </row>
    <row r="700" spans="1:20" ht="15.75" x14ac:dyDescent="0.25">
      <c r="A700" s="25" t="s">
        <v>719</v>
      </c>
      <c r="B700" s="17" t="s">
        <v>3487</v>
      </c>
      <c r="C700" s="3">
        <v>26.695</v>
      </c>
      <c r="D700" s="4">
        <v>10.14</v>
      </c>
      <c r="E700" s="19" t="s">
        <v>19</v>
      </c>
      <c r="F700" s="23" t="s">
        <v>17</v>
      </c>
      <c r="G700" s="5" t="s">
        <v>28</v>
      </c>
      <c r="H700" s="7" t="s">
        <v>5373</v>
      </c>
      <c r="I700" s="8" t="s">
        <v>17</v>
      </c>
      <c r="J700" s="37" t="str">
        <f t="shared" si="41"/>
        <v>Over Weight</v>
      </c>
      <c r="K700" s="56" t="str">
        <f t="shared" si="42"/>
        <v>Diabetes</v>
      </c>
      <c r="L700" s="28">
        <v>1980</v>
      </c>
      <c r="M700" s="58" t="s">
        <v>2367</v>
      </c>
      <c r="N700" s="28">
        <v>10</v>
      </c>
      <c r="O700" s="30">
        <f t="shared" si="40"/>
        <v>29504</v>
      </c>
      <c r="P700" s="32">
        <f t="shared" ca="1" si="43"/>
        <v>44</v>
      </c>
      <c r="Q700" s="31">
        <v>5979.73</v>
      </c>
      <c r="R700" s="54" t="s">
        <v>2357</v>
      </c>
      <c r="S700" s="54" t="s">
        <v>2357</v>
      </c>
      <c r="T700" s="55" t="s">
        <v>2368</v>
      </c>
    </row>
    <row r="701" spans="1:20" ht="15.75" x14ac:dyDescent="0.25">
      <c r="A701" s="25" t="s">
        <v>720</v>
      </c>
      <c r="B701" s="17" t="s">
        <v>3488</v>
      </c>
      <c r="C701" s="3">
        <v>32.799999999999997</v>
      </c>
      <c r="D701" s="4">
        <v>6.06</v>
      </c>
      <c r="E701" s="19" t="s">
        <v>19</v>
      </c>
      <c r="F701" s="23" t="s">
        <v>17</v>
      </c>
      <c r="G701" s="5" t="s">
        <v>17</v>
      </c>
      <c r="H701" s="7" t="s">
        <v>5373</v>
      </c>
      <c r="I701" s="8" t="s">
        <v>17</v>
      </c>
      <c r="J701" s="37" t="str">
        <f t="shared" si="41"/>
        <v>Obesity</v>
      </c>
      <c r="K701" s="56" t="str">
        <f t="shared" si="42"/>
        <v>Prediabetes</v>
      </c>
      <c r="L701" s="28">
        <v>1974</v>
      </c>
      <c r="M701" s="58" t="s">
        <v>2367</v>
      </c>
      <c r="N701" s="28">
        <v>11</v>
      </c>
      <c r="O701" s="30">
        <f t="shared" si="40"/>
        <v>27313</v>
      </c>
      <c r="P701" s="32">
        <f t="shared" ca="1" si="43"/>
        <v>50</v>
      </c>
      <c r="Q701" s="31">
        <v>5979.99</v>
      </c>
      <c r="R701" s="54" t="s">
        <v>2357</v>
      </c>
      <c r="S701" s="54" t="s">
        <v>2358</v>
      </c>
      <c r="T701" s="55" t="s">
        <v>2359</v>
      </c>
    </row>
    <row r="702" spans="1:20" ht="15.75" x14ac:dyDescent="0.25">
      <c r="A702" s="25" t="s">
        <v>721</v>
      </c>
      <c r="B702" s="17" t="s">
        <v>3490</v>
      </c>
      <c r="C702" s="3">
        <v>35.869999999999997</v>
      </c>
      <c r="D702" s="4">
        <v>9.91</v>
      </c>
      <c r="E702" s="19" t="s">
        <v>19</v>
      </c>
      <c r="F702" s="23" t="s">
        <v>17</v>
      </c>
      <c r="G702" s="5" t="s">
        <v>17</v>
      </c>
      <c r="H702" s="7" t="s">
        <v>18</v>
      </c>
      <c r="I702" s="8" t="s">
        <v>17</v>
      </c>
      <c r="J702" s="37" t="str">
        <f t="shared" si="41"/>
        <v>Obesity</v>
      </c>
      <c r="K702" s="56" t="str">
        <f t="shared" si="42"/>
        <v>Diabetes</v>
      </c>
      <c r="L702" s="28">
        <v>1988</v>
      </c>
      <c r="M702" s="58" t="s">
        <v>2362</v>
      </c>
      <c r="N702" s="28">
        <v>10</v>
      </c>
      <c r="O702" s="30">
        <f t="shared" si="40"/>
        <v>32304</v>
      </c>
      <c r="P702" s="32">
        <f t="shared" ca="1" si="43"/>
        <v>36</v>
      </c>
      <c r="Q702" s="31">
        <v>5989.52</v>
      </c>
      <c r="R702" s="54" t="s">
        <v>2357</v>
      </c>
      <c r="S702" s="54" t="s">
        <v>2361</v>
      </c>
      <c r="T702" s="55" t="s">
        <v>2364</v>
      </c>
    </row>
    <row r="703" spans="1:20" ht="15.75" x14ac:dyDescent="0.25">
      <c r="A703" s="25" t="s">
        <v>722</v>
      </c>
      <c r="B703" s="17" t="s">
        <v>3492</v>
      </c>
      <c r="C703" s="3">
        <v>21.66</v>
      </c>
      <c r="D703" s="4">
        <v>4.1399999999999997</v>
      </c>
      <c r="E703" s="19" t="s">
        <v>19</v>
      </c>
      <c r="F703" s="23" t="s">
        <v>17</v>
      </c>
      <c r="G703" s="5" t="s">
        <v>17</v>
      </c>
      <c r="H703" s="7" t="s">
        <v>5372</v>
      </c>
      <c r="I703" s="8" t="s">
        <v>17</v>
      </c>
      <c r="J703" s="37" t="str">
        <f t="shared" si="41"/>
        <v>Normal Weight</v>
      </c>
      <c r="K703" s="56" t="str">
        <f t="shared" si="42"/>
        <v>Normal</v>
      </c>
      <c r="L703" s="28">
        <v>1974</v>
      </c>
      <c r="M703" s="58" t="s">
        <v>2366</v>
      </c>
      <c r="N703" s="28">
        <v>17</v>
      </c>
      <c r="O703" s="30">
        <f t="shared" si="40"/>
        <v>27258</v>
      </c>
      <c r="P703" s="32">
        <f t="shared" ca="1" si="43"/>
        <v>50</v>
      </c>
      <c r="Q703" s="31">
        <v>5990.17</v>
      </c>
      <c r="R703" s="54" t="s">
        <v>2357</v>
      </c>
      <c r="S703" s="54" t="s">
        <v>2357</v>
      </c>
      <c r="T703" s="55" t="s">
        <v>2359</v>
      </c>
    </row>
    <row r="704" spans="1:20" ht="15.75" x14ac:dyDescent="0.25">
      <c r="A704" s="25" t="s">
        <v>723</v>
      </c>
      <c r="B704" s="17" t="s">
        <v>3494</v>
      </c>
      <c r="C704" s="3">
        <v>37.72</v>
      </c>
      <c r="D704" s="4">
        <v>4.38</v>
      </c>
      <c r="E704" s="19" t="s">
        <v>19</v>
      </c>
      <c r="F704" s="23" t="s">
        <v>17</v>
      </c>
      <c r="G704" s="5" t="s">
        <v>28</v>
      </c>
      <c r="H704" s="7" t="s">
        <v>5373</v>
      </c>
      <c r="I704" s="8" t="s">
        <v>17</v>
      </c>
      <c r="J704" s="37" t="str">
        <f t="shared" si="41"/>
        <v>Obesity</v>
      </c>
      <c r="K704" s="56" t="str">
        <f t="shared" si="42"/>
        <v>Normal</v>
      </c>
      <c r="L704" s="28">
        <v>1980</v>
      </c>
      <c r="M704" s="58" t="s">
        <v>2366</v>
      </c>
      <c r="N704" s="28">
        <v>8</v>
      </c>
      <c r="O704" s="30">
        <f t="shared" si="40"/>
        <v>29441</v>
      </c>
      <c r="P704" s="32">
        <f t="shared" ca="1" si="43"/>
        <v>44</v>
      </c>
      <c r="Q704" s="31">
        <v>5993.62</v>
      </c>
      <c r="R704" s="54" t="s">
        <v>2357</v>
      </c>
      <c r="S704" s="54" t="s">
        <v>2358</v>
      </c>
      <c r="T704" s="55" t="s">
        <v>2359</v>
      </c>
    </row>
    <row r="705" spans="1:20" ht="15.75" x14ac:dyDescent="0.25">
      <c r="A705" s="25" t="s">
        <v>724</v>
      </c>
      <c r="B705" s="17" t="s">
        <v>3495</v>
      </c>
      <c r="C705" s="3">
        <v>39.700000000000003</v>
      </c>
      <c r="D705" s="4">
        <v>9.83</v>
      </c>
      <c r="E705" s="19" t="s">
        <v>17</v>
      </c>
      <c r="F705" s="23" t="s">
        <v>17</v>
      </c>
      <c r="G705" s="5" t="s">
        <v>17</v>
      </c>
      <c r="H705" s="7" t="s">
        <v>5374</v>
      </c>
      <c r="I705" s="8" t="s">
        <v>17</v>
      </c>
      <c r="J705" s="37" t="str">
        <f t="shared" si="41"/>
        <v>Obesity</v>
      </c>
      <c r="K705" s="56" t="str">
        <f t="shared" si="42"/>
        <v>Diabetes</v>
      </c>
      <c r="L705" s="28">
        <v>1989</v>
      </c>
      <c r="M705" s="58" t="s">
        <v>2366</v>
      </c>
      <c r="N705" s="28">
        <v>16</v>
      </c>
      <c r="O705" s="30">
        <f t="shared" si="40"/>
        <v>32736</v>
      </c>
      <c r="P705" s="32">
        <f t="shared" ca="1" si="43"/>
        <v>35</v>
      </c>
      <c r="Q705" s="31">
        <v>6059.17</v>
      </c>
      <c r="R705" s="54" t="s">
        <v>2357</v>
      </c>
      <c r="S705" s="54" t="s">
        <v>2361</v>
      </c>
      <c r="T705" s="55" t="s">
        <v>2368</v>
      </c>
    </row>
    <row r="706" spans="1:20" ht="15.75" x14ac:dyDescent="0.25">
      <c r="A706" s="25" t="s">
        <v>725</v>
      </c>
      <c r="B706" s="17" t="s">
        <v>3496</v>
      </c>
      <c r="C706" s="3">
        <v>35.97</v>
      </c>
      <c r="D706" s="4">
        <v>11.08</v>
      </c>
      <c r="E706" s="19" t="s">
        <v>17</v>
      </c>
      <c r="F706" s="23" t="s">
        <v>17</v>
      </c>
      <c r="G706" s="5" t="s">
        <v>17</v>
      </c>
      <c r="H706" s="7" t="s">
        <v>5374</v>
      </c>
      <c r="I706" s="8" t="s">
        <v>17</v>
      </c>
      <c r="J706" s="37" t="str">
        <f t="shared" si="41"/>
        <v>Obesity</v>
      </c>
      <c r="K706" s="56" t="str">
        <f t="shared" si="42"/>
        <v>Diabetes</v>
      </c>
      <c r="L706" s="28">
        <v>1996</v>
      </c>
      <c r="M706" s="58" t="s">
        <v>2356</v>
      </c>
      <c r="N706" s="28">
        <v>28</v>
      </c>
      <c r="O706" s="30">
        <f t="shared" ref="O706:O769" si="44">DATEVALUE(N706&amp;" "&amp;M706&amp;" "&amp;L706)</f>
        <v>35274</v>
      </c>
      <c r="P706" s="32">
        <f t="shared" ca="1" si="43"/>
        <v>28</v>
      </c>
      <c r="Q706" s="31">
        <v>6061.8</v>
      </c>
      <c r="R706" s="54" t="s">
        <v>2357</v>
      </c>
      <c r="S706" s="54" t="s">
        <v>2358</v>
      </c>
      <c r="T706" s="55" t="s">
        <v>2364</v>
      </c>
    </row>
    <row r="707" spans="1:20" ht="15.75" x14ac:dyDescent="0.25">
      <c r="A707" s="25" t="s">
        <v>726</v>
      </c>
      <c r="B707" s="17" t="s">
        <v>3498</v>
      </c>
      <c r="C707" s="3">
        <v>37.85</v>
      </c>
      <c r="D707" s="4">
        <v>11.01</v>
      </c>
      <c r="E707" s="19" t="s">
        <v>17</v>
      </c>
      <c r="F707" s="23" t="s">
        <v>17</v>
      </c>
      <c r="G707" s="5" t="s">
        <v>17</v>
      </c>
      <c r="H707" s="7" t="s">
        <v>18</v>
      </c>
      <c r="I707" s="8" t="s">
        <v>17</v>
      </c>
      <c r="J707" s="37" t="str">
        <f t="shared" ref="J707:J770" si="45">IF(C707&lt;18.5,"Under Weight",IF(C707&lt;=24.9,"Normal Weight",IF(C707&lt;=29.9,"Over Weight","Obesity")))</f>
        <v>Obesity</v>
      </c>
      <c r="K707" s="56" t="str">
        <f t="shared" ref="K707:K770" si="46">IF(D707&lt;5.7,"Normal",IF(D707&lt;=6.4,"Prediabetes","Diabetes"))</f>
        <v>Diabetes</v>
      </c>
      <c r="L707" s="28">
        <v>1994</v>
      </c>
      <c r="M707" s="58" t="s">
        <v>2360</v>
      </c>
      <c r="N707" s="28">
        <v>8</v>
      </c>
      <c r="O707" s="30">
        <f t="shared" si="44"/>
        <v>34646</v>
      </c>
      <c r="P707" s="32">
        <f t="shared" ref="P707:P770" ca="1" si="47">DATEDIF(O707,TODAY(),"Y")</f>
        <v>29</v>
      </c>
      <c r="Q707" s="31">
        <v>6064.37</v>
      </c>
      <c r="R707" s="54" t="s">
        <v>2357</v>
      </c>
      <c r="S707" s="54" t="s">
        <v>2357</v>
      </c>
      <c r="T707" s="55" t="s">
        <v>2368</v>
      </c>
    </row>
    <row r="708" spans="1:20" ht="15.75" x14ac:dyDescent="0.25">
      <c r="A708" s="25" t="s">
        <v>727</v>
      </c>
      <c r="B708" s="17" t="s">
        <v>3500</v>
      </c>
      <c r="C708" s="3">
        <v>21.66</v>
      </c>
      <c r="D708" s="4">
        <v>4.37</v>
      </c>
      <c r="E708" s="19" t="s">
        <v>17</v>
      </c>
      <c r="F708" s="23" t="s">
        <v>19</v>
      </c>
      <c r="G708" s="5" t="s">
        <v>17</v>
      </c>
      <c r="H708" s="7" t="s">
        <v>5373</v>
      </c>
      <c r="I708" s="8" t="s">
        <v>19</v>
      </c>
      <c r="J708" s="37" t="str">
        <f t="shared" si="45"/>
        <v>Normal Weight</v>
      </c>
      <c r="K708" s="56" t="str">
        <f t="shared" si="46"/>
        <v>Normal</v>
      </c>
      <c r="L708" s="28">
        <v>1984</v>
      </c>
      <c r="M708" s="58" t="s">
        <v>2363</v>
      </c>
      <c r="N708" s="28">
        <v>21</v>
      </c>
      <c r="O708" s="30">
        <f t="shared" si="44"/>
        <v>30946</v>
      </c>
      <c r="P708" s="32">
        <f t="shared" ca="1" si="47"/>
        <v>40</v>
      </c>
      <c r="Q708" s="31">
        <v>6067.13</v>
      </c>
      <c r="R708" s="54" t="s">
        <v>2358</v>
      </c>
      <c r="S708" s="54" t="s">
        <v>2361</v>
      </c>
      <c r="T708" s="55" t="s">
        <v>2371</v>
      </c>
    </row>
    <row r="709" spans="1:20" ht="15.75" x14ac:dyDescent="0.25">
      <c r="A709" s="25" t="s">
        <v>728</v>
      </c>
      <c r="B709" s="17" t="s">
        <v>3195</v>
      </c>
      <c r="C709" s="3">
        <v>39.369999999999997</v>
      </c>
      <c r="D709" s="4">
        <v>5.91</v>
      </c>
      <c r="E709" s="19" t="s">
        <v>17</v>
      </c>
      <c r="F709" s="23" t="s">
        <v>17</v>
      </c>
      <c r="G709" s="5" t="s">
        <v>17</v>
      </c>
      <c r="H709" s="7" t="s">
        <v>5372</v>
      </c>
      <c r="I709" s="8" t="s">
        <v>17</v>
      </c>
      <c r="J709" s="37" t="str">
        <f t="shared" si="45"/>
        <v>Obesity</v>
      </c>
      <c r="K709" s="56" t="str">
        <f t="shared" si="46"/>
        <v>Prediabetes</v>
      </c>
      <c r="L709" s="28">
        <v>1979</v>
      </c>
      <c r="M709" s="58" t="s">
        <v>2366</v>
      </c>
      <c r="N709" s="28">
        <v>8</v>
      </c>
      <c r="O709" s="30">
        <f t="shared" si="44"/>
        <v>29075</v>
      </c>
      <c r="P709" s="32">
        <f t="shared" ca="1" si="47"/>
        <v>45</v>
      </c>
      <c r="Q709" s="31">
        <v>6074.37</v>
      </c>
      <c r="R709" s="54" t="s">
        <v>2357</v>
      </c>
      <c r="S709" s="54" t="s">
        <v>2357</v>
      </c>
      <c r="T709" s="55" t="s">
        <v>2364</v>
      </c>
    </row>
    <row r="710" spans="1:20" ht="15.75" x14ac:dyDescent="0.25">
      <c r="A710" s="25" t="s">
        <v>729</v>
      </c>
      <c r="B710" s="17" t="s">
        <v>3501</v>
      </c>
      <c r="C710" s="3">
        <v>40.880000000000003</v>
      </c>
      <c r="D710" s="4">
        <v>7.65</v>
      </c>
      <c r="E710" s="19" t="s">
        <v>17</v>
      </c>
      <c r="F710" s="23" t="s">
        <v>17</v>
      </c>
      <c r="G710" s="5" t="s">
        <v>17</v>
      </c>
      <c r="H710" s="7" t="s">
        <v>18</v>
      </c>
      <c r="I710" s="8" t="s">
        <v>17</v>
      </c>
      <c r="J710" s="37" t="str">
        <f t="shared" si="45"/>
        <v>Obesity</v>
      </c>
      <c r="K710" s="56" t="str">
        <f t="shared" si="46"/>
        <v>Diabetes</v>
      </c>
      <c r="L710" s="28">
        <v>1984</v>
      </c>
      <c r="M710" s="58" t="s">
        <v>2367</v>
      </c>
      <c r="N710" s="28">
        <v>14</v>
      </c>
      <c r="O710" s="30">
        <f t="shared" si="44"/>
        <v>30969</v>
      </c>
      <c r="P710" s="32">
        <f t="shared" ca="1" si="47"/>
        <v>40</v>
      </c>
      <c r="Q710" s="31">
        <v>6079.67</v>
      </c>
      <c r="R710" s="54" t="s">
        <v>2361</v>
      </c>
      <c r="S710" s="54" t="s">
        <v>2361</v>
      </c>
      <c r="T710" s="55" t="s">
        <v>2376</v>
      </c>
    </row>
    <row r="711" spans="1:20" ht="15.75" x14ac:dyDescent="0.25">
      <c r="A711" s="25" t="s">
        <v>730</v>
      </c>
      <c r="B711" s="17" t="s">
        <v>3503</v>
      </c>
      <c r="C711" s="3">
        <v>26.22</v>
      </c>
      <c r="D711" s="4">
        <v>5.37</v>
      </c>
      <c r="E711" s="19" t="s">
        <v>19</v>
      </c>
      <c r="F711" s="23" t="s">
        <v>17</v>
      </c>
      <c r="G711" s="5" t="s">
        <v>17</v>
      </c>
      <c r="H711" s="7" t="s">
        <v>5372</v>
      </c>
      <c r="I711" s="8" t="s">
        <v>17</v>
      </c>
      <c r="J711" s="37" t="str">
        <f t="shared" si="45"/>
        <v>Over Weight</v>
      </c>
      <c r="K711" s="56" t="str">
        <f t="shared" si="46"/>
        <v>Normal</v>
      </c>
      <c r="L711" s="28">
        <v>1984</v>
      </c>
      <c r="M711" s="58" t="s">
        <v>2356</v>
      </c>
      <c r="N711" s="28">
        <v>25</v>
      </c>
      <c r="O711" s="30">
        <f t="shared" si="44"/>
        <v>30888</v>
      </c>
      <c r="P711" s="32">
        <f t="shared" ca="1" si="47"/>
        <v>40</v>
      </c>
      <c r="Q711" s="31">
        <v>6082.41</v>
      </c>
      <c r="R711" s="54" t="s">
        <v>2361</v>
      </c>
      <c r="S711" s="54" t="s">
        <v>2357</v>
      </c>
      <c r="T711" s="55" t="s">
        <v>2368</v>
      </c>
    </row>
    <row r="712" spans="1:20" ht="15.75" x14ac:dyDescent="0.25">
      <c r="A712" s="25" t="s">
        <v>731</v>
      </c>
      <c r="B712" s="17" t="s">
        <v>3505</v>
      </c>
      <c r="C712" s="3">
        <v>25.08</v>
      </c>
      <c r="D712" s="4">
        <v>5.75</v>
      </c>
      <c r="E712" s="19" t="s">
        <v>19</v>
      </c>
      <c r="F712" s="23" t="s">
        <v>17</v>
      </c>
      <c r="G712" s="5" t="s">
        <v>17</v>
      </c>
      <c r="H712" s="7" t="s">
        <v>5372</v>
      </c>
      <c r="I712" s="8" t="s">
        <v>17</v>
      </c>
      <c r="J712" s="37" t="str">
        <f t="shared" si="45"/>
        <v>Over Weight</v>
      </c>
      <c r="K712" s="56" t="str">
        <f t="shared" si="46"/>
        <v>Prediabetes</v>
      </c>
      <c r="L712" s="28">
        <v>1970</v>
      </c>
      <c r="M712" s="58" t="s">
        <v>2362</v>
      </c>
      <c r="N712" s="28">
        <v>9</v>
      </c>
      <c r="O712" s="30">
        <f t="shared" si="44"/>
        <v>25728</v>
      </c>
      <c r="P712" s="32">
        <f t="shared" ca="1" si="47"/>
        <v>54</v>
      </c>
      <c r="Q712" s="31">
        <v>6098.38</v>
      </c>
      <c r="R712" s="54" t="s">
        <v>2357</v>
      </c>
      <c r="S712" s="54" t="s">
        <v>2357</v>
      </c>
      <c r="T712" s="55" t="s">
        <v>2359</v>
      </c>
    </row>
    <row r="713" spans="1:20" ht="15.75" x14ac:dyDescent="0.25">
      <c r="A713" s="25" t="s">
        <v>732</v>
      </c>
      <c r="B713" s="17" t="s">
        <v>3507</v>
      </c>
      <c r="C713" s="3">
        <v>39.1</v>
      </c>
      <c r="D713" s="4">
        <v>6.79</v>
      </c>
      <c r="E713" s="19" t="s">
        <v>19</v>
      </c>
      <c r="F713" s="23" t="s">
        <v>17</v>
      </c>
      <c r="G713" s="5" t="s">
        <v>17</v>
      </c>
      <c r="H713" s="7" t="s">
        <v>5372</v>
      </c>
      <c r="I713" s="8" t="s">
        <v>17</v>
      </c>
      <c r="J713" s="37" t="str">
        <f t="shared" si="45"/>
        <v>Obesity</v>
      </c>
      <c r="K713" s="56" t="str">
        <f t="shared" si="46"/>
        <v>Diabetes</v>
      </c>
      <c r="L713" s="28">
        <v>1995</v>
      </c>
      <c r="M713" s="58" t="s">
        <v>2363</v>
      </c>
      <c r="N713" s="28">
        <v>9</v>
      </c>
      <c r="O713" s="30">
        <f t="shared" si="44"/>
        <v>34951</v>
      </c>
      <c r="P713" s="32">
        <f t="shared" ca="1" si="47"/>
        <v>29</v>
      </c>
      <c r="Q713" s="31">
        <v>6111.95</v>
      </c>
      <c r="R713" s="54" t="s">
        <v>2357</v>
      </c>
      <c r="S713" s="54" t="s">
        <v>2358</v>
      </c>
      <c r="T713" s="55" t="s">
        <v>2380</v>
      </c>
    </row>
    <row r="714" spans="1:20" ht="15.75" x14ac:dyDescent="0.25">
      <c r="A714" s="25" t="s">
        <v>733</v>
      </c>
      <c r="B714" s="17" t="s">
        <v>3508</v>
      </c>
      <c r="C714" s="3">
        <v>37.905000000000001</v>
      </c>
      <c r="D714" s="4">
        <v>7.03</v>
      </c>
      <c r="E714" s="19" t="s">
        <v>17</v>
      </c>
      <c r="F714" s="23" t="s">
        <v>17</v>
      </c>
      <c r="G714" s="5" t="s">
        <v>17</v>
      </c>
      <c r="H714" s="7" t="s">
        <v>5374</v>
      </c>
      <c r="I714" s="8" t="s">
        <v>17</v>
      </c>
      <c r="J714" s="37" t="str">
        <f t="shared" si="45"/>
        <v>Obesity</v>
      </c>
      <c r="K714" s="56" t="str">
        <f t="shared" si="46"/>
        <v>Diabetes</v>
      </c>
      <c r="L714" s="28">
        <v>1985</v>
      </c>
      <c r="M714" s="58" t="s">
        <v>2356</v>
      </c>
      <c r="N714" s="28">
        <v>21</v>
      </c>
      <c r="O714" s="30">
        <f t="shared" si="44"/>
        <v>31249</v>
      </c>
      <c r="P714" s="32">
        <f t="shared" ca="1" si="47"/>
        <v>39</v>
      </c>
      <c r="Q714" s="31">
        <v>6112.35</v>
      </c>
      <c r="R714" s="54" t="s">
        <v>2357</v>
      </c>
      <c r="S714" s="54" t="s">
        <v>2361</v>
      </c>
      <c r="T714" s="55" t="s">
        <v>2364</v>
      </c>
    </row>
    <row r="715" spans="1:20" ht="15.75" x14ac:dyDescent="0.25">
      <c r="A715" s="25" t="s">
        <v>734</v>
      </c>
      <c r="B715" s="17" t="s">
        <v>3510</v>
      </c>
      <c r="C715" s="3">
        <v>43.35</v>
      </c>
      <c r="D715" s="4">
        <v>5.41</v>
      </c>
      <c r="E715" s="19" t="s">
        <v>19</v>
      </c>
      <c r="F715" s="23" t="s">
        <v>17</v>
      </c>
      <c r="G715" s="5" t="s">
        <v>28</v>
      </c>
      <c r="H715" s="7" t="s">
        <v>5373</v>
      </c>
      <c r="I715" s="8" t="s">
        <v>17</v>
      </c>
      <c r="J715" s="37" t="str">
        <f t="shared" si="45"/>
        <v>Obesity</v>
      </c>
      <c r="K715" s="56" t="str">
        <f t="shared" si="46"/>
        <v>Normal</v>
      </c>
      <c r="L715" s="28">
        <v>1991</v>
      </c>
      <c r="M715" s="58" t="s">
        <v>2356</v>
      </c>
      <c r="N715" s="28">
        <v>25</v>
      </c>
      <c r="O715" s="30">
        <f t="shared" si="44"/>
        <v>33444</v>
      </c>
      <c r="P715" s="32">
        <f t="shared" ca="1" si="47"/>
        <v>33</v>
      </c>
      <c r="Q715" s="31">
        <v>6113.23</v>
      </c>
      <c r="R715" s="54" t="s">
        <v>2357</v>
      </c>
      <c r="S715" s="54" t="s">
        <v>2357</v>
      </c>
      <c r="T715" s="55" t="s">
        <v>2374</v>
      </c>
    </row>
    <row r="716" spans="1:20" ht="15.75" x14ac:dyDescent="0.25">
      <c r="A716" s="25" t="s">
        <v>735</v>
      </c>
      <c r="B716" s="17" t="s">
        <v>2527</v>
      </c>
      <c r="C716" s="3">
        <v>36.15</v>
      </c>
      <c r="D716" s="4">
        <v>8.0500000000000007</v>
      </c>
      <c r="E716" s="19" t="s">
        <v>17</v>
      </c>
      <c r="F716" s="23" t="s">
        <v>17</v>
      </c>
      <c r="G716" s="5" t="s">
        <v>17</v>
      </c>
      <c r="H716" s="7" t="s">
        <v>18</v>
      </c>
      <c r="I716" s="8" t="s">
        <v>17</v>
      </c>
      <c r="J716" s="37" t="str">
        <f t="shared" si="45"/>
        <v>Obesity</v>
      </c>
      <c r="K716" s="56" t="str">
        <f t="shared" si="46"/>
        <v>Diabetes</v>
      </c>
      <c r="L716" s="28">
        <v>1983</v>
      </c>
      <c r="M716" s="58" t="s">
        <v>2366</v>
      </c>
      <c r="N716" s="28">
        <v>11</v>
      </c>
      <c r="O716" s="30">
        <f t="shared" si="44"/>
        <v>30539</v>
      </c>
      <c r="P716" s="32">
        <f t="shared" ca="1" si="47"/>
        <v>41</v>
      </c>
      <c r="Q716" s="31">
        <v>6117.49</v>
      </c>
      <c r="R716" s="54" t="s">
        <v>2357</v>
      </c>
      <c r="S716" s="54" t="s">
        <v>2358</v>
      </c>
      <c r="T716" s="55" t="s">
        <v>2364</v>
      </c>
    </row>
    <row r="717" spans="1:20" ht="15.75" x14ac:dyDescent="0.25">
      <c r="A717" s="25" t="s">
        <v>736</v>
      </c>
      <c r="B717" s="17" t="s">
        <v>3512</v>
      </c>
      <c r="C717" s="3">
        <v>44.98</v>
      </c>
      <c r="D717" s="4">
        <v>5.94</v>
      </c>
      <c r="E717" s="19" t="s">
        <v>17</v>
      </c>
      <c r="F717" s="23" t="s">
        <v>17</v>
      </c>
      <c r="G717" s="5" t="s">
        <v>17</v>
      </c>
      <c r="H717" s="7" t="s">
        <v>5373</v>
      </c>
      <c r="I717" s="8" t="s">
        <v>17</v>
      </c>
      <c r="J717" s="37" t="str">
        <f t="shared" si="45"/>
        <v>Obesity</v>
      </c>
      <c r="K717" s="56" t="str">
        <f t="shared" si="46"/>
        <v>Prediabetes</v>
      </c>
      <c r="L717" s="28">
        <v>1983</v>
      </c>
      <c r="M717" s="58" t="s">
        <v>2360</v>
      </c>
      <c r="N717" s="28">
        <v>16</v>
      </c>
      <c r="O717" s="30">
        <f t="shared" si="44"/>
        <v>30636</v>
      </c>
      <c r="P717" s="32">
        <f t="shared" ca="1" si="47"/>
        <v>40</v>
      </c>
      <c r="Q717" s="31">
        <v>6123.57</v>
      </c>
      <c r="R717" s="54" t="s">
        <v>2358</v>
      </c>
      <c r="S717" s="54" t="s">
        <v>2357</v>
      </c>
      <c r="T717" s="55" t="s">
        <v>2364</v>
      </c>
    </row>
    <row r="718" spans="1:20" ht="15.75" x14ac:dyDescent="0.25">
      <c r="A718" s="25" t="s">
        <v>737</v>
      </c>
      <c r="B718" s="17" t="s">
        <v>3513</v>
      </c>
      <c r="C718" s="3">
        <v>38.28</v>
      </c>
      <c r="D718" s="4">
        <v>5.51</v>
      </c>
      <c r="E718" s="19" t="s">
        <v>17</v>
      </c>
      <c r="F718" s="23" t="s">
        <v>19</v>
      </c>
      <c r="G718" s="5" t="s">
        <v>17</v>
      </c>
      <c r="H718" s="7" t="s">
        <v>5373</v>
      </c>
      <c r="I718" s="8" t="s">
        <v>17</v>
      </c>
      <c r="J718" s="37" t="str">
        <f t="shared" si="45"/>
        <v>Obesity</v>
      </c>
      <c r="K718" s="56" t="str">
        <f t="shared" si="46"/>
        <v>Normal</v>
      </c>
      <c r="L718" s="28">
        <v>1990</v>
      </c>
      <c r="M718" s="58" t="s">
        <v>2366</v>
      </c>
      <c r="N718" s="28">
        <v>18</v>
      </c>
      <c r="O718" s="30">
        <f t="shared" si="44"/>
        <v>33103</v>
      </c>
      <c r="P718" s="32">
        <f t="shared" ca="1" si="47"/>
        <v>34</v>
      </c>
      <c r="Q718" s="31">
        <v>6128.8</v>
      </c>
      <c r="R718" s="54" t="s">
        <v>2357</v>
      </c>
      <c r="S718" s="54" t="s">
        <v>2358</v>
      </c>
      <c r="T718" s="55" t="s">
        <v>2364</v>
      </c>
    </row>
    <row r="719" spans="1:20" ht="15.75" x14ac:dyDescent="0.25">
      <c r="A719" s="25" t="s">
        <v>738</v>
      </c>
      <c r="B719" s="17" t="s">
        <v>3514</v>
      </c>
      <c r="C719" s="3">
        <v>32.299999999999997</v>
      </c>
      <c r="D719" s="4">
        <v>6.55</v>
      </c>
      <c r="E719" s="19" t="s">
        <v>19</v>
      </c>
      <c r="F719" s="23" t="s">
        <v>17</v>
      </c>
      <c r="G719" s="5" t="s">
        <v>17</v>
      </c>
      <c r="H719" s="7" t="s">
        <v>5372</v>
      </c>
      <c r="I719" s="8" t="s">
        <v>17</v>
      </c>
      <c r="J719" s="37" t="str">
        <f t="shared" si="45"/>
        <v>Obesity</v>
      </c>
      <c r="K719" s="56" t="str">
        <f t="shared" si="46"/>
        <v>Diabetes</v>
      </c>
      <c r="L719" s="28">
        <v>1969</v>
      </c>
      <c r="M719" s="58" t="s">
        <v>2360</v>
      </c>
      <c r="N719" s="28">
        <v>9</v>
      </c>
      <c r="O719" s="30">
        <f t="shared" si="44"/>
        <v>25516</v>
      </c>
      <c r="P719" s="32">
        <f t="shared" ca="1" si="47"/>
        <v>54</v>
      </c>
      <c r="Q719" s="31">
        <v>6138.5</v>
      </c>
      <c r="R719" s="54" t="s">
        <v>2357</v>
      </c>
      <c r="S719" s="54" t="s">
        <v>2357</v>
      </c>
      <c r="T719" s="55" t="s">
        <v>2368</v>
      </c>
    </row>
    <row r="720" spans="1:20" ht="15.75" x14ac:dyDescent="0.25">
      <c r="A720" s="25" t="s">
        <v>739</v>
      </c>
      <c r="B720" s="17" t="s">
        <v>3516</v>
      </c>
      <c r="C720" s="3">
        <v>39.51</v>
      </c>
      <c r="D720" s="4">
        <v>5.79</v>
      </c>
      <c r="E720" s="19" t="s">
        <v>19</v>
      </c>
      <c r="F720" s="23" t="s">
        <v>17</v>
      </c>
      <c r="G720" s="5" t="s">
        <v>17</v>
      </c>
      <c r="H720" s="7" t="s">
        <v>18</v>
      </c>
      <c r="I720" s="8" t="s">
        <v>17</v>
      </c>
      <c r="J720" s="37" t="str">
        <f t="shared" si="45"/>
        <v>Obesity</v>
      </c>
      <c r="K720" s="56" t="str">
        <f t="shared" si="46"/>
        <v>Prediabetes</v>
      </c>
      <c r="L720" s="28">
        <v>1978</v>
      </c>
      <c r="M720" s="58" t="s">
        <v>2363</v>
      </c>
      <c r="N720" s="28">
        <v>5</v>
      </c>
      <c r="O720" s="30">
        <f t="shared" si="44"/>
        <v>28738</v>
      </c>
      <c r="P720" s="32">
        <f t="shared" ca="1" si="47"/>
        <v>46</v>
      </c>
      <c r="Q720" s="31">
        <v>6138.58</v>
      </c>
      <c r="R720" s="54" t="s">
        <v>2357</v>
      </c>
      <c r="S720" s="54" t="s">
        <v>2361</v>
      </c>
      <c r="T720" s="55" t="s">
        <v>2359</v>
      </c>
    </row>
    <row r="721" spans="1:20" ht="15.75" x14ac:dyDescent="0.25">
      <c r="A721" s="25" t="s">
        <v>740</v>
      </c>
      <c r="B721" s="17" t="s">
        <v>3518</v>
      </c>
      <c r="C721" s="3">
        <v>50.46</v>
      </c>
      <c r="D721" s="4">
        <v>4.5599999999999996</v>
      </c>
      <c r="E721" s="19" t="s">
        <v>17</v>
      </c>
      <c r="F721" s="23" t="s">
        <v>17</v>
      </c>
      <c r="G721" s="5" t="s">
        <v>17</v>
      </c>
      <c r="H721" s="7" t="s">
        <v>18</v>
      </c>
      <c r="I721" s="8" t="s">
        <v>17</v>
      </c>
      <c r="J721" s="37" t="str">
        <f t="shared" si="45"/>
        <v>Obesity</v>
      </c>
      <c r="K721" s="56" t="str">
        <f t="shared" si="46"/>
        <v>Normal</v>
      </c>
      <c r="L721" s="28">
        <v>1976</v>
      </c>
      <c r="M721" s="58" t="s">
        <v>2365</v>
      </c>
      <c r="N721" s="28">
        <v>12</v>
      </c>
      <c r="O721" s="30">
        <f t="shared" si="44"/>
        <v>28106</v>
      </c>
      <c r="P721" s="32">
        <f t="shared" ca="1" si="47"/>
        <v>47</v>
      </c>
      <c r="Q721" s="31">
        <v>6139.14</v>
      </c>
      <c r="R721" s="54" t="s">
        <v>2357</v>
      </c>
      <c r="S721" s="54" t="s">
        <v>2358</v>
      </c>
      <c r="T721" s="55" t="s">
        <v>2359</v>
      </c>
    </row>
    <row r="722" spans="1:20" ht="15.75" x14ac:dyDescent="0.25">
      <c r="A722" s="25" t="s">
        <v>741</v>
      </c>
      <c r="B722" s="17" t="s">
        <v>3520</v>
      </c>
      <c r="C722" s="3">
        <v>31.73</v>
      </c>
      <c r="D722" s="4">
        <v>7</v>
      </c>
      <c r="E722" s="19" t="s">
        <v>17</v>
      </c>
      <c r="F722" s="23" t="s">
        <v>17</v>
      </c>
      <c r="G722" s="5" t="s">
        <v>17</v>
      </c>
      <c r="H722" s="7" t="s">
        <v>18</v>
      </c>
      <c r="I722" s="8" t="s">
        <v>17</v>
      </c>
      <c r="J722" s="37" t="str">
        <f t="shared" si="45"/>
        <v>Obesity</v>
      </c>
      <c r="K722" s="56" t="str">
        <f t="shared" si="46"/>
        <v>Diabetes</v>
      </c>
      <c r="L722" s="28">
        <v>1970</v>
      </c>
      <c r="M722" s="58" t="s">
        <v>2367</v>
      </c>
      <c r="N722" s="28">
        <v>14</v>
      </c>
      <c r="O722" s="30">
        <f t="shared" si="44"/>
        <v>25855</v>
      </c>
      <c r="P722" s="32">
        <f t="shared" ca="1" si="47"/>
        <v>54</v>
      </c>
      <c r="Q722" s="31">
        <v>6147.12</v>
      </c>
      <c r="R722" s="54" t="s">
        <v>2357</v>
      </c>
      <c r="S722" s="54" t="s">
        <v>2358</v>
      </c>
      <c r="T722" s="55" t="s">
        <v>2364</v>
      </c>
    </row>
    <row r="723" spans="1:20" ht="15.75" x14ac:dyDescent="0.25">
      <c r="A723" s="25" t="s">
        <v>742</v>
      </c>
      <c r="B723" s="17" t="s">
        <v>3521</v>
      </c>
      <c r="C723" s="3">
        <v>32.1</v>
      </c>
      <c r="D723" s="4">
        <v>6.57</v>
      </c>
      <c r="E723" s="19" t="s">
        <v>19</v>
      </c>
      <c r="F723" s="23" t="s">
        <v>17</v>
      </c>
      <c r="G723" s="5" t="s">
        <v>28</v>
      </c>
      <c r="H723" s="7" t="s">
        <v>5373</v>
      </c>
      <c r="I723" s="8" t="s">
        <v>17</v>
      </c>
      <c r="J723" s="37" t="str">
        <f t="shared" si="45"/>
        <v>Obesity</v>
      </c>
      <c r="K723" s="56" t="str">
        <f t="shared" si="46"/>
        <v>Diabetes</v>
      </c>
      <c r="L723" s="28">
        <v>1973</v>
      </c>
      <c r="M723" s="58" t="s">
        <v>2360</v>
      </c>
      <c r="N723" s="28">
        <v>6</v>
      </c>
      <c r="O723" s="30">
        <f t="shared" si="44"/>
        <v>26974</v>
      </c>
      <c r="P723" s="32">
        <f t="shared" ca="1" si="47"/>
        <v>50</v>
      </c>
      <c r="Q723" s="31">
        <v>6152.05</v>
      </c>
      <c r="R723" s="54" t="s">
        <v>2357</v>
      </c>
      <c r="S723" s="54" t="s">
        <v>2358</v>
      </c>
      <c r="T723" s="55" t="s">
        <v>2359</v>
      </c>
    </row>
    <row r="724" spans="1:20" ht="15.75" x14ac:dyDescent="0.25">
      <c r="A724" s="25" t="s">
        <v>743</v>
      </c>
      <c r="B724" s="17" t="s">
        <v>3522</v>
      </c>
      <c r="C724" s="3">
        <v>27.83</v>
      </c>
      <c r="D724" s="4">
        <v>11.61</v>
      </c>
      <c r="E724" s="19" t="s">
        <v>19</v>
      </c>
      <c r="F724" s="23" t="s">
        <v>17</v>
      </c>
      <c r="G724" s="5" t="s">
        <v>28</v>
      </c>
      <c r="H724" s="7" t="s">
        <v>5373</v>
      </c>
      <c r="I724" s="8" t="s">
        <v>17</v>
      </c>
      <c r="J724" s="37" t="str">
        <f t="shared" si="45"/>
        <v>Over Weight</v>
      </c>
      <c r="K724" s="56" t="str">
        <f t="shared" si="46"/>
        <v>Diabetes</v>
      </c>
      <c r="L724" s="28">
        <v>1985</v>
      </c>
      <c r="M724" s="58" t="s">
        <v>2367</v>
      </c>
      <c r="N724" s="28">
        <v>15</v>
      </c>
      <c r="O724" s="30">
        <f t="shared" si="44"/>
        <v>31335</v>
      </c>
      <c r="P724" s="32">
        <f t="shared" ca="1" si="47"/>
        <v>39</v>
      </c>
      <c r="Q724" s="31">
        <v>6159.57</v>
      </c>
      <c r="R724" s="54" t="s">
        <v>2357</v>
      </c>
      <c r="S724" s="54" t="s">
        <v>2361</v>
      </c>
      <c r="T724" s="55" t="s">
        <v>2364</v>
      </c>
    </row>
    <row r="725" spans="1:20" ht="15.75" x14ac:dyDescent="0.25">
      <c r="A725" s="25" t="s">
        <v>744</v>
      </c>
      <c r="B725" s="17" t="s">
        <v>3523</v>
      </c>
      <c r="C725" s="3">
        <v>27.72</v>
      </c>
      <c r="D725" s="4">
        <v>8.16</v>
      </c>
      <c r="E725" s="19" t="s">
        <v>19</v>
      </c>
      <c r="F725" s="23" t="s">
        <v>17</v>
      </c>
      <c r="G725" s="5" t="s">
        <v>28</v>
      </c>
      <c r="H725" s="7" t="s">
        <v>5373</v>
      </c>
      <c r="I725" s="8" t="s">
        <v>17</v>
      </c>
      <c r="J725" s="37" t="str">
        <f t="shared" si="45"/>
        <v>Over Weight</v>
      </c>
      <c r="K725" s="56" t="str">
        <f t="shared" si="46"/>
        <v>Diabetes</v>
      </c>
      <c r="L725" s="28">
        <v>1984</v>
      </c>
      <c r="M725" s="58" t="s">
        <v>2367</v>
      </c>
      <c r="N725" s="28">
        <v>6</v>
      </c>
      <c r="O725" s="30">
        <f t="shared" si="44"/>
        <v>30961</v>
      </c>
      <c r="P725" s="32">
        <f t="shared" ca="1" si="47"/>
        <v>40</v>
      </c>
      <c r="Q725" s="31">
        <v>6170.96</v>
      </c>
      <c r="R725" s="54" t="s">
        <v>2357</v>
      </c>
      <c r="S725" s="54" t="s">
        <v>2361</v>
      </c>
      <c r="T725" s="55" t="s">
        <v>2359</v>
      </c>
    </row>
    <row r="726" spans="1:20" ht="15.75" x14ac:dyDescent="0.25">
      <c r="A726" s="25" t="s">
        <v>745</v>
      </c>
      <c r="B726" s="17" t="s">
        <v>3524</v>
      </c>
      <c r="C726" s="3">
        <v>36.765000000000001</v>
      </c>
      <c r="D726" s="4">
        <v>4.4800000000000004</v>
      </c>
      <c r="E726" s="19" t="s">
        <v>19</v>
      </c>
      <c r="F726" s="23" t="s">
        <v>17</v>
      </c>
      <c r="G726" s="5" t="s">
        <v>17</v>
      </c>
      <c r="H726" s="7" t="s">
        <v>5372</v>
      </c>
      <c r="I726" s="8" t="s">
        <v>17</v>
      </c>
      <c r="J726" s="37" t="str">
        <f t="shared" si="45"/>
        <v>Obesity</v>
      </c>
      <c r="K726" s="56" t="str">
        <f t="shared" si="46"/>
        <v>Normal</v>
      </c>
      <c r="L726" s="28">
        <v>1985</v>
      </c>
      <c r="M726" s="58" t="s">
        <v>2366</v>
      </c>
      <c r="N726" s="28">
        <v>9</v>
      </c>
      <c r="O726" s="30">
        <f t="shared" si="44"/>
        <v>31268</v>
      </c>
      <c r="P726" s="32">
        <f t="shared" ca="1" si="47"/>
        <v>39</v>
      </c>
      <c r="Q726" s="31">
        <v>6183.32</v>
      </c>
      <c r="R726" s="54" t="s">
        <v>2357</v>
      </c>
      <c r="S726" s="54" t="s">
        <v>2357</v>
      </c>
      <c r="T726" s="55" t="s">
        <v>2364</v>
      </c>
    </row>
    <row r="727" spans="1:20" ht="15.75" x14ac:dyDescent="0.25">
      <c r="A727" s="25" t="s">
        <v>746</v>
      </c>
      <c r="B727" s="17" t="s">
        <v>2575</v>
      </c>
      <c r="C727" s="3">
        <v>48.36</v>
      </c>
      <c r="D727" s="4">
        <v>4.08</v>
      </c>
      <c r="E727" s="19" t="s">
        <v>17</v>
      </c>
      <c r="F727" s="23" t="s">
        <v>17</v>
      </c>
      <c r="G727" s="5" t="s">
        <v>17</v>
      </c>
      <c r="H727" s="7" t="s">
        <v>18</v>
      </c>
      <c r="I727" s="8" t="s">
        <v>17</v>
      </c>
      <c r="J727" s="37" t="str">
        <f t="shared" si="45"/>
        <v>Obesity</v>
      </c>
      <c r="K727" s="56" t="str">
        <f t="shared" si="46"/>
        <v>Normal</v>
      </c>
      <c r="L727" s="28">
        <v>1970</v>
      </c>
      <c r="M727" s="58" t="s">
        <v>2367</v>
      </c>
      <c r="N727" s="28">
        <v>5</v>
      </c>
      <c r="O727" s="30">
        <f t="shared" si="44"/>
        <v>25846</v>
      </c>
      <c r="P727" s="32">
        <f t="shared" ca="1" si="47"/>
        <v>54</v>
      </c>
      <c r="Q727" s="31">
        <v>6183.46</v>
      </c>
      <c r="R727" s="54" t="s">
        <v>2357</v>
      </c>
      <c r="S727" s="54" t="s">
        <v>2357</v>
      </c>
      <c r="T727" s="55" t="s">
        <v>2364</v>
      </c>
    </row>
    <row r="728" spans="1:20" ht="15.75" x14ac:dyDescent="0.25">
      <c r="A728" s="25" t="s">
        <v>747</v>
      </c>
      <c r="B728" s="17" t="s">
        <v>3526</v>
      </c>
      <c r="C728" s="3">
        <v>31.445</v>
      </c>
      <c r="D728" s="4">
        <v>4.4000000000000004</v>
      </c>
      <c r="E728" s="19" t="s">
        <v>19</v>
      </c>
      <c r="F728" s="23" t="s">
        <v>17</v>
      </c>
      <c r="G728" s="5" t="s">
        <v>17</v>
      </c>
      <c r="H728" s="7" t="s">
        <v>5372</v>
      </c>
      <c r="I728" s="8" t="s">
        <v>17</v>
      </c>
      <c r="J728" s="37" t="str">
        <f t="shared" si="45"/>
        <v>Obesity</v>
      </c>
      <c r="K728" s="56" t="str">
        <f t="shared" si="46"/>
        <v>Normal</v>
      </c>
      <c r="L728" s="28">
        <v>1988</v>
      </c>
      <c r="M728" s="58" t="s">
        <v>2360</v>
      </c>
      <c r="N728" s="28">
        <v>1</v>
      </c>
      <c r="O728" s="30">
        <f t="shared" si="44"/>
        <v>32448</v>
      </c>
      <c r="P728" s="32">
        <f t="shared" ca="1" si="47"/>
        <v>35</v>
      </c>
      <c r="Q728" s="31">
        <v>6184.3</v>
      </c>
      <c r="R728" s="54" t="s">
        <v>2357</v>
      </c>
      <c r="S728" s="54" t="s">
        <v>2358</v>
      </c>
      <c r="T728" s="55" t="s">
        <v>2359</v>
      </c>
    </row>
    <row r="729" spans="1:20" ht="15.75" x14ac:dyDescent="0.25">
      <c r="A729" s="25" t="s">
        <v>748</v>
      </c>
      <c r="B729" s="17" t="s">
        <v>3527</v>
      </c>
      <c r="C729" s="3">
        <v>27.55</v>
      </c>
      <c r="D729" s="4">
        <v>9.02</v>
      </c>
      <c r="E729" s="19" t="s">
        <v>17</v>
      </c>
      <c r="F729" s="23" t="s">
        <v>17</v>
      </c>
      <c r="G729" s="5" t="s">
        <v>17</v>
      </c>
      <c r="H729" s="7" t="s">
        <v>18</v>
      </c>
      <c r="I729" s="8" t="s">
        <v>17</v>
      </c>
      <c r="J729" s="37" t="str">
        <f t="shared" si="45"/>
        <v>Over Weight</v>
      </c>
      <c r="K729" s="56" t="str">
        <f t="shared" si="46"/>
        <v>Diabetes</v>
      </c>
      <c r="L729" s="28">
        <v>1981</v>
      </c>
      <c r="M729" s="58" t="s">
        <v>2360</v>
      </c>
      <c r="N729" s="28">
        <v>22</v>
      </c>
      <c r="O729" s="30">
        <f t="shared" si="44"/>
        <v>29912</v>
      </c>
      <c r="P729" s="32">
        <f t="shared" ca="1" si="47"/>
        <v>42</v>
      </c>
      <c r="Q729" s="31">
        <v>6185.32</v>
      </c>
      <c r="R729" s="54" t="s">
        <v>2357</v>
      </c>
      <c r="S729" s="54" t="s">
        <v>2361</v>
      </c>
      <c r="T729" s="55" t="s">
        <v>2359</v>
      </c>
    </row>
    <row r="730" spans="1:20" ht="15.75" x14ac:dyDescent="0.25">
      <c r="A730" s="25" t="s">
        <v>749</v>
      </c>
      <c r="B730" s="17" t="s">
        <v>3516</v>
      </c>
      <c r="C730" s="3">
        <v>33.11</v>
      </c>
      <c r="D730" s="4">
        <v>8.06</v>
      </c>
      <c r="E730" s="19" t="s">
        <v>17</v>
      </c>
      <c r="F730" s="23" t="s">
        <v>17</v>
      </c>
      <c r="G730" s="5" t="s">
        <v>17</v>
      </c>
      <c r="H730" s="7" t="s">
        <v>18</v>
      </c>
      <c r="I730" s="8" t="s">
        <v>17</v>
      </c>
      <c r="J730" s="37" t="str">
        <f t="shared" si="45"/>
        <v>Obesity</v>
      </c>
      <c r="K730" s="56" t="str">
        <f t="shared" si="46"/>
        <v>Diabetes</v>
      </c>
      <c r="L730" s="28">
        <v>1981</v>
      </c>
      <c r="M730" s="58" t="s">
        <v>2367</v>
      </c>
      <c r="N730" s="28">
        <v>1</v>
      </c>
      <c r="O730" s="30">
        <f t="shared" si="44"/>
        <v>29860</v>
      </c>
      <c r="P730" s="32">
        <f t="shared" ca="1" si="47"/>
        <v>43</v>
      </c>
      <c r="Q730" s="31">
        <v>6186.13</v>
      </c>
      <c r="R730" s="54" t="s">
        <v>2357</v>
      </c>
      <c r="S730" s="54" t="s">
        <v>2358</v>
      </c>
      <c r="T730" s="55" t="s">
        <v>2368</v>
      </c>
    </row>
    <row r="731" spans="1:20" ht="15.75" x14ac:dyDescent="0.25">
      <c r="A731" s="25" t="s">
        <v>750</v>
      </c>
      <c r="B731" s="17" t="s">
        <v>5300</v>
      </c>
      <c r="C731" s="3">
        <v>36.85</v>
      </c>
      <c r="D731" s="4">
        <v>6.21</v>
      </c>
      <c r="E731" s="19" t="s">
        <v>19</v>
      </c>
      <c r="F731" s="23" t="s">
        <v>17</v>
      </c>
      <c r="G731" s="5" t="s">
        <v>17</v>
      </c>
      <c r="H731" s="7" t="s">
        <v>5372</v>
      </c>
      <c r="I731" s="8" t="s">
        <v>17</v>
      </c>
      <c r="J731" s="37" t="str">
        <f t="shared" si="45"/>
        <v>Obesity</v>
      </c>
      <c r="K731" s="56" t="str">
        <f t="shared" si="46"/>
        <v>Prediabetes</v>
      </c>
      <c r="L731" s="28">
        <v>1988</v>
      </c>
      <c r="M731" s="58" t="s">
        <v>2367</v>
      </c>
      <c r="N731" s="28">
        <v>23</v>
      </c>
      <c r="O731" s="30">
        <f t="shared" si="44"/>
        <v>32439</v>
      </c>
      <c r="P731" s="32">
        <f t="shared" ca="1" si="47"/>
        <v>36</v>
      </c>
      <c r="Q731" s="31">
        <v>6196.45</v>
      </c>
      <c r="R731" s="54" t="s">
        <v>2357</v>
      </c>
      <c r="S731" s="54" t="s">
        <v>2361</v>
      </c>
      <c r="T731" s="55" t="s">
        <v>2368</v>
      </c>
    </row>
    <row r="732" spans="1:20" ht="15.75" x14ac:dyDescent="0.25">
      <c r="A732" s="25" t="s">
        <v>751</v>
      </c>
      <c r="B732" s="17" t="s">
        <v>3531</v>
      </c>
      <c r="C732" s="3">
        <v>36.299999999999997</v>
      </c>
      <c r="D732" s="4">
        <v>5.79</v>
      </c>
      <c r="E732" s="19" t="s">
        <v>19</v>
      </c>
      <c r="F732" s="23" t="s">
        <v>17</v>
      </c>
      <c r="G732" s="5" t="s">
        <v>17</v>
      </c>
      <c r="H732" s="7" t="s">
        <v>5372</v>
      </c>
      <c r="I732" s="8" t="s">
        <v>17</v>
      </c>
      <c r="J732" s="37" t="str">
        <f t="shared" si="45"/>
        <v>Obesity</v>
      </c>
      <c r="K732" s="56" t="str">
        <f t="shared" si="46"/>
        <v>Prediabetes</v>
      </c>
      <c r="L732" s="28">
        <v>1985</v>
      </c>
      <c r="M732" s="58" t="s">
        <v>2356</v>
      </c>
      <c r="N732" s="28">
        <v>22</v>
      </c>
      <c r="O732" s="30">
        <f t="shared" si="44"/>
        <v>31250</v>
      </c>
      <c r="P732" s="32">
        <f t="shared" ca="1" si="47"/>
        <v>39</v>
      </c>
      <c r="Q732" s="31">
        <v>6198.75</v>
      </c>
      <c r="R732" s="54" t="s">
        <v>2357</v>
      </c>
      <c r="S732" s="54" t="s">
        <v>2361</v>
      </c>
      <c r="T732" s="55" t="s">
        <v>2364</v>
      </c>
    </row>
    <row r="733" spans="1:20" ht="15.75" x14ac:dyDescent="0.25">
      <c r="A733" s="25" t="s">
        <v>752</v>
      </c>
      <c r="B733" s="17" t="s">
        <v>3532</v>
      </c>
      <c r="C733" s="3">
        <v>45.34</v>
      </c>
      <c r="D733" s="4">
        <v>5.69</v>
      </c>
      <c r="E733" s="19" t="s">
        <v>19</v>
      </c>
      <c r="F733" s="23" t="s">
        <v>17</v>
      </c>
      <c r="G733" s="5" t="s">
        <v>17</v>
      </c>
      <c r="H733" s="7" t="s">
        <v>18</v>
      </c>
      <c r="I733" s="8" t="s">
        <v>17</v>
      </c>
      <c r="J733" s="37" t="str">
        <f t="shared" si="45"/>
        <v>Obesity</v>
      </c>
      <c r="K733" s="56" t="str">
        <f t="shared" si="46"/>
        <v>Normal</v>
      </c>
      <c r="L733" s="28">
        <v>1985</v>
      </c>
      <c r="M733" s="58" t="s">
        <v>2365</v>
      </c>
      <c r="N733" s="28">
        <v>20</v>
      </c>
      <c r="O733" s="30">
        <f t="shared" si="44"/>
        <v>31401</v>
      </c>
      <c r="P733" s="32">
        <f t="shared" ca="1" si="47"/>
        <v>38</v>
      </c>
      <c r="Q733" s="31">
        <v>6203.9</v>
      </c>
      <c r="R733" s="54" t="s">
        <v>2361</v>
      </c>
      <c r="S733" s="54" t="s">
        <v>2357</v>
      </c>
      <c r="T733" s="55" t="s">
        <v>2364</v>
      </c>
    </row>
    <row r="734" spans="1:20" ht="15.75" x14ac:dyDescent="0.25">
      <c r="A734" s="25" t="s">
        <v>753</v>
      </c>
      <c r="B734" s="17" t="s">
        <v>3533</v>
      </c>
      <c r="C734" s="3">
        <v>31.8</v>
      </c>
      <c r="D734" s="4">
        <v>5.36</v>
      </c>
      <c r="E734" s="19" t="s">
        <v>19</v>
      </c>
      <c r="F734" s="23" t="s">
        <v>17</v>
      </c>
      <c r="G734" s="5" t="s">
        <v>17</v>
      </c>
      <c r="H734" s="7" t="s">
        <v>5372</v>
      </c>
      <c r="I734" s="8" t="s">
        <v>17</v>
      </c>
      <c r="J734" s="37" t="str">
        <f t="shared" si="45"/>
        <v>Obesity</v>
      </c>
      <c r="K734" s="56" t="str">
        <f t="shared" si="46"/>
        <v>Normal</v>
      </c>
      <c r="L734" s="28">
        <v>1985</v>
      </c>
      <c r="M734" s="58" t="s">
        <v>2363</v>
      </c>
      <c r="N734" s="28">
        <v>22</v>
      </c>
      <c r="O734" s="30">
        <f t="shared" si="44"/>
        <v>31312</v>
      </c>
      <c r="P734" s="32">
        <f t="shared" ca="1" si="47"/>
        <v>39</v>
      </c>
      <c r="Q734" s="31">
        <v>6203.9</v>
      </c>
      <c r="R734" s="54" t="s">
        <v>2357</v>
      </c>
      <c r="S734" s="54" t="s">
        <v>2357</v>
      </c>
      <c r="T734" s="55" t="s">
        <v>2364</v>
      </c>
    </row>
    <row r="735" spans="1:20" ht="15.75" x14ac:dyDescent="0.25">
      <c r="A735" s="25" t="s">
        <v>754</v>
      </c>
      <c r="B735" s="17" t="s">
        <v>2534</v>
      </c>
      <c r="C735" s="3">
        <v>41.02</v>
      </c>
      <c r="D735" s="4">
        <v>11.37</v>
      </c>
      <c r="E735" s="19" t="s">
        <v>17</v>
      </c>
      <c r="F735" s="23" t="s">
        <v>17</v>
      </c>
      <c r="G735" s="5" t="s">
        <v>17</v>
      </c>
      <c r="H735" s="7" t="s">
        <v>18</v>
      </c>
      <c r="I735" s="8" t="s">
        <v>17</v>
      </c>
      <c r="J735" s="37" t="str">
        <f t="shared" si="45"/>
        <v>Obesity</v>
      </c>
      <c r="K735" s="56" t="str">
        <f t="shared" si="46"/>
        <v>Diabetes</v>
      </c>
      <c r="L735" s="28">
        <v>1999</v>
      </c>
      <c r="M735" s="58" t="s">
        <v>2363</v>
      </c>
      <c r="N735" s="28">
        <v>10</v>
      </c>
      <c r="O735" s="30">
        <f t="shared" si="44"/>
        <v>36413</v>
      </c>
      <c r="P735" s="32">
        <f t="shared" ca="1" si="47"/>
        <v>25</v>
      </c>
      <c r="Q735" s="31">
        <v>6207.26</v>
      </c>
      <c r="R735" s="54" t="s">
        <v>2357</v>
      </c>
      <c r="S735" s="54" t="s">
        <v>2357</v>
      </c>
      <c r="T735" s="55" t="s">
        <v>2380</v>
      </c>
    </row>
    <row r="736" spans="1:20" ht="15.75" x14ac:dyDescent="0.25">
      <c r="A736" s="25" t="s">
        <v>755</v>
      </c>
      <c r="B736" s="17" t="s">
        <v>3535</v>
      </c>
      <c r="C736" s="3">
        <v>32.68</v>
      </c>
      <c r="D736" s="4">
        <v>11.87</v>
      </c>
      <c r="E736" s="19" t="s">
        <v>17</v>
      </c>
      <c r="F736" s="23" t="s">
        <v>17</v>
      </c>
      <c r="G736" s="5" t="s">
        <v>17</v>
      </c>
      <c r="H736" s="7" t="s">
        <v>18</v>
      </c>
      <c r="I736" s="8" t="s">
        <v>17</v>
      </c>
      <c r="J736" s="37" t="str">
        <f t="shared" si="45"/>
        <v>Obesity</v>
      </c>
      <c r="K736" s="56" t="str">
        <f t="shared" si="46"/>
        <v>Diabetes</v>
      </c>
      <c r="L736" s="28">
        <v>1992</v>
      </c>
      <c r="M736" s="58" t="s">
        <v>2366</v>
      </c>
      <c r="N736" s="28">
        <v>12</v>
      </c>
      <c r="O736" s="30">
        <f t="shared" si="44"/>
        <v>33828</v>
      </c>
      <c r="P736" s="32">
        <f t="shared" ca="1" si="47"/>
        <v>32</v>
      </c>
      <c r="Q736" s="31">
        <v>6208.5</v>
      </c>
      <c r="R736" s="54" t="s">
        <v>2357</v>
      </c>
      <c r="S736" s="54" t="s">
        <v>2361</v>
      </c>
      <c r="T736" s="55" t="s">
        <v>2377</v>
      </c>
    </row>
    <row r="737" spans="1:20" ht="15.75" x14ac:dyDescent="0.25">
      <c r="A737" s="25" t="s">
        <v>756</v>
      </c>
      <c r="B737" s="17" t="s">
        <v>3536</v>
      </c>
      <c r="C737" s="3">
        <v>21.7</v>
      </c>
      <c r="D737" s="4">
        <v>4.9000000000000004</v>
      </c>
      <c r="E737" s="19" t="s">
        <v>17</v>
      </c>
      <c r="F737" s="23" t="s">
        <v>17</v>
      </c>
      <c r="G737" s="5" t="s">
        <v>28</v>
      </c>
      <c r="H737" s="7" t="s">
        <v>5373</v>
      </c>
      <c r="I737" s="8" t="s">
        <v>19</v>
      </c>
      <c r="J737" s="37" t="str">
        <f t="shared" si="45"/>
        <v>Normal Weight</v>
      </c>
      <c r="K737" s="56" t="str">
        <f t="shared" si="46"/>
        <v>Normal</v>
      </c>
      <c r="L737" s="28">
        <v>1972</v>
      </c>
      <c r="M737" s="58" t="s">
        <v>2362</v>
      </c>
      <c r="N737" s="28">
        <v>29</v>
      </c>
      <c r="O737" s="30">
        <f t="shared" si="44"/>
        <v>26479</v>
      </c>
      <c r="P737" s="32">
        <f t="shared" ca="1" si="47"/>
        <v>52</v>
      </c>
      <c r="Q737" s="31">
        <v>6219.93</v>
      </c>
      <c r="R737" s="54" t="s">
        <v>2357</v>
      </c>
      <c r="S737" s="54" t="s">
        <v>2357</v>
      </c>
      <c r="T737" s="55" t="s">
        <v>2359</v>
      </c>
    </row>
    <row r="738" spans="1:20" ht="15.75" x14ac:dyDescent="0.25">
      <c r="A738" s="25" t="s">
        <v>757</v>
      </c>
      <c r="B738" s="17" t="s">
        <v>3537</v>
      </c>
      <c r="C738" s="3">
        <v>40.479999999999997</v>
      </c>
      <c r="D738" s="4">
        <v>6.7</v>
      </c>
      <c r="E738" s="19" t="s">
        <v>17</v>
      </c>
      <c r="F738" s="23" t="s">
        <v>17</v>
      </c>
      <c r="G738" s="5" t="s">
        <v>17</v>
      </c>
      <c r="H738" s="7" t="s">
        <v>5374</v>
      </c>
      <c r="I738" s="8" t="s">
        <v>17</v>
      </c>
      <c r="J738" s="37" t="str">
        <f t="shared" si="45"/>
        <v>Obesity</v>
      </c>
      <c r="K738" s="56" t="str">
        <f t="shared" si="46"/>
        <v>Diabetes</v>
      </c>
      <c r="L738" s="28">
        <v>1978</v>
      </c>
      <c r="M738" s="58" t="s">
        <v>2363</v>
      </c>
      <c r="N738" s="28">
        <v>19</v>
      </c>
      <c r="O738" s="30">
        <f t="shared" si="44"/>
        <v>28752</v>
      </c>
      <c r="P738" s="32">
        <f t="shared" ca="1" si="47"/>
        <v>46</v>
      </c>
      <c r="Q738" s="31">
        <v>6236.95</v>
      </c>
      <c r="R738" s="54" t="s">
        <v>2357</v>
      </c>
      <c r="S738" s="54" t="s">
        <v>2357</v>
      </c>
      <c r="T738" s="55" t="s">
        <v>2359</v>
      </c>
    </row>
    <row r="739" spans="1:20" ht="15.75" x14ac:dyDescent="0.25">
      <c r="A739" s="25" t="s">
        <v>758</v>
      </c>
      <c r="B739" s="17" t="s">
        <v>3538</v>
      </c>
      <c r="C739" s="3">
        <v>34.5</v>
      </c>
      <c r="D739" s="4">
        <v>10.3</v>
      </c>
      <c r="E739" s="19" t="s">
        <v>17</v>
      </c>
      <c r="F739" s="23" t="s">
        <v>17</v>
      </c>
      <c r="G739" s="5" t="s">
        <v>17</v>
      </c>
      <c r="H739" s="7" t="s">
        <v>5374</v>
      </c>
      <c r="I739" s="8" t="s">
        <v>17</v>
      </c>
      <c r="J739" s="37" t="str">
        <f t="shared" si="45"/>
        <v>Obesity</v>
      </c>
      <c r="K739" s="56" t="str">
        <f t="shared" si="46"/>
        <v>Diabetes</v>
      </c>
      <c r="L739" s="28">
        <v>1983</v>
      </c>
      <c r="M739" s="58" t="s">
        <v>2366</v>
      </c>
      <c r="N739" s="28">
        <v>11</v>
      </c>
      <c r="O739" s="30">
        <f t="shared" si="44"/>
        <v>30539</v>
      </c>
      <c r="P739" s="32">
        <f t="shared" ca="1" si="47"/>
        <v>41</v>
      </c>
      <c r="Q739" s="31">
        <v>6238.3</v>
      </c>
      <c r="R739" s="54" t="s">
        <v>2357</v>
      </c>
      <c r="S739" s="54" t="s">
        <v>2361</v>
      </c>
      <c r="T739" s="55" t="s">
        <v>2368</v>
      </c>
    </row>
    <row r="740" spans="1:20" ht="15.75" x14ac:dyDescent="0.25">
      <c r="A740" s="25" t="s">
        <v>759</v>
      </c>
      <c r="B740" s="17" t="s">
        <v>3539</v>
      </c>
      <c r="C740" s="3">
        <v>45.9</v>
      </c>
      <c r="D740" s="4">
        <v>11.14</v>
      </c>
      <c r="E740" s="19" t="s">
        <v>19</v>
      </c>
      <c r="F740" s="23" t="s">
        <v>17</v>
      </c>
      <c r="G740" s="5" t="s">
        <v>17</v>
      </c>
      <c r="H740" s="7" t="s">
        <v>5373</v>
      </c>
      <c r="I740" s="8" t="s">
        <v>17</v>
      </c>
      <c r="J740" s="37" t="str">
        <f t="shared" si="45"/>
        <v>Obesity</v>
      </c>
      <c r="K740" s="56" t="str">
        <f t="shared" si="46"/>
        <v>Diabetes</v>
      </c>
      <c r="L740" s="28">
        <v>1979</v>
      </c>
      <c r="M740" s="58" t="s">
        <v>2367</v>
      </c>
      <c r="N740" s="28">
        <v>10</v>
      </c>
      <c r="O740" s="30">
        <f t="shared" si="44"/>
        <v>29138</v>
      </c>
      <c r="P740" s="32">
        <f t="shared" ca="1" si="47"/>
        <v>45</v>
      </c>
      <c r="Q740" s="31">
        <v>6250.44</v>
      </c>
      <c r="R740" s="54" t="s">
        <v>2357</v>
      </c>
      <c r="S740" s="54" t="s">
        <v>2361</v>
      </c>
      <c r="T740" s="55" t="s">
        <v>2368</v>
      </c>
    </row>
    <row r="741" spans="1:20" ht="15.75" x14ac:dyDescent="0.25">
      <c r="A741" s="25" t="s">
        <v>760</v>
      </c>
      <c r="B741" s="17" t="s">
        <v>3541</v>
      </c>
      <c r="C741" s="3">
        <v>33.479999999999997</v>
      </c>
      <c r="D741" s="4">
        <v>4.74</v>
      </c>
      <c r="E741" s="19" t="s">
        <v>19</v>
      </c>
      <c r="F741" s="23" t="s">
        <v>17</v>
      </c>
      <c r="G741" s="5" t="s">
        <v>17</v>
      </c>
      <c r="H741" s="7" t="s">
        <v>5372</v>
      </c>
      <c r="I741" s="8" t="s">
        <v>17</v>
      </c>
      <c r="J741" s="37" t="str">
        <f t="shared" si="45"/>
        <v>Obesity</v>
      </c>
      <c r="K741" s="56" t="str">
        <f t="shared" si="46"/>
        <v>Normal</v>
      </c>
      <c r="L741" s="28">
        <v>1972</v>
      </c>
      <c r="M741" s="58" t="s">
        <v>2360</v>
      </c>
      <c r="N741" s="28">
        <v>11</v>
      </c>
      <c r="O741" s="30">
        <f t="shared" si="44"/>
        <v>26614</v>
      </c>
      <c r="P741" s="32">
        <f t="shared" ca="1" si="47"/>
        <v>51</v>
      </c>
      <c r="Q741" s="31">
        <v>6253.85</v>
      </c>
      <c r="R741" s="54" t="s">
        <v>2357</v>
      </c>
      <c r="S741" s="54" t="s">
        <v>2357</v>
      </c>
      <c r="T741" s="55" t="s">
        <v>2359</v>
      </c>
    </row>
    <row r="742" spans="1:20" ht="15.75" x14ac:dyDescent="0.25">
      <c r="A742" s="25" t="s">
        <v>761</v>
      </c>
      <c r="B742" s="17" t="s">
        <v>3542</v>
      </c>
      <c r="C742" s="3">
        <v>28.31</v>
      </c>
      <c r="D742" s="4">
        <v>5.96</v>
      </c>
      <c r="E742" s="19" t="s">
        <v>19</v>
      </c>
      <c r="F742" s="23" t="s">
        <v>17</v>
      </c>
      <c r="G742" s="5" t="s">
        <v>17</v>
      </c>
      <c r="H742" s="7" t="s">
        <v>5372</v>
      </c>
      <c r="I742" s="8" t="s">
        <v>17</v>
      </c>
      <c r="J742" s="37" t="str">
        <f t="shared" si="45"/>
        <v>Over Weight</v>
      </c>
      <c r="K742" s="56" t="str">
        <f t="shared" si="46"/>
        <v>Prediabetes</v>
      </c>
      <c r="L742" s="28">
        <v>1972</v>
      </c>
      <c r="M742" s="58" t="s">
        <v>2363</v>
      </c>
      <c r="N742" s="28">
        <v>8</v>
      </c>
      <c r="O742" s="30">
        <f t="shared" si="44"/>
        <v>26550</v>
      </c>
      <c r="P742" s="32">
        <f t="shared" ca="1" si="47"/>
        <v>52</v>
      </c>
      <c r="Q742" s="31">
        <v>6254.13</v>
      </c>
      <c r="R742" s="54" t="s">
        <v>2357</v>
      </c>
      <c r="S742" s="54" t="s">
        <v>2357</v>
      </c>
      <c r="T742" s="55" t="s">
        <v>2364</v>
      </c>
    </row>
    <row r="743" spans="1:20" ht="15.75" x14ac:dyDescent="0.25">
      <c r="A743" s="25" t="s">
        <v>762</v>
      </c>
      <c r="B743" s="17" t="s">
        <v>3543</v>
      </c>
      <c r="C743" s="3">
        <v>21.565000000000001</v>
      </c>
      <c r="D743" s="4">
        <v>4.95</v>
      </c>
      <c r="E743" s="19" t="s">
        <v>17</v>
      </c>
      <c r="F743" s="23" t="s">
        <v>19</v>
      </c>
      <c r="G743" s="5" t="s">
        <v>17</v>
      </c>
      <c r="H743" s="7" t="s">
        <v>5373</v>
      </c>
      <c r="I743" s="8" t="s">
        <v>19</v>
      </c>
      <c r="J743" s="37" t="str">
        <f t="shared" si="45"/>
        <v>Normal Weight</v>
      </c>
      <c r="K743" s="56" t="str">
        <f t="shared" si="46"/>
        <v>Normal</v>
      </c>
      <c r="L743" s="28">
        <v>1970</v>
      </c>
      <c r="M743" s="58" t="s">
        <v>2367</v>
      </c>
      <c r="N743" s="28">
        <v>11</v>
      </c>
      <c r="O743" s="30">
        <f t="shared" si="44"/>
        <v>25852</v>
      </c>
      <c r="P743" s="32">
        <f t="shared" ca="1" si="47"/>
        <v>54</v>
      </c>
      <c r="Q743" s="31">
        <v>6255.38</v>
      </c>
      <c r="R743" s="54" t="s">
        <v>2357</v>
      </c>
      <c r="S743" s="54" t="s">
        <v>2357</v>
      </c>
      <c r="T743" s="55" t="s">
        <v>2359</v>
      </c>
    </row>
    <row r="744" spans="1:20" ht="15.75" x14ac:dyDescent="0.25">
      <c r="A744" s="25" t="s">
        <v>763</v>
      </c>
      <c r="B744" s="17" t="s">
        <v>3544</v>
      </c>
      <c r="C744" s="3">
        <v>35.590000000000003</v>
      </c>
      <c r="D744" s="4">
        <v>5.21</v>
      </c>
      <c r="E744" s="19" t="s">
        <v>19</v>
      </c>
      <c r="F744" s="23" t="s">
        <v>17</v>
      </c>
      <c r="G744" s="5" t="s">
        <v>28</v>
      </c>
      <c r="H744" s="7" t="s">
        <v>5373</v>
      </c>
      <c r="I744" s="8" t="s">
        <v>17</v>
      </c>
      <c r="J744" s="37" t="str">
        <f t="shared" si="45"/>
        <v>Obesity</v>
      </c>
      <c r="K744" s="56" t="str">
        <f t="shared" si="46"/>
        <v>Normal</v>
      </c>
      <c r="L744" s="28">
        <v>1995</v>
      </c>
      <c r="M744" s="58" t="s">
        <v>2367</v>
      </c>
      <c r="N744" s="28">
        <v>17</v>
      </c>
      <c r="O744" s="30">
        <f t="shared" si="44"/>
        <v>34989</v>
      </c>
      <c r="P744" s="32">
        <f t="shared" ca="1" si="47"/>
        <v>29</v>
      </c>
      <c r="Q744" s="31">
        <v>6261.2</v>
      </c>
      <c r="R744" s="54" t="s">
        <v>2357</v>
      </c>
      <c r="S744" s="54" t="s">
        <v>2361</v>
      </c>
      <c r="T744" s="55" t="s">
        <v>2380</v>
      </c>
    </row>
    <row r="745" spans="1:20" ht="15.75" x14ac:dyDescent="0.25">
      <c r="A745" s="25" t="s">
        <v>764</v>
      </c>
      <c r="B745" s="17" t="s">
        <v>2436</v>
      </c>
      <c r="C745" s="3">
        <v>43.44</v>
      </c>
      <c r="D745" s="4">
        <v>4.8600000000000003</v>
      </c>
      <c r="E745" s="19" t="s">
        <v>19</v>
      </c>
      <c r="F745" s="23" t="s">
        <v>17</v>
      </c>
      <c r="G745" s="5" t="s">
        <v>17</v>
      </c>
      <c r="H745" s="7" t="s">
        <v>18</v>
      </c>
      <c r="I745" s="8" t="s">
        <v>17</v>
      </c>
      <c r="J745" s="37" t="str">
        <f t="shared" si="45"/>
        <v>Obesity</v>
      </c>
      <c r="K745" s="56" t="str">
        <f t="shared" si="46"/>
        <v>Normal</v>
      </c>
      <c r="L745" s="28">
        <v>1984</v>
      </c>
      <c r="M745" s="58" t="s">
        <v>2363</v>
      </c>
      <c r="N745" s="28">
        <v>25</v>
      </c>
      <c r="O745" s="30">
        <f t="shared" si="44"/>
        <v>30950</v>
      </c>
      <c r="P745" s="32">
        <f t="shared" ca="1" si="47"/>
        <v>40</v>
      </c>
      <c r="Q745" s="31">
        <v>6269.33</v>
      </c>
      <c r="R745" s="54" t="s">
        <v>2357</v>
      </c>
      <c r="S745" s="54" t="s">
        <v>2361</v>
      </c>
      <c r="T745" s="55" t="s">
        <v>2359</v>
      </c>
    </row>
    <row r="746" spans="1:20" ht="15.75" x14ac:dyDescent="0.25">
      <c r="A746" s="25" t="s">
        <v>765</v>
      </c>
      <c r="B746" s="17" t="s">
        <v>3545</v>
      </c>
      <c r="C746" s="3">
        <v>21.754999999999999</v>
      </c>
      <c r="D746" s="4">
        <v>7.79</v>
      </c>
      <c r="E746" s="19" t="s">
        <v>19</v>
      </c>
      <c r="F746" s="23" t="s">
        <v>17</v>
      </c>
      <c r="G746" s="5" t="s">
        <v>17</v>
      </c>
      <c r="H746" s="7" t="s">
        <v>18</v>
      </c>
      <c r="I746" s="8" t="s">
        <v>17</v>
      </c>
      <c r="J746" s="37" t="str">
        <f t="shared" si="45"/>
        <v>Normal Weight</v>
      </c>
      <c r="K746" s="56" t="str">
        <f t="shared" si="46"/>
        <v>Diabetes</v>
      </c>
      <c r="L746" s="28">
        <v>1981</v>
      </c>
      <c r="M746" s="58" t="s">
        <v>2362</v>
      </c>
      <c r="N746" s="28">
        <v>30</v>
      </c>
      <c r="O746" s="30">
        <f t="shared" si="44"/>
        <v>29767</v>
      </c>
      <c r="P746" s="32">
        <f t="shared" ca="1" si="47"/>
        <v>43</v>
      </c>
      <c r="Q746" s="31">
        <v>6272.48</v>
      </c>
      <c r="R746" s="54" t="s">
        <v>2361</v>
      </c>
      <c r="S746" s="54" t="s">
        <v>2358</v>
      </c>
      <c r="T746" s="55" t="s">
        <v>2359</v>
      </c>
    </row>
    <row r="747" spans="1:20" ht="15.75" x14ac:dyDescent="0.25">
      <c r="A747" s="25" t="s">
        <v>766</v>
      </c>
      <c r="B747" s="17" t="s">
        <v>3547</v>
      </c>
      <c r="C747" s="3">
        <v>44.55</v>
      </c>
      <c r="D747" s="4">
        <v>7.12</v>
      </c>
      <c r="E747" s="19" t="s">
        <v>19</v>
      </c>
      <c r="F747" s="23" t="s">
        <v>17</v>
      </c>
      <c r="G747" s="5" t="s">
        <v>17</v>
      </c>
      <c r="H747" s="7" t="s">
        <v>5373</v>
      </c>
      <c r="I747" s="8" t="s">
        <v>17</v>
      </c>
      <c r="J747" s="37" t="str">
        <f t="shared" si="45"/>
        <v>Obesity</v>
      </c>
      <c r="K747" s="56" t="str">
        <f t="shared" si="46"/>
        <v>Diabetes</v>
      </c>
      <c r="L747" s="28">
        <v>1993</v>
      </c>
      <c r="M747" s="58" t="s">
        <v>2367</v>
      </c>
      <c r="N747" s="28">
        <v>16</v>
      </c>
      <c r="O747" s="30">
        <f t="shared" si="44"/>
        <v>34258</v>
      </c>
      <c r="P747" s="32">
        <f t="shared" ca="1" si="47"/>
        <v>31</v>
      </c>
      <c r="Q747" s="31">
        <v>6276.3</v>
      </c>
      <c r="R747" s="54" t="s">
        <v>2357</v>
      </c>
      <c r="S747" s="54" t="s">
        <v>2361</v>
      </c>
      <c r="T747" s="55" t="s">
        <v>2373</v>
      </c>
    </row>
    <row r="748" spans="1:20" ht="15.75" x14ac:dyDescent="0.25">
      <c r="A748" s="25" t="s">
        <v>767</v>
      </c>
      <c r="B748" s="17" t="s">
        <v>3548</v>
      </c>
      <c r="C748" s="3">
        <v>43.32</v>
      </c>
      <c r="D748" s="4">
        <v>4.67</v>
      </c>
      <c r="E748" s="19" t="s">
        <v>19</v>
      </c>
      <c r="F748" s="23" t="s">
        <v>17</v>
      </c>
      <c r="G748" s="5" t="s">
        <v>17</v>
      </c>
      <c r="H748" s="7" t="s">
        <v>18</v>
      </c>
      <c r="I748" s="8" t="s">
        <v>17</v>
      </c>
      <c r="J748" s="37" t="str">
        <f t="shared" si="45"/>
        <v>Obesity</v>
      </c>
      <c r="K748" s="56" t="str">
        <f t="shared" si="46"/>
        <v>Normal</v>
      </c>
      <c r="L748" s="28">
        <v>1981</v>
      </c>
      <c r="M748" s="58" t="s">
        <v>2360</v>
      </c>
      <c r="N748" s="28">
        <v>24</v>
      </c>
      <c r="O748" s="30">
        <f t="shared" si="44"/>
        <v>29914</v>
      </c>
      <c r="P748" s="32">
        <f t="shared" ca="1" si="47"/>
        <v>42</v>
      </c>
      <c r="Q748" s="31">
        <v>6282.24</v>
      </c>
      <c r="R748" s="54" t="s">
        <v>2357</v>
      </c>
      <c r="S748" s="54" t="s">
        <v>2361</v>
      </c>
      <c r="T748" s="55" t="s">
        <v>2368</v>
      </c>
    </row>
    <row r="749" spans="1:20" ht="15.75" x14ac:dyDescent="0.25">
      <c r="A749" s="25" t="s">
        <v>768</v>
      </c>
      <c r="B749" s="17" t="s">
        <v>3550</v>
      </c>
      <c r="C749" s="3">
        <v>31.23</v>
      </c>
      <c r="D749" s="4">
        <v>9.1199999999999992</v>
      </c>
      <c r="E749" s="19" t="s">
        <v>19</v>
      </c>
      <c r="F749" s="23" t="s">
        <v>17</v>
      </c>
      <c r="G749" s="5" t="s">
        <v>28</v>
      </c>
      <c r="H749" s="7" t="s">
        <v>5373</v>
      </c>
      <c r="I749" s="8" t="s">
        <v>17</v>
      </c>
      <c r="J749" s="37" t="str">
        <f t="shared" si="45"/>
        <v>Obesity</v>
      </c>
      <c r="K749" s="56" t="str">
        <f t="shared" si="46"/>
        <v>Diabetes</v>
      </c>
      <c r="L749" s="28">
        <v>1981</v>
      </c>
      <c r="M749" s="58" t="s">
        <v>2366</v>
      </c>
      <c r="N749" s="28">
        <v>26</v>
      </c>
      <c r="O749" s="30">
        <f t="shared" si="44"/>
        <v>29824</v>
      </c>
      <c r="P749" s="32">
        <f t="shared" ca="1" si="47"/>
        <v>43</v>
      </c>
      <c r="Q749" s="31">
        <v>6289.75</v>
      </c>
      <c r="R749" s="54" t="s">
        <v>2357</v>
      </c>
      <c r="S749" s="54" t="s">
        <v>2358</v>
      </c>
      <c r="T749" s="55" t="s">
        <v>2359</v>
      </c>
    </row>
    <row r="750" spans="1:20" ht="15.75" x14ac:dyDescent="0.25">
      <c r="A750" s="25" t="s">
        <v>769</v>
      </c>
      <c r="B750" s="17" t="s">
        <v>3551</v>
      </c>
      <c r="C750" s="3">
        <v>42.81</v>
      </c>
      <c r="D750" s="4">
        <v>4.1500000000000004</v>
      </c>
      <c r="E750" s="19" t="s">
        <v>17</v>
      </c>
      <c r="F750" s="23" t="s">
        <v>17</v>
      </c>
      <c r="G750" s="5" t="s">
        <v>17</v>
      </c>
      <c r="H750" s="7" t="s">
        <v>5373</v>
      </c>
      <c r="I750" s="8" t="s">
        <v>17</v>
      </c>
      <c r="J750" s="37" t="str">
        <f t="shared" si="45"/>
        <v>Obesity</v>
      </c>
      <c r="K750" s="56" t="str">
        <f t="shared" si="46"/>
        <v>Normal</v>
      </c>
      <c r="L750" s="28">
        <v>1996</v>
      </c>
      <c r="M750" s="58" t="s">
        <v>2356</v>
      </c>
      <c r="N750" s="28">
        <v>4</v>
      </c>
      <c r="O750" s="30">
        <f t="shared" si="44"/>
        <v>35250</v>
      </c>
      <c r="P750" s="32">
        <f t="shared" ca="1" si="47"/>
        <v>28</v>
      </c>
      <c r="Q750" s="31">
        <v>6293.63</v>
      </c>
      <c r="R750" s="54" t="s">
        <v>2357</v>
      </c>
      <c r="S750" s="54" t="s">
        <v>2358</v>
      </c>
      <c r="T750" s="55" t="s">
        <v>2377</v>
      </c>
    </row>
    <row r="751" spans="1:20" ht="15.75" x14ac:dyDescent="0.25">
      <c r="A751" s="25" t="s">
        <v>770</v>
      </c>
      <c r="B751" s="17" t="s">
        <v>3552</v>
      </c>
      <c r="C751" s="3">
        <v>35.909999999999997</v>
      </c>
      <c r="D751" s="4">
        <v>6.72</v>
      </c>
      <c r="E751" s="19" t="s">
        <v>19</v>
      </c>
      <c r="F751" s="23" t="s">
        <v>17</v>
      </c>
      <c r="G751" s="5" t="s">
        <v>17</v>
      </c>
      <c r="H751" s="7" t="s">
        <v>5372</v>
      </c>
      <c r="I751" s="8" t="s">
        <v>17</v>
      </c>
      <c r="J751" s="37" t="str">
        <f t="shared" si="45"/>
        <v>Obesity</v>
      </c>
      <c r="K751" s="56" t="str">
        <f t="shared" si="46"/>
        <v>Diabetes</v>
      </c>
      <c r="L751" s="28">
        <v>1974</v>
      </c>
      <c r="M751" s="58" t="s">
        <v>2363</v>
      </c>
      <c r="N751" s="28">
        <v>17</v>
      </c>
      <c r="O751" s="30">
        <f t="shared" si="44"/>
        <v>27289</v>
      </c>
      <c r="P751" s="32">
        <f t="shared" ca="1" si="47"/>
        <v>50</v>
      </c>
      <c r="Q751" s="31">
        <v>6302.23</v>
      </c>
      <c r="R751" s="54" t="s">
        <v>2357</v>
      </c>
      <c r="S751" s="54" t="s">
        <v>2361</v>
      </c>
      <c r="T751" s="55" t="s">
        <v>2359</v>
      </c>
    </row>
    <row r="752" spans="1:20" ht="15.75" x14ac:dyDescent="0.25">
      <c r="A752" s="25" t="s">
        <v>771</v>
      </c>
      <c r="B752" s="17" t="s">
        <v>3553</v>
      </c>
      <c r="C752" s="3">
        <v>36.65</v>
      </c>
      <c r="D752" s="4">
        <v>5.01</v>
      </c>
      <c r="E752" s="19" t="s">
        <v>19</v>
      </c>
      <c r="F752" s="23" t="s">
        <v>17</v>
      </c>
      <c r="G752" s="5" t="s">
        <v>28</v>
      </c>
      <c r="H752" s="7" t="s">
        <v>5373</v>
      </c>
      <c r="I752" s="8" t="s">
        <v>17</v>
      </c>
      <c r="J752" s="37" t="str">
        <f t="shared" si="45"/>
        <v>Obesity</v>
      </c>
      <c r="K752" s="56" t="str">
        <f t="shared" si="46"/>
        <v>Normal</v>
      </c>
      <c r="L752" s="28">
        <v>1969</v>
      </c>
      <c r="M752" s="58" t="s">
        <v>2363</v>
      </c>
      <c r="N752" s="28">
        <v>4</v>
      </c>
      <c r="O752" s="30">
        <f t="shared" si="44"/>
        <v>25450</v>
      </c>
      <c r="P752" s="32">
        <f t="shared" ca="1" si="47"/>
        <v>55</v>
      </c>
      <c r="Q752" s="31">
        <v>6305.61</v>
      </c>
      <c r="R752" s="54" t="s">
        <v>2357</v>
      </c>
      <c r="S752" s="54" t="s">
        <v>2357</v>
      </c>
      <c r="T752" s="55" t="s">
        <v>2364</v>
      </c>
    </row>
    <row r="753" spans="1:20" ht="15.75" x14ac:dyDescent="0.25">
      <c r="A753" s="25" t="s">
        <v>772</v>
      </c>
      <c r="B753" s="17" t="s">
        <v>3554</v>
      </c>
      <c r="C753" s="3">
        <v>22.04</v>
      </c>
      <c r="D753" s="4">
        <v>10.9</v>
      </c>
      <c r="E753" s="19" t="s">
        <v>19</v>
      </c>
      <c r="F753" s="23" t="s">
        <v>17</v>
      </c>
      <c r="G753" s="5" t="s">
        <v>17</v>
      </c>
      <c r="H753" s="7" t="s">
        <v>5372</v>
      </c>
      <c r="I753" s="8" t="s">
        <v>17</v>
      </c>
      <c r="J753" s="37" t="str">
        <f t="shared" si="45"/>
        <v>Normal Weight</v>
      </c>
      <c r="K753" s="56" t="str">
        <f t="shared" si="46"/>
        <v>Diabetes</v>
      </c>
      <c r="L753" s="28">
        <v>2004</v>
      </c>
      <c r="M753" s="58" t="s">
        <v>2356</v>
      </c>
      <c r="N753" s="28">
        <v>27</v>
      </c>
      <c r="O753" s="30">
        <f t="shared" si="44"/>
        <v>38195</v>
      </c>
      <c r="P753" s="32">
        <f t="shared" ca="1" si="47"/>
        <v>20</v>
      </c>
      <c r="Q753" s="31">
        <v>6311.11</v>
      </c>
      <c r="R753" s="54" t="s">
        <v>2357</v>
      </c>
      <c r="S753" s="54" t="s">
        <v>2357</v>
      </c>
      <c r="T753" s="55" t="s">
        <v>2368</v>
      </c>
    </row>
    <row r="754" spans="1:20" ht="15.75" x14ac:dyDescent="0.25">
      <c r="A754" s="25" t="s">
        <v>773</v>
      </c>
      <c r="B754" s="17" t="s">
        <v>3555</v>
      </c>
      <c r="C754" s="3">
        <v>31.824999999999999</v>
      </c>
      <c r="D754" s="4">
        <v>5.52</v>
      </c>
      <c r="E754" s="19" t="s">
        <v>19</v>
      </c>
      <c r="F754" s="23" t="s">
        <v>17</v>
      </c>
      <c r="G754" s="5" t="s">
        <v>17</v>
      </c>
      <c r="H754" s="7" t="s">
        <v>5373</v>
      </c>
      <c r="I754" s="8" t="s">
        <v>17</v>
      </c>
      <c r="J754" s="37" t="str">
        <f t="shared" si="45"/>
        <v>Obesity</v>
      </c>
      <c r="K754" s="56" t="str">
        <f t="shared" si="46"/>
        <v>Normal</v>
      </c>
      <c r="L754" s="28">
        <v>1985</v>
      </c>
      <c r="M754" s="58" t="s">
        <v>2360</v>
      </c>
      <c r="N754" s="28">
        <v>19</v>
      </c>
      <c r="O754" s="30">
        <f t="shared" si="44"/>
        <v>31370</v>
      </c>
      <c r="P754" s="32">
        <f t="shared" ca="1" si="47"/>
        <v>38</v>
      </c>
      <c r="Q754" s="31">
        <v>6311.95</v>
      </c>
      <c r="R754" s="54" t="s">
        <v>2357</v>
      </c>
      <c r="S754" s="54" t="s">
        <v>2361</v>
      </c>
      <c r="T754" s="55" t="s">
        <v>2368</v>
      </c>
    </row>
    <row r="755" spans="1:20" ht="15.75" x14ac:dyDescent="0.25">
      <c r="A755" s="25" t="s">
        <v>774</v>
      </c>
      <c r="B755" s="17" t="s">
        <v>3557</v>
      </c>
      <c r="C755" s="3">
        <v>53.58</v>
      </c>
      <c r="D755" s="4">
        <v>4.55</v>
      </c>
      <c r="E755" s="19" t="s">
        <v>17</v>
      </c>
      <c r="F755" s="23" t="s">
        <v>17</v>
      </c>
      <c r="G755" s="5" t="s">
        <v>17</v>
      </c>
      <c r="H755" s="7" t="s">
        <v>5373</v>
      </c>
      <c r="I755" s="8" t="s">
        <v>17</v>
      </c>
      <c r="J755" s="37" t="str">
        <f t="shared" si="45"/>
        <v>Obesity</v>
      </c>
      <c r="K755" s="56" t="str">
        <f t="shared" si="46"/>
        <v>Normal</v>
      </c>
      <c r="L755" s="28">
        <v>1985</v>
      </c>
      <c r="M755" s="58" t="s">
        <v>2365</v>
      </c>
      <c r="N755" s="28">
        <v>15</v>
      </c>
      <c r="O755" s="30">
        <f t="shared" si="44"/>
        <v>31396</v>
      </c>
      <c r="P755" s="32">
        <f t="shared" ca="1" si="47"/>
        <v>38</v>
      </c>
      <c r="Q755" s="31">
        <v>6313.76</v>
      </c>
      <c r="R755" s="54" t="s">
        <v>2357</v>
      </c>
      <c r="S755" s="54" t="s">
        <v>2361</v>
      </c>
      <c r="T755" s="55" t="s">
        <v>2359</v>
      </c>
    </row>
    <row r="756" spans="1:20" ht="15.75" x14ac:dyDescent="0.25">
      <c r="A756" s="25" t="s">
        <v>775</v>
      </c>
      <c r="B756" s="17" t="s">
        <v>3559</v>
      </c>
      <c r="C756" s="3">
        <v>34.299999999999997</v>
      </c>
      <c r="D756" s="4">
        <v>11.76</v>
      </c>
      <c r="E756" s="19" t="s">
        <v>17</v>
      </c>
      <c r="F756" s="23" t="s">
        <v>17</v>
      </c>
      <c r="G756" s="5" t="s">
        <v>17</v>
      </c>
      <c r="H756" s="7" t="s">
        <v>18</v>
      </c>
      <c r="I756" s="8" t="s">
        <v>17</v>
      </c>
      <c r="J756" s="37" t="str">
        <f t="shared" si="45"/>
        <v>Obesity</v>
      </c>
      <c r="K756" s="56" t="str">
        <f t="shared" si="46"/>
        <v>Diabetes</v>
      </c>
      <c r="L756" s="28">
        <v>1990</v>
      </c>
      <c r="M756" s="58" t="s">
        <v>2366</v>
      </c>
      <c r="N756" s="28">
        <v>13</v>
      </c>
      <c r="O756" s="30">
        <f t="shared" si="44"/>
        <v>33098</v>
      </c>
      <c r="P756" s="32">
        <f t="shared" ca="1" si="47"/>
        <v>34</v>
      </c>
      <c r="Q756" s="31">
        <v>6334.34</v>
      </c>
      <c r="R756" s="54" t="s">
        <v>2357</v>
      </c>
      <c r="S756" s="54" t="s">
        <v>2357</v>
      </c>
      <c r="T756" s="55" t="s">
        <v>2374</v>
      </c>
    </row>
    <row r="757" spans="1:20" ht="15.75" x14ac:dyDescent="0.25">
      <c r="A757" s="25" t="s">
        <v>776</v>
      </c>
      <c r="B757" s="17" t="s">
        <v>3561</v>
      </c>
      <c r="C757" s="3">
        <v>32.11</v>
      </c>
      <c r="D757" s="4">
        <v>7.06</v>
      </c>
      <c r="E757" s="19" t="s">
        <v>17</v>
      </c>
      <c r="F757" s="23" t="s">
        <v>17</v>
      </c>
      <c r="G757" s="5" t="s">
        <v>17</v>
      </c>
      <c r="H757" s="7" t="s">
        <v>18</v>
      </c>
      <c r="I757" s="8" t="s">
        <v>17</v>
      </c>
      <c r="J757" s="37" t="str">
        <f t="shared" si="45"/>
        <v>Obesity</v>
      </c>
      <c r="K757" s="56" t="str">
        <f t="shared" si="46"/>
        <v>Diabetes</v>
      </c>
      <c r="L757" s="28">
        <v>1986</v>
      </c>
      <c r="M757" s="58" t="s">
        <v>2363</v>
      </c>
      <c r="N757" s="28">
        <v>25</v>
      </c>
      <c r="O757" s="30">
        <f t="shared" si="44"/>
        <v>31680</v>
      </c>
      <c r="P757" s="32">
        <f t="shared" ca="1" si="47"/>
        <v>38</v>
      </c>
      <c r="Q757" s="31">
        <v>6335.64</v>
      </c>
      <c r="R757" s="54" t="s">
        <v>2357</v>
      </c>
      <c r="S757" s="54" t="s">
        <v>2357</v>
      </c>
      <c r="T757" s="55" t="s">
        <v>2359</v>
      </c>
    </row>
    <row r="758" spans="1:20" ht="15.75" x14ac:dyDescent="0.25">
      <c r="A758" s="25" t="s">
        <v>777</v>
      </c>
      <c r="B758" s="17" t="s">
        <v>3563</v>
      </c>
      <c r="C758" s="3">
        <v>31.78</v>
      </c>
      <c r="D758" s="4">
        <v>11.35</v>
      </c>
      <c r="E758" s="19" t="s">
        <v>19</v>
      </c>
      <c r="F758" s="23" t="s">
        <v>17</v>
      </c>
      <c r="G758" s="5" t="s">
        <v>28</v>
      </c>
      <c r="H758" s="7" t="s">
        <v>5373</v>
      </c>
      <c r="I758" s="8" t="s">
        <v>17</v>
      </c>
      <c r="J758" s="37" t="str">
        <f t="shared" si="45"/>
        <v>Obesity</v>
      </c>
      <c r="K758" s="56" t="str">
        <f t="shared" si="46"/>
        <v>Diabetes</v>
      </c>
      <c r="L758" s="28">
        <v>1983</v>
      </c>
      <c r="M758" s="58" t="s">
        <v>2367</v>
      </c>
      <c r="N758" s="28">
        <v>21</v>
      </c>
      <c r="O758" s="30">
        <f t="shared" si="44"/>
        <v>30610</v>
      </c>
      <c r="P758" s="32">
        <f t="shared" ca="1" si="47"/>
        <v>41</v>
      </c>
      <c r="Q758" s="31">
        <v>6338.08</v>
      </c>
      <c r="R758" s="54" t="s">
        <v>2357</v>
      </c>
      <c r="S758" s="54" t="s">
        <v>2361</v>
      </c>
      <c r="T758" s="55" t="s">
        <v>2359</v>
      </c>
    </row>
    <row r="759" spans="1:20" ht="15.75" x14ac:dyDescent="0.25">
      <c r="A759" s="25" t="s">
        <v>778</v>
      </c>
      <c r="B759" s="17" t="s">
        <v>3565</v>
      </c>
      <c r="C759" s="3">
        <v>46.89</v>
      </c>
      <c r="D759" s="4">
        <v>5.52</v>
      </c>
      <c r="E759" s="19" t="s">
        <v>17</v>
      </c>
      <c r="F759" s="23" t="s">
        <v>17</v>
      </c>
      <c r="G759" s="5" t="s">
        <v>17</v>
      </c>
      <c r="H759" s="7" t="s">
        <v>18</v>
      </c>
      <c r="I759" s="8" t="s">
        <v>17</v>
      </c>
      <c r="J759" s="37" t="str">
        <f t="shared" si="45"/>
        <v>Obesity</v>
      </c>
      <c r="K759" s="56" t="str">
        <f t="shared" si="46"/>
        <v>Normal</v>
      </c>
      <c r="L759" s="28">
        <v>1983</v>
      </c>
      <c r="M759" s="58" t="s">
        <v>2366</v>
      </c>
      <c r="N759" s="28">
        <v>19</v>
      </c>
      <c r="O759" s="30">
        <f t="shared" si="44"/>
        <v>30547</v>
      </c>
      <c r="P759" s="32">
        <f t="shared" ca="1" si="47"/>
        <v>41</v>
      </c>
      <c r="Q759" s="31">
        <v>6356.27</v>
      </c>
      <c r="R759" s="54" t="s">
        <v>2358</v>
      </c>
      <c r="S759" s="54" t="s">
        <v>2357</v>
      </c>
      <c r="T759" s="55" t="s">
        <v>2359</v>
      </c>
    </row>
    <row r="760" spans="1:20" ht="15.75" x14ac:dyDescent="0.25">
      <c r="A760" s="25" t="s">
        <v>779</v>
      </c>
      <c r="B760" s="17" t="s">
        <v>3566</v>
      </c>
      <c r="C760" s="3">
        <v>39.35</v>
      </c>
      <c r="D760" s="4">
        <v>7.86</v>
      </c>
      <c r="E760" s="19" t="s">
        <v>19</v>
      </c>
      <c r="F760" s="23" t="s">
        <v>17</v>
      </c>
      <c r="G760" s="5" t="s">
        <v>17</v>
      </c>
      <c r="H760" s="7" t="s">
        <v>5373</v>
      </c>
      <c r="I760" s="8" t="s">
        <v>17</v>
      </c>
      <c r="J760" s="37" t="str">
        <f t="shared" si="45"/>
        <v>Obesity</v>
      </c>
      <c r="K760" s="56" t="str">
        <f t="shared" si="46"/>
        <v>Diabetes</v>
      </c>
      <c r="L760" s="28">
        <v>1980</v>
      </c>
      <c r="M760" s="58" t="s">
        <v>2367</v>
      </c>
      <c r="N760" s="28">
        <v>30</v>
      </c>
      <c r="O760" s="30">
        <f t="shared" si="44"/>
        <v>29524</v>
      </c>
      <c r="P760" s="32">
        <f t="shared" ca="1" si="47"/>
        <v>43</v>
      </c>
      <c r="Q760" s="31">
        <v>6358.78</v>
      </c>
      <c r="R760" s="54" t="s">
        <v>2357</v>
      </c>
      <c r="S760" s="54" t="s">
        <v>2361</v>
      </c>
      <c r="T760" s="55" t="s">
        <v>2364</v>
      </c>
    </row>
    <row r="761" spans="1:20" ht="15.75" x14ac:dyDescent="0.25">
      <c r="A761" s="25" t="s">
        <v>780</v>
      </c>
      <c r="B761" s="17" t="s">
        <v>3568</v>
      </c>
      <c r="C761" s="3">
        <v>39.200000000000003</v>
      </c>
      <c r="D761" s="4">
        <v>11.38</v>
      </c>
      <c r="E761" s="19" t="s">
        <v>17</v>
      </c>
      <c r="F761" s="23" t="s">
        <v>17</v>
      </c>
      <c r="G761" s="5" t="s">
        <v>17</v>
      </c>
      <c r="H761" s="7" t="s">
        <v>18</v>
      </c>
      <c r="I761" s="8" t="s">
        <v>17</v>
      </c>
      <c r="J761" s="37" t="str">
        <f t="shared" si="45"/>
        <v>Obesity</v>
      </c>
      <c r="K761" s="56" t="str">
        <f t="shared" si="46"/>
        <v>Diabetes</v>
      </c>
      <c r="L761" s="28">
        <v>1989</v>
      </c>
      <c r="M761" s="58" t="s">
        <v>2362</v>
      </c>
      <c r="N761" s="28">
        <v>24</v>
      </c>
      <c r="O761" s="30">
        <f t="shared" si="44"/>
        <v>32683</v>
      </c>
      <c r="P761" s="32">
        <f t="shared" ca="1" si="47"/>
        <v>35</v>
      </c>
      <c r="Q761" s="31">
        <v>6360.99</v>
      </c>
      <c r="R761" s="54" t="s">
        <v>2357</v>
      </c>
      <c r="S761" s="54" t="s">
        <v>2357</v>
      </c>
      <c r="T761" s="55" t="s">
        <v>2364</v>
      </c>
    </row>
    <row r="762" spans="1:20" ht="15.75" x14ac:dyDescent="0.25">
      <c r="A762" s="25" t="s">
        <v>781</v>
      </c>
      <c r="B762" s="17" t="s">
        <v>3570</v>
      </c>
      <c r="C762" s="3">
        <v>39.159999999999997</v>
      </c>
      <c r="D762" s="4">
        <v>10.48</v>
      </c>
      <c r="E762" s="19" t="s">
        <v>17</v>
      </c>
      <c r="F762" s="23" t="s">
        <v>17</v>
      </c>
      <c r="G762" s="5" t="s">
        <v>17</v>
      </c>
      <c r="H762" s="7" t="s">
        <v>18</v>
      </c>
      <c r="I762" s="8" t="s">
        <v>17</v>
      </c>
      <c r="J762" s="37" t="str">
        <f t="shared" si="45"/>
        <v>Obesity</v>
      </c>
      <c r="K762" s="56" t="str">
        <f t="shared" si="46"/>
        <v>Diabetes</v>
      </c>
      <c r="L762" s="28">
        <v>1996</v>
      </c>
      <c r="M762" s="58" t="s">
        <v>2356</v>
      </c>
      <c r="N762" s="28">
        <v>7</v>
      </c>
      <c r="O762" s="30">
        <f t="shared" si="44"/>
        <v>35253</v>
      </c>
      <c r="P762" s="32">
        <f t="shared" ca="1" si="47"/>
        <v>28</v>
      </c>
      <c r="Q762" s="31">
        <v>6361.47</v>
      </c>
      <c r="R762" s="54" t="s">
        <v>2357</v>
      </c>
      <c r="S762" s="54" t="s">
        <v>2358</v>
      </c>
      <c r="T762" s="55" t="s">
        <v>2377</v>
      </c>
    </row>
    <row r="763" spans="1:20" ht="15.75" x14ac:dyDescent="0.25">
      <c r="A763" s="25" t="s">
        <v>782</v>
      </c>
      <c r="B763" s="17" t="s">
        <v>3571</v>
      </c>
      <c r="C763" s="3">
        <v>44.1</v>
      </c>
      <c r="D763" s="4">
        <v>5.04</v>
      </c>
      <c r="E763" s="19" t="s">
        <v>19</v>
      </c>
      <c r="F763" s="23" t="s">
        <v>17</v>
      </c>
      <c r="G763" s="5" t="s">
        <v>17</v>
      </c>
      <c r="H763" s="7" t="s">
        <v>18</v>
      </c>
      <c r="I763" s="8" t="s">
        <v>17</v>
      </c>
      <c r="J763" s="37" t="str">
        <f t="shared" si="45"/>
        <v>Obesity</v>
      </c>
      <c r="K763" s="56" t="str">
        <f t="shared" si="46"/>
        <v>Normal</v>
      </c>
      <c r="L763" s="28">
        <v>1970</v>
      </c>
      <c r="M763" s="58" t="s">
        <v>2360</v>
      </c>
      <c r="N763" s="28">
        <v>9</v>
      </c>
      <c r="O763" s="30">
        <f t="shared" si="44"/>
        <v>25881</v>
      </c>
      <c r="P763" s="32">
        <f t="shared" ca="1" si="47"/>
        <v>53</v>
      </c>
      <c r="Q763" s="31">
        <v>6367.31</v>
      </c>
      <c r="R763" s="54" t="s">
        <v>2357</v>
      </c>
      <c r="S763" s="54" t="s">
        <v>2361</v>
      </c>
      <c r="T763" s="55" t="s">
        <v>2359</v>
      </c>
    </row>
    <row r="764" spans="1:20" ht="15.75" x14ac:dyDescent="0.25">
      <c r="A764" s="25" t="s">
        <v>783</v>
      </c>
      <c r="B764" s="17" t="s">
        <v>3572</v>
      </c>
      <c r="C764" s="3">
        <v>33.200000000000003</v>
      </c>
      <c r="D764" s="4">
        <v>9.06</v>
      </c>
      <c r="E764" s="19" t="s">
        <v>17</v>
      </c>
      <c r="F764" s="23" t="s">
        <v>17</v>
      </c>
      <c r="G764" s="5" t="s">
        <v>17</v>
      </c>
      <c r="H764" s="7" t="s">
        <v>18</v>
      </c>
      <c r="I764" s="8" t="s">
        <v>17</v>
      </c>
      <c r="J764" s="37" t="str">
        <f t="shared" si="45"/>
        <v>Obesity</v>
      </c>
      <c r="K764" s="56" t="str">
        <f t="shared" si="46"/>
        <v>Diabetes</v>
      </c>
      <c r="L764" s="28">
        <v>1984</v>
      </c>
      <c r="M764" s="58" t="s">
        <v>2366</v>
      </c>
      <c r="N764" s="28">
        <v>13</v>
      </c>
      <c r="O764" s="30">
        <f t="shared" si="44"/>
        <v>30907</v>
      </c>
      <c r="P764" s="32">
        <f t="shared" ca="1" si="47"/>
        <v>40</v>
      </c>
      <c r="Q764" s="31">
        <v>6373.56</v>
      </c>
      <c r="R764" s="54" t="s">
        <v>2357</v>
      </c>
      <c r="S764" s="54" t="s">
        <v>2361</v>
      </c>
      <c r="T764" s="55" t="s">
        <v>2364</v>
      </c>
    </row>
    <row r="765" spans="1:20" ht="15.75" x14ac:dyDescent="0.25">
      <c r="A765" s="25" t="s">
        <v>784</v>
      </c>
      <c r="B765" s="17" t="s">
        <v>3573</v>
      </c>
      <c r="C765" s="3">
        <v>29.92</v>
      </c>
      <c r="D765" s="4">
        <v>11.07</v>
      </c>
      <c r="E765" s="19" t="s">
        <v>17</v>
      </c>
      <c r="F765" s="23" t="s">
        <v>17</v>
      </c>
      <c r="G765" s="5" t="s">
        <v>17</v>
      </c>
      <c r="H765" s="7" t="s">
        <v>18</v>
      </c>
      <c r="I765" s="8" t="s">
        <v>17</v>
      </c>
      <c r="J765" s="37" t="str">
        <f t="shared" si="45"/>
        <v>Obesity</v>
      </c>
      <c r="K765" s="56" t="str">
        <f t="shared" si="46"/>
        <v>Diabetes</v>
      </c>
      <c r="L765" s="28">
        <v>1976</v>
      </c>
      <c r="M765" s="58" t="s">
        <v>2360</v>
      </c>
      <c r="N765" s="28">
        <v>18</v>
      </c>
      <c r="O765" s="30">
        <f t="shared" si="44"/>
        <v>28082</v>
      </c>
      <c r="P765" s="32">
        <f t="shared" ca="1" si="47"/>
        <v>47</v>
      </c>
      <c r="Q765" s="31">
        <v>6374.16</v>
      </c>
      <c r="R765" s="54" t="s">
        <v>2357</v>
      </c>
      <c r="S765" s="54" t="s">
        <v>2357</v>
      </c>
      <c r="T765" s="55" t="s">
        <v>2359</v>
      </c>
    </row>
    <row r="766" spans="1:20" ht="15.75" x14ac:dyDescent="0.25">
      <c r="A766" s="25" t="s">
        <v>785</v>
      </c>
      <c r="B766" s="17" t="s">
        <v>3574</v>
      </c>
      <c r="C766" s="3">
        <v>25</v>
      </c>
      <c r="D766" s="4">
        <v>10.45</v>
      </c>
      <c r="E766" s="19" t="s">
        <v>17</v>
      </c>
      <c r="F766" s="23" t="s">
        <v>17</v>
      </c>
      <c r="G766" s="5" t="s">
        <v>17</v>
      </c>
      <c r="H766" s="7" t="s">
        <v>18</v>
      </c>
      <c r="I766" s="8" t="s">
        <v>17</v>
      </c>
      <c r="J766" s="37" t="str">
        <f t="shared" si="45"/>
        <v>Over Weight</v>
      </c>
      <c r="K766" s="56" t="str">
        <f t="shared" si="46"/>
        <v>Diabetes</v>
      </c>
      <c r="L766" s="28">
        <v>1982</v>
      </c>
      <c r="M766" s="58" t="s">
        <v>2366</v>
      </c>
      <c r="N766" s="28">
        <v>6</v>
      </c>
      <c r="O766" s="30">
        <f t="shared" si="44"/>
        <v>30169</v>
      </c>
      <c r="P766" s="32">
        <f t="shared" ca="1" si="47"/>
        <v>42</v>
      </c>
      <c r="Q766" s="31">
        <v>6389.38</v>
      </c>
      <c r="R766" s="54" t="s">
        <v>2361</v>
      </c>
      <c r="S766" s="54" t="s">
        <v>2357</v>
      </c>
      <c r="T766" s="55" t="s">
        <v>2364</v>
      </c>
    </row>
    <row r="767" spans="1:20" ht="15.75" x14ac:dyDescent="0.25">
      <c r="A767" s="25" t="s">
        <v>786</v>
      </c>
      <c r="B767" s="17" t="s">
        <v>3575</v>
      </c>
      <c r="C767" s="3">
        <v>38.869999999999997</v>
      </c>
      <c r="D767" s="4">
        <v>8.6300000000000008</v>
      </c>
      <c r="E767" s="19" t="s">
        <v>19</v>
      </c>
      <c r="F767" s="23" t="s">
        <v>17</v>
      </c>
      <c r="G767" s="5" t="s">
        <v>17</v>
      </c>
      <c r="H767" s="7" t="s">
        <v>5373</v>
      </c>
      <c r="I767" s="8" t="s">
        <v>17</v>
      </c>
      <c r="J767" s="37" t="str">
        <f t="shared" si="45"/>
        <v>Obesity</v>
      </c>
      <c r="K767" s="56" t="str">
        <f t="shared" si="46"/>
        <v>Diabetes</v>
      </c>
      <c r="L767" s="28">
        <v>1997</v>
      </c>
      <c r="M767" s="58" t="s">
        <v>2366</v>
      </c>
      <c r="N767" s="28">
        <v>16</v>
      </c>
      <c r="O767" s="30">
        <f t="shared" si="44"/>
        <v>35658</v>
      </c>
      <c r="P767" s="32">
        <f t="shared" ca="1" si="47"/>
        <v>27</v>
      </c>
      <c r="Q767" s="31">
        <v>6389.53</v>
      </c>
      <c r="R767" s="54" t="s">
        <v>2357</v>
      </c>
      <c r="S767" s="54" t="s">
        <v>2357</v>
      </c>
      <c r="T767" s="55" t="s">
        <v>2377</v>
      </c>
    </row>
    <row r="768" spans="1:20" ht="15.75" x14ac:dyDescent="0.25">
      <c r="A768" s="25" t="s">
        <v>787</v>
      </c>
      <c r="B768" s="17" t="s">
        <v>3576</v>
      </c>
      <c r="C768" s="3">
        <v>32.299999999999997</v>
      </c>
      <c r="D768" s="4">
        <v>5.28</v>
      </c>
      <c r="E768" s="19" t="s">
        <v>19</v>
      </c>
      <c r="F768" s="23" t="s">
        <v>17</v>
      </c>
      <c r="G768" s="5" t="s">
        <v>17</v>
      </c>
      <c r="H768" s="7" t="s">
        <v>5372</v>
      </c>
      <c r="I768" s="8" t="s">
        <v>17</v>
      </c>
      <c r="J768" s="37" t="str">
        <f t="shared" si="45"/>
        <v>Obesity</v>
      </c>
      <c r="K768" s="56" t="str">
        <f t="shared" si="46"/>
        <v>Normal</v>
      </c>
      <c r="L768" s="28">
        <v>1982</v>
      </c>
      <c r="M768" s="58" t="s">
        <v>2367</v>
      </c>
      <c r="N768" s="28">
        <v>28</v>
      </c>
      <c r="O768" s="30">
        <f t="shared" si="44"/>
        <v>30252</v>
      </c>
      <c r="P768" s="32">
        <f t="shared" ca="1" si="47"/>
        <v>42</v>
      </c>
      <c r="Q768" s="31">
        <v>6393.6</v>
      </c>
      <c r="R768" s="54" t="s">
        <v>2357</v>
      </c>
      <c r="S768" s="54" t="s">
        <v>2361</v>
      </c>
      <c r="T768" s="55" t="s">
        <v>2364</v>
      </c>
    </row>
    <row r="769" spans="1:20" ht="15.75" x14ac:dyDescent="0.25">
      <c r="A769" s="25" t="s">
        <v>788</v>
      </c>
      <c r="B769" s="17" t="s">
        <v>3577</v>
      </c>
      <c r="C769" s="3">
        <v>31.16</v>
      </c>
      <c r="D769" s="4">
        <v>7.49</v>
      </c>
      <c r="E769" s="19" t="s">
        <v>19</v>
      </c>
      <c r="F769" s="23" t="s">
        <v>17</v>
      </c>
      <c r="G769" s="5" t="s">
        <v>17</v>
      </c>
      <c r="H769" s="7" t="s">
        <v>5372</v>
      </c>
      <c r="I769" s="8" t="s">
        <v>17</v>
      </c>
      <c r="J769" s="37" t="str">
        <f t="shared" si="45"/>
        <v>Obesity</v>
      </c>
      <c r="K769" s="56" t="str">
        <f t="shared" si="46"/>
        <v>Diabetes</v>
      </c>
      <c r="L769" s="28">
        <v>1987</v>
      </c>
      <c r="M769" s="58" t="s">
        <v>2363</v>
      </c>
      <c r="N769" s="28">
        <v>9</v>
      </c>
      <c r="O769" s="30">
        <f t="shared" si="44"/>
        <v>32029</v>
      </c>
      <c r="P769" s="32">
        <f t="shared" ca="1" si="47"/>
        <v>37</v>
      </c>
      <c r="Q769" s="31">
        <v>6402.29</v>
      </c>
      <c r="R769" s="54" t="s">
        <v>2357</v>
      </c>
      <c r="S769" s="54" t="s">
        <v>2358</v>
      </c>
      <c r="T769" s="55" t="s">
        <v>2374</v>
      </c>
    </row>
    <row r="770" spans="1:20" ht="15.75" x14ac:dyDescent="0.25">
      <c r="A770" s="25" t="s">
        <v>789</v>
      </c>
      <c r="B770" s="17" t="s">
        <v>3579</v>
      </c>
      <c r="C770" s="3">
        <v>54.59</v>
      </c>
      <c r="D770" s="4">
        <v>4.2699999999999996</v>
      </c>
      <c r="E770" s="19" t="s">
        <v>17</v>
      </c>
      <c r="F770" s="23" t="s">
        <v>17</v>
      </c>
      <c r="G770" s="5" t="s">
        <v>17</v>
      </c>
      <c r="H770" s="7" t="s">
        <v>18</v>
      </c>
      <c r="I770" s="8" t="s">
        <v>17</v>
      </c>
      <c r="J770" s="37" t="str">
        <f t="shared" si="45"/>
        <v>Obesity</v>
      </c>
      <c r="K770" s="56" t="str">
        <f t="shared" si="46"/>
        <v>Normal</v>
      </c>
      <c r="L770" s="28">
        <v>1985</v>
      </c>
      <c r="M770" s="58" t="s">
        <v>2365</v>
      </c>
      <c r="N770" s="28">
        <v>10</v>
      </c>
      <c r="O770" s="30">
        <f t="shared" ref="O770:O833" si="48">DATEVALUE(N770&amp;" "&amp;M770&amp;" "&amp;L770)</f>
        <v>31391</v>
      </c>
      <c r="P770" s="32">
        <f t="shared" ca="1" si="47"/>
        <v>38</v>
      </c>
      <c r="Q770" s="31">
        <v>6406.41</v>
      </c>
      <c r="R770" s="54" t="s">
        <v>2361</v>
      </c>
      <c r="S770" s="54" t="s">
        <v>2358</v>
      </c>
      <c r="T770" s="55" t="s">
        <v>2376</v>
      </c>
    </row>
    <row r="771" spans="1:20" ht="15.75" x14ac:dyDescent="0.25">
      <c r="A771" s="25" t="s">
        <v>790</v>
      </c>
      <c r="B771" s="17" t="s">
        <v>3580</v>
      </c>
      <c r="C771" s="3">
        <v>21.09</v>
      </c>
      <c r="D771" s="4">
        <v>9.2200000000000006</v>
      </c>
      <c r="E771" s="19" t="s">
        <v>19</v>
      </c>
      <c r="F771" s="23" t="s">
        <v>17</v>
      </c>
      <c r="G771" s="5" t="s">
        <v>17</v>
      </c>
      <c r="H771" s="7" t="s">
        <v>5372</v>
      </c>
      <c r="I771" s="8" t="s">
        <v>17</v>
      </c>
      <c r="J771" s="37" t="str">
        <f t="shared" ref="J771:J834" si="49">IF(C771&lt;18.5,"Under Weight",IF(C771&lt;=24.9,"Normal Weight",IF(C771&lt;=29.9,"Over Weight","Obesity")))</f>
        <v>Normal Weight</v>
      </c>
      <c r="K771" s="56" t="str">
        <f t="shared" ref="K771:K834" si="50">IF(D771&lt;5.7,"Normal",IF(D771&lt;=6.4,"Prediabetes","Diabetes"))</f>
        <v>Diabetes</v>
      </c>
      <c r="L771" s="28">
        <v>1970</v>
      </c>
      <c r="M771" s="58" t="s">
        <v>2366</v>
      </c>
      <c r="N771" s="28">
        <v>20</v>
      </c>
      <c r="O771" s="30">
        <f t="shared" si="48"/>
        <v>25800</v>
      </c>
      <c r="P771" s="32">
        <f t="shared" ref="P771:P834" ca="1" si="51">DATEDIF(O771,TODAY(),"Y")</f>
        <v>54</v>
      </c>
      <c r="Q771" s="31">
        <v>6407.05</v>
      </c>
      <c r="R771" s="54" t="s">
        <v>2357</v>
      </c>
      <c r="S771" s="54" t="s">
        <v>2361</v>
      </c>
      <c r="T771" s="55" t="s">
        <v>2359</v>
      </c>
    </row>
    <row r="772" spans="1:20" ht="15.75" x14ac:dyDescent="0.25">
      <c r="A772" s="25" t="s">
        <v>791</v>
      </c>
      <c r="B772" s="17" t="s">
        <v>3581</v>
      </c>
      <c r="C772" s="3">
        <v>52.41</v>
      </c>
      <c r="D772" s="4">
        <v>5.99</v>
      </c>
      <c r="E772" s="19" t="s">
        <v>17</v>
      </c>
      <c r="F772" s="23" t="s">
        <v>17</v>
      </c>
      <c r="G772" s="5" t="s">
        <v>17</v>
      </c>
      <c r="H772" s="7" t="s">
        <v>5373</v>
      </c>
      <c r="I772" s="8" t="s">
        <v>17</v>
      </c>
      <c r="J772" s="37" t="str">
        <f t="shared" si="49"/>
        <v>Obesity</v>
      </c>
      <c r="K772" s="56" t="str">
        <f t="shared" si="50"/>
        <v>Prediabetes</v>
      </c>
      <c r="L772" s="28">
        <v>1971</v>
      </c>
      <c r="M772" s="58" t="s">
        <v>2366</v>
      </c>
      <c r="N772" s="28">
        <v>22</v>
      </c>
      <c r="O772" s="30">
        <f t="shared" si="48"/>
        <v>26167</v>
      </c>
      <c r="P772" s="32">
        <f t="shared" ca="1" si="51"/>
        <v>53</v>
      </c>
      <c r="Q772" s="31">
        <v>6412.34</v>
      </c>
      <c r="R772" s="54" t="s">
        <v>2357</v>
      </c>
      <c r="S772" s="54" t="s">
        <v>2358</v>
      </c>
      <c r="T772" s="55" t="s">
        <v>2359</v>
      </c>
    </row>
    <row r="773" spans="1:20" ht="15.75" x14ac:dyDescent="0.25">
      <c r="A773" s="25" t="s">
        <v>792</v>
      </c>
      <c r="B773" s="17" t="s">
        <v>3582</v>
      </c>
      <c r="C773" s="3">
        <v>41.47</v>
      </c>
      <c r="D773" s="4">
        <v>5.86</v>
      </c>
      <c r="E773" s="19" t="s">
        <v>19</v>
      </c>
      <c r="F773" s="23" t="s">
        <v>17</v>
      </c>
      <c r="G773" s="5" t="s">
        <v>17</v>
      </c>
      <c r="H773" s="7" t="s">
        <v>5372</v>
      </c>
      <c r="I773" s="8" t="s">
        <v>17</v>
      </c>
      <c r="J773" s="37" t="str">
        <f t="shared" si="49"/>
        <v>Obesity</v>
      </c>
      <c r="K773" s="56" t="str">
        <f t="shared" si="50"/>
        <v>Prediabetes</v>
      </c>
      <c r="L773" s="28">
        <v>1987</v>
      </c>
      <c r="M773" s="58" t="s">
        <v>2363</v>
      </c>
      <c r="N773" s="28">
        <v>4</v>
      </c>
      <c r="O773" s="30">
        <f t="shared" si="48"/>
        <v>32024</v>
      </c>
      <c r="P773" s="32">
        <f t="shared" ca="1" si="51"/>
        <v>37</v>
      </c>
      <c r="Q773" s="31">
        <v>6414.18</v>
      </c>
      <c r="R773" s="54" t="s">
        <v>2357</v>
      </c>
      <c r="S773" s="54" t="s">
        <v>2357</v>
      </c>
      <c r="T773" s="55" t="s">
        <v>2368</v>
      </c>
    </row>
    <row r="774" spans="1:20" ht="15.75" x14ac:dyDescent="0.25">
      <c r="A774" s="25" t="s">
        <v>793</v>
      </c>
      <c r="B774" s="17" t="s">
        <v>3583</v>
      </c>
      <c r="C774" s="3">
        <v>33.1</v>
      </c>
      <c r="D774" s="4">
        <v>5.19</v>
      </c>
      <c r="E774" s="19" t="s">
        <v>19</v>
      </c>
      <c r="F774" s="23" t="s">
        <v>17</v>
      </c>
      <c r="G774" s="5" t="s">
        <v>17</v>
      </c>
      <c r="H774" s="7" t="s">
        <v>5372</v>
      </c>
      <c r="I774" s="8" t="s">
        <v>17</v>
      </c>
      <c r="J774" s="37" t="str">
        <f t="shared" si="49"/>
        <v>Obesity</v>
      </c>
      <c r="K774" s="56" t="str">
        <f t="shared" si="50"/>
        <v>Normal</v>
      </c>
      <c r="L774" s="28">
        <v>1976</v>
      </c>
      <c r="M774" s="58" t="s">
        <v>2365</v>
      </c>
      <c r="N774" s="28">
        <v>30</v>
      </c>
      <c r="O774" s="30">
        <f t="shared" si="48"/>
        <v>28124</v>
      </c>
      <c r="P774" s="32">
        <f t="shared" ca="1" si="51"/>
        <v>47</v>
      </c>
      <c r="Q774" s="31">
        <v>6417.28</v>
      </c>
      <c r="R774" s="54" t="s">
        <v>2357</v>
      </c>
      <c r="S774" s="54" t="s">
        <v>2358</v>
      </c>
      <c r="T774" s="55" t="s">
        <v>2359</v>
      </c>
    </row>
    <row r="775" spans="1:20" ht="15.75" x14ac:dyDescent="0.25">
      <c r="A775" s="25" t="s">
        <v>794</v>
      </c>
      <c r="B775" s="17" t="s">
        <v>3584</v>
      </c>
      <c r="C775" s="3">
        <v>30.8</v>
      </c>
      <c r="D775" s="4">
        <v>4.37</v>
      </c>
      <c r="E775" s="19" t="s">
        <v>19</v>
      </c>
      <c r="F775" s="23" t="s">
        <v>17</v>
      </c>
      <c r="G775" s="5" t="s">
        <v>17</v>
      </c>
      <c r="H775" s="7" t="s">
        <v>5372</v>
      </c>
      <c r="I775" s="8" t="s">
        <v>17</v>
      </c>
      <c r="J775" s="37" t="str">
        <f t="shared" si="49"/>
        <v>Obesity</v>
      </c>
      <c r="K775" s="56" t="str">
        <f t="shared" si="50"/>
        <v>Normal</v>
      </c>
      <c r="L775" s="28">
        <v>1975</v>
      </c>
      <c r="M775" s="58" t="s">
        <v>2366</v>
      </c>
      <c r="N775" s="28">
        <v>5</v>
      </c>
      <c r="O775" s="30">
        <f t="shared" si="48"/>
        <v>27611</v>
      </c>
      <c r="P775" s="32">
        <f t="shared" ca="1" si="51"/>
        <v>49</v>
      </c>
      <c r="Q775" s="31">
        <v>6423.48</v>
      </c>
      <c r="R775" s="54" t="s">
        <v>2357</v>
      </c>
      <c r="S775" s="54" t="s">
        <v>2358</v>
      </c>
      <c r="T775" s="55" t="s">
        <v>2359</v>
      </c>
    </row>
    <row r="776" spans="1:20" ht="15.75" x14ac:dyDescent="0.25">
      <c r="A776" s="25" t="s">
        <v>795</v>
      </c>
      <c r="B776" s="17" t="s">
        <v>3585</v>
      </c>
      <c r="C776" s="3">
        <v>42.06</v>
      </c>
      <c r="D776" s="4">
        <v>5.32</v>
      </c>
      <c r="E776" s="19" t="s">
        <v>17</v>
      </c>
      <c r="F776" s="23" t="s">
        <v>17</v>
      </c>
      <c r="G776" s="5" t="s">
        <v>17</v>
      </c>
      <c r="H776" s="7" t="s">
        <v>5373</v>
      </c>
      <c r="I776" s="8" t="s">
        <v>17</v>
      </c>
      <c r="J776" s="37" t="str">
        <f t="shared" si="49"/>
        <v>Obesity</v>
      </c>
      <c r="K776" s="56" t="str">
        <f t="shared" si="50"/>
        <v>Normal</v>
      </c>
      <c r="L776" s="28">
        <v>1985</v>
      </c>
      <c r="M776" s="58" t="s">
        <v>2356</v>
      </c>
      <c r="N776" s="28">
        <v>22</v>
      </c>
      <c r="O776" s="30">
        <f t="shared" si="48"/>
        <v>31250</v>
      </c>
      <c r="P776" s="32">
        <f t="shared" ca="1" si="51"/>
        <v>39</v>
      </c>
      <c r="Q776" s="31">
        <v>6435.62</v>
      </c>
      <c r="R776" s="54" t="s">
        <v>2358</v>
      </c>
      <c r="S776" s="54" t="s">
        <v>2357</v>
      </c>
      <c r="T776" s="55" t="s">
        <v>2359</v>
      </c>
    </row>
    <row r="777" spans="1:20" ht="15.75" x14ac:dyDescent="0.25">
      <c r="A777" s="25" t="s">
        <v>796</v>
      </c>
      <c r="B777" s="17" t="s">
        <v>3586</v>
      </c>
      <c r="C777" s="3">
        <v>39.270000000000003</v>
      </c>
      <c r="D777" s="4">
        <v>5.64</v>
      </c>
      <c r="E777" s="19" t="s">
        <v>17</v>
      </c>
      <c r="F777" s="23" t="s">
        <v>17</v>
      </c>
      <c r="G777" s="5" t="s">
        <v>28</v>
      </c>
      <c r="H777" s="7" t="s">
        <v>5373</v>
      </c>
      <c r="I777" s="8" t="s">
        <v>17</v>
      </c>
      <c r="J777" s="37" t="str">
        <f t="shared" si="49"/>
        <v>Obesity</v>
      </c>
      <c r="K777" s="56" t="str">
        <f t="shared" si="50"/>
        <v>Normal</v>
      </c>
      <c r="L777" s="28">
        <v>1984</v>
      </c>
      <c r="M777" s="58" t="s">
        <v>2366</v>
      </c>
      <c r="N777" s="28">
        <v>26</v>
      </c>
      <c r="O777" s="30">
        <f t="shared" si="48"/>
        <v>30920</v>
      </c>
      <c r="P777" s="32">
        <f t="shared" ca="1" si="51"/>
        <v>40</v>
      </c>
      <c r="Q777" s="31">
        <v>6455.86</v>
      </c>
      <c r="R777" s="54" t="s">
        <v>2358</v>
      </c>
      <c r="S777" s="54" t="s">
        <v>2358</v>
      </c>
      <c r="T777" s="55" t="s">
        <v>2364</v>
      </c>
    </row>
    <row r="778" spans="1:20" ht="15.75" x14ac:dyDescent="0.25">
      <c r="A778" s="25" t="s">
        <v>797</v>
      </c>
      <c r="B778" s="17" t="s">
        <v>2538</v>
      </c>
      <c r="C778" s="3">
        <v>30.71</v>
      </c>
      <c r="D778" s="4">
        <v>5.59</v>
      </c>
      <c r="E778" s="19" t="s">
        <v>19</v>
      </c>
      <c r="F778" s="23" t="s">
        <v>17</v>
      </c>
      <c r="G778" s="5" t="s">
        <v>17</v>
      </c>
      <c r="H778" s="7" t="s">
        <v>5373</v>
      </c>
      <c r="I778" s="8" t="s">
        <v>17</v>
      </c>
      <c r="J778" s="37" t="str">
        <f t="shared" si="49"/>
        <v>Obesity</v>
      </c>
      <c r="K778" s="56" t="str">
        <f t="shared" si="50"/>
        <v>Normal</v>
      </c>
      <c r="L778" s="28">
        <v>1984</v>
      </c>
      <c r="M778" s="58" t="s">
        <v>2360</v>
      </c>
      <c r="N778" s="28">
        <v>1</v>
      </c>
      <c r="O778" s="30">
        <f t="shared" si="48"/>
        <v>30987</v>
      </c>
      <c r="P778" s="32">
        <f t="shared" ca="1" si="51"/>
        <v>39</v>
      </c>
      <c r="Q778" s="31">
        <v>6457.84</v>
      </c>
      <c r="R778" s="54" t="s">
        <v>2357</v>
      </c>
      <c r="S778" s="54" t="s">
        <v>2358</v>
      </c>
      <c r="T778" s="55" t="s">
        <v>2364</v>
      </c>
    </row>
    <row r="779" spans="1:20" ht="15.75" x14ac:dyDescent="0.25">
      <c r="A779" s="25" t="s">
        <v>798</v>
      </c>
      <c r="B779" s="17" t="s">
        <v>2670</v>
      </c>
      <c r="C779" s="3">
        <v>47.19</v>
      </c>
      <c r="D779" s="4">
        <v>5.29</v>
      </c>
      <c r="E779" s="19" t="s">
        <v>17</v>
      </c>
      <c r="F779" s="23" t="s">
        <v>17</v>
      </c>
      <c r="G779" s="5" t="s">
        <v>17</v>
      </c>
      <c r="H779" s="7" t="s">
        <v>18</v>
      </c>
      <c r="I779" s="8" t="s">
        <v>17</v>
      </c>
      <c r="J779" s="37" t="str">
        <f t="shared" si="49"/>
        <v>Obesity</v>
      </c>
      <c r="K779" s="56" t="str">
        <f t="shared" si="50"/>
        <v>Normal</v>
      </c>
      <c r="L779" s="28">
        <v>1981</v>
      </c>
      <c r="M779" s="58" t="s">
        <v>2356</v>
      </c>
      <c r="N779" s="28">
        <v>27</v>
      </c>
      <c r="O779" s="30">
        <f t="shared" si="48"/>
        <v>29794</v>
      </c>
      <c r="P779" s="32">
        <f t="shared" ca="1" si="51"/>
        <v>43</v>
      </c>
      <c r="Q779" s="31">
        <v>6473.15</v>
      </c>
      <c r="R779" s="54" t="s">
        <v>2357</v>
      </c>
      <c r="S779" s="54" t="s">
        <v>2357</v>
      </c>
      <c r="T779" s="55" t="s">
        <v>2359</v>
      </c>
    </row>
    <row r="780" spans="1:20" ht="15.75" x14ac:dyDescent="0.25">
      <c r="A780" s="25" t="s">
        <v>799</v>
      </c>
      <c r="B780" s="17" t="s">
        <v>3588</v>
      </c>
      <c r="C780" s="3">
        <v>30.02</v>
      </c>
      <c r="D780" s="4">
        <v>6.65</v>
      </c>
      <c r="E780" s="19" t="s">
        <v>17</v>
      </c>
      <c r="F780" s="23" t="s">
        <v>17</v>
      </c>
      <c r="G780" s="5" t="s">
        <v>17</v>
      </c>
      <c r="H780" s="7" t="s">
        <v>18</v>
      </c>
      <c r="I780" s="8" t="s">
        <v>17</v>
      </c>
      <c r="J780" s="37" t="str">
        <f t="shared" si="49"/>
        <v>Obesity</v>
      </c>
      <c r="K780" s="56" t="str">
        <f t="shared" si="50"/>
        <v>Diabetes</v>
      </c>
      <c r="L780" s="28">
        <v>1980</v>
      </c>
      <c r="M780" s="58" t="s">
        <v>2362</v>
      </c>
      <c r="N780" s="28">
        <v>8</v>
      </c>
      <c r="O780" s="30">
        <f t="shared" si="48"/>
        <v>29380</v>
      </c>
      <c r="P780" s="32">
        <f t="shared" ca="1" si="51"/>
        <v>44</v>
      </c>
      <c r="Q780" s="31">
        <v>6474.01</v>
      </c>
      <c r="R780" s="54" t="s">
        <v>2357</v>
      </c>
      <c r="S780" s="54" t="s">
        <v>2358</v>
      </c>
      <c r="T780" s="55" t="s">
        <v>2368</v>
      </c>
    </row>
    <row r="781" spans="1:20" ht="15.75" x14ac:dyDescent="0.25">
      <c r="A781" s="25" t="s">
        <v>800</v>
      </c>
      <c r="B781" s="17" t="s">
        <v>3589</v>
      </c>
      <c r="C781" s="3">
        <v>37.909999999999997</v>
      </c>
      <c r="D781" s="4">
        <v>5.68</v>
      </c>
      <c r="E781" s="19" t="s">
        <v>19</v>
      </c>
      <c r="F781" s="23" t="s">
        <v>17</v>
      </c>
      <c r="G781" s="5" t="s">
        <v>17</v>
      </c>
      <c r="H781" s="7" t="s">
        <v>18</v>
      </c>
      <c r="I781" s="8" t="s">
        <v>17</v>
      </c>
      <c r="J781" s="37" t="str">
        <f t="shared" si="49"/>
        <v>Obesity</v>
      </c>
      <c r="K781" s="56" t="str">
        <f t="shared" si="50"/>
        <v>Normal</v>
      </c>
      <c r="L781" s="28">
        <v>1970</v>
      </c>
      <c r="M781" s="58" t="s">
        <v>2365</v>
      </c>
      <c r="N781" s="28">
        <v>1</v>
      </c>
      <c r="O781" s="30">
        <f t="shared" si="48"/>
        <v>25903</v>
      </c>
      <c r="P781" s="32">
        <f t="shared" ca="1" si="51"/>
        <v>53</v>
      </c>
      <c r="Q781" s="31">
        <v>6481.67</v>
      </c>
      <c r="R781" s="54" t="s">
        <v>2357</v>
      </c>
      <c r="S781" s="54" t="s">
        <v>2357</v>
      </c>
      <c r="T781" s="55" t="s">
        <v>2359</v>
      </c>
    </row>
    <row r="782" spans="1:20" ht="15.75" x14ac:dyDescent="0.25">
      <c r="A782" s="25" t="s">
        <v>801</v>
      </c>
      <c r="B782" s="17" t="s">
        <v>3590</v>
      </c>
      <c r="C782" s="3">
        <v>54.61</v>
      </c>
      <c r="D782" s="4">
        <v>4.49</v>
      </c>
      <c r="E782" s="19" t="s">
        <v>17</v>
      </c>
      <c r="F782" s="23" t="s">
        <v>17</v>
      </c>
      <c r="G782" s="5" t="s">
        <v>17</v>
      </c>
      <c r="H782" s="7" t="s">
        <v>18</v>
      </c>
      <c r="I782" s="8" t="s">
        <v>17</v>
      </c>
      <c r="J782" s="37" t="str">
        <f t="shared" si="49"/>
        <v>Obesity</v>
      </c>
      <c r="K782" s="56" t="str">
        <f t="shared" si="50"/>
        <v>Normal</v>
      </c>
      <c r="L782" s="28">
        <v>1982</v>
      </c>
      <c r="M782" s="58" t="s">
        <v>2367</v>
      </c>
      <c r="N782" s="28">
        <v>9</v>
      </c>
      <c r="O782" s="30">
        <f t="shared" si="48"/>
        <v>30233</v>
      </c>
      <c r="P782" s="32">
        <f t="shared" ca="1" si="51"/>
        <v>42</v>
      </c>
      <c r="Q782" s="31">
        <v>6496.89</v>
      </c>
      <c r="R782" s="54" t="s">
        <v>2357</v>
      </c>
      <c r="S782" s="54" t="s">
        <v>2358</v>
      </c>
      <c r="T782" s="55" t="s">
        <v>2368</v>
      </c>
    </row>
    <row r="783" spans="1:20" ht="15.75" x14ac:dyDescent="0.25">
      <c r="A783" s="25" t="s">
        <v>802</v>
      </c>
      <c r="B783" s="17" t="s">
        <v>3443</v>
      </c>
      <c r="C783" s="3">
        <v>36.005000000000003</v>
      </c>
      <c r="D783" s="4">
        <v>6.9</v>
      </c>
      <c r="E783" s="19" t="s">
        <v>17</v>
      </c>
      <c r="F783" s="23" t="s">
        <v>17</v>
      </c>
      <c r="G783" s="5" t="s">
        <v>17</v>
      </c>
      <c r="H783" s="7" t="s">
        <v>18</v>
      </c>
      <c r="I783" s="8" t="s">
        <v>17</v>
      </c>
      <c r="J783" s="37" t="str">
        <f t="shared" si="49"/>
        <v>Obesity</v>
      </c>
      <c r="K783" s="56" t="str">
        <f t="shared" si="50"/>
        <v>Diabetes</v>
      </c>
      <c r="L783" s="28">
        <v>1982</v>
      </c>
      <c r="M783" s="58" t="s">
        <v>2366</v>
      </c>
      <c r="N783" s="28">
        <v>28</v>
      </c>
      <c r="O783" s="30">
        <f t="shared" si="48"/>
        <v>30191</v>
      </c>
      <c r="P783" s="32">
        <f t="shared" ca="1" si="51"/>
        <v>42</v>
      </c>
      <c r="Q783" s="31">
        <v>6500.24</v>
      </c>
      <c r="R783" s="54" t="s">
        <v>2357</v>
      </c>
      <c r="S783" s="54" t="s">
        <v>2357</v>
      </c>
      <c r="T783" s="55" t="s">
        <v>2359</v>
      </c>
    </row>
    <row r="784" spans="1:20" ht="15.75" x14ac:dyDescent="0.25">
      <c r="A784" s="25" t="s">
        <v>803</v>
      </c>
      <c r="B784" s="17" t="s">
        <v>3592</v>
      </c>
      <c r="C784" s="3">
        <v>28.7</v>
      </c>
      <c r="D784" s="4">
        <v>11.52</v>
      </c>
      <c r="E784" s="19" t="s">
        <v>17</v>
      </c>
      <c r="F784" s="23" t="s">
        <v>17</v>
      </c>
      <c r="G784" s="5" t="s">
        <v>17</v>
      </c>
      <c r="H784" s="7" t="s">
        <v>18</v>
      </c>
      <c r="I784" s="8" t="s">
        <v>17</v>
      </c>
      <c r="J784" s="37" t="str">
        <f t="shared" si="49"/>
        <v>Over Weight</v>
      </c>
      <c r="K784" s="56" t="str">
        <f t="shared" si="50"/>
        <v>Diabetes</v>
      </c>
      <c r="L784" s="28">
        <v>1994</v>
      </c>
      <c r="M784" s="58" t="s">
        <v>2356</v>
      </c>
      <c r="N784" s="28">
        <v>7</v>
      </c>
      <c r="O784" s="30">
        <f t="shared" si="48"/>
        <v>34522</v>
      </c>
      <c r="P784" s="32">
        <f t="shared" ca="1" si="51"/>
        <v>30</v>
      </c>
      <c r="Q784" s="31">
        <v>6512.24</v>
      </c>
      <c r="R784" s="54" t="s">
        <v>2357</v>
      </c>
      <c r="S784" s="54" t="s">
        <v>2361</v>
      </c>
      <c r="T784" s="55" t="s">
        <v>2377</v>
      </c>
    </row>
    <row r="785" spans="1:20" ht="15.75" x14ac:dyDescent="0.25">
      <c r="A785" s="25" t="s">
        <v>804</v>
      </c>
      <c r="B785" s="17" t="s">
        <v>3593</v>
      </c>
      <c r="C785" s="3">
        <v>34.295000000000002</v>
      </c>
      <c r="D785" s="4">
        <v>11.24</v>
      </c>
      <c r="E785" s="19" t="s">
        <v>17</v>
      </c>
      <c r="F785" s="23" t="s">
        <v>17</v>
      </c>
      <c r="G785" s="5" t="s">
        <v>17</v>
      </c>
      <c r="H785" s="7" t="s">
        <v>18</v>
      </c>
      <c r="I785" s="8" t="s">
        <v>17</v>
      </c>
      <c r="J785" s="37" t="str">
        <f t="shared" si="49"/>
        <v>Obesity</v>
      </c>
      <c r="K785" s="56" t="str">
        <f t="shared" si="50"/>
        <v>Diabetes</v>
      </c>
      <c r="L785" s="28">
        <v>1976</v>
      </c>
      <c r="M785" s="58" t="s">
        <v>2367</v>
      </c>
      <c r="N785" s="28">
        <v>23</v>
      </c>
      <c r="O785" s="30">
        <f t="shared" si="48"/>
        <v>28056</v>
      </c>
      <c r="P785" s="32">
        <f t="shared" ca="1" si="51"/>
        <v>48</v>
      </c>
      <c r="Q785" s="31">
        <v>6529.21</v>
      </c>
      <c r="R785" s="54" t="s">
        <v>2357</v>
      </c>
      <c r="S785" s="54" t="s">
        <v>2361</v>
      </c>
      <c r="T785" s="55" t="s">
        <v>2359</v>
      </c>
    </row>
    <row r="786" spans="1:20" ht="15.75" x14ac:dyDescent="0.25">
      <c r="A786" s="25" t="s">
        <v>805</v>
      </c>
      <c r="B786" s="17" t="s">
        <v>5301</v>
      </c>
      <c r="C786" s="3">
        <v>27.55</v>
      </c>
      <c r="D786" s="4">
        <v>10.98</v>
      </c>
      <c r="E786" s="19" t="s">
        <v>17</v>
      </c>
      <c r="F786" s="23" t="s">
        <v>17</v>
      </c>
      <c r="G786" s="5" t="s">
        <v>17</v>
      </c>
      <c r="H786" s="7" t="s">
        <v>18</v>
      </c>
      <c r="I786" s="8" t="s">
        <v>17</v>
      </c>
      <c r="J786" s="37" t="str">
        <f t="shared" si="49"/>
        <v>Over Weight</v>
      </c>
      <c r="K786" s="56" t="str">
        <f t="shared" si="50"/>
        <v>Diabetes</v>
      </c>
      <c r="L786" s="28">
        <v>1982</v>
      </c>
      <c r="M786" s="58" t="s">
        <v>2366</v>
      </c>
      <c r="N786" s="28">
        <v>12</v>
      </c>
      <c r="O786" s="30">
        <f t="shared" si="48"/>
        <v>30175</v>
      </c>
      <c r="P786" s="32">
        <f t="shared" ca="1" si="51"/>
        <v>42</v>
      </c>
      <c r="Q786" s="31">
        <v>6532.04</v>
      </c>
      <c r="R786" s="54" t="s">
        <v>2357</v>
      </c>
      <c r="S786" s="54" t="s">
        <v>2361</v>
      </c>
      <c r="T786" s="55" t="s">
        <v>2359</v>
      </c>
    </row>
    <row r="787" spans="1:20" ht="15.75" x14ac:dyDescent="0.25">
      <c r="A787" s="25" t="s">
        <v>806</v>
      </c>
      <c r="B787" s="17" t="s">
        <v>3597</v>
      </c>
      <c r="C787" s="3">
        <v>40.700000000000003</v>
      </c>
      <c r="D787" s="4">
        <v>5.42</v>
      </c>
      <c r="E787" s="19" t="s">
        <v>17</v>
      </c>
      <c r="F787" s="23" t="s">
        <v>17</v>
      </c>
      <c r="G787" s="5" t="s">
        <v>17</v>
      </c>
      <c r="H787" s="7" t="s">
        <v>18</v>
      </c>
      <c r="I787" s="8" t="s">
        <v>17</v>
      </c>
      <c r="J787" s="37" t="str">
        <f t="shared" si="49"/>
        <v>Obesity</v>
      </c>
      <c r="K787" s="56" t="str">
        <f t="shared" si="50"/>
        <v>Normal</v>
      </c>
      <c r="L787" s="28">
        <v>1982</v>
      </c>
      <c r="M787" s="58" t="s">
        <v>2367</v>
      </c>
      <c r="N787" s="28">
        <v>2</v>
      </c>
      <c r="O787" s="30">
        <f t="shared" si="48"/>
        <v>30226</v>
      </c>
      <c r="P787" s="32">
        <f t="shared" ca="1" si="51"/>
        <v>42</v>
      </c>
      <c r="Q787" s="31">
        <v>6536.68</v>
      </c>
      <c r="R787" s="54" t="s">
        <v>2357</v>
      </c>
      <c r="S787" s="54" t="s">
        <v>2357</v>
      </c>
      <c r="T787" s="55" t="s">
        <v>2364</v>
      </c>
    </row>
    <row r="788" spans="1:20" ht="15.75" x14ac:dyDescent="0.25">
      <c r="A788" s="25" t="s">
        <v>807</v>
      </c>
      <c r="B788" s="17" t="s">
        <v>3599</v>
      </c>
      <c r="C788" s="3">
        <v>18.335000000000001</v>
      </c>
      <c r="D788" s="4">
        <v>10.97</v>
      </c>
      <c r="E788" s="19" t="s">
        <v>17</v>
      </c>
      <c r="F788" s="23" t="s">
        <v>17</v>
      </c>
      <c r="G788" s="5" t="s">
        <v>17</v>
      </c>
      <c r="H788" s="7" t="s">
        <v>18</v>
      </c>
      <c r="I788" s="8" t="s">
        <v>17</v>
      </c>
      <c r="J788" s="37" t="str">
        <f t="shared" si="49"/>
        <v>Under Weight</v>
      </c>
      <c r="K788" s="56" t="str">
        <f t="shared" si="50"/>
        <v>Diabetes</v>
      </c>
      <c r="L788" s="28">
        <v>1969</v>
      </c>
      <c r="M788" s="58" t="s">
        <v>2365</v>
      </c>
      <c r="N788" s="28">
        <v>3</v>
      </c>
      <c r="O788" s="30">
        <f t="shared" si="48"/>
        <v>25540</v>
      </c>
      <c r="P788" s="32">
        <f t="shared" ca="1" si="51"/>
        <v>54</v>
      </c>
      <c r="Q788" s="31">
        <v>6546.16</v>
      </c>
      <c r="R788" s="54" t="s">
        <v>2357</v>
      </c>
      <c r="S788" s="54" t="s">
        <v>2358</v>
      </c>
      <c r="T788" s="55" t="s">
        <v>2359</v>
      </c>
    </row>
    <row r="789" spans="1:20" ht="15.75" x14ac:dyDescent="0.25">
      <c r="A789" s="25" t="s">
        <v>808</v>
      </c>
      <c r="B789" s="17" t="s">
        <v>2478</v>
      </c>
      <c r="C789" s="3">
        <v>33.914999999999999</v>
      </c>
      <c r="D789" s="4">
        <v>9.56</v>
      </c>
      <c r="E789" s="19" t="s">
        <v>19</v>
      </c>
      <c r="F789" s="23" t="s">
        <v>17</v>
      </c>
      <c r="G789" s="5" t="s">
        <v>17</v>
      </c>
      <c r="H789" s="7" t="s">
        <v>5372</v>
      </c>
      <c r="I789" s="8" t="s">
        <v>17</v>
      </c>
      <c r="J789" s="37" t="str">
        <f t="shared" si="49"/>
        <v>Obesity</v>
      </c>
      <c r="K789" s="56" t="str">
        <f t="shared" si="50"/>
        <v>Diabetes</v>
      </c>
      <c r="L789" s="28">
        <v>1986</v>
      </c>
      <c r="M789" s="58" t="s">
        <v>2365</v>
      </c>
      <c r="N789" s="28">
        <v>18</v>
      </c>
      <c r="O789" s="30">
        <f t="shared" si="48"/>
        <v>31764</v>
      </c>
      <c r="P789" s="32">
        <f t="shared" ca="1" si="51"/>
        <v>37</v>
      </c>
      <c r="Q789" s="31">
        <v>6548.2</v>
      </c>
      <c r="R789" s="54" t="s">
        <v>2357</v>
      </c>
      <c r="S789" s="54" t="s">
        <v>2358</v>
      </c>
      <c r="T789" s="55" t="s">
        <v>2364</v>
      </c>
    </row>
    <row r="790" spans="1:20" ht="15.75" x14ac:dyDescent="0.25">
      <c r="A790" s="25" t="s">
        <v>809</v>
      </c>
      <c r="B790" s="17" t="s">
        <v>3601</v>
      </c>
      <c r="C790" s="3">
        <v>33.534999999999997</v>
      </c>
      <c r="D790" s="4">
        <v>9.4</v>
      </c>
      <c r="E790" s="19" t="s">
        <v>19</v>
      </c>
      <c r="F790" s="23" t="s">
        <v>17</v>
      </c>
      <c r="G790" s="5" t="s">
        <v>17</v>
      </c>
      <c r="H790" s="7" t="s">
        <v>5372</v>
      </c>
      <c r="I790" s="8" t="s">
        <v>17</v>
      </c>
      <c r="J790" s="37" t="str">
        <f t="shared" si="49"/>
        <v>Obesity</v>
      </c>
      <c r="K790" s="56" t="str">
        <f t="shared" si="50"/>
        <v>Diabetes</v>
      </c>
      <c r="L790" s="28">
        <v>1989</v>
      </c>
      <c r="M790" s="58" t="s">
        <v>2366</v>
      </c>
      <c r="N790" s="28">
        <v>6</v>
      </c>
      <c r="O790" s="30">
        <f t="shared" si="48"/>
        <v>32726</v>
      </c>
      <c r="P790" s="32">
        <f t="shared" ca="1" si="51"/>
        <v>35</v>
      </c>
      <c r="Q790" s="31">
        <v>6551.75</v>
      </c>
      <c r="R790" s="54" t="s">
        <v>2357</v>
      </c>
      <c r="S790" s="54" t="s">
        <v>2357</v>
      </c>
      <c r="T790" s="55" t="s">
        <v>2374</v>
      </c>
    </row>
    <row r="791" spans="1:20" ht="15.75" x14ac:dyDescent="0.25">
      <c r="A791" s="25" t="s">
        <v>810</v>
      </c>
      <c r="B791" s="17" t="s">
        <v>3603</v>
      </c>
      <c r="C791" s="3">
        <v>23.655000000000001</v>
      </c>
      <c r="D791" s="4">
        <v>8.48</v>
      </c>
      <c r="E791" s="19" t="s">
        <v>19</v>
      </c>
      <c r="F791" s="23" t="s">
        <v>17</v>
      </c>
      <c r="G791" s="5" t="s">
        <v>17</v>
      </c>
      <c r="H791" s="7" t="s">
        <v>5372</v>
      </c>
      <c r="I791" s="8" t="s">
        <v>17</v>
      </c>
      <c r="J791" s="37" t="str">
        <f t="shared" si="49"/>
        <v>Normal Weight</v>
      </c>
      <c r="K791" s="56" t="str">
        <f t="shared" si="50"/>
        <v>Diabetes</v>
      </c>
      <c r="L791" s="28">
        <v>1968</v>
      </c>
      <c r="M791" s="58" t="s">
        <v>2365</v>
      </c>
      <c r="N791" s="28">
        <v>11</v>
      </c>
      <c r="O791" s="30">
        <f t="shared" si="48"/>
        <v>25183</v>
      </c>
      <c r="P791" s="32">
        <f t="shared" ca="1" si="51"/>
        <v>55</v>
      </c>
      <c r="Q791" s="31">
        <v>6552.01</v>
      </c>
      <c r="R791" s="54" t="s">
        <v>2358</v>
      </c>
      <c r="S791" s="54" t="s">
        <v>2357</v>
      </c>
      <c r="T791" s="55" t="s">
        <v>2359</v>
      </c>
    </row>
    <row r="792" spans="1:20" ht="15.75" x14ac:dyDescent="0.25">
      <c r="A792" s="25" t="s">
        <v>811</v>
      </c>
      <c r="B792" s="17" t="s">
        <v>3604</v>
      </c>
      <c r="C792" s="3">
        <v>28</v>
      </c>
      <c r="D792" s="4">
        <v>5.57</v>
      </c>
      <c r="E792" s="19" t="s">
        <v>17</v>
      </c>
      <c r="F792" s="23" t="s">
        <v>17</v>
      </c>
      <c r="G792" s="5" t="s">
        <v>17</v>
      </c>
      <c r="H792" s="7" t="s">
        <v>18</v>
      </c>
      <c r="I792" s="8" t="s">
        <v>17</v>
      </c>
      <c r="J792" s="37" t="str">
        <f t="shared" si="49"/>
        <v>Over Weight</v>
      </c>
      <c r="K792" s="56" t="str">
        <f t="shared" si="50"/>
        <v>Normal</v>
      </c>
      <c r="L792" s="28">
        <v>1984</v>
      </c>
      <c r="M792" s="58" t="s">
        <v>2363</v>
      </c>
      <c r="N792" s="28">
        <v>20</v>
      </c>
      <c r="O792" s="30">
        <f t="shared" si="48"/>
        <v>30945</v>
      </c>
      <c r="P792" s="32">
        <f t="shared" ca="1" si="51"/>
        <v>40</v>
      </c>
      <c r="Q792" s="31">
        <v>6555.07</v>
      </c>
      <c r="R792" s="54" t="s">
        <v>2357</v>
      </c>
      <c r="S792" s="54" t="s">
        <v>2357</v>
      </c>
      <c r="T792" s="55" t="s">
        <v>2374</v>
      </c>
    </row>
    <row r="793" spans="1:20" ht="15.75" x14ac:dyDescent="0.25">
      <c r="A793" s="25" t="s">
        <v>812</v>
      </c>
      <c r="B793" s="17" t="s">
        <v>3605</v>
      </c>
      <c r="C793" s="3">
        <v>30.23</v>
      </c>
      <c r="D793" s="4">
        <v>6.94</v>
      </c>
      <c r="E793" s="19" t="s">
        <v>19</v>
      </c>
      <c r="F793" s="23" t="s">
        <v>17</v>
      </c>
      <c r="G793" s="5" t="s">
        <v>28</v>
      </c>
      <c r="H793" s="7" t="s">
        <v>5373</v>
      </c>
      <c r="I793" s="8" t="s">
        <v>17</v>
      </c>
      <c r="J793" s="37" t="str">
        <f t="shared" si="49"/>
        <v>Obesity</v>
      </c>
      <c r="K793" s="56" t="str">
        <f t="shared" si="50"/>
        <v>Diabetes</v>
      </c>
      <c r="L793" s="28">
        <v>1981</v>
      </c>
      <c r="M793" s="58" t="s">
        <v>2356</v>
      </c>
      <c r="N793" s="28">
        <v>20</v>
      </c>
      <c r="O793" s="30">
        <f t="shared" si="48"/>
        <v>29787</v>
      </c>
      <c r="P793" s="32">
        <f t="shared" ca="1" si="51"/>
        <v>43</v>
      </c>
      <c r="Q793" s="31">
        <v>6571.02</v>
      </c>
      <c r="R793" s="54" t="s">
        <v>2357</v>
      </c>
      <c r="S793" s="54" t="s">
        <v>2361</v>
      </c>
      <c r="T793" s="55" t="s">
        <v>2364</v>
      </c>
    </row>
    <row r="794" spans="1:20" ht="15.75" x14ac:dyDescent="0.25">
      <c r="A794" s="25" t="s">
        <v>813</v>
      </c>
      <c r="B794" s="17" t="s">
        <v>3607</v>
      </c>
      <c r="C794" s="3">
        <v>51.14</v>
      </c>
      <c r="D794" s="4">
        <v>4.05</v>
      </c>
      <c r="E794" s="19" t="s">
        <v>17</v>
      </c>
      <c r="F794" s="23" t="s">
        <v>17</v>
      </c>
      <c r="G794" s="5" t="s">
        <v>17</v>
      </c>
      <c r="H794" s="7" t="s">
        <v>5373</v>
      </c>
      <c r="I794" s="8" t="s">
        <v>17</v>
      </c>
      <c r="J794" s="37" t="str">
        <f t="shared" si="49"/>
        <v>Obesity</v>
      </c>
      <c r="K794" s="56" t="str">
        <f t="shared" si="50"/>
        <v>Normal</v>
      </c>
      <c r="L794" s="28">
        <v>1984</v>
      </c>
      <c r="M794" s="58" t="s">
        <v>2367</v>
      </c>
      <c r="N794" s="28">
        <v>5</v>
      </c>
      <c r="O794" s="30">
        <f t="shared" si="48"/>
        <v>30960</v>
      </c>
      <c r="P794" s="32">
        <f t="shared" ca="1" si="51"/>
        <v>40</v>
      </c>
      <c r="Q794" s="31">
        <v>6571.54</v>
      </c>
      <c r="R794" s="54" t="s">
        <v>2357</v>
      </c>
      <c r="S794" s="54" t="s">
        <v>2358</v>
      </c>
      <c r="T794" s="55" t="s">
        <v>2368</v>
      </c>
    </row>
    <row r="795" spans="1:20" ht="15.75" x14ac:dyDescent="0.25">
      <c r="A795" s="25" t="s">
        <v>814</v>
      </c>
      <c r="B795" s="17" t="s">
        <v>3609</v>
      </c>
      <c r="C795" s="3">
        <v>24.32</v>
      </c>
      <c r="D795" s="4">
        <v>10.220000000000001</v>
      </c>
      <c r="E795" s="19" t="s">
        <v>17</v>
      </c>
      <c r="F795" s="23" t="s">
        <v>17</v>
      </c>
      <c r="G795" s="5" t="s">
        <v>17</v>
      </c>
      <c r="H795" s="7" t="s">
        <v>18</v>
      </c>
      <c r="I795" s="8" t="s">
        <v>17</v>
      </c>
      <c r="J795" s="37" t="str">
        <f t="shared" si="49"/>
        <v>Normal Weight</v>
      </c>
      <c r="K795" s="56" t="str">
        <f t="shared" si="50"/>
        <v>Diabetes</v>
      </c>
      <c r="L795" s="28">
        <v>1982</v>
      </c>
      <c r="M795" s="58" t="s">
        <v>2360</v>
      </c>
      <c r="N795" s="28">
        <v>22</v>
      </c>
      <c r="O795" s="30">
        <f t="shared" si="48"/>
        <v>30277</v>
      </c>
      <c r="P795" s="32">
        <f t="shared" ca="1" si="51"/>
        <v>41</v>
      </c>
      <c r="Q795" s="31">
        <v>6593.51</v>
      </c>
      <c r="R795" s="54" t="s">
        <v>2357</v>
      </c>
      <c r="S795" s="54" t="s">
        <v>2361</v>
      </c>
      <c r="T795" s="55" t="s">
        <v>2359</v>
      </c>
    </row>
    <row r="796" spans="1:20" ht="15.75" x14ac:dyDescent="0.25">
      <c r="A796" s="25" t="s">
        <v>815</v>
      </c>
      <c r="B796" s="17" t="s">
        <v>3611</v>
      </c>
      <c r="C796" s="3">
        <v>38.06</v>
      </c>
      <c r="D796" s="4">
        <v>9.24</v>
      </c>
      <c r="E796" s="19" t="s">
        <v>17</v>
      </c>
      <c r="F796" s="23" t="s">
        <v>17</v>
      </c>
      <c r="G796" s="5" t="s">
        <v>17</v>
      </c>
      <c r="H796" s="7" t="s">
        <v>18</v>
      </c>
      <c r="I796" s="8" t="s">
        <v>17</v>
      </c>
      <c r="J796" s="37" t="str">
        <f t="shared" si="49"/>
        <v>Obesity</v>
      </c>
      <c r="K796" s="56" t="str">
        <f t="shared" si="50"/>
        <v>Diabetes</v>
      </c>
      <c r="L796" s="28">
        <v>1982</v>
      </c>
      <c r="M796" s="58" t="s">
        <v>2365</v>
      </c>
      <c r="N796" s="28">
        <v>29</v>
      </c>
      <c r="O796" s="30">
        <f t="shared" si="48"/>
        <v>30314</v>
      </c>
      <c r="P796" s="32">
        <f t="shared" ca="1" si="51"/>
        <v>41</v>
      </c>
      <c r="Q796" s="31">
        <v>6600.21</v>
      </c>
      <c r="R796" s="54" t="s">
        <v>2358</v>
      </c>
      <c r="S796" s="54" t="s">
        <v>2357</v>
      </c>
      <c r="T796" s="55" t="s">
        <v>2371</v>
      </c>
    </row>
    <row r="797" spans="1:20" ht="15.75" x14ac:dyDescent="0.25">
      <c r="A797" s="25" t="s">
        <v>816</v>
      </c>
      <c r="B797" s="17" t="s">
        <v>3612</v>
      </c>
      <c r="C797" s="3">
        <v>37.700000000000003</v>
      </c>
      <c r="D797" s="4">
        <v>8.6</v>
      </c>
      <c r="E797" s="19" t="s">
        <v>17</v>
      </c>
      <c r="F797" s="23" t="s">
        <v>17</v>
      </c>
      <c r="G797" s="5" t="s">
        <v>17</v>
      </c>
      <c r="H797" s="7" t="s">
        <v>18</v>
      </c>
      <c r="I797" s="8" t="s">
        <v>17</v>
      </c>
      <c r="J797" s="37" t="str">
        <f t="shared" si="49"/>
        <v>Obesity</v>
      </c>
      <c r="K797" s="56" t="str">
        <f t="shared" si="50"/>
        <v>Diabetes</v>
      </c>
      <c r="L797" s="28">
        <v>1982</v>
      </c>
      <c r="M797" s="58" t="s">
        <v>2360</v>
      </c>
      <c r="N797" s="28">
        <v>7</v>
      </c>
      <c r="O797" s="30">
        <f t="shared" si="48"/>
        <v>30262</v>
      </c>
      <c r="P797" s="32">
        <f t="shared" ca="1" si="51"/>
        <v>41</v>
      </c>
      <c r="Q797" s="31">
        <v>6600.36</v>
      </c>
      <c r="R797" s="54" t="s">
        <v>2357</v>
      </c>
      <c r="S797" s="54" t="s">
        <v>2358</v>
      </c>
      <c r="T797" s="55" t="s">
        <v>2368</v>
      </c>
    </row>
    <row r="798" spans="1:20" ht="15.75" x14ac:dyDescent="0.25">
      <c r="A798" s="25" t="s">
        <v>817</v>
      </c>
      <c r="B798" s="17" t="s">
        <v>3614</v>
      </c>
      <c r="C798" s="3">
        <v>44</v>
      </c>
      <c r="D798" s="4">
        <v>9.32</v>
      </c>
      <c r="E798" s="19" t="s">
        <v>19</v>
      </c>
      <c r="F798" s="23" t="s">
        <v>17</v>
      </c>
      <c r="G798" s="5" t="s">
        <v>17</v>
      </c>
      <c r="H798" s="7" t="s">
        <v>5372</v>
      </c>
      <c r="I798" s="8" t="s">
        <v>17</v>
      </c>
      <c r="J798" s="37" t="str">
        <f t="shared" si="49"/>
        <v>Obesity</v>
      </c>
      <c r="K798" s="56" t="str">
        <f t="shared" si="50"/>
        <v>Diabetes</v>
      </c>
      <c r="L798" s="28">
        <v>1982</v>
      </c>
      <c r="M798" s="58" t="s">
        <v>2366</v>
      </c>
      <c r="N798" s="28">
        <v>28</v>
      </c>
      <c r="O798" s="30">
        <f t="shared" si="48"/>
        <v>30191</v>
      </c>
      <c r="P798" s="32">
        <f t="shared" ca="1" si="51"/>
        <v>42</v>
      </c>
      <c r="Q798" s="31">
        <v>6610.11</v>
      </c>
      <c r="R798" s="54" t="s">
        <v>2358</v>
      </c>
      <c r="S798" s="54" t="s">
        <v>2357</v>
      </c>
      <c r="T798" s="55" t="s">
        <v>2369</v>
      </c>
    </row>
    <row r="799" spans="1:20" ht="15.75" x14ac:dyDescent="0.25">
      <c r="A799" s="25" t="s">
        <v>818</v>
      </c>
      <c r="B799" s="17" t="s">
        <v>3616</v>
      </c>
      <c r="C799" s="3">
        <v>41.45</v>
      </c>
      <c r="D799" s="4">
        <v>6.12</v>
      </c>
      <c r="E799" s="19" t="s">
        <v>19</v>
      </c>
      <c r="F799" s="23" t="s">
        <v>17</v>
      </c>
      <c r="G799" s="5" t="s">
        <v>17</v>
      </c>
      <c r="H799" s="7" t="s">
        <v>18</v>
      </c>
      <c r="I799" s="8" t="s">
        <v>17</v>
      </c>
      <c r="J799" s="37" t="str">
        <f t="shared" si="49"/>
        <v>Obesity</v>
      </c>
      <c r="K799" s="56" t="str">
        <f t="shared" si="50"/>
        <v>Prediabetes</v>
      </c>
      <c r="L799" s="28">
        <v>1973</v>
      </c>
      <c r="M799" s="58" t="s">
        <v>2366</v>
      </c>
      <c r="N799" s="28">
        <v>29</v>
      </c>
      <c r="O799" s="30">
        <f t="shared" si="48"/>
        <v>26905</v>
      </c>
      <c r="P799" s="32">
        <f t="shared" ca="1" si="51"/>
        <v>51</v>
      </c>
      <c r="Q799" s="31">
        <v>6630.31</v>
      </c>
      <c r="R799" s="54" t="s">
        <v>2357</v>
      </c>
      <c r="S799" s="54" t="s">
        <v>2361</v>
      </c>
      <c r="T799" s="55" t="s">
        <v>2359</v>
      </c>
    </row>
    <row r="800" spans="1:20" ht="15.75" x14ac:dyDescent="0.25">
      <c r="A800" s="25" t="s">
        <v>819</v>
      </c>
      <c r="B800" s="17" t="s">
        <v>2471</v>
      </c>
      <c r="C800" s="3">
        <v>25.364999999999998</v>
      </c>
      <c r="D800" s="4">
        <v>9.19</v>
      </c>
      <c r="E800" s="19" t="s">
        <v>19</v>
      </c>
      <c r="F800" s="23" t="s">
        <v>17</v>
      </c>
      <c r="G800" s="5" t="s">
        <v>17</v>
      </c>
      <c r="H800" s="7" t="s">
        <v>18</v>
      </c>
      <c r="I800" s="8" t="s">
        <v>17</v>
      </c>
      <c r="J800" s="37" t="str">
        <f t="shared" si="49"/>
        <v>Over Weight</v>
      </c>
      <c r="K800" s="56" t="str">
        <f t="shared" si="50"/>
        <v>Diabetes</v>
      </c>
      <c r="L800" s="28">
        <v>2003</v>
      </c>
      <c r="M800" s="58" t="s">
        <v>2363</v>
      </c>
      <c r="N800" s="28">
        <v>4</v>
      </c>
      <c r="O800" s="30">
        <f t="shared" si="48"/>
        <v>37868</v>
      </c>
      <c r="P800" s="32">
        <f t="shared" ca="1" si="51"/>
        <v>21</v>
      </c>
      <c r="Q800" s="31">
        <v>6638.16</v>
      </c>
      <c r="R800" s="54" t="s">
        <v>2357</v>
      </c>
      <c r="S800" s="54" t="s">
        <v>2361</v>
      </c>
      <c r="T800" s="55" t="s">
        <v>2364</v>
      </c>
    </row>
    <row r="801" spans="1:20" ht="15.75" x14ac:dyDescent="0.25">
      <c r="A801" s="25" t="s">
        <v>820</v>
      </c>
      <c r="B801" s="17" t="s">
        <v>3618</v>
      </c>
      <c r="C801" s="3">
        <v>34.56</v>
      </c>
      <c r="D801" s="4">
        <v>5.84</v>
      </c>
      <c r="E801" s="19" t="s">
        <v>19</v>
      </c>
      <c r="F801" s="23" t="s">
        <v>17</v>
      </c>
      <c r="G801" s="5" t="s">
        <v>28</v>
      </c>
      <c r="H801" s="7" t="s">
        <v>5373</v>
      </c>
      <c r="I801" s="8" t="s">
        <v>17</v>
      </c>
      <c r="J801" s="37" t="str">
        <f t="shared" si="49"/>
        <v>Obesity</v>
      </c>
      <c r="K801" s="56" t="str">
        <f t="shared" si="50"/>
        <v>Prediabetes</v>
      </c>
      <c r="L801" s="28">
        <v>1990</v>
      </c>
      <c r="M801" s="58" t="s">
        <v>2362</v>
      </c>
      <c r="N801" s="28">
        <v>6</v>
      </c>
      <c r="O801" s="30">
        <f t="shared" si="48"/>
        <v>33030</v>
      </c>
      <c r="P801" s="32">
        <f t="shared" ca="1" si="51"/>
        <v>34</v>
      </c>
      <c r="Q801" s="31">
        <v>6639.3</v>
      </c>
      <c r="R801" s="54" t="s">
        <v>2357</v>
      </c>
      <c r="S801" s="54" t="s">
        <v>2357</v>
      </c>
      <c r="T801" s="55" t="s">
        <v>2377</v>
      </c>
    </row>
    <row r="802" spans="1:20" ht="15.75" x14ac:dyDescent="0.25">
      <c r="A802" s="25" t="s">
        <v>821</v>
      </c>
      <c r="B802" s="17" t="s">
        <v>3619</v>
      </c>
      <c r="C802" s="3">
        <v>28.2</v>
      </c>
      <c r="D802" s="4">
        <v>7.19</v>
      </c>
      <c r="E802" s="19" t="s">
        <v>19</v>
      </c>
      <c r="F802" s="23" t="s">
        <v>17</v>
      </c>
      <c r="G802" s="5" t="s">
        <v>17</v>
      </c>
      <c r="H802" s="7" t="s">
        <v>5372</v>
      </c>
      <c r="I802" s="8" t="s">
        <v>17</v>
      </c>
      <c r="J802" s="37" t="str">
        <f t="shared" si="49"/>
        <v>Over Weight</v>
      </c>
      <c r="K802" s="56" t="str">
        <f t="shared" si="50"/>
        <v>Diabetes</v>
      </c>
      <c r="L802" s="28">
        <v>1984</v>
      </c>
      <c r="M802" s="58" t="s">
        <v>2365</v>
      </c>
      <c r="N802" s="28">
        <v>8</v>
      </c>
      <c r="O802" s="30">
        <f t="shared" si="48"/>
        <v>31024</v>
      </c>
      <c r="P802" s="32">
        <f t="shared" ca="1" si="51"/>
        <v>39</v>
      </c>
      <c r="Q802" s="31">
        <v>6640.54</v>
      </c>
      <c r="R802" s="54" t="s">
        <v>2357</v>
      </c>
      <c r="S802" s="54" t="s">
        <v>2358</v>
      </c>
      <c r="T802" s="55" t="s">
        <v>2370</v>
      </c>
    </row>
    <row r="803" spans="1:20" ht="15.75" x14ac:dyDescent="0.25">
      <c r="A803" s="25" t="s">
        <v>822</v>
      </c>
      <c r="B803" s="17" t="s">
        <v>3621</v>
      </c>
      <c r="C803" s="3">
        <v>30.43</v>
      </c>
      <c r="D803" s="4">
        <v>9.39</v>
      </c>
      <c r="E803" s="19" t="s">
        <v>17</v>
      </c>
      <c r="F803" s="23" t="s">
        <v>17</v>
      </c>
      <c r="G803" s="5" t="s">
        <v>17</v>
      </c>
      <c r="H803" s="7" t="s">
        <v>18</v>
      </c>
      <c r="I803" s="8" t="s">
        <v>17</v>
      </c>
      <c r="J803" s="37" t="str">
        <f t="shared" si="49"/>
        <v>Obesity</v>
      </c>
      <c r="K803" s="56" t="str">
        <f t="shared" si="50"/>
        <v>Diabetes</v>
      </c>
      <c r="L803" s="28">
        <v>1970</v>
      </c>
      <c r="M803" s="58" t="s">
        <v>2360</v>
      </c>
      <c r="N803" s="28">
        <v>8</v>
      </c>
      <c r="O803" s="30">
        <f t="shared" si="48"/>
        <v>25880</v>
      </c>
      <c r="P803" s="32">
        <f t="shared" ca="1" si="51"/>
        <v>53</v>
      </c>
      <c r="Q803" s="31">
        <v>6651.26</v>
      </c>
      <c r="R803" s="54" t="s">
        <v>2357</v>
      </c>
      <c r="S803" s="54" t="s">
        <v>2358</v>
      </c>
      <c r="T803" s="55" t="s">
        <v>2359</v>
      </c>
    </row>
    <row r="804" spans="1:20" ht="15.75" x14ac:dyDescent="0.25">
      <c r="A804" s="25" t="s">
        <v>823</v>
      </c>
      <c r="B804" s="17" t="s">
        <v>2891</v>
      </c>
      <c r="C804" s="3">
        <v>32.395000000000003</v>
      </c>
      <c r="D804" s="4">
        <v>4.2699999999999996</v>
      </c>
      <c r="E804" s="19" t="s">
        <v>19</v>
      </c>
      <c r="F804" s="23" t="s">
        <v>17</v>
      </c>
      <c r="G804" s="5" t="s">
        <v>17</v>
      </c>
      <c r="H804" s="7" t="s">
        <v>5373</v>
      </c>
      <c r="I804" s="8" t="s">
        <v>17</v>
      </c>
      <c r="J804" s="37" t="str">
        <f t="shared" si="49"/>
        <v>Obesity</v>
      </c>
      <c r="K804" s="56" t="str">
        <f t="shared" si="50"/>
        <v>Normal</v>
      </c>
      <c r="L804" s="28">
        <v>1984</v>
      </c>
      <c r="M804" s="58" t="s">
        <v>2356</v>
      </c>
      <c r="N804" s="28">
        <v>1</v>
      </c>
      <c r="O804" s="30">
        <f t="shared" si="48"/>
        <v>30864</v>
      </c>
      <c r="P804" s="32">
        <f t="shared" ca="1" si="51"/>
        <v>40</v>
      </c>
      <c r="Q804" s="31">
        <v>6652.53</v>
      </c>
      <c r="R804" s="54" t="s">
        <v>2358</v>
      </c>
      <c r="S804" s="54" t="s">
        <v>2357</v>
      </c>
      <c r="T804" s="55" t="s">
        <v>2359</v>
      </c>
    </row>
    <row r="805" spans="1:20" ht="15.75" x14ac:dyDescent="0.25">
      <c r="A805" s="25" t="s">
        <v>824</v>
      </c>
      <c r="B805" s="17" t="s">
        <v>3623</v>
      </c>
      <c r="C805" s="3">
        <v>24.035</v>
      </c>
      <c r="D805" s="4">
        <v>11.71</v>
      </c>
      <c r="E805" s="19" t="s">
        <v>17</v>
      </c>
      <c r="F805" s="23" t="s">
        <v>17</v>
      </c>
      <c r="G805" s="5" t="s">
        <v>17</v>
      </c>
      <c r="H805" s="7" t="s">
        <v>18</v>
      </c>
      <c r="I805" s="8" t="s">
        <v>17</v>
      </c>
      <c r="J805" s="37" t="str">
        <f t="shared" si="49"/>
        <v>Normal Weight</v>
      </c>
      <c r="K805" s="56" t="str">
        <f t="shared" si="50"/>
        <v>Diabetes</v>
      </c>
      <c r="L805" s="28">
        <v>1989</v>
      </c>
      <c r="M805" s="58" t="s">
        <v>2360</v>
      </c>
      <c r="N805" s="28">
        <v>19</v>
      </c>
      <c r="O805" s="30">
        <f t="shared" si="48"/>
        <v>32831</v>
      </c>
      <c r="P805" s="32">
        <f t="shared" ca="1" si="51"/>
        <v>34</v>
      </c>
      <c r="Q805" s="31">
        <v>6653.79</v>
      </c>
      <c r="R805" s="54" t="s">
        <v>2357</v>
      </c>
      <c r="S805" s="54" t="s">
        <v>2361</v>
      </c>
      <c r="T805" s="55" t="s">
        <v>2359</v>
      </c>
    </row>
    <row r="806" spans="1:20" ht="15.75" x14ac:dyDescent="0.25">
      <c r="A806" s="25" t="s">
        <v>825</v>
      </c>
      <c r="B806" s="17" t="s">
        <v>3624</v>
      </c>
      <c r="C806" s="3">
        <v>37.119999999999997</v>
      </c>
      <c r="D806" s="4">
        <v>5.29</v>
      </c>
      <c r="E806" s="19" t="s">
        <v>17</v>
      </c>
      <c r="F806" s="23" t="s">
        <v>17</v>
      </c>
      <c r="G806" s="5" t="s">
        <v>17</v>
      </c>
      <c r="H806" s="7" t="s">
        <v>5372</v>
      </c>
      <c r="I806" s="8" t="s">
        <v>17</v>
      </c>
      <c r="J806" s="37" t="str">
        <f t="shared" si="49"/>
        <v>Obesity</v>
      </c>
      <c r="K806" s="56" t="str">
        <f t="shared" si="50"/>
        <v>Normal</v>
      </c>
      <c r="L806" s="28">
        <v>1982</v>
      </c>
      <c r="M806" s="58" t="s">
        <v>2363</v>
      </c>
      <c r="N806" s="28">
        <v>27</v>
      </c>
      <c r="O806" s="30">
        <f t="shared" si="48"/>
        <v>30221</v>
      </c>
      <c r="P806" s="32">
        <f t="shared" ca="1" si="51"/>
        <v>42</v>
      </c>
      <c r="Q806" s="31">
        <v>6664.32</v>
      </c>
      <c r="R806" s="54" t="s">
        <v>2357</v>
      </c>
      <c r="S806" s="54" t="s">
        <v>2357</v>
      </c>
      <c r="T806" s="55" t="s">
        <v>2359</v>
      </c>
    </row>
    <row r="807" spans="1:20" ht="15.75" x14ac:dyDescent="0.25">
      <c r="A807" s="25" t="s">
        <v>826</v>
      </c>
      <c r="B807" s="17" t="s">
        <v>3626</v>
      </c>
      <c r="C807" s="3">
        <v>34.840000000000003</v>
      </c>
      <c r="D807" s="4">
        <v>6</v>
      </c>
      <c r="E807" s="19" t="s">
        <v>19</v>
      </c>
      <c r="F807" s="23" t="s">
        <v>17</v>
      </c>
      <c r="G807" s="5" t="s">
        <v>28</v>
      </c>
      <c r="H807" s="7" t="s">
        <v>5373</v>
      </c>
      <c r="I807" s="8" t="s">
        <v>17</v>
      </c>
      <c r="J807" s="37" t="str">
        <f t="shared" si="49"/>
        <v>Obesity</v>
      </c>
      <c r="K807" s="56" t="str">
        <f t="shared" si="50"/>
        <v>Prediabetes</v>
      </c>
      <c r="L807" s="28">
        <v>1981</v>
      </c>
      <c r="M807" s="58" t="s">
        <v>2363</v>
      </c>
      <c r="N807" s="28">
        <v>17</v>
      </c>
      <c r="O807" s="30">
        <f t="shared" si="48"/>
        <v>29846</v>
      </c>
      <c r="P807" s="32">
        <f t="shared" ca="1" si="51"/>
        <v>43</v>
      </c>
      <c r="Q807" s="31">
        <v>6664.69</v>
      </c>
      <c r="R807" s="54" t="s">
        <v>2358</v>
      </c>
      <c r="S807" s="54" t="s">
        <v>2361</v>
      </c>
      <c r="T807" s="55" t="s">
        <v>2364</v>
      </c>
    </row>
    <row r="808" spans="1:20" ht="15.75" x14ac:dyDescent="0.25">
      <c r="A808" s="25" t="s">
        <v>827</v>
      </c>
      <c r="B808" s="17" t="s">
        <v>3627</v>
      </c>
      <c r="C808" s="3">
        <v>29.53</v>
      </c>
      <c r="D808" s="4">
        <v>10.64</v>
      </c>
      <c r="E808" s="19" t="s">
        <v>17</v>
      </c>
      <c r="F808" s="23" t="s">
        <v>17</v>
      </c>
      <c r="G808" s="5" t="s">
        <v>17</v>
      </c>
      <c r="H808" s="7" t="s">
        <v>18</v>
      </c>
      <c r="I808" s="8" t="s">
        <v>17</v>
      </c>
      <c r="J808" s="37" t="str">
        <f t="shared" si="49"/>
        <v>Over Weight</v>
      </c>
      <c r="K808" s="56" t="str">
        <f t="shared" si="50"/>
        <v>Diabetes</v>
      </c>
      <c r="L808" s="28">
        <v>1989</v>
      </c>
      <c r="M808" s="58" t="s">
        <v>2367</v>
      </c>
      <c r="N808" s="28">
        <v>20</v>
      </c>
      <c r="O808" s="30">
        <f t="shared" si="48"/>
        <v>32801</v>
      </c>
      <c r="P808" s="32">
        <f t="shared" ca="1" si="51"/>
        <v>35</v>
      </c>
      <c r="Q808" s="31">
        <v>6666.24</v>
      </c>
      <c r="R808" s="54" t="s">
        <v>2358</v>
      </c>
      <c r="S808" s="54" t="s">
        <v>2361</v>
      </c>
      <c r="T808" s="55" t="s">
        <v>2368</v>
      </c>
    </row>
    <row r="809" spans="1:20" ht="15.75" x14ac:dyDescent="0.25">
      <c r="A809" s="25" t="s">
        <v>828</v>
      </c>
      <c r="B809" s="17" t="s">
        <v>3629</v>
      </c>
      <c r="C809" s="3">
        <v>42.51</v>
      </c>
      <c r="D809" s="4">
        <v>8.2100000000000009</v>
      </c>
      <c r="E809" s="19" t="s">
        <v>19</v>
      </c>
      <c r="F809" s="23" t="s">
        <v>17</v>
      </c>
      <c r="G809" s="5" t="s">
        <v>17</v>
      </c>
      <c r="H809" s="7" t="s">
        <v>18</v>
      </c>
      <c r="I809" s="8" t="s">
        <v>17</v>
      </c>
      <c r="J809" s="37" t="str">
        <f t="shared" si="49"/>
        <v>Obesity</v>
      </c>
      <c r="K809" s="56" t="str">
        <f t="shared" si="50"/>
        <v>Diabetes</v>
      </c>
      <c r="L809" s="28">
        <v>1985</v>
      </c>
      <c r="M809" s="58" t="s">
        <v>2356</v>
      </c>
      <c r="N809" s="28">
        <v>9</v>
      </c>
      <c r="O809" s="30">
        <f t="shared" si="48"/>
        <v>31237</v>
      </c>
      <c r="P809" s="32">
        <f t="shared" ca="1" si="51"/>
        <v>39</v>
      </c>
      <c r="Q809" s="31">
        <v>6686.43</v>
      </c>
      <c r="R809" s="54" t="s">
        <v>2357</v>
      </c>
      <c r="S809" s="54" t="s">
        <v>2358</v>
      </c>
      <c r="T809" s="55" t="s">
        <v>2364</v>
      </c>
    </row>
    <row r="810" spans="1:20" ht="15.75" x14ac:dyDescent="0.25">
      <c r="A810" s="25" t="s">
        <v>829</v>
      </c>
      <c r="B810" s="17" t="s">
        <v>3630</v>
      </c>
      <c r="C810" s="3">
        <v>38.14</v>
      </c>
      <c r="D810" s="4">
        <v>5.58</v>
      </c>
      <c r="E810" s="19" t="s">
        <v>17</v>
      </c>
      <c r="F810" s="23" t="s">
        <v>17</v>
      </c>
      <c r="G810" s="5" t="s">
        <v>28</v>
      </c>
      <c r="H810" s="7" t="s">
        <v>5373</v>
      </c>
      <c r="I810" s="8" t="s">
        <v>17</v>
      </c>
      <c r="J810" s="37" t="str">
        <f t="shared" si="49"/>
        <v>Obesity</v>
      </c>
      <c r="K810" s="56" t="str">
        <f t="shared" si="50"/>
        <v>Normal</v>
      </c>
      <c r="L810" s="28">
        <v>1968</v>
      </c>
      <c r="M810" s="58" t="s">
        <v>2356</v>
      </c>
      <c r="N810" s="28">
        <v>13</v>
      </c>
      <c r="O810" s="30">
        <f t="shared" si="48"/>
        <v>25032</v>
      </c>
      <c r="P810" s="32">
        <f t="shared" ca="1" si="51"/>
        <v>56</v>
      </c>
      <c r="Q810" s="31">
        <v>6700.56</v>
      </c>
      <c r="R810" s="54" t="s">
        <v>2358</v>
      </c>
      <c r="S810" s="54" t="s">
        <v>2361</v>
      </c>
      <c r="T810" s="55" t="s">
        <v>2364</v>
      </c>
    </row>
    <row r="811" spans="1:20" ht="15.75" x14ac:dyDescent="0.25">
      <c r="A811" s="25" t="s">
        <v>830</v>
      </c>
      <c r="B811" s="17" t="s">
        <v>3631</v>
      </c>
      <c r="C811" s="3">
        <v>39.93</v>
      </c>
      <c r="D811" s="4">
        <v>8.75</v>
      </c>
      <c r="E811" s="19" t="s">
        <v>17</v>
      </c>
      <c r="F811" s="23" t="s">
        <v>17</v>
      </c>
      <c r="G811" s="5" t="s">
        <v>17</v>
      </c>
      <c r="H811" s="7" t="s">
        <v>18</v>
      </c>
      <c r="I811" s="8" t="s">
        <v>17</v>
      </c>
      <c r="J811" s="37" t="str">
        <f t="shared" si="49"/>
        <v>Obesity</v>
      </c>
      <c r="K811" s="56" t="str">
        <f t="shared" si="50"/>
        <v>Diabetes</v>
      </c>
      <c r="L811" s="28">
        <v>1971</v>
      </c>
      <c r="M811" s="58" t="s">
        <v>2365</v>
      </c>
      <c r="N811" s="28">
        <v>12</v>
      </c>
      <c r="O811" s="30">
        <f t="shared" si="48"/>
        <v>26279</v>
      </c>
      <c r="P811" s="32">
        <f t="shared" ca="1" si="51"/>
        <v>52</v>
      </c>
      <c r="Q811" s="31">
        <v>6706.47</v>
      </c>
      <c r="R811" s="54" t="s">
        <v>2357</v>
      </c>
      <c r="S811" s="54" t="s">
        <v>2361</v>
      </c>
      <c r="T811" s="55" t="s">
        <v>2359</v>
      </c>
    </row>
    <row r="812" spans="1:20" ht="15.75" x14ac:dyDescent="0.25">
      <c r="A812" s="25" t="s">
        <v>831</v>
      </c>
      <c r="B812" s="17" t="s">
        <v>3632</v>
      </c>
      <c r="C812" s="3">
        <v>38.83</v>
      </c>
      <c r="D812" s="4">
        <v>11.86</v>
      </c>
      <c r="E812" s="19" t="s">
        <v>17</v>
      </c>
      <c r="F812" s="23" t="s">
        <v>17</v>
      </c>
      <c r="G812" s="5" t="s">
        <v>17</v>
      </c>
      <c r="H812" s="7" t="s">
        <v>18</v>
      </c>
      <c r="I812" s="8" t="s">
        <v>17</v>
      </c>
      <c r="J812" s="37" t="str">
        <f t="shared" si="49"/>
        <v>Obesity</v>
      </c>
      <c r="K812" s="56" t="str">
        <f t="shared" si="50"/>
        <v>Diabetes</v>
      </c>
      <c r="L812" s="28">
        <v>1983</v>
      </c>
      <c r="M812" s="58" t="s">
        <v>2362</v>
      </c>
      <c r="N812" s="28">
        <v>12</v>
      </c>
      <c r="O812" s="30">
        <f t="shared" si="48"/>
        <v>30479</v>
      </c>
      <c r="P812" s="32">
        <f t="shared" ca="1" si="51"/>
        <v>41</v>
      </c>
      <c r="Q812" s="31">
        <v>6710.19</v>
      </c>
      <c r="R812" s="54" t="s">
        <v>2358</v>
      </c>
      <c r="S812" s="54" t="s">
        <v>2358</v>
      </c>
      <c r="T812" s="55" t="s">
        <v>2364</v>
      </c>
    </row>
    <row r="813" spans="1:20" ht="15.75" x14ac:dyDescent="0.25">
      <c r="A813" s="25" t="s">
        <v>832</v>
      </c>
      <c r="B813" s="17" t="s">
        <v>3079</v>
      </c>
      <c r="C813" s="3">
        <v>37.4</v>
      </c>
      <c r="D813" s="4">
        <v>11.46</v>
      </c>
      <c r="E813" s="19" t="s">
        <v>17</v>
      </c>
      <c r="F813" s="23" t="s">
        <v>17</v>
      </c>
      <c r="G813" s="5" t="s">
        <v>17</v>
      </c>
      <c r="H813" s="7" t="s">
        <v>18</v>
      </c>
      <c r="I813" s="8" t="s">
        <v>17</v>
      </c>
      <c r="J813" s="37" t="str">
        <f t="shared" si="49"/>
        <v>Obesity</v>
      </c>
      <c r="K813" s="56" t="str">
        <f t="shared" si="50"/>
        <v>Diabetes</v>
      </c>
      <c r="L813" s="28">
        <v>1994</v>
      </c>
      <c r="M813" s="58" t="s">
        <v>2362</v>
      </c>
      <c r="N813" s="28">
        <v>13</v>
      </c>
      <c r="O813" s="30">
        <f t="shared" si="48"/>
        <v>34498</v>
      </c>
      <c r="P813" s="32">
        <f t="shared" ca="1" si="51"/>
        <v>30</v>
      </c>
      <c r="Q813" s="31">
        <v>6721.37</v>
      </c>
      <c r="R813" s="54" t="s">
        <v>2357</v>
      </c>
      <c r="S813" s="54" t="s">
        <v>2361</v>
      </c>
      <c r="T813" s="55" t="s">
        <v>2364</v>
      </c>
    </row>
    <row r="814" spans="1:20" ht="15.75" x14ac:dyDescent="0.25">
      <c r="A814" s="25" t="s">
        <v>833</v>
      </c>
      <c r="B814" s="17" t="s">
        <v>3634</v>
      </c>
      <c r="C814" s="3">
        <v>21.4</v>
      </c>
      <c r="D814" s="4">
        <v>9.0299999999999994</v>
      </c>
      <c r="E814" s="19" t="s">
        <v>17</v>
      </c>
      <c r="F814" s="23" t="s">
        <v>17</v>
      </c>
      <c r="G814" s="5" t="s">
        <v>17</v>
      </c>
      <c r="H814" s="7" t="s">
        <v>18</v>
      </c>
      <c r="I814" s="8" t="s">
        <v>17</v>
      </c>
      <c r="J814" s="37" t="str">
        <f t="shared" si="49"/>
        <v>Normal Weight</v>
      </c>
      <c r="K814" s="56" t="str">
        <f t="shared" si="50"/>
        <v>Diabetes</v>
      </c>
      <c r="L814" s="28">
        <v>1978</v>
      </c>
      <c r="M814" s="58" t="s">
        <v>2367</v>
      </c>
      <c r="N814" s="28">
        <v>21</v>
      </c>
      <c r="O814" s="30">
        <f t="shared" si="48"/>
        <v>28784</v>
      </c>
      <c r="P814" s="32">
        <f t="shared" ca="1" si="51"/>
        <v>46</v>
      </c>
      <c r="Q814" s="31">
        <v>6737.98</v>
      </c>
      <c r="R814" s="54" t="s">
        <v>2357</v>
      </c>
      <c r="S814" s="54" t="s">
        <v>2358</v>
      </c>
      <c r="T814" s="55" t="s">
        <v>2359</v>
      </c>
    </row>
    <row r="815" spans="1:20" ht="15.75" x14ac:dyDescent="0.25">
      <c r="A815" s="25" t="s">
        <v>834</v>
      </c>
      <c r="B815" s="17" t="s">
        <v>3635</v>
      </c>
      <c r="C815" s="3">
        <v>38.380000000000003</v>
      </c>
      <c r="D815" s="4">
        <v>8.26</v>
      </c>
      <c r="E815" s="19" t="s">
        <v>19</v>
      </c>
      <c r="F815" s="23" t="s">
        <v>17</v>
      </c>
      <c r="G815" s="5" t="s">
        <v>17</v>
      </c>
      <c r="H815" s="7" t="s">
        <v>5372</v>
      </c>
      <c r="I815" s="8" t="s">
        <v>17</v>
      </c>
      <c r="J815" s="37" t="str">
        <f t="shared" si="49"/>
        <v>Obesity</v>
      </c>
      <c r="K815" s="56" t="str">
        <f t="shared" si="50"/>
        <v>Diabetes</v>
      </c>
      <c r="L815" s="28">
        <v>1968</v>
      </c>
      <c r="M815" s="58" t="s">
        <v>2356</v>
      </c>
      <c r="N815" s="28">
        <v>18</v>
      </c>
      <c r="O815" s="30">
        <f t="shared" si="48"/>
        <v>25037</v>
      </c>
      <c r="P815" s="32">
        <f t="shared" ca="1" si="51"/>
        <v>56</v>
      </c>
      <c r="Q815" s="31">
        <v>6738.84</v>
      </c>
      <c r="R815" s="54" t="s">
        <v>2358</v>
      </c>
      <c r="S815" s="54" t="s">
        <v>2361</v>
      </c>
      <c r="T815" s="55" t="s">
        <v>2364</v>
      </c>
    </row>
    <row r="816" spans="1:20" ht="15.75" x14ac:dyDescent="0.25">
      <c r="A816" s="25" t="s">
        <v>835</v>
      </c>
      <c r="B816" s="17" t="s">
        <v>3636</v>
      </c>
      <c r="C816" s="3">
        <v>33.659999999999997</v>
      </c>
      <c r="D816" s="4">
        <v>5.42</v>
      </c>
      <c r="E816" s="19" t="s">
        <v>19</v>
      </c>
      <c r="F816" s="23" t="s">
        <v>17</v>
      </c>
      <c r="G816" s="5" t="s">
        <v>17</v>
      </c>
      <c r="H816" s="7" t="s">
        <v>5372</v>
      </c>
      <c r="I816" s="8" t="s">
        <v>17</v>
      </c>
      <c r="J816" s="37" t="str">
        <f t="shared" si="49"/>
        <v>Obesity</v>
      </c>
      <c r="K816" s="56" t="str">
        <f t="shared" si="50"/>
        <v>Normal</v>
      </c>
      <c r="L816" s="28">
        <v>1986</v>
      </c>
      <c r="M816" s="58" t="s">
        <v>2366</v>
      </c>
      <c r="N816" s="28">
        <v>7</v>
      </c>
      <c r="O816" s="30">
        <f t="shared" si="48"/>
        <v>31631</v>
      </c>
      <c r="P816" s="32">
        <f t="shared" ca="1" si="51"/>
        <v>38</v>
      </c>
      <c r="Q816" s="31">
        <v>6746.74</v>
      </c>
      <c r="R816" s="54" t="s">
        <v>2358</v>
      </c>
      <c r="S816" s="54" t="s">
        <v>2357</v>
      </c>
      <c r="T816" s="55" t="s">
        <v>2371</v>
      </c>
    </row>
    <row r="817" spans="1:20" ht="15.75" x14ac:dyDescent="0.25">
      <c r="A817" s="25" t="s">
        <v>836</v>
      </c>
      <c r="B817" s="17" t="s">
        <v>3638</v>
      </c>
      <c r="C817" s="3">
        <v>31.79</v>
      </c>
      <c r="D817" s="4">
        <v>11.33</v>
      </c>
      <c r="E817" s="19" t="s">
        <v>19</v>
      </c>
      <c r="F817" s="23" t="s">
        <v>17</v>
      </c>
      <c r="G817" s="5" t="s">
        <v>28</v>
      </c>
      <c r="H817" s="7" t="s">
        <v>5373</v>
      </c>
      <c r="I817" s="8" t="s">
        <v>17</v>
      </c>
      <c r="J817" s="37" t="str">
        <f t="shared" si="49"/>
        <v>Obesity</v>
      </c>
      <c r="K817" s="56" t="str">
        <f t="shared" si="50"/>
        <v>Diabetes</v>
      </c>
      <c r="L817" s="28">
        <v>1986</v>
      </c>
      <c r="M817" s="58" t="s">
        <v>2362</v>
      </c>
      <c r="N817" s="28">
        <v>5</v>
      </c>
      <c r="O817" s="30">
        <f t="shared" si="48"/>
        <v>31568</v>
      </c>
      <c r="P817" s="32">
        <f t="shared" ca="1" si="51"/>
        <v>38</v>
      </c>
      <c r="Q817" s="31">
        <v>6748.59</v>
      </c>
      <c r="R817" s="54" t="s">
        <v>2358</v>
      </c>
      <c r="S817" s="54" t="s">
        <v>2361</v>
      </c>
      <c r="T817" s="55" t="s">
        <v>2371</v>
      </c>
    </row>
    <row r="818" spans="1:20" ht="15.75" x14ac:dyDescent="0.25">
      <c r="A818" s="25" t="s">
        <v>837</v>
      </c>
      <c r="B818" s="17" t="s">
        <v>3639</v>
      </c>
      <c r="C818" s="3">
        <v>29.7</v>
      </c>
      <c r="D818" s="4">
        <v>7.69</v>
      </c>
      <c r="E818" s="19" t="s">
        <v>19</v>
      </c>
      <c r="F818" s="23" t="s">
        <v>17</v>
      </c>
      <c r="G818" s="5" t="s">
        <v>28</v>
      </c>
      <c r="H818" s="7" t="s">
        <v>5373</v>
      </c>
      <c r="I818" s="8" t="s">
        <v>17</v>
      </c>
      <c r="J818" s="37" t="str">
        <f t="shared" si="49"/>
        <v>Over Weight</v>
      </c>
      <c r="K818" s="56" t="str">
        <f t="shared" si="50"/>
        <v>Diabetes</v>
      </c>
      <c r="L818" s="28">
        <v>1970</v>
      </c>
      <c r="M818" s="58" t="s">
        <v>2362</v>
      </c>
      <c r="N818" s="28">
        <v>17</v>
      </c>
      <c r="O818" s="30">
        <f t="shared" si="48"/>
        <v>25736</v>
      </c>
      <c r="P818" s="32">
        <f t="shared" ca="1" si="51"/>
        <v>54</v>
      </c>
      <c r="Q818" s="31">
        <v>6749.63</v>
      </c>
      <c r="R818" s="54" t="s">
        <v>2357</v>
      </c>
      <c r="S818" s="54" t="s">
        <v>2361</v>
      </c>
      <c r="T818" s="55" t="s">
        <v>2359</v>
      </c>
    </row>
    <row r="819" spans="1:20" ht="15.75" x14ac:dyDescent="0.25">
      <c r="A819" s="25" t="s">
        <v>838</v>
      </c>
      <c r="B819" s="17" t="s">
        <v>2936</v>
      </c>
      <c r="C819" s="3">
        <v>25.46</v>
      </c>
      <c r="D819" s="4">
        <v>8.77</v>
      </c>
      <c r="E819" s="19" t="s">
        <v>19</v>
      </c>
      <c r="F819" s="23" t="s">
        <v>17</v>
      </c>
      <c r="G819" s="5" t="s">
        <v>28</v>
      </c>
      <c r="H819" s="7" t="s">
        <v>5373</v>
      </c>
      <c r="I819" s="8" t="s">
        <v>17</v>
      </c>
      <c r="J819" s="37" t="str">
        <f t="shared" si="49"/>
        <v>Over Weight</v>
      </c>
      <c r="K819" s="56" t="str">
        <f t="shared" si="50"/>
        <v>Diabetes</v>
      </c>
      <c r="L819" s="28">
        <v>1966</v>
      </c>
      <c r="M819" s="58" t="s">
        <v>2365</v>
      </c>
      <c r="N819" s="28">
        <v>9</v>
      </c>
      <c r="O819" s="30">
        <f t="shared" si="48"/>
        <v>24450</v>
      </c>
      <c r="P819" s="32">
        <f t="shared" ca="1" si="51"/>
        <v>57</v>
      </c>
      <c r="Q819" s="31">
        <v>6750.27</v>
      </c>
      <c r="R819" s="54" t="s">
        <v>2358</v>
      </c>
      <c r="S819" s="54" t="s">
        <v>2357</v>
      </c>
      <c r="T819" s="55" t="s">
        <v>2359</v>
      </c>
    </row>
    <row r="820" spans="1:20" ht="15.75" x14ac:dyDescent="0.25">
      <c r="A820" s="25" t="s">
        <v>839</v>
      </c>
      <c r="B820" s="17" t="s">
        <v>3641</v>
      </c>
      <c r="C820" s="3">
        <v>39.14</v>
      </c>
      <c r="D820" s="4">
        <v>4.91</v>
      </c>
      <c r="E820" s="19" t="s">
        <v>17</v>
      </c>
      <c r="F820" s="23" t="s">
        <v>19</v>
      </c>
      <c r="G820" s="5" t="s">
        <v>17</v>
      </c>
      <c r="H820" s="7" t="s">
        <v>5373</v>
      </c>
      <c r="I820" s="8" t="s">
        <v>17</v>
      </c>
      <c r="J820" s="37" t="str">
        <f t="shared" si="49"/>
        <v>Obesity</v>
      </c>
      <c r="K820" s="56" t="str">
        <f t="shared" si="50"/>
        <v>Normal</v>
      </c>
      <c r="L820" s="28">
        <v>1988</v>
      </c>
      <c r="M820" s="58" t="s">
        <v>2367</v>
      </c>
      <c r="N820" s="28">
        <v>10</v>
      </c>
      <c r="O820" s="30">
        <f t="shared" si="48"/>
        <v>32426</v>
      </c>
      <c r="P820" s="32">
        <f t="shared" ca="1" si="51"/>
        <v>36</v>
      </c>
      <c r="Q820" s="31">
        <v>6753.04</v>
      </c>
      <c r="R820" s="54" t="s">
        <v>2357</v>
      </c>
      <c r="S820" s="54" t="s">
        <v>2357</v>
      </c>
      <c r="T820" s="55" t="s">
        <v>2374</v>
      </c>
    </row>
    <row r="821" spans="1:20" ht="15.75" x14ac:dyDescent="0.25">
      <c r="A821" s="25" t="s">
        <v>840</v>
      </c>
      <c r="B821" s="17" t="s">
        <v>3643</v>
      </c>
      <c r="C821" s="3">
        <v>41.2</v>
      </c>
      <c r="D821" s="4">
        <v>4.95</v>
      </c>
      <c r="E821" s="19" t="s">
        <v>17</v>
      </c>
      <c r="F821" s="23" t="s">
        <v>17</v>
      </c>
      <c r="G821" s="5" t="s">
        <v>17</v>
      </c>
      <c r="H821" s="7" t="s">
        <v>5373</v>
      </c>
      <c r="I821" s="8" t="s">
        <v>17</v>
      </c>
      <c r="J821" s="37" t="str">
        <f t="shared" si="49"/>
        <v>Obesity</v>
      </c>
      <c r="K821" s="56" t="str">
        <f t="shared" si="50"/>
        <v>Normal</v>
      </c>
      <c r="L821" s="28">
        <v>1981</v>
      </c>
      <c r="M821" s="58" t="s">
        <v>2363</v>
      </c>
      <c r="N821" s="28">
        <v>21</v>
      </c>
      <c r="O821" s="30">
        <f t="shared" si="48"/>
        <v>29850</v>
      </c>
      <c r="P821" s="32">
        <f t="shared" ca="1" si="51"/>
        <v>43</v>
      </c>
      <c r="Q821" s="31">
        <v>6770.19</v>
      </c>
      <c r="R821" s="54" t="s">
        <v>2357</v>
      </c>
      <c r="S821" s="54" t="s">
        <v>2358</v>
      </c>
      <c r="T821" s="55" t="s">
        <v>2359</v>
      </c>
    </row>
    <row r="822" spans="1:20" ht="15.75" x14ac:dyDescent="0.25">
      <c r="A822" s="25" t="s">
        <v>841</v>
      </c>
      <c r="B822" s="17" t="s">
        <v>3644</v>
      </c>
      <c r="C822" s="3">
        <v>28.81</v>
      </c>
      <c r="D822" s="4">
        <v>10.8</v>
      </c>
      <c r="E822" s="19" t="s">
        <v>19</v>
      </c>
      <c r="F822" s="23" t="s">
        <v>17</v>
      </c>
      <c r="G822" s="5" t="s">
        <v>28</v>
      </c>
      <c r="H822" s="7" t="s">
        <v>5373</v>
      </c>
      <c r="I822" s="8" t="s">
        <v>17</v>
      </c>
      <c r="J822" s="37" t="str">
        <f t="shared" si="49"/>
        <v>Over Weight</v>
      </c>
      <c r="K822" s="56" t="str">
        <f t="shared" si="50"/>
        <v>Diabetes</v>
      </c>
      <c r="L822" s="28">
        <v>1981</v>
      </c>
      <c r="M822" s="58" t="s">
        <v>2363</v>
      </c>
      <c r="N822" s="28">
        <v>3</v>
      </c>
      <c r="O822" s="30">
        <f t="shared" si="48"/>
        <v>29832</v>
      </c>
      <c r="P822" s="32">
        <f t="shared" ca="1" si="51"/>
        <v>43</v>
      </c>
      <c r="Q822" s="31">
        <v>6775.96</v>
      </c>
      <c r="R822" s="54" t="s">
        <v>2357</v>
      </c>
      <c r="S822" s="54" t="s">
        <v>2358</v>
      </c>
      <c r="T822" s="55" t="s">
        <v>2368</v>
      </c>
    </row>
    <row r="823" spans="1:20" ht="15.75" x14ac:dyDescent="0.25">
      <c r="A823" s="25" t="s">
        <v>842</v>
      </c>
      <c r="B823" s="17" t="s">
        <v>3646</v>
      </c>
      <c r="C823" s="3">
        <v>37.409999999999997</v>
      </c>
      <c r="D823" s="4">
        <v>7.21</v>
      </c>
      <c r="E823" s="19" t="s">
        <v>17</v>
      </c>
      <c r="F823" s="23" t="s">
        <v>17</v>
      </c>
      <c r="G823" s="5" t="s">
        <v>17</v>
      </c>
      <c r="H823" s="7" t="s">
        <v>5372</v>
      </c>
      <c r="I823" s="8" t="s">
        <v>17</v>
      </c>
      <c r="J823" s="37" t="str">
        <f t="shared" si="49"/>
        <v>Obesity</v>
      </c>
      <c r="K823" s="56" t="str">
        <f t="shared" si="50"/>
        <v>Diabetes</v>
      </c>
      <c r="L823" s="28">
        <v>1981</v>
      </c>
      <c r="M823" s="58" t="s">
        <v>2367</v>
      </c>
      <c r="N823" s="28">
        <v>8</v>
      </c>
      <c r="O823" s="30">
        <f t="shared" si="48"/>
        <v>29867</v>
      </c>
      <c r="P823" s="32">
        <f t="shared" ca="1" si="51"/>
        <v>43</v>
      </c>
      <c r="Q823" s="31">
        <v>6781.35</v>
      </c>
      <c r="R823" s="54" t="s">
        <v>2357</v>
      </c>
      <c r="S823" s="54" t="s">
        <v>2361</v>
      </c>
      <c r="T823" s="55" t="s">
        <v>2359</v>
      </c>
    </row>
    <row r="824" spans="1:20" ht="15.75" x14ac:dyDescent="0.25">
      <c r="A824" s="25" t="s">
        <v>843</v>
      </c>
      <c r="B824" s="17" t="s">
        <v>3647</v>
      </c>
      <c r="C824" s="3">
        <v>52.54</v>
      </c>
      <c r="D824" s="4">
        <v>5.12</v>
      </c>
      <c r="E824" s="19" t="s">
        <v>17</v>
      </c>
      <c r="F824" s="23" t="s">
        <v>17</v>
      </c>
      <c r="G824" s="5" t="s">
        <v>28</v>
      </c>
      <c r="H824" s="7" t="s">
        <v>5373</v>
      </c>
      <c r="I824" s="8" t="s">
        <v>17</v>
      </c>
      <c r="J824" s="37" t="str">
        <f t="shared" si="49"/>
        <v>Obesity</v>
      </c>
      <c r="K824" s="56" t="str">
        <f t="shared" si="50"/>
        <v>Normal</v>
      </c>
      <c r="L824" s="28">
        <v>1980</v>
      </c>
      <c r="M824" s="58" t="s">
        <v>2360</v>
      </c>
      <c r="N824" s="28">
        <v>23</v>
      </c>
      <c r="O824" s="30">
        <f t="shared" si="48"/>
        <v>29548</v>
      </c>
      <c r="P824" s="32">
        <f t="shared" ca="1" si="51"/>
        <v>43</v>
      </c>
      <c r="Q824" s="31">
        <v>6781.52</v>
      </c>
      <c r="R824" s="54" t="s">
        <v>2357</v>
      </c>
      <c r="S824" s="54" t="s">
        <v>2357</v>
      </c>
      <c r="T824" s="55" t="s">
        <v>2359</v>
      </c>
    </row>
    <row r="825" spans="1:20" ht="15.75" x14ac:dyDescent="0.25">
      <c r="A825" s="25" t="s">
        <v>844</v>
      </c>
      <c r="B825" s="17" t="s">
        <v>3473</v>
      </c>
      <c r="C825" s="3">
        <v>17.29</v>
      </c>
      <c r="D825" s="4">
        <v>4.62</v>
      </c>
      <c r="E825" s="19" t="s">
        <v>17</v>
      </c>
      <c r="F825" s="23" t="s">
        <v>19</v>
      </c>
      <c r="G825" s="5" t="s">
        <v>17</v>
      </c>
      <c r="H825" s="7" t="s">
        <v>5373</v>
      </c>
      <c r="I825" s="8" t="s">
        <v>19</v>
      </c>
      <c r="J825" s="37" t="str">
        <f t="shared" si="49"/>
        <v>Under Weight</v>
      </c>
      <c r="K825" s="56" t="str">
        <f t="shared" si="50"/>
        <v>Normal</v>
      </c>
      <c r="L825" s="28">
        <v>1985</v>
      </c>
      <c r="M825" s="58" t="s">
        <v>2365</v>
      </c>
      <c r="N825" s="28">
        <v>24</v>
      </c>
      <c r="O825" s="30">
        <f t="shared" si="48"/>
        <v>31405</v>
      </c>
      <c r="P825" s="32">
        <f t="shared" ca="1" si="51"/>
        <v>38</v>
      </c>
      <c r="Q825" s="31">
        <v>6796.86</v>
      </c>
      <c r="R825" s="54" t="s">
        <v>2358</v>
      </c>
      <c r="S825" s="54" t="s">
        <v>2358</v>
      </c>
      <c r="T825" s="55" t="s">
        <v>2364</v>
      </c>
    </row>
    <row r="826" spans="1:20" ht="15.75" x14ac:dyDescent="0.25">
      <c r="A826" s="25" t="s">
        <v>845</v>
      </c>
      <c r="B826" s="17" t="s">
        <v>3649</v>
      </c>
      <c r="C826" s="3">
        <v>31.74</v>
      </c>
      <c r="D826" s="4">
        <v>7.68</v>
      </c>
      <c r="E826" s="19" t="s">
        <v>19</v>
      </c>
      <c r="F826" s="23" t="s">
        <v>17</v>
      </c>
      <c r="G826" s="5" t="s">
        <v>17</v>
      </c>
      <c r="H826" s="7" t="s">
        <v>18</v>
      </c>
      <c r="I826" s="8" t="s">
        <v>17</v>
      </c>
      <c r="J826" s="37" t="str">
        <f t="shared" si="49"/>
        <v>Obesity</v>
      </c>
      <c r="K826" s="56" t="str">
        <f t="shared" si="50"/>
        <v>Diabetes</v>
      </c>
      <c r="L826" s="28">
        <v>1991</v>
      </c>
      <c r="M826" s="58" t="s">
        <v>2362</v>
      </c>
      <c r="N826" s="28">
        <v>29</v>
      </c>
      <c r="O826" s="30">
        <f t="shared" si="48"/>
        <v>33418</v>
      </c>
      <c r="P826" s="32">
        <f t="shared" ca="1" si="51"/>
        <v>33</v>
      </c>
      <c r="Q826" s="31">
        <v>6799.46</v>
      </c>
      <c r="R826" s="54" t="s">
        <v>2361</v>
      </c>
      <c r="S826" s="54" t="s">
        <v>2357</v>
      </c>
      <c r="T826" s="55" t="s">
        <v>2376</v>
      </c>
    </row>
    <row r="827" spans="1:20" ht="15.75" x14ac:dyDescent="0.25">
      <c r="A827" s="25" t="s">
        <v>846</v>
      </c>
      <c r="B827" s="17" t="s">
        <v>3650</v>
      </c>
      <c r="C827" s="3">
        <v>26.504999999999999</v>
      </c>
      <c r="D827" s="4">
        <v>6.79</v>
      </c>
      <c r="E827" s="19" t="s">
        <v>19</v>
      </c>
      <c r="F827" s="23" t="s">
        <v>17</v>
      </c>
      <c r="G827" s="5" t="s">
        <v>28</v>
      </c>
      <c r="H827" s="7" t="s">
        <v>5373</v>
      </c>
      <c r="I827" s="8" t="s">
        <v>17</v>
      </c>
      <c r="J827" s="37" t="str">
        <f t="shared" si="49"/>
        <v>Over Weight</v>
      </c>
      <c r="K827" s="56" t="str">
        <f t="shared" si="50"/>
        <v>Diabetes</v>
      </c>
      <c r="L827" s="28">
        <v>1975</v>
      </c>
      <c r="M827" s="58" t="s">
        <v>2366</v>
      </c>
      <c r="N827" s="28">
        <v>17</v>
      </c>
      <c r="O827" s="30">
        <f t="shared" si="48"/>
        <v>27623</v>
      </c>
      <c r="P827" s="32">
        <f t="shared" ca="1" si="51"/>
        <v>49</v>
      </c>
      <c r="Q827" s="31">
        <v>6809.46</v>
      </c>
      <c r="R827" s="54" t="s">
        <v>2357</v>
      </c>
      <c r="S827" s="54" t="s">
        <v>2361</v>
      </c>
      <c r="T827" s="55" t="s">
        <v>2364</v>
      </c>
    </row>
    <row r="828" spans="1:20" ht="15.75" x14ac:dyDescent="0.25">
      <c r="A828" s="25" t="s">
        <v>847</v>
      </c>
      <c r="B828" s="17" t="s">
        <v>3651</v>
      </c>
      <c r="C828" s="3">
        <v>36.479999999999997</v>
      </c>
      <c r="D828" s="4">
        <v>11.09</v>
      </c>
      <c r="E828" s="19" t="s">
        <v>17</v>
      </c>
      <c r="F828" s="23" t="s">
        <v>17</v>
      </c>
      <c r="G828" s="5" t="s">
        <v>17</v>
      </c>
      <c r="H828" s="7" t="s">
        <v>18</v>
      </c>
      <c r="I828" s="8" t="s">
        <v>17</v>
      </c>
      <c r="J828" s="37" t="str">
        <f t="shared" si="49"/>
        <v>Obesity</v>
      </c>
      <c r="K828" s="56" t="str">
        <f t="shared" si="50"/>
        <v>Diabetes</v>
      </c>
      <c r="L828" s="28">
        <v>1994</v>
      </c>
      <c r="M828" s="58" t="s">
        <v>2356</v>
      </c>
      <c r="N828" s="28">
        <v>8</v>
      </c>
      <c r="O828" s="30">
        <f t="shared" si="48"/>
        <v>34523</v>
      </c>
      <c r="P828" s="32">
        <f t="shared" ca="1" si="51"/>
        <v>30</v>
      </c>
      <c r="Q828" s="31">
        <v>6827.69</v>
      </c>
      <c r="R828" s="54" t="s">
        <v>2357</v>
      </c>
      <c r="S828" s="54" t="s">
        <v>2357</v>
      </c>
      <c r="T828" s="55" t="s">
        <v>2377</v>
      </c>
    </row>
    <row r="829" spans="1:20" ht="15.75" x14ac:dyDescent="0.25">
      <c r="A829" s="25" t="s">
        <v>848</v>
      </c>
      <c r="B829" s="17" t="s">
        <v>2471</v>
      </c>
      <c r="C829" s="3">
        <v>39.159999999999997</v>
      </c>
      <c r="D829" s="4">
        <v>5.24</v>
      </c>
      <c r="E829" s="19" t="s">
        <v>19</v>
      </c>
      <c r="F829" s="23" t="s">
        <v>17</v>
      </c>
      <c r="G829" s="5" t="s">
        <v>28</v>
      </c>
      <c r="H829" s="7" t="s">
        <v>5373</v>
      </c>
      <c r="I829" s="8" t="s">
        <v>17</v>
      </c>
      <c r="J829" s="37" t="str">
        <f t="shared" si="49"/>
        <v>Obesity</v>
      </c>
      <c r="K829" s="56" t="str">
        <f t="shared" si="50"/>
        <v>Normal</v>
      </c>
      <c r="L829" s="28">
        <v>1979</v>
      </c>
      <c r="M829" s="58" t="s">
        <v>2356</v>
      </c>
      <c r="N829" s="28">
        <v>15</v>
      </c>
      <c r="O829" s="30">
        <f t="shared" si="48"/>
        <v>29051</v>
      </c>
      <c r="P829" s="32">
        <f t="shared" ca="1" si="51"/>
        <v>45</v>
      </c>
      <c r="Q829" s="31">
        <v>6837.37</v>
      </c>
      <c r="R829" s="54" t="s">
        <v>2358</v>
      </c>
      <c r="S829" s="54" t="s">
        <v>2361</v>
      </c>
      <c r="T829" s="55" t="s">
        <v>2371</v>
      </c>
    </row>
    <row r="830" spans="1:20" ht="15.75" x14ac:dyDescent="0.25">
      <c r="A830" s="25" t="s">
        <v>849</v>
      </c>
      <c r="B830" s="17" t="s">
        <v>3235</v>
      </c>
      <c r="C830" s="3">
        <v>28.22</v>
      </c>
      <c r="D830" s="4">
        <v>7.51</v>
      </c>
      <c r="E830" s="19" t="s">
        <v>19</v>
      </c>
      <c r="F830" s="23" t="s">
        <v>17</v>
      </c>
      <c r="G830" s="5" t="s">
        <v>28</v>
      </c>
      <c r="H830" s="7" t="s">
        <v>5373</v>
      </c>
      <c r="I830" s="8" t="s">
        <v>17</v>
      </c>
      <c r="J830" s="37" t="str">
        <f t="shared" si="49"/>
        <v>Over Weight</v>
      </c>
      <c r="K830" s="56" t="str">
        <f t="shared" si="50"/>
        <v>Diabetes</v>
      </c>
      <c r="L830" s="28">
        <v>2000</v>
      </c>
      <c r="M830" s="58" t="s">
        <v>2360</v>
      </c>
      <c r="N830" s="28">
        <v>30</v>
      </c>
      <c r="O830" s="30">
        <f t="shared" si="48"/>
        <v>36860</v>
      </c>
      <c r="P830" s="32">
        <f t="shared" ca="1" si="51"/>
        <v>23</v>
      </c>
      <c r="Q830" s="31">
        <v>6842.28</v>
      </c>
      <c r="R830" s="54" t="s">
        <v>2357</v>
      </c>
      <c r="S830" s="54" t="s">
        <v>2361</v>
      </c>
      <c r="T830" s="55" t="s">
        <v>2364</v>
      </c>
    </row>
    <row r="831" spans="1:20" ht="15.75" x14ac:dyDescent="0.25">
      <c r="A831" s="25" t="s">
        <v>850</v>
      </c>
      <c r="B831" s="17" t="s">
        <v>3654</v>
      </c>
      <c r="C831" s="3">
        <v>35</v>
      </c>
      <c r="D831" s="4">
        <v>4.13</v>
      </c>
      <c r="E831" s="19" t="s">
        <v>17</v>
      </c>
      <c r="F831" s="23" t="s">
        <v>17</v>
      </c>
      <c r="G831" s="5" t="s">
        <v>17</v>
      </c>
      <c r="H831" s="7" t="s">
        <v>5372</v>
      </c>
      <c r="I831" s="8" t="s">
        <v>17</v>
      </c>
      <c r="J831" s="37" t="str">
        <f t="shared" si="49"/>
        <v>Obesity</v>
      </c>
      <c r="K831" s="56" t="str">
        <f t="shared" si="50"/>
        <v>Normal</v>
      </c>
      <c r="L831" s="28">
        <v>1977</v>
      </c>
      <c r="M831" s="58" t="s">
        <v>2362</v>
      </c>
      <c r="N831" s="28">
        <v>15</v>
      </c>
      <c r="O831" s="30">
        <f t="shared" si="48"/>
        <v>28291</v>
      </c>
      <c r="P831" s="32">
        <f t="shared" ca="1" si="51"/>
        <v>47</v>
      </c>
      <c r="Q831" s="31">
        <v>6843.17</v>
      </c>
      <c r="R831" s="54" t="s">
        <v>2357</v>
      </c>
      <c r="S831" s="54" t="s">
        <v>2361</v>
      </c>
      <c r="T831" s="55" t="s">
        <v>2359</v>
      </c>
    </row>
    <row r="832" spans="1:20" ht="15.75" x14ac:dyDescent="0.25">
      <c r="A832" s="25" t="s">
        <v>851</v>
      </c>
      <c r="B832" s="17" t="s">
        <v>3655</v>
      </c>
      <c r="C832" s="3">
        <v>36.24</v>
      </c>
      <c r="D832" s="4">
        <v>8.3800000000000008</v>
      </c>
      <c r="E832" s="19" t="s">
        <v>19</v>
      </c>
      <c r="F832" s="23" t="s">
        <v>17</v>
      </c>
      <c r="G832" s="5" t="s">
        <v>17</v>
      </c>
      <c r="H832" s="7" t="s">
        <v>5373</v>
      </c>
      <c r="I832" s="8" t="s">
        <v>17</v>
      </c>
      <c r="J832" s="37" t="str">
        <f t="shared" si="49"/>
        <v>Obesity</v>
      </c>
      <c r="K832" s="56" t="str">
        <f t="shared" si="50"/>
        <v>Diabetes</v>
      </c>
      <c r="L832" s="28">
        <v>1979</v>
      </c>
      <c r="M832" s="58" t="s">
        <v>2360</v>
      </c>
      <c r="N832" s="28">
        <v>4</v>
      </c>
      <c r="O832" s="30">
        <f t="shared" si="48"/>
        <v>29163</v>
      </c>
      <c r="P832" s="32">
        <f t="shared" ca="1" si="51"/>
        <v>44</v>
      </c>
      <c r="Q832" s="31">
        <v>6849.03</v>
      </c>
      <c r="R832" s="54" t="s">
        <v>2357</v>
      </c>
      <c r="S832" s="54" t="s">
        <v>2357</v>
      </c>
      <c r="T832" s="55" t="s">
        <v>2368</v>
      </c>
    </row>
    <row r="833" spans="1:20" ht="15.75" x14ac:dyDescent="0.25">
      <c r="A833" s="25" t="s">
        <v>852</v>
      </c>
      <c r="B833" s="17" t="s">
        <v>3656</v>
      </c>
      <c r="C833" s="3">
        <v>36.954999999999998</v>
      </c>
      <c r="D833" s="4">
        <v>8.07</v>
      </c>
      <c r="E833" s="19" t="s">
        <v>17</v>
      </c>
      <c r="F833" s="23" t="s">
        <v>17</v>
      </c>
      <c r="G833" s="5" t="s">
        <v>17</v>
      </c>
      <c r="H833" s="7" t="s">
        <v>18</v>
      </c>
      <c r="I833" s="8" t="s">
        <v>17</v>
      </c>
      <c r="J833" s="37" t="str">
        <f t="shared" si="49"/>
        <v>Obesity</v>
      </c>
      <c r="K833" s="56" t="str">
        <f t="shared" si="50"/>
        <v>Diabetes</v>
      </c>
      <c r="L833" s="28">
        <v>1981</v>
      </c>
      <c r="M833" s="58" t="s">
        <v>2362</v>
      </c>
      <c r="N833" s="28">
        <v>19</v>
      </c>
      <c r="O833" s="30">
        <f t="shared" si="48"/>
        <v>29756</v>
      </c>
      <c r="P833" s="32">
        <f t="shared" ca="1" si="51"/>
        <v>43</v>
      </c>
      <c r="Q833" s="31">
        <v>6858.48</v>
      </c>
      <c r="R833" s="54" t="s">
        <v>2357</v>
      </c>
      <c r="S833" s="54" t="s">
        <v>2357</v>
      </c>
      <c r="T833" s="55" t="s">
        <v>2370</v>
      </c>
    </row>
    <row r="834" spans="1:20" ht="15.75" x14ac:dyDescent="0.25">
      <c r="A834" s="25" t="s">
        <v>853</v>
      </c>
      <c r="B834" s="17" t="s">
        <v>3657</v>
      </c>
      <c r="C834" s="3">
        <v>29.64</v>
      </c>
      <c r="D834" s="4">
        <v>8.9499999999999993</v>
      </c>
      <c r="E834" s="19" t="s">
        <v>17</v>
      </c>
      <c r="F834" s="23" t="s">
        <v>17</v>
      </c>
      <c r="G834" s="5" t="s">
        <v>17</v>
      </c>
      <c r="H834" s="7" t="s">
        <v>18</v>
      </c>
      <c r="I834" s="8" t="s">
        <v>17</v>
      </c>
      <c r="J834" s="37" t="str">
        <f t="shared" si="49"/>
        <v>Over Weight</v>
      </c>
      <c r="K834" s="56" t="str">
        <f t="shared" si="50"/>
        <v>Diabetes</v>
      </c>
      <c r="L834" s="28">
        <v>1978</v>
      </c>
      <c r="M834" s="58" t="s">
        <v>2366</v>
      </c>
      <c r="N834" s="28">
        <v>5</v>
      </c>
      <c r="O834" s="30">
        <f t="shared" ref="O834:O897" si="52">DATEVALUE(N834&amp;" "&amp;M834&amp;" "&amp;L834)</f>
        <v>28707</v>
      </c>
      <c r="P834" s="32">
        <f t="shared" ca="1" si="51"/>
        <v>46</v>
      </c>
      <c r="Q834" s="31">
        <v>6863.49</v>
      </c>
      <c r="R834" s="54" t="s">
        <v>2357</v>
      </c>
      <c r="S834" s="54" t="s">
        <v>2361</v>
      </c>
      <c r="T834" s="55" t="s">
        <v>2359</v>
      </c>
    </row>
    <row r="835" spans="1:20" ht="15.75" x14ac:dyDescent="0.25">
      <c r="A835" s="25" t="s">
        <v>854</v>
      </c>
      <c r="B835" s="17" t="s">
        <v>3658</v>
      </c>
      <c r="C835" s="3">
        <v>42.74</v>
      </c>
      <c r="D835" s="4">
        <v>6.31</v>
      </c>
      <c r="E835" s="19" t="s">
        <v>19</v>
      </c>
      <c r="F835" s="23" t="s">
        <v>17</v>
      </c>
      <c r="G835" s="5" t="s">
        <v>17</v>
      </c>
      <c r="H835" s="7" t="s">
        <v>5373</v>
      </c>
      <c r="I835" s="8" t="s">
        <v>17</v>
      </c>
      <c r="J835" s="37" t="str">
        <f t="shared" ref="J835:J898" si="53">IF(C835&lt;18.5,"Under Weight",IF(C835&lt;=24.9,"Normal Weight",IF(C835&lt;=29.9,"Over Weight","Obesity")))</f>
        <v>Obesity</v>
      </c>
      <c r="K835" s="56" t="str">
        <f t="shared" ref="K835:K898" si="54">IF(D835&lt;5.7,"Normal",IF(D835&lt;=6.4,"Prediabetes","Diabetes"))</f>
        <v>Prediabetes</v>
      </c>
      <c r="L835" s="28">
        <v>1969</v>
      </c>
      <c r="M835" s="58" t="s">
        <v>2367</v>
      </c>
      <c r="N835" s="28">
        <v>23</v>
      </c>
      <c r="O835" s="30">
        <f t="shared" si="52"/>
        <v>25499</v>
      </c>
      <c r="P835" s="32">
        <f t="shared" ref="P835:P898" ca="1" si="55">DATEDIF(O835,TODAY(),"Y")</f>
        <v>55</v>
      </c>
      <c r="Q835" s="31">
        <v>6868.39</v>
      </c>
      <c r="R835" s="54" t="s">
        <v>2357</v>
      </c>
      <c r="S835" s="54" t="s">
        <v>2357</v>
      </c>
      <c r="T835" s="55" t="s">
        <v>2359</v>
      </c>
    </row>
    <row r="836" spans="1:20" ht="15.75" x14ac:dyDescent="0.25">
      <c r="A836" s="25" t="s">
        <v>855</v>
      </c>
      <c r="B836" s="17" t="s">
        <v>3659</v>
      </c>
      <c r="C836" s="3">
        <v>36.130000000000003</v>
      </c>
      <c r="D836" s="4">
        <v>7.19</v>
      </c>
      <c r="E836" s="19" t="s">
        <v>19</v>
      </c>
      <c r="F836" s="23" t="s">
        <v>17</v>
      </c>
      <c r="G836" s="5" t="s">
        <v>17</v>
      </c>
      <c r="H836" s="7" t="s">
        <v>5372</v>
      </c>
      <c r="I836" s="8" t="s">
        <v>17</v>
      </c>
      <c r="J836" s="37" t="str">
        <f t="shared" si="53"/>
        <v>Obesity</v>
      </c>
      <c r="K836" s="56" t="str">
        <f t="shared" si="54"/>
        <v>Diabetes</v>
      </c>
      <c r="L836" s="28">
        <v>1981</v>
      </c>
      <c r="M836" s="58" t="s">
        <v>2362</v>
      </c>
      <c r="N836" s="28">
        <v>23</v>
      </c>
      <c r="O836" s="30">
        <f t="shared" si="52"/>
        <v>29760</v>
      </c>
      <c r="P836" s="32">
        <f t="shared" ca="1" si="55"/>
        <v>43</v>
      </c>
      <c r="Q836" s="31">
        <v>6875.96</v>
      </c>
      <c r="R836" s="54" t="s">
        <v>2357</v>
      </c>
      <c r="S836" s="54" t="s">
        <v>2357</v>
      </c>
      <c r="T836" s="55" t="s">
        <v>2368</v>
      </c>
    </row>
    <row r="837" spans="1:20" ht="15.75" x14ac:dyDescent="0.25">
      <c r="A837" s="25" t="s">
        <v>856</v>
      </c>
      <c r="B837" s="17" t="s">
        <v>2809</v>
      </c>
      <c r="C837" s="3">
        <v>31.55</v>
      </c>
      <c r="D837" s="4">
        <v>6.11</v>
      </c>
      <c r="E837" s="19" t="s">
        <v>19</v>
      </c>
      <c r="F837" s="23" t="s">
        <v>17</v>
      </c>
      <c r="G837" s="5" t="s">
        <v>17</v>
      </c>
      <c r="H837" s="7" t="s">
        <v>5373</v>
      </c>
      <c r="I837" s="8" t="s">
        <v>17</v>
      </c>
      <c r="J837" s="37" t="str">
        <f t="shared" si="53"/>
        <v>Obesity</v>
      </c>
      <c r="K837" s="56" t="str">
        <f t="shared" si="54"/>
        <v>Prediabetes</v>
      </c>
      <c r="L837" s="28">
        <v>2004</v>
      </c>
      <c r="M837" s="58" t="s">
        <v>2365</v>
      </c>
      <c r="N837" s="28">
        <v>24</v>
      </c>
      <c r="O837" s="30">
        <f t="shared" si="52"/>
        <v>38345</v>
      </c>
      <c r="P837" s="32">
        <f t="shared" ca="1" si="55"/>
        <v>19</v>
      </c>
      <c r="Q837" s="31">
        <v>6876.53</v>
      </c>
      <c r="R837" s="54" t="s">
        <v>2357</v>
      </c>
      <c r="S837" s="54" t="s">
        <v>2361</v>
      </c>
      <c r="T837" s="55" t="s">
        <v>2364</v>
      </c>
    </row>
    <row r="838" spans="1:20" ht="15.75" x14ac:dyDescent="0.25">
      <c r="A838" s="25" t="s">
        <v>857</v>
      </c>
      <c r="B838" s="17" t="s">
        <v>3662</v>
      </c>
      <c r="C838" s="3">
        <v>52.75</v>
      </c>
      <c r="D838" s="4">
        <v>6.02</v>
      </c>
      <c r="E838" s="19" t="s">
        <v>17</v>
      </c>
      <c r="F838" s="23" t="s">
        <v>17</v>
      </c>
      <c r="G838" s="5" t="s">
        <v>17</v>
      </c>
      <c r="H838" s="7" t="s">
        <v>5373</v>
      </c>
      <c r="I838" s="8" t="s">
        <v>17</v>
      </c>
      <c r="J838" s="37" t="str">
        <f t="shared" si="53"/>
        <v>Obesity</v>
      </c>
      <c r="K838" s="56" t="str">
        <f t="shared" si="54"/>
        <v>Prediabetes</v>
      </c>
      <c r="L838" s="28">
        <v>1985</v>
      </c>
      <c r="M838" s="58" t="s">
        <v>2363</v>
      </c>
      <c r="N838" s="28">
        <v>10</v>
      </c>
      <c r="O838" s="30">
        <f t="shared" si="52"/>
        <v>31300</v>
      </c>
      <c r="P838" s="32">
        <f t="shared" ca="1" si="55"/>
        <v>39</v>
      </c>
      <c r="Q838" s="31">
        <v>6877.98</v>
      </c>
      <c r="R838" s="54" t="s">
        <v>2357</v>
      </c>
      <c r="S838" s="54" t="s">
        <v>2361</v>
      </c>
      <c r="T838" s="55" t="s">
        <v>2374</v>
      </c>
    </row>
    <row r="839" spans="1:20" ht="15.75" x14ac:dyDescent="0.25">
      <c r="A839" s="25" t="s">
        <v>858</v>
      </c>
      <c r="B839" s="17" t="s">
        <v>3395</v>
      </c>
      <c r="C839" s="3">
        <v>36.67</v>
      </c>
      <c r="D839" s="4">
        <v>11.86</v>
      </c>
      <c r="E839" s="19" t="s">
        <v>17</v>
      </c>
      <c r="F839" s="23" t="s">
        <v>17</v>
      </c>
      <c r="G839" s="5" t="s">
        <v>17</v>
      </c>
      <c r="H839" s="7" t="s">
        <v>18</v>
      </c>
      <c r="I839" s="8" t="s">
        <v>17</v>
      </c>
      <c r="J839" s="37" t="str">
        <f t="shared" si="53"/>
        <v>Obesity</v>
      </c>
      <c r="K839" s="56" t="str">
        <f t="shared" si="54"/>
        <v>Diabetes</v>
      </c>
      <c r="L839" s="28">
        <v>1989</v>
      </c>
      <c r="M839" s="58" t="s">
        <v>2365</v>
      </c>
      <c r="N839" s="28">
        <v>21</v>
      </c>
      <c r="O839" s="30">
        <f t="shared" si="52"/>
        <v>32863</v>
      </c>
      <c r="P839" s="32">
        <f t="shared" ca="1" si="55"/>
        <v>34</v>
      </c>
      <c r="Q839" s="31">
        <v>6895.19</v>
      </c>
      <c r="R839" s="54" t="s">
        <v>2357</v>
      </c>
      <c r="S839" s="54" t="s">
        <v>2358</v>
      </c>
      <c r="T839" s="55" t="s">
        <v>2374</v>
      </c>
    </row>
    <row r="840" spans="1:20" ht="15.75" x14ac:dyDescent="0.25">
      <c r="A840" s="25" t="s">
        <v>859</v>
      </c>
      <c r="B840" s="17" t="s">
        <v>3664</v>
      </c>
      <c r="C840" s="3">
        <v>38.06</v>
      </c>
      <c r="D840" s="4">
        <v>8.25</v>
      </c>
      <c r="E840" s="19" t="s">
        <v>17</v>
      </c>
      <c r="F840" s="23" t="s">
        <v>17</v>
      </c>
      <c r="G840" s="5" t="s">
        <v>17</v>
      </c>
      <c r="H840" s="7" t="s">
        <v>18</v>
      </c>
      <c r="I840" s="8" t="s">
        <v>17</v>
      </c>
      <c r="J840" s="37" t="str">
        <f t="shared" si="53"/>
        <v>Obesity</v>
      </c>
      <c r="K840" s="56" t="str">
        <f t="shared" si="54"/>
        <v>Diabetes</v>
      </c>
      <c r="L840" s="28">
        <v>1984</v>
      </c>
      <c r="M840" s="58" t="s">
        <v>2363</v>
      </c>
      <c r="N840" s="28">
        <v>5</v>
      </c>
      <c r="O840" s="30">
        <f t="shared" si="52"/>
        <v>30930</v>
      </c>
      <c r="P840" s="32">
        <f t="shared" ca="1" si="55"/>
        <v>40</v>
      </c>
      <c r="Q840" s="31">
        <v>6933.24</v>
      </c>
      <c r="R840" s="54" t="s">
        <v>2357</v>
      </c>
      <c r="S840" s="54" t="s">
        <v>2358</v>
      </c>
      <c r="T840" s="55" t="s">
        <v>2364</v>
      </c>
    </row>
    <row r="841" spans="1:20" ht="15.75" x14ac:dyDescent="0.25">
      <c r="A841" s="25" t="s">
        <v>860</v>
      </c>
      <c r="B841" s="17" t="s">
        <v>3665</v>
      </c>
      <c r="C841" s="3">
        <v>38</v>
      </c>
      <c r="D841" s="4">
        <v>8.1300000000000008</v>
      </c>
      <c r="E841" s="19" t="s">
        <v>17</v>
      </c>
      <c r="F841" s="23" t="s">
        <v>17</v>
      </c>
      <c r="G841" s="5" t="s">
        <v>17</v>
      </c>
      <c r="H841" s="7" t="s">
        <v>18</v>
      </c>
      <c r="I841" s="8" t="s">
        <v>17</v>
      </c>
      <c r="J841" s="37" t="str">
        <f t="shared" si="53"/>
        <v>Obesity</v>
      </c>
      <c r="K841" s="56" t="str">
        <f t="shared" si="54"/>
        <v>Diabetes</v>
      </c>
      <c r="L841" s="28">
        <v>1978</v>
      </c>
      <c r="M841" s="58" t="s">
        <v>2360</v>
      </c>
      <c r="N841" s="28">
        <v>29</v>
      </c>
      <c r="O841" s="30">
        <f t="shared" si="52"/>
        <v>28823</v>
      </c>
      <c r="P841" s="32">
        <f t="shared" ca="1" si="55"/>
        <v>45</v>
      </c>
      <c r="Q841" s="31">
        <v>6938.11</v>
      </c>
      <c r="R841" s="54" t="s">
        <v>2357</v>
      </c>
      <c r="S841" s="54" t="s">
        <v>2357</v>
      </c>
      <c r="T841" s="55" t="s">
        <v>2359</v>
      </c>
    </row>
    <row r="842" spans="1:20" ht="15.75" x14ac:dyDescent="0.25">
      <c r="A842" s="25" t="s">
        <v>861</v>
      </c>
      <c r="B842" s="17" t="s">
        <v>3666</v>
      </c>
      <c r="C842" s="3">
        <v>35.1</v>
      </c>
      <c r="D842" s="4">
        <v>10.1</v>
      </c>
      <c r="E842" s="19" t="s">
        <v>17</v>
      </c>
      <c r="F842" s="23" t="s">
        <v>17</v>
      </c>
      <c r="G842" s="5" t="s">
        <v>17</v>
      </c>
      <c r="H842" s="7" t="s">
        <v>18</v>
      </c>
      <c r="I842" s="8" t="s">
        <v>17</v>
      </c>
      <c r="J842" s="37" t="str">
        <f t="shared" si="53"/>
        <v>Obesity</v>
      </c>
      <c r="K842" s="56" t="str">
        <f t="shared" si="54"/>
        <v>Diabetes</v>
      </c>
      <c r="L842" s="28">
        <v>1980</v>
      </c>
      <c r="M842" s="58" t="s">
        <v>2366</v>
      </c>
      <c r="N842" s="28">
        <v>30</v>
      </c>
      <c r="O842" s="30">
        <f t="shared" si="52"/>
        <v>29463</v>
      </c>
      <c r="P842" s="32">
        <f t="shared" ca="1" si="55"/>
        <v>44</v>
      </c>
      <c r="Q842" s="31">
        <v>6940.91</v>
      </c>
      <c r="R842" s="54" t="s">
        <v>2357</v>
      </c>
      <c r="S842" s="54" t="s">
        <v>2357</v>
      </c>
      <c r="T842" s="55" t="s">
        <v>2364</v>
      </c>
    </row>
    <row r="843" spans="1:20" ht="15.75" x14ac:dyDescent="0.25">
      <c r="A843" s="25" t="s">
        <v>862</v>
      </c>
      <c r="B843" s="17" t="s">
        <v>3668</v>
      </c>
      <c r="C843" s="3">
        <v>33.82</v>
      </c>
      <c r="D843" s="4">
        <v>5.89</v>
      </c>
      <c r="E843" s="19" t="s">
        <v>19</v>
      </c>
      <c r="F843" s="23" t="s">
        <v>17</v>
      </c>
      <c r="G843" s="5" t="s">
        <v>17</v>
      </c>
      <c r="H843" s="7" t="s">
        <v>5372</v>
      </c>
      <c r="I843" s="8" t="s">
        <v>17</v>
      </c>
      <c r="J843" s="37" t="str">
        <f t="shared" si="53"/>
        <v>Obesity</v>
      </c>
      <c r="K843" s="56" t="str">
        <f t="shared" si="54"/>
        <v>Prediabetes</v>
      </c>
      <c r="L843" s="28">
        <v>1980</v>
      </c>
      <c r="M843" s="58" t="s">
        <v>2367</v>
      </c>
      <c r="N843" s="28">
        <v>5</v>
      </c>
      <c r="O843" s="30">
        <f t="shared" si="52"/>
        <v>29499</v>
      </c>
      <c r="P843" s="32">
        <f t="shared" ca="1" si="55"/>
        <v>44</v>
      </c>
      <c r="Q843" s="31">
        <v>6940.94</v>
      </c>
      <c r="R843" s="54" t="s">
        <v>2357</v>
      </c>
      <c r="S843" s="54" t="s">
        <v>2358</v>
      </c>
      <c r="T843" s="55" t="s">
        <v>2359</v>
      </c>
    </row>
    <row r="844" spans="1:20" ht="15.75" x14ac:dyDescent="0.25">
      <c r="A844" s="25" t="s">
        <v>863</v>
      </c>
      <c r="B844" s="17" t="s">
        <v>3669</v>
      </c>
      <c r="C844" s="3">
        <v>37.43</v>
      </c>
      <c r="D844" s="4">
        <v>4.97</v>
      </c>
      <c r="E844" s="19" t="s">
        <v>17</v>
      </c>
      <c r="F844" s="23" t="s">
        <v>17</v>
      </c>
      <c r="G844" s="5" t="s">
        <v>17</v>
      </c>
      <c r="H844" s="7" t="s">
        <v>5372</v>
      </c>
      <c r="I844" s="8" t="s">
        <v>17</v>
      </c>
      <c r="J844" s="37" t="str">
        <f t="shared" si="53"/>
        <v>Obesity</v>
      </c>
      <c r="K844" s="56" t="str">
        <f t="shared" si="54"/>
        <v>Normal</v>
      </c>
      <c r="L844" s="28">
        <v>1978</v>
      </c>
      <c r="M844" s="58" t="s">
        <v>2365</v>
      </c>
      <c r="N844" s="28">
        <v>15</v>
      </c>
      <c r="O844" s="30">
        <f t="shared" si="52"/>
        <v>28839</v>
      </c>
      <c r="P844" s="32">
        <f t="shared" ca="1" si="55"/>
        <v>45</v>
      </c>
      <c r="Q844" s="31">
        <v>6948.7</v>
      </c>
      <c r="R844" s="54" t="s">
        <v>2361</v>
      </c>
      <c r="S844" s="54" t="s">
        <v>2357</v>
      </c>
      <c r="T844" s="55" t="s">
        <v>2364</v>
      </c>
    </row>
    <row r="845" spans="1:20" ht="15.75" x14ac:dyDescent="0.25">
      <c r="A845" s="25" t="s">
        <v>864</v>
      </c>
      <c r="B845" s="17" t="s">
        <v>2681</v>
      </c>
      <c r="C845" s="3">
        <v>30.5</v>
      </c>
      <c r="D845" s="4">
        <v>9.9</v>
      </c>
      <c r="E845" s="19" t="s">
        <v>17</v>
      </c>
      <c r="F845" s="23" t="s">
        <v>17</v>
      </c>
      <c r="G845" s="5" t="s">
        <v>17</v>
      </c>
      <c r="H845" s="7" t="s">
        <v>18</v>
      </c>
      <c r="I845" s="8" t="s">
        <v>17</v>
      </c>
      <c r="J845" s="37" t="str">
        <f t="shared" si="53"/>
        <v>Obesity</v>
      </c>
      <c r="K845" s="56" t="str">
        <f t="shared" si="54"/>
        <v>Diabetes</v>
      </c>
      <c r="L845" s="28">
        <v>1980</v>
      </c>
      <c r="M845" s="58" t="s">
        <v>2366</v>
      </c>
      <c r="N845" s="28">
        <v>18</v>
      </c>
      <c r="O845" s="30">
        <f t="shared" si="52"/>
        <v>29451</v>
      </c>
      <c r="P845" s="32">
        <f t="shared" ca="1" si="55"/>
        <v>44</v>
      </c>
      <c r="Q845" s="31">
        <v>6951.12</v>
      </c>
      <c r="R845" s="54" t="s">
        <v>2357</v>
      </c>
      <c r="S845" s="54" t="s">
        <v>2357</v>
      </c>
      <c r="T845" s="55" t="s">
        <v>2359</v>
      </c>
    </row>
    <row r="846" spans="1:20" ht="15.75" x14ac:dyDescent="0.25">
      <c r="A846" s="25" t="s">
        <v>865</v>
      </c>
      <c r="B846" s="17" t="s">
        <v>3670</v>
      </c>
      <c r="C846" s="3">
        <v>24.53</v>
      </c>
      <c r="D846" s="4">
        <v>9.0500000000000007</v>
      </c>
      <c r="E846" s="19" t="s">
        <v>17</v>
      </c>
      <c r="F846" s="23" t="s">
        <v>17</v>
      </c>
      <c r="G846" s="5" t="s">
        <v>17</v>
      </c>
      <c r="H846" s="7" t="s">
        <v>18</v>
      </c>
      <c r="I846" s="8" t="s">
        <v>17</v>
      </c>
      <c r="J846" s="37" t="str">
        <f t="shared" si="53"/>
        <v>Normal Weight</v>
      </c>
      <c r="K846" s="56" t="str">
        <f t="shared" si="54"/>
        <v>Diabetes</v>
      </c>
      <c r="L846" s="28">
        <v>1975</v>
      </c>
      <c r="M846" s="58" t="s">
        <v>2362</v>
      </c>
      <c r="N846" s="28">
        <v>3</v>
      </c>
      <c r="O846" s="30">
        <f t="shared" si="52"/>
        <v>27548</v>
      </c>
      <c r="P846" s="32">
        <f t="shared" ca="1" si="55"/>
        <v>49</v>
      </c>
      <c r="Q846" s="31">
        <v>6965.21</v>
      </c>
      <c r="R846" s="54" t="s">
        <v>2357</v>
      </c>
      <c r="S846" s="54" t="s">
        <v>2358</v>
      </c>
      <c r="T846" s="55" t="s">
        <v>2359</v>
      </c>
    </row>
    <row r="847" spans="1:20" ht="15.75" x14ac:dyDescent="0.25">
      <c r="A847" s="25" t="s">
        <v>866</v>
      </c>
      <c r="B847" s="17" t="s">
        <v>3672</v>
      </c>
      <c r="C847" s="3">
        <v>25.74</v>
      </c>
      <c r="D847" s="4">
        <v>10.93</v>
      </c>
      <c r="E847" s="19" t="s">
        <v>17</v>
      </c>
      <c r="F847" s="23" t="s">
        <v>17</v>
      </c>
      <c r="G847" s="5" t="s">
        <v>17</v>
      </c>
      <c r="H847" s="7" t="s">
        <v>18</v>
      </c>
      <c r="I847" s="8" t="s">
        <v>17</v>
      </c>
      <c r="J847" s="37" t="str">
        <f t="shared" si="53"/>
        <v>Over Weight</v>
      </c>
      <c r="K847" s="56" t="str">
        <f t="shared" si="54"/>
        <v>Diabetes</v>
      </c>
      <c r="L847" s="28">
        <v>1985</v>
      </c>
      <c r="M847" s="58" t="s">
        <v>2365</v>
      </c>
      <c r="N847" s="28">
        <v>10</v>
      </c>
      <c r="O847" s="30">
        <f t="shared" si="52"/>
        <v>31391</v>
      </c>
      <c r="P847" s="32">
        <f t="shared" ca="1" si="55"/>
        <v>38</v>
      </c>
      <c r="Q847" s="31">
        <v>6985.51</v>
      </c>
      <c r="R847" s="54" t="s">
        <v>2357</v>
      </c>
      <c r="S847" s="54" t="s">
        <v>2357</v>
      </c>
      <c r="T847" s="55" t="s">
        <v>2370</v>
      </c>
    </row>
    <row r="848" spans="1:20" ht="15.75" x14ac:dyDescent="0.25">
      <c r="A848" s="25" t="s">
        <v>867</v>
      </c>
      <c r="B848" s="17" t="s">
        <v>3674</v>
      </c>
      <c r="C848" s="3">
        <v>34.08</v>
      </c>
      <c r="D848" s="4">
        <v>7.58</v>
      </c>
      <c r="E848" s="19" t="s">
        <v>19</v>
      </c>
      <c r="F848" s="23" t="s">
        <v>17</v>
      </c>
      <c r="G848" s="5" t="s">
        <v>17</v>
      </c>
      <c r="H848" s="7" t="s">
        <v>5372</v>
      </c>
      <c r="I848" s="8" t="s">
        <v>17</v>
      </c>
      <c r="J848" s="37" t="str">
        <f t="shared" si="53"/>
        <v>Obesity</v>
      </c>
      <c r="K848" s="56" t="str">
        <f t="shared" si="54"/>
        <v>Diabetes</v>
      </c>
      <c r="L848" s="28">
        <v>1982</v>
      </c>
      <c r="M848" s="58" t="s">
        <v>2367</v>
      </c>
      <c r="N848" s="28">
        <v>18</v>
      </c>
      <c r="O848" s="30">
        <f t="shared" si="52"/>
        <v>30242</v>
      </c>
      <c r="P848" s="32">
        <f t="shared" ca="1" si="55"/>
        <v>42</v>
      </c>
      <c r="Q848" s="31">
        <v>6986.7</v>
      </c>
      <c r="R848" s="54" t="s">
        <v>2358</v>
      </c>
      <c r="S848" s="54" t="s">
        <v>2361</v>
      </c>
      <c r="T848" s="55" t="s">
        <v>2364</v>
      </c>
    </row>
    <row r="849" spans="1:20" ht="15.75" x14ac:dyDescent="0.25">
      <c r="A849" s="25" t="s">
        <v>868</v>
      </c>
      <c r="B849" s="17" t="s">
        <v>3676</v>
      </c>
      <c r="C849" s="3">
        <v>31.35</v>
      </c>
      <c r="D849" s="4">
        <v>11</v>
      </c>
      <c r="E849" s="19" t="s">
        <v>19</v>
      </c>
      <c r="F849" s="23" t="s">
        <v>17</v>
      </c>
      <c r="G849" s="5" t="s">
        <v>28</v>
      </c>
      <c r="H849" s="7" t="s">
        <v>5373</v>
      </c>
      <c r="I849" s="8" t="s">
        <v>17</v>
      </c>
      <c r="J849" s="37" t="str">
        <f t="shared" si="53"/>
        <v>Obesity</v>
      </c>
      <c r="K849" s="56" t="str">
        <f t="shared" si="54"/>
        <v>Diabetes</v>
      </c>
      <c r="L849" s="28">
        <v>1982</v>
      </c>
      <c r="M849" s="58" t="s">
        <v>2363</v>
      </c>
      <c r="N849" s="28">
        <v>1</v>
      </c>
      <c r="O849" s="30">
        <f t="shared" si="52"/>
        <v>30195</v>
      </c>
      <c r="P849" s="32">
        <f t="shared" ca="1" si="55"/>
        <v>42</v>
      </c>
      <c r="Q849" s="31">
        <v>6989.95</v>
      </c>
      <c r="R849" s="54" t="s">
        <v>2357</v>
      </c>
      <c r="S849" s="54" t="s">
        <v>2361</v>
      </c>
      <c r="T849" s="55" t="s">
        <v>2359</v>
      </c>
    </row>
    <row r="850" spans="1:20" ht="15.75" x14ac:dyDescent="0.25">
      <c r="A850" s="25" t="s">
        <v>869</v>
      </c>
      <c r="B850" s="17" t="s">
        <v>3677</v>
      </c>
      <c r="C850" s="3">
        <v>26.79</v>
      </c>
      <c r="D850" s="4">
        <v>5.0599999999999996</v>
      </c>
      <c r="E850" s="19" t="s">
        <v>17</v>
      </c>
      <c r="F850" s="23" t="s">
        <v>17</v>
      </c>
      <c r="G850" s="5" t="s">
        <v>17</v>
      </c>
      <c r="H850" s="7" t="s">
        <v>5373</v>
      </c>
      <c r="I850" s="8" t="s">
        <v>17</v>
      </c>
      <c r="J850" s="37" t="str">
        <f t="shared" si="53"/>
        <v>Over Weight</v>
      </c>
      <c r="K850" s="56" t="str">
        <f t="shared" si="54"/>
        <v>Normal</v>
      </c>
      <c r="L850" s="28">
        <v>1969</v>
      </c>
      <c r="M850" s="58" t="s">
        <v>2356</v>
      </c>
      <c r="N850" s="28">
        <v>6</v>
      </c>
      <c r="O850" s="30">
        <f t="shared" si="52"/>
        <v>25390</v>
      </c>
      <c r="P850" s="32">
        <f t="shared" ca="1" si="55"/>
        <v>55</v>
      </c>
      <c r="Q850" s="31">
        <v>7003.1</v>
      </c>
      <c r="R850" s="54" t="s">
        <v>2357</v>
      </c>
      <c r="S850" s="54" t="s">
        <v>2358</v>
      </c>
      <c r="T850" s="55" t="s">
        <v>2359</v>
      </c>
    </row>
    <row r="851" spans="1:20" ht="15.75" x14ac:dyDescent="0.25">
      <c r="A851" s="25" t="s">
        <v>870</v>
      </c>
      <c r="B851" s="17" t="s">
        <v>3678</v>
      </c>
      <c r="C851" s="3">
        <v>42.78</v>
      </c>
      <c r="D851" s="4">
        <v>6.11</v>
      </c>
      <c r="E851" s="19" t="s">
        <v>19</v>
      </c>
      <c r="F851" s="23" t="s">
        <v>17</v>
      </c>
      <c r="G851" s="5" t="s">
        <v>17</v>
      </c>
      <c r="H851" s="7" t="s">
        <v>5373</v>
      </c>
      <c r="I851" s="8" t="s">
        <v>17</v>
      </c>
      <c r="J851" s="37" t="str">
        <f t="shared" si="53"/>
        <v>Obesity</v>
      </c>
      <c r="K851" s="56" t="str">
        <f t="shared" si="54"/>
        <v>Prediabetes</v>
      </c>
      <c r="L851" s="28">
        <v>1978</v>
      </c>
      <c r="M851" s="58" t="s">
        <v>2362</v>
      </c>
      <c r="N851" s="28">
        <v>2</v>
      </c>
      <c r="O851" s="30">
        <f t="shared" si="52"/>
        <v>28643</v>
      </c>
      <c r="P851" s="32">
        <f t="shared" ca="1" si="55"/>
        <v>46</v>
      </c>
      <c r="Q851" s="31">
        <v>7033.08</v>
      </c>
      <c r="R851" s="54" t="s">
        <v>2357</v>
      </c>
      <c r="S851" s="54" t="s">
        <v>2357</v>
      </c>
      <c r="T851" s="55" t="s">
        <v>2359</v>
      </c>
    </row>
    <row r="852" spans="1:20" ht="15.75" x14ac:dyDescent="0.25">
      <c r="A852" s="25" t="s">
        <v>871</v>
      </c>
      <c r="B852" s="17" t="s">
        <v>3679</v>
      </c>
      <c r="C852" s="3">
        <v>46.75</v>
      </c>
      <c r="D852" s="4">
        <v>6.66</v>
      </c>
      <c r="E852" s="19" t="s">
        <v>19</v>
      </c>
      <c r="F852" s="23" t="s">
        <v>17</v>
      </c>
      <c r="G852" s="5" t="s">
        <v>17</v>
      </c>
      <c r="H852" s="7" t="s">
        <v>5372</v>
      </c>
      <c r="I852" s="8" t="s">
        <v>17</v>
      </c>
      <c r="J852" s="37" t="str">
        <f t="shared" si="53"/>
        <v>Obesity</v>
      </c>
      <c r="K852" s="56" t="str">
        <f t="shared" si="54"/>
        <v>Diabetes</v>
      </c>
      <c r="L852" s="28">
        <v>1995</v>
      </c>
      <c r="M852" s="58" t="s">
        <v>2367</v>
      </c>
      <c r="N852" s="28">
        <v>29</v>
      </c>
      <c r="O852" s="30">
        <f t="shared" si="52"/>
        <v>35001</v>
      </c>
      <c r="P852" s="32">
        <f t="shared" ca="1" si="55"/>
        <v>29</v>
      </c>
      <c r="Q852" s="31">
        <v>7042.11</v>
      </c>
      <c r="R852" s="54" t="s">
        <v>2357</v>
      </c>
      <c r="S852" s="54" t="s">
        <v>2358</v>
      </c>
      <c r="T852" s="55" t="s">
        <v>2364</v>
      </c>
    </row>
    <row r="853" spans="1:20" ht="15.75" x14ac:dyDescent="0.25">
      <c r="A853" s="25" t="s">
        <v>872</v>
      </c>
      <c r="B853" s="17" t="s">
        <v>3681</v>
      </c>
      <c r="C853" s="3">
        <v>32.15</v>
      </c>
      <c r="D853" s="4">
        <v>4.0199999999999996</v>
      </c>
      <c r="E853" s="19" t="s">
        <v>19</v>
      </c>
      <c r="F853" s="23" t="s">
        <v>17</v>
      </c>
      <c r="G853" s="5" t="s">
        <v>28</v>
      </c>
      <c r="H853" s="7" t="s">
        <v>5373</v>
      </c>
      <c r="I853" s="8" t="s">
        <v>17</v>
      </c>
      <c r="J853" s="37" t="str">
        <f t="shared" si="53"/>
        <v>Obesity</v>
      </c>
      <c r="K853" s="56" t="str">
        <f t="shared" si="54"/>
        <v>Normal</v>
      </c>
      <c r="L853" s="28">
        <v>1980</v>
      </c>
      <c r="M853" s="58" t="s">
        <v>2356</v>
      </c>
      <c r="N853" s="28">
        <v>26</v>
      </c>
      <c r="O853" s="30">
        <f t="shared" si="52"/>
        <v>29428</v>
      </c>
      <c r="P853" s="32">
        <f t="shared" ca="1" si="55"/>
        <v>44</v>
      </c>
      <c r="Q853" s="31">
        <v>7045.5</v>
      </c>
      <c r="R853" s="54" t="s">
        <v>2357</v>
      </c>
      <c r="S853" s="54" t="s">
        <v>2361</v>
      </c>
      <c r="T853" s="55" t="s">
        <v>2368</v>
      </c>
    </row>
    <row r="854" spans="1:20" ht="15.75" x14ac:dyDescent="0.25">
      <c r="A854" s="25" t="s">
        <v>873</v>
      </c>
      <c r="B854" s="17" t="s">
        <v>2738</v>
      </c>
      <c r="C854" s="3">
        <v>43.4</v>
      </c>
      <c r="D854" s="4">
        <v>8.81</v>
      </c>
      <c r="E854" s="19" t="s">
        <v>19</v>
      </c>
      <c r="F854" s="23" t="s">
        <v>17</v>
      </c>
      <c r="G854" s="5" t="s">
        <v>17</v>
      </c>
      <c r="H854" s="7" t="s">
        <v>5372</v>
      </c>
      <c r="I854" s="8" t="s">
        <v>17</v>
      </c>
      <c r="J854" s="37" t="str">
        <f t="shared" si="53"/>
        <v>Obesity</v>
      </c>
      <c r="K854" s="56" t="str">
        <f t="shared" si="54"/>
        <v>Diabetes</v>
      </c>
      <c r="L854" s="28">
        <v>1980</v>
      </c>
      <c r="M854" s="58" t="s">
        <v>2367</v>
      </c>
      <c r="N854" s="28">
        <v>22</v>
      </c>
      <c r="O854" s="30">
        <f t="shared" si="52"/>
        <v>29516</v>
      </c>
      <c r="P854" s="32">
        <f t="shared" ca="1" si="55"/>
        <v>44</v>
      </c>
      <c r="Q854" s="31">
        <v>7046.72</v>
      </c>
      <c r="R854" s="54" t="s">
        <v>2357</v>
      </c>
      <c r="S854" s="54" t="s">
        <v>2358</v>
      </c>
      <c r="T854" s="55" t="s">
        <v>2359</v>
      </c>
    </row>
    <row r="855" spans="1:20" ht="15.75" x14ac:dyDescent="0.25">
      <c r="A855" s="25" t="s">
        <v>874</v>
      </c>
      <c r="B855" s="17" t="s">
        <v>3682</v>
      </c>
      <c r="C855" s="3">
        <v>31.57</v>
      </c>
      <c r="D855" s="4">
        <v>7.92</v>
      </c>
      <c r="E855" s="19" t="s">
        <v>19</v>
      </c>
      <c r="F855" s="23" t="s">
        <v>17</v>
      </c>
      <c r="G855" s="5" t="s">
        <v>17</v>
      </c>
      <c r="H855" s="7" t="s">
        <v>5372</v>
      </c>
      <c r="I855" s="8" t="s">
        <v>17</v>
      </c>
      <c r="J855" s="37" t="str">
        <f t="shared" si="53"/>
        <v>Obesity</v>
      </c>
      <c r="K855" s="56" t="str">
        <f t="shared" si="54"/>
        <v>Diabetes</v>
      </c>
      <c r="L855" s="28">
        <v>1980</v>
      </c>
      <c r="M855" s="58" t="s">
        <v>2356</v>
      </c>
      <c r="N855" s="28">
        <v>21</v>
      </c>
      <c r="O855" s="30">
        <f t="shared" si="52"/>
        <v>29423</v>
      </c>
      <c r="P855" s="32">
        <f t="shared" ca="1" si="55"/>
        <v>44</v>
      </c>
      <c r="Q855" s="31">
        <v>7050.02</v>
      </c>
      <c r="R855" s="54" t="s">
        <v>2357</v>
      </c>
      <c r="S855" s="54" t="s">
        <v>2361</v>
      </c>
      <c r="T855" s="55" t="s">
        <v>2374</v>
      </c>
    </row>
    <row r="856" spans="1:20" ht="15.75" x14ac:dyDescent="0.25">
      <c r="A856" s="25" t="s">
        <v>875</v>
      </c>
      <c r="B856" s="17" t="s">
        <v>3684</v>
      </c>
      <c r="C856" s="3">
        <v>24.32</v>
      </c>
      <c r="D856" s="4">
        <v>7.48</v>
      </c>
      <c r="E856" s="19" t="s">
        <v>17</v>
      </c>
      <c r="F856" s="23" t="s">
        <v>17</v>
      </c>
      <c r="G856" s="5" t="s">
        <v>17</v>
      </c>
      <c r="H856" s="7" t="s">
        <v>18</v>
      </c>
      <c r="I856" s="8" t="s">
        <v>17</v>
      </c>
      <c r="J856" s="37" t="str">
        <f t="shared" si="53"/>
        <v>Normal Weight</v>
      </c>
      <c r="K856" s="56" t="str">
        <f t="shared" si="54"/>
        <v>Diabetes</v>
      </c>
      <c r="L856" s="28">
        <v>1980</v>
      </c>
      <c r="M856" s="58" t="s">
        <v>2362</v>
      </c>
      <c r="N856" s="28">
        <v>28</v>
      </c>
      <c r="O856" s="30">
        <f t="shared" si="52"/>
        <v>29400</v>
      </c>
      <c r="P856" s="32">
        <f t="shared" ca="1" si="55"/>
        <v>44</v>
      </c>
      <c r="Q856" s="31">
        <v>7050.64</v>
      </c>
      <c r="R856" s="54" t="s">
        <v>2357</v>
      </c>
      <c r="S856" s="54" t="s">
        <v>2358</v>
      </c>
      <c r="T856" s="55" t="s">
        <v>2368</v>
      </c>
    </row>
    <row r="857" spans="1:20" ht="15.75" x14ac:dyDescent="0.25">
      <c r="A857" s="25" t="s">
        <v>876</v>
      </c>
      <c r="B857" s="17" t="s">
        <v>3685</v>
      </c>
      <c r="C857" s="3">
        <v>31.07</v>
      </c>
      <c r="D857" s="4">
        <v>4.62</v>
      </c>
      <c r="E857" s="19" t="s">
        <v>19</v>
      </c>
      <c r="F857" s="23" t="s">
        <v>17</v>
      </c>
      <c r="G857" s="5" t="s">
        <v>17</v>
      </c>
      <c r="H857" s="7" t="s">
        <v>5372</v>
      </c>
      <c r="I857" s="8" t="s">
        <v>17</v>
      </c>
      <c r="J857" s="37" t="str">
        <f t="shared" si="53"/>
        <v>Obesity</v>
      </c>
      <c r="K857" s="56" t="str">
        <f t="shared" si="54"/>
        <v>Normal</v>
      </c>
      <c r="L857" s="28">
        <v>1978</v>
      </c>
      <c r="M857" s="58" t="s">
        <v>2362</v>
      </c>
      <c r="N857" s="28">
        <v>24</v>
      </c>
      <c r="O857" s="30">
        <f t="shared" si="52"/>
        <v>28665</v>
      </c>
      <c r="P857" s="32">
        <f t="shared" ca="1" si="55"/>
        <v>46</v>
      </c>
      <c r="Q857" s="31">
        <v>7054.41</v>
      </c>
      <c r="R857" s="54" t="s">
        <v>2357</v>
      </c>
      <c r="S857" s="54" t="s">
        <v>2357</v>
      </c>
      <c r="T857" s="55" t="s">
        <v>2359</v>
      </c>
    </row>
    <row r="858" spans="1:20" ht="15.75" x14ac:dyDescent="0.25">
      <c r="A858" s="25" t="s">
        <v>877</v>
      </c>
      <c r="B858" s="17" t="s">
        <v>3686</v>
      </c>
      <c r="C858" s="3">
        <v>35.814999999999998</v>
      </c>
      <c r="D858" s="4">
        <v>8.4700000000000006</v>
      </c>
      <c r="E858" s="19" t="s">
        <v>17</v>
      </c>
      <c r="F858" s="23" t="s">
        <v>17</v>
      </c>
      <c r="G858" s="5" t="s">
        <v>17</v>
      </c>
      <c r="H858" s="7" t="s">
        <v>18</v>
      </c>
      <c r="I858" s="8" t="s">
        <v>17</v>
      </c>
      <c r="J858" s="37" t="str">
        <f t="shared" si="53"/>
        <v>Obesity</v>
      </c>
      <c r="K858" s="56" t="str">
        <f t="shared" si="54"/>
        <v>Diabetes</v>
      </c>
      <c r="L858" s="28">
        <v>1982</v>
      </c>
      <c r="M858" s="58" t="s">
        <v>2367</v>
      </c>
      <c r="N858" s="28">
        <v>6</v>
      </c>
      <c r="O858" s="30">
        <f t="shared" si="52"/>
        <v>30230</v>
      </c>
      <c r="P858" s="32">
        <f t="shared" ca="1" si="55"/>
        <v>42</v>
      </c>
      <c r="Q858" s="31">
        <v>7077.19</v>
      </c>
      <c r="R858" s="54" t="s">
        <v>2357</v>
      </c>
      <c r="S858" s="54" t="s">
        <v>2358</v>
      </c>
      <c r="T858" s="55" t="s">
        <v>2374</v>
      </c>
    </row>
    <row r="859" spans="1:20" ht="15.75" x14ac:dyDescent="0.25">
      <c r="A859" s="25" t="s">
        <v>878</v>
      </c>
      <c r="B859" s="17" t="s">
        <v>3687</v>
      </c>
      <c r="C859" s="3">
        <v>40.81</v>
      </c>
      <c r="D859" s="4">
        <v>10.58</v>
      </c>
      <c r="E859" s="19" t="s">
        <v>19</v>
      </c>
      <c r="F859" s="23" t="s">
        <v>17</v>
      </c>
      <c r="G859" s="5" t="s">
        <v>17</v>
      </c>
      <c r="H859" s="7" t="s">
        <v>18</v>
      </c>
      <c r="I859" s="8" t="s">
        <v>17</v>
      </c>
      <c r="J859" s="37" t="str">
        <f t="shared" si="53"/>
        <v>Obesity</v>
      </c>
      <c r="K859" s="56" t="str">
        <f t="shared" si="54"/>
        <v>Diabetes</v>
      </c>
      <c r="L859" s="28">
        <v>1992</v>
      </c>
      <c r="M859" s="58" t="s">
        <v>2362</v>
      </c>
      <c r="N859" s="28">
        <v>18</v>
      </c>
      <c r="O859" s="30">
        <f t="shared" si="52"/>
        <v>33773</v>
      </c>
      <c r="P859" s="32">
        <f t="shared" ca="1" si="55"/>
        <v>32</v>
      </c>
      <c r="Q859" s="31">
        <v>7096.98</v>
      </c>
      <c r="R859" s="54" t="s">
        <v>2357</v>
      </c>
      <c r="S859" s="54" t="s">
        <v>2357</v>
      </c>
      <c r="T859" s="55" t="s">
        <v>2364</v>
      </c>
    </row>
    <row r="860" spans="1:20" ht="15.75" x14ac:dyDescent="0.25">
      <c r="A860" s="25" t="s">
        <v>879</v>
      </c>
      <c r="B860" s="17" t="s">
        <v>3688</v>
      </c>
      <c r="C860" s="3">
        <v>24.605</v>
      </c>
      <c r="D860" s="4">
        <v>7.48</v>
      </c>
      <c r="E860" s="19" t="s">
        <v>17</v>
      </c>
      <c r="F860" s="23" t="s">
        <v>17</v>
      </c>
      <c r="G860" s="5" t="s">
        <v>17</v>
      </c>
      <c r="H860" s="7" t="s">
        <v>18</v>
      </c>
      <c r="I860" s="8" t="s">
        <v>17</v>
      </c>
      <c r="J860" s="37" t="str">
        <f t="shared" si="53"/>
        <v>Normal Weight</v>
      </c>
      <c r="K860" s="56" t="str">
        <f t="shared" si="54"/>
        <v>Diabetes</v>
      </c>
      <c r="L860" s="28">
        <v>1987</v>
      </c>
      <c r="M860" s="58" t="s">
        <v>2366</v>
      </c>
      <c r="N860" s="28">
        <v>11</v>
      </c>
      <c r="O860" s="30">
        <f t="shared" si="52"/>
        <v>32000</v>
      </c>
      <c r="P860" s="32">
        <f t="shared" ca="1" si="55"/>
        <v>37</v>
      </c>
      <c r="Q860" s="31">
        <v>7106.81</v>
      </c>
      <c r="R860" s="54" t="s">
        <v>2357</v>
      </c>
      <c r="S860" s="54" t="s">
        <v>2361</v>
      </c>
      <c r="T860" s="55" t="s">
        <v>2364</v>
      </c>
    </row>
    <row r="861" spans="1:20" ht="15.75" x14ac:dyDescent="0.25">
      <c r="A861" s="25" t="s">
        <v>880</v>
      </c>
      <c r="B861" s="17" t="s">
        <v>3690</v>
      </c>
      <c r="C861" s="3">
        <v>21.47</v>
      </c>
      <c r="D861" s="4">
        <v>7.82</v>
      </c>
      <c r="E861" s="19" t="s">
        <v>17</v>
      </c>
      <c r="F861" s="23" t="s">
        <v>17</v>
      </c>
      <c r="G861" s="5" t="s">
        <v>17</v>
      </c>
      <c r="H861" s="7" t="s">
        <v>18</v>
      </c>
      <c r="I861" s="8" t="s">
        <v>17</v>
      </c>
      <c r="J861" s="37" t="str">
        <f t="shared" si="53"/>
        <v>Normal Weight</v>
      </c>
      <c r="K861" s="56" t="str">
        <f t="shared" si="54"/>
        <v>Diabetes</v>
      </c>
      <c r="L861" s="28">
        <v>1968</v>
      </c>
      <c r="M861" s="58" t="s">
        <v>2362</v>
      </c>
      <c r="N861" s="28">
        <v>29</v>
      </c>
      <c r="O861" s="30">
        <f t="shared" si="52"/>
        <v>25018</v>
      </c>
      <c r="P861" s="32">
        <f t="shared" ca="1" si="55"/>
        <v>56</v>
      </c>
      <c r="Q861" s="31">
        <v>7125.25</v>
      </c>
      <c r="R861" s="54" t="s">
        <v>2358</v>
      </c>
      <c r="S861" s="54" t="s">
        <v>2357</v>
      </c>
      <c r="T861" s="55" t="s">
        <v>2359</v>
      </c>
    </row>
    <row r="862" spans="1:20" ht="15.75" x14ac:dyDescent="0.25">
      <c r="A862" s="25" t="s">
        <v>881</v>
      </c>
      <c r="B862" s="17" t="s">
        <v>3692</v>
      </c>
      <c r="C862" s="3">
        <v>52.89</v>
      </c>
      <c r="D862" s="4">
        <v>4.96</v>
      </c>
      <c r="E862" s="19" t="s">
        <v>19</v>
      </c>
      <c r="F862" s="23" t="s">
        <v>17</v>
      </c>
      <c r="G862" s="5" t="s">
        <v>17</v>
      </c>
      <c r="H862" s="7" t="s">
        <v>5373</v>
      </c>
      <c r="I862" s="8" t="s">
        <v>17</v>
      </c>
      <c r="J862" s="37" t="str">
        <f t="shared" si="53"/>
        <v>Obesity</v>
      </c>
      <c r="K862" s="56" t="str">
        <f t="shared" si="54"/>
        <v>Normal</v>
      </c>
      <c r="L862" s="28">
        <v>1993</v>
      </c>
      <c r="M862" s="58" t="s">
        <v>2366</v>
      </c>
      <c r="N862" s="28">
        <v>1</v>
      </c>
      <c r="O862" s="30">
        <f t="shared" si="52"/>
        <v>34182</v>
      </c>
      <c r="P862" s="32">
        <f t="shared" ca="1" si="55"/>
        <v>31</v>
      </c>
      <c r="Q862" s="31">
        <v>7128.64</v>
      </c>
      <c r="R862" s="54" t="s">
        <v>2357</v>
      </c>
      <c r="S862" s="54" t="s">
        <v>2357</v>
      </c>
      <c r="T862" s="55" t="s">
        <v>2377</v>
      </c>
    </row>
    <row r="863" spans="1:20" ht="15.75" x14ac:dyDescent="0.25">
      <c r="A863" s="25" t="s">
        <v>882</v>
      </c>
      <c r="B863" s="17" t="s">
        <v>3693</v>
      </c>
      <c r="C863" s="3">
        <v>32.965000000000003</v>
      </c>
      <c r="D863" s="4">
        <v>6.15</v>
      </c>
      <c r="E863" s="19" t="s">
        <v>19</v>
      </c>
      <c r="F863" s="23" t="s">
        <v>17</v>
      </c>
      <c r="G863" s="5" t="s">
        <v>17</v>
      </c>
      <c r="H863" s="7" t="s">
        <v>5373</v>
      </c>
      <c r="I863" s="8" t="s">
        <v>17</v>
      </c>
      <c r="J863" s="37" t="str">
        <f t="shared" si="53"/>
        <v>Obesity</v>
      </c>
      <c r="K863" s="56" t="str">
        <f t="shared" si="54"/>
        <v>Prediabetes</v>
      </c>
      <c r="L863" s="28">
        <v>1984</v>
      </c>
      <c r="M863" s="58" t="s">
        <v>2356</v>
      </c>
      <c r="N863" s="28">
        <v>7</v>
      </c>
      <c r="O863" s="30">
        <f t="shared" si="52"/>
        <v>30870</v>
      </c>
      <c r="P863" s="32">
        <f t="shared" ca="1" si="55"/>
        <v>40</v>
      </c>
      <c r="Q863" s="31">
        <v>7133.9</v>
      </c>
      <c r="R863" s="54" t="s">
        <v>2357</v>
      </c>
      <c r="S863" s="54" t="s">
        <v>2361</v>
      </c>
      <c r="T863" s="55" t="s">
        <v>2374</v>
      </c>
    </row>
    <row r="864" spans="1:20" ht="15.75" x14ac:dyDescent="0.25">
      <c r="A864" s="25" t="s">
        <v>883</v>
      </c>
      <c r="B864" s="17" t="s">
        <v>3694</v>
      </c>
      <c r="C864" s="3">
        <v>36.799999999999997</v>
      </c>
      <c r="D864" s="4">
        <v>4.62</v>
      </c>
      <c r="E864" s="19" t="s">
        <v>17</v>
      </c>
      <c r="F864" s="23" t="s">
        <v>17</v>
      </c>
      <c r="G864" s="5" t="s">
        <v>28</v>
      </c>
      <c r="H864" s="7" t="s">
        <v>5373</v>
      </c>
      <c r="I864" s="8" t="s">
        <v>17</v>
      </c>
      <c r="J864" s="37" t="str">
        <f t="shared" si="53"/>
        <v>Obesity</v>
      </c>
      <c r="K864" s="56" t="str">
        <f t="shared" si="54"/>
        <v>Normal</v>
      </c>
      <c r="L864" s="28">
        <v>1999</v>
      </c>
      <c r="M864" s="58" t="s">
        <v>2366</v>
      </c>
      <c r="N864" s="28">
        <v>8</v>
      </c>
      <c r="O864" s="30">
        <f t="shared" si="52"/>
        <v>36380</v>
      </c>
      <c r="P864" s="32">
        <f t="shared" ca="1" si="55"/>
        <v>25</v>
      </c>
      <c r="Q864" s="31">
        <v>7144.4</v>
      </c>
      <c r="R864" s="54" t="s">
        <v>2357</v>
      </c>
      <c r="S864" s="54" t="s">
        <v>2361</v>
      </c>
      <c r="T864" s="55" t="s">
        <v>2381</v>
      </c>
    </row>
    <row r="865" spans="1:20" ht="15.75" x14ac:dyDescent="0.25">
      <c r="A865" s="25" t="s">
        <v>884</v>
      </c>
      <c r="B865" s="17" t="s">
        <v>3695</v>
      </c>
      <c r="C865" s="3">
        <v>34.299999999999997</v>
      </c>
      <c r="D865" s="4">
        <v>4.87</v>
      </c>
      <c r="E865" s="19" t="s">
        <v>17</v>
      </c>
      <c r="F865" s="23" t="s">
        <v>17</v>
      </c>
      <c r="G865" s="5" t="s">
        <v>17</v>
      </c>
      <c r="H865" s="7" t="s">
        <v>5372</v>
      </c>
      <c r="I865" s="8" t="s">
        <v>17</v>
      </c>
      <c r="J865" s="37" t="str">
        <f t="shared" si="53"/>
        <v>Obesity</v>
      </c>
      <c r="K865" s="56" t="str">
        <f t="shared" si="54"/>
        <v>Normal</v>
      </c>
      <c r="L865" s="28">
        <v>1984</v>
      </c>
      <c r="M865" s="58" t="s">
        <v>2360</v>
      </c>
      <c r="N865" s="28">
        <v>21</v>
      </c>
      <c r="O865" s="30">
        <f t="shared" si="52"/>
        <v>31007</v>
      </c>
      <c r="P865" s="32">
        <f t="shared" ca="1" si="55"/>
        <v>39</v>
      </c>
      <c r="Q865" s="31">
        <v>7144.86</v>
      </c>
      <c r="R865" s="54" t="s">
        <v>2357</v>
      </c>
      <c r="S865" s="54" t="s">
        <v>2357</v>
      </c>
      <c r="T865" s="55" t="s">
        <v>2374</v>
      </c>
    </row>
    <row r="866" spans="1:20" ht="15.75" x14ac:dyDescent="0.25">
      <c r="A866" s="25" t="s">
        <v>885</v>
      </c>
      <c r="B866" s="17" t="s">
        <v>3696</v>
      </c>
      <c r="C866" s="3">
        <v>35.244999999999997</v>
      </c>
      <c r="D866" s="4">
        <v>4.63</v>
      </c>
      <c r="E866" s="19" t="s">
        <v>17</v>
      </c>
      <c r="F866" s="23" t="s">
        <v>17</v>
      </c>
      <c r="G866" s="5" t="s">
        <v>17</v>
      </c>
      <c r="H866" s="7" t="s">
        <v>18</v>
      </c>
      <c r="I866" s="8" t="s">
        <v>17</v>
      </c>
      <c r="J866" s="37" t="str">
        <f t="shared" si="53"/>
        <v>Obesity</v>
      </c>
      <c r="K866" s="56" t="str">
        <f t="shared" si="54"/>
        <v>Normal</v>
      </c>
      <c r="L866" s="28">
        <v>1976</v>
      </c>
      <c r="M866" s="58" t="s">
        <v>2362</v>
      </c>
      <c r="N866" s="28">
        <v>24</v>
      </c>
      <c r="O866" s="30">
        <f t="shared" si="52"/>
        <v>27935</v>
      </c>
      <c r="P866" s="32">
        <f t="shared" ca="1" si="55"/>
        <v>48</v>
      </c>
      <c r="Q866" s="31">
        <v>7147.11</v>
      </c>
      <c r="R866" s="54" t="s">
        <v>2358</v>
      </c>
      <c r="S866" s="54" t="s">
        <v>2357</v>
      </c>
      <c r="T866" s="55" t="s">
        <v>2368</v>
      </c>
    </row>
    <row r="867" spans="1:20" ht="15.75" x14ac:dyDescent="0.25">
      <c r="A867" s="25" t="s">
        <v>886</v>
      </c>
      <c r="B867" s="17" t="s">
        <v>3697</v>
      </c>
      <c r="C867" s="3">
        <v>26.23</v>
      </c>
      <c r="D867" s="4">
        <v>11.93</v>
      </c>
      <c r="E867" s="19" t="s">
        <v>17</v>
      </c>
      <c r="F867" s="23" t="s">
        <v>17</v>
      </c>
      <c r="G867" s="5" t="s">
        <v>17</v>
      </c>
      <c r="H867" s="7" t="s">
        <v>18</v>
      </c>
      <c r="I867" s="8" t="s">
        <v>17</v>
      </c>
      <c r="J867" s="37" t="str">
        <f t="shared" si="53"/>
        <v>Over Weight</v>
      </c>
      <c r="K867" s="56" t="str">
        <f t="shared" si="54"/>
        <v>Diabetes</v>
      </c>
      <c r="L867" s="28">
        <v>1978</v>
      </c>
      <c r="M867" s="58" t="s">
        <v>2356</v>
      </c>
      <c r="N867" s="28">
        <v>30</v>
      </c>
      <c r="O867" s="30">
        <f t="shared" si="52"/>
        <v>28701</v>
      </c>
      <c r="P867" s="32">
        <f t="shared" ca="1" si="55"/>
        <v>46</v>
      </c>
      <c r="Q867" s="31">
        <v>7147.47</v>
      </c>
      <c r="R867" s="54" t="s">
        <v>2357</v>
      </c>
      <c r="S867" s="54" t="s">
        <v>2358</v>
      </c>
      <c r="T867" s="55" t="s">
        <v>2359</v>
      </c>
    </row>
    <row r="868" spans="1:20" ht="15.75" x14ac:dyDescent="0.25">
      <c r="A868" s="25" t="s">
        <v>887</v>
      </c>
      <c r="B868" s="17" t="s">
        <v>3698</v>
      </c>
      <c r="C868" s="3">
        <v>36.1</v>
      </c>
      <c r="D868" s="4">
        <v>5.65</v>
      </c>
      <c r="E868" s="19" t="s">
        <v>19</v>
      </c>
      <c r="F868" s="23" t="s">
        <v>17</v>
      </c>
      <c r="G868" s="5" t="s">
        <v>17</v>
      </c>
      <c r="H868" s="7" t="s">
        <v>5372</v>
      </c>
      <c r="I868" s="8" t="s">
        <v>17</v>
      </c>
      <c r="J868" s="37" t="str">
        <f t="shared" si="53"/>
        <v>Obesity</v>
      </c>
      <c r="K868" s="56" t="str">
        <f t="shared" si="54"/>
        <v>Normal</v>
      </c>
      <c r="L868" s="28">
        <v>1984</v>
      </c>
      <c r="M868" s="58" t="s">
        <v>2362</v>
      </c>
      <c r="N868" s="28">
        <v>29</v>
      </c>
      <c r="O868" s="30">
        <f t="shared" si="52"/>
        <v>30862</v>
      </c>
      <c r="P868" s="32">
        <f t="shared" ca="1" si="55"/>
        <v>40</v>
      </c>
      <c r="Q868" s="31">
        <v>7151.09</v>
      </c>
      <c r="R868" s="54" t="s">
        <v>2357</v>
      </c>
      <c r="S868" s="54" t="s">
        <v>2357</v>
      </c>
      <c r="T868" s="55" t="s">
        <v>2368</v>
      </c>
    </row>
    <row r="869" spans="1:20" ht="15.75" x14ac:dyDescent="0.25">
      <c r="A869" s="25" t="s">
        <v>888</v>
      </c>
      <c r="B869" s="17" t="s">
        <v>3700</v>
      </c>
      <c r="C869" s="3">
        <v>37.1</v>
      </c>
      <c r="D869" s="4">
        <v>11.21</v>
      </c>
      <c r="E869" s="19" t="s">
        <v>19</v>
      </c>
      <c r="F869" s="23" t="s">
        <v>17</v>
      </c>
      <c r="G869" s="5" t="s">
        <v>28</v>
      </c>
      <c r="H869" s="7" t="s">
        <v>5373</v>
      </c>
      <c r="I869" s="8" t="s">
        <v>17</v>
      </c>
      <c r="J869" s="37" t="str">
        <f t="shared" si="53"/>
        <v>Obesity</v>
      </c>
      <c r="K869" s="56" t="str">
        <f t="shared" si="54"/>
        <v>Diabetes</v>
      </c>
      <c r="L869" s="28">
        <v>1978</v>
      </c>
      <c r="M869" s="58" t="s">
        <v>2363</v>
      </c>
      <c r="N869" s="28">
        <v>6</v>
      </c>
      <c r="O869" s="30">
        <f t="shared" si="52"/>
        <v>28739</v>
      </c>
      <c r="P869" s="32">
        <f t="shared" ca="1" si="55"/>
        <v>46</v>
      </c>
      <c r="Q869" s="31">
        <v>7152.67</v>
      </c>
      <c r="R869" s="54" t="s">
        <v>2358</v>
      </c>
      <c r="S869" s="54" t="s">
        <v>2357</v>
      </c>
      <c r="T869" s="55" t="s">
        <v>2359</v>
      </c>
    </row>
    <row r="870" spans="1:20" ht="15.75" x14ac:dyDescent="0.25">
      <c r="A870" s="25" t="s">
        <v>889</v>
      </c>
      <c r="B870" s="17" t="s">
        <v>3701</v>
      </c>
      <c r="C870" s="3">
        <v>27.5</v>
      </c>
      <c r="D870" s="4">
        <v>10.62</v>
      </c>
      <c r="E870" s="19" t="s">
        <v>19</v>
      </c>
      <c r="F870" s="23" t="s">
        <v>17</v>
      </c>
      <c r="G870" s="5" t="s">
        <v>28</v>
      </c>
      <c r="H870" s="7" t="s">
        <v>5373</v>
      </c>
      <c r="I870" s="8" t="s">
        <v>17</v>
      </c>
      <c r="J870" s="37" t="str">
        <f t="shared" si="53"/>
        <v>Over Weight</v>
      </c>
      <c r="K870" s="56" t="str">
        <f t="shared" si="54"/>
        <v>Diabetes</v>
      </c>
      <c r="L870" s="28">
        <v>1981</v>
      </c>
      <c r="M870" s="58" t="s">
        <v>2356</v>
      </c>
      <c r="N870" s="28">
        <v>17</v>
      </c>
      <c r="O870" s="30">
        <f t="shared" si="52"/>
        <v>29784</v>
      </c>
      <c r="P870" s="32">
        <f t="shared" ca="1" si="55"/>
        <v>43</v>
      </c>
      <c r="Q870" s="31">
        <v>7153.55</v>
      </c>
      <c r="R870" s="54" t="s">
        <v>2357</v>
      </c>
      <c r="S870" s="54" t="s">
        <v>2361</v>
      </c>
      <c r="T870" s="55" t="s">
        <v>2364</v>
      </c>
    </row>
    <row r="871" spans="1:20" ht="15.75" x14ac:dyDescent="0.25">
      <c r="A871" s="25" t="s">
        <v>890</v>
      </c>
      <c r="B871" s="17" t="s">
        <v>3702</v>
      </c>
      <c r="C871" s="3">
        <v>24.7</v>
      </c>
      <c r="D871" s="4">
        <v>10.7</v>
      </c>
      <c r="E871" s="19" t="s">
        <v>19</v>
      </c>
      <c r="F871" s="23" t="s">
        <v>17</v>
      </c>
      <c r="G871" s="5" t="s">
        <v>28</v>
      </c>
      <c r="H871" s="7" t="s">
        <v>5373</v>
      </c>
      <c r="I871" s="8" t="s">
        <v>17</v>
      </c>
      <c r="J871" s="37" t="str">
        <f t="shared" si="53"/>
        <v>Normal Weight</v>
      </c>
      <c r="K871" s="56" t="str">
        <f t="shared" si="54"/>
        <v>Diabetes</v>
      </c>
      <c r="L871" s="28">
        <v>1980</v>
      </c>
      <c r="M871" s="58" t="s">
        <v>2362</v>
      </c>
      <c r="N871" s="28">
        <v>22</v>
      </c>
      <c r="O871" s="30">
        <f t="shared" si="52"/>
        <v>29394</v>
      </c>
      <c r="P871" s="32">
        <f t="shared" ca="1" si="55"/>
        <v>44</v>
      </c>
      <c r="Q871" s="31">
        <v>7160.09</v>
      </c>
      <c r="R871" s="54" t="s">
        <v>2357</v>
      </c>
      <c r="S871" s="54" t="s">
        <v>2357</v>
      </c>
      <c r="T871" s="55" t="s">
        <v>2368</v>
      </c>
    </row>
    <row r="872" spans="1:20" ht="15.75" x14ac:dyDescent="0.25">
      <c r="A872" s="25" t="s">
        <v>891</v>
      </c>
      <c r="B872" s="17" t="s">
        <v>3703</v>
      </c>
      <c r="C872" s="3">
        <v>26.78</v>
      </c>
      <c r="D872" s="4">
        <v>10.02</v>
      </c>
      <c r="E872" s="19" t="s">
        <v>19</v>
      </c>
      <c r="F872" s="23" t="s">
        <v>17</v>
      </c>
      <c r="G872" s="5" t="s">
        <v>28</v>
      </c>
      <c r="H872" s="7" t="s">
        <v>5373</v>
      </c>
      <c r="I872" s="8" t="s">
        <v>17</v>
      </c>
      <c r="J872" s="37" t="str">
        <f t="shared" si="53"/>
        <v>Over Weight</v>
      </c>
      <c r="K872" s="56" t="str">
        <f t="shared" si="54"/>
        <v>Diabetes</v>
      </c>
      <c r="L872" s="28">
        <v>1980</v>
      </c>
      <c r="M872" s="58" t="s">
        <v>2367</v>
      </c>
      <c r="N872" s="28">
        <v>7</v>
      </c>
      <c r="O872" s="30">
        <f t="shared" si="52"/>
        <v>29501</v>
      </c>
      <c r="P872" s="32">
        <f t="shared" ca="1" si="55"/>
        <v>44</v>
      </c>
      <c r="Q872" s="31">
        <v>7160.33</v>
      </c>
      <c r="R872" s="54" t="s">
        <v>2357</v>
      </c>
      <c r="S872" s="54" t="s">
        <v>2361</v>
      </c>
      <c r="T872" s="55" t="s">
        <v>2359</v>
      </c>
    </row>
    <row r="873" spans="1:20" ht="15.75" x14ac:dyDescent="0.25">
      <c r="A873" s="25" t="s">
        <v>892</v>
      </c>
      <c r="B873" s="17" t="s">
        <v>3705</v>
      </c>
      <c r="C873" s="3">
        <v>45.8</v>
      </c>
      <c r="D873" s="4">
        <v>4.8499999999999996</v>
      </c>
      <c r="E873" s="19" t="s">
        <v>17</v>
      </c>
      <c r="F873" s="23" t="s">
        <v>17</v>
      </c>
      <c r="G873" s="5" t="s">
        <v>17</v>
      </c>
      <c r="H873" s="7" t="s">
        <v>18</v>
      </c>
      <c r="I873" s="8" t="s">
        <v>17</v>
      </c>
      <c r="J873" s="37" t="str">
        <f t="shared" si="53"/>
        <v>Obesity</v>
      </c>
      <c r="K873" s="56" t="str">
        <f t="shared" si="54"/>
        <v>Normal</v>
      </c>
      <c r="L873" s="28">
        <v>1980</v>
      </c>
      <c r="M873" s="58" t="s">
        <v>2363</v>
      </c>
      <c r="N873" s="28">
        <v>30</v>
      </c>
      <c r="O873" s="30">
        <f t="shared" si="52"/>
        <v>29494</v>
      </c>
      <c r="P873" s="32">
        <f t="shared" ca="1" si="55"/>
        <v>44</v>
      </c>
      <c r="Q873" s="31">
        <v>7162.01</v>
      </c>
      <c r="R873" s="54" t="s">
        <v>2357</v>
      </c>
      <c r="S873" s="54" t="s">
        <v>2358</v>
      </c>
      <c r="T873" s="55" t="s">
        <v>2359</v>
      </c>
    </row>
    <row r="874" spans="1:20" ht="15.75" x14ac:dyDescent="0.25">
      <c r="A874" s="25" t="s">
        <v>893</v>
      </c>
      <c r="B874" s="17" t="s">
        <v>3707</v>
      </c>
      <c r="C874" s="3">
        <v>29</v>
      </c>
      <c r="D874" s="4">
        <v>4.3899999999999997</v>
      </c>
      <c r="E874" s="19" t="s">
        <v>19</v>
      </c>
      <c r="F874" s="23" t="s">
        <v>17</v>
      </c>
      <c r="G874" s="5" t="s">
        <v>17</v>
      </c>
      <c r="H874" s="7" t="s">
        <v>5372</v>
      </c>
      <c r="I874" s="8" t="s">
        <v>17</v>
      </c>
      <c r="J874" s="37" t="str">
        <f t="shared" si="53"/>
        <v>Over Weight</v>
      </c>
      <c r="K874" s="56" t="str">
        <f t="shared" si="54"/>
        <v>Normal</v>
      </c>
      <c r="L874" s="28">
        <v>1982</v>
      </c>
      <c r="M874" s="58" t="s">
        <v>2366</v>
      </c>
      <c r="N874" s="28">
        <v>16</v>
      </c>
      <c r="O874" s="30">
        <f t="shared" si="52"/>
        <v>30179</v>
      </c>
      <c r="P874" s="32">
        <f t="shared" ca="1" si="55"/>
        <v>42</v>
      </c>
      <c r="Q874" s="31">
        <v>7173.36</v>
      </c>
      <c r="R874" s="54" t="s">
        <v>2358</v>
      </c>
      <c r="S874" s="54" t="s">
        <v>2357</v>
      </c>
      <c r="T874" s="55" t="s">
        <v>2371</v>
      </c>
    </row>
    <row r="875" spans="1:20" ht="15.75" x14ac:dyDescent="0.25">
      <c r="A875" s="25" t="s">
        <v>894</v>
      </c>
      <c r="B875" s="17" t="s">
        <v>3708</v>
      </c>
      <c r="C875" s="3">
        <v>33.534999999999997</v>
      </c>
      <c r="D875" s="4">
        <v>8.24</v>
      </c>
      <c r="E875" s="19" t="s">
        <v>19</v>
      </c>
      <c r="F875" s="23" t="s">
        <v>17</v>
      </c>
      <c r="G875" s="5" t="s">
        <v>17</v>
      </c>
      <c r="H875" s="7" t="s">
        <v>18</v>
      </c>
      <c r="I875" s="8" t="s">
        <v>17</v>
      </c>
      <c r="J875" s="37" t="str">
        <f t="shared" si="53"/>
        <v>Obesity</v>
      </c>
      <c r="K875" s="56" t="str">
        <f t="shared" si="54"/>
        <v>Diabetes</v>
      </c>
      <c r="L875" s="28">
        <v>1975</v>
      </c>
      <c r="M875" s="58" t="s">
        <v>2356</v>
      </c>
      <c r="N875" s="28">
        <v>19</v>
      </c>
      <c r="O875" s="30">
        <f t="shared" si="52"/>
        <v>27594</v>
      </c>
      <c r="P875" s="32">
        <f t="shared" ca="1" si="55"/>
        <v>49</v>
      </c>
      <c r="Q875" s="31">
        <v>7175.51</v>
      </c>
      <c r="R875" s="54" t="s">
        <v>2357</v>
      </c>
      <c r="S875" s="54" t="s">
        <v>2358</v>
      </c>
      <c r="T875" s="55" t="s">
        <v>2359</v>
      </c>
    </row>
    <row r="876" spans="1:20" ht="15.75" x14ac:dyDescent="0.25">
      <c r="A876" s="25" t="s">
        <v>895</v>
      </c>
      <c r="B876" s="17" t="s">
        <v>3710</v>
      </c>
      <c r="C876" s="3">
        <v>32.774999999999999</v>
      </c>
      <c r="D876" s="4">
        <v>9.77</v>
      </c>
      <c r="E876" s="19" t="s">
        <v>19</v>
      </c>
      <c r="F876" s="23" t="s">
        <v>17</v>
      </c>
      <c r="G876" s="5" t="s">
        <v>17</v>
      </c>
      <c r="H876" s="7" t="s">
        <v>18</v>
      </c>
      <c r="I876" s="8" t="s">
        <v>17</v>
      </c>
      <c r="J876" s="37" t="str">
        <f t="shared" si="53"/>
        <v>Obesity</v>
      </c>
      <c r="K876" s="56" t="str">
        <f t="shared" si="54"/>
        <v>Diabetes</v>
      </c>
      <c r="L876" s="28">
        <v>1968</v>
      </c>
      <c r="M876" s="58" t="s">
        <v>2366</v>
      </c>
      <c r="N876" s="28">
        <v>26</v>
      </c>
      <c r="O876" s="30">
        <f t="shared" si="52"/>
        <v>25076</v>
      </c>
      <c r="P876" s="32">
        <f t="shared" ca="1" si="55"/>
        <v>56</v>
      </c>
      <c r="Q876" s="31">
        <v>7179.52</v>
      </c>
      <c r="R876" s="54" t="s">
        <v>2358</v>
      </c>
      <c r="S876" s="54" t="s">
        <v>2358</v>
      </c>
      <c r="T876" s="55" t="s">
        <v>2359</v>
      </c>
    </row>
    <row r="877" spans="1:20" ht="15.75" x14ac:dyDescent="0.25">
      <c r="A877" s="25" t="s">
        <v>896</v>
      </c>
      <c r="B877" s="17" t="s">
        <v>3712</v>
      </c>
      <c r="C877" s="3">
        <v>37.51</v>
      </c>
      <c r="D877" s="4">
        <v>5.5</v>
      </c>
      <c r="E877" s="19" t="s">
        <v>19</v>
      </c>
      <c r="F877" s="23" t="s">
        <v>17</v>
      </c>
      <c r="G877" s="5" t="s">
        <v>17</v>
      </c>
      <c r="H877" s="7" t="s">
        <v>5372</v>
      </c>
      <c r="I877" s="8" t="s">
        <v>17</v>
      </c>
      <c r="J877" s="37" t="str">
        <f t="shared" si="53"/>
        <v>Obesity</v>
      </c>
      <c r="K877" s="56" t="str">
        <f t="shared" si="54"/>
        <v>Normal</v>
      </c>
      <c r="L877" s="28">
        <v>1982</v>
      </c>
      <c r="M877" s="58" t="s">
        <v>2363</v>
      </c>
      <c r="N877" s="28">
        <v>14</v>
      </c>
      <c r="O877" s="30">
        <f t="shared" si="52"/>
        <v>30208</v>
      </c>
      <c r="P877" s="32">
        <f t="shared" ca="1" si="55"/>
        <v>42</v>
      </c>
      <c r="Q877" s="31">
        <v>7196.87</v>
      </c>
      <c r="R877" s="54" t="s">
        <v>2358</v>
      </c>
      <c r="S877" s="54" t="s">
        <v>2357</v>
      </c>
      <c r="T877" s="55" t="s">
        <v>2368</v>
      </c>
    </row>
    <row r="878" spans="1:20" ht="15.75" x14ac:dyDescent="0.25">
      <c r="A878" s="25" t="s">
        <v>897</v>
      </c>
      <c r="B878" s="17" t="s">
        <v>3714</v>
      </c>
      <c r="C878" s="3">
        <v>39.86</v>
      </c>
      <c r="D878" s="4">
        <v>11.84</v>
      </c>
      <c r="E878" s="19" t="s">
        <v>19</v>
      </c>
      <c r="F878" s="23" t="s">
        <v>17</v>
      </c>
      <c r="G878" s="5" t="s">
        <v>17</v>
      </c>
      <c r="H878" s="7" t="s">
        <v>5373</v>
      </c>
      <c r="I878" s="8" t="s">
        <v>17</v>
      </c>
      <c r="J878" s="37" t="str">
        <f t="shared" si="53"/>
        <v>Obesity</v>
      </c>
      <c r="K878" s="56" t="str">
        <f t="shared" si="54"/>
        <v>Diabetes</v>
      </c>
      <c r="L878" s="28">
        <v>1983</v>
      </c>
      <c r="M878" s="58" t="s">
        <v>2366</v>
      </c>
      <c r="N878" s="28">
        <v>11</v>
      </c>
      <c r="O878" s="30">
        <f t="shared" si="52"/>
        <v>30539</v>
      </c>
      <c r="P878" s="32">
        <f t="shared" ca="1" si="55"/>
        <v>41</v>
      </c>
      <c r="Q878" s="31">
        <v>7201.7</v>
      </c>
      <c r="R878" s="54" t="s">
        <v>2357</v>
      </c>
      <c r="S878" s="54" t="s">
        <v>2358</v>
      </c>
      <c r="T878" s="55" t="s">
        <v>2364</v>
      </c>
    </row>
    <row r="879" spans="1:20" ht="15.75" x14ac:dyDescent="0.25">
      <c r="A879" s="25" t="s">
        <v>898</v>
      </c>
      <c r="B879" s="17" t="s">
        <v>3715</v>
      </c>
      <c r="C879" s="3">
        <v>42.13</v>
      </c>
      <c r="D879" s="4">
        <v>4.66</v>
      </c>
      <c r="E879" s="19" t="s">
        <v>17</v>
      </c>
      <c r="F879" s="23" t="s">
        <v>17</v>
      </c>
      <c r="G879" s="5" t="s">
        <v>17</v>
      </c>
      <c r="H879" s="7" t="s">
        <v>18</v>
      </c>
      <c r="I879" s="8" t="s">
        <v>17</v>
      </c>
      <c r="J879" s="37" t="str">
        <f t="shared" si="53"/>
        <v>Obesity</v>
      </c>
      <c r="K879" s="56" t="str">
        <f t="shared" si="54"/>
        <v>Normal</v>
      </c>
      <c r="L879" s="28">
        <v>1983</v>
      </c>
      <c r="M879" s="58" t="s">
        <v>2360</v>
      </c>
      <c r="N879" s="28">
        <v>21</v>
      </c>
      <c r="O879" s="30">
        <f t="shared" si="52"/>
        <v>30641</v>
      </c>
      <c r="P879" s="32">
        <f t="shared" ca="1" si="55"/>
        <v>40</v>
      </c>
      <c r="Q879" s="31">
        <v>7209.49</v>
      </c>
      <c r="R879" s="54" t="s">
        <v>2357</v>
      </c>
      <c r="S879" s="54" t="s">
        <v>2358</v>
      </c>
      <c r="T879" s="55" t="s">
        <v>2364</v>
      </c>
    </row>
    <row r="880" spans="1:20" ht="15.75" x14ac:dyDescent="0.25">
      <c r="A880" s="25" t="s">
        <v>899</v>
      </c>
      <c r="B880" s="17" t="s">
        <v>5302</v>
      </c>
      <c r="C880" s="3">
        <v>35.99</v>
      </c>
      <c r="D880" s="4">
        <v>11.11</v>
      </c>
      <c r="E880" s="19" t="s">
        <v>17</v>
      </c>
      <c r="F880" s="23" t="s">
        <v>17</v>
      </c>
      <c r="G880" s="5" t="s">
        <v>17</v>
      </c>
      <c r="H880" s="7" t="s">
        <v>18</v>
      </c>
      <c r="I880" s="8" t="s">
        <v>17</v>
      </c>
      <c r="J880" s="37" t="str">
        <f t="shared" si="53"/>
        <v>Obesity</v>
      </c>
      <c r="K880" s="56" t="str">
        <f t="shared" si="54"/>
        <v>Diabetes</v>
      </c>
      <c r="L880" s="28">
        <v>1991</v>
      </c>
      <c r="M880" s="58" t="s">
        <v>2362</v>
      </c>
      <c r="N880" s="28">
        <v>28</v>
      </c>
      <c r="O880" s="30">
        <f t="shared" si="52"/>
        <v>33417</v>
      </c>
      <c r="P880" s="32">
        <f t="shared" ca="1" si="55"/>
        <v>33</v>
      </c>
      <c r="Q880" s="31">
        <v>7220.25</v>
      </c>
      <c r="R880" s="54" t="s">
        <v>2357</v>
      </c>
      <c r="S880" s="54" t="s">
        <v>2357</v>
      </c>
      <c r="T880" s="55" t="s">
        <v>2377</v>
      </c>
    </row>
    <row r="881" spans="1:20" ht="15.75" x14ac:dyDescent="0.25">
      <c r="A881" s="25" t="s">
        <v>900</v>
      </c>
      <c r="B881" s="17" t="s">
        <v>3717</v>
      </c>
      <c r="C881" s="3">
        <v>35.200000000000003</v>
      </c>
      <c r="D881" s="4">
        <v>7.72</v>
      </c>
      <c r="E881" s="19" t="s">
        <v>19</v>
      </c>
      <c r="F881" s="23" t="s">
        <v>17</v>
      </c>
      <c r="G881" s="5" t="s">
        <v>28</v>
      </c>
      <c r="H881" s="7" t="s">
        <v>5373</v>
      </c>
      <c r="I881" s="8" t="s">
        <v>17</v>
      </c>
      <c r="J881" s="37" t="str">
        <f t="shared" si="53"/>
        <v>Obesity</v>
      </c>
      <c r="K881" s="56" t="str">
        <f t="shared" si="54"/>
        <v>Diabetes</v>
      </c>
      <c r="L881" s="28">
        <v>1977</v>
      </c>
      <c r="M881" s="58" t="s">
        <v>2363</v>
      </c>
      <c r="N881" s="28">
        <v>15</v>
      </c>
      <c r="O881" s="30">
        <f t="shared" si="52"/>
        <v>28383</v>
      </c>
      <c r="P881" s="32">
        <f t="shared" ca="1" si="55"/>
        <v>47</v>
      </c>
      <c r="Q881" s="31">
        <v>7222.79</v>
      </c>
      <c r="R881" s="54" t="s">
        <v>2358</v>
      </c>
      <c r="S881" s="54" t="s">
        <v>2358</v>
      </c>
      <c r="T881" s="55" t="s">
        <v>2364</v>
      </c>
    </row>
    <row r="882" spans="1:20" ht="15.75" x14ac:dyDescent="0.25">
      <c r="A882" s="25" t="s">
        <v>901</v>
      </c>
      <c r="B882" s="17" t="s">
        <v>3719</v>
      </c>
      <c r="C882" s="3">
        <v>29.91</v>
      </c>
      <c r="D882" s="4">
        <v>5.55</v>
      </c>
      <c r="E882" s="19" t="s">
        <v>19</v>
      </c>
      <c r="F882" s="23" t="s">
        <v>17</v>
      </c>
      <c r="G882" s="5" t="s">
        <v>17</v>
      </c>
      <c r="H882" s="7" t="s">
        <v>5372</v>
      </c>
      <c r="I882" s="8" t="s">
        <v>17</v>
      </c>
      <c r="J882" s="37" t="str">
        <f t="shared" si="53"/>
        <v>Obesity</v>
      </c>
      <c r="K882" s="56" t="str">
        <f t="shared" si="54"/>
        <v>Normal</v>
      </c>
      <c r="L882" s="28">
        <v>1986</v>
      </c>
      <c r="M882" s="58" t="s">
        <v>2356</v>
      </c>
      <c r="N882" s="28">
        <v>13</v>
      </c>
      <c r="O882" s="30">
        <f t="shared" si="52"/>
        <v>31606</v>
      </c>
      <c r="P882" s="32">
        <f t="shared" ca="1" si="55"/>
        <v>38</v>
      </c>
      <c r="Q882" s="31">
        <v>7228.22</v>
      </c>
      <c r="R882" s="54" t="s">
        <v>2357</v>
      </c>
      <c r="S882" s="54" t="s">
        <v>2361</v>
      </c>
      <c r="T882" s="55" t="s">
        <v>2374</v>
      </c>
    </row>
    <row r="883" spans="1:20" ht="15.75" x14ac:dyDescent="0.25">
      <c r="A883" s="25" t="s">
        <v>902</v>
      </c>
      <c r="B883" s="17" t="s">
        <v>3721</v>
      </c>
      <c r="C883" s="3">
        <v>36.479999999999997</v>
      </c>
      <c r="D883" s="4">
        <v>5.05</v>
      </c>
      <c r="E883" s="19" t="s">
        <v>19</v>
      </c>
      <c r="F883" s="23" t="s">
        <v>17</v>
      </c>
      <c r="G883" s="5" t="s">
        <v>17</v>
      </c>
      <c r="H883" s="7" t="s">
        <v>5373</v>
      </c>
      <c r="I883" s="8" t="s">
        <v>17</v>
      </c>
      <c r="J883" s="37" t="str">
        <f t="shared" si="53"/>
        <v>Obesity</v>
      </c>
      <c r="K883" s="56" t="str">
        <f t="shared" si="54"/>
        <v>Normal</v>
      </c>
      <c r="L883" s="28">
        <v>1986</v>
      </c>
      <c r="M883" s="58" t="s">
        <v>2363</v>
      </c>
      <c r="N883" s="28">
        <v>2</v>
      </c>
      <c r="O883" s="30">
        <f t="shared" si="52"/>
        <v>31657</v>
      </c>
      <c r="P883" s="32">
        <f t="shared" ca="1" si="55"/>
        <v>38</v>
      </c>
      <c r="Q883" s="31">
        <v>7243.81</v>
      </c>
      <c r="R883" s="54" t="s">
        <v>2357</v>
      </c>
      <c r="S883" s="54" t="s">
        <v>2358</v>
      </c>
      <c r="T883" s="55" t="s">
        <v>2359</v>
      </c>
    </row>
    <row r="884" spans="1:20" ht="15.75" x14ac:dyDescent="0.25">
      <c r="A884" s="25" t="s">
        <v>903</v>
      </c>
      <c r="B884" s="17" t="s">
        <v>3722</v>
      </c>
      <c r="C884" s="3">
        <v>27.5</v>
      </c>
      <c r="D884" s="4">
        <v>8.69</v>
      </c>
      <c r="E884" s="19" t="s">
        <v>19</v>
      </c>
      <c r="F884" s="23" t="s">
        <v>17</v>
      </c>
      <c r="G884" s="5" t="s">
        <v>28</v>
      </c>
      <c r="H884" s="7" t="s">
        <v>5373</v>
      </c>
      <c r="I884" s="8" t="s">
        <v>17</v>
      </c>
      <c r="J884" s="37" t="str">
        <f t="shared" si="53"/>
        <v>Over Weight</v>
      </c>
      <c r="K884" s="56" t="str">
        <f t="shared" si="54"/>
        <v>Diabetes</v>
      </c>
      <c r="L884" s="28">
        <v>1982</v>
      </c>
      <c r="M884" s="58" t="s">
        <v>2356</v>
      </c>
      <c r="N884" s="28">
        <v>24</v>
      </c>
      <c r="O884" s="30">
        <f t="shared" si="52"/>
        <v>30156</v>
      </c>
      <c r="P884" s="32">
        <f t="shared" ca="1" si="55"/>
        <v>42</v>
      </c>
      <c r="Q884" s="31">
        <v>7248.71</v>
      </c>
      <c r="R884" s="54" t="s">
        <v>2357</v>
      </c>
      <c r="S884" s="54" t="s">
        <v>2361</v>
      </c>
      <c r="T884" s="55" t="s">
        <v>2359</v>
      </c>
    </row>
    <row r="885" spans="1:20" ht="15.75" x14ac:dyDescent="0.25">
      <c r="A885" s="25" t="s">
        <v>904</v>
      </c>
      <c r="B885" s="17" t="s">
        <v>3724</v>
      </c>
      <c r="C885" s="3">
        <v>33.44</v>
      </c>
      <c r="D885" s="4">
        <v>5.9</v>
      </c>
      <c r="E885" s="19" t="s">
        <v>19</v>
      </c>
      <c r="F885" s="23" t="s">
        <v>17</v>
      </c>
      <c r="G885" s="5" t="s">
        <v>17</v>
      </c>
      <c r="H885" s="7" t="s">
        <v>5373</v>
      </c>
      <c r="I885" s="8" t="s">
        <v>17</v>
      </c>
      <c r="J885" s="37" t="str">
        <f t="shared" si="53"/>
        <v>Obesity</v>
      </c>
      <c r="K885" s="56" t="str">
        <f t="shared" si="54"/>
        <v>Prediabetes</v>
      </c>
      <c r="L885" s="28">
        <v>1981</v>
      </c>
      <c r="M885" s="58" t="s">
        <v>2366</v>
      </c>
      <c r="N885" s="28">
        <v>14</v>
      </c>
      <c r="O885" s="30">
        <f t="shared" si="52"/>
        <v>29812</v>
      </c>
      <c r="P885" s="32">
        <f t="shared" ca="1" si="55"/>
        <v>43</v>
      </c>
      <c r="Q885" s="31">
        <v>7256.72</v>
      </c>
      <c r="R885" s="54" t="s">
        <v>2358</v>
      </c>
      <c r="S885" s="54" t="s">
        <v>2357</v>
      </c>
      <c r="T885" s="55" t="s">
        <v>2364</v>
      </c>
    </row>
    <row r="886" spans="1:20" ht="15.75" x14ac:dyDescent="0.25">
      <c r="A886" s="25" t="s">
        <v>905</v>
      </c>
      <c r="B886" s="17" t="s">
        <v>3726</v>
      </c>
      <c r="C886" s="3">
        <v>28.215</v>
      </c>
      <c r="D886" s="4">
        <v>6.29</v>
      </c>
      <c r="E886" s="19" t="s">
        <v>19</v>
      </c>
      <c r="F886" s="23" t="s">
        <v>17</v>
      </c>
      <c r="G886" s="5" t="s">
        <v>17</v>
      </c>
      <c r="H886" s="7" t="s">
        <v>5373</v>
      </c>
      <c r="I886" s="8" t="s">
        <v>17</v>
      </c>
      <c r="J886" s="37" t="str">
        <f t="shared" si="53"/>
        <v>Over Weight</v>
      </c>
      <c r="K886" s="56" t="str">
        <f t="shared" si="54"/>
        <v>Prediabetes</v>
      </c>
      <c r="L886" s="28">
        <v>1981</v>
      </c>
      <c r="M886" s="58" t="s">
        <v>2362</v>
      </c>
      <c r="N886" s="28">
        <v>13</v>
      </c>
      <c r="O886" s="30">
        <f t="shared" si="52"/>
        <v>29750</v>
      </c>
      <c r="P886" s="32">
        <f t="shared" ca="1" si="55"/>
        <v>43</v>
      </c>
      <c r="Q886" s="31">
        <v>7261.74</v>
      </c>
      <c r="R886" s="54" t="s">
        <v>2358</v>
      </c>
      <c r="S886" s="54" t="s">
        <v>2358</v>
      </c>
      <c r="T886" s="55" t="s">
        <v>2364</v>
      </c>
    </row>
    <row r="887" spans="1:20" ht="15.75" x14ac:dyDescent="0.25">
      <c r="A887" s="25" t="s">
        <v>906</v>
      </c>
      <c r="B887" s="17" t="s">
        <v>5303</v>
      </c>
      <c r="C887" s="3">
        <v>27.17</v>
      </c>
      <c r="D887" s="4">
        <v>5.84</v>
      </c>
      <c r="E887" s="19" t="s">
        <v>19</v>
      </c>
      <c r="F887" s="23" t="s">
        <v>17</v>
      </c>
      <c r="G887" s="5" t="s">
        <v>17</v>
      </c>
      <c r="H887" s="7" t="s">
        <v>5373</v>
      </c>
      <c r="I887" s="8" t="s">
        <v>17</v>
      </c>
      <c r="J887" s="37" t="str">
        <f t="shared" si="53"/>
        <v>Over Weight</v>
      </c>
      <c r="K887" s="56" t="str">
        <f t="shared" si="54"/>
        <v>Prediabetes</v>
      </c>
      <c r="L887" s="28">
        <v>1973</v>
      </c>
      <c r="M887" s="58" t="s">
        <v>2367</v>
      </c>
      <c r="N887" s="28">
        <v>25</v>
      </c>
      <c r="O887" s="30">
        <f t="shared" si="52"/>
        <v>26962</v>
      </c>
      <c r="P887" s="32">
        <f t="shared" ca="1" si="55"/>
        <v>51</v>
      </c>
      <c r="Q887" s="31">
        <v>7265.58</v>
      </c>
      <c r="R887" s="54" t="s">
        <v>2357</v>
      </c>
      <c r="S887" s="54" t="s">
        <v>2357</v>
      </c>
      <c r="T887" s="55" t="s">
        <v>2359</v>
      </c>
    </row>
    <row r="888" spans="1:20" ht="15.75" x14ac:dyDescent="0.25">
      <c r="A888" s="25" t="s">
        <v>907</v>
      </c>
      <c r="B888" s="17" t="s">
        <v>3728</v>
      </c>
      <c r="C888" s="3">
        <v>35.380000000000003</v>
      </c>
      <c r="D888" s="4">
        <v>6.12</v>
      </c>
      <c r="E888" s="19" t="s">
        <v>17</v>
      </c>
      <c r="F888" s="23" t="s">
        <v>17</v>
      </c>
      <c r="G888" s="5" t="s">
        <v>17</v>
      </c>
      <c r="H888" s="7" t="s">
        <v>18</v>
      </c>
      <c r="I888" s="8" t="s">
        <v>17</v>
      </c>
      <c r="J888" s="37" t="str">
        <f t="shared" si="53"/>
        <v>Obesity</v>
      </c>
      <c r="K888" s="56" t="str">
        <f t="shared" si="54"/>
        <v>Prediabetes</v>
      </c>
      <c r="L888" s="28">
        <v>1981</v>
      </c>
      <c r="M888" s="58" t="s">
        <v>2366</v>
      </c>
      <c r="N888" s="28">
        <v>4</v>
      </c>
      <c r="O888" s="30">
        <f t="shared" si="52"/>
        <v>29802</v>
      </c>
      <c r="P888" s="32">
        <f t="shared" ca="1" si="55"/>
        <v>43</v>
      </c>
      <c r="Q888" s="31">
        <v>7265.7</v>
      </c>
      <c r="R888" s="54" t="s">
        <v>2358</v>
      </c>
      <c r="S888" s="54" t="s">
        <v>2358</v>
      </c>
      <c r="T888" s="55" t="s">
        <v>2364</v>
      </c>
    </row>
    <row r="889" spans="1:20" ht="15.75" x14ac:dyDescent="0.25">
      <c r="A889" s="25" t="s">
        <v>908</v>
      </c>
      <c r="B889" s="17" t="s">
        <v>3729</v>
      </c>
      <c r="C889" s="3">
        <v>43.48</v>
      </c>
      <c r="D889" s="4">
        <v>6.24</v>
      </c>
      <c r="E889" s="19" t="s">
        <v>17</v>
      </c>
      <c r="F889" s="23" t="s">
        <v>17</v>
      </c>
      <c r="G889" s="5" t="s">
        <v>17</v>
      </c>
      <c r="H889" s="7" t="s">
        <v>18</v>
      </c>
      <c r="I889" s="8" t="s">
        <v>17</v>
      </c>
      <c r="J889" s="37" t="str">
        <f t="shared" si="53"/>
        <v>Obesity</v>
      </c>
      <c r="K889" s="56" t="str">
        <f t="shared" si="54"/>
        <v>Prediabetes</v>
      </c>
      <c r="L889" s="28">
        <v>1976</v>
      </c>
      <c r="M889" s="58" t="s">
        <v>2365</v>
      </c>
      <c r="N889" s="28">
        <v>18</v>
      </c>
      <c r="O889" s="30">
        <f t="shared" si="52"/>
        <v>28112</v>
      </c>
      <c r="P889" s="32">
        <f t="shared" ca="1" si="55"/>
        <v>47</v>
      </c>
      <c r="Q889" s="31">
        <v>7273.02</v>
      </c>
      <c r="R889" s="54" t="s">
        <v>2357</v>
      </c>
      <c r="S889" s="54" t="s">
        <v>2361</v>
      </c>
      <c r="T889" s="55" t="s">
        <v>2359</v>
      </c>
    </row>
    <row r="890" spans="1:20" ht="15.75" x14ac:dyDescent="0.25">
      <c r="A890" s="25" t="s">
        <v>909</v>
      </c>
      <c r="B890" s="17" t="s">
        <v>3730</v>
      </c>
      <c r="C890" s="3">
        <v>41.73</v>
      </c>
      <c r="D890" s="4">
        <v>6.25</v>
      </c>
      <c r="E890" s="19" t="s">
        <v>17</v>
      </c>
      <c r="F890" s="23" t="s">
        <v>17</v>
      </c>
      <c r="G890" s="5" t="s">
        <v>17</v>
      </c>
      <c r="H890" s="7" t="s">
        <v>5373</v>
      </c>
      <c r="I890" s="8" t="s">
        <v>17</v>
      </c>
      <c r="J890" s="37" t="str">
        <f t="shared" si="53"/>
        <v>Obesity</v>
      </c>
      <c r="K890" s="56" t="str">
        <f t="shared" si="54"/>
        <v>Prediabetes</v>
      </c>
      <c r="L890" s="28">
        <v>1985</v>
      </c>
      <c r="M890" s="58" t="s">
        <v>2360</v>
      </c>
      <c r="N890" s="28">
        <v>2</v>
      </c>
      <c r="O890" s="30">
        <f t="shared" si="52"/>
        <v>31353</v>
      </c>
      <c r="P890" s="32">
        <f t="shared" ca="1" si="55"/>
        <v>38</v>
      </c>
      <c r="Q890" s="31">
        <v>7281.51</v>
      </c>
      <c r="R890" s="54" t="s">
        <v>2357</v>
      </c>
      <c r="S890" s="54" t="s">
        <v>2361</v>
      </c>
      <c r="T890" s="55" t="s">
        <v>2364</v>
      </c>
    </row>
    <row r="891" spans="1:20" ht="15.75" x14ac:dyDescent="0.25">
      <c r="A891" s="25" t="s">
        <v>910</v>
      </c>
      <c r="B891" s="17" t="s">
        <v>3731</v>
      </c>
      <c r="C891" s="3">
        <v>28.9</v>
      </c>
      <c r="D891" s="4">
        <v>11.96</v>
      </c>
      <c r="E891" s="19" t="s">
        <v>17</v>
      </c>
      <c r="F891" s="23" t="s">
        <v>17</v>
      </c>
      <c r="G891" s="5" t="s">
        <v>17</v>
      </c>
      <c r="H891" s="7" t="s">
        <v>18</v>
      </c>
      <c r="I891" s="8" t="s">
        <v>17</v>
      </c>
      <c r="J891" s="37" t="str">
        <f t="shared" si="53"/>
        <v>Over Weight</v>
      </c>
      <c r="K891" s="56" t="str">
        <f t="shared" si="54"/>
        <v>Diabetes</v>
      </c>
      <c r="L891" s="28">
        <v>1966</v>
      </c>
      <c r="M891" s="58" t="s">
        <v>2365</v>
      </c>
      <c r="N891" s="28">
        <v>26</v>
      </c>
      <c r="O891" s="30">
        <f t="shared" si="52"/>
        <v>24467</v>
      </c>
      <c r="P891" s="32">
        <f t="shared" ca="1" si="55"/>
        <v>57</v>
      </c>
      <c r="Q891" s="31">
        <v>7302.46</v>
      </c>
      <c r="R891" s="54" t="s">
        <v>2358</v>
      </c>
      <c r="S891" s="54" t="s">
        <v>2361</v>
      </c>
      <c r="T891" s="55" t="s">
        <v>2364</v>
      </c>
    </row>
    <row r="892" spans="1:20" ht="15.75" x14ac:dyDescent="0.25">
      <c r="A892" s="25" t="s">
        <v>911</v>
      </c>
      <c r="B892" s="17" t="s">
        <v>3732</v>
      </c>
      <c r="C892" s="3">
        <v>25.74</v>
      </c>
      <c r="D892" s="4">
        <v>7.69</v>
      </c>
      <c r="E892" s="19" t="s">
        <v>17</v>
      </c>
      <c r="F892" s="23" t="s">
        <v>17</v>
      </c>
      <c r="G892" s="5" t="s">
        <v>17</v>
      </c>
      <c r="H892" s="7" t="s">
        <v>18</v>
      </c>
      <c r="I892" s="8" t="s">
        <v>17</v>
      </c>
      <c r="J892" s="37" t="str">
        <f t="shared" si="53"/>
        <v>Over Weight</v>
      </c>
      <c r="K892" s="56" t="str">
        <f t="shared" si="54"/>
        <v>Diabetes</v>
      </c>
      <c r="L892" s="28">
        <v>1965</v>
      </c>
      <c r="M892" s="58" t="s">
        <v>2362</v>
      </c>
      <c r="N892" s="28">
        <v>6</v>
      </c>
      <c r="O892" s="30">
        <f t="shared" si="52"/>
        <v>23899</v>
      </c>
      <c r="P892" s="32">
        <f t="shared" ca="1" si="55"/>
        <v>59</v>
      </c>
      <c r="Q892" s="31">
        <v>7304.65</v>
      </c>
      <c r="R892" s="54" t="s">
        <v>2358</v>
      </c>
      <c r="S892" s="54" t="s">
        <v>2358</v>
      </c>
      <c r="T892" s="55" t="s">
        <v>2359</v>
      </c>
    </row>
    <row r="893" spans="1:20" ht="15.75" x14ac:dyDescent="0.25">
      <c r="A893" s="25" t="s">
        <v>912</v>
      </c>
      <c r="B893" s="17" t="s">
        <v>3733</v>
      </c>
      <c r="C893" s="3">
        <v>36.06</v>
      </c>
      <c r="D893" s="4">
        <v>8.83</v>
      </c>
      <c r="E893" s="19" t="s">
        <v>17</v>
      </c>
      <c r="F893" s="23" t="s">
        <v>17</v>
      </c>
      <c r="G893" s="5" t="s">
        <v>17</v>
      </c>
      <c r="H893" s="7" t="s">
        <v>18</v>
      </c>
      <c r="I893" s="8" t="s">
        <v>17</v>
      </c>
      <c r="J893" s="37" t="str">
        <f t="shared" si="53"/>
        <v>Obesity</v>
      </c>
      <c r="K893" s="56" t="str">
        <f t="shared" si="54"/>
        <v>Diabetes</v>
      </c>
      <c r="L893" s="28">
        <v>1965</v>
      </c>
      <c r="M893" s="58" t="s">
        <v>2362</v>
      </c>
      <c r="N893" s="28">
        <v>25</v>
      </c>
      <c r="O893" s="30">
        <f t="shared" si="52"/>
        <v>23918</v>
      </c>
      <c r="P893" s="32">
        <f t="shared" ca="1" si="55"/>
        <v>59</v>
      </c>
      <c r="Q893" s="31">
        <v>7318.21</v>
      </c>
      <c r="R893" s="54" t="s">
        <v>2358</v>
      </c>
      <c r="S893" s="54" t="s">
        <v>2361</v>
      </c>
      <c r="T893" s="55" t="s">
        <v>2359</v>
      </c>
    </row>
    <row r="894" spans="1:20" ht="15.75" x14ac:dyDescent="0.25">
      <c r="A894" s="25" t="s">
        <v>913</v>
      </c>
      <c r="B894" s="17" t="s">
        <v>3735</v>
      </c>
      <c r="C894" s="3">
        <v>43.28</v>
      </c>
      <c r="D894" s="4">
        <v>4.41</v>
      </c>
      <c r="E894" s="19" t="s">
        <v>17</v>
      </c>
      <c r="F894" s="23" t="s">
        <v>17</v>
      </c>
      <c r="G894" s="5" t="s">
        <v>17</v>
      </c>
      <c r="H894" s="7" t="s">
        <v>18</v>
      </c>
      <c r="I894" s="8" t="s">
        <v>17</v>
      </c>
      <c r="J894" s="37" t="str">
        <f t="shared" si="53"/>
        <v>Obesity</v>
      </c>
      <c r="K894" s="56" t="str">
        <f t="shared" si="54"/>
        <v>Normal</v>
      </c>
      <c r="L894" s="28">
        <v>1972</v>
      </c>
      <c r="M894" s="58" t="s">
        <v>2366</v>
      </c>
      <c r="N894" s="28">
        <v>11</v>
      </c>
      <c r="O894" s="30">
        <f t="shared" si="52"/>
        <v>26522</v>
      </c>
      <c r="P894" s="32">
        <f t="shared" ca="1" si="55"/>
        <v>52</v>
      </c>
      <c r="Q894" s="31">
        <v>7318.22</v>
      </c>
      <c r="R894" s="54" t="s">
        <v>2357</v>
      </c>
      <c r="S894" s="54" t="s">
        <v>2358</v>
      </c>
      <c r="T894" s="55" t="s">
        <v>2364</v>
      </c>
    </row>
    <row r="895" spans="1:20" ht="15.75" x14ac:dyDescent="0.25">
      <c r="A895" s="25" t="s">
        <v>914</v>
      </c>
      <c r="B895" s="17" t="s">
        <v>3737</v>
      </c>
      <c r="C895" s="3">
        <v>28.785</v>
      </c>
      <c r="D895" s="4">
        <v>9.1</v>
      </c>
      <c r="E895" s="19" t="s">
        <v>19</v>
      </c>
      <c r="F895" s="23" t="s">
        <v>17</v>
      </c>
      <c r="G895" s="5" t="s">
        <v>28</v>
      </c>
      <c r="H895" s="7" t="s">
        <v>5373</v>
      </c>
      <c r="I895" s="8" t="s">
        <v>17</v>
      </c>
      <c r="J895" s="37" t="str">
        <f t="shared" si="53"/>
        <v>Over Weight</v>
      </c>
      <c r="K895" s="56" t="str">
        <f t="shared" si="54"/>
        <v>Diabetes</v>
      </c>
      <c r="L895" s="28">
        <v>1965</v>
      </c>
      <c r="M895" s="58" t="s">
        <v>2356</v>
      </c>
      <c r="N895" s="28">
        <v>11</v>
      </c>
      <c r="O895" s="30">
        <f t="shared" si="52"/>
        <v>23934</v>
      </c>
      <c r="P895" s="32">
        <f t="shared" ca="1" si="55"/>
        <v>59</v>
      </c>
      <c r="Q895" s="31">
        <v>7322.86</v>
      </c>
      <c r="R895" s="54" t="s">
        <v>2358</v>
      </c>
      <c r="S895" s="54" t="s">
        <v>2358</v>
      </c>
      <c r="T895" s="55" t="s">
        <v>2364</v>
      </c>
    </row>
    <row r="896" spans="1:20" ht="15.75" x14ac:dyDescent="0.25">
      <c r="A896" s="25" t="s">
        <v>915</v>
      </c>
      <c r="B896" s="17" t="s">
        <v>3738</v>
      </c>
      <c r="C896" s="3">
        <v>25.46</v>
      </c>
      <c r="D896" s="4">
        <v>11.52</v>
      </c>
      <c r="E896" s="19" t="s">
        <v>19</v>
      </c>
      <c r="F896" s="23" t="s">
        <v>17</v>
      </c>
      <c r="G896" s="5" t="s">
        <v>28</v>
      </c>
      <c r="H896" s="7" t="s">
        <v>5373</v>
      </c>
      <c r="I896" s="8" t="s">
        <v>17</v>
      </c>
      <c r="J896" s="37" t="str">
        <f t="shared" si="53"/>
        <v>Over Weight</v>
      </c>
      <c r="K896" s="56" t="str">
        <f t="shared" si="54"/>
        <v>Diabetes</v>
      </c>
      <c r="L896" s="28">
        <v>2004</v>
      </c>
      <c r="M896" s="58" t="s">
        <v>2360</v>
      </c>
      <c r="N896" s="28">
        <v>15</v>
      </c>
      <c r="O896" s="30">
        <f t="shared" si="52"/>
        <v>38306</v>
      </c>
      <c r="P896" s="32">
        <f t="shared" ca="1" si="55"/>
        <v>19</v>
      </c>
      <c r="Q896" s="31">
        <v>7323.73</v>
      </c>
      <c r="R896" s="54" t="s">
        <v>2357</v>
      </c>
      <c r="S896" s="54" t="s">
        <v>2357</v>
      </c>
      <c r="T896" s="55" t="s">
        <v>2374</v>
      </c>
    </row>
    <row r="897" spans="1:20" ht="15.75" x14ac:dyDescent="0.25">
      <c r="A897" s="25" t="s">
        <v>916</v>
      </c>
      <c r="B897" s="17" t="s">
        <v>3740</v>
      </c>
      <c r="C897" s="3">
        <v>30.8</v>
      </c>
      <c r="D897" s="4">
        <v>10.95</v>
      </c>
      <c r="E897" s="19" t="s">
        <v>17</v>
      </c>
      <c r="F897" s="23" t="s">
        <v>17</v>
      </c>
      <c r="G897" s="5" t="s">
        <v>17</v>
      </c>
      <c r="H897" s="7" t="s">
        <v>18</v>
      </c>
      <c r="I897" s="8" t="s">
        <v>17</v>
      </c>
      <c r="J897" s="37" t="str">
        <f t="shared" si="53"/>
        <v>Obesity</v>
      </c>
      <c r="K897" s="56" t="str">
        <f t="shared" si="54"/>
        <v>Diabetes</v>
      </c>
      <c r="L897" s="28">
        <v>1979</v>
      </c>
      <c r="M897" s="58" t="s">
        <v>2362</v>
      </c>
      <c r="N897" s="28">
        <v>19</v>
      </c>
      <c r="O897" s="30">
        <f t="shared" si="52"/>
        <v>29025</v>
      </c>
      <c r="P897" s="32">
        <f t="shared" ca="1" si="55"/>
        <v>45</v>
      </c>
      <c r="Q897" s="31">
        <v>7325.05</v>
      </c>
      <c r="R897" s="54" t="s">
        <v>2357</v>
      </c>
      <c r="S897" s="54" t="s">
        <v>2358</v>
      </c>
      <c r="T897" s="55" t="s">
        <v>2374</v>
      </c>
    </row>
    <row r="898" spans="1:20" ht="15.75" x14ac:dyDescent="0.25">
      <c r="A898" s="25" t="s">
        <v>917</v>
      </c>
      <c r="B898" s="17" t="s">
        <v>3253</v>
      </c>
      <c r="C898" s="3">
        <v>28.88</v>
      </c>
      <c r="D898" s="4">
        <v>11.5</v>
      </c>
      <c r="E898" s="19" t="s">
        <v>17</v>
      </c>
      <c r="F898" s="23" t="s">
        <v>17</v>
      </c>
      <c r="G898" s="5" t="s">
        <v>17</v>
      </c>
      <c r="H898" s="7" t="s">
        <v>18</v>
      </c>
      <c r="I898" s="8" t="s">
        <v>17</v>
      </c>
      <c r="J898" s="37" t="str">
        <f t="shared" si="53"/>
        <v>Over Weight</v>
      </c>
      <c r="K898" s="56" t="str">
        <f t="shared" si="54"/>
        <v>Diabetes</v>
      </c>
      <c r="L898" s="28">
        <v>1984</v>
      </c>
      <c r="M898" s="58" t="s">
        <v>2356</v>
      </c>
      <c r="N898" s="28">
        <v>25</v>
      </c>
      <c r="O898" s="30">
        <f t="shared" ref="O898:O961" si="56">DATEVALUE(N898&amp;" "&amp;M898&amp;" "&amp;L898)</f>
        <v>30888</v>
      </c>
      <c r="P898" s="32">
        <f t="shared" ca="1" si="55"/>
        <v>40</v>
      </c>
      <c r="Q898" s="31">
        <v>7325.47</v>
      </c>
      <c r="R898" s="54" t="s">
        <v>2357</v>
      </c>
      <c r="S898" s="54" t="s">
        <v>2361</v>
      </c>
      <c r="T898" s="55" t="s">
        <v>2364</v>
      </c>
    </row>
    <row r="899" spans="1:20" ht="15.75" x14ac:dyDescent="0.25">
      <c r="A899" s="25" t="s">
        <v>918</v>
      </c>
      <c r="B899" s="17" t="s">
        <v>3743</v>
      </c>
      <c r="C899" s="3">
        <v>23</v>
      </c>
      <c r="D899" s="4">
        <v>9.8800000000000008</v>
      </c>
      <c r="E899" s="19" t="s">
        <v>17</v>
      </c>
      <c r="F899" s="23" t="s">
        <v>17</v>
      </c>
      <c r="G899" s="5" t="s">
        <v>17</v>
      </c>
      <c r="H899" s="7" t="s">
        <v>18</v>
      </c>
      <c r="I899" s="8" t="s">
        <v>17</v>
      </c>
      <c r="J899" s="37" t="str">
        <f t="shared" ref="J899:J962" si="57">IF(C899&lt;18.5,"Under Weight",IF(C899&lt;=24.9,"Normal Weight",IF(C899&lt;=29.9,"Over Weight","Obesity")))</f>
        <v>Normal Weight</v>
      </c>
      <c r="K899" s="56" t="str">
        <f t="shared" ref="K899:K962" si="58">IF(D899&lt;5.7,"Normal",IF(D899&lt;=6.4,"Prediabetes","Diabetes"))</f>
        <v>Diabetes</v>
      </c>
      <c r="L899" s="28">
        <v>1979</v>
      </c>
      <c r="M899" s="58" t="s">
        <v>2363</v>
      </c>
      <c r="N899" s="28">
        <v>19</v>
      </c>
      <c r="O899" s="30">
        <f t="shared" si="56"/>
        <v>29117</v>
      </c>
      <c r="P899" s="32">
        <f t="shared" ref="P899:P962" ca="1" si="59">DATEDIF(O899,TODAY(),"Y")</f>
        <v>45</v>
      </c>
      <c r="Q899" s="31">
        <v>7337.75</v>
      </c>
      <c r="R899" s="54" t="s">
        <v>2357</v>
      </c>
      <c r="S899" s="54" t="s">
        <v>2358</v>
      </c>
      <c r="T899" s="55" t="s">
        <v>2368</v>
      </c>
    </row>
    <row r="900" spans="1:20" ht="15.75" x14ac:dyDescent="0.25">
      <c r="A900" s="25" t="s">
        <v>919</v>
      </c>
      <c r="B900" s="17" t="s">
        <v>2779</v>
      </c>
      <c r="C900" s="3">
        <v>38.25</v>
      </c>
      <c r="D900" s="4">
        <v>6.2</v>
      </c>
      <c r="E900" s="19" t="s">
        <v>17</v>
      </c>
      <c r="F900" s="23" t="s">
        <v>17</v>
      </c>
      <c r="G900" s="5" t="s">
        <v>17</v>
      </c>
      <c r="H900" s="7" t="s">
        <v>5373</v>
      </c>
      <c r="I900" s="8" t="s">
        <v>17</v>
      </c>
      <c r="J900" s="37" t="str">
        <f t="shared" si="57"/>
        <v>Obesity</v>
      </c>
      <c r="K900" s="56" t="str">
        <f t="shared" si="58"/>
        <v>Prediabetes</v>
      </c>
      <c r="L900" s="28">
        <v>1986</v>
      </c>
      <c r="M900" s="58" t="s">
        <v>2362</v>
      </c>
      <c r="N900" s="28">
        <v>15</v>
      </c>
      <c r="O900" s="30">
        <f t="shared" si="56"/>
        <v>31578</v>
      </c>
      <c r="P900" s="32">
        <f t="shared" ca="1" si="59"/>
        <v>38</v>
      </c>
      <c r="Q900" s="31">
        <v>7339.93</v>
      </c>
      <c r="R900" s="54" t="s">
        <v>2357</v>
      </c>
      <c r="S900" s="54" t="s">
        <v>2357</v>
      </c>
      <c r="T900" s="55" t="s">
        <v>2364</v>
      </c>
    </row>
    <row r="901" spans="1:20" ht="15.75" x14ac:dyDescent="0.25">
      <c r="A901" s="25" t="s">
        <v>920</v>
      </c>
      <c r="B901" s="17" t="s">
        <v>2807</v>
      </c>
      <c r="C901" s="3">
        <v>39.25</v>
      </c>
      <c r="D901" s="4">
        <v>8.41</v>
      </c>
      <c r="E901" s="19" t="s">
        <v>19</v>
      </c>
      <c r="F901" s="23" t="s">
        <v>17</v>
      </c>
      <c r="G901" s="5" t="s">
        <v>17</v>
      </c>
      <c r="H901" s="7" t="s">
        <v>5373</v>
      </c>
      <c r="I901" s="8" t="s">
        <v>17</v>
      </c>
      <c r="J901" s="37" t="str">
        <f t="shared" si="57"/>
        <v>Obesity</v>
      </c>
      <c r="K901" s="56" t="str">
        <f t="shared" si="58"/>
        <v>Diabetes</v>
      </c>
      <c r="L901" s="28">
        <v>1977</v>
      </c>
      <c r="M901" s="58" t="s">
        <v>2365</v>
      </c>
      <c r="N901" s="28">
        <v>18</v>
      </c>
      <c r="O901" s="30">
        <f t="shared" si="56"/>
        <v>28477</v>
      </c>
      <c r="P901" s="32">
        <f t="shared" ca="1" si="59"/>
        <v>46</v>
      </c>
      <c r="Q901" s="31">
        <v>7345.08</v>
      </c>
      <c r="R901" s="54" t="s">
        <v>2357</v>
      </c>
      <c r="S901" s="54" t="s">
        <v>2361</v>
      </c>
      <c r="T901" s="55" t="s">
        <v>2368</v>
      </c>
    </row>
    <row r="902" spans="1:20" ht="15.75" x14ac:dyDescent="0.25">
      <c r="A902" s="25" t="s">
        <v>921</v>
      </c>
      <c r="B902" s="17" t="s">
        <v>3745</v>
      </c>
      <c r="C902" s="3">
        <v>26.6</v>
      </c>
      <c r="D902" s="4">
        <v>5.07</v>
      </c>
      <c r="E902" s="19" t="s">
        <v>19</v>
      </c>
      <c r="F902" s="23" t="s">
        <v>17</v>
      </c>
      <c r="G902" s="5" t="s">
        <v>17</v>
      </c>
      <c r="H902" s="7" t="s">
        <v>5372</v>
      </c>
      <c r="I902" s="8" t="s">
        <v>17</v>
      </c>
      <c r="J902" s="37" t="str">
        <f t="shared" si="57"/>
        <v>Over Weight</v>
      </c>
      <c r="K902" s="56" t="str">
        <f t="shared" si="58"/>
        <v>Normal</v>
      </c>
      <c r="L902" s="28">
        <v>1979</v>
      </c>
      <c r="M902" s="58" t="s">
        <v>2362</v>
      </c>
      <c r="N902" s="28">
        <v>26</v>
      </c>
      <c r="O902" s="30">
        <f t="shared" si="56"/>
        <v>29032</v>
      </c>
      <c r="P902" s="32">
        <f t="shared" ca="1" si="59"/>
        <v>45</v>
      </c>
      <c r="Q902" s="31">
        <v>7345.73</v>
      </c>
      <c r="R902" s="54" t="s">
        <v>2357</v>
      </c>
      <c r="S902" s="54" t="s">
        <v>2361</v>
      </c>
      <c r="T902" s="55" t="s">
        <v>2359</v>
      </c>
    </row>
    <row r="903" spans="1:20" ht="15.75" x14ac:dyDescent="0.25">
      <c r="A903" s="25" t="s">
        <v>922</v>
      </c>
      <c r="B903" s="17" t="s">
        <v>3746</v>
      </c>
      <c r="C903" s="3">
        <v>35.700000000000003</v>
      </c>
      <c r="D903" s="4">
        <v>4.0599999999999996</v>
      </c>
      <c r="E903" s="19" t="s">
        <v>17</v>
      </c>
      <c r="F903" s="23" t="s">
        <v>17</v>
      </c>
      <c r="G903" s="5" t="s">
        <v>28</v>
      </c>
      <c r="H903" s="7" t="s">
        <v>5373</v>
      </c>
      <c r="I903" s="8" t="s">
        <v>17</v>
      </c>
      <c r="J903" s="37" t="str">
        <f t="shared" si="57"/>
        <v>Obesity</v>
      </c>
      <c r="K903" s="56" t="str">
        <f t="shared" si="58"/>
        <v>Normal</v>
      </c>
      <c r="L903" s="28">
        <v>1977</v>
      </c>
      <c r="M903" s="58" t="s">
        <v>2365</v>
      </c>
      <c r="N903" s="28">
        <v>1</v>
      </c>
      <c r="O903" s="30">
        <f t="shared" si="56"/>
        <v>28460</v>
      </c>
      <c r="P903" s="32">
        <f t="shared" ca="1" si="59"/>
        <v>46</v>
      </c>
      <c r="Q903" s="31">
        <v>7348.14</v>
      </c>
      <c r="R903" s="54" t="s">
        <v>2357</v>
      </c>
      <c r="S903" s="54" t="s">
        <v>2361</v>
      </c>
      <c r="T903" s="55" t="s">
        <v>2368</v>
      </c>
    </row>
    <row r="904" spans="1:20" ht="15.75" x14ac:dyDescent="0.25">
      <c r="A904" s="25" t="s">
        <v>923</v>
      </c>
      <c r="B904" s="17" t="s">
        <v>3747</v>
      </c>
      <c r="C904" s="3">
        <v>20.100000000000001</v>
      </c>
      <c r="D904" s="4">
        <v>10.52</v>
      </c>
      <c r="E904" s="19" t="s">
        <v>17</v>
      </c>
      <c r="F904" s="23" t="s">
        <v>17</v>
      </c>
      <c r="G904" s="5" t="s">
        <v>17</v>
      </c>
      <c r="H904" s="7" t="s">
        <v>18</v>
      </c>
      <c r="I904" s="8" t="s">
        <v>17</v>
      </c>
      <c r="J904" s="37" t="str">
        <f t="shared" si="57"/>
        <v>Normal Weight</v>
      </c>
      <c r="K904" s="56" t="str">
        <f t="shared" si="58"/>
        <v>Diabetes</v>
      </c>
      <c r="L904" s="28">
        <v>1993</v>
      </c>
      <c r="M904" s="58" t="s">
        <v>2367</v>
      </c>
      <c r="N904" s="28">
        <v>5</v>
      </c>
      <c r="O904" s="30">
        <f t="shared" si="56"/>
        <v>34247</v>
      </c>
      <c r="P904" s="32">
        <f t="shared" ca="1" si="59"/>
        <v>31</v>
      </c>
      <c r="Q904" s="31">
        <v>7349.12</v>
      </c>
      <c r="R904" s="54" t="s">
        <v>2357</v>
      </c>
      <c r="S904" s="54" t="s">
        <v>2357</v>
      </c>
      <c r="T904" s="55" t="s">
        <v>2377</v>
      </c>
    </row>
    <row r="905" spans="1:20" ht="15.75" x14ac:dyDescent="0.25">
      <c r="A905" s="25" t="s">
        <v>924</v>
      </c>
      <c r="B905" s="17" t="s">
        <v>2493</v>
      </c>
      <c r="C905" s="3">
        <v>22.23</v>
      </c>
      <c r="D905" s="4">
        <v>9.65</v>
      </c>
      <c r="E905" s="19" t="s">
        <v>17</v>
      </c>
      <c r="F905" s="23" t="s">
        <v>17</v>
      </c>
      <c r="G905" s="5" t="s">
        <v>17</v>
      </c>
      <c r="H905" s="7" t="s">
        <v>18</v>
      </c>
      <c r="I905" s="8" t="s">
        <v>17</v>
      </c>
      <c r="J905" s="37" t="str">
        <f t="shared" si="57"/>
        <v>Normal Weight</v>
      </c>
      <c r="K905" s="56" t="str">
        <f t="shared" si="58"/>
        <v>Diabetes</v>
      </c>
      <c r="L905" s="28">
        <v>1983</v>
      </c>
      <c r="M905" s="58" t="s">
        <v>2362</v>
      </c>
      <c r="N905" s="28">
        <v>21</v>
      </c>
      <c r="O905" s="30">
        <f t="shared" si="56"/>
        <v>30488</v>
      </c>
      <c r="P905" s="32">
        <f t="shared" ca="1" si="59"/>
        <v>41</v>
      </c>
      <c r="Q905" s="31">
        <v>7357.49</v>
      </c>
      <c r="R905" s="54" t="s">
        <v>2357</v>
      </c>
      <c r="S905" s="54" t="s">
        <v>2357</v>
      </c>
      <c r="T905" s="55" t="s">
        <v>2364</v>
      </c>
    </row>
    <row r="906" spans="1:20" ht="15.75" x14ac:dyDescent="0.25">
      <c r="A906" s="25" t="s">
        <v>925</v>
      </c>
      <c r="B906" s="17" t="s">
        <v>3749</v>
      </c>
      <c r="C906" s="3">
        <v>36.47</v>
      </c>
      <c r="D906" s="4">
        <v>6.21</v>
      </c>
      <c r="E906" s="19" t="s">
        <v>17</v>
      </c>
      <c r="F906" s="23" t="s">
        <v>17</v>
      </c>
      <c r="G906" s="5" t="s">
        <v>17</v>
      </c>
      <c r="H906" s="7" t="s">
        <v>18</v>
      </c>
      <c r="I906" s="8" t="s">
        <v>17</v>
      </c>
      <c r="J906" s="37" t="str">
        <f t="shared" si="57"/>
        <v>Obesity</v>
      </c>
      <c r="K906" s="56" t="str">
        <f t="shared" si="58"/>
        <v>Prediabetes</v>
      </c>
      <c r="L906" s="28">
        <v>1981</v>
      </c>
      <c r="M906" s="58" t="s">
        <v>2356</v>
      </c>
      <c r="N906" s="28">
        <v>16</v>
      </c>
      <c r="O906" s="30">
        <f t="shared" si="56"/>
        <v>29783</v>
      </c>
      <c r="P906" s="32">
        <f t="shared" ca="1" si="59"/>
        <v>43</v>
      </c>
      <c r="Q906" s="31">
        <v>7358.18</v>
      </c>
      <c r="R906" s="54" t="s">
        <v>2357</v>
      </c>
      <c r="S906" s="54" t="s">
        <v>2358</v>
      </c>
      <c r="T906" s="55" t="s">
        <v>2374</v>
      </c>
    </row>
    <row r="907" spans="1:20" ht="15.75" x14ac:dyDescent="0.25">
      <c r="A907" s="25" t="s">
        <v>926</v>
      </c>
      <c r="B907" s="17" t="s">
        <v>3750</v>
      </c>
      <c r="C907" s="3">
        <v>49.64</v>
      </c>
      <c r="D907" s="4">
        <v>4.76</v>
      </c>
      <c r="E907" s="19" t="s">
        <v>17</v>
      </c>
      <c r="F907" s="23" t="s">
        <v>17</v>
      </c>
      <c r="G907" s="5" t="s">
        <v>28</v>
      </c>
      <c r="H907" s="7" t="s">
        <v>5373</v>
      </c>
      <c r="I907" s="8" t="s">
        <v>17</v>
      </c>
      <c r="J907" s="37" t="str">
        <f t="shared" si="57"/>
        <v>Obesity</v>
      </c>
      <c r="K907" s="56" t="str">
        <f t="shared" si="58"/>
        <v>Normal</v>
      </c>
      <c r="L907" s="28">
        <v>1965</v>
      </c>
      <c r="M907" s="58" t="s">
        <v>2365</v>
      </c>
      <c r="N907" s="28">
        <v>9</v>
      </c>
      <c r="O907" s="30">
        <f t="shared" si="56"/>
        <v>24085</v>
      </c>
      <c r="P907" s="32">
        <f t="shared" ca="1" si="59"/>
        <v>58</v>
      </c>
      <c r="Q907" s="31">
        <v>7362.31</v>
      </c>
      <c r="R907" s="54" t="s">
        <v>2358</v>
      </c>
      <c r="S907" s="54" t="s">
        <v>2358</v>
      </c>
      <c r="T907" s="55" t="s">
        <v>2359</v>
      </c>
    </row>
    <row r="908" spans="1:20" ht="15.75" x14ac:dyDescent="0.25">
      <c r="A908" s="25" t="s">
        <v>927</v>
      </c>
      <c r="B908" s="17" t="s">
        <v>3751</v>
      </c>
      <c r="C908" s="3">
        <v>36.799999999999997</v>
      </c>
      <c r="D908" s="4">
        <v>5.73</v>
      </c>
      <c r="E908" s="19" t="s">
        <v>19</v>
      </c>
      <c r="F908" s="23" t="s">
        <v>17</v>
      </c>
      <c r="G908" s="5" t="s">
        <v>28</v>
      </c>
      <c r="H908" s="7" t="s">
        <v>5373</v>
      </c>
      <c r="I908" s="8" t="s">
        <v>17</v>
      </c>
      <c r="J908" s="37" t="str">
        <f t="shared" si="57"/>
        <v>Obesity</v>
      </c>
      <c r="K908" s="56" t="str">
        <f t="shared" si="58"/>
        <v>Prediabetes</v>
      </c>
      <c r="L908" s="28">
        <v>1981</v>
      </c>
      <c r="M908" s="58" t="s">
        <v>2360</v>
      </c>
      <c r="N908" s="28">
        <v>24</v>
      </c>
      <c r="O908" s="30">
        <f t="shared" si="56"/>
        <v>29914</v>
      </c>
      <c r="P908" s="32">
        <f t="shared" ca="1" si="59"/>
        <v>42</v>
      </c>
      <c r="Q908" s="31">
        <v>7371.77</v>
      </c>
      <c r="R908" s="54" t="s">
        <v>2357</v>
      </c>
      <c r="S908" s="54" t="s">
        <v>2361</v>
      </c>
      <c r="T908" s="55" t="s">
        <v>2368</v>
      </c>
    </row>
    <row r="909" spans="1:20" ht="15.75" x14ac:dyDescent="0.25">
      <c r="A909" s="25" t="s">
        <v>928</v>
      </c>
      <c r="B909" s="17" t="s">
        <v>3753</v>
      </c>
      <c r="C909" s="3">
        <v>33.880000000000003</v>
      </c>
      <c r="D909" s="4">
        <v>10.78</v>
      </c>
      <c r="E909" s="19" t="s">
        <v>19</v>
      </c>
      <c r="F909" s="23" t="s">
        <v>17</v>
      </c>
      <c r="G909" s="5" t="s">
        <v>17</v>
      </c>
      <c r="H909" s="7" t="s">
        <v>18</v>
      </c>
      <c r="I909" s="8" t="s">
        <v>17</v>
      </c>
      <c r="J909" s="37" t="str">
        <f t="shared" si="57"/>
        <v>Obesity</v>
      </c>
      <c r="K909" s="56" t="str">
        <f t="shared" si="58"/>
        <v>Diabetes</v>
      </c>
      <c r="L909" s="28">
        <v>1993</v>
      </c>
      <c r="M909" s="58" t="s">
        <v>2356</v>
      </c>
      <c r="N909" s="28">
        <v>22</v>
      </c>
      <c r="O909" s="30">
        <f t="shared" si="56"/>
        <v>34172</v>
      </c>
      <c r="P909" s="32">
        <f t="shared" ca="1" si="59"/>
        <v>31</v>
      </c>
      <c r="Q909" s="31">
        <v>7388.85</v>
      </c>
      <c r="R909" s="54" t="s">
        <v>2357</v>
      </c>
      <c r="S909" s="54" t="s">
        <v>2357</v>
      </c>
      <c r="T909" s="55" t="s">
        <v>2380</v>
      </c>
    </row>
    <row r="910" spans="1:20" ht="15.75" x14ac:dyDescent="0.25">
      <c r="A910" s="25" t="s">
        <v>929</v>
      </c>
      <c r="B910" s="17" t="s">
        <v>3754</v>
      </c>
      <c r="C910" s="3">
        <v>32.01</v>
      </c>
      <c r="D910" s="4">
        <v>5.08</v>
      </c>
      <c r="E910" s="19" t="s">
        <v>19</v>
      </c>
      <c r="F910" s="23" t="s">
        <v>17</v>
      </c>
      <c r="G910" s="5" t="s">
        <v>17</v>
      </c>
      <c r="H910" s="7" t="s">
        <v>5373</v>
      </c>
      <c r="I910" s="8" t="s">
        <v>17</v>
      </c>
      <c r="J910" s="37" t="str">
        <f t="shared" si="57"/>
        <v>Obesity</v>
      </c>
      <c r="K910" s="56" t="str">
        <f t="shared" si="58"/>
        <v>Normal</v>
      </c>
      <c r="L910" s="28">
        <v>1965</v>
      </c>
      <c r="M910" s="58" t="s">
        <v>2365</v>
      </c>
      <c r="N910" s="28">
        <v>5</v>
      </c>
      <c r="O910" s="30">
        <f t="shared" si="56"/>
        <v>24081</v>
      </c>
      <c r="P910" s="32">
        <f t="shared" ca="1" si="59"/>
        <v>58</v>
      </c>
      <c r="Q910" s="31">
        <v>7403.98</v>
      </c>
      <c r="R910" s="54" t="s">
        <v>2358</v>
      </c>
      <c r="S910" s="54" t="s">
        <v>2357</v>
      </c>
      <c r="T910" s="55" t="s">
        <v>2359</v>
      </c>
    </row>
    <row r="911" spans="1:20" ht="15.75" x14ac:dyDescent="0.25">
      <c r="A911" s="25" t="s">
        <v>930</v>
      </c>
      <c r="B911" s="17" t="s">
        <v>3755</v>
      </c>
      <c r="C911" s="3">
        <v>33.630000000000003</v>
      </c>
      <c r="D911" s="4">
        <v>11.39</v>
      </c>
      <c r="E911" s="19" t="s">
        <v>17</v>
      </c>
      <c r="F911" s="23" t="s">
        <v>17</v>
      </c>
      <c r="G911" s="5" t="s">
        <v>17</v>
      </c>
      <c r="H911" s="7" t="s">
        <v>18</v>
      </c>
      <c r="I911" s="8" t="s">
        <v>17</v>
      </c>
      <c r="J911" s="37" t="str">
        <f t="shared" si="57"/>
        <v>Obesity</v>
      </c>
      <c r="K911" s="56" t="str">
        <f t="shared" si="58"/>
        <v>Diabetes</v>
      </c>
      <c r="L911" s="28">
        <v>1983</v>
      </c>
      <c r="M911" s="58" t="s">
        <v>2363</v>
      </c>
      <c r="N911" s="28">
        <v>19</v>
      </c>
      <c r="O911" s="30">
        <f t="shared" si="56"/>
        <v>30578</v>
      </c>
      <c r="P911" s="32">
        <f t="shared" ca="1" si="59"/>
        <v>41</v>
      </c>
      <c r="Q911" s="31">
        <v>7418.52</v>
      </c>
      <c r="R911" s="54" t="s">
        <v>2357</v>
      </c>
      <c r="S911" s="54" t="s">
        <v>2357</v>
      </c>
      <c r="T911" s="55" t="s">
        <v>2368</v>
      </c>
    </row>
    <row r="912" spans="1:20" ht="15.75" x14ac:dyDescent="0.25">
      <c r="A912" s="25" t="s">
        <v>931</v>
      </c>
      <c r="B912" s="17" t="s">
        <v>3757</v>
      </c>
      <c r="C912" s="3">
        <v>34.865000000000002</v>
      </c>
      <c r="D912" s="4">
        <v>5.35</v>
      </c>
      <c r="E912" s="19" t="s">
        <v>19</v>
      </c>
      <c r="F912" s="23" t="s">
        <v>17</v>
      </c>
      <c r="G912" s="5" t="s">
        <v>17</v>
      </c>
      <c r="H912" s="7" t="s">
        <v>5373</v>
      </c>
      <c r="I912" s="8" t="s">
        <v>17</v>
      </c>
      <c r="J912" s="37" t="str">
        <f t="shared" si="57"/>
        <v>Obesity</v>
      </c>
      <c r="K912" s="56" t="str">
        <f t="shared" si="58"/>
        <v>Normal</v>
      </c>
      <c r="L912" s="28">
        <v>1978</v>
      </c>
      <c r="M912" s="58" t="s">
        <v>2360</v>
      </c>
      <c r="N912" s="28">
        <v>12</v>
      </c>
      <c r="O912" s="30">
        <f t="shared" si="56"/>
        <v>28806</v>
      </c>
      <c r="P912" s="32">
        <f t="shared" ca="1" si="59"/>
        <v>45</v>
      </c>
      <c r="Q912" s="31">
        <v>7419.48</v>
      </c>
      <c r="R912" s="54" t="s">
        <v>2357</v>
      </c>
      <c r="S912" s="54" t="s">
        <v>2357</v>
      </c>
      <c r="T912" s="55" t="s">
        <v>2364</v>
      </c>
    </row>
    <row r="913" spans="1:20" ht="15.75" x14ac:dyDescent="0.25">
      <c r="A913" s="25" t="s">
        <v>932</v>
      </c>
      <c r="B913" s="17" t="s">
        <v>3759</v>
      </c>
      <c r="C913" s="3">
        <v>43.11</v>
      </c>
      <c r="D913" s="4">
        <v>5.6</v>
      </c>
      <c r="E913" s="19" t="s">
        <v>17</v>
      </c>
      <c r="F913" s="23" t="s">
        <v>17</v>
      </c>
      <c r="G913" s="5" t="s">
        <v>17</v>
      </c>
      <c r="H913" s="7" t="s">
        <v>18</v>
      </c>
      <c r="I913" s="8" t="s">
        <v>17</v>
      </c>
      <c r="J913" s="37" t="str">
        <f t="shared" si="57"/>
        <v>Obesity</v>
      </c>
      <c r="K913" s="56" t="str">
        <f t="shared" si="58"/>
        <v>Normal</v>
      </c>
      <c r="L913" s="28">
        <v>1978</v>
      </c>
      <c r="M913" s="58" t="s">
        <v>2365</v>
      </c>
      <c r="N913" s="28">
        <v>2</v>
      </c>
      <c r="O913" s="30">
        <f t="shared" si="56"/>
        <v>28826</v>
      </c>
      <c r="P913" s="32">
        <f t="shared" ca="1" si="59"/>
        <v>45</v>
      </c>
      <c r="Q913" s="31">
        <v>7421.19</v>
      </c>
      <c r="R913" s="54" t="s">
        <v>2357</v>
      </c>
      <c r="S913" s="54" t="s">
        <v>2358</v>
      </c>
      <c r="T913" s="55" t="s">
        <v>2364</v>
      </c>
    </row>
    <row r="914" spans="1:20" ht="15.75" x14ac:dyDescent="0.25">
      <c r="A914" s="25" t="s">
        <v>933</v>
      </c>
      <c r="B914" s="17" t="s">
        <v>3760</v>
      </c>
      <c r="C914" s="3">
        <v>30.305</v>
      </c>
      <c r="D914" s="4">
        <v>4.2699999999999996</v>
      </c>
      <c r="E914" s="19" t="s">
        <v>19</v>
      </c>
      <c r="F914" s="23" t="s">
        <v>17</v>
      </c>
      <c r="G914" s="5" t="s">
        <v>17</v>
      </c>
      <c r="H914" s="7" t="s">
        <v>5373</v>
      </c>
      <c r="I914" s="8" t="s">
        <v>17</v>
      </c>
      <c r="J914" s="37" t="str">
        <f t="shared" si="57"/>
        <v>Obesity</v>
      </c>
      <c r="K914" s="56" t="str">
        <f t="shared" si="58"/>
        <v>Normal</v>
      </c>
      <c r="L914" s="28">
        <v>1977</v>
      </c>
      <c r="M914" s="58" t="s">
        <v>2366</v>
      </c>
      <c r="N914" s="28">
        <v>25</v>
      </c>
      <c r="O914" s="30">
        <f t="shared" si="56"/>
        <v>28362</v>
      </c>
      <c r="P914" s="32">
        <f t="shared" ca="1" si="59"/>
        <v>47</v>
      </c>
      <c r="Q914" s="31">
        <v>7441.05</v>
      </c>
      <c r="R914" s="54" t="s">
        <v>2358</v>
      </c>
      <c r="S914" s="54" t="s">
        <v>2357</v>
      </c>
      <c r="T914" s="55" t="s">
        <v>2368</v>
      </c>
    </row>
    <row r="915" spans="1:20" ht="15.75" x14ac:dyDescent="0.25">
      <c r="A915" s="25" t="s">
        <v>934</v>
      </c>
      <c r="B915" s="17" t="s">
        <v>2653</v>
      </c>
      <c r="C915" s="3">
        <v>25.175000000000001</v>
      </c>
      <c r="D915" s="4">
        <v>5.57</v>
      </c>
      <c r="E915" s="19" t="s">
        <v>19</v>
      </c>
      <c r="F915" s="23" t="s">
        <v>17</v>
      </c>
      <c r="G915" s="5" t="s">
        <v>17</v>
      </c>
      <c r="H915" s="7" t="s">
        <v>5373</v>
      </c>
      <c r="I915" s="8" t="s">
        <v>17</v>
      </c>
      <c r="J915" s="37" t="str">
        <f t="shared" si="57"/>
        <v>Over Weight</v>
      </c>
      <c r="K915" s="56" t="str">
        <f t="shared" si="58"/>
        <v>Normal</v>
      </c>
      <c r="L915" s="28">
        <v>1979</v>
      </c>
      <c r="M915" s="58" t="s">
        <v>2363</v>
      </c>
      <c r="N915" s="28">
        <v>1</v>
      </c>
      <c r="O915" s="30">
        <f t="shared" si="56"/>
        <v>29099</v>
      </c>
      <c r="P915" s="32">
        <f t="shared" ca="1" si="59"/>
        <v>45</v>
      </c>
      <c r="Q915" s="31">
        <v>7441.5</v>
      </c>
      <c r="R915" s="54" t="s">
        <v>2358</v>
      </c>
      <c r="S915" s="54" t="s">
        <v>2357</v>
      </c>
      <c r="T915" s="55" t="s">
        <v>2368</v>
      </c>
    </row>
    <row r="916" spans="1:20" ht="15.75" x14ac:dyDescent="0.25">
      <c r="A916" s="25" t="s">
        <v>935</v>
      </c>
      <c r="B916" s="17" t="s">
        <v>3762</v>
      </c>
      <c r="C916" s="3">
        <v>26.8</v>
      </c>
      <c r="D916" s="4">
        <v>5.68</v>
      </c>
      <c r="E916" s="19" t="s">
        <v>19</v>
      </c>
      <c r="F916" s="23" t="s">
        <v>17</v>
      </c>
      <c r="G916" s="5" t="s">
        <v>17</v>
      </c>
      <c r="H916" s="7" t="s">
        <v>5373</v>
      </c>
      <c r="I916" s="8" t="s">
        <v>17</v>
      </c>
      <c r="J916" s="37" t="str">
        <f t="shared" si="57"/>
        <v>Over Weight</v>
      </c>
      <c r="K916" s="56" t="str">
        <f t="shared" si="58"/>
        <v>Normal</v>
      </c>
      <c r="L916" s="28">
        <v>1980</v>
      </c>
      <c r="M916" s="58" t="s">
        <v>2356</v>
      </c>
      <c r="N916" s="28">
        <v>7</v>
      </c>
      <c r="O916" s="30">
        <f t="shared" si="56"/>
        <v>29409</v>
      </c>
      <c r="P916" s="32">
        <f t="shared" ca="1" si="59"/>
        <v>44</v>
      </c>
      <c r="Q916" s="31">
        <v>7443.64</v>
      </c>
      <c r="R916" s="54" t="s">
        <v>2357</v>
      </c>
      <c r="S916" s="54" t="s">
        <v>2358</v>
      </c>
      <c r="T916" s="55" t="s">
        <v>2364</v>
      </c>
    </row>
    <row r="917" spans="1:20" ht="15.75" x14ac:dyDescent="0.25">
      <c r="A917" s="25" t="s">
        <v>936</v>
      </c>
      <c r="B917" s="17" t="s">
        <v>2807</v>
      </c>
      <c r="C917" s="3">
        <v>21.78</v>
      </c>
      <c r="D917" s="4">
        <v>5.3</v>
      </c>
      <c r="E917" s="19" t="s">
        <v>17</v>
      </c>
      <c r="F917" s="23" t="s">
        <v>19</v>
      </c>
      <c r="G917" s="5" t="s">
        <v>17</v>
      </c>
      <c r="H917" s="7" t="s">
        <v>5373</v>
      </c>
      <c r="I917" s="8" t="s">
        <v>17</v>
      </c>
      <c r="J917" s="37" t="str">
        <f t="shared" si="57"/>
        <v>Normal Weight</v>
      </c>
      <c r="K917" s="56" t="str">
        <f t="shared" si="58"/>
        <v>Normal</v>
      </c>
      <c r="L917" s="28">
        <v>1977</v>
      </c>
      <c r="M917" s="58" t="s">
        <v>2363</v>
      </c>
      <c r="N917" s="28">
        <v>25</v>
      </c>
      <c r="O917" s="30">
        <f t="shared" si="56"/>
        <v>28393</v>
      </c>
      <c r="P917" s="32">
        <f t="shared" ca="1" si="59"/>
        <v>47</v>
      </c>
      <c r="Q917" s="31">
        <v>7445.92</v>
      </c>
      <c r="R917" s="54" t="s">
        <v>2358</v>
      </c>
      <c r="S917" s="54" t="s">
        <v>2361</v>
      </c>
      <c r="T917" s="55" t="s">
        <v>2368</v>
      </c>
    </row>
    <row r="918" spans="1:20" ht="15.75" x14ac:dyDescent="0.25">
      <c r="A918" s="25" t="s">
        <v>937</v>
      </c>
      <c r="B918" s="17" t="s">
        <v>3763</v>
      </c>
      <c r="C918" s="3">
        <v>30.14</v>
      </c>
      <c r="D918" s="4">
        <v>9.4499999999999993</v>
      </c>
      <c r="E918" s="19" t="s">
        <v>19</v>
      </c>
      <c r="F918" s="23" t="s">
        <v>17</v>
      </c>
      <c r="G918" s="5" t="s">
        <v>17</v>
      </c>
      <c r="H918" s="7" t="s">
        <v>18</v>
      </c>
      <c r="I918" s="8" t="s">
        <v>17</v>
      </c>
      <c r="J918" s="37" t="str">
        <f t="shared" si="57"/>
        <v>Obesity</v>
      </c>
      <c r="K918" s="56" t="str">
        <f t="shared" si="58"/>
        <v>Diabetes</v>
      </c>
      <c r="L918" s="28">
        <v>1977</v>
      </c>
      <c r="M918" s="58" t="s">
        <v>2363</v>
      </c>
      <c r="N918" s="28">
        <v>30</v>
      </c>
      <c r="O918" s="30">
        <f t="shared" si="56"/>
        <v>28398</v>
      </c>
      <c r="P918" s="32">
        <f t="shared" ca="1" si="59"/>
        <v>47</v>
      </c>
      <c r="Q918" s="31">
        <v>7448.4</v>
      </c>
      <c r="R918" s="54" t="s">
        <v>2358</v>
      </c>
      <c r="S918" s="54" t="s">
        <v>2358</v>
      </c>
      <c r="T918" s="55" t="s">
        <v>2378</v>
      </c>
    </row>
    <row r="919" spans="1:20" ht="15.75" x14ac:dyDescent="0.25">
      <c r="A919" s="25" t="s">
        <v>938</v>
      </c>
      <c r="B919" s="17" t="s">
        <v>3764</v>
      </c>
      <c r="C919" s="3">
        <v>29.7</v>
      </c>
      <c r="D919" s="4">
        <v>6.79</v>
      </c>
      <c r="E919" s="19" t="s">
        <v>19</v>
      </c>
      <c r="F919" s="23" t="s">
        <v>17</v>
      </c>
      <c r="G919" s="5" t="s">
        <v>17</v>
      </c>
      <c r="H919" s="7" t="s">
        <v>18</v>
      </c>
      <c r="I919" s="8" t="s">
        <v>17</v>
      </c>
      <c r="J919" s="37" t="str">
        <f t="shared" si="57"/>
        <v>Over Weight</v>
      </c>
      <c r="K919" s="56" t="str">
        <f t="shared" si="58"/>
        <v>Diabetes</v>
      </c>
      <c r="L919" s="28">
        <v>2001</v>
      </c>
      <c r="M919" s="58" t="s">
        <v>2362</v>
      </c>
      <c r="N919" s="28">
        <v>1</v>
      </c>
      <c r="O919" s="30">
        <f t="shared" si="56"/>
        <v>37043</v>
      </c>
      <c r="P919" s="32">
        <f t="shared" ca="1" si="59"/>
        <v>23</v>
      </c>
      <c r="Q919" s="31">
        <v>7450.36</v>
      </c>
      <c r="R919" s="54" t="s">
        <v>2357</v>
      </c>
      <c r="S919" s="54" t="s">
        <v>2357</v>
      </c>
      <c r="T919" s="55" t="s">
        <v>2364</v>
      </c>
    </row>
    <row r="920" spans="1:20" ht="15.75" x14ac:dyDescent="0.25">
      <c r="A920" s="25" t="s">
        <v>939</v>
      </c>
      <c r="B920" s="17" t="s">
        <v>3765</v>
      </c>
      <c r="C920" s="3">
        <v>32.395000000000003</v>
      </c>
      <c r="D920" s="4">
        <v>11.1</v>
      </c>
      <c r="E920" s="19" t="s">
        <v>19</v>
      </c>
      <c r="F920" s="23" t="s">
        <v>17</v>
      </c>
      <c r="G920" s="5" t="s">
        <v>17</v>
      </c>
      <c r="H920" s="7" t="s">
        <v>18</v>
      </c>
      <c r="I920" s="8" t="s">
        <v>17</v>
      </c>
      <c r="J920" s="37" t="str">
        <f t="shared" si="57"/>
        <v>Obesity</v>
      </c>
      <c r="K920" s="56" t="str">
        <f t="shared" si="58"/>
        <v>Diabetes</v>
      </c>
      <c r="L920" s="28">
        <v>1967</v>
      </c>
      <c r="M920" s="58" t="s">
        <v>2366</v>
      </c>
      <c r="N920" s="28">
        <v>4</v>
      </c>
      <c r="O920" s="30">
        <f t="shared" si="56"/>
        <v>24688</v>
      </c>
      <c r="P920" s="32">
        <f t="shared" ca="1" si="59"/>
        <v>57</v>
      </c>
      <c r="Q920" s="31">
        <v>7463.51</v>
      </c>
      <c r="R920" s="54" t="s">
        <v>2358</v>
      </c>
      <c r="S920" s="54" t="s">
        <v>2358</v>
      </c>
      <c r="T920" s="55" t="s">
        <v>2359</v>
      </c>
    </row>
    <row r="921" spans="1:20" ht="15.75" x14ac:dyDescent="0.25">
      <c r="A921" s="25" t="s">
        <v>940</v>
      </c>
      <c r="B921" s="17" t="s">
        <v>3766</v>
      </c>
      <c r="C921" s="3">
        <v>36.64</v>
      </c>
      <c r="D921" s="4">
        <v>7.26</v>
      </c>
      <c r="E921" s="19" t="s">
        <v>17</v>
      </c>
      <c r="F921" s="23" t="s">
        <v>17</v>
      </c>
      <c r="G921" s="5" t="s">
        <v>17</v>
      </c>
      <c r="H921" s="7" t="s">
        <v>18</v>
      </c>
      <c r="I921" s="8" t="s">
        <v>17</v>
      </c>
      <c r="J921" s="37" t="str">
        <f t="shared" si="57"/>
        <v>Obesity</v>
      </c>
      <c r="K921" s="56" t="str">
        <f t="shared" si="58"/>
        <v>Diabetes</v>
      </c>
      <c r="L921" s="28">
        <v>1996</v>
      </c>
      <c r="M921" s="58" t="s">
        <v>2362</v>
      </c>
      <c r="N921" s="28">
        <v>14</v>
      </c>
      <c r="O921" s="30">
        <f t="shared" si="56"/>
        <v>35230</v>
      </c>
      <c r="P921" s="32">
        <f t="shared" ca="1" si="59"/>
        <v>28</v>
      </c>
      <c r="Q921" s="31">
        <v>7487.38</v>
      </c>
      <c r="R921" s="54" t="s">
        <v>2357</v>
      </c>
      <c r="S921" s="54" t="s">
        <v>2358</v>
      </c>
      <c r="T921" s="55" t="s">
        <v>2364</v>
      </c>
    </row>
    <row r="922" spans="1:20" ht="15.75" x14ac:dyDescent="0.25">
      <c r="A922" s="25" t="s">
        <v>941</v>
      </c>
      <c r="B922" s="17" t="s">
        <v>3768</v>
      </c>
      <c r="C922" s="3">
        <v>39.049999999999997</v>
      </c>
      <c r="D922" s="4">
        <v>5.27</v>
      </c>
      <c r="E922" s="19" t="s">
        <v>19</v>
      </c>
      <c r="F922" s="23" t="s">
        <v>17</v>
      </c>
      <c r="G922" s="5" t="s">
        <v>17</v>
      </c>
      <c r="H922" s="7" t="s">
        <v>5373</v>
      </c>
      <c r="I922" s="8" t="s">
        <v>17</v>
      </c>
      <c r="J922" s="37" t="str">
        <f t="shared" si="57"/>
        <v>Obesity</v>
      </c>
      <c r="K922" s="56" t="str">
        <f t="shared" si="58"/>
        <v>Normal</v>
      </c>
      <c r="L922" s="28">
        <v>1988</v>
      </c>
      <c r="M922" s="58" t="s">
        <v>2365</v>
      </c>
      <c r="N922" s="28">
        <v>15</v>
      </c>
      <c r="O922" s="30">
        <f t="shared" si="56"/>
        <v>32492</v>
      </c>
      <c r="P922" s="32">
        <f t="shared" ca="1" si="59"/>
        <v>35</v>
      </c>
      <c r="Q922" s="31">
        <v>7494.63</v>
      </c>
      <c r="R922" s="54" t="s">
        <v>2357</v>
      </c>
      <c r="S922" s="54" t="s">
        <v>2358</v>
      </c>
      <c r="T922" s="55" t="s">
        <v>2373</v>
      </c>
    </row>
    <row r="923" spans="1:20" ht="15.75" x14ac:dyDescent="0.25">
      <c r="A923" s="25" t="s">
        <v>942</v>
      </c>
      <c r="B923" s="17" t="s">
        <v>3769</v>
      </c>
      <c r="C923" s="3">
        <v>33.1</v>
      </c>
      <c r="D923" s="4">
        <v>5.46</v>
      </c>
      <c r="E923" s="19" t="s">
        <v>19</v>
      </c>
      <c r="F923" s="23" t="s">
        <v>17</v>
      </c>
      <c r="G923" s="5" t="s">
        <v>17</v>
      </c>
      <c r="H923" s="7" t="s">
        <v>5373</v>
      </c>
      <c r="I923" s="8" t="s">
        <v>17</v>
      </c>
      <c r="J923" s="37" t="str">
        <f t="shared" si="57"/>
        <v>Obesity</v>
      </c>
      <c r="K923" s="56" t="str">
        <f t="shared" si="58"/>
        <v>Normal</v>
      </c>
      <c r="L923" s="28">
        <v>1997</v>
      </c>
      <c r="M923" s="58" t="s">
        <v>2367</v>
      </c>
      <c r="N923" s="28">
        <v>28</v>
      </c>
      <c r="O923" s="30">
        <f t="shared" si="56"/>
        <v>35731</v>
      </c>
      <c r="P923" s="32">
        <f t="shared" ca="1" si="59"/>
        <v>27</v>
      </c>
      <c r="Q923" s="31">
        <v>7504.3</v>
      </c>
      <c r="R923" s="54" t="s">
        <v>2357</v>
      </c>
      <c r="S923" s="54" t="s">
        <v>2361</v>
      </c>
      <c r="T923" s="55" t="s">
        <v>2364</v>
      </c>
    </row>
    <row r="924" spans="1:20" ht="15.75" x14ac:dyDescent="0.25">
      <c r="A924" s="25" t="s">
        <v>943</v>
      </c>
      <c r="B924" s="17" t="s">
        <v>3771</v>
      </c>
      <c r="C924" s="3">
        <v>31.824999999999999</v>
      </c>
      <c r="D924" s="4">
        <v>8.1300000000000008</v>
      </c>
      <c r="E924" s="19" t="s">
        <v>17</v>
      </c>
      <c r="F924" s="23" t="s">
        <v>17</v>
      </c>
      <c r="G924" s="5" t="s">
        <v>17</v>
      </c>
      <c r="H924" s="7" t="s">
        <v>18</v>
      </c>
      <c r="I924" s="8" t="s">
        <v>17</v>
      </c>
      <c r="J924" s="37" t="str">
        <f t="shared" si="57"/>
        <v>Obesity</v>
      </c>
      <c r="K924" s="56" t="str">
        <f t="shared" si="58"/>
        <v>Diabetes</v>
      </c>
      <c r="L924" s="28">
        <v>1983</v>
      </c>
      <c r="M924" s="58" t="s">
        <v>2356</v>
      </c>
      <c r="N924" s="28">
        <v>10</v>
      </c>
      <c r="O924" s="30">
        <f t="shared" si="56"/>
        <v>30507</v>
      </c>
      <c r="P924" s="32">
        <f t="shared" ca="1" si="59"/>
        <v>41</v>
      </c>
      <c r="Q924" s="31">
        <v>7512.27</v>
      </c>
      <c r="R924" s="54" t="s">
        <v>2358</v>
      </c>
      <c r="S924" s="54" t="s">
        <v>2357</v>
      </c>
      <c r="T924" s="55" t="s">
        <v>2368</v>
      </c>
    </row>
    <row r="925" spans="1:20" ht="15.75" x14ac:dyDescent="0.25">
      <c r="A925" s="25" t="s">
        <v>944</v>
      </c>
      <c r="B925" s="17" t="s">
        <v>3772</v>
      </c>
      <c r="C925" s="3">
        <v>29</v>
      </c>
      <c r="D925" s="4">
        <v>4.25</v>
      </c>
      <c r="E925" s="19" t="s">
        <v>19</v>
      </c>
      <c r="F925" s="23" t="s">
        <v>17</v>
      </c>
      <c r="G925" s="5" t="s">
        <v>17</v>
      </c>
      <c r="H925" s="7" t="s">
        <v>5373</v>
      </c>
      <c r="I925" s="8" t="s">
        <v>17</v>
      </c>
      <c r="J925" s="37" t="str">
        <f t="shared" si="57"/>
        <v>Over Weight</v>
      </c>
      <c r="K925" s="56" t="str">
        <f t="shared" si="58"/>
        <v>Normal</v>
      </c>
      <c r="L925" s="28">
        <v>1978</v>
      </c>
      <c r="M925" s="58" t="s">
        <v>2367</v>
      </c>
      <c r="N925" s="28">
        <v>18</v>
      </c>
      <c r="O925" s="30">
        <f t="shared" si="56"/>
        <v>28781</v>
      </c>
      <c r="P925" s="32">
        <f t="shared" ca="1" si="59"/>
        <v>46</v>
      </c>
      <c r="Q925" s="31">
        <v>7518.03</v>
      </c>
      <c r="R925" s="54" t="s">
        <v>2357</v>
      </c>
      <c r="S925" s="54" t="s">
        <v>2358</v>
      </c>
      <c r="T925" s="55" t="s">
        <v>2364</v>
      </c>
    </row>
    <row r="926" spans="1:20" ht="15.75" x14ac:dyDescent="0.25">
      <c r="A926" s="25" t="s">
        <v>945</v>
      </c>
      <c r="B926" s="17" t="s">
        <v>3774</v>
      </c>
      <c r="C926" s="3">
        <v>30.495000000000001</v>
      </c>
      <c r="D926" s="4">
        <v>8.68</v>
      </c>
      <c r="E926" s="19" t="s">
        <v>17</v>
      </c>
      <c r="F926" s="23" t="s">
        <v>17</v>
      </c>
      <c r="G926" s="5" t="s">
        <v>17</v>
      </c>
      <c r="H926" s="7" t="s">
        <v>18</v>
      </c>
      <c r="I926" s="8" t="s">
        <v>17</v>
      </c>
      <c r="J926" s="37" t="str">
        <f t="shared" si="57"/>
        <v>Obesity</v>
      </c>
      <c r="K926" s="56" t="str">
        <f t="shared" si="58"/>
        <v>Diabetes</v>
      </c>
      <c r="L926" s="28">
        <v>1976</v>
      </c>
      <c r="M926" s="58" t="s">
        <v>2367</v>
      </c>
      <c r="N926" s="28">
        <v>10</v>
      </c>
      <c r="O926" s="30">
        <f t="shared" si="56"/>
        <v>28043</v>
      </c>
      <c r="P926" s="32">
        <f t="shared" ca="1" si="59"/>
        <v>48</v>
      </c>
      <c r="Q926" s="31">
        <v>7526.71</v>
      </c>
      <c r="R926" s="54" t="s">
        <v>2358</v>
      </c>
      <c r="S926" s="54" t="s">
        <v>2361</v>
      </c>
      <c r="T926" s="55" t="s">
        <v>2364</v>
      </c>
    </row>
    <row r="927" spans="1:20" ht="15.75" x14ac:dyDescent="0.25">
      <c r="A927" s="25" t="s">
        <v>946</v>
      </c>
      <c r="B927" s="17" t="s">
        <v>3776</v>
      </c>
      <c r="C927" s="3">
        <v>25.2</v>
      </c>
      <c r="D927" s="4">
        <v>6.25</v>
      </c>
      <c r="E927" s="19" t="s">
        <v>19</v>
      </c>
      <c r="F927" s="23" t="s">
        <v>17</v>
      </c>
      <c r="G927" s="5" t="s">
        <v>17</v>
      </c>
      <c r="H927" s="7" t="s">
        <v>5373</v>
      </c>
      <c r="I927" s="8" t="s">
        <v>17</v>
      </c>
      <c r="J927" s="37" t="str">
        <f t="shared" si="57"/>
        <v>Over Weight</v>
      </c>
      <c r="K927" s="56" t="str">
        <f t="shared" si="58"/>
        <v>Prediabetes</v>
      </c>
      <c r="L927" s="28">
        <v>1978</v>
      </c>
      <c r="M927" s="58" t="s">
        <v>2365</v>
      </c>
      <c r="N927" s="28">
        <v>14</v>
      </c>
      <c r="O927" s="30">
        <f t="shared" si="56"/>
        <v>28838</v>
      </c>
      <c r="P927" s="32">
        <f t="shared" ca="1" si="59"/>
        <v>45</v>
      </c>
      <c r="Q927" s="31">
        <v>7531.7</v>
      </c>
      <c r="R927" s="54" t="s">
        <v>2357</v>
      </c>
      <c r="S927" s="54" t="s">
        <v>2361</v>
      </c>
      <c r="T927" s="55" t="s">
        <v>2359</v>
      </c>
    </row>
    <row r="928" spans="1:20" ht="15.75" x14ac:dyDescent="0.25">
      <c r="A928" s="25" t="s">
        <v>947</v>
      </c>
      <c r="B928" s="17" t="s">
        <v>3778</v>
      </c>
      <c r="C928" s="3">
        <v>22.77</v>
      </c>
      <c r="D928" s="4">
        <v>4.47</v>
      </c>
      <c r="E928" s="19" t="s">
        <v>19</v>
      </c>
      <c r="F928" s="23" t="s">
        <v>17</v>
      </c>
      <c r="G928" s="5" t="s">
        <v>17</v>
      </c>
      <c r="H928" s="7" t="s">
        <v>5373</v>
      </c>
      <c r="I928" s="8" t="s">
        <v>17</v>
      </c>
      <c r="J928" s="37" t="str">
        <f t="shared" si="57"/>
        <v>Normal Weight</v>
      </c>
      <c r="K928" s="56" t="str">
        <f t="shared" si="58"/>
        <v>Normal</v>
      </c>
      <c r="L928" s="28">
        <v>1984</v>
      </c>
      <c r="M928" s="58" t="s">
        <v>2366</v>
      </c>
      <c r="N928" s="28">
        <v>22</v>
      </c>
      <c r="O928" s="30">
        <f t="shared" si="56"/>
        <v>30916</v>
      </c>
      <c r="P928" s="32">
        <f t="shared" ca="1" si="59"/>
        <v>40</v>
      </c>
      <c r="Q928" s="31">
        <v>7537.16</v>
      </c>
      <c r="R928" s="54" t="s">
        <v>2357</v>
      </c>
      <c r="S928" s="54" t="s">
        <v>2357</v>
      </c>
      <c r="T928" s="55" t="s">
        <v>2364</v>
      </c>
    </row>
    <row r="929" spans="1:20" ht="15.75" x14ac:dyDescent="0.25">
      <c r="A929" s="25" t="s">
        <v>948</v>
      </c>
      <c r="B929" s="17" t="s">
        <v>3779</v>
      </c>
      <c r="C929" s="3">
        <v>23.18</v>
      </c>
      <c r="D929" s="4">
        <v>8.31</v>
      </c>
      <c r="E929" s="19" t="s">
        <v>17</v>
      </c>
      <c r="F929" s="23" t="s">
        <v>17</v>
      </c>
      <c r="G929" s="5" t="s">
        <v>17</v>
      </c>
      <c r="H929" s="7" t="s">
        <v>18</v>
      </c>
      <c r="I929" s="8" t="s">
        <v>17</v>
      </c>
      <c r="J929" s="37" t="str">
        <f t="shared" si="57"/>
        <v>Normal Weight</v>
      </c>
      <c r="K929" s="56" t="str">
        <f t="shared" si="58"/>
        <v>Diabetes</v>
      </c>
      <c r="L929" s="28">
        <v>1988</v>
      </c>
      <c r="M929" s="58" t="s">
        <v>2365</v>
      </c>
      <c r="N929" s="28">
        <v>15</v>
      </c>
      <c r="O929" s="30">
        <f t="shared" si="56"/>
        <v>32492</v>
      </c>
      <c r="P929" s="32">
        <f t="shared" ca="1" si="59"/>
        <v>35</v>
      </c>
      <c r="Q929" s="31">
        <v>7538.52</v>
      </c>
      <c r="R929" s="54" t="s">
        <v>2357</v>
      </c>
      <c r="S929" s="54" t="s">
        <v>2357</v>
      </c>
      <c r="T929" s="55" t="s">
        <v>2364</v>
      </c>
    </row>
    <row r="930" spans="1:20" ht="15.75" x14ac:dyDescent="0.25">
      <c r="A930" s="25" t="s">
        <v>949</v>
      </c>
      <c r="B930" s="17" t="s">
        <v>3780</v>
      </c>
      <c r="C930" s="3">
        <v>35.409999999999997</v>
      </c>
      <c r="D930" s="4">
        <v>5.68</v>
      </c>
      <c r="E930" s="19" t="s">
        <v>17</v>
      </c>
      <c r="F930" s="23" t="s">
        <v>17</v>
      </c>
      <c r="G930" s="5" t="s">
        <v>17</v>
      </c>
      <c r="H930" s="7" t="s">
        <v>18</v>
      </c>
      <c r="I930" s="8" t="s">
        <v>17</v>
      </c>
      <c r="J930" s="37" t="str">
        <f t="shared" si="57"/>
        <v>Obesity</v>
      </c>
      <c r="K930" s="56" t="str">
        <f t="shared" si="58"/>
        <v>Normal</v>
      </c>
      <c r="L930" s="28">
        <v>1994</v>
      </c>
      <c r="M930" s="58" t="s">
        <v>2366</v>
      </c>
      <c r="N930" s="28">
        <v>14</v>
      </c>
      <c r="O930" s="30">
        <f t="shared" si="56"/>
        <v>34560</v>
      </c>
      <c r="P930" s="32">
        <f t="shared" ca="1" si="59"/>
        <v>30</v>
      </c>
      <c r="Q930" s="31">
        <v>7567.13</v>
      </c>
      <c r="R930" s="54" t="s">
        <v>2357</v>
      </c>
      <c r="S930" s="54" t="s">
        <v>2357</v>
      </c>
      <c r="T930" s="55" t="s">
        <v>2377</v>
      </c>
    </row>
    <row r="931" spans="1:20" ht="15.75" x14ac:dyDescent="0.25">
      <c r="A931" s="25" t="s">
        <v>950</v>
      </c>
      <c r="B931" s="17" t="s">
        <v>3781</v>
      </c>
      <c r="C931" s="3">
        <v>32.11</v>
      </c>
      <c r="D931" s="4">
        <v>4.75</v>
      </c>
      <c r="E931" s="19" t="s">
        <v>19</v>
      </c>
      <c r="F931" s="23" t="s">
        <v>17</v>
      </c>
      <c r="G931" s="5" t="s">
        <v>17</v>
      </c>
      <c r="H931" s="7" t="s">
        <v>5372</v>
      </c>
      <c r="I931" s="8" t="s">
        <v>17</v>
      </c>
      <c r="J931" s="37" t="str">
        <f t="shared" si="57"/>
        <v>Obesity</v>
      </c>
      <c r="K931" s="56" t="str">
        <f t="shared" si="58"/>
        <v>Normal</v>
      </c>
      <c r="L931" s="28">
        <v>1967</v>
      </c>
      <c r="M931" s="58" t="s">
        <v>2356</v>
      </c>
      <c r="N931" s="28">
        <v>17</v>
      </c>
      <c r="O931" s="30">
        <f t="shared" si="56"/>
        <v>24670</v>
      </c>
      <c r="P931" s="32">
        <f t="shared" ca="1" si="59"/>
        <v>57</v>
      </c>
      <c r="Q931" s="31">
        <v>7585.62</v>
      </c>
      <c r="R931" s="54" t="s">
        <v>2358</v>
      </c>
      <c r="S931" s="54" t="s">
        <v>2357</v>
      </c>
      <c r="T931" s="55" t="s">
        <v>2359</v>
      </c>
    </row>
    <row r="932" spans="1:20" ht="15.75" x14ac:dyDescent="0.25">
      <c r="A932" s="25" t="s">
        <v>951</v>
      </c>
      <c r="B932" s="17" t="s">
        <v>3783</v>
      </c>
      <c r="C932" s="3">
        <v>34.479999999999997</v>
      </c>
      <c r="D932" s="4">
        <v>6.31</v>
      </c>
      <c r="E932" s="19" t="s">
        <v>17</v>
      </c>
      <c r="F932" s="23" t="s">
        <v>17</v>
      </c>
      <c r="G932" s="5" t="s">
        <v>28</v>
      </c>
      <c r="H932" s="7" t="s">
        <v>5373</v>
      </c>
      <c r="I932" s="8" t="s">
        <v>17</v>
      </c>
      <c r="J932" s="37" t="str">
        <f t="shared" si="57"/>
        <v>Obesity</v>
      </c>
      <c r="K932" s="56" t="str">
        <f t="shared" si="58"/>
        <v>Prediabetes</v>
      </c>
      <c r="L932" s="28">
        <v>1997</v>
      </c>
      <c r="M932" s="58" t="s">
        <v>2363</v>
      </c>
      <c r="N932" s="28">
        <v>30</v>
      </c>
      <c r="O932" s="30">
        <f t="shared" si="56"/>
        <v>35703</v>
      </c>
      <c r="P932" s="32">
        <f t="shared" ca="1" si="59"/>
        <v>27</v>
      </c>
      <c r="Q932" s="31">
        <v>7607.03</v>
      </c>
      <c r="R932" s="54" t="s">
        <v>2357</v>
      </c>
      <c r="S932" s="54" t="s">
        <v>2357</v>
      </c>
      <c r="T932" s="55" t="s">
        <v>2364</v>
      </c>
    </row>
    <row r="933" spans="1:20" ht="15.75" x14ac:dyDescent="0.25">
      <c r="A933" s="25" t="s">
        <v>952</v>
      </c>
      <c r="B933" s="17" t="s">
        <v>3784</v>
      </c>
      <c r="C933" s="3">
        <v>34.39</v>
      </c>
      <c r="D933" s="4">
        <v>6.28</v>
      </c>
      <c r="E933" s="19" t="s">
        <v>19</v>
      </c>
      <c r="F933" s="23" t="s">
        <v>17</v>
      </c>
      <c r="G933" s="5" t="s">
        <v>17</v>
      </c>
      <c r="H933" s="7" t="s">
        <v>5373</v>
      </c>
      <c r="I933" s="8" t="s">
        <v>17</v>
      </c>
      <c r="J933" s="37" t="str">
        <f t="shared" si="57"/>
        <v>Obesity</v>
      </c>
      <c r="K933" s="56" t="str">
        <f t="shared" si="58"/>
        <v>Prediabetes</v>
      </c>
      <c r="L933" s="28">
        <v>1968</v>
      </c>
      <c r="M933" s="58" t="s">
        <v>2356</v>
      </c>
      <c r="N933" s="28">
        <v>3</v>
      </c>
      <c r="O933" s="30">
        <f t="shared" si="56"/>
        <v>25022</v>
      </c>
      <c r="P933" s="32">
        <f t="shared" ca="1" si="59"/>
        <v>56</v>
      </c>
      <c r="Q933" s="31">
        <v>7609.6</v>
      </c>
      <c r="R933" s="54" t="s">
        <v>2358</v>
      </c>
      <c r="S933" s="54" t="s">
        <v>2357</v>
      </c>
      <c r="T933" s="55" t="s">
        <v>2364</v>
      </c>
    </row>
    <row r="934" spans="1:20" ht="15.75" x14ac:dyDescent="0.25">
      <c r="A934" s="25" t="s">
        <v>953</v>
      </c>
      <c r="B934" s="17" t="s">
        <v>3785</v>
      </c>
      <c r="C934" s="3">
        <v>26.4</v>
      </c>
      <c r="D934" s="4">
        <v>9.2899999999999991</v>
      </c>
      <c r="E934" s="19" t="s">
        <v>19</v>
      </c>
      <c r="F934" s="23" t="s">
        <v>17</v>
      </c>
      <c r="G934" s="5" t="s">
        <v>28</v>
      </c>
      <c r="H934" s="7" t="s">
        <v>5373</v>
      </c>
      <c r="I934" s="8" t="s">
        <v>17</v>
      </c>
      <c r="J934" s="37" t="str">
        <f t="shared" si="57"/>
        <v>Over Weight</v>
      </c>
      <c r="K934" s="56" t="str">
        <f t="shared" si="58"/>
        <v>Diabetes</v>
      </c>
      <c r="L934" s="28">
        <v>1996</v>
      </c>
      <c r="M934" s="58" t="s">
        <v>2363</v>
      </c>
      <c r="N934" s="28">
        <v>17</v>
      </c>
      <c r="O934" s="30">
        <f t="shared" si="56"/>
        <v>35325</v>
      </c>
      <c r="P934" s="32">
        <f t="shared" ca="1" si="59"/>
        <v>28</v>
      </c>
      <c r="Q934" s="31">
        <v>7623.13</v>
      </c>
      <c r="R934" s="54" t="s">
        <v>2357</v>
      </c>
      <c r="S934" s="54" t="s">
        <v>2358</v>
      </c>
      <c r="T934" s="55" t="s">
        <v>2368</v>
      </c>
    </row>
    <row r="935" spans="1:20" ht="15.75" x14ac:dyDescent="0.25">
      <c r="A935" s="25" t="s">
        <v>954</v>
      </c>
      <c r="B935" s="17" t="s">
        <v>2406</v>
      </c>
      <c r="C935" s="3">
        <v>28.1</v>
      </c>
      <c r="D935" s="4">
        <v>5.79</v>
      </c>
      <c r="E935" s="19" t="s">
        <v>19</v>
      </c>
      <c r="F935" s="23" t="s">
        <v>17</v>
      </c>
      <c r="G935" s="5" t="s">
        <v>28</v>
      </c>
      <c r="H935" s="7" t="s">
        <v>5373</v>
      </c>
      <c r="I935" s="8" t="s">
        <v>17</v>
      </c>
      <c r="J935" s="37" t="str">
        <f t="shared" si="57"/>
        <v>Over Weight</v>
      </c>
      <c r="K935" s="56" t="str">
        <f t="shared" si="58"/>
        <v>Prediabetes</v>
      </c>
      <c r="L935" s="28">
        <v>1978</v>
      </c>
      <c r="M935" s="58" t="s">
        <v>2360</v>
      </c>
      <c r="N935" s="28">
        <v>28</v>
      </c>
      <c r="O935" s="30">
        <f t="shared" si="56"/>
        <v>28822</v>
      </c>
      <c r="P935" s="32">
        <f t="shared" ca="1" si="59"/>
        <v>45</v>
      </c>
      <c r="Q935" s="31">
        <v>7623.52</v>
      </c>
      <c r="R935" s="54" t="s">
        <v>2357</v>
      </c>
      <c r="S935" s="54" t="s">
        <v>2361</v>
      </c>
      <c r="T935" s="55" t="s">
        <v>2368</v>
      </c>
    </row>
    <row r="936" spans="1:20" ht="15.75" x14ac:dyDescent="0.25">
      <c r="A936" s="25" t="s">
        <v>955</v>
      </c>
      <c r="B936" s="17" t="s">
        <v>3787</v>
      </c>
      <c r="C936" s="3">
        <v>27</v>
      </c>
      <c r="D936" s="4">
        <v>4.54</v>
      </c>
      <c r="E936" s="19" t="s">
        <v>19</v>
      </c>
      <c r="F936" s="23" t="s">
        <v>17</v>
      </c>
      <c r="G936" s="5" t="s">
        <v>17</v>
      </c>
      <c r="H936" s="7" t="s">
        <v>5373</v>
      </c>
      <c r="I936" s="8" t="s">
        <v>17</v>
      </c>
      <c r="J936" s="37" t="str">
        <f t="shared" si="57"/>
        <v>Over Weight</v>
      </c>
      <c r="K936" s="56" t="str">
        <f t="shared" si="58"/>
        <v>Normal</v>
      </c>
      <c r="L936" s="28">
        <v>1978</v>
      </c>
      <c r="M936" s="58" t="s">
        <v>2360</v>
      </c>
      <c r="N936" s="28">
        <v>6</v>
      </c>
      <c r="O936" s="30">
        <f t="shared" si="56"/>
        <v>28800</v>
      </c>
      <c r="P936" s="32">
        <f t="shared" ca="1" si="59"/>
        <v>45</v>
      </c>
      <c r="Q936" s="31">
        <v>7624.63</v>
      </c>
      <c r="R936" s="54" t="s">
        <v>2357</v>
      </c>
      <c r="S936" s="54" t="s">
        <v>2361</v>
      </c>
      <c r="T936" s="55" t="s">
        <v>2368</v>
      </c>
    </row>
    <row r="937" spans="1:20" ht="15.75" x14ac:dyDescent="0.25">
      <c r="A937" s="25" t="s">
        <v>956</v>
      </c>
      <c r="B937" s="17" t="s">
        <v>3788</v>
      </c>
      <c r="C937" s="3">
        <v>28.594999999999999</v>
      </c>
      <c r="D937" s="4">
        <v>4.68</v>
      </c>
      <c r="E937" s="19" t="s">
        <v>19</v>
      </c>
      <c r="F937" s="23" t="s">
        <v>17</v>
      </c>
      <c r="G937" s="5" t="s">
        <v>17</v>
      </c>
      <c r="H937" s="7" t="s">
        <v>5373</v>
      </c>
      <c r="I937" s="8" t="s">
        <v>17</v>
      </c>
      <c r="J937" s="37" t="str">
        <f t="shared" si="57"/>
        <v>Over Weight</v>
      </c>
      <c r="K937" s="56" t="str">
        <f t="shared" si="58"/>
        <v>Normal</v>
      </c>
      <c r="L937" s="28">
        <v>1978</v>
      </c>
      <c r="M937" s="58" t="s">
        <v>2360</v>
      </c>
      <c r="N937" s="28">
        <v>29</v>
      </c>
      <c r="O937" s="30">
        <f t="shared" si="56"/>
        <v>28823</v>
      </c>
      <c r="P937" s="32">
        <f t="shared" ca="1" si="59"/>
        <v>45</v>
      </c>
      <c r="Q937" s="31">
        <v>7626.99</v>
      </c>
      <c r="R937" s="54" t="s">
        <v>2357</v>
      </c>
      <c r="S937" s="54" t="s">
        <v>2357</v>
      </c>
      <c r="T937" s="55" t="s">
        <v>2368</v>
      </c>
    </row>
    <row r="938" spans="1:20" ht="15.75" x14ac:dyDescent="0.25">
      <c r="A938" s="25" t="s">
        <v>957</v>
      </c>
      <c r="B938" s="17" t="s">
        <v>3763</v>
      </c>
      <c r="C938" s="3">
        <v>36.799999999999997</v>
      </c>
      <c r="D938" s="4">
        <v>5.88</v>
      </c>
      <c r="E938" s="19" t="s">
        <v>17</v>
      </c>
      <c r="F938" s="23" t="s">
        <v>17</v>
      </c>
      <c r="G938" s="5" t="s">
        <v>17</v>
      </c>
      <c r="H938" s="7" t="s">
        <v>5373</v>
      </c>
      <c r="I938" s="8" t="s">
        <v>17</v>
      </c>
      <c r="J938" s="37" t="str">
        <f t="shared" si="57"/>
        <v>Obesity</v>
      </c>
      <c r="K938" s="56" t="str">
        <f t="shared" si="58"/>
        <v>Prediabetes</v>
      </c>
      <c r="L938" s="28">
        <v>1978</v>
      </c>
      <c r="M938" s="58" t="s">
        <v>2366</v>
      </c>
      <c r="N938" s="28">
        <v>24</v>
      </c>
      <c r="O938" s="30">
        <f t="shared" si="56"/>
        <v>28726</v>
      </c>
      <c r="P938" s="32">
        <f t="shared" ca="1" si="59"/>
        <v>46</v>
      </c>
      <c r="Q938" s="31">
        <v>7633.72</v>
      </c>
      <c r="R938" s="54" t="s">
        <v>2357</v>
      </c>
      <c r="S938" s="54" t="s">
        <v>2361</v>
      </c>
      <c r="T938" s="55" t="s">
        <v>2359</v>
      </c>
    </row>
    <row r="939" spans="1:20" ht="15.75" x14ac:dyDescent="0.25">
      <c r="A939" s="25" t="s">
        <v>958</v>
      </c>
      <c r="B939" s="17" t="s">
        <v>3790</v>
      </c>
      <c r="C939" s="3">
        <v>23.75</v>
      </c>
      <c r="D939" s="4">
        <v>5.42</v>
      </c>
      <c r="E939" s="19" t="s">
        <v>19</v>
      </c>
      <c r="F939" s="23" t="s">
        <v>17</v>
      </c>
      <c r="G939" s="5" t="s">
        <v>28</v>
      </c>
      <c r="H939" s="7" t="s">
        <v>5373</v>
      </c>
      <c r="I939" s="8" t="s">
        <v>17</v>
      </c>
      <c r="J939" s="37" t="str">
        <f t="shared" si="57"/>
        <v>Normal Weight</v>
      </c>
      <c r="K939" s="56" t="str">
        <f t="shared" si="58"/>
        <v>Normal</v>
      </c>
      <c r="L939" s="28">
        <v>2001</v>
      </c>
      <c r="M939" s="58" t="s">
        <v>2365</v>
      </c>
      <c r="N939" s="28">
        <v>13</v>
      </c>
      <c r="O939" s="30">
        <f t="shared" si="56"/>
        <v>37238</v>
      </c>
      <c r="P939" s="32">
        <f t="shared" ca="1" si="59"/>
        <v>22</v>
      </c>
      <c r="Q939" s="31">
        <v>7636.92</v>
      </c>
      <c r="R939" s="54" t="s">
        <v>2357</v>
      </c>
      <c r="S939" s="54" t="s">
        <v>2358</v>
      </c>
      <c r="T939" s="55" t="s">
        <v>2364</v>
      </c>
    </row>
    <row r="940" spans="1:20" ht="15.75" x14ac:dyDescent="0.25">
      <c r="A940" s="25" t="s">
        <v>959</v>
      </c>
      <c r="B940" s="17" t="s">
        <v>3792</v>
      </c>
      <c r="C940" s="3">
        <v>35.619999999999997</v>
      </c>
      <c r="D940" s="4">
        <v>4.16</v>
      </c>
      <c r="E940" s="19" t="s">
        <v>17</v>
      </c>
      <c r="F940" s="23" t="s">
        <v>17</v>
      </c>
      <c r="G940" s="5" t="s">
        <v>17</v>
      </c>
      <c r="H940" s="7" t="s">
        <v>18</v>
      </c>
      <c r="I940" s="8" t="s">
        <v>17</v>
      </c>
      <c r="J940" s="37" t="str">
        <f t="shared" si="57"/>
        <v>Obesity</v>
      </c>
      <c r="K940" s="56" t="str">
        <f t="shared" si="58"/>
        <v>Normal</v>
      </c>
      <c r="L940" s="28">
        <v>1980</v>
      </c>
      <c r="M940" s="58" t="s">
        <v>2362</v>
      </c>
      <c r="N940" s="28">
        <v>20</v>
      </c>
      <c r="O940" s="30">
        <f t="shared" si="56"/>
        <v>29392</v>
      </c>
      <c r="P940" s="32">
        <f t="shared" ca="1" si="59"/>
        <v>44</v>
      </c>
      <c r="Q940" s="31">
        <v>7639.42</v>
      </c>
      <c r="R940" s="54" t="s">
        <v>2357</v>
      </c>
      <c r="S940" s="54" t="s">
        <v>2357</v>
      </c>
      <c r="T940" s="55" t="s">
        <v>2374</v>
      </c>
    </row>
    <row r="941" spans="1:20" ht="15.75" x14ac:dyDescent="0.25">
      <c r="A941" s="25" t="s">
        <v>960</v>
      </c>
      <c r="B941" s="17" t="s">
        <v>3793</v>
      </c>
      <c r="C941" s="3">
        <v>30.69</v>
      </c>
      <c r="D941" s="4">
        <v>7.05</v>
      </c>
      <c r="E941" s="19" t="s">
        <v>19</v>
      </c>
      <c r="F941" s="23" t="s">
        <v>17</v>
      </c>
      <c r="G941" s="5" t="s">
        <v>17</v>
      </c>
      <c r="H941" s="7" t="s">
        <v>5372</v>
      </c>
      <c r="I941" s="8" t="s">
        <v>17</v>
      </c>
      <c r="J941" s="37" t="str">
        <f t="shared" si="57"/>
        <v>Obesity</v>
      </c>
      <c r="K941" s="56" t="str">
        <f t="shared" si="58"/>
        <v>Diabetes</v>
      </c>
      <c r="L941" s="28">
        <v>1980</v>
      </c>
      <c r="M941" s="58" t="s">
        <v>2356</v>
      </c>
      <c r="N941" s="28">
        <v>24</v>
      </c>
      <c r="O941" s="30">
        <f t="shared" si="56"/>
        <v>29426</v>
      </c>
      <c r="P941" s="32">
        <f t="shared" ca="1" si="59"/>
        <v>44</v>
      </c>
      <c r="Q941" s="31">
        <v>7640.31</v>
      </c>
      <c r="R941" s="54" t="s">
        <v>2357</v>
      </c>
      <c r="S941" s="54" t="s">
        <v>2361</v>
      </c>
      <c r="T941" s="55" t="s">
        <v>2359</v>
      </c>
    </row>
    <row r="942" spans="1:20" ht="15.75" x14ac:dyDescent="0.25">
      <c r="A942" s="25" t="s">
        <v>961</v>
      </c>
      <c r="B942" s="17" t="s">
        <v>3794</v>
      </c>
      <c r="C942" s="3">
        <v>35.799999999999997</v>
      </c>
      <c r="D942" s="4">
        <v>5.63</v>
      </c>
      <c r="E942" s="19" t="s">
        <v>19</v>
      </c>
      <c r="F942" s="23" t="s">
        <v>17</v>
      </c>
      <c r="G942" s="5" t="s">
        <v>17</v>
      </c>
      <c r="H942" s="7" t="s">
        <v>5372</v>
      </c>
      <c r="I942" s="8" t="s">
        <v>17</v>
      </c>
      <c r="J942" s="37" t="str">
        <f t="shared" si="57"/>
        <v>Obesity</v>
      </c>
      <c r="K942" s="56" t="str">
        <f t="shared" si="58"/>
        <v>Normal</v>
      </c>
      <c r="L942" s="28">
        <v>1999</v>
      </c>
      <c r="M942" s="58" t="s">
        <v>2362</v>
      </c>
      <c r="N942" s="28">
        <v>15</v>
      </c>
      <c r="O942" s="30">
        <f t="shared" si="56"/>
        <v>36326</v>
      </c>
      <c r="P942" s="32">
        <f t="shared" ca="1" si="59"/>
        <v>25</v>
      </c>
      <c r="Q942" s="31">
        <v>7642.05</v>
      </c>
      <c r="R942" s="54" t="s">
        <v>2357</v>
      </c>
      <c r="S942" s="54" t="s">
        <v>2357</v>
      </c>
      <c r="T942" s="55" t="s">
        <v>2380</v>
      </c>
    </row>
    <row r="943" spans="1:20" ht="15.75" x14ac:dyDescent="0.25">
      <c r="A943" s="25" t="s">
        <v>962</v>
      </c>
      <c r="B943" s="17" t="s">
        <v>3796</v>
      </c>
      <c r="C943" s="3">
        <v>28.785</v>
      </c>
      <c r="D943" s="4">
        <v>4.24</v>
      </c>
      <c r="E943" s="19" t="s">
        <v>19</v>
      </c>
      <c r="F943" s="23" t="s">
        <v>17</v>
      </c>
      <c r="G943" s="5" t="s">
        <v>17</v>
      </c>
      <c r="H943" s="7" t="s">
        <v>5372</v>
      </c>
      <c r="I943" s="8" t="s">
        <v>17</v>
      </c>
      <c r="J943" s="37" t="str">
        <f t="shared" si="57"/>
        <v>Over Weight</v>
      </c>
      <c r="K943" s="56" t="str">
        <f t="shared" si="58"/>
        <v>Normal</v>
      </c>
      <c r="L943" s="28">
        <v>1980</v>
      </c>
      <c r="M943" s="58" t="s">
        <v>2367</v>
      </c>
      <c r="N943" s="28">
        <v>16</v>
      </c>
      <c r="O943" s="30">
        <f t="shared" si="56"/>
        <v>29510</v>
      </c>
      <c r="P943" s="32">
        <f t="shared" ca="1" si="59"/>
        <v>44</v>
      </c>
      <c r="Q943" s="31">
        <v>7650.77</v>
      </c>
      <c r="R943" s="54" t="s">
        <v>2357</v>
      </c>
      <c r="S943" s="54" t="s">
        <v>2357</v>
      </c>
      <c r="T943" s="55" t="s">
        <v>2374</v>
      </c>
    </row>
    <row r="944" spans="1:20" ht="15.75" x14ac:dyDescent="0.25">
      <c r="A944" s="25" t="s">
        <v>963</v>
      </c>
      <c r="B944" s="17" t="s">
        <v>3798</v>
      </c>
      <c r="C944" s="3">
        <v>28.594999999999999</v>
      </c>
      <c r="D944" s="4">
        <v>4.96</v>
      </c>
      <c r="E944" s="19" t="s">
        <v>19</v>
      </c>
      <c r="F944" s="23" t="s">
        <v>17</v>
      </c>
      <c r="G944" s="5" t="s">
        <v>17</v>
      </c>
      <c r="H944" s="7" t="s">
        <v>5372</v>
      </c>
      <c r="I944" s="8" t="s">
        <v>17</v>
      </c>
      <c r="J944" s="37" t="str">
        <f t="shared" si="57"/>
        <v>Over Weight</v>
      </c>
      <c r="K944" s="56" t="str">
        <f t="shared" si="58"/>
        <v>Normal</v>
      </c>
      <c r="L944" s="28">
        <v>1993</v>
      </c>
      <c r="M944" s="58" t="s">
        <v>2366</v>
      </c>
      <c r="N944" s="28">
        <v>10</v>
      </c>
      <c r="O944" s="30">
        <f t="shared" si="56"/>
        <v>34191</v>
      </c>
      <c r="P944" s="32">
        <f t="shared" ca="1" si="59"/>
        <v>31</v>
      </c>
      <c r="Q944" s="31">
        <v>7650.8</v>
      </c>
      <c r="R944" s="54" t="s">
        <v>2357</v>
      </c>
      <c r="S944" s="54" t="s">
        <v>2357</v>
      </c>
      <c r="T944" s="55" t="s">
        <v>2364</v>
      </c>
    </row>
    <row r="945" spans="1:20" ht="15.75" x14ac:dyDescent="0.25">
      <c r="A945" s="25" t="s">
        <v>964</v>
      </c>
      <c r="B945" s="17" t="s">
        <v>3062</v>
      </c>
      <c r="C945" s="3">
        <v>48.75</v>
      </c>
      <c r="D945" s="4">
        <v>4.34</v>
      </c>
      <c r="E945" s="19" t="s">
        <v>17</v>
      </c>
      <c r="F945" s="23" t="s">
        <v>17</v>
      </c>
      <c r="G945" s="5" t="s">
        <v>17</v>
      </c>
      <c r="H945" s="7" t="s">
        <v>18</v>
      </c>
      <c r="I945" s="8" t="s">
        <v>17</v>
      </c>
      <c r="J945" s="37" t="str">
        <f t="shared" si="57"/>
        <v>Obesity</v>
      </c>
      <c r="K945" s="56" t="str">
        <f t="shared" si="58"/>
        <v>Normal</v>
      </c>
      <c r="L945" s="28">
        <v>1998</v>
      </c>
      <c r="M945" s="58" t="s">
        <v>2363</v>
      </c>
      <c r="N945" s="28">
        <v>30</v>
      </c>
      <c r="O945" s="30">
        <f t="shared" si="56"/>
        <v>36068</v>
      </c>
      <c r="P945" s="32">
        <f t="shared" ca="1" si="59"/>
        <v>26</v>
      </c>
      <c r="Q945" s="31">
        <v>7652.26</v>
      </c>
      <c r="R945" s="54" t="s">
        <v>2357</v>
      </c>
      <c r="S945" s="54" t="s">
        <v>2358</v>
      </c>
      <c r="T945" s="55" t="s">
        <v>2375</v>
      </c>
    </row>
    <row r="946" spans="1:20" ht="15.75" x14ac:dyDescent="0.25">
      <c r="A946" s="25" t="s">
        <v>965</v>
      </c>
      <c r="B946" s="17" t="s">
        <v>3800</v>
      </c>
      <c r="C946" s="3">
        <v>28.31</v>
      </c>
      <c r="D946" s="4">
        <v>5.43</v>
      </c>
      <c r="E946" s="19" t="s">
        <v>19</v>
      </c>
      <c r="F946" s="23" t="s">
        <v>17</v>
      </c>
      <c r="G946" s="5" t="s">
        <v>17</v>
      </c>
      <c r="H946" s="7" t="s">
        <v>5372</v>
      </c>
      <c r="I946" s="8" t="s">
        <v>17</v>
      </c>
      <c r="J946" s="37" t="str">
        <f t="shared" si="57"/>
        <v>Over Weight</v>
      </c>
      <c r="K946" s="56" t="str">
        <f t="shared" si="58"/>
        <v>Normal</v>
      </c>
      <c r="L946" s="28">
        <v>1965</v>
      </c>
      <c r="M946" s="58" t="s">
        <v>2365</v>
      </c>
      <c r="N946" s="28">
        <v>27</v>
      </c>
      <c r="O946" s="30">
        <f t="shared" si="56"/>
        <v>24103</v>
      </c>
      <c r="P946" s="32">
        <f t="shared" ca="1" si="59"/>
        <v>58</v>
      </c>
      <c r="Q946" s="31">
        <v>7657.69</v>
      </c>
      <c r="R946" s="54" t="s">
        <v>2358</v>
      </c>
      <c r="S946" s="54" t="s">
        <v>2358</v>
      </c>
      <c r="T946" s="55" t="s">
        <v>2364</v>
      </c>
    </row>
    <row r="947" spans="1:20" ht="15.75" x14ac:dyDescent="0.25">
      <c r="A947" s="25" t="s">
        <v>966</v>
      </c>
      <c r="B947" s="17" t="s">
        <v>3801</v>
      </c>
      <c r="C947" s="3">
        <v>38.39</v>
      </c>
      <c r="D947" s="4">
        <v>8.33</v>
      </c>
      <c r="E947" s="19" t="s">
        <v>19</v>
      </c>
      <c r="F947" s="23" t="s">
        <v>17</v>
      </c>
      <c r="G947" s="5" t="s">
        <v>17</v>
      </c>
      <c r="H947" s="7" t="s">
        <v>5373</v>
      </c>
      <c r="I947" s="8" t="s">
        <v>17</v>
      </c>
      <c r="J947" s="37" t="str">
        <f t="shared" si="57"/>
        <v>Obesity</v>
      </c>
      <c r="K947" s="56" t="str">
        <f t="shared" si="58"/>
        <v>Diabetes</v>
      </c>
      <c r="L947" s="28">
        <v>1976</v>
      </c>
      <c r="M947" s="58" t="s">
        <v>2367</v>
      </c>
      <c r="N947" s="28">
        <v>9</v>
      </c>
      <c r="O947" s="30">
        <f t="shared" si="56"/>
        <v>28042</v>
      </c>
      <c r="P947" s="32">
        <f t="shared" ca="1" si="59"/>
        <v>48</v>
      </c>
      <c r="Q947" s="31">
        <v>7662.47</v>
      </c>
      <c r="R947" s="54" t="s">
        <v>2357</v>
      </c>
      <c r="S947" s="54" t="s">
        <v>2361</v>
      </c>
      <c r="T947" s="55" t="s">
        <v>2368</v>
      </c>
    </row>
    <row r="948" spans="1:20" ht="15.75" x14ac:dyDescent="0.25">
      <c r="A948" s="25" t="s">
        <v>967</v>
      </c>
      <c r="B948" s="17" t="s">
        <v>2403</v>
      </c>
      <c r="C948" s="3">
        <v>25.87</v>
      </c>
      <c r="D948" s="4">
        <v>5.63</v>
      </c>
      <c r="E948" s="19" t="s">
        <v>19</v>
      </c>
      <c r="F948" s="23" t="s">
        <v>17</v>
      </c>
      <c r="G948" s="5" t="s">
        <v>17</v>
      </c>
      <c r="H948" s="7" t="s">
        <v>5373</v>
      </c>
      <c r="I948" s="8" t="s">
        <v>17</v>
      </c>
      <c r="J948" s="37" t="str">
        <f t="shared" si="57"/>
        <v>Over Weight</v>
      </c>
      <c r="K948" s="56" t="str">
        <f t="shared" si="58"/>
        <v>Normal</v>
      </c>
      <c r="L948" s="28">
        <v>1996</v>
      </c>
      <c r="M948" s="58" t="s">
        <v>2360</v>
      </c>
      <c r="N948" s="28">
        <v>24</v>
      </c>
      <c r="O948" s="30">
        <f t="shared" si="56"/>
        <v>35393</v>
      </c>
      <c r="P948" s="32">
        <f t="shared" ca="1" si="59"/>
        <v>27</v>
      </c>
      <c r="Q948" s="31">
        <v>7670.75</v>
      </c>
      <c r="R948" s="54" t="s">
        <v>2357</v>
      </c>
      <c r="S948" s="54" t="s">
        <v>2357</v>
      </c>
      <c r="T948" s="55" t="s">
        <v>2381</v>
      </c>
    </row>
    <row r="949" spans="1:20" ht="15.75" x14ac:dyDescent="0.25">
      <c r="A949" s="25" t="s">
        <v>968</v>
      </c>
      <c r="B949" s="17" t="s">
        <v>3803</v>
      </c>
      <c r="C949" s="3">
        <v>43.7</v>
      </c>
      <c r="D949" s="4">
        <v>7.23</v>
      </c>
      <c r="E949" s="19" t="s">
        <v>17</v>
      </c>
      <c r="F949" s="23" t="s">
        <v>17</v>
      </c>
      <c r="G949" s="5" t="s">
        <v>17</v>
      </c>
      <c r="H949" s="7" t="s">
        <v>18</v>
      </c>
      <c r="I949" s="8" t="s">
        <v>17</v>
      </c>
      <c r="J949" s="37" t="str">
        <f t="shared" si="57"/>
        <v>Obesity</v>
      </c>
      <c r="K949" s="56" t="str">
        <f t="shared" si="58"/>
        <v>Diabetes</v>
      </c>
      <c r="L949" s="28">
        <v>1995</v>
      </c>
      <c r="M949" s="58" t="s">
        <v>2363</v>
      </c>
      <c r="N949" s="28">
        <v>13</v>
      </c>
      <c r="O949" s="30">
        <f t="shared" si="56"/>
        <v>34955</v>
      </c>
      <c r="P949" s="32">
        <f t="shared" ca="1" si="59"/>
        <v>29</v>
      </c>
      <c r="Q949" s="31">
        <v>7676.4</v>
      </c>
      <c r="R949" s="54" t="s">
        <v>2357</v>
      </c>
      <c r="S949" s="54" t="s">
        <v>2361</v>
      </c>
      <c r="T949" s="55" t="s">
        <v>2364</v>
      </c>
    </row>
    <row r="950" spans="1:20" ht="15.75" x14ac:dyDescent="0.25">
      <c r="A950" s="25" t="s">
        <v>969</v>
      </c>
      <c r="B950" s="17" t="s">
        <v>3804</v>
      </c>
      <c r="C950" s="3">
        <v>40.945</v>
      </c>
      <c r="D950" s="4">
        <v>10.57</v>
      </c>
      <c r="E950" s="19" t="s">
        <v>17</v>
      </c>
      <c r="F950" s="23" t="s">
        <v>17</v>
      </c>
      <c r="G950" s="5" t="s">
        <v>17</v>
      </c>
      <c r="H950" s="7" t="s">
        <v>18</v>
      </c>
      <c r="I950" s="8" t="s">
        <v>17</v>
      </c>
      <c r="J950" s="37" t="str">
        <f t="shared" si="57"/>
        <v>Obesity</v>
      </c>
      <c r="K950" s="56" t="str">
        <f t="shared" si="58"/>
        <v>Diabetes</v>
      </c>
      <c r="L950" s="28">
        <v>1971</v>
      </c>
      <c r="M950" s="58" t="s">
        <v>2367</v>
      </c>
      <c r="N950" s="28">
        <v>11</v>
      </c>
      <c r="O950" s="30">
        <f t="shared" si="56"/>
        <v>26217</v>
      </c>
      <c r="P950" s="32">
        <f t="shared" ca="1" si="59"/>
        <v>53</v>
      </c>
      <c r="Q950" s="31">
        <v>7680.92</v>
      </c>
      <c r="R950" s="54" t="s">
        <v>2357</v>
      </c>
      <c r="S950" s="54" t="s">
        <v>2361</v>
      </c>
      <c r="T950" s="55" t="s">
        <v>2359</v>
      </c>
    </row>
    <row r="951" spans="1:20" ht="15.75" x14ac:dyDescent="0.25">
      <c r="A951" s="25" t="s">
        <v>970</v>
      </c>
      <c r="B951" s="17" t="s">
        <v>3805</v>
      </c>
      <c r="C951" s="3">
        <v>27.94</v>
      </c>
      <c r="D951" s="4">
        <v>7.92</v>
      </c>
      <c r="E951" s="19" t="s">
        <v>17</v>
      </c>
      <c r="F951" s="23" t="s">
        <v>17</v>
      </c>
      <c r="G951" s="5" t="s">
        <v>17</v>
      </c>
      <c r="H951" s="7" t="s">
        <v>18</v>
      </c>
      <c r="I951" s="8" t="s">
        <v>17</v>
      </c>
      <c r="J951" s="37" t="str">
        <f t="shared" si="57"/>
        <v>Over Weight</v>
      </c>
      <c r="K951" s="56" t="str">
        <f t="shared" si="58"/>
        <v>Diabetes</v>
      </c>
      <c r="L951" s="28">
        <v>1981</v>
      </c>
      <c r="M951" s="58" t="s">
        <v>2365</v>
      </c>
      <c r="N951" s="28">
        <v>19</v>
      </c>
      <c r="O951" s="30">
        <f t="shared" si="56"/>
        <v>29939</v>
      </c>
      <c r="P951" s="32">
        <f t="shared" ca="1" si="59"/>
        <v>42</v>
      </c>
      <c r="Q951" s="31">
        <v>7681.17</v>
      </c>
      <c r="R951" s="54" t="s">
        <v>2357</v>
      </c>
      <c r="S951" s="54" t="s">
        <v>2357</v>
      </c>
      <c r="T951" s="55" t="s">
        <v>2379</v>
      </c>
    </row>
    <row r="952" spans="1:20" ht="15.75" x14ac:dyDescent="0.25">
      <c r="A952" s="25" t="s">
        <v>971</v>
      </c>
      <c r="B952" s="17" t="s">
        <v>3806</v>
      </c>
      <c r="C952" s="3">
        <v>31.9</v>
      </c>
      <c r="D952" s="4">
        <v>10.119999999999999</v>
      </c>
      <c r="E952" s="19" t="s">
        <v>17</v>
      </c>
      <c r="F952" s="23" t="s">
        <v>17</v>
      </c>
      <c r="G952" s="5" t="s">
        <v>17</v>
      </c>
      <c r="H952" s="7" t="s">
        <v>5372</v>
      </c>
      <c r="I952" s="8" t="s">
        <v>17</v>
      </c>
      <c r="J952" s="37" t="str">
        <f t="shared" si="57"/>
        <v>Obesity</v>
      </c>
      <c r="K952" s="56" t="str">
        <f t="shared" si="58"/>
        <v>Diabetes</v>
      </c>
      <c r="L952" s="28">
        <v>1982</v>
      </c>
      <c r="M952" s="58" t="s">
        <v>2365</v>
      </c>
      <c r="N952" s="28">
        <v>18</v>
      </c>
      <c r="O952" s="30">
        <f t="shared" si="56"/>
        <v>30303</v>
      </c>
      <c r="P952" s="32">
        <f t="shared" ca="1" si="59"/>
        <v>41</v>
      </c>
      <c r="Q952" s="31">
        <v>7682.67</v>
      </c>
      <c r="R952" s="54" t="s">
        <v>2357</v>
      </c>
      <c r="S952" s="54" t="s">
        <v>2361</v>
      </c>
      <c r="T952" s="55" t="s">
        <v>2359</v>
      </c>
    </row>
    <row r="953" spans="1:20" ht="15.75" x14ac:dyDescent="0.25">
      <c r="A953" s="25" t="s">
        <v>972</v>
      </c>
      <c r="B953" s="17" t="s">
        <v>2576</v>
      </c>
      <c r="C953" s="3">
        <v>31.64</v>
      </c>
      <c r="D953" s="4">
        <v>7.91</v>
      </c>
      <c r="E953" s="19" t="s">
        <v>17</v>
      </c>
      <c r="F953" s="23" t="s">
        <v>17</v>
      </c>
      <c r="G953" s="5" t="s">
        <v>17</v>
      </c>
      <c r="H953" s="7" t="s">
        <v>18</v>
      </c>
      <c r="I953" s="8" t="s">
        <v>17</v>
      </c>
      <c r="J953" s="37" t="str">
        <f t="shared" si="57"/>
        <v>Obesity</v>
      </c>
      <c r="K953" s="56" t="str">
        <f t="shared" si="58"/>
        <v>Diabetes</v>
      </c>
      <c r="L953" s="28">
        <v>1987</v>
      </c>
      <c r="M953" s="58" t="s">
        <v>2356</v>
      </c>
      <c r="N953" s="28">
        <v>12</v>
      </c>
      <c r="O953" s="30">
        <f t="shared" si="56"/>
        <v>31970</v>
      </c>
      <c r="P953" s="32">
        <f t="shared" ca="1" si="59"/>
        <v>37</v>
      </c>
      <c r="Q953" s="31">
        <v>7684.62</v>
      </c>
      <c r="R953" s="54" t="s">
        <v>2357</v>
      </c>
      <c r="S953" s="54" t="s">
        <v>2358</v>
      </c>
      <c r="T953" s="55" t="s">
        <v>2377</v>
      </c>
    </row>
    <row r="954" spans="1:20" ht="15.75" x14ac:dyDescent="0.25">
      <c r="A954" s="25" t="s">
        <v>973</v>
      </c>
      <c r="B954" s="17" t="s">
        <v>3808</v>
      </c>
      <c r="C954" s="3">
        <v>46.7</v>
      </c>
      <c r="D954" s="4">
        <v>10.9</v>
      </c>
      <c r="E954" s="19" t="s">
        <v>17</v>
      </c>
      <c r="F954" s="23" t="s">
        <v>17</v>
      </c>
      <c r="G954" s="5" t="s">
        <v>17</v>
      </c>
      <c r="H954" s="7" t="s">
        <v>18</v>
      </c>
      <c r="I954" s="8" t="s">
        <v>17</v>
      </c>
      <c r="J954" s="37" t="str">
        <f t="shared" si="57"/>
        <v>Obesity</v>
      </c>
      <c r="K954" s="56" t="str">
        <f t="shared" si="58"/>
        <v>Diabetes</v>
      </c>
      <c r="L954" s="28">
        <v>1978</v>
      </c>
      <c r="M954" s="58" t="s">
        <v>2365</v>
      </c>
      <c r="N954" s="28">
        <v>29</v>
      </c>
      <c r="O954" s="30">
        <f t="shared" si="56"/>
        <v>28853</v>
      </c>
      <c r="P954" s="32">
        <f t="shared" ca="1" si="59"/>
        <v>45</v>
      </c>
      <c r="Q954" s="31">
        <v>7726.85</v>
      </c>
      <c r="R954" s="54" t="s">
        <v>2361</v>
      </c>
      <c r="S954" s="54" t="s">
        <v>2357</v>
      </c>
      <c r="T954" s="55" t="s">
        <v>2368</v>
      </c>
    </row>
    <row r="955" spans="1:20" ht="15.75" x14ac:dyDescent="0.25">
      <c r="A955" s="25" t="s">
        <v>974</v>
      </c>
      <c r="B955" s="17" t="s">
        <v>3809</v>
      </c>
      <c r="C955" s="3">
        <v>18.335000000000001</v>
      </c>
      <c r="D955" s="4">
        <v>11.83</v>
      </c>
      <c r="E955" s="19" t="s">
        <v>17</v>
      </c>
      <c r="F955" s="23" t="s">
        <v>17</v>
      </c>
      <c r="G955" s="5" t="s">
        <v>17</v>
      </c>
      <c r="H955" s="7" t="s">
        <v>18</v>
      </c>
      <c r="I955" s="8" t="s">
        <v>17</v>
      </c>
      <c r="J955" s="37" t="str">
        <f t="shared" si="57"/>
        <v>Under Weight</v>
      </c>
      <c r="K955" s="56" t="str">
        <f t="shared" si="58"/>
        <v>Diabetes</v>
      </c>
      <c r="L955" s="28">
        <v>1979</v>
      </c>
      <c r="M955" s="58" t="s">
        <v>2362</v>
      </c>
      <c r="N955" s="28">
        <v>2</v>
      </c>
      <c r="O955" s="30">
        <f t="shared" si="56"/>
        <v>29008</v>
      </c>
      <c r="P955" s="32">
        <f t="shared" ca="1" si="59"/>
        <v>45</v>
      </c>
      <c r="Q955" s="31">
        <v>7727.25</v>
      </c>
      <c r="R955" s="54" t="s">
        <v>2357</v>
      </c>
      <c r="S955" s="54" t="s">
        <v>2358</v>
      </c>
      <c r="T955" s="55" t="s">
        <v>2364</v>
      </c>
    </row>
    <row r="956" spans="1:20" ht="15.75" x14ac:dyDescent="0.25">
      <c r="A956" s="25" t="s">
        <v>975</v>
      </c>
      <c r="B956" s="17" t="s">
        <v>3811</v>
      </c>
      <c r="C956" s="3">
        <v>31.24</v>
      </c>
      <c r="D956" s="4">
        <v>7.42</v>
      </c>
      <c r="E956" s="19" t="s">
        <v>19</v>
      </c>
      <c r="F956" s="23" t="s">
        <v>17</v>
      </c>
      <c r="G956" s="5" t="s">
        <v>17</v>
      </c>
      <c r="H956" s="7" t="s">
        <v>5372</v>
      </c>
      <c r="I956" s="8" t="s">
        <v>17</v>
      </c>
      <c r="J956" s="37" t="str">
        <f t="shared" si="57"/>
        <v>Obesity</v>
      </c>
      <c r="K956" s="56" t="str">
        <f t="shared" si="58"/>
        <v>Diabetes</v>
      </c>
      <c r="L956" s="28">
        <v>1980</v>
      </c>
      <c r="M956" s="58" t="s">
        <v>2363</v>
      </c>
      <c r="N956" s="28">
        <v>10</v>
      </c>
      <c r="O956" s="30">
        <f t="shared" si="56"/>
        <v>29474</v>
      </c>
      <c r="P956" s="32">
        <f t="shared" ca="1" si="59"/>
        <v>44</v>
      </c>
      <c r="Q956" s="31">
        <v>7729.65</v>
      </c>
      <c r="R956" s="54" t="s">
        <v>2358</v>
      </c>
      <c r="S956" s="54" t="s">
        <v>2361</v>
      </c>
      <c r="T956" s="55" t="s">
        <v>2371</v>
      </c>
    </row>
    <row r="957" spans="1:20" ht="15.75" x14ac:dyDescent="0.25">
      <c r="A957" s="25" t="s">
        <v>976</v>
      </c>
      <c r="B957" s="17" t="s">
        <v>3812</v>
      </c>
      <c r="C957" s="3">
        <v>39.22</v>
      </c>
      <c r="D957" s="4">
        <v>5.62</v>
      </c>
      <c r="E957" s="19" t="s">
        <v>19</v>
      </c>
      <c r="F957" s="23" t="s">
        <v>17</v>
      </c>
      <c r="G957" s="5" t="s">
        <v>17</v>
      </c>
      <c r="H957" s="7" t="s">
        <v>5373</v>
      </c>
      <c r="I957" s="8" t="s">
        <v>17</v>
      </c>
      <c r="J957" s="37" t="str">
        <f t="shared" si="57"/>
        <v>Obesity</v>
      </c>
      <c r="K957" s="56" t="str">
        <f t="shared" si="58"/>
        <v>Normal</v>
      </c>
      <c r="L957" s="28">
        <v>1978</v>
      </c>
      <c r="M957" s="58" t="s">
        <v>2365</v>
      </c>
      <c r="N957" s="28">
        <v>4</v>
      </c>
      <c r="O957" s="30">
        <f t="shared" si="56"/>
        <v>28828</v>
      </c>
      <c r="P957" s="32">
        <f t="shared" ca="1" si="59"/>
        <v>45</v>
      </c>
      <c r="Q957" s="31">
        <v>7731.43</v>
      </c>
      <c r="R957" s="54" t="s">
        <v>2358</v>
      </c>
      <c r="S957" s="54" t="s">
        <v>2357</v>
      </c>
      <c r="T957" s="55" t="s">
        <v>2359</v>
      </c>
    </row>
    <row r="958" spans="1:20" ht="15.75" x14ac:dyDescent="0.25">
      <c r="A958" s="25" t="s">
        <v>977</v>
      </c>
      <c r="B958" s="17" t="s">
        <v>3733</v>
      </c>
      <c r="C958" s="3">
        <v>24.414999999999999</v>
      </c>
      <c r="D958" s="4">
        <v>7.16</v>
      </c>
      <c r="E958" s="19" t="s">
        <v>17</v>
      </c>
      <c r="F958" s="23" t="s">
        <v>17</v>
      </c>
      <c r="G958" s="5" t="s">
        <v>17</v>
      </c>
      <c r="H958" s="7" t="s">
        <v>18</v>
      </c>
      <c r="I958" s="8" t="s">
        <v>17</v>
      </c>
      <c r="J958" s="37" t="str">
        <f t="shared" si="57"/>
        <v>Normal Weight</v>
      </c>
      <c r="K958" s="56" t="str">
        <f t="shared" si="58"/>
        <v>Diabetes</v>
      </c>
      <c r="L958" s="28">
        <v>1977</v>
      </c>
      <c r="M958" s="58" t="s">
        <v>2366</v>
      </c>
      <c r="N958" s="28">
        <v>29</v>
      </c>
      <c r="O958" s="30">
        <f t="shared" si="56"/>
        <v>28366</v>
      </c>
      <c r="P958" s="32">
        <f t="shared" ca="1" si="59"/>
        <v>47</v>
      </c>
      <c r="Q958" s="31">
        <v>7731.86</v>
      </c>
      <c r="R958" s="54" t="s">
        <v>2357</v>
      </c>
      <c r="S958" s="54" t="s">
        <v>2358</v>
      </c>
      <c r="T958" s="55" t="s">
        <v>2364</v>
      </c>
    </row>
    <row r="959" spans="1:20" ht="15.75" x14ac:dyDescent="0.25">
      <c r="A959" s="25" t="s">
        <v>978</v>
      </c>
      <c r="B959" s="17" t="s">
        <v>3814</v>
      </c>
      <c r="C959" s="3">
        <v>32.299999999999997</v>
      </c>
      <c r="D959" s="4">
        <v>9.89</v>
      </c>
      <c r="E959" s="19" t="s">
        <v>17</v>
      </c>
      <c r="F959" s="23" t="s">
        <v>17</v>
      </c>
      <c r="G959" s="5" t="s">
        <v>17</v>
      </c>
      <c r="H959" s="7" t="s">
        <v>18</v>
      </c>
      <c r="I959" s="8" t="s">
        <v>17</v>
      </c>
      <c r="J959" s="37" t="str">
        <f t="shared" si="57"/>
        <v>Obesity</v>
      </c>
      <c r="K959" s="56" t="str">
        <f t="shared" si="58"/>
        <v>Diabetes</v>
      </c>
      <c r="L959" s="28">
        <v>1965</v>
      </c>
      <c r="M959" s="58" t="s">
        <v>2356</v>
      </c>
      <c r="N959" s="28">
        <v>18</v>
      </c>
      <c r="O959" s="30">
        <f t="shared" si="56"/>
        <v>23941</v>
      </c>
      <c r="P959" s="32">
        <f t="shared" ca="1" si="59"/>
        <v>59</v>
      </c>
      <c r="Q959" s="31">
        <v>7736.39</v>
      </c>
      <c r="R959" s="54" t="s">
        <v>2358</v>
      </c>
      <c r="S959" s="54" t="s">
        <v>2357</v>
      </c>
      <c r="T959" s="55" t="s">
        <v>2359</v>
      </c>
    </row>
    <row r="960" spans="1:20" ht="15.75" x14ac:dyDescent="0.25">
      <c r="A960" s="25" t="s">
        <v>979</v>
      </c>
      <c r="B960" s="17" t="s">
        <v>3815</v>
      </c>
      <c r="C960" s="3">
        <v>39.94</v>
      </c>
      <c r="D960" s="4">
        <v>5.14</v>
      </c>
      <c r="E960" s="19" t="s">
        <v>17</v>
      </c>
      <c r="F960" s="23" t="s">
        <v>17</v>
      </c>
      <c r="G960" s="5" t="s">
        <v>17</v>
      </c>
      <c r="H960" s="7" t="s">
        <v>18</v>
      </c>
      <c r="I960" s="8" t="s">
        <v>17</v>
      </c>
      <c r="J960" s="37" t="str">
        <f t="shared" si="57"/>
        <v>Obesity</v>
      </c>
      <c r="K960" s="56" t="str">
        <f t="shared" si="58"/>
        <v>Normal</v>
      </c>
      <c r="L960" s="28">
        <v>1978</v>
      </c>
      <c r="M960" s="58" t="s">
        <v>2363</v>
      </c>
      <c r="N960" s="28">
        <v>4</v>
      </c>
      <c r="O960" s="30">
        <f t="shared" si="56"/>
        <v>28737</v>
      </c>
      <c r="P960" s="32">
        <f t="shared" ca="1" si="59"/>
        <v>46</v>
      </c>
      <c r="Q960" s="31">
        <v>7740.34</v>
      </c>
      <c r="R960" s="54" t="s">
        <v>2361</v>
      </c>
      <c r="S960" s="54" t="s">
        <v>2361</v>
      </c>
      <c r="T960" s="55" t="s">
        <v>2368</v>
      </c>
    </row>
    <row r="961" spans="1:20" ht="15.75" x14ac:dyDescent="0.25">
      <c r="A961" s="25" t="s">
        <v>980</v>
      </c>
      <c r="B961" s="17" t="s">
        <v>3817</v>
      </c>
      <c r="C961" s="3">
        <v>30</v>
      </c>
      <c r="D961" s="4">
        <v>5.61</v>
      </c>
      <c r="E961" s="19" t="s">
        <v>19</v>
      </c>
      <c r="F961" s="23" t="s">
        <v>17</v>
      </c>
      <c r="G961" s="5" t="s">
        <v>28</v>
      </c>
      <c r="H961" s="7" t="s">
        <v>5373</v>
      </c>
      <c r="I961" s="8" t="s">
        <v>17</v>
      </c>
      <c r="J961" s="37" t="str">
        <f t="shared" si="57"/>
        <v>Obesity</v>
      </c>
      <c r="K961" s="56" t="str">
        <f t="shared" si="58"/>
        <v>Normal</v>
      </c>
      <c r="L961" s="28">
        <v>1976</v>
      </c>
      <c r="M961" s="58" t="s">
        <v>2365</v>
      </c>
      <c r="N961" s="28">
        <v>12</v>
      </c>
      <c r="O961" s="30">
        <f t="shared" si="56"/>
        <v>28106</v>
      </c>
      <c r="P961" s="32">
        <f t="shared" ca="1" si="59"/>
        <v>47</v>
      </c>
      <c r="Q961" s="31">
        <v>7742.11</v>
      </c>
      <c r="R961" s="54" t="s">
        <v>2358</v>
      </c>
      <c r="S961" s="54" t="s">
        <v>2357</v>
      </c>
      <c r="T961" s="55" t="s">
        <v>2359</v>
      </c>
    </row>
    <row r="962" spans="1:20" ht="15.75" x14ac:dyDescent="0.25">
      <c r="A962" s="25" t="s">
        <v>981</v>
      </c>
      <c r="B962" s="17" t="s">
        <v>3818</v>
      </c>
      <c r="C962" s="3">
        <v>35.340000000000003</v>
      </c>
      <c r="D962" s="4">
        <v>5.51</v>
      </c>
      <c r="E962" s="19" t="s">
        <v>19</v>
      </c>
      <c r="F962" s="23" t="s">
        <v>17</v>
      </c>
      <c r="G962" s="5" t="s">
        <v>28</v>
      </c>
      <c r="H962" s="7" t="s">
        <v>5373</v>
      </c>
      <c r="I962" s="8" t="s">
        <v>17</v>
      </c>
      <c r="J962" s="37" t="str">
        <f t="shared" si="57"/>
        <v>Obesity</v>
      </c>
      <c r="K962" s="56" t="str">
        <f t="shared" si="58"/>
        <v>Normal</v>
      </c>
      <c r="L962" s="28">
        <v>1981</v>
      </c>
      <c r="M962" s="58" t="s">
        <v>2362</v>
      </c>
      <c r="N962" s="28">
        <v>30</v>
      </c>
      <c r="O962" s="30">
        <f t="shared" ref="O962:O1025" si="60">DATEVALUE(N962&amp;" "&amp;M962&amp;" "&amp;L962)</f>
        <v>29767</v>
      </c>
      <c r="P962" s="32">
        <f t="shared" ca="1" si="59"/>
        <v>43</v>
      </c>
      <c r="Q962" s="31">
        <v>7749.16</v>
      </c>
      <c r="R962" s="54" t="s">
        <v>2357</v>
      </c>
      <c r="S962" s="54" t="s">
        <v>2361</v>
      </c>
      <c r="T962" s="55" t="s">
        <v>2364</v>
      </c>
    </row>
    <row r="963" spans="1:20" ht="15.75" x14ac:dyDescent="0.25">
      <c r="A963" s="25" t="s">
        <v>982</v>
      </c>
      <c r="B963" s="17" t="s">
        <v>2921</v>
      </c>
      <c r="C963" s="3">
        <v>32.204999999999998</v>
      </c>
      <c r="D963" s="4">
        <v>8.3800000000000008</v>
      </c>
      <c r="E963" s="19" t="s">
        <v>19</v>
      </c>
      <c r="F963" s="23" t="s">
        <v>17</v>
      </c>
      <c r="G963" s="5" t="s">
        <v>17</v>
      </c>
      <c r="H963" s="7" t="s">
        <v>5372</v>
      </c>
      <c r="I963" s="8" t="s">
        <v>17</v>
      </c>
      <c r="J963" s="37" t="str">
        <f t="shared" ref="J963:J1026" si="61">IF(C963&lt;18.5,"Under Weight",IF(C963&lt;=24.9,"Normal Weight",IF(C963&lt;=29.9,"Over Weight","Obesity")))</f>
        <v>Obesity</v>
      </c>
      <c r="K963" s="56" t="str">
        <f t="shared" ref="K963:K1026" si="62">IF(D963&lt;5.7,"Normal",IF(D963&lt;=6.4,"Prediabetes","Diabetes"))</f>
        <v>Diabetes</v>
      </c>
      <c r="L963" s="28">
        <v>1997</v>
      </c>
      <c r="M963" s="58" t="s">
        <v>2365</v>
      </c>
      <c r="N963" s="28">
        <v>21</v>
      </c>
      <c r="O963" s="30">
        <f t="shared" si="60"/>
        <v>35785</v>
      </c>
      <c r="P963" s="32">
        <f t="shared" ref="P963:P1026" ca="1" si="63">DATEDIF(O963,TODAY(),"Y")</f>
        <v>26</v>
      </c>
      <c r="Q963" s="31">
        <v>7763.06</v>
      </c>
      <c r="R963" s="54" t="s">
        <v>2357</v>
      </c>
      <c r="S963" s="54" t="s">
        <v>2361</v>
      </c>
      <c r="T963" s="55" t="s">
        <v>2364</v>
      </c>
    </row>
    <row r="964" spans="1:20" ht="15.75" x14ac:dyDescent="0.25">
      <c r="A964" s="25" t="s">
        <v>983</v>
      </c>
      <c r="B964" s="17" t="s">
        <v>3819</v>
      </c>
      <c r="C964" s="3">
        <v>33.880000000000003</v>
      </c>
      <c r="D964" s="4">
        <v>4.68</v>
      </c>
      <c r="E964" s="19" t="s">
        <v>17</v>
      </c>
      <c r="F964" s="23" t="s">
        <v>19</v>
      </c>
      <c r="G964" s="5" t="s">
        <v>17</v>
      </c>
      <c r="H964" s="7" t="s">
        <v>5373</v>
      </c>
      <c r="I964" s="8" t="s">
        <v>17</v>
      </c>
      <c r="J964" s="37" t="str">
        <f t="shared" si="61"/>
        <v>Obesity</v>
      </c>
      <c r="K964" s="56" t="str">
        <f t="shared" si="62"/>
        <v>Normal</v>
      </c>
      <c r="L964" s="28">
        <v>1974</v>
      </c>
      <c r="M964" s="58" t="s">
        <v>2365</v>
      </c>
      <c r="N964" s="28">
        <v>6</v>
      </c>
      <c r="O964" s="30">
        <f t="shared" si="60"/>
        <v>27369</v>
      </c>
      <c r="P964" s="32">
        <f t="shared" ca="1" si="63"/>
        <v>49</v>
      </c>
      <c r="Q964" s="31">
        <v>7789.64</v>
      </c>
      <c r="R964" s="54" t="s">
        <v>2361</v>
      </c>
      <c r="S964" s="54" t="s">
        <v>2358</v>
      </c>
      <c r="T964" s="55" t="s">
        <v>2359</v>
      </c>
    </row>
    <row r="965" spans="1:20" ht="15.75" x14ac:dyDescent="0.25">
      <c r="A965" s="25" t="s">
        <v>984</v>
      </c>
      <c r="B965" s="17" t="s">
        <v>3821</v>
      </c>
      <c r="C965" s="3">
        <v>26.63</v>
      </c>
      <c r="D965" s="4">
        <v>4.3600000000000003</v>
      </c>
      <c r="E965" s="19" t="s">
        <v>19</v>
      </c>
      <c r="F965" s="23" t="s">
        <v>17</v>
      </c>
      <c r="G965" s="5" t="s">
        <v>17</v>
      </c>
      <c r="H965" s="7" t="s">
        <v>5372</v>
      </c>
      <c r="I965" s="8" t="s">
        <v>17</v>
      </c>
      <c r="J965" s="37" t="str">
        <f t="shared" si="61"/>
        <v>Over Weight</v>
      </c>
      <c r="K965" s="56" t="str">
        <f t="shared" si="62"/>
        <v>Normal</v>
      </c>
      <c r="L965" s="28">
        <v>1999</v>
      </c>
      <c r="M965" s="58" t="s">
        <v>2365</v>
      </c>
      <c r="N965" s="28">
        <v>25</v>
      </c>
      <c r="O965" s="30">
        <f t="shared" si="60"/>
        <v>36519</v>
      </c>
      <c r="P965" s="32">
        <f t="shared" ca="1" si="63"/>
        <v>24</v>
      </c>
      <c r="Q965" s="31">
        <v>7794.68</v>
      </c>
      <c r="R965" s="54" t="s">
        <v>2357</v>
      </c>
      <c r="S965" s="54" t="s">
        <v>2357</v>
      </c>
      <c r="T965" s="55" t="s">
        <v>2380</v>
      </c>
    </row>
    <row r="966" spans="1:20" ht="15.75" x14ac:dyDescent="0.25">
      <c r="A966" s="25" t="s">
        <v>985</v>
      </c>
      <c r="B966" s="17" t="s">
        <v>3822</v>
      </c>
      <c r="C966" s="3">
        <v>28.7</v>
      </c>
      <c r="D966" s="4">
        <v>7.74</v>
      </c>
      <c r="E966" s="19" t="s">
        <v>17</v>
      </c>
      <c r="F966" s="23" t="s">
        <v>17</v>
      </c>
      <c r="G966" s="5" t="s">
        <v>17</v>
      </c>
      <c r="H966" s="7" t="s">
        <v>18</v>
      </c>
      <c r="I966" s="8" t="s">
        <v>17</v>
      </c>
      <c r="J966" s="37" t="str">
        <f t="shared" si="61"/>
        <v>Over Weight</v>
      </c>
      <c r="K966" s="56" t="str">
        <f t="shared" si="62"/>
        <v>Diabetes</v>
      </c>
      <c r="L966" s="28">
        <v>1997</v>
      </c>
      <c r="M966" s="58" t="s">
        <v>2365</v>
      </c>
      <c r="N966" s="28">
        <v>2</v>
      </c>
      <c r="O966" s="30">
        <f t="shared" si="60"/>
        <v>35766</v>
      </c>
      <c r="P966" s="32">
        <f t="shared" ca="1" si="63"/>
        <v>26</v>
      </c>
      <c r="Q966" s="31">
        <v>7803.77</v>
      </c>
      <c r="R966" s="54" t="s">
        <v>2357</v>
      </c>
      <c r="S966" s="54" t="s">
        <v>2358</v>
      </c>
      <c r="T966" s="55" t="s">
        <v>2364</v>
      </c>
    </row>
    <row r="967" spans="1:20" ht="15.75" x14ac:dyDescent="0.25">
      <c r="A967" s="25" t="s">
        <v>986</v>
      </c>
      <c r="B967" s="17" t="s">
        <v>3823</v>
      </c>
      <c r="C967" s="3">
        <v>25.65</v>
      </c>
      <c r="D967" s="4">
        <v>4.05</v>
      </c>
      <c r="E967" s="19" t="s">
        <v>19</v>
      </c>
      <c r="F967" s="23" t="s">
        <v>17</v>
      </c>
      <c r="G967" s="5" t="s">
        <v>17</v>
      </c>
      <c r="H967" s="7" t="s">
        <v>5372</v>
      </c>
      <c r="I967" s="8" t="s">
        <v>17</v>
      </c>
      <c r="J967" s="37" t="str">
        <f t="shared" si="61"/>
        <v>Over Weight</v>
      </c>
      <c r="K967" s="56" t="str">
        <f t="shared" si="62"/>
        <v>Normal</v>
      </c>
      <c r="L967" s="28">
        <v>1974</v>
      </c>
      <c r="M967" s="58" t="s">
        <v>2360</v>
      </c>
      <c r="N967" s="28">
        <v>9</v>
      </c>
      <c r="O967" s="30">
        <f t="shared" si="60"/>
        <v>27342</v>
      </c>
      <c r="P967" s="32">
        <f t="shared" ca="1" si="63"/>
        <v>49</v>
      </c>
      <c r="Q967" s="31">
        <v>7804.16</v>
      </c>
      <c r="R967" s="54" t="s">
        <v>2357</v>
      </c>
      <c r="S967" s="54" t="s">
        <v>2358</v>
      </c>
      <c r="T967" s="55" t="s">
        <v>2359</v>
      </c>
    </row>
    <row r="968" spans="1:20" ht="15.75" x14ac:dyDescent="0.25">
      <c r="A968" s="25" t="s">
        <v>987</v>
      </c>
      <c r="B968" s="17" t="s">
        <v>3824</v>
      </c>
      <c r="C968" s="3">
        <v>36.384999999999998</v>
      </c>
      <c r="D968" s="4">
        <v>11.49</v>
      </c>
      <c r="E968" s="19" t="s">
        <v>17</v>
      </c>
      <c r="F968" s="23" t="s">
        <v>17</v>
      </c>
      <c r="G968" s="5" t="s">
        <v>17</v>
      </c>
      <c r="H968" s="7" t="s">
        <v>18</v>
      </c>
      <c r="I968" s="8" t="s">
        <v>17</v>
      </c>
      <c r="J968" s="37" t="str">
        <f t="shared" si="61"/>
        <v>Obesity</v>
      </c>
      <c r="K968" s="56" t="str">
        <f t="shared" si="62"/>
        <v>Diabetes</v>
      </c>
      <c r="L968" s="28">
        <v>1991</v>
      </c>
      <c r="M968" s="58" t="s">
        <v>2365</v>
      </c>
      <c r="N968" s="28">
        <v>21</v>
      </c>
      <c r="O968" s="30">
        <f t="shared" si="60"/>
        <v>33593</v>
      </c>
      <c r="P968" s="32">
        <f t="shared" ca="1" si="63"/>
        <v>32</v>
      </c>
      <c r="Q968" s="31">
        <v>7812.67</v>
      </c>
      <c r="R968" s="54" t="s">
        <v>2357</v>
      </c>
      <c r="S968" s="54" t="s">
        <v>2361</v>
      </c>
      <c r="T968" s="55" t="s">
        <v>2364</v>
      </c>
    </row>
    <row r="969" spans="1:20" ht="15.75" x14ac:dyDescent="0.25">
      <c r="A969" s="25" t="s">
        <v>988</v>
      </c>
      <c r="B969" s="17" t="s">
        <v>3826</v>
      </c>
      <c r="C969" s="3">
        <v>34.69</v>
      </c>
      <c r="D969" s="4">
        <v>5.65</v>
      </c>
      <c r="E969" s="19" t="s">
        <v>17</v>
      </c>
      <c r="F969" s="23" t="s">
        <v>17</v>
      </c>
      <c r="G969" s="5" t="s">
        <v>17</v>
      </c>
      <c r="H969" s="7" t="s">
        <v>18</v>
      </c>
      <c r="I969" s="8" t="s">
        <v>17</v>
      </c>
      <c r="J969" s="37" t="str">
        <f t="shared" si="61"/>
        <v>Obesity</v>
      </c>
      <c r="K969" s="56" t="str">
        <f t="shared" si="62"/>
        <v>Normal</v>
      </c>
      <c r="L969" s="28">
        <v>1989</v>
      </c>
      <c r="M969" s="58" t="s">
        <v>2367</v>
      </c>
      <c r="N969" s="28">
        <v>12</v>
      </c>
      <c r="O969" s="30">
        <f t="shared" si="60"/>
        <v>32793</v>
      </c>
      <c r="P969" s="32">
        <f t="shared" ca="1" si="63"/>
        <v>35</v>
      </c>
      <c r="Q969" s="31">
        <v>7824.37</v>
      </c>
      <c r="R969" s="54" t="s">
        <v>2357</v>
      </c>
      <c r="S969" s="54" t="s">
        <v>2357</v>
      </c>
      <c r="T969" s="55" t="s">
        <v>2364</v>
      </c>
    </row>
    <row r="970" spans="1:20" ht="15.75" x14ac:dyDescent="0.25">
      <c r="A970" s="25" t="s">
        <v>989</v>
      </c>
      <c r="B970" s="17" t="s">
        <v>3827</v>
      </c>
      <c r="C970" s="3">
        <v>37.68</v>
      </c>
      <c r="D970" s="4">
        <v>4.29</v>
      </c>
      <c r="E970" s="19" t="s">
        <v>19</v>
      </c>
      <c r="F970" s="23" t="s">
        <v>17</v>
      </c>
      <c r="G970" s="5" t="s">
        <v>17</v>
      </c>
      <c r="H970" s="7" t="s">
        <v>18</v>
      </c>
      <c r="I970" s="8" t="s">
        <v>17</v>
      </c>
      <c r="J970" s="37" t="str">
        <f t="shared" si="61"/>
        <v>Obesity</v>
      </c>
      <c r="K970" s="56" t="str">
        <f t="shared" si="62"/>
        <v>Normal</v>
      </c>
      <c r="L970" s="28">
        <v>2001</v>
      </c>
      <c r="M970" s="58" t="s">
        <v>2367</v>
      </c>
      <c r="N970" s="28">
        <v>5</v>
      </c>
      <c r="O970" s="30">
        <f t="shared" si="60"/>
        <v>37169</v>
      </c>
      <c r="P970" s="32">
        <f t="shared" ca="1" si="63"/>
        <v>23</v>
      </c>
      <c r="Q970" s="31">
        <v>7844.8</v>
      </c>
      <c r="R970" s="54" t="s">
        <v>2357</v>
      </c>
      <c r="S970" s="54" t="s">
        <v>2357</v>
      </c>
      <c r="T970" s="55" t="s">
        <v>2364</v>
      </c>
    </row>
    <row r="971" spans="1:20" ht="15.75" x14ac:dyDescent="0.25">
      <c r="A971" s="25" t="s">
        <v>990</v>
      </c>
      <c r="B971" s="17" t="s">
        <v>3828</v>
      </c>
      <c r="C971" s="3">
        <v>35.49</v>
      </c>
      <c r="D971" s="4">
        <v>4.74</v>
      </c>
      <c r="E971" s="19" t="s">
        <v>19</v>
      </c>
      <c r="F971" s="23" t="s">
        <v>17</v>
      </c>
      <c r="G971" s="5" t="s">
        <v>28</v>
      </c>
      <c r="H971" s="7" t="s">
        <v>5373</v>
      </c>
      <c r="I971" s="8" t="s">
        <v>17</v>
      </c>
      <c r="J971" s="37" t="str">
        <f t="shared" si="61"/>
        <v>Obesity</v>
      </c>
      <c r="K971" s="56" t="str">
        <f t="shared" si="62"/>
        <v>Normal</v>
      </c>
      <c r="L971" s="28">
        <v>1994</v>
      </c>
      <c r="M971" s="58" t="s">
        <v>2360</v>
      </c>
      <c r="N971" s="28">
        <v>17</v>
      </c>
      <c r="O971" s="30">
        <f t="shared" si="60"/>
        <v>34655</v>
      </c>
      <c r="P971" s="32">
        <f t="shared" ca="1" si="63"/>
        <v>29</v>
      </c>
      <c r="Q971" s="31">
        <v>7851.85</v>
      </c>
      <c r="R971" s="54" t="s">
        <v>2357</v>
      </c>
      <c r="S971" s="54" t="s">
        <v>2358</v>
      </c>
      <c r="T971" s="55" t="s">
        <v>2364</v>
      </c>
    </row>
    <row r="972" spans="1:20" ht="15.75" x14ac:dyDescent="0.25">
      <c r="A972" s="25" t="s">
        <v>991</v>
      </c>
      <c r="B972" s="17" t="s">
        <v>3829</v>
      </c>
      <c r="C972" s="3">
        <v>44.7</v>
      </c>
      <c r="D972" s="4">
        <v>7.6</v>
      </c>
      <c r="E972" s="19" t="s">
        <v>19</v>
      </c>
      <c r="F972" s="23" t="s">
        <v>17</v>
      </c>
      <c r="G972" s="5" t="s">
        <v>17</v>
      </c>
      <c r="H972" s="7" t="s">
        <v>5372</v>
      </c>
      <c r="I972" s="8" t="s">
        <v>17</v>
      </c>
      <c r="J972" s="37" t="str">
        <f t="shared" si="61"/>
        <v>Obesity</v>
      </c>
      <c r="K972" s="56" t="str">
        <f t="shared" si="62"/>
        <v>Diabetes</v>
      </c>
      <c r="L972" s="28">
        <v>1962</v>
      </c>
      <c r="M972" s="58" t="s">
        <v>2367</v>
      </c>
      <c r="N972" s="28">
        <v>10</v>
      </c>
      <c r="O972" s="30">
        <f t="shared" si="60"/>
        <v>22929</v>
      </c>
      <c r="P972" s="32">
        <f t="shared" ca="1" si="63"/>
        <v>62</v>
      </c>
      <c r="Q972" s="31">
        <v>7896.41</v>
      </c>
      <c r="R972" s="54" t="s">
        <v>2358</v>
      </c>
      <c r="S972" s="54" t="s">
        <v>2357</v>
      </c>
      <c r="T972" s="55" t="s">
        <v>2359</v>
      </c>
    </row>
    <row r="973" spans="1:20" ht="15.75" x14ac:dyDescent="0.25">
      <c r="A973" s="25" t="s">
        <v>992</v>
      </c>
      <c r="B973" s="17" t="s">
        <v>3830</v>
      </c>
      <c r="C973" s="3">
        <v>38.380000000000003</v>
      </c>
      <c r="D973" s="4">
        <v>8.5</v>
      </c>
      <c r="E973" s="19" t="s">
        <v>19</v>
      </c>
      <c r="F973" s="23" t="s">
        <v>17</v>
      </c>
      <c r="G973" s="5" t="s">
        <v>17</v>
      </c>
      <c r="H973" s="7" t="s">
        <v>5372</v>
      </c>
      <c r="I973" s="8" t="s">
        <v>17</v>
      </c>
      <c r="J973" s="37" t="str">
        <f t="shared" si="61"/>
        <v>Obesity</v>
      </c>
      <c r="K973" s="56" t="str">
        <f t="shared" si="62"/>
        <v>Diabetes</v>
      </c>
      <c r="L973" s="28">
        <v>1977</v>
      </c>
      <c r="M973" s="58" t="s">
        <v>2356</v>
      </c>
      <c r="N973" s="28">
        <v>20</v>
      </c>
      <c r="O973" s="30">
        <f t="shared" si="60"/>
        <v>28326</v>
      </c>
      <c r="P973" s="32">
        <f t="shared" ca="1" si="63"/>
        <v>47</v>
      </c>
      <c r="Q973" s="31">
        <v>7935.29</v>
      </c>
      <c r="R973" s="54" t="s">
        <v>2357</v>
      </c>
      <c r="S973" s="54" t="s">
        <v>2361</v>
      </c>
      <c r="T973" s="55" t="s">
        <v>2374</v>
      </c>
    </row>
    <row r="974" spans="1:20" ht="15.75" x14ac:dyDescent="0.25">
      <c r="A974" s="25" t="s">
        <v>993</v>
      </c>
      <c r="B974" s="17" t="s">
        <v>3831</v>
      </c>
      <c r="C974" s="3">
        <v>35.244999999999997</v>
      </c>
      <c r="D974" s="4">
        <v>11.22</v>
      </c>
      <c r="E974" s="19" t="s">
        <v>19</v>
      </c>
      <c r="F974" s="23" t="s">
        <v>17</v>
      </c>
      <c r="G974" s="5" t="s">
        <v>17</v>
      </c>
      <c r="H974" s="7" t="s">
        <v>18</v>
      </c>
      <c r="I974" s="8" t="s">
        <v>17</v>
      </c>
      <c r="J974" s="37" t="str">
        <f t="shared" si="61"/>
        <v>Obesity</v>
      </c>
      <c r="K974" s="56" t="str">
        <f t="shared" si="62"/>
        <v>Diabetes</v>
      </c>
      <c r="L974" s="28">
        <v>1987</v>
      </c>
      <c r="M974" s="58" t="s">
        <v>2367</v>
      </c>
      <c r="N974" s="28">
        <v>29</v>
      </c>
      <c r="O974" s="30">
        <f t="shared" si="60"/>
        <v>32079</v>
      </c>
      <c r="P974" s="32">
        <f t="shared" ca="1" si="63"/>
        <v>37</v>
      </c>
      <c r="Q974" s="31">
        <v>7948.22</v>
      </c>
      <c r="R974" s="54" t="s">
        <v>2357</v>
      </c>
      <c r="S974" s="54" t="s">
        <v>2358</v>
      </c>
      <c r="T974" s="55" t="s">
        <v>2373</v>
      </c>
    </row>
    <row r="975" spans="1:20" ht="15.75" x14ac:dyDescent="0.25">
      <c r="A975" s="25" t="s">
        <v>994</v>
      </c>
      <c r="B975" s="17" t="s">
        <v>3573</v>
      </c>
      <c r="C975" s="3">
        <v>49.84</v>
      </c>
      <c r="D975" s="4">
        <v>5.0999999999999996</v>
      </c>
      <c r="E975" s="19" t="s">
        <v>19</v>
      </c>
      <c r="F975" s="23" t="s">
        <v>17</v>
      </c>
      <c r="G975" s="5" t="s">
        <v>28</v>
      </c>
      <c r="H975" s="7" t="s">
        <v>5373</v>
      </c>
      <c r="I975" s="8" t="s">
        <v>17</v>
      </c>
      <c r="J975" s="37" t="str">
        <f t="shared" si="61"/>
        <v>Obesity</v>
      </c>
      <c r="K975" s="56" t="str">
        <f t="shared" si="62"/>
        <v>Normal</v>
      </c>
      <c r="L975" s="28">
        <v>1966</v>
      </c>
      <c r="M975" s="58" t="s">
        <v>2356</v>
      </c>
      <c r="N975" s="28">
        <v>9</v>
      </c>
      <c r="O975" s="30">
        <f t="shared" si="60"/>
        <v>24297</v>
      </c>
      <c r="P975" s="32">
        <f t="shared" ca="1" si="63"/>
        <v>58</v>
      </c>
      <c r="Q975" s="31">
        <v>7953.72</v>
      </c>
      <c r="R975" s="54" t="s">
        <v>2358</v>
      </c>
      <c r="S975" s="54" t="s">
        <v>2358</v>
      </c>
      <c r="T975" s="55" t="s">
        <v>2364</v>
      </c>
    </row>
    <row r="976" spans="1:20" ht="15.75" x14ac:dyDescent="0.25">
      <c r="A976" s="25" t="s">
        <v>995</v>
      </c>
      <c r="B976" s="17" t="s">
        <v>3833</v>
      </c>
      <c r="C976" s="3">
        <v>49.06</v>
      </c>
      <c r="D976" s="4">
        <v>5.43</v>
      </c>
      <c r="E976" s="19" t="s">
        <v>19</v>
      </c>
      <c r="F976" s="23" t="s">
        <v>17</v>
      </c>
      <c r="G976" s="5" t="s">
        <v>17</v>
      </c>
      <c r="H976" s="7" t="s">
        <v>5373</v>
      </c>
      <c r="I976" s="8" t="s">
        <v>17</v>
      </c>
      <c r="J976" s="37" t="str">
        <f t="shared" si="61"/>
        <v>Obesity</v>
      </c>
      <c r="K976" s="56" t="str">
        <f t="shared" si="62"/>
        <v>Normal</v>
      </c>
      <c r="L976" s="28">
        <v>1981</v>
      </c>
      <c r="M976" s="58" t="s">
        <v>2365</v>
      </c>
      <c r="N976" s="28">
        <v>28</v>
      </c>
      <c r="O976" s="30">
        <f t="shared" si="60"/>
        <v>29948</v>
      </c>
      <c r="P976" s="32">
        <f t="shared" ca="1" si="63"/>
        <v>42</v>
      </c>
      <c r="Q976" s="31">
        <v>7954.52</v>
      </c>
      <c r="R976" s="54" t="s">
        <v>2357</v>
      </c>
      <c r="S976" s="54" t="s">
        <v>2357</v>
      </c>
      <c r="T976" s="55" t="s">
        <v>2368</v>
      </c>
    </row>
    <row r="977" spans="1:20" ht="15.75" x14ac:dyDescent="0.25">
      <c r="A977" s="25" t="s">
        <v>996</v>
      </c>
      <c r="B977" s="17" t="s">
        <v>3834</v>
      </c>
      <c r="C977" s="3">
        <v>30.88</v>
      </c>
      <c r="D977" s="4">
        <v>5.82</v>
      </c>
      <c r="E977" s="19" t="s">
        <v>17</v>
      </c>
      <c r="F977" s="23" t="s">
        <v>17</v>
      </c>
      <c r="G977" s="5" t="s">
        <v>17</v>
      </c>
      <c r="H977" s="7" t="s">
        <v>5372</v>
      </c>
      <c r="I977" s="8" t="s">
        <v>17</v>
      </c>
      <c r="J977" s="37" t="str">
        <f t="shared" si="61"/>
        <v>Obesity</v>
      </c>
      <c r="K977" s="56" t="str">
        <f t="shared" si="62"/>
        <v>Prediabetes</v>
      </c>
      <c r="L977" s="28">
        <v>1970</v>
      </c>
      <c r="M977" s="58" t="s">
        <v>2362</v>
      </c>
      <c r="N977" s="28">
        <v>19</v>
      </c>
      <c r="O977" s="30">
        <f t="shared" si="60"/>
        <v>25738</v>
      </c>
      <c r="P977" s="32">
        <f t="shared" ca="1" si="63"/>
        <v>54</v>
      </c>
      <c r="Q977" s="31">
        <v>7958.13</v>
      </c>
      <c r="R977" s="54" t="s">
        <v>2357</v>
      </c>
      <c r="S977" s="54" t="s">
        <v>2357</v>
      </c>
      <c r="T977" s="55" t="s">
        <v>2359</v>
      </c>
    </row>
    <row r="978" spans="1:20" ht="15.75" x14ac:dyDescent="0.25">
      <c r="A978" s="25" t="s">
        <v>997</v>
      </c>
      <c r="B978" s="17" t="s">
        <v>3195</v>
      </c>
      <c r="C978" s="3">
        <v>33.35</v>
      </c>
      <c r="D978" s="4">
        <v>6.05</v>
      </c>
      <c r="E978" s="19" t="s">
        <v>17</v>
      </c>
      <c r="F978" s="23" t="s">
        <v>17</v>
      </c>
      <c r="G978" s="5" t="s">
        <v>28</v>
      </c>
      <c r="H978" s="7" t="s">
        <v>5373</v>
      </c>
      <c r="I978" s="8" t="s">
        <v>17</v>
      </c>
      <c r="J978" s="37" t="str">
        <f t="shared" si="61"/>
        <v>Obesity</v>
      </c>
      <c r="K978" s="56" t="str">
        <f t="shared" si="62"/>
        <v>Prediabetes</v>
      </c>
      <c r="L978" s="28">
        <v>1975</v>
      </c>
      <c r="M978" s="58" t="s">
        <v>2366</v>
      </c>
      <c r="N978" s="28">
        <v>10</v>
      </c>
      <c r="O978" s="30">
        <f t="shared" si="60"/>
        <v>27616</v>
      </c>
      <c r="P978" s="32">
        <f t="shared" ca="1" si="63"/>
        <v>49</v>
      </c>
      <c r="Q978" s="31">
        <v>7966.81</v>
      </c>
      <c r="R978" s="54" t="s">
        <v>2357</v>
      </c>
      <c r="S978" s="54" t="s">
        <v>2357</v>
      </c>
      <c r="T978" s="55" t="s">
        <v>2359</v>
      </c>
    </row>
    <row r="979" spans="1:20" ht="15.75" x14ac:dyDescent="0.25">
      <c r="A979" s="25" t="s">
        <v>998</v>
      </c>
      <c r="B979" s="17" t="s">
        <v>3836</v>
      </c>
      <c r="C979" s="3">
        <v>38</v>
      </c>
      <c r="D979" s="4">
        <v>6.38</v>
      </c>
      <c r="E979" s="19" t="s">
        <v>19</v>
      </c>
      <c r="F979" s="23" t="s">
        <v>17</v>
      </c>
      <c r="G979" s="5" t="s">
        <v>17</v>
      </c>
      <c r="H979" s="7" t="s">
        <v>5373</v>
      </c>
      <c r="I979" s="8" t="s">
        <v>17</v>
      </c>
      <c r="J979" s="37" t="str">
        <f t="shared" si="61"/>
        <v>Obesity</v>
      </c>
      <c r="K979" s="56" t="str">
        <f t="shared" si="62"/>
        <v>Prediabetes</v>
      </c>
      <c r="L979" s="28">
        <v>1972</v>
      </c>
      <c r="M979" s="58" t="s">
        <v>2360</v>
      </c>
      <c r="N979" s="28">
        <v>23</v>
      </c>
      <c r="O979" s="30">
        <f t="shared" si="60"/>
        <v>26626</v>
      </c>
      <c r="P979" s="32">
        <f t="shared" ca="1" si="63"/>
        <v>51</v>
      </c>
      <c r="Q979" s="31">
        <v>7980.34</v>
      </c>
      <c r="R979" s="54" t="s">
        <v>2357</v>
      </c>
      <c r="S979" s="54" t="s">
        <v>2357</v>
      </c>
      <c r="T979" s="55" t="s">
        <v>2359</v>
      </c>
    </row>
    <row r="980" spans="1:20" ht="15.75" x14ac:dyDescent="0.25">
      <c r="A980" s="25" t="s">
        <v>999</v>
      </c>
      <c r="B980" s="17" t="s">
        <v>3837</v>
      </c>
      <c r="C980" s="3">
        <v>36.08</v>
      </c>
      <c r="D980" s="4">
        <v>5.73</v>
      </c>
      <c r="E980" s="19" t="s">
        <v>19</v>
      </c>
      <c r="F980" s="23" t="s">
        <v>17</v>
      </c>
      <c r="G980" s="5" t="s">
        <v>17</v>
      </c>
      <c r="H980" s="7" t="s">
        <v>5373</v>
      </c>
      <c r="I980" s="8" t="s">
        <v>17</v>
      </c>
      <c r="J980" s="37" t="str">
        <f t="shared" si="61"/>
        <v>Obesity</v>
      </c>
      <c r="K980" s="56" t="str">
        <f t="shared" si="62"/>
        <v>Prediabetes</v>
      </c>
      <c r="L980" s="28">
        <v>1983</v>
      </c>
      <c r="M980" s="58" t="s">
        <v>2366</v>
      </c>
      <c r="N980" s="28">
        <v>28</v>
      </c>
      <c r="O980" s="30">
        <f t="shared" si="60"/>
        <v>30556</v>
      </c>
      <c r="P980" s="32">
        <f t="shared" ca="1" si="63"/>
        <v>41</v>
      </c>
      <c r="Q980" s="31">
        <v>7985.82</v>
      </c>
      <c r="R980" s="54" t="s">
        <v>2357</v>
      </c>
      <c r="S980" s="54" t="s">
        <v>2361</v>
      </c>
      <c r="T980" s="55" t="s">
        <v>2374</v>
      </c>
    </row>
    <row r="981" spans="1:20" ht="15.75" x14ac:dyDescent="0.25">
      <c r="A981" s="25" t="s">
        <v>1000</v>
      </c>
      <c r="B981" s="17" t="s">
        <v>3838</v>
      </c>
      <c r="C981" s="3">
        <v>35.700000000000003</v>
      </c>
      <c r="D981" s="4">
        <v>5.47</v>
      </c>
      <c r="E981" s="19" t="s">
        <v>19</v>
      </c>
      <c r="F981" s="23" t="s">
        <v>17</v>
      </c>
      <c r="G981" s="5" t="s">
        <v>17</v>
      </c>
      <c r="H981" s="7" t="s">
        <v>5373</v>
      </c>
      <c r="I981" s="8" t="s">
        <v>17</v>
      </c>
      <c r="J981" s="37" t="str">
        <f t="shared" si="61"/>
        <v>Obesity</v>
      </c>
      <c r="K981" s="56" t="str">
        <f t="shared" si="62"/>
        <v>Normal</v>
      </c>
      <c r="L981" s="28">
        <v>1983</v>
      </c>
      <c r="M981" s="58" t="s">
        <v>2366</v>
      </c>
      <c r="N981" s="28">
        <v>20</v>
      </c>
      <c r="O981" s="30">
        <f t="shared" si="60"/>
        <v>30548</v>
      </c>
      <c r="P981" s="32">
        <f t="shared" ca="1" si="63"/>
        <v>41</v>
      </c>
      <c r="Q981" s="31">
        <v>7986.48</v>
      </c>
      <c r="R981" s="54" t="s">
        <v>2357</v>
      </c>
      <c r="S981" s="54" t="s">
        <v>2358</v>
      </c>
      <c r="T981" s="55" t="s">
        <v>2374</v>
      </c>
    </row>
    <row r="982" spans="1:20" ht="15.75" x14ac:dyDescent="0.25">
      <c r="A982" s="25" t="s">
        <v>1001</v>
      </c>
      <c r="B982" s="17" t="s">
        <v>3839</v>
      </c>
      <c r="C982" s="3">
        <v>34.01</v>
      </c>
      <c r="D982" s="4">
        <v>11.3</v>
      </c>
      <c r="E982" s="19" t="s">
        <v>17</v>
      </c>
      <c r="F982" s="23" t="s">
        <v>17</v>
      </c>
      <c r="G982" s="5" t="s">
        <v>17</v>
      </c>
      <c r="H982" s="7" t="s">
        <v>18</v>
      </c>
      <c r="I982" s="8" t="s">
        <v>17</v>
      </c>
      <c r="J982" s="37" t="str">
        <f t="shared" si="61"/>
        <v>Obesity</v>
      </c>
      <c r="K982" s="56" t="str">
        <f t="shared" si="62"/>
        <v>Diabetes</v>
      </c>
      <c r="L982" s="28">
        <v>1962</v>
      </c>
      <c r="M982" s="58" t="s">
        <v>2366</v>
      </c>
      <c r="N982" s="28">
        <v>22</v>
      </c>
      <c r="O982" s="30">
        <f t="shared" si="60"/>
        <v>22880</v>
      </c>
      <c r="P982" s="32">
        <f t="shared" ca="1" si="63"/>
        <v>62</v>
      </c>
      <c r="Q982" s="31">
        <v>8004.96</v>
      </c>
      <c r="R982" s="54" t="s">
        <v>2358</v>
      </c>
      <c r="S982" s="54" t="s">
        <v>2361</v>
      </c>
      <c r="T982" s="55" t="s">
        <v>2359</v>
      </c>
    </row>
    <row r="983" spans="1:20" ht="15.75" x14ac:dyDescent="0.25">
      <c r="A983" s="25" t="s">
        <v>1002</v>
      </c>
      <c r="B983" s="17" t="s">
        <v>3840</v>
      </c>
      <c r="C983" s="3">
        <v>31.54</v>
      </c>
      <c r="D983" s="4">
        <v>6.72</v>
      </c>
      <c r="E983" s="19" t="s">
        <v>17</v>
      </c>
      <c r="F983" s="23" t="s">
        <v>17</v>
      </c>
      <c r="G983" s="5" t="s">
        <v>17</v>
      </c>
      <c r="H983" s="7" t="s">
        <v>18</v>
      </c>
      <c r="I983" s="8" t="s">
        <v>17</v>
      </c>
      <c r="J983" s="37" t="str">
        <f t="shared" si="61"/>
        <v>Obesity</v>
      </c>
      <c r="K983" s="56" t="str">
        <f t="shared" si="62"/>
        <v>Diabetes</v>
      </c>
      <c r="L983" s="28">
        <v>1995</v>
      </c>
      <c r="M983" s="58" t="s">
        <v>2363</v>
      </c>
      <c r="N983" s="28">
        <v>18</v>
      </c>
      <c r="O983" s="30">
        <f t="shared" si="60"/>
        <v>34960</v>
      </c>
      <c r="P983" s="32">
        <f t="shared" ca="1" si="63"/>
        <v>29</v>
      </c>
      <c r="Q983" s="31">
        <v>8014.62</v>
      </c>
      <c r="R983" s="54" t="s">
        <v>2357</v>
      </c>
      <c r="S983" s="54" t="s">
        <v>2358</v>
      </c>
      <c r="T983" s="55" t="s">
        <v>2364</v>
      </c>
    </row>
    <row r="984" spans="1:20" ht="15.75" x14ac:dyDescent="0.25">
      <c r="A984" s="25" t="s">
        <v>1003</v>
      </c>
      <c r="B984" s="17" t="s">
        <v>3842</v>
      </c>
      <c r="C984" s="3">
        <v>23.3</v>
      </c>
      <c r="D984" s="4">
        <v>5.36</v>
      </c>
      <c r="E984" s="19" t="s">
        <v>19</v>
      </c>
      <c r="F984" s="23" t="s">
        <v>17</v>
      </c>
      <c r="G984" s="5" t="s">
        <v>17</v>
      </c>
      <c r="H984" s="7" t="s">
        <v>5373</v>
      </c>
      <c r="I984" s="8" t="s">
        <v>17</v>
      </c>
      <c r="J984" s="37" t="str">
        <f t="shared" si="61"/>
        <v>Normal Weight</v>
      </c>
      <c r="K984" s="56" t="str">
        <f t="shared" si="62"/>
        <v>Normal</v>
      </c>
      <c r="L984" s="28">
        <v>1980</v>
      </c>
      <c r="M984" s="58" t="s">
        <v>2360</v>
      </c>
      <c r="N984" s="28">
        <v>8</v>
      </c>
      <c r="O984" s="30">
        <f t="shared" si="60"/>
        <v>29533</v>
      </c>
      <c r="P984" s="32">
        <f t="shared" ca="1" si="63"/>
        <v>43</v>
      </c>
      <c r="Q984" s="31">
        <v>8017.06</v>
      </c>
      <c r="R984" s="54" t="s">
        <v>2357</v>
      </c>
      <c r="S984" s="54" t="s">
        <v>2357</v>
      </c>
      <c r="T984" s="55" t="s">
        <v>2364</v>
      </c>
    </row>
    <row r="985" spans="1:20" ht="15.75" x14ac:dyDescent="0.25">
      <c r="A985" s="25" t="s">
        <v>1004</v>
      </c>
      <c r="B985" s="17" t="s">
        <v>3843</v>
      </c>
      <c r="C985" s="3">
        <v>27.75</v>
      </c>
      <c r="D985" s="4">
        <v>9.8800000000000008</v>
      </c>
      <c r="E985" s="19" t="s">
        <v>17</v>
      </c>
      <c r="F985" s="23" t="s">
        <v>17</v>
      </c>
      <c r="G985" s="5" t="s">
        <v>17</v>
      </c>
      <c r="H985" s="7" t="s">
        <v>18</v>
      </c>
      <c r="I985" s="8" t="s">
        <v>17</v>
      </c>
      <c r="J985" s="37" t="str">
        <f t="shared" si="61"/>
        <v>Over Weight</v>
      </c>
      <c r="K985" s="56" t="str">
        <f t="shared" si="62"/>
        <v>Diabetes</v>
      </c>
      <c r="L985" s="28">
        <v>1989</v>
      </c>
      <c r="M985" s="58" t="s">
        <v>2360</v>
      </c>
      <c r="N985" s="28">
        <v>3</v>
      </c>
      <c r="O985" s="30">
        <f t="shared" si="60"/>
        <v>32815</v>
      </c>
      <c r="P985" s="32">
        <f t="shared" ca="1" si="63"/>
        <v>34</v>
      </c>
      <c r="Q985" s="31">
        <v>8021.11</v>
      </c>
      <c r="R985" s="54" t="s">
        <v>2357</v>
      </c>
      <c r="S985" s="54" t="s">
        <v>2361</v>
      </c>
      <c r="T985" s="55" t="s">
        <v>2364</v>
      </c>
    </row>
    <row r="986" spans="1:20" ht="15.75" x14ac:dyDescent="0.25">
      <c r="A986" s="25" t="s">
        <v>1005</v>
      </c>
      <c r="B986" s="17" t="s">
        <v>3845</v>
      </c>
      <c r="C986" s="3">
        <v>42.46</v>
      </c>
      <c r="D986" s="4">
        <v>4.1100000000000003</v>
      </c>
      <c r="E986" s="19" t="s">
        <v>17</v>
      </c>
      <c r="F986" s="23" t="s">
        <v>17</v>
      </c>
      <c r="G986" s="5" t="s">
        <v>17</v>
      </c>
      <c r="H986" s="7" t="s">
        <v>18</v>
      </c>
      <c r="I986" s="8" t="s">
        <v>17</v>
      </c>
      <c r="J986" s="37" t="str">
        <f t="shared" si="61"/>
        <v>Obesity</v>
      </c>
      <c r="K986" s="56" t="str">
        <f t="shared" si="62"/>
        <v>Normal</v>
      </c>
      <c r="L986" s="28">
        <v>1978</v>
      </c>
      <c r="M986" s="58" t="s">
        <v>2356</v>
      </c>
      <c r="N986" s="28">
        <v>17</v>
      </c>
      <c r="O986" s="30">
        <f t="shared" si="60"/>
        <v>28688</v>
      </c>
      <c r="P986" s="32">
        <f t="shared" ca="1" si="63"/>
        <v>46</v>
      </c>
      <c r="Q986" s="31">
        <v>8023.14</v>
      </c>
      <c r="R986" s="54" t="s">
        <v>2357</v>
      </c>
      <c r="S986" s="54" t="s">
        <v>2358</v>
      </c>
      <c r="T986" s="55" t="s">
        <v>2364</v>
      </c>
    </row>
    <row r="987" spans="1:20" ht="15.75" x14ac:dyDescent="0.25">
      <c r="A987" s="25" t="s">
        <v>1006</v>
      </c>
      <c r="B987" s="17" t="s">
        <v>3846</v>
      </c>
      <c r="C987" s="3">
        <v>54.47</v>
      </c>
      <c r="D987" s="4">
        <v>7.48</v>
      </c>
      <c r="E987" s="19" t="s">
        <v>17</v>
      </c>
      <c r="F987" s="23" t="s">
        <v>17</v>
      </c>
      <c r="G987" s="5" t="s">
        <v>17</v>
      </c>
      <c r="H987" s="7" t="s">
        <v>18</v>
      </c>
      <c r="I987" s="8" t="s">
        <v>17</v>
      </c>
      <c r="J987" s="37" t="str">
        <f t="shared" si="61"/>
        <v>Obesity</v>
      </c>
      <c r="K987" s="56" t="str">
        <f t="shared" si="62"/>
        <v>Diabetes</v>
      </c>
      <c r="L987" s="28">
        <v>1976</v>
      </c>
      <c r="M987" s="58" t="s">
        <v>2365</v>
      </c>
      <c r="N987" s="28">
        <v>20</v>
      </c>
      <c r="O987" s="30">
        <f t="shared" si="60"/>
        <v>28114</v>
      </c>
      <c r="P987" s="32">
        <f t="shared" ca="1" si="63"/>
        <v>47</v>
      </c>
      <c r="Q987" s="31">
        <v>8026.67</v>
      </c>
      <c r="R987" s="54" t="s">
        <v>2357</v>
      </c>
      <c r="S987" s="54" t="s">
        <v>2357</v>
      </c>
      <c r="T987" s="55" t="s">
        <v>2364</v>
      </c>
    </row>
    <row r="988" spans="1:20" ht="15.75" x14ac:dyDescent="0.25">
      <c r="A988" s="25" t="s">
        <v>1007</v>
      </c>
      <c r="B988" s="17" t="s">
        <v>2681</v>
      </c>
      <c r="C988" s="3">
        <v>24.93</v>
      </c>
      <c r="D988" s="4">
        <v>9.18</v>
      </c>
      <c r="E988" s="19" t="s">
        <v>19</v>
      </c>
      <c r="F988" s="23" t="s">
        <v>17</v>
      </c>
      <c r="G988" s="5" t="s">
        <v>28</v>
      </c>
      <c r="H988" s="7" t="s">
        <v>5373</v>
      </c>
      <c r="I988" s="8" t="s">
        <v>17</v>
      </c>
      <c r="J988" s="37" t="str">
        <f t="shared" si="61"/>
        <v>Over Weight</v>
      </c>
      <c r="K988" s="56" t="str">
        <f t="shared" si="62"/>
        <v>Diabetes</v>
      </c>
      <c r="L988" s="28">
        <v>1977</v>
      </c>
      <c r="M988" s="58" t="s">
        <v>2360</v>
      </c>
      <c r="N988" s="28">
        <v>6</v>
      </c>
      <c r="O988" s="30">
        <f t="shared" si="60"/>
        <v>28435</v>
      </c>
      <c r="P988" s="32">
        <f t="shared" ca="1" si="63"/>
        <v>46</v>
      </c>
      <c r="Q988" s="31">
        <v>8027.97</v>
      </c>
      <c r="R988" s="54" t="s">
        <v>2358</v>
      </c>
      <c r="S988" s="54" t="s">
        <v>2357</v>
      </c>
      <c r="T988" s="55" t="s">
        <v>2368</v>
      </c>
    </row>
    <row r="989" spans="1:20" ht="15.75" x14ac:dyDescent="0.25">
      <c r="A989" s="25" t="s">
        <v>1008</v>
      </c>
      <c r="B989" s="17" t="s">
        <v>3848</v>
      </c>
      <c r="C989" s="3">
        <v>48.12</v>
      </c>
      <c r="D989" s="4">
        <v>4.51</v>
      </c>
      <c r="E989" s="19" t="s">
        <v>19</v>
      </c>
      <c r="F989" s="23" t="s">
        <v>17</v>
      </c>
      <c r="G989" s="5" t="s">
        <v>17</v>
      </c>
      <c r="H989" s="7" t="s">
        <v>5373</v>
      </c>
      <c r="I989" s="8" t="s">
        <v>17</v>
      </c>
      <c r="J989" s="37" t="str">
        <f t="shared" si="61"/>
        <v>Obesity</v>
      </c>
      <c r="K989" s="56" t="str">
        <f t="shared" si="62"/>
        <v>Normal</v>
      </c>
      <c r="L989" s="28">
        <v>2003</v>
      </c>
      <c r="M989" s="58" t="s">
        <v>2365</v>
      </c>
      <c r="N989" s="28">
        <v>12</v>
      </c>
      <c r="O989" s="30">
        <f t="shared" si="60"/>
        <v>37967</v>
      </c>
      <c r="P989" s="32">
        <f t="shared" ca="1" si="63"/>
        <v>20</v>
      </c>
      <c r="Q989" s="31">
        <v>8035.64</v>
      </c>
      <c r="R989" s="54" t="s">
        <v>2357</v>
      </c>
      <c r="S989" s="54" t="s">
        <v>2357</v>
      </c>
      <c r="T989" s="55" t="s">
        <v>2364</v>
      </c>
    </row>
    <row r="990" spans="1:20" ht="15.75" x14ac:dyDescent="0.25">
      <c r="A990" s="25" t="s">
        <v>1009</v>
      </c>
      <c r="B990" s="17" t="s">
        <v>3849</v>
      </c>
      <c r="C990" s="3">
        <v>24.91</v>
      </c>
      <c r="D990" s="4">
        <v>7.33</v>
      </c>
      <c r="E990" s="19" t="s">
        <v>19</v>
      </c>
      <c r="F990" s="23" t="s">
        <v>17</v>
      </c>
      <c r="G990" s="5" t="s">
        <v>28</v>
      </c>
      <c r="H990" s="7" t="s">
        <v>5373</v>
      </c>
      <c r="I990" s="8" t="s">
        <v>17</v>
      </c>
      <c r="J990" s="37" t="str">
        <f t="shared" si="61"/>
        <v>Over Weight</v>
      </c>
      <c r="K990" s="56" t="str">
        <f t="shared" si="62"/>
        <v>Diabetes</v>
      </c>
      <c r="L990" s="28">
        <v>1985</v>
      </c>
      <c r="M990" s="58" t="s">
        <v>2360</v>
      </c>
      <c r="N990" s="28">
        <v>28</v>
      </c>
      <c r="O990" s="30">
        <f t="shared" si="60"/>
        <v>31379</v>
      </c>
      <c r="P990" s="32">
        <f t="shared" ca="1" si="63"/>
        <v>38</v>
      </c>
      <c r="Q990" s="31">
        <v>8059.06</v>
      </c>
      <c r="R990" s="54" t="s">
        <v>2357</v>
      </c>
      <c r="S990" s="54" t="s">
        <v>2358</v>
      </c>
      <c r="T990" s="55" t="s">
        <v>2364</v>
      </c>
    </row>
    <row r="991" spans="1:20" ht="15.75" x14ac:dyDescent="0.25">
      <c r="A991" s="25" t="s">
        <v>1010</v>
      </c>
      <c r="B991" s="17" t="s">
        <v>3851</v>
      </c>
      <c r="C991" s="3">
        <v>27.645</v>
      </c>
      <c r="D991" s="4">
        <v>10.56</v>
      </c>
      <c r="E991" s="19" t="s">
        <v>17</v>
      </c>
      <c r="F991" s="23" t="s">
        <v>17</v>
      </c>
      <c r="G991" s="5" t="s">
        <v>17</v>
      </c>
      <c r="H991" s="7" t="s">
        <v>18</v>
      </c>
      <c r="I991" s="8" t="s">
        <v>17</v>
      </c>
      <c r="J991" s="37" t="str">
        <f t="shared" si="61"/>
        <v>Over Weight</v>
      </c>
      <c r="K991" s="56" t="str">
        <f t="shared" si="62"/>
        <v>Diabetes</v>
      </c>
      <c r="L991" s="28">
        <v>1982</v>
      </c>
      <c r="M991" s="58" t="s">
        <v>2365</v>
      </c>
      <c r="N991" s="28">
        <v>27</v>
      </c>
      <c r="O991" s="30">
        <f t="shared" si="60"/>
        <v>30312</v>
      </c>
      <c r="P991" s="32">
        <f t="shared" ca="1" si="63"/>
        <v>41</v>
      </c>
      <c r="Q991" s="31">
        <v>8059.68</v>
      </c>
      <c r="R991" s="54" t="s">
        <v>2357</v>
      </c>
      <c r="S991" s="54" t="s">
        <v>2358</v>
      </c>
      <c r="T991" s="55" t="s">
        <v>2364</v>
      </c>
    </row>
    <row r="992" spans="1:20" ht="15.75" x14ac:dyDescent="0.25">
      <c r="A992" s="25" t="s">
        <v>1011</v>
      </c>
      <c r="B992" s="17" t="s">
        <v>3852</v>
      </c>
      <c r="C992" s="3">
        <v>33.700000000000003</v>
      </c>
      <c r="D992" s="4">
        <v>4.01</v>
      </c>
      <c r="E992" s="19" t="s">
        <v>17</v>
      </c>
      <c r="F992" s="23" t="s">
        <v>17</v>
      </c>
      <c r="G992" s="5" t="s">
        <v>17</v>
      </c>
      <c r="H992" s="7" t="s">
        <v>5372</v>
      </c>
      <c r="I992" s="8" t="s">
        <v>17</v>
      </c>
      <c r="J992" s="37" t="str">
        <f t="shared" si="61"/>
        <v>Obesity</v>
      </c>
      <c r="K992" s="56" t="str">
        <f t="shared" si="62"/>
        <v>Normal</v>
      </c>
      <c r="L992" s="28">
        <v>1970</v>
      </c>
      <c r="M992" s="58" t="s">
        <v>2365</v>
      </c>
      <c r="N992" s="28">
        <v>12</v>
      </c>
      <c r="O992" s="30">
        <f t="shared" si="60"/>
        <v>25914</v>
      </c>
      <c r="P992" s="32">
        <f t="shared" ca="1" si="63"/>
        <v>53</v>
      </c>
      <c r="Q992" s="31">
        <v>8062.31</v>
      </c>
      <c r="R992" s="54" t="s">
        <v>2357</v>
      </c>
      <c r="S992" s="54" t="s">
        <v>2361</v>
      </c>
      <c r="T992" s="55" t="s">
        <v>2359</v>
      </c>
    </row>
    <row r="993" spans="1:20" ht="15.75" x14ac:dyDescent="0.25">
      <c r="A993" s="25" t="s">
        <v>1012</v>
      </c>
      <c r="B993" s="17" t="s">
        <v>2577</v>
      </c>
      <c r="C993" s="3">
        <v>38.93</v>
      </c>
      <c r="D993" s="4">
        <v>5.64</v>
      </c>
      <c r="E993" s="19" t="s">
        <v>19</v>
      </c>
      <c r="F993" s="23" t="s">
        <v>17</v>
      </c>
      <c r="G993" s="5" t="s">
        <v>17</v>
      </c>
      <c r="H993" s="7" t="s">
        <v>5373</v>
      </c>
      <c r="I993" s="8" t="s">
        <v>17</v>
      </c>
      <c r="J993" s="37" t="str">
        <f t="shared" si="61"/>
        <v>Obesity</v>
      </c>
      <c r="K993" s="56" t="str">
        <f t="shared" si="62"/>
        <v>Normal</v>
      </c>
      <c r="L993" s="28">
        <v>1975</v>
      </c>
      <c r="M993" s="58" t="s">
        <v>2362</v>
      </c>
      <c r="N993" s="28">
        <v>28</v>
      </c>
      <c r="O993" s="30">
        <f t="shared" si="60"/>
        <v>27573</v>
      </c>
      <c r="P993" s="32">
        <f t="shared" ca="1" si="63"/>
        <v>49</v>
      </c>
      <c r="Q993" s="31">
        <v>8062.76</v>
      </c>
      <c r="R993" s="54" t="s">
        <v>2358</v>
      </c>
      <c r="S993" s="54" t="s">
        <v>2358</v>
      </c>
      <c r="T993" s="55" t="s">
        <v>2368</v>
      </c>
    </row>
    <row r="994" spans="1:20" ht="15.75" x14ac:dyDescent="0.25">
      <c r="A994" s="25" t="s">
        <v>1013</v>
      </c>
      <c r="B994" s="17" t="s">
        <v>3855</v>
      </c>
      <c r="C994" s="3">
        <v>32.774999999999999</v>
      </c>
      <c r="D994" s="4">
        <v>8.02</v>
      </c>
      <c r="E994" s="19" t="s">
        <v>19</v>
      </c>
      <c r="F994" s="23" t="s">
        <v>17</v>
      </c>
      <c r="G994" s="5" t="s">
        <v>17</v>
      </c>
      <c r="H994" s="7" t="s">
        <v>5372</v>
      </c>
      <c r="I994" s="8" t="s">
        <v>17</v>
      </c>
      <c r="J994" s="37" t="str">
        <f t="shared" si="61"/>
        <v>Obesity</v>
      </c>
      <c r="K994" s="56" t="str">
        <f t="shared" si="62"/>
        <v>Diabetes</v>
      </c>
      <c r="L994" s="28">
        <v>1965</v>
      </c>
      <c r="M994" s="58" t="s">
        <v>2366</v>
      </c>
      <c r="N994" s="28">
        <v>11</v>
      </c>
      <c r="O994" s="30">
        <f t="shared" si="60"/>
        <v>23965</v>
      </c>
      <c r="P994" s="32">
        <f t="shared" ca="1" si="63"/>
        <v>59</v>
      </c>
      <c r="Q994" s="31">
        <v>8067.83</v>
      </c>
      <c r="R994" s="54" t="s">
        <v>2358</v>
      </c>
      <c r="S994" s="54" t="s">
        <v>2361</v>
      </c>
      <c r="T994" s="55" t="s">
        <v>2359</v>
      </c>
    </row>
    <row r="995" spans="1:20" ht="15.75" x14ac:dyDescent="0.25">
      <c r="A995" s="25" t="s">
        <v>1014</v>
      </c>
      <c r="B995" s="17" t="s">
        <v>3857</v>
      </c>
      <c r="C995" s="3">
        <v>29.83</v>
      </c>
      <c r="D995" s="4">
        <v>7.2</v>
      </c>
      <c r="E995" s="19" t="s">
        <v>19</v>
      </c>
      <c r="F995" s="23" t="s">
        <v>17</v>
      </c>
      <c r="G995" s="5" t="s">
        <v>17</v>
      </c>
      <c r="H995" s="7" t="s">
        <v>18</v>
      </c>
      <c r="I995" s="8" t="s">
        <v>17</v>
      </c>
      <c r="J995" s="37" t="str">
        <f t="shared" si="61"/>
        <v>Over Weight</v>
      </c>
      <c r="K995" s="56" t="str">
        <f t="shared" si="62"/>
        <v>Diabetes</v>
      </c>
      <c r="L995" s="28">
        <v>1975</v>
      </c>
      <c r="M995" s="58" t="s">
        <v>2365</v>
      </c>
      <c r="N995" s="28">
        <v>15</v>
      </c>
      <c r="O995" s="30">
        <f t="shared" si="60"/>
        <v>27743</v>
      </c>
      <c r="P995" s="32">
        <f t="shared" ca="1" si="63"/>
        <v>48</v>
      </c>
      <c r="Q995" s="31">
        <v>8068.19</v>
      </c>
      <c r="R995" s="54" t="s">
        <v>2358</v>
      </c>
      <c r="S995" s="54" t="s">
        <v>2357</v>
      </c>
      <c r="T995" s="55" t="s">
        <v>2368</v>
      </c>
    </row>
    <row r="996" spans="1:20" ht="15.75" x14ac:dyDescent="0.25">
      <c r="A996" s="25" t="s">
        <v>1015</v>
      </c>
      <c r="B996" s="17" t="s">
        <v>2482</v>
      </c>
      <c r="C996" s="3">
        <v>28.31</v>
      </c>
      <c r="D996" s="4">
        <v>4.55</v>
      </c>
      <c r="E996" s="19" t="s">
        <v>17</v>
      </c>
      <c r="F996" s="23" t="s">
        <v>19</v>
      </c>
      <c r="G996" s="5" t="s">
        <v>17</v>
      </c>
      <c r="H996" s="7" t="s">
        <v>5373</v>
      </c>
      <c r="I996" s="8" t="s">
        <v>17</v>
      </c>
      <c r="J996" s="37" t="str">
        <f t="shared" si="61"/>
        <v>Over Weight</v>
      </c>
      <c r="K996" s="56" t="str">
        <f t="shared" si="62"/>
        <v>Normal</v>
      </c>
      <c r="L996" s="28">
        <v>1965</v>
      </c>
      <c r="M996" s="58" t="s">
        <v>2367</v>
      </c>
      <c r="N996" s="28">
        <v>21</v>
      </c>
      <c r="O996" s="30">
        <f t="shared" si="60"/>
        <v>24036</v>
      </c>
      <c r="P996" s="32">
        <f t="shared" ca="1" si="63"/>
        <v>59</v>
      </c>
      <c r="Q996" s="31">
        <v>8071.57</v>
      </c>
      <c r="R996" s="54" t="s">
        <v>2358</v>
      </c>
      <c r="S996" s="54" t="s">
        <v>2361</v>
      </c>
      <c r="T996" s="55" t="s">
        <v>2368</v>
      </c>
    </row>
    <row r="997" spans="1:20" ht="15.75" x14ac:dyDescent="0.25">
      <c r="A997" s="25" t="s">
        <v>1016</v>
      </c>
      <c r="B997" s="17" t="s">
        <v>3859</v>
      </c>
      <c r="C997" s="3">
        <v>29.79</v>
      </c>
      <c r="D997" s="4">
        <v>9.0299999999999994</v>
      </c>
      <c r="E997" s="19" t="s">
        <v>17</v>
      </c>
      <c r="F997" s="23" t="s">
        <v>17</v>
      </c>
      <c r="G997" s="5" t="s">
        <v>17</v>
      </c>
      <c r="H997" s="7" t="s">
        <v>18</v>
      </c>
      <c r="I997" s="8" t="s">
        <v>17</v>
      </c>
      <c r="J997" s="37" t="str">
        <f t="shared" si="61"/>
        <v>Over Weight</v>
      </c>
      <c r="K997" s="56" t="str">
        <f t="shared" si="62"/>
        <v>Diabetes</v>
      </c>
      <c r="L997" s="28">
        <v>1993</v>
      </c>
      <c r="M997" s="58" t="s">
        <v>2360</v>
      </c>
      <c r="N997" s="28">
        <v>7</v>
      </c>
      <c r="O997" s="30">
        <f t="shared" si="60"/>
        <v>34280</v>
      </c>
      <c r="P997" s="32">
        <f t="shared" ca="1" si="63"/>
        <v>30</v>
      </c>
      <c r="Q997" s="31">
        <v>8077.41</v>
      </c>
      <c r="R997" s="54" t="s">
        <v>2357</v>
      </c>
      <c r="S997" s="54" t="s">
        <v>2361</v>
      </c>
      <c r="T997" s="55" t="s">
        <v>2380</v>
      </c>
    </row>
    <row r="998" spans="1:20" ht="15.75" x14ac:dyDescent="0.25">
      <c r="A998" s="25" t="s">
        <v>1017</v>
      </c>
      <c r="B998" s="17" t="s">
        <v>2443</v>
      </c>
      <c r="C998" s="3">
        <v>36.6</v>
      </c>
      <c r="D998" s="4">
        <v>5.2</v>
      </c>
      <c r="E998" s="19" t="s">
        <v>19</v>
      </c>
      <c r="F998" s="23" t="s">
        <v>17</v>
      </c>
      <c r="G998" s="5" t="s">
        <v>28</v>
      </c>
      <c r="H998" s="7" t="s">
        <v>5373</v>
      </c>
      <c r="I998" s="8" t="s">
        <v>17</v>
      </c>
      <c r="J998" s="37" t="str">
        <f t="shared" si="61"/>
        <v>Obesity</v>
      </c>
      <c r="K998" s="56" t="str">
        <f t="shared" si="62"/>
        <v>Normal</v>
      </c>
      <c r="L998" s="28">
        <v>2001</v>
      </c>
      <c r="M998" s="58" t="s">
        <v>2366</v>
      </c>
      <c r="N998" s="28">
        <v>28</v>
      </c>
      <c r="O998" s="30">
        <f t="shared" si="60"/>
        <v>37131</v>
      </c>
      <c r="P998" s="32">
        <f t="shared" ca="1" si="63"/>
        <v>23</v>
      </c>
      <c r="Q998" s="31">
        <v>8081.26</v>
      </c>
      <c r="R998" s="54" t="s">
        <v>2357</v>
      </c>
      <c r="S998" s="54" t="s">
        <v>2357</v>
      </c>
      <c r="T998" s="55" t="s">
        <v>2364</v>
      </c>
    </row>
    <row r="999" spans="1:20" ht="15.75" x14ac:dyDescent="0.25">
      <c r="A999" s="25" t="s">
        <v>1018</v>
      </c>
      <c r="B999" s="17" t="s">
        <v>3861</v>
      </c>
      <c r="C999" s="3">
        <v>35.93</v>
      </c>
      <c r="D999" s="4">
        <v>8.3000000000000007</v>
      </c>
      <c r="E999" s="19" t="s">
        <v>19</v>
      </c>
      <c r="F999" s="23" t="s">
        <v>17</v>
      </c>
      <c r="G999" s="5" t="s">
        <v>17</v>
      </c>
      <c r="H999" s="7" t="s">
        <v>18</v>
      </c>
      <c r="I999" s="8" t="s">
        <v>17</v>
      </c>
      <c r="J999" s="37" t="str">
        <f t="shared" si="61"/>
        <v>Obesity</v>
      </c>
      <c r="K999" s="56" t="str">
        <f t="shared" si="62"/>
        <v>Diabetes</v>
      </c>
      <c r="L999" s="28">
        <v>1994</v>
      </c>
      <c r="M999" s="58" t="s">
        <v>2367</v>
      </c>
      <c r="N999" s="28">
        <v>12</v>
      </c>
      <c r="O999" s="30">
        <f t="shared" si="60"/>
        <v>34619</v>
      </c>
      <c r="P999" s="32">
        <f t="shared" ca="1" si="63"/>
        <v>30</v>
      </c>
      <c r="Q999" s="31">
        <v>8081.74</v>
      </c>
      <c r="R999" s="54" t="s">
        <v>2357</v>
      </c>
      <c r="S999" s="54" t="s">
        <v>2357</v>
      </c>
      <c r="T999" s="55" t="s">
        <v>2380</v>
      </c>
    </row>
    <row r="1000" spans="1:20" ht="15.75" x14ac:dyDescent="0.25">
      <c r="A1000" s="25" t="s">
        <v>1019</v>
      </c>
      <c r="B1000" s="17" t="s">
        <v>3292</v>
      </c>
      <c r="C1000" s="3">
        <v>28.6</v>
      </c>
      <c r="D1000" s="4">
        <v>5.56</v>
      </c>
      <c r="E1000" s="19" t="s">
        <v>19</v>
      </c>
      <c r="F1000" s="23" t="s">
        <v>17</v>
      </c>
      <c r="G1000" s="5" t="s">
        <v>28</v>
      </c>
      <c r="H1000" s="7" t="s">
        <v>5373</v>
      </c>
      <c r="I1000" s="8" t="s">
        <v>17</v>
      </c>
      <c r="J1000" s="37" t="str">
        <f t="shared" si="61"/>
        <v>Over Weight</v>
      </c>
      <c r="K1000" s="56" t="str">
        <f t="shared" si="62"/>
        <v>Normal</v>
      </c>
      <c r="L1000" s="28">
        <v>1975</v>
      </c>
      <c r="M1000" s="58" t="s">
        <v>2365</v>
      </c>
      <c r="N1000" s="28">
        <v>21</v>
      </c>
      <c r="O1000" s="30">
        <f t="shared" si="60"/>
        <v>27749</v>
      </c>
      <c r="P1000" s="32">
        <f t="shared" ca="1" si="63"/>
        <v>48</v>
      </c>
      <c r="Q1000" s="31">
        <v>8083.92</v>
      </c>
      <c r="R1000" s="54" t="s">
        <v>2358</v>
      </c>
      <c r="S1000" s="54" t="s">
        <v>2358</v>
      </c>
      <c r="T1000" s="55" t="s">
        <v>2359</v>
      </c>
    </row>
    <row r="1001" spans="1:20" ht="15.75" x14ac:dyDescent="0.25">
      <c r="A1001" s="25" t="s">
        <v>1020</v>
      </c>
      <c r="B1001" s="17" t="s">
        <v>3862</v>
      </c>
      <c r="C1001" s="3">
        <v>39.17</v>
      </c>
      <c r="D1001" s="4">
        <v>4.1500000000000004</v>
      </c>
      <c r="E1001" s="19" t="s">
        <v>17</v>
      </c>
      <c r="F1001" s="23" t="s">
        <v>17</v>
      </c>
      <c r="G1001" s="5" t="s">
        <v>17</v>
      </c>
      <c r="H1001" s="7" t="s">
        <v>18</v>
      </c>
      <c r="I1001" s="8" t="s">
        <v>17</v>
      </c>
      <c r="J1001" s="37" t="str">
        <f t="shared" si="61"/>
        <v>Obesity</v>
      </c>
      <c r="K1001" s="56" t="str">
        <f t="shared" si="62"/>
        <v>Normal</v>
      </c>
      <c r="L1001" s="28">
        <v>1967</v>
      </c>
      <c r="M1001" s="58" t="s">
        <v>2362</v>
      </c>
      <c r="N1001" s="28">
        <v>10</v>
      </c>
      <c r="O1001" s="30">
        <f t="shared" si="60"/>
        <v>24633</v>
      </c>
      <c r="P1001" s="32">
        <f t="shared" ca="1" si="63"/>
        <v>57</v>
      </c>
      <c r="Q1001" s="31">
        <v>8091.3</v>
      </c>
      <c r="R1001" s="54" t="s">
        <v>2358</v>
      </c>
      <c r="S1001" s="54" t="s">
        <v>2361</v>
      </c>
      <c r="T1001" s="55" t="s">
        <v>2364</v>
      </c>
    </row>
    <row r="1002" spans="1:20" ht="15.75" x14ac:dyDescent="0.25">
      <c r="A1002" s="25" t="s">
        <v>1021</v>
      </c>
      <c r="B1002" s="17" t="s">
        <v>3863</v>
      </c>
      <c r="C1002" s="3">
        <v>26.41</v>
      </c>
      <c r="D1002" s="4">
        <v>5.99</v>
      </c>
      <c r="E1002" s="19" t="s">
        <v>19</v>
      </c>
      <c r="F1002" s="23" t="s">
        <v>17</v>
      </c>
      <c r="G1002" s="5" t="s">
        <v>28</v>
      </c>
      <c r="H1002" s="7" t="s">
        <v>5373</v>
      </c>
      <c r="I1002" s="8" t="s">
        <v>17</v>
      </c>
      <c r="J1002" s="37" t="str">
        <f t="shared" si="61"/>
        <v>Over Weight</v>
      </c>
      <c r="K1002" s="56" t="str">
        <f t="shared" si="62"/>
        <v>Prediabetes</v>
      </c>
      <c r="L1002" s="28">
        <v>1973</v>
      </c>
      <c r="M1002" s="58" t="s">
        <v>2367</v>
      </c>
      <c r="N1002" s="28">
        <v>11</v>
      </c>
      <c r="O1002" s="30">
        <f t="shared" si="60"/>
        <v>26948</v>
      </c>
      <c r="P1002" s="32">
        <f t="shared" ca="1" si="63"/>
        <v>51</v>
      </c>
      <c r="Q1002" s="31">
        <v>8112.59</v>
      </c>
      <c r="R1002" s="54" t="s">
        <v>2357</v>
      </c>
      <c r="S1002" s="54" t="s">
        <v>2357</v>
      </c>
      <c r="T1002" s="55" t="s">
        <v>2359</v>
      </c>
    </row>
    <row r="1003" spans="1:20" ht="15.75" x14ac:dyDescent="0.25">
      <c r="A1003" s="25" t="s">
        <v>1022</v>
      </c>
      <c r="B1003" s="17" t="s">
        <v>3864</v>
      </c>
      <c r="C1003" s="3">
        <v>30.63</v>
      </c>
      <c r="D1003" s="4">
        <v>5.8</v>
      </c>
      <c r="E1003" s="19" t="s">
        <v>19</v>
      </c>
      <c r="F1003" s="23" t="s">
        <v>17</v>
      </c>
      <c r="G1003" s="5" t="s">
        <v>17</v>
      </c>
      <c r="H1003" s="7" t="s">
        <v>18</v>
      </c>
      <c r="I1003" s="8" t="s">
        <v>17</v>
      </c>
      <c r="J1003" s="37" t="str">
        <f t="shared" si="61"/>
        <v>Obesity</v>
      </c>
      <c r="K1003" s="56" t="str">
        <f t="shared" si="62"/>
        <v>Prediabetes</v>
      </c>
      <c r="L1003" s="28">
        <v>1978</v>
      </c>
      <c r="M1003" s="58" t="s">
        <v>2363</v>
      </c>
      <c r="N1003" s="28">
        <v>1</v>
      </c>
      <c r="O1003" s="30">
        <f t="shared" si="60"/>
        <v>28734</v>
      </c>
      <c r="P1003" s="32">
        <f t="shared" ca="1" si="63"/>
        <v>46</v>
      </c>
      <c r="Q1003" s="31">
        <v>8116.27</v>
      </c>
      <c r="R1003" s="54" t="s">
        <v>2358</v>
      </c>
      <c r="S1003" s="54" t="s">
        <v>2361</v>
      </c>
      <c r="T1003" s="55" t="s">
        <v>2364</v>
      </c>
    </row>
    <row r="1004" spans="1:20" ht="15.75" x14ac:dyDescent="0.25">
      <c r="A1004" s="25" t="s">
        <v>1023</v>
      </c>
      <c r="B1004" s="17" t="s">
        <v>3866</v>
      </c>
      <c r="C1004" s="3">
        <v>31.73</v>
      </c>
      <c r="D1004" s="4">
        <v>7.32</v>
      </c>
      <c r="E1004" s="19" t="s">
        <v>19</v>
      </c>
      <c r="F1004" s="23" t="s">
        <v>17</v>
      </c>
      <c r="G1004" s="5" t="s">
        <v>17</v>
      </c>
      <c r="H1004" s="7" t="s">
        <v>5372</v>
      </c>
      <c r="I1004" s="8" t="s">
        <v>17</v>
      </c>
      <c r="J1004" s="37" t="str">
        <f t="shared" si="61"/>
        <v>Obesity</v>
      </c>
      <c r="K1004" s="56" t="str">
        <f t="shared" si="62"/>
        <v>Diabetes</v>
      </c>
      <c r="L1004" s="28">
        <v>1973</v>
      </c>
      <c r="M1004" s="58" t="s">
        <v>2365</v>
      </c>
      <c r="N1004" s="28">
        <v>16</v>
      </c>
      <c r="O1004" s="30">
        <f t="shared" si="60"/>
        <v>27014</v>
      </c>
      <c r="P1004" s="32">
        <f t="shared" ca="1" si="63"/>
        <v>50</v>
      </c>
      <c r="Q1004" s="31">
        <v>8116.68</v>
      </c>
      <c r="R1004" s="54" t="s">
        <v>2358</v>
      </c>
      <c r="S1004" s="54" t="s">
        <v>2361</v>
      </c>
      <c r="T1004" s="55" t="s">
        <v>2368</v>
      </c>
    </row>
    <row r="1005" spans="1:20" ht="15.75" x14ac:dyDescent="0.25">
      <c r="A1005" s="25" t="s">
        <v>1024</v>
      </c>
      <c r="B1005" s="17" t="s">
        <v>3868</v>
      </c>
      <c r="C1005" s="3">
        <v>30.7</v>
      </c>
      <c r="D1005" s="4">
        <v>5.16</v>
      </c>
      <c r="E1005" s="19" t="s">
        <v>17</v>
      </c>
      <c r="F1005" s="23" t="s">
        <v>17</v>
      </c>
      <c r="G1005" s="5" t="s">
        <v>17</v>
      </c>
      <c r="H1005" s="7" t="s">
        <v>5372</v>
      </c>
      <c r="I1005" s="8" t="s">
        <v>17</v>
      </c>
      <c r="J1005" s="37" t="str">
        <f t="shared" si="61"/>
        <v>Obesity</v>
      </c>
      <c r="K1005" s="56" t="str">
        <f t="shared" si="62"/>
        <v>Normal</v>
      </c>
      <c r="L1005" s="28">
        <v>1973</v>
      </c>
      <c r="M1005" s="58" t="s">
        <v>2366</v>
      </c>
      <c r="N1005" s="28">
        <v>30</v>
      </c>
      <c r="O1005" s="30">
        <f t="shared" si="60"/>
        <v>26906</v>
      </c>
      <c r="P1005" s="32">
        <f t="shared" ca="1" si="63"/>
        <v>51</v>
      </c>
      <c r="Q1005" s="31">
        <v>8124.41</v>
      </c>
      <c r="R1005" s="54" t="s">
        <v>2358</v>
      </c>
      <c r="S1005" s="54" t="s">
        <v>2361</v>
      </c>
      <c r="T1005" s="55" t="s">
        <v>2359</v>
      </c>
    </row>
    <row r="1006" spans="1:20" ht="15.75" x14ac:dyDescent="0.25">
      <c r="A1006" s="25" t="s">
        <v>1025</v>
      </c>
      <c r="B1006" s="17" t="s">
        <v>3869</v>
      </c>
      <c r="C1006" s="3">
        <v>25.934999999999999</v>
      </c>
      <c r="D1006" s="4">
        <v>5.96</v>
      </c>
      <c r="E1006" s="19" t="s">
        <v>19</v>
      </c>
      <c r="F1006" s="23" t="s">
        <v>17</v>
      </c>
      <c r="G1006" s="5" t="s">
        <v>17</v>
      </c>
      <c r="H1006" s="7" t="s">
        <v>5372</v>
      </c>
      <c r="I1006" s="8" t="s">
        <v>17</v>
      </c>
      <c r="J1006" s="37" t="str">
        <f t="shared" si="61"/>
        <v>Over Weight</v>
      </c>
      <c r="K1006" s="56" t="str">
        <f t="shared" si="62"/>
        <v>Prediabetes</v>
      </c>
      <c r="L1006" s="28">
        <v>1973</v>
      </c>
      <c r="M1006" s="58" t="s">
        <v>2363</v>
      </c>
      <c r="N1006" s="28">
        <v>3</v>
      </c>
      <c r="O1006" s="30">
        <f t="shared" si="60"/>
        <v>26910</v>
      </c>
      <c r="P1006" s="32">
        <f t="shared" ca="1" si="63"/>
        <v>51</v>
      </c>
      <c r="Q1006" s="31">
        <v>8125.78</v>
      </c>
      <c r="R1006" s="54" t="s">
        <v>2357</v>
      </c>
      <c r="S1006" s="54" t="s">
        <v>2357</v>
      </c>
      <c r="T1006" s="55" t="s">
        <v>2359</v>
      </c>
    </row>
    <row r="1007" spans="1:20" ht="15.75" x14ac:dyDescent="0.25">
      <c r="A1007" s="25" t="s">
        <v>1026</v>
      </c>
      <c r="B1007" s="17" t="s">
        <v>3870</v>
      </c>
      <c r="C1007" s="3">
        <v>35.9</v>
      </c>
      <c r="D1007" s="4">
        <v>4.8499999999999996</v>
      </c>
      <c r="E1007" s="19" t="s">
        <v>19</v>
      </c>
      <c r="F1007" s="23" t="s">
        <v>17</v>
      </c>
      <c r="G1007" s="5" t="s">
        <v>28</v>
      </c>
      <c r="H1007" s="7" t="s">
        <v>5373</v>
      </c>
      <c r="I1007" s="8" t="s">
        <v>17</v>
      </c>
      <c r="J1007" s="37" t="str">
        <f t="shared" si="61"/>
        <v>Obesity</v>
      </c>
      <c r="K1007" s="56" t="str">
        <f t="shared" si="62"/>
        <v>Normal</v>
      </c>
      <c r="L1007" s="28">
        <v>1990</v>
      </c>
      <c r="M1007" s="58" t="s">
        <v>2362</v>
      </c>
      <c r="N1007" s="28">
        <v>21</v>
      </c>
      <c r="O1007" s="30">
        <f t="shared" si="60"/>
        <v>33045</v>
      </c>
      <c r="P1007" s="32">
        <f t="shared" ca="1" si="63"/>
        <v>34</v>
      </c>
      <c r="Q1007" s="31">
        <v>8157.92</v>
      </c>
      <c r="R1007" s="54" t="s">
        <v>2357</v>
      </c>
      <c r="S1007" s="54" t="s">
        <v>2358</v>
      </c>
      <c r="T1007" s="55" t="s">
        <v>2373</v>
      </c>
    </row>
    <row r="1008" spans="1:20" ht="15.75" x14ac:dyDescent="0.25">
      <c r="A1008" s="25" t="s">
        <v>1027</v>
      </c>
      <c r="B1008" s="17" t="s">
        <v>2874</v>
      </c>
      <c r="C1008" s="3">
        <v>26.7</v>
      </c>
      <c r="D1008" s="4">
        <v>5.09</v>
      </c>
      <c r="E1008" s="19" t="s">
        <v>19</v>
      </c>
      <c r="F1008" s="23" t="s">
        <v>17</v>
      </c>
      <c r="G1008" s="5" t="s">
        <v>28</v>
      </c>
      <c r="H1008" s="7" t="s">
        <v>5373</v>
      </c>
      <c r="I1008" s="8" t="s">
        <v>17</v>
      </c>
      <c r="J1008" s="37" t="str">
        <f t="shared" si="61"/>
        <v>Over Weight</v>
      </c>
      <c r="K1008" s="56" t="str">
        <f t="shared" si="62"/>
        <v>Normal</v>
      </c>
      <c r="L1008" s="28">
        <v>1982</v>
      </c>
      <c r="M1008" s="58" t="s">
        <v>2362</v>
      </c>
      <c r="N1008" s="28">
        <v>28</v>
      </c>
      <c r="O1008" s="30">
        <f t="shared" si="60"/>
        <v>30130</v>
      </c>
      <c r="P1008" s="32">
        <f t="shared" ca="1" si="63"/>
        <v>42</v>
      </c>
      <c r="Q1008" s="31">
        <v>8162.72</v>
      </c>
      <c r="R1008" s="54" t="s">
        <v>2358</v>
      </c>
      <c r="S1008" s="54" t="s">
        <v>2358</v>
      </c>
      <c r="T1008" s="55" t="s">
        <v>2364</v>
      </c>
    </row>
    <row r="1009" spans="1:20" ht="15.75" x14ac:dyDescent="0.25">
      <c r="A1009" s="25" t="s">
        <v>1028</v>
      </c>
      <c r="B1009" s="17" t="s">
        <v>3872</v>
      </c>
      <c r="C1009" s="3">
        <v>33.71</v>
      </c>
      <c r="D1009" s="4">
        <v>4.9400000000000004</v>
      </c>
      <c r="E1009" s="19" t="s">
        <v>17</v>
      </c>
      <c r="F1009" s="23" t="s">
        <v>17</v>
      </c>
      <c r="G1009" s="5" t="s">
        <v>17</v>
      </c>
      <c r="H1009" s="7" t="s">
        <v>18</v>
      </c>
      <c r="I1009" s="8" t="s">
        <v>17</v>
      </c>
      <c r="J1009" s="37" t="str">
        <f t="shared" si="61"/>
        <v>Obesity</v>
      </c>
      <c r="K1009" s="56" t="str">
        <f t="shared" si="62"/>
        <v>Normal</v>
      </c>
      <c r="L1009" s="28">
        <v>1963</v>
      </c>
      <c r="M1009" s="58" t="s">
        <v>2360</v>
      </c>
      <c r="N1009" s="28">
        <v>5</v>
      </c>
      <c r="O1009" s="30">
        <f t="shared" si="60"/>
        <v>23320</v>
      </c>
      <c r="P1009" s="32">
        <f t="shared" ca="1" si="63"/>
        <v>60</v>
      </c>
      <c r="Q1009" s="31">
        <v>8177.9</v>
      </c>
      <c r="R1009" s="54" t="s">
        <v>2358</v>
      </c>
      <c r="S1009" s="54" t="s">
        <v>2361</v>
      </c>
      <c r="T1009" s="55" t="s">
        <v>2359</v>
      </c>
    </row>
    <row r="1010" spans="1:20" ht="15.75" x14ac:dyDescent="0.25">
      <c r="A1010" s="25" t="s">
        <v>1029</v>
      </c>
      <c r="B1010" s="17" t="s">
        <v>3874</v>
      </c>
      <c r="C1010" s="3">
        <v>41.91</v>
      </c>
      <c r="D1010" s="4">
        <v>4.92</v>
      </c>
      <c r="E1010" s="19" t="s">
        <v>19</v>
      </c>
      <c r="F1010" s="23" t="s">
        <v>17</v>
      </c>
      <c r="G1010" s="5" t="s">
        <v>17</v>
      </c>
      <c r="H1010" s="7" t="s">
        <v>5372</v>
      </c>
      <c r="I1010" s="8" t="s">
        <v>17</v>
      </c>
      <c r="J1010" s="37" t="str">
        <f t="shared" si="61"/>
        <v>Obesity</v>
      </c>
      <c r="K1010" s="56" t="str">
        <f t="shared" si="62"/>
        <v>Normal</v>
      </c>
      <c r="L1010" s="28">
        <v>1983</v>
      </c>
      <c r="M1010" s="58" t="s">
        <v>2362</v>
      </c>
      <c r="N1010" s="28">
        <v>8</v>
      </c>
      <c r="O1010" s="30">
        <f t="shared" si="60"/>
        <v>30475</v>
      </c>
      <c r="P1010" s="32">
        <f t="shared" ca="1" si="63"/>
        <v>41</v>
      </c>
      <c r="Q1010" s="31">
        <v>8179.51</v>
      </c>
      <c r="R1010" s="54" t="s">
        <v>2357</v>
      </c>
      <c r="S1010" s="54" t="s">
        <v>2357</v>
      </c>
      <c r="T1010" s="55" t="s">
        <v>2379</v>
      </c>
    </row>
    <row r="1011" spans="1:20" ht="15.75" x14ac:dyDescent="0.25">
      <c r="A1011" s="25" t="s">
        <v>1030</v>
      </c>
      <c r="B1011" s="17" t="s">
        <v>3875</v>
      </c>
      <c r="C1011" s="3">
        <v>39.82</v>
      </c>
      <c r="D1011" s="4">
        <v>6.05</v>
      </c>
      <c r="E1011" s="19" t="s">
        <v>19</v>
      </c>
      <c r="F1011" s="23" t="s">
        <v>17</v>
      </c>
      <c r="G1011" s="5" t="s">
        <v>17</v>
      </c>
      <c r="H1011" s="7" t="s">
        <v>5372</v>
      </c>
      <c r="I1011" s="8" t="s">
        <v>17</v>
      </c>
      <c r="J1011" s="37" t="str">
        <f t="shared" si="61"/>
        <v>Obesity</v>
      </c>
      <c r="K1011" s="56" t="str">
        <f t="shared" si="62"/>
        <v>Prediabetes</v>
      </c>
      <c r="L1011" s="28">
        <v>1997</v>
      </c>
      <c r="M1011" s="58" t="s">
        <v>2367</v>
      </c>
      <c r="N1011" s="28">
        <v>21</v>
      </c>
      <c r="O1011" s="30">
        <f t="shared" si="60"/>
        <v>35724</v>
      </c>
      <c r="P1011" s="32">
        <f t="shared" ca="1" si="63"/>
        <v>27</v>
      </c>
      <c r="Q1011" s="31">
        <v>8182.89</v>
      </c>
      <c r="R1011" s="54" t="s">
        <v>2357</v>
      </c>
      <c r="S1011" s="54" t="s">
        <v>2361</v>
      </c>
      <c r="T1011" s="55" t="s">
        <v>2380</v>
      </c>
    </row>
    <row r="1012" spans="1:20" ht="15.75" x14ac:dyDescent="0.25">
      <c r="A1012" s="25" t="s">
        <v>1031</v>
      </c>
      <c r="B1012" s="17" t="s">
        <v>3877</v>
      </c>
      <c r="C1012" s="3">
        <v>28.12</v>
      </c>
      <c r="D1012" s="4">
        <v>4.67</v>
      </c>
      <c r="E1012" s="19" t="s">
        <v>17</v>
      </c>
      <c r="F1012" s="23" t="s">
        <v>17</v>
      </c>
      <c r="G1012" s="5" t="s">
        <v>17</v>
      </c>
      <c r="H1012" s="7" t="s">
        <v>5372</v>
      </c>
      <c r="I1012" s="8" t="s">
        <v>17</v>
      </c>
      <c r="J1012" s="37" t="str">
        <f t="shared" si="61"/>
        <v>Over Weight</v>
      </c>
      <c r="K1012" s="56" t="str">
        <f t="shared" si="62"/>
        <v>Normal</v>
      </c>
      <c r="L1012" s="28">
        <v>1962</v>
      </c>
      <c r="M1012" s="58" t="s">
        <v>2360</v>
      </c>
      <c r="N1012" s="28">
        <v>23</v>
      </c>
      <c r="O1012" s="30">
        <f t="shared" si="60"/>
        <v>22973</v>
      </c>
      <c r="P1012" s="32">
        <f t="shared" ca="1" si="63"/>
        <v>61</v>
      </c>
      <c r="Q1012" s="31">
        <v>8188.12</v>
      </c>
      <c r="R1012" s="54" t="s">
        <v>2358</v>
      </c>
      <c r="S1012" s="54" t="s">
        <v>2358</v>
      </c>
      <c r="T1012" s="55" t="s">
        <v>2359</v>
      </c>
    </row>
    <row r="1013" spans="1:20" ht="15.75" x14ac:dyDescent="0.25">
      <c r="A1013" s="25" t="s">
        <v>1032</v>
      </c>
      <c r="B1013" s="17" t="s">
        <v>3878</v>
      </c>
      <c r="C1013" s="3">
        <v>26.98</v>
      </c>
      <c r="D1013" s="4">
        <v>9.81</v>
      </c>
      <c r="E1013" s="19" t="s">
        <v>19</v>
      </c>
      <c r="F1013" s="23" t="s">
        <v>17</v>
      </c>
      <c r="G1013" s="5" t="s">
        <v>17</v>
      </c>
      <c r="H1013" s="7" t="s">
        <v>18</v>
      </c>
      <c r="I1013" s="8" t="s">
        <v>17</v>
      </c>
      <c r="J1013" s="37" t="str">
        <f t="shared" si="61"/>
        <v>Over Weight</v>
      </c>
      <c r="K1013" s="56" t="str">
        <f t="shared" si="62"/>
        <v>Diabetes</v>
      </c>
      <c r="L1013" s="28">
        <v>1978</v>
      </c>
      <c r="M1013" s="58" t="s">
        <v>2367</v>
      </c>
      <c r="N1013" s="28">
        <v>24</v>
      </c>
      <c r="O1013" s="30">
        <f t="shared" si="60"/>
        <v>28787</v>
      </c>
      <c r="P1013" s="32">
        <f t="shared" ca="1" si="63"/>
        <v>46</v>
      </c>
      <c r="Q1013" s="31">
        <v>8211.1</v>
      </c>
      <c r="R1013" s="54" t="s">
        <v>2357</v>
      </c>
      <c r="S1013" s="54" t="s">
        <v>2358</v>
      </c>
      <c r="T1013" s="55" t="s">
        <v>2359</v>
      </c>
    </row>
    <row r="1014" spans="1:20" ht="15.75" x14ac:dyDescent="0.25">
      <c r="A1014" s="25" t="s">
        <v>1033</v>
      </c>
      <c r="B1014" s="17" t="s">
        <v>3879</v>
      </c>
      <c r="C1014" s="3">
        <v>27.2</v>
      </c>
      <c r="D1014" s="4">
        <v>6.06</v>
      </c>
      <c r="E1014" s="19" t="s">
        <v>19</v>
      </c>
      <c r="F1014" s="23" t="s">
        <v>17</v>
      </c>
      <c r="G1014" s="5" t="s">
        <v>17</v>
      </c>
      <c r="H1014" s="7" t="s">
        <v>5372</v>
      </c>
      <c r="I1014" s="8" t="s">
        <v>17</v>
      </c>
      <c r="J1014" s="37" t="str">
        <f t="shared" si="61"/>
        <v>Over Weight</v>
      </c>
      <c r="K1014" s="56" t="str">
        <f t="shared" si="62"/>
        <v>Prediabetes</v>
      </c>
      <c r="L1014" s="28">
        <v>1978</v>
      </c>
      <c r="M1014" s="58" t="s">
        <v>2362</v>
      </c>
      <c r="N1014" s="28">
        <v>30</v>
      </c>
      <c r="O1014" s="30">
        <f t="shared" si="60"/>
        <v>28671</v>
      </c>
      <c r="P1014" s="32">
        <f t="shared" ca="1" si="63"/>
        <v>46</v>
      </c>
      <c r="Q1014" s="31">
        <v>8219.2000000000007</v>
      </c>
      <c r="R1014" s="54" t="s">
        <v>2357</v>
      </c>
      <c r="S1014" s="54" t="s">
        <v>2357</v>
      </c>
      <c r="T1014" s="55" t="s">
        <v>2359</v>
      </c>
    </row>
    <row r="1015" spans="1:20" ht="15.75" x14ac:dyDescent="0.25">
      <c r="A1015" s="25" t="s">
        <v>1034</v>
      </c>
      <c r="B1015" s="17" t="s">
        <v>3881</v>
      </c>
      <c r="C1015" s="3">
        <v>25.3</v>
      </c>
      <c r="D1015" s="4">
        <v>5.19</v>
      </c>
      <c r="E1015" s="19" t="s">
        <v>19</v>
      </c>
      <c r="F1015" s="23" t="s">
        <v>17</v>
      </c>
      <c r="G1015" s="5" t="s">
        <v>17</v>
      </c>
      <c r="H1015" s="7" t="s">
        <v>5372</v>
      </c>
      <c r="I1015" s="8" t="s">
        <v>17</v>
      </c>
      <c r="J1015" s="37" t="str">
        <f t="shared" si="61"/>
        <v>Over Weight</v>
      </c>
      <c r="K1015" s="56" t="str">
        <f t="shared" si="62"/>
        <v>Normal</v>
      </c>
      <c r="L1015" s="28">
        <v>1976</v>
      </c>
      <c r="M1015" s="58" t="s">
        <v>2363</v>
      </c>
      <c r="N1015" s="28">
        <v>3</v>
      </c>
      <c r="O1015" s="30">
        <f t="shared" si="60"/>
        <v>28006</v>
      </c>
      <c r="P1015" s="32">
        <f t="shared" ca="1" si="63"/>
        <v>48</v>
      </c>
      <c r="Q1015" s="31">
        <v>8232.64</v>
      </c>
      <c r="R1015" s="54" t="s">
        <v>2357</v>
      </c>
      <c r="S1015" s="54" t="s">
        <v>2358</v>
      </c>
      <c r="T1015" s="55" t="s">
        <v>2359</v>
      </c>
    </row>
    <row r="1016" spans="1:20" ht="15.75" x14ac:dyDescent="0.25">
      <c r="A1016" s="25" t="s">
        <v>1035</v>
      </c>
      <c r="B1016" s="17" t="s">
        <v>3882</v>
      </c>
      <c r="C1016" s="3">
        <v>30.25</v>
      </c>
      <c r="D1016" s="4">
        <v>10.16</v>
      </c>
      <c r="E1016" s="19" t="s">
        <v>17</v>
      </c>
      <c r="F1016" s="23" t="s">
        <v>17</v>
      </c>
      <c r="G1016" s="5" t="s">
        <v>17</v>
      </c>
      <c r="H1016" s="7" t="s">
        <v>18</v>
      </c>
      <c r="I1016" s="8" t="s">
        <v>17</v>
      </c>
      <c r="J1016" s="37" t="str">
        <f t="shared" si="61"/>
        <v>Obesity</v>
      </c>
      <c r="K1016" s="56" t="str">
        <f t="shared" si="62"/>
        <v>Diabetes</v>
      </c>
      <c r="L1016" s="28">
        <v>1976</v>
      </c>
      <c r="M1016" s="58" t="s">
        <v>2362</v>
      </c>
      <c r="N1016" s="28">
        <v>30</v>
      </c>
      <c r="O1016" s="30">
        <f t="shared" si="60"/>
        <v>27941</v>
      </c>
      <c r="P1016" s="32">
        <f t="shared" ca="1" si="63"/>
        <v>48</v>
      </c>
      <c r="Q1016" s="31">
        <v>8233.1</v>
      </c>
      <c r="R1016" s="54" t="s">
        <v>2357</v>
      </c>
      <c r="S1016" s="54" t="s">
        <v>2357</v>
      </c>
      <c r="T1016" s="55" t="s">
        <v>2359</v>
      </c>
    </row>
    <row r="1017" spans="1:20" ht="15.75" x14ac:dyDescent="0.25">
      <c r="A1017" s="25" t="s">
        <v>1036</v>
      </c>
      <c r="B1017" s="17" t="s">
        <v>3883</v>
      </c>
      <c r="C1017" s="3">
        <v>54</v>
      </c>
      <c r="D1017" s="4">
        <v>4.68</v>
      </c>
      <c r="E1017" s="19" t="s">
        <v>19</v>
      </c>
      <c r="F1017" s="23" t="s">
        <v>19</v>
      </c>
      <c r="G1017" s="5" t="s">
        <v>17</v>
      </c>
      <c r="H1017" s="7" t="s">
        <v>5372</v>
      </c>
      <c r="I1017" s="8" t="s">
        <v>17</v>
      </c>
      <c r="J1017" s="37" t="str">
        <f t="shared" si="61"/>
        <v>Obesity</v>
      </c>
      <c r="K1017" s="56" t="str">
        <f t="shared" si="62"/>
        <v>Normal</v>
      </c>
      <c r="L1017" s="28">
        <v>1976</v>
      </c>
      <c r="M1017" s="58" t="s">
        <v>2363</v>
      </c>
      <c r="N1017" s="28">
        <v>2</v>
      </c>
      <c r="O1017" s="30">
        <f t="shared" si="60"/>
        <v>28005</v>
      </c>
      <c r="P1017" s="32">
        <f t="shared" ca="1" si="63"/>
        <v>48</v>
      </c>
      <c r="Q1017" s="31">
        <v>8240.59</v>
      </c>
      <c r="R1017" s="54" t="s">
        <v>2357</v>
      </c>
      <c r="S1017" s="54" t="s">
        <v>2357</v>
      </c>
      <c r="T1017" s="55" t="s">
        <v>2359</v>
      </c>
    </row>
    <row r="1018" spans="1:20" ht="15.75" x14ac:dyDescent="0.25">
      <c r="A1018" s="25" t="s">
        <v>1037</v>
      </c>
      <c r="B1018" s="17" t="s">
        <v>3595</v>
      </c>
      <c r="C1018" s="3">
        <v>51.86</v>
      </c>
      <c r="D1018" s="4">
        <v>5.32</v>
      </c>
      <c r="E1018" s="19" t="s">
        <v>19</v>
      </c>
      <c r="F1018" s="23" t="s">
        <v>17</v>
      </c>
      <c r="G1018" s="5" t="s">
        <v>17</v>
      </c>
      <c r="H1018" s="7" t="s">
        <v>18</v>
      </c>
      <c r="I1018" s="8" t="s">
        <v>17</v>
      </c>
      <c r="J1018" s="37" t="str">
        <f t="shared" si="61"/>
        <v>Obesity</v>
      </c>
      <c r="K1018" s="56" t="str">
        <f t="shared" si="62"/>
        <v>Normal</v>
      </c>
      <c r="L1018" s="28">
        <v>1982</v>
      </c>
      <c r="M1018" s="58" t="s">
        <v>2363</v>
      </c>
      <c r="N1018" s="28">
        <v>27</v>
      </c>
      <c r="O1018" s="30">
        <f t="shared" si="60"/>
        <v>30221</v>
      </c>
      <c r="P1018" s="32">
        <f t="shared" ca="1" si="63"/>
        <v>42</v>
      </c>
      <c r="Q1018" s="31">
        <v>8252.2800000000007</v>
      </c>
      <c r="R1018" s="54" t="s">
        <v>2357</v>
      </c>
      <c r="S1018" s="54" t="s">
        <v>2357</v>
      </c>
      <c r="T1018" s="55" t="s">
        <v>2374</v>
      </c>
    </row>
    <row r="1019" spans="1:20" ht="15.75" x14ac:dyDescent="0.25">
      <c r="A1019" s="25" t="s">
        <v>1038</v>
      </c>
      <c r="B1019" s="17" t="s">
        <v>3886</v>
      </c>
      <c r="C1019" s="3">
        <v>31.39</v>
      </c>
      <c r="D1019" s="4">
        <v>6.99</v>
      </c>
      <c r="E1019" s="19" t="s">
        <v>17</v>
      </c>
      <c r="F1019" s="23" t="s">
        <v>17</v>
      </c>
      <c r="G1019" s="5" t="s">
        <v>17</v>
      </c>
      <c r="H1019" s="7" t="s">
        <v>18</v>
      </c>
      <c r="I1019" s="8" t="s">
        <v>17</v>
      </c>
      <c r="J1019" s="37" t="str">
        <f t="shared" si="61"/>
        <v>Obesity</v>
      </c>
      <c r="K1019" s="56" t="str">
        <f t="shared" si="62"/>
        <v>Diabetes</v>
      </c>
      <c r="L1019" s="28">
        <v>1964</v>
      </c>
      <c r="M1019" s="58" t="s">
        <v>2363</v>
      </c>
      <c r="N1019" s="28">
        <v>5</v>
      </c>
      <c r="O1019" s="30">
        <f t="shared" si="60"/>
        <v>23625</v>
      </c>
      <c r="P1019" s="32">
        <f t="shared" ca="1" si="63"/>
        <v>60</v>
      </c>
      <c r="Q1019" s="31">
        <v>8268</v>
      </c>
      <c r="R1019" s="54" t="s">
        <v>2358</v>
      </c>
      <c r="S1019" s="54" t="s">
        <v>2358</v>
      </c>
      <c r="T1019" s="55" t="s">
        <v>2359</v>
      </c>
    </row>
    <row r="1020" spans="1:20" ht="15.75" x14ac:dyDescent="0.25">
      <c r="A1020" s="25" t="s">
        <v>1039</v>
      </c>
      <c r="B1020" s="17" t="s">
        <v>3888</v>
      </c>
      <c r="C1020" s="3">
        <v>39.97</v>
      </c>
      <c r="D1020" s="4">
        <v>5.55</v>
      </c>
      <c r="E1020" s="19" t="s">
        <v>17</v>
      </c>
      <c r="F1020" s="23" t="s">
        <v>17</v>
      </c>
      <c r="G1020" s="5" t="s">
        <v>17</v>
      </c>
      <c r="H1020" s="7" t="s">
        <v>18</v>
      </c>
      <c r="I1020" s="8" t="s">
        <v>17</v>
      </c>
      <c r="J1020" s="37" t="str">
        <f t="shared" si="61"/>
        <v>Obesity</v>
      </c>
      <c r="K1020" s="56" t="str">
        <f t="shared" si="62"/>
        <v>Normal</v>
      </c>
      <c r="L1020" s="28">
        <v>1974</v>
      </c>
      <c r="M1020" s="58" t="s">
        <v>2366</v>
      </c>
      <c r="N1020" s="28">
        <v>5</v>
      </c>
      <c r="O1020" s="30">
        <f t="shared" si="60"/>
        <v>27246</v>
      </c>
      <c r="P1020" s="32">
        <f t="shared" ca="1" si="63"/>
        <v>50</v>
      </c>
      <c r="Q1020" s="31">
        <v>8269.0400000000009</v>
      </c>
      <c r="R1020" s="54" t="s">
        <v>2357</v>
      </c>
      <c r="S1020" s="54" t="s">
        <v>2361</v>
      </c>
      <c r="T1020" s="55" t="s">
        <v>2368</v>
      </c>
    </row>
    <row r="1021" spans="1:20" ht="15.75" x14ac:dyDescent="0.25">
      <c r="A1021" s="25" t="s">
        <v>1040</v>
      </c>
      <c r="B1021" s="17" t="s">
        <v>3889</v>
      </c>
      <c r="C1021" s="3">
        <v>41.23</v>
      </c>
      <c r="D1021" s="4">
        <v>6.94</v>
      </c>
      <c r="E1021" s="19" t="s">
        <v>17</v>
      </c>
      <c r="F1021" s="23" t="s">
        <v>17</v>
      </c>
      <c r="G1021" s="5" t="s">
        <v>17</v>
      </c>
      <c r="H1021" s="7" t="s">
        <v>18</v>
      </c>
      <c r="I1021" s="8" t="s">
        <v>17</v>
      </c>
      <c r="J1021" s="37" t="str">
        <f t="shared" si="61"/>
        <v>Obesity</v>
      </c>
      <c r="K1021" s="56" t="str">
        <f t="shared" si="62"/>
        <v>Diabetes</v>
      </c>
      <c r="L1021" s="28">
        <v>2000</v>
      </c>
      <c r="M1021" s="58" t="s">
        <v>2360</v>
      </c>
      <c r="N1021" s="28">
        <v>28</v>
      </c>
      <c r="O1021" s="30">
        <f t="shared" si="60"/>
        <v>36858</v>
      </c>
      <c r="P1021" s="32">
        <f t="shared" ca="1" si="63"/>
        <v>23</v>
      </c>
      <c r="Q1021" s="31">
        <v>8271.4599999999991</v>
      </c>
      <c r="R1021" s="54" t="s">
        <v>2357</v>
      </c>
      <c r="S1021" s="54" t="s">
        <v>2361</v>
      </c>
      <c r="T1021" s="55" t="s">
        <v>2375</v>
      </c>
    </row>
    <row r="1022" spans="1:20" ht="15.75" x14ac:dyDescent="0.25">
      <c r="A1022" s="25" t="s">
        <v>1041</v>
      </c>
      <c r="B1022" s="17" t="s">
        <v>3891</v>
      </c>
      <c r="C1022" s="3">
        <v>49.45</v>
      </c>
      <c r="D1022" s="4">
        <v>4.2</v>
      </c>
      <c r="E1022" s="19" t="s">
        <v>19</v>
      </c>
      <c r="F1022" s="23" t="s">
        <v>17</v>
      </c>
      <c r="G1022" s="5" t="s">
        <v>17</v>
      </c>
      <c r="H1022" s="7" t="s">
        <v>18</v>
      </c>
      <c r="I1022" s="8" t="s">
        <v>17</v>
      </c>
      <c r="J1022" s="37" t="str">
        <f t="shared" si="61"/>
        <v>Obesity</v>
      </c>
      <c r="K1022" s="56" t="str">
        <f t="shared" si="62"/>
        <v>Normal</v>
      </c>
      <c r="L1022" s="28">
        <v>1974</v>
      </c>
      <c r="M1022" s="58" t="s">
        <v>2363</v>
      </c>
      <c r="N1022" s="28">
        <v>26</v>
      </c>
      <c r="O1022" s="30">
        <f t="shared" si="60"/>
        <v>27298</v>
      </c>
      <c r="P1022" s="32">
        <f t="shared" ca="1" si="63"/>
        <v>50</v>
      </c>
      <c r="Q1022" s="31">
        <v>8277.52</v>
      </c>
      <c r="R1022" s="54" t="s">
        <v>2357</v>
      </c>
      <c r="S1022" s="54" t="s">
        <v>2357</v>
      </c>
      <c r="T1022" s="55" t="s">
        <v>2368</v>
      </c>
    </row>
    <row r="1023" spans="1:20" ht="15.75" x14ac:dyDescent="0.25">
      <c r="A1023" s="25" t="s">
        <v>1042</v>
      </c>
      <c r="B1023" s="17" t="s">
        <v>3892</v>
      </c>
      <c r="C1023" s="3">
        <v>41.04</v>
      </c>
      <c r="D1023" s="4">
        <v>5.59</v>
      </c>
      <c r="E1023" s="19" t="s">
        <v>17</v>
      </c>
      <c r="F1023" s="23" t="s">
        <v>17</v>
      </c>
      <c r="G1023" s="5" t="s">
        <v>17</v>
      </c>
      <c r="H1023" s="7" t="s">
        <v>18</v>
      </c>
      <c r="I1023" s="8" t="s">
        <v>17</v>
      </c>
      <c r="J1023" s="37" t="str">
        <f t="shared" si="61"/>
        <v>Obesity</v>
      </c>
      <c r="K1023" s="56" t="str">
        <f t="shared" si="62"/>
        <v>Normal</v>
      </c>
      <c r="L1023" s="28">
        <v>1974</v>
      </c>
      <c r="M1023" s="58" t="s">
        <v>2365</v>
      </c>
      <c r="N1023" s="28">
        <v>22</v>
      </c>
      <c r="O1023" s="30">
        <f t="shared" si="60"/>
        <v>27385</v>
      </c>
      <c r="P1023" s="32">
        <f t="shared" ca="1" si="63"/>
        <v>49</v>
      </c>
      <c r="Q1023" s="31">
        <v>8280.6200000000008</v>
      </c>
      <c r="R1023" s="54" t="s">
        <v>2357</v>
      </c>
      <c r="S1023" s="54" t="s">
        <v>2357</v>
      </c>
      <c r="T1023" s="55" t="s">
        <v>2359</v>
      </c>
    </row>
    <row r="1024" spans="1:20" ht="15.75" x14ac:dyDescent="0.25">
      <c r="A1024" s="25" t="s">
        <v>1043</v>
      </c>
      <c r="B1024" s="17" t="s">
        <v>3894</v>
      </c>
      <c r="C1024" s="3">
        <v>27.93</v>
      </c>
      <c r="D1024" s="4">
        <v>9.9600000000000009</v>
      </c>
      <c r="E1024" s="19" t="s">
        <v>17</v>
      </c>
      <c r="F1024" s="23" t="s">
        <v>17</v>
      </c>
      <c r="G1024" s="5" t="s">
        <v>17</v>
      </c>
      <c r="H1024" s="7" t="s">
        <v>18</v>
      </c>
      <c r="I1024" s="8" t="s">
        <v>17</v>
      </c>
      <c r="J1024" s="37" t="str">
        <f t="shared" si="61"/>
        <v>Over Weight</v>
      </c>
      <c r="K1024" s="56" t="str">
        <f t="shared" si="62"/>
        <v>Diabetes</v>
      </c>
      <c r="L1024" s="28">
        <v>1974</v>
      </c>
      <c r="M1024" s="58" t="s">
        <v>2362</v>
      </c>
      <c r="N1024" s="28">
        <v>6</v>
      </c>
      <c r="O1024" s="30">
        <f t="shared" si="60"/>
        <v>27186</v>
      </c>
      <c r="P1024" s="32">
        <f t="shared" ca="1" si="63"/>
        <v>50</v>
      </c>
      <c r="Q1024" s="31">
        <v>8283.68</v>
      </c>
      <c r="R1024" s="54" t="s">
        <v>2357</v>
      </c>
      <c r="S1024" s="54" t="s">
        <v>2358</v>
      </c>
      <c r="T1024" s="55" t="s">
        <v>2359</v>
      </c>
    </row>
    <row r="1025" spans="1:20" ht="15.75" x14ac:dyDescent="0.25">
      <c r="A1025" s="25" t="s">
        <v>1044</v>
      </c>
      <c r="B1025" s="17" t="s">
        <v>3895</v>
      </c>
      <c r="C1025" s="3">
        <v>21.01</v>
      </c>
      <c r="D1025" s="4">
        <v>7.37</v>
      </c>
      <c r="E1025" s="19" t="s">
        <v>17</v>
      </c>
      <c r="F1025" s="23" t="s">
        <v>17</v>
      </c>
      <c r="G1025" s="5" t="s">
        <v>17</v>
      </c>
      <c r="H1025" s="7" t="s">
        <v>18</v>
      </c>
      <c r="I1025" s="8" t="s">
        <v>17</v>
      </c>
      <c r="J1025" s="37" t="str">
        <f t="shared" si="61"/>
        <v>Normal Weight</v>
      </c>
      <c r="K1025" s="56" t="str">
        <f t="shared" si="62"/>
        <v>Diabetes</v>
      </c>
      <c r="L1025" s="28">
        <v>1978</v>
      </c>
      <c r="M1025" s="58" t="s">
        <v>2362</v>
      </c>
      <c r="N1025" s="28">
        <v>26</v>
      </c>
      <c r="O1025" s="30">
        <f t="shared" si="60"/>
        <v>28667</v>
      </c>
      <c r="P1025" s="32">
        <f t="shared" ca="1" si="63"/>
        <v>46</v>
      </c>
      <c r="Q1025" s="31">
        <v>8302.5400000000009</v>
      </c>
      <c r="R1025" s="54" t="s">
        <v>2358</v>
      </c>
      <c r="S1025" s="54" t="s">
        <v>2358</v>
      </c>
      <c r="T1025" s="55" t="s">
        <v>2371</v>
      </c>
    </row>
    <row r="1026" spans="1:20" ht="15.75" x14ac:dyDescent="0.25">
      <c r="A1026" s="25" t="s">
        <v>1045</v>
      </c>
      <c r="B1026" s="17" t="s">
        <v>3897</v>
      </c>
      <c r="C1026" s="3">
        <v>52.37</v>
      </c>
      <c r="D1026" s="4">
        <v>5.0599999999999996</v>
      </c>
      <c r="E1026" s="19" t="s">
        <v>19</v>
      </c>
      <c r="F1026" s="23" t="s">
        <v>19</v>
      </c>
      <c r="G1026" s="5" t="s">
        <v>17</v>
      </c>
      <c r="H1026" s="7" t="s">
        <v>5372</v>
      </c>
      <c r="I1026" s="8" t="s">
        <v>17</v>
      </c>
      <c r="J1026" s="37" t="str">
        <f t="shared" si="61"/>
        <v>Obesity</v>
      </c>
      <c r="K1026" s="56" t="str">
        <f t="shared" si="62"/>
        <v>Normal</v>
      </c>
      <c r="L1026" s="28">
        <v>1979</v>
      </c>
      <c r="M1026" s="58" t="s">
        <v>2366</v>
      </c>
      <c r="N1026" s="28">
        <v>7</v>
      </c>
      <c r="O1026" s="30">
        <f t="shared" ref="O1026:O1089" si="64">DATEVALUE(N1026&amp;" "&amp;M1026&amp;" "&amp;L1026)</f>
        <v>29074</v>
      </c>
      <c r="P1026" s="32">
        <f t="shared" ca="1" si="63"/>
        <v>45</v>
      </c>
      <c r="Q1026" s="31">
        <v>8310.84</v>
      </c>
      <c r="R1026" s="54" t="s">
        <v>2357</v>
      </c>
      <c r="S1026" s="54" t="s">
        <v>2357</v>
      </c>
      <c r="T1026" s="55" t="s">
        <v>2364</v>
      </c>
    </row>
    <row r="1027" spans="1:20" ht="15.75" x14ac:dyDescent="0.25">
      <c r="A1027" s="25" t="s">
        <v>1046</v>
      </c>
      <c r="B1027" s="17" t="s">
        <v>3898</v>
      </c>
      <c r="C1027" s="3">
        <v>40.369999999999997</v>
      </c>
      <c r="D1027" s="4">
        <v>8.2100000000000009</v>
      </c>
      <c r="E1027" s="19" t="s">
        <v>17</v>
      </c>
      <c r="F1027" s="23" t="s">
        <v>17</v>
      </c>
      <c r="G1027" s="5" t="s">
        <v>17</v>
      </c>
      <c r="H1027" s="7" t="s">
        <v>18</v>
      </c>
      <c r="I1027" s="8" t="s">
        <v>17</v>
      </c>
      <c r="J1027" s="37" t="str">
        <f t="shared" ref="J1027:J1090" si="65">IF(C1027&lt;18.5,"Under Weight",IF(C1027&lt;=24.9,"Normal Weight",IF(C1027&lt;=29.9,"Over Weight","Obesity")))</f>
        <v>Obesity</v>
      </c>
      <c r="K1027" s="56" t="str">
        <f t="shared" ref="K1027:K1090" si="66">IF(D1027&lt;5.7,"Normal",IF(D1027&lt;=6.4,"Prediabetes","Diabetes"))</f>
        <v>Diabetes</v>
      </c>
      <c r="L1027" s="28">
        <v>1993</v>
      </c>
      <c r="M1027" s="58" t="s">
        <v>2362</v>
      </c>
      <c r="N1027" s="28">
        <v>22</v>
      </c>
      <c r="O1027" s="30">
        <f t="shared" si="64"/>
        <v>34142</v>
      </c>
      <c r="P1027" s="32">
        <f t="shared" ref="P1027:P1090" ca="1" si="67">DATEDIF(O1027,TODAY(),"Y")</f>
        <v>31</v>
      </c>
      <c r="Q1027" s="31">
        <v>8314.65</v>
      </c>
      <c r="R1027" s="54" t="s">
        <v>2357</v>
      </c>
      <c r="S1027" s="54" t="s">
        <v>2361</v>
      </c>
      <c r="T1027" s="55" t="s">
        <v>2364</v>
      </c>
    </row>
    <row r="1028" spans="1:20" ht="15.75" x14ac:dyDescent="0.25">
      <c r="A1028" s="25" t="s">
        <v>1047</v>
      </c>
      <c r="B1028" s="17" t="s">
        <v>3900</v>
      </c>
      <c r="C1028" s="3">
        <v>41.47</v>
      </c>
      <c r="D1028" s="4">
        <v>10.34</v>
      </c>
      <c r="E1028" s="19" t="s">
        <v>17</v>
      </c>
      <c r="F1028" s="23" t="s">
        <v>17</v>
      </c>
      <c r="G1028" s="5" t="s">
        <v>17</v>
      </c>
      <c r="H1028" s="7" t="s">
        <v>5372</v>
      </c>
      <c r="I1028" s="8" t="s">
        <v>17</v>
      </c>
      <c r="J1028" s="37" t="str">
        <f t="shared" si="65"/>
        <v>Obesity</v>
      </c>
      <c r="K1028" s="56" t="str">
        <f t="shared" si="66"/>
        <v>Diabetes</v>
      </c>
      <c r="L1028" s="28">
        <v>1976</v>
      </c>
      <c r="M1028" s="58" t="s">
        <v>2356</v>
      </c>
      <c r="N1028" s="28">
        <v>12</v>
      </c>
      <c r="O1028" s="30">
        <f t="shared" si="64"/>
        <v>27953</v>
      </c>
      <c r="P1028" s="32">
        <f t="shared" ca="1" si="67"/>
        <v>48</v>
      </c>
      <c r="Q1028" s="31">
        <v>8334.4599999999991</v>
      </c>
      <c r="R1028" s="54" t="s">
        <v>2358</v>
      </c>
      <c r="S1028" s="54" t="s">
        <v>2357</v>
      </c>
      <c r="T1028" s="55" t="s">
        <v>2371</v>
      </c>
    </row>
    <row r="1029" spans="1:20" ht="15.75" x14ac:dyDescent="0.25">
      <c r="A1029" s="25" t="s">
        <v>1048</v>
      </c>
      <c r="B1029" s="17" t="s">
        <v>3901</v>
      </c>
      <c r="C1029" s="3">
        <v>33.725000000000001</v>
      </c>
      <c r="D1029" s="4">
        <v>5.51</v>
      </c>
      <c r="E1029" s="19" t="s">
        <v>19</v>
      </c>
      <c r="F1029" s="23" t="s">
        <v>17</v>
      </c>
      <c r="G1029" s="5" t="s">
        <v>17</v>
      </c>
      <c r="H1029" s="7" t="s">
        <v>5372</v>
      </c>
      <c r="I1029" s="8" t="s">
        <v>17</v>
      </c>
      <c r="J1029" s="37" t="str">
        <f t="shared" si="65"/>
        <v>Obesity</v>
      </c>
      <c r="K1029" s="56" t="str">
        <f t="shared" si="66"/>
        <v>Normal</v>
      </c>
      <c r="L1029" s="28">
        <v>1976</v>
      </c>
      <c r="M1029" s="58" t="s">
        <v>2356</v>
      </c>
      <c r="N1029" s="28">
        <v>20</v>
      </c>
      <c r="O1029" s="30">
        <f t="shared" si="64"/>
        <v>27961</v>
      </c>
      <c r="P1029" s="32">
        <f t="shared" ca="1" si="67"/>
        <v>48</v>
      </c>
      <c r="Q1029" s="31">
        <v>8334.59</v>
      </c>
      <c r="R1029" s="54" t="s">
        <v>2358</v>
      </c>
      <c r="S1029" s="54" t="s">
        <v>2357</v>
      </c>
      <c r="T1029" s="55" t="s">
        <v>2371</v>
      </c>
    </row>
    <row r="1030" spans="1:20" ht="15.75" x14ac:dyDescent="0.25">
      <c r="A1030" s="25" t="s">
        <v>1049</v>
      </c>
      <c r="B1030" s="17" t="s">
        <v>3902</v>
      </c>
      <c r="C1030" s="3">
        <v>28.1</v>
      </c>
      <c r="D1030" s="4">
        <v>11.2</v>
      </c>
      <c r="E1030" s="19" t="s">
        <v>17</v>
      </c>
      <c r="F1030" s="23" t="s">
        <v>17</v>
      </c>
      <c r="G1030" s="5" t="s">
        <v>17</v>
      </c>
      <c r="H1030" s="7" t="s">
        <v>18</v>
      </c>
      <c r="I1030" s="8" t="s">
        <v>17</v>
      </c>
      <c r="J1030" s="37" t="str">
        <f t="shared" si="65"/>
        <v>Over Weight</v>
      </c>
      <c r="K1030" s="56" t="str">
        <f t="shared" si="66"/>
        <v>Diabetes</v>
      </c>
      <c r="L1030" s="28">
        <v>1976</v>
      </c>
      <c r="M1030" s="58" t="s">
        <v>2356</v>
      </c>
      <c r="N1030" s="28">
        <v>7</v>
      </c>
      <c r="O1030" s="30">
        <f t="shared" si="64"/>
        <v>27948</v>
      </c>
      <c r="P1030" s="32">
        <f t="shared" ca="1" si="67"/>
        <v>48</v>
      </c>
      <c r="Q1030" s="31">
        <v>8342.91</v>
      </c>
      <c r="R1030" s="54" t="s">
        <v>2358</v>
      </c>
      <c r="S1030" s="54" t="s">
        <v>2361</v>
      </c>
      <c r="T1030" s="55" t="s">
        <v>2371</v>
      </c>
    </row>
    <row r="1031" spans="1:20" ht="15.75" x14ac:dyDescent="0.25">
      <c r="A1031" s="25" t="s">
        <v>1050</v>
      </c>
      <c r="B1031" s="17" t="s">
        <v>3903</v>
      </c>
      <c r="C1031" s="3">
        <v>37.43</v>
      </c>
      <c r="D1031" s="4">
        <v>4.3499999999999996</v>
      </c>
      <c r="E1031" s="19" t="s">
        <v>19</v>
      </c>
      <c r="F1031" s="23" t="s">
        <v>17</v>
      </c>
      <c r="G1031" s="5" t="s">
        <v>28</v>
      </c>
      <c r="H1031" s="7" t="s">
        <v>5373</v>
      </c>
      <c r="I1031" s="8" t="s">
        <v>17</v>
      </c>
      <c r="J1031" s="37" t="str">
        <f t="shared" si="65"/>
        <v>Obesity</v>
      </c>
      <c r="K1031" s="56" t="str">
        <f t="shared" si="66"/>
        <v>Normal</v>
      </c>
      <c r="L1031" s="28">
        <v>1976</v>
      </c>
      <c r="M1031" s="58" t="s">
        <v>2362</v>
      </c>
      <c r="N1031" s="28">
        <v>12</v>
      </c>
      <c r="O1031" s="30">
        <f t="shared" si="64"/>
        <v>27923</v>
      </c>
      <c r="P1031" s="32">
        <f t="shared" ca="1" si="67"/>
        <v>48</v>
      </c>
      <c r="Q1031" s="31">
        <v>8347.16</v>
      </c>
      <c r="R1031" s="54" t="s">
        <v>2357</v>
      </c>
      <c r="S1031" s="54" t="s">
        <v>2361</v>
      </c>
      <c r="T1031" s="55" t="s">
        <v>2359</v>
      </c>
    </row>
    <row r="1032" spans="1:20" ht="15.75" x14ac:dyDescent="0.25">
      <c r="A1032" s="25" t="s">
        <v>1051</v>
      </c>
      <c r="B1032" s="17" t="s">
        <v>3905</v>
      </c>
      <c r="C1032" s="3">
        <v>23.7</v>
      </c>
      <c r="D1032" s="4">
        <v>10.45</v>
      </c>
      <c r="E1032" s="19" t="s">
        <v>17</v>
      </c>
      <c r="F1032" s="23" t="s">
        <v>17</v>
      </c>
      <c r="G1032" s="5" t="s">
        <v>17</v>
      </c>
      <c r="H1032" s="7" t="s">
        <v>18</v>
      </c>
      <c r="I1032" s="8" t="s">
        <v>17</v>
      </c>
      <c r="J1032" s="37" t="str">
        <f t="shared" si="65"/>
        <v>Normal Weight</v>
      </c>
      <c r="K1032" s="56" t="str">
        <f t="shared" si="66"/>
        <v>Diabetes</v>
      </c>
      <c r="L1032" s="28">
        <v>1963</v>
      </c>
      <c r="M1032" s="58" t="s">
        <v>2363</v>
      </c>
      <c r="N1032" s="28">
        <v>21</v>
      </c>
      <c r="O1032" s="30">
        <f t="shared" si="64"/>
        <v>23275</v>
      </c>
      <c r="P1032" s="32">
        <f t="shared" ca="1" si="67"/>
        <v>61</v>
      </c>
      <c r="Q1032" s="31">
        <v>8355.5400000000009</v>
      </c>
      <c r="R1032" s="54" t="s">
        <v>2358</v>
      </c>
      <c r="S1032" s="54" t="s">
        <v>2358</v>
      </c>
      <c r="T1032" s="55" t="s">
        <v>2364</v>
      </c>
    </row>
    <row r="1033" spans="1:20" ht="15.75" x14ac:dyDescent="0.25">
      <c r="A1033" s="25" t="s">
        <v>1052</v>
      </c>
      <c r="B1033" s="17" t="s">
        <v>3906</v>
      </c>
      <c r="C1033" s="3">
        <v>24.795000000000002</v>
      </c>
      <c r="D1033" s="4">
        <v>4.07</v>
      </c>
      <c r="E1033" s="19" t="s">
        <v>19</v>
      </c>
      <c r="F1033" s="23" t="s">
        <v>17</v>
      </c>
      <c r="G1033" s="5" t="s">
        <v>28</v>
      </c>
      <c r="H1033" s="7" t="s">
        <v>5373</v>
      </c>
      <c r="I1033" s="8" t="s">
        <v>17</v>
      </c>
      <c r="J1033" s="37" t="str">
        <f t="shared" si="65"/>
        <v>Normal Weight</v>
      </c>
      <c r="K1033" s="56" t="str">
        <f t="shared" si="66"/>
        <v>Normal</v>
      </c>
      <c r="L1033" s="28">
        <v>1971</v>
      </c>
      <c r="M1033" s="58" t="s">
        <v>2363</v>
      </c>
      <c r="N1033" s="28">
        <v>4</v>
      </c>
      <c r="O1033" s="30">
        <f t="shared" si="64"/>
        <v>26180</v>
      </c>
      <c r="P1033" s="32">
        <f t="shared" ca="1" si="67"/>
        <v>53</v>
      </c>
      <c r="Q1033" s="31">
        <v>8396.6200000000008</v>
      </c>
      <c r="R1033" s="54" t="s">
        <v>2357</v>
      </c>
      <c r="S1033" s="54" t="s">
        <v>2358</v>
      </c>
      <c r="T1033" s="55" t="s">
        <v>2359</v>
      </c>
    </row>
    <row r="1034" spans="1:20" ht="15.75" x14ac:dyDescent="0.25">
      <c r="A1034" s="25" t="s">
        <v>1053</v>
      </c>
      <c r="B1034" s="17" t="s">
        <v>3436</v>
      </c>
      <c r="C1034" s="3">
        <v>31.9</v>
      </c>
      <c r="D1034" s="4">
        <v>8.34</v>
      </c>
      <c r="E1034" s="19" t="s">
        <v>17</v>
      </c>
      <c r="F1034" s="23" t="s">
        <v>17</v>
      </c>
      <c r="G1034" s="5" t="s">
        <v>17</v>
      </c>
      <c r="H1034" s="7" t="s">
        <v>18</v>
      </c>
      <c r="I1034" s="8" t="s">
        <v>17</v>
      </c>
      <c r="J1034" s="37" t="str">
        <f t="shared" si="65"/>
        <v>Obesity</v>
      </c>
      <c r="K1034" s="56" t="str">
        <f t="shared" si="66"/>
        <v>Diabetes</v>
      </c>
      <c r="L1034" s="28">
        <v>1971</v>
      </c>
      <c r="M1034" s="58" t="s">
        <v>2363</v>
      </c>
      <c r="N1034" s="28">
        <v>18</v>
      </c>
      <c r="O1034" s="30">
        <f t="shared" si="64"/>
        <v>26194</v>
      </c>
      <c r="P1034" s="32">
        <f t="shared" ca="1" si="67"/>
        <v>53</v>
      </c>
      <c r="Q1034" s="31">
        <v>8400.01</v>
      </c>
      <c r="R1034" s="54" t="s">
        <v>2357</v>
      </c>
      <c r="S1034" s="54" t="s">
        <v>2358</v>
      </c>
      <c r="T1034" s="55" t="s">
        <v>2359</v>
      </c>
    </row>
    <row r="1035" spans="1:20" ht="15.75" x14ac:dyDescent="0.25">
      <c r="A1035" s="25" t="s">
        <v>1054</v>
      </c>
      <c r="B1035" s="17" t="s">
        <v>3908</v>
      </c>
      <c r="C1035" s="3">
        <v>32.68</v>
      </c>
      <c r="D1035" s="4">
        <v>7.41</v>
      </c>
      <c r="E1035" s="19" t="s">
        <v>17</v>
      </c>
      <c r="F1035" s="23" t="s">
        <v>17</v>
      </c>
      <c r="G1035" s="5" t="s">
        <v>17</v>
      </c>
      <c r="H1035" s="7" t="s">
        <v>18</v>
      </c>
      <c r="I1035" s="8" t="s">
        <v>17</v>
      </c>
      <c r="J1035" s="37" t="str">
        <f t="shared" si="65"/>
        <v>Obesity</v>
      </c>
      <c r="K1035" s="56" t="str">
        <f t="shared" si="66"/>
        <v>Diabetes</v>
      </c>
      <c r="L1035" s="28">
        <v>1979</v>
      </c>
      <c r="M1035" s="58" t="s">
        <v>2362</v>
      </c>
      <c r="N1035" s="28">
        <v>11</v>
      </c>
      <c r="O1035" s="30">
        <f t="shared" si="64"/>
        <v>29017</v>
      </c>
      <c r="P1035" s="32">
        <f t="shared" ca="1" si="67"/>
        <v>45</v>
      </c>
      <c r="Q1035" s="31">
        <v>8410.0499999999993</v>
      </c>
      <c r="R1035" s="54" t="s">
        <v>2357</v>
      </c>
      <c r="S1035" s="54" t="s">
        <v>2357</v>
      </c>
      <c r="T1035" s="55" t="s">
        <v>2364</v>
      </c>
    </row>
    <row r="1036" spans="1:20" ht="15.75" x14ac:dyDescent="0.25">
      <c r="A1036" s="25" t="s">
        <v>1055</v>
      </c>
      <c r="B1036" s="17" t="s">
        <v>3909</v>
      </c>
      <c r="C1036" s="3">
        <v>47.13</v>
      </c>
      <c r="D1036" s="4">
        <v>4.3099999999999996</v>
      </c>
      <c r="E1036" s="19" t="s">
        <v>17</v>
      </c>
      <c r="F1036" s="23" t="s">
        <v>17</v>
      </c>
      <c r="G1036" s="5" t="s">
        <v>17</v>
      </c>
      <c r="H1036" s="7" t="s">
        <v>18</v>
      </c>
      <c r="I1036" s="8" t="s">
        <v>17</v>
      </c>
      <c r="J1036" s="37" t="str">
        <f t="shared" si="65"/>
        <v>Obesity</v>
      </c>
      <c r="K1036" s="56" t="str">
        <f t="shared" si="66"/>
        <v>Normal</v>
      </c>
      <c r="L1036" s="28">
        <v>1977</v>
      </c>
      <c r="M1036" s="58" t="s">
        <v>2363</v>
      </c>
      <c r="N1036" s="28">
        <v>4</v>
      </c>
      <c r="O1036" s="30">
        <f t="shared" si="64"/>
        <v>28372</v>
      </c>
      <c r="P1036" s="32">
        <f t="shared" ca="1" si="67"/>
        <v>47</v>
      </c>
      <c r="Q1036" s="31">
        <v>8413.4599999999991</v>
      </c>
      <c r="R1036" s="54" t="s">
        <v>2358</v>
      </c>
      <c r="S1036" s="54" t="s">
        <v>2361</v>
      </c>
      <c r="T1036" s="55" t="s">
        <v>2364</v>
      </c>
    </row>
    <row r="1037" spans="1:20" ht="15.75" x14ac:dyDescent="0.25">
      <c r="A1037" s="25" t="s">
        <v>1056</v>
      </c>
      <c r="B1037" s="17" t="s">
        <v>3911</v>
      </c>
      <c r="C1037" s="3">
        <v>36.67</v>
      </c>
      <c r="D1037" s="4">
        <v>10.83</v>
      </c>
      <c r="E1037" s="19" t="s">
        <v>17</v>
      </c>
      <c r="F1037" s="23" t="s">
        <v>17</v>
      </c>
      <c r="G1037" s="5" t="s">
        <v>17</v>
      </c>
      <c r="H1037" s="7" t="s">
        <v>18</v>
      </c>
      <c r="I1037" s="8" t="s">
        <v>17</v>
      </c>
      <c r="J1037" s="37" t="str">
        <f t="shared" si="65"/>
        <v>Obesity</v>
      </c>
      <c r="K1037" s="56" t="str">
        <f t="shared" si="66"/>
        <v>Diabetes</v>
      </c>
      <c r="L1037" s="28">
        <v>1975</v>
      </c>
      <c r="M1037" s="58" t="s">
        <v>2363</v>
      </c>
      <c r="N1037" s="28">
        <v>28</v>
      </c>
      <c r="O1037" s="30">
        <f t="shared" si="64"/>
        <v>27665</v>
      </c>
      <c r="P1037" s="32">
        <f t="shared" ca="1" si="67"/>
        <v>49</v>
      </c>
      <c r="Q1037" s="31">
        <v>8428.07</v>
      </c>
      <c r="R1037" s="54" t="s">
        <v>2358</v>
      </c>
      <c r="S1037" s="54" t="s">
        <v>2357</v>
      </c>
      <c r="T1037" s="55" t="s">
        <v>2364</v>
      </c>
    </row>
    <row r="1038" spans="1:20" ht="15.75" x14ac:dyDescent="0.25">
      <c r="A1038" s="25" t="s">
        <v>1057</v>
      </c>
      <c r="B1038" s="17" t="s">
        <v>3912</v>
      </c>
      <c r="C1038" s="3">
        <v>33.630000000000003</v>
      </c>
      <c r="D1038" s="4">
        <v>11.31</v>
      </c>
      <c r="E1038" s="19" t="s">
        <v>17</v>
      </c>
      <c r="F1038" s="23" t="s">
        <v>17</v>
      </c>
      <c r="G1038" s="5" t="s">
        <v>17</v>
      </c>
      <c r="H1038" s="7" t="s">
        <v>18</v>
      </c>
      <c r="I1038" s="8" t="s">
        <v>17</v>
      </c>
      <c r="J1038" s="37" t="str">
        <f t="shared" si="65"/>
        <v>Obesity</v>
      </c>
      <c r="K1038" s="56" t="str">
        <f t="shared" si="66"/>
        <v>Diabetes</v>
      </c>
      <c r="L1038" s="28">
        <v>1963</v>
      </c>
      <c r="M1038" s="58" t="s">
        <v>2363</v>
      </c>
      <c r="N1038" s="28">
        <v>24</v>
      </c>
      <c r="O1038" s="30">
        <f t="shared" si="64"/>
        <v>23278</v>
      </c>
      <c r="P1038" s="32">
        <f t="shared" ca="1" si="67"/>
        <v>61</v>
      </c>
      <c r="Q1038" s="31">
        <v>8440.0499999999993</v>
      </c>
      <c r="R1038" s="54" t="s">
        <v>2358</v>
      </c>
      <c r="S1038" s="54" t="s">
        <v>2357</v>
      </c>
      <c r="T1038" s="55" t="s">
        <v>2359</v>
      </c>
    </row>
    <row r="1039" spans="1:20" ht="15.75" x14ac:dyDescent="0.25">
      <c r="A1039" s="25" t="s">
        <v>1058</v>
      </c>
      <c r="B1039" s="17" t="s">
        <v>2727</v>
      </c>
      <c r="C1039" s="3">
        <v>32.67</v>
      </c>
      <c r="D1039" s="4">
        <v>11.81</v>
      </c>
      <c r="E1039" s="19" t="s">
        <v>19</v>
      </c>
      <c r="F1039" s="23" t="s">
        <v>17</v>
      </c>
      <c r="G1039" s="5" t="s">
        <v>17</v>
      </c>
      <c r="H1039" s="7" t="s">
        <v>18</v>
      </c>
      <c r="I1039" s="8" t="s">
        <v>17</v>
      </c>
      <c r="J1039" s="37" t="str">
        <f t="shared" si="65"/>
        <v>Obesity</v>
      </c>
      <c r="K1039" s="56" t="str">
        <f t="shared" si="66"/>
        <v>Diabetes</v>
      </c>
      <c r="L1039" s="28">
        <v>1972</v>
      </c>
      <c r="M1039" s="58" t="s">
        <v>2363</v>
      </c>
      <c r="N1039" s="28">
        <v>9</v>
      </c>
      <c r="O1039" s="30">
        <f t="shared" si="64"/>
        <v>26551</v>
      </c>
      <c r="P1039" s="32">
        <f t="shared" ca="1" si="67"/>
        <v>52</v>
      </c>
      <c r="Q1039" s="31">
        <v>8442.67</v>
      </c>
      <c r="R1039" s="54" t="s">
        <v>2357</v>
      </c>
      <c r="S1039" s="54" t="s">
        <v>2358</v>
      </c>
      <c r="T1039" s="55" t="s">
        <v>2359</v>
      </c>
    </row>
    <row r="1040" spans="1:20" ht="15.75" x14ac:dyDescent="0.25">
      <c r="A1040" s="25" t="s">
        <v>1059</v>
      </c>
      <c r="B1040" s="17" t="s">
        <v>3913</v>
      </c>
      <c r="C1040" s="3">
        <v>33.299999999999997</v>
      </c>
      <c r="D1040" s="4">
        <v>8.26</v>
      </c>
      <c r="E1040" s="19" t="s">
        <v>19</v>
      </c>
      <c r="F1040" s="23" t="s">
        <v>17</v>
      </c>
      <c r="G1040" s="5" t="s">
        <v>17</v>
      </c>
      <c r="H1040" s="7" t="s">
        <v>5372</v>
      </c>
      <c r="I1040" s="8" t="s">
        <v>17</v>
      </c>
      <c r="J1040" s="37" t="str">
        <f t="shared" si="65"/>
        <v>Obesity</v>
      </c>
      <c r="K1040" s="56" t="str">
        <f t="shared" si="66"/>
        <v>Diabetes</v>
      </c>
      <c r="L1040" s="28">
        <v>1972</v>
      </c>
      <c r="M1040" s="58" t="s">
        <v>2363</v>
      </c>
      <c r="N1040" s="28">
        <v>4</v>
      </c>
      <c r="O1040" s="30">
        <f t="shared" si="64"/>
        <v>26546</v>
      </c>
      <c r="P1040" s="32">
        <f t="shared" ca="1" si="67"/>
        <v>52</v>
      </c>
      <c r="Q1040" s="31">
        <v>8444.4699999999993</v>
      </c>
      <c r="R1040" s="54" t="s">
        <v>2358</v>
      </c>
      <c r="S1040" s="54" t="s">
        <v>2361</v>
      </c>
      <c r="T1040" s="55" t="s">
        <v>2368</v>
      </c>
    </row>
    <row r="1041" spans="1:20" ht="15.75" x14ac:dyDescent="0.25">
      <c r="A1041" s="25" t="s">
        <v>1060</v>
      </c>
      <c r="B1041" s="17" t="s">
        <v>3914</v>
      </c>
      <c r="C1041" s="3">
        <v>30.78</v>
      </c>
      <c r="D1041" s="4">
        <v>10.74</v>
      </c>
      <c r="E1041" s="19" t="s">
        <v>19</v>
      </c>
      <c r="F1041" s="23" t="s">
        <v>17</v>
      </c>
      <c r="G1041" s="5" t="s">
        <v>17</v>
      </c>
      <c r="H1041" s="7" t="s">
        <v>5372</v>
      </c>
      <c r="I1041" s="8" t="s">
        <v>17</v>
      </c>
      <c r="J1041" s="37" t="str">
        <f t="shared" si="65"/>
        <v>Obesity</v>
      </c>
      <c r="K1041" s="56" t="str">
        <f t="shared" si="66"/>
        <v>Diabetes</v>
      </c>
      <c r="L1041" s="28">
        <v>1966</v>
      </c>
      <c r="M1041" s="58" t="s">
        <v>2362</v>
      </c>
      <c r="N1041" s="28">
        <v>12</v>
      </c>
      <c r="O1041" s="30">
        <f t="shared" si="64"/>
        <v>24270</v>
      </c>
      <c r="P1041" s="32">
        <f t="shared" ca="1" si="67"/>
        <v>58</v>
      </c>
      <c r="Q1041" s="31">
        <v>8448.66</v>
      </c>
      <c r="R1041" s="54" t="s">
        <v>2358</v>
      </c>
      <c r="S1041" s="54" t="s">
        <v>2361</v>
      </c>
      <c r="T1041" s="55" t="s">
        <v>2359</v>
      </c>
    </row>
    <row r="1042" spans="1:20" ht="15.75" x14ac:dyDescent="0.25">
      <c r="A1042" s="25" t="s">
        <v>1061</v>
      </c>
      <c r="B1042" s="17" t="s">
        <v>3473</v>
      </c>
      <c r="C1042" s="3">
        <v>28.975000000000001</v>
      </c>
      <c r="D1042" s="4">
        <v>7.69</v>
      </c>
      <c r="E1042" s="19" t="s">
        <v>19</v>
      </c>
      <c r="F1042" s="23" t="s">
        <v>17</v>
      </c>
      <c r="G1042" s="5" t="s">
        <v>17</v>
      </c>
      <c r="H1042" s="7" t="s">
        <v>18</v>
      </c>
      <c r="I1042" s="8" t="s">
        <v>17</v>
      </c>
      <c r="J1042" s="37" t="str">
        <f t="shared" si="65"/>
        <v>Over Weight</v>
      </c>
      <c r="K1042" s="56" t="str">
        <f t="shared" si="66"/>
        <v>Diabetes</v>
      </c>
      <c r="L1042" s="28">
        <v>1984</v>
      </c>
      <c r="M1042" s="58" t="s">
        <v>2362</v>
      </c>
      <c r="N1042" s="28">
        <v>19</v>
      </c>
      <c r="O1042" s="30">
        <f t="shared" si="64"/>
        <v>30852</v>
      </c>
      <c r="P1042" s="32">
        <f t="shared" ca="1" si="67"/>
        <v>40</v>
      </c>
      <c r="Q1042" s="31">
        <v>8450.82</v>
      </c>
      <c r="R1042" s="54" t="s">
        <v>2357</v>
      </c>
      <c r="S1042" s="54" t="s">
        <v>2357</v>
      </c>
      <c r="T1042" s="55" t="s">
        <v>2373</v>
      </c>
    </row>
    <row r="1043" spans="1:20" ht="15.75" x14ac:dyDescent="0.25">
      <c r="A1043" s="25" t="s">
        <v>1062</v>
      </c>
      <c r="B1043" s="17" t="s">
        <v>3916</v>
      </c>
      <c r="C1043" s="3">
        <v>33.4</v>
      </c>
      <c r="D1043" s="4">
        <v>4.84</v>
      </c>
      <c r="E1043" s="19" t="s">
        <v>17</v>
      </c>
      <c r="F1043" s="23" t="s">
        <v>17</v>
      </c>
      <c r="G1043" s="5" t="s">
        <v>17</v>
      </c>
      <c r="H1043" s="7" t="s">
        <v>18</v>
      </c>
      <c r="I1043" s="8" t="s">
        <v>17</v>
      </c>
      <c r="J1043" s="37" t="str">
        <f t="shared" si="65"/>
        <v>Obesity</v>
      </c>
      <c r="K1043" s="56" t="str">
        <f t="shared" si="66"/>
        <v>Normal</v>
      </c>
      <c r="L1043" s="28">
        <v>1972</v>
      </c>
      <c r="M1043" s="58" t="s">
        <v>2365</v>
      </c>
      <c r="N1043" s="28">
        <v>26</v>
      </c>
      <c r="O1043" s="30">
        <f t="shared" si="64"/>
        <v>26659</v>
      </c>
      <c r="P1043" s="32">
        <f t="shared" ca="1" si="67"/>
        <v>51</v>
      </c>
      <c r="Q1043" s="31">
        <v>8457.82</v>
      </c>
      <c r="R1043" s="54" t="s">
        <v>2357</v>
      </c>
      <c r="S1043" s="54" t="s">
        <v>2358</v>
      </c>
      <c r="T1043" s="55" t="s">
        <v>2368</v>
      </c>
    </row>
    <row r="1044" spans="1:20" ht="15.75" x14ac:dyDescent="0.25">
      <c r="A1044" s="25" t="s">
        <v>1063</v>
      </c>
      <c r="B1044" s="17" t="s">
        <v>3918</v>
      </c>
      <c r="C1044" s="3">
        <v>21.5</v>
      </c>
      <c r="D1044" s="4">
        <v>9.77</v>
      </c>
      <c r="E1044" s="19" t="s">
        <v>19</v>
      </c>
      <c r="F1044" s="23" t="s">
        <v>17</v>
      </c>
      <c r="G1044" s="5" t="s">
        <v>17</v>
      </c>
      <c r="H1044" s="7" t="s">
        <v>18</v>
      </c>
      <c r="I1044" s="8" t="s">
        <v>17</v>
      </c>
      <c r="J1044" s="37" t="str">
        <f t="shared" si="65"/>
        <v>Normal Weight</v>
      </c>
      <c r="K1044" s="56" t="str">
        <f t="shared" si="66"/>
        <v>Diabetes</v>
      </c>
      <c r="L1044" s="28">
        <v>1992</v>
      </c>
      <c r="M1044" s="58" t="s">
        <v>2363</v>
      </c>
      <c r="N1044" s="28">
        <v>9</v>
      </c>
      <c r="O1044" s="30">
        <f t="shared" si="64"/>
        <v>33856</v>
      </c>
      <c r="P1044" s="32">
        <f t="shared" ca="1" si="67"/>
        <v>32</v>
      </c>
      <c r="Q1044" s="31">
        <v>8466.35</v>
      </c>
      <c r="R1044" s="54" t="s">
        <v>2357</v>
      </c>
      <c r="S1044" s="54" t="s">
        <v>2357</v>
      </c>
      <c r="T1044" s="55" t="s">
        <v>2364</v>
      </c>
    </row>
    <row r="1045" spans="1:20" ht="15.75" x14ac:dyDescent="0.25">
      <c r="A1045" s="25" t="s">
        <v>1064</v>
      </c>
      <c r="B1045" s="17" t="s">
        <v>3919</v>
      </c>
      <c r="C1045" s="3">
        <v>38.14</v>
      </c>
      <c r="D1045" s="4">
        <v>5.84</v>
      </c>
      <c r="E1045" s="19" t="s">
        <v>17</v>
      </c>
      <c r="F1045" s="23" t="s">
        <v>17</v>
      </c>
      <c r="G1045" s="5" t="s">
        <v>17</v>
      </c>
      <c r="H1045" s="7" t="s">
        <v>18</v>
      </c>
      <c r="I1045" s="8" t="s">
        <v>17</v>
      </c>
      <c r="J1045" s="37" t="str">
        <f t="shared" si="65"/>
        <v>Obesity</v>
      </c>
      <c r="K1045" s="56" t="str">
        <f t="shared" si="66"/>
        <v>Prediabetes</v>
      </c>
      <c r="L1045" s="28">
        <v>1993</v>
      </c>
      <c r="M1045" s="58" t="s">
        <v>2360</v>
      </c>
      <c r="N1045" s="28">
        <v>10</v>
      </c>
      <c r="O1045" s="30">
        <f t="shared" si="64"/>
        <v>34283</v>
      </c>
      <c r="P1045" s="32">
        <f t="shared" ca="1" si="67"/>
        <v>30</v>
      </c>
      <c r="Q1045" s="31">
        <v>8471.65</v>
      </c>
      <c r="R1045" s="54" t="s">
        <v>2357</v>
      </c>
      <c r="S1045" s="54" t="s">
        <v>2361</v>
      </c>
      <c r="T1045" s="55" t="s">
        <v>2364</v>
      </c>
    </row>
    <row r="1046" spans="1:20" ht="15.75" x14ac:dyDescent="0.25">
      <c r="A1046" s="25" t="s">
        <v>1065</v>
      </c>
      <c r="B1046" s="17" t="s">
        <v>3920</v>
      </c>
      <c r="C1046" s="3">
        <v>35.42</v>
      </c>
      <c r="D1046" s="4">
        <v>8.6999999999999993</v>
      </c>
      <c r="E1046" s="19" t="s">
        <v>19</v>
      </c>
      <c r="F1046" s="23" t="s">
        <v>17</v>
      </c>
      <c r="G1046" s="5" t="s">
        <v>17</v>
      </c>
      <c r="H1046" s="7" t="s">
        <v>5373</v>
      </c>
      <c r="I1046" s="8" t="s">
        <v>17</v>
      </c>
      <c r="J1046" s="37" t="str">
        <f t="shared" si="65"/>
        <v>Obesity</v>
      </c>
      <c r="K1046" s="56" t="str">
        <f t="shared" si="66"/>
        <v>Diabetes</v>
      </c>
      <c r="L1046" s="28">
        <v>1977</v>
      </c>
      <c r="M1046" s="58" t="s">
        <v>2365</v>
      </c>
      <c r="N1046" s="28">
        <v>26</v>
      </c>
      <c r="O1046" s="30">
        <f t="shared" si="64"/>
        <v>28485</v>
      </c>
      <c r="P1046" s="32">
        <f t="shared" ca="1" si="67"/>
        <v>46</v>
      </c>
      <c r="Q1046" s="31">
        <v>8515.76</v>
      </c>
      <c r="R1046" s="54" t="s">
        <v>2357</v>
      </c>
      <c r="S1046" s="54" t="s">
        <v>2357</v>
      </c>
      <c r="T1046" s="55" t="s">
        <v>2359</v>
      </c>
    </row>
    <row r="1047" spans="1:20" ht="15.75" x14ac:dyDescent="0.25">
      <c r="A1047" s="25" t="s">
        <v>1066</v>
      </c>
      <c r="B1047" s="17" t="s">
        <v>3922</v>
      </c>
      <c r="C1047" s="3">
        <v>35.625</v>
      </c>
      <c r="D1047" s="4">
        <v>10.79</v>
      </c>
      <c r="E1047" s="19" t="s">
        <v>17</v>
      </c>
      <c r="F1047" s="23" t="s">
        <v>17</v>
      </c>
      <c r="G1047" s="5" t="s">
        <v>17</v>
      </c>
      <c r="H1047" s="7" t="s">
        <v>18</v>
      </c>
      <c r="I1047" s="8" t="s">
        <v>17</v>
      </c>
      <c r="J1047" s="37" t="str">
        <f t="shared" si="65"/>
        <v>Obesity</v>
      </c>
      <c r="K1047" s="56" t="str">
        <f t="shared" si="66"/>
        <v>Diabetes</v>
      </c>
      <c r="L1047" s="28">
        <v>1977</v>
      </c>
      <c r="M1047" s="58" t="s">
        <v>2362</v>
      </c>
      <c r="N1047" s="28">
        <v>21</v>
      </c>
      <c r="O1047" s="30">
        <f t="shared" si="64"/>
        <v>28297</v>
      </c>
      <c r="P1047" s="32">
        <f t="shared" ca="1" si="67"/>
        <v>47</v>
      </c>
      <c r="Q1047" s="31">
        <v>8516.83</v>
      </c>
      <c r="R1047" s="54" t="s">
        <v>2357</v>
      </c>
      <c r="S1047" s="54" t="s">
        <v>2361</v>
      </c>
      <c r="T1047" s="55" t="s">
        <v>2359</v>
      </c>
    </row>
    <row r="1048" spans="1:20" ht="15.75" x14ac:dyDescent="0.25">
      <c r="A1048" s="25" t="s">
        <v>1067</v>
      </c>
      <c r="B1048" s="17" t="s">
        <v>3924</v>
      </c>
      <c r="C1048" s="3">
        <v>45.51</v>
      </c>
      <c r="D1048" s="4">
        <v>4.32</v>
      </c>
      <c r="E1048" s="19" t="s">
        <v>17</v>
      </c>
      <c r="F1048" s="23" t="s">
        <v>17</v>
      </c>
      <c r="G1048" s="5" t="s">
        <v>17</v>
      </c>
      <c r="H1048" s="7" t="s">
        <v>5373</v>
      </c>
      <c r="I1048" s="8" t="s">
        <v>17</v>
      </c>
      <c r="J1048" s="37" t="str">
        <f t="shared" si="65"/>
        <v>Obesity</v>
      </c>
      <c r="K1048" s="56" t="str">
        <f t="shared" si="66"/>
        <v>Normal</v>
      </c>
      <c r="L1048" s="28">
        <v>1977</v>
      </c>
      <c r="M1048" s="58" t="s">
        <v>2365</v>
      </c>
      <c r="N1048" s="28">
        <v>29</v>
      </c>
      <c r="O1048" s="30">
        <f t="shared" si="64"/>
        <v>28488</v>
      </c>
      <c r="P1048" s="32">
        <f t="shared" ca="1" si="67"/>
        <v>46</v>
      </c>
      <c r="Q1048" s="31">
        <v>8520.0300000000007</v>
      </c>
      <c r="R1048" s="54" t="s">
        <v>2357</v>
      </c>
      <c r="S1048" s="54" t="s">
        <v>2358</v>
      </c>
      <c r="T1048" s="55" t="s">
        <v>2368</v>
      </c>
    </row>
    <row r="1049" spans="1:20" ht="15.75" x14ac:dyDescent="0.25">
      <c r="A1049" s="25" t="s">
        <v>1068</v>
      </c>
      <c r="B1049" s="17" t="s">
        <v>3925</v>
      </c>
      <c r="C1049" s="3">
        <v>37.1</v>
      </c>
      <c r="D1049" s="4">
        <v>7.19</v>
      </c>
      <c r="E1049" s="19" t="s">
        <v>19</v>
      </c>
      <c r="F1049" s="23" t="s">
        <v>17</v>
      </c>
      <c r="G1049" s="5" t="s">
        <v>17</v>
      </c>
      <c r="H1049" s="7" t="s">
        <v>18</v>
      </c>
      <c r="I1049" s="8" t="s">
        <v>17</v>
      </c>
      <c r="J1049" s="37" t="str">
        <f t="shared" si="65"/>
        <v>Obesity</v>
      </c>
      <c r="K1049" s="56" t="str">
        <f t="shared" si="66"/>
        <v>Diabetes</v>
      </c>
      <c r="L1049" s="28">
        <v>1979</v>
      </c>
      <c r="M1049" s="58" t="s">
        <v>2366</v>
      </c>
      <c r="N1049" s="28">
        <v>13</v>
      </c>
      <c r="O1049" s="30">
        <f t="shared" si="64"/>
        <v>29080</v>
      </c>
      <c r="P1049" s="32">
        <f t="shared" ca="1" si="67"/>
        <v>45</v>
      </c>
      <c r="Q1049" s="31">
        <v>8522</v>
      </c>
      <c r="R1049" s="54" t="s">
        <v>2357</v>
      </c>
      <c r="S1049" s="54" t="s">
        <v>2357</v>
      </c>
      <c r="T1049" s="55" t="s">
        <v>2368</v>
      </c>
    </row>
    <row r="1050" spans="1:20" ht="15.75" x14ac:dyDescent="0.25">
      <c r="A1050" s="25" t="s">
        <v>1069</v>
      </c>
      <c r="B1050" s="17" t="s">
        <v>3926</v>
      </c>
      <c r="C1050" s="3">
        <v>30.5</v>
      </c>
      <c r="D1050" s="4">
        <v>11.94</v>
      </c>
      <c r="E1050" s="19" t="s">
        <v>19</v>
      </c>
      <c r="F1050" s="23" t="s">
        <v>17</v>
      </c>
      <c r="G1050" s="5" t="s">
        <v>17</v>
      </c>
      <c r="H1050" s="7" t="s">
        <v>18</v>
      </c>
      <c r="I1050" s="8" t="s">
        <v>17</v>
      </c>
      <c r="J1050" s="37" t="str">
        <f t="shared" si="65"/>
        <v>Obesity</v>
      </c>
      <c r="K1050" s="56" t="str">
        <f t="shared" si="66"/>
        <v>Diabetes</v>
      </c>
      <c r="L1050" s="28">
        <v>1977</v>
      </c>
      <c r="M1050" s="58" t="s">
        <v>2356</v>
      </c>
      <c r="N1050" s="28">
        <v>26</v>
      </c>
      <c r="O1050" s="30">
        <f t="shared" si="64"/>
        <v>28332</v>
      </c>
      <c r="P1050" s="32">
        <f t="shared" ca="1" si="67"/>
        <v>47</v>
      </c>
      <c r="Q1050" s="31">
        <v>8527.5300000000007</v>
      </c>
      <c r="R1050" s="54" t="s">
        <v>2357</v>
      </c>
      <c r="S1050" s="54" t="s">
        <v>2357</v>
      </c>
      <c r="T1050" s="55" t="s">
        <v>2359</v>
      </c>
    </row>
    <row r="1051" spans="1:20" ht="15.75" x14ac:dyDescent="0.25">
      <c r="A1051" s="25" t="s">
        <v>1070</v>
      </c>
      <c r="B1051" s="17" t="s">
        <v>3928</v>
      </c>
      <c r="C1051" s="3">
        <v>28.16</v>
      </c>
      <c r="D1051" s="4">
        <v>5.56</v>
      </c>
      <c r="E1051" s="19" t="s">
        <v>17</v>
      </c>
      <c r="F1051" s="23" t="s">
        <v>17</v>
      </c>
      <c r="G1051" s="5" t="s">
        <v>17</v>
      </c>
      <c r="H1051" s="7" t="s">
        <v>5372</v>
      </c>
      <c r="I1051" s="8" t="s">
        <v>17</v>
      </c>
      <c r="J1051" s="37" t="str">
        <f t="shared" si="65"/>
        <v>Over Weight</v>
      </c>
      <c r="K1051" s="56" t="str">
        <f t="shared" si="66"/>
        <v>Normal</v>
      </c>
      <c r="L1051" s="28">
        <v>1980</v>
      </c>
      <c r="M1051" s="58" t="s">
        <v>2356</v>
      </c>
      <c r="N1051" s="28">
        <v>24</v>
      </c>
      <c r="O1051" s="30">
        <f t="shared" si="64"/>
        <v>29426</v>
      </c>
      <c r="P1051" s="32">
        <f t="shared" ca="1" si="67"/>
        <v>44</v>
      </c>
      <c r="Q1051" s="31">
        <v>8534.67</v>
      </c>
      <c r="R1051" s="54" t="s">
        <v>2357</v>
      </c>
      <c r="S1051" s="54" t="s">
        <v>2358</v>
      </c>
      <c r="T1051" s="55" t="s">
        <v>2374</v>
      </c>
    </row>
    <row r="1052" spans="1:20" ht="15.75" x14ac:dyDescent="0.25">
      <c r="A1052" s="25" t="s">
        <v>1071</v>
      </c>
      <c r="B1052" s="17" t="s">
        <v>3929</v>
      </c>
      <c r="C1052" s="3">
        <v>29.1</v>
      </c>
      <c r="D1052" s="4">
        <v>5.64</v>
      </c>
      <c r="E1052" s="19" t="s">
        <v>19</v>
      </c>
      <c r="F1052" s="23" t="s">
        <v>17</v>
      </c>
      <c r="G1052" s="5" t="s">
        <v>17</v>
      </c>
      <c r="H1052" s="7" t="s">
        <v>18</v>
      </c>
      <c r="I1052" s="8" t="s">
        <v>17</v>
      </c>
      <c r="J1052" s="37" t="str">
        <f t="shared" si="65"/>
        <v>Over Weight</v>
      </c>
      <c r="K1052" s="56" t="str">
        <f t="shared" si="66"/>
        <v>Normal</v>
      </c>
      <c r="L1052" s="28">
        <v>1981</v>
      </c>
      <c r="M1052" s="58" t="s">
        <v>2365</v>
      </c>
      <c r="N1052" s="28">
        <v>27</v>
      </c>
      <c r="O1052" s="30">
        <f t="shared" si="64"/>
        <v>29947</v>
      </c>
      <c r="P1052" s="32">
        <f t="shared" ca="1" si="67"/>
        <v>42</v>
      </c>
      <c r="Q1052" s="31">
        <v>8538.2900000000009</v>
      </c>
      <c r="R1052" s="54" t="s">
        <v>2357</v>
      </c>
      <c r="S1052" s="54" t="s">
        <v>2358</v>
      </c>
      <c r="T1052" s="55" t="s">
        <v>2374</v>
      </c>
    </row>
    <row r="1053" spans="1:20" ht="15.75" x14ac:dyDescent="0.25">
      <c r="A1053" s="25" t="s">
        <v>1072</v>
      </c>
      <c r="B1053" s="17" t="s">
        <v>3930</v>
      </c>
      <c r="C1053" s="3">
        <v>30.22</v>
      </c>
      <c r="D1053" s="4">
        <v>4.6500000000000004</v>
      </c>
      <c r="E1053" s="19" t="s">
        <v>17</v>
      </c>
      <c r="F1053" s="23" t="s">
        <v>17</v>
      </c>
      <c r="G1053" s="5" t="s">
        <v>17</v>
      </c>
      <c r="H1053" s="7" t="s">
        <v>18</v>
      </c>
      <c r="I1053" s="8" t="s">
        <v>17</v>
      </c>
      <c r="J1053" s="37" t="str">
        <f t="shared" si="65"/>
        <v>Obesity</v>
      </c>
      <c r="K1053" s="56" t="str">
        <f t="shared" si="66"/>
        <v>Normal</v>
      </c>
      <c r="L1053" s="28">
        <v>1975</v>
      </c>
      <c r="M1053" s="58" t="s">
        <v>2360</v>
      </c>
      <c r="N1053" s="28">
        <v>6</v>
      </c>
      <c r="O1053" s="30">
        <f t="shared" si="64"/>
        <v>27704</v>
      </c>
      <c r="P1053" s="32">
        <f t="shared" ca="1" si="67"/>
        <v>48</v>
      </c>
      <c r="Q1053" s="31">
        <v>8539.67</v>
      </c>
      <c r="R1053" s="54" t="s">
        <v>2357</v>
      </c>
      <c r="S1053" s="54" t="s">
        <v>2358</v>
      </c>
      <c r="T1053" s="55" t="s">
        <v>2368</v>
      </c>
    </row>
    <row r="1054" spans="1:20" ht="15.75" x14ac:dyDescent="0.25">
      <c r="A1054" s="25" t="s">
        <v>1073</v>
      </c>
      <c r="B1054" s="17" t="s">
        <v>3931</v>
      </c>
      <c r="C1054" s="3">
        <v>24.29</v>
      </c>
      <c r="D1054" s="4">
        <v>9.0500000000000007</v>
      </c>
      <c r="E1054" s="19" t="s">
        <v>17</v>
      </c>
      <c r="F1054" s="23" t="s">
        <v>17</v>
      </c>
      <c r="G1054" s="5" t="s">
        <v>17</v>
      </c>
      <c r="H1054" s="7" t="s">
        <v>18</v>
      </c>
      <c r="I1054" s="8" t="s">
        <v>17</v>
      </c>
      <c r="J1054" s="37" t="str">
        <f t="shared" si="65"/>
        <v>Normal Weight</v>
      </c>
      <c r="K1054" s="56" t="str">
        <f t="shared" si="66"/>
        <v>Diabetes</v>
      </c>
      <c r="L1054" s="28">
        <v>1980</v>
      </c>
      <c r="M1054" s="58" t="s">
        <v>2365</v>
      </c>
      <c r="N1054" s="28">
        <v>12</v>
      </c>
      <c r="O1054" s="30">
        <f t="shared" si="64"/>
        <v>29567</v>
      </c>
      <c r="P1054" s="32">
        <f t="shared" ca="1" si="67"/>
        <v>43</v>
      </c>
      <c r="Q1054" s="31">
        <v>8547.69</v>
      </c>
      <c r="R1054" s="54" t="s">
        <v>2357</v>
      </c>
      <c r="S1054" s="54" t="s">
        <v>2361</v>
      </c>
      <c r="T1054" s="55" t="s">
        <v>2359</v>
      </c>
    </row>
    <row r="1055" spans="1:20" ht="15.75" x14ac:dyDescent="0.25">
      <c r="A1055" s="25" t="s">
        <v>1074</v>
      </c>
      <c r="B1055" s="17" t="s">
        <v>3932</v>
      </c>
      <c r="C1055" s="3">
        <v>29.39</v>
      </c>
      <c r="D1055" s="4">
        <v>4.5199999999999996</v>
      </c>
      <c r="E1055" s="19" t="s">
        <v>19</v>
      </c>
      <c r="F1055" s="23" t="s">
        <v>17</v>
      </c>
      <c r="G1055" s="5" t="s">
        <v>17</v>
      </c>
      <c r="H1055" s="7" t="s">
        <v>18</v>
      </c>
      <c r="I1055" s="8" t="s">
        <v>17</v>
      </c>
      <c r="J1055" s="37" t="str">
        <f t="shared" si="65"/>
        <v>Over Weight</v>
      </c>
      <c r="K1055" s="56" t="str">
        <f t="shared" si="66"/>
        <v>Normal</v>
      </c>
      <c r="L1055" s="28">
        <v>1975</v>
      </c>
      <c r="M1055" s="58" t="s">
        <v>2366</v>
      </c>
      <c r="N1055" s="28">
        <v>6</v>
      </c>
      <c r="O1055" s="30">
        <f t="shared" si="64"/>
        <v>27612</v>
      </c>
      <c r="P1055" s="32">
        <f t="shared" ca="1" si="67"/>
        <v>49</v>
      </c>
      <c r="Q1055" s="31">
        <v>8551.35</v>
      </c>
      <c r="R1055" s="54" t="s">
        <v>2357</v>
      </c>
      <c r="S1055" s="54" t="s">
        <v>2357</v>
      </c>
      <c r="T1055" s="55" t="s">
        <v>2368</v>
      </c>
    </row>
    <row r="1056" spans="1:20" ht="15.75" x14ac:dyDescent="0.25">
      <c r="A1056" s="25" t="s">
        <v>1075</v>
      </c>
      <c r="B1056" s="17" t="s">
        <v>3933</v>
      </c>
      <c r="C1056" s="3">
        <v>25.66</v>
      </c>
      <c r="D1056" s="4">
        <v>4.62</v>
      </c>
      <c r="E1056" s="19" t="s">
        <v>19</v>
      </c>
      <c r="F1056" s="23" t="s">
        <v>17</v>
      </c>
      <c r="G1056" s="5" t="s">
        <v>17</v>
      </c>
      <c r="H1056" s="7" t="s">
        <v>5373</v>
      </c>
      <c r="I1056" s="8" t="s">
        <v>17</v>
      </c>
      <c r="J1056" s="37" t="str">
        <f t="shared" si="65"/>
        <v>Over Weight</v>
      </c>
      <c r="K1056" s="56" t="str">
        <f t="shared" si="66"/>
        <v>Normal</v>
      </c>
      <c r="L1056" s="28">
        <v>1975</v>
      </c>
      <c r="M1056" s="58" t="s">
        <v>2366</v>
      </c>
      <c r="N1056" s="28">
        <v>21</v>
      </c>
      <c r="O1056" s="30">
        <f t="shared" si="64"/>
        <v>27627</v>
      </c>
      <c r="P1056" s="32">
        <f t="shared" ca="1" si="67"/>
        <v>49</v>
      </c>
      <c r="Q1056" s="31">
        <v>8556.91</v>
      </c>
      <c r="R1056" s="54" t="s">
        <v>2357</v>
      </c>
      <c r="S1056" s="54" t="s">
        <v>2361</v>
      </c>
      <c r="T1056" s="55" t="s">
        <v>2368</v>
      </c>
    </row>
    <row r="1057" spans="1:20" ht="15.75" x14ac:dyDescent="0.25">
      <c r="A1057" s="25" t="s">
        <v>1076</v>
      </c>
      <c r="B1057" s="17" t="s">
        <v>3934</v>
      </c>
      <c r="C1057" s="3">
        <v>39.11</v>
      </c>
      <c r="D1057" s="4">
        <v>5.87</v>
      </c>
      <c r="E1057" s="19" t="s">
        <v>17</v>
      </c>
      <c r="F1057" s="23" t="s">
        <v>17</v>
      </c>
      <c r="G1057" s="5" t="s">
        <v>17</v>
      </c>
      <c r="H1057" s="7" t="s">
        <v>18</v>
      </c>
      <c r="I1057" s="8" t="s">
        <v>17</v>
      </c>
      <c r="J1057" s="37" t="str">
        <f t="shared" si="65"/>
        <v>Obesity</v>
      </c>
      <c r="K1057" s="56" t="str">
        <f t="shared" si="66"/>
        <v>Prediabetes</v>
      </c>
      <c r="L1057" s="28">
        <v>1988</v>
      </c>
      <c r="M1057" s="58" t="s">
        <v>2363</v>
      </c>
      <c r="N1057" s="28">
        <v>21</v>
      </c>
      <c r="O1057" s="30">
        <f t="shared" si="64"/>
        <v>32407</v>
      </c>
      <c r="P1057" s="32">
        <f t="shared" ca="1" si="67"/>
        <v>36</v>
      </c>
      <c r="Q1057" s="31">
        <v>8567.25</v>
      </c>
      <c r="R1057" s="54" t="s">
        <v>2357</v>
      </c>
      <c r="S1057" s="54" t="s">
        <v>2361</v>
      </c>
      <c r="T1057" s="55" t="s">
        <v>2364</v>
      </c>
    </row>
    <row r="1058" spans="1:20" ht="15.75" x14ac:dyDescent="0.25">
      <c r="A1058" s="25" t="s">
        <v>1077</v>
      </c>
      <c r="B1058" s="17" t="s">
        <v>3851</v>
      </c>
      <c r="C1058" s="3">
        <v>43.78</v>
      </c>
      <c r="D1058" s="4">
        <v>5.71</v>
      </c>
      <c r="E1058" s="19" t="s">
        <v>17</v>
      </c>
      <c r="F1058" s="23" t="s">
        <v>17</v>
      </c>
      <c r="G1058" s="5" t="s">
        <v>17</v>
      </c>
      <c r="H1058" s="7" t="s">
        <v>5373</v>
      </c>
      <c r="I1058" s="8" t="s">
        <v>17</v>
      </c>
      <c r="J1058" s="37" t="str">
        <f t="shared" si="65"/>
        <v>Obesity</v>
      </c>
      <c r="K1058" s="56" t="str">
        <f t="shared" si="66"/>
        <v>Prediabetes</v>
      </c>
      <c r="L1058" s="28">
        <v>1975</v>
      </c>
      <c r="M1058" s="58" t="s">
        <v>2363</v>
      </c>
      <c r="N1058" s="28">
        <v>26</v>
      </c>
      <c r="O1058" s="30">
        <f t="shared" si="64"/>
        <v>27663</v>
      </c>
      <c r="P1058" s="32">
        <f t="shared" ca="1" si="67"/>
        <v>49</v>
      </c>
      <c r="Q1058" s="31">
        <v>8569.86</v>
      </c>
      <c r="R1058" s="54" t="s">
        <v>2357</v>
      </c>
      <c r="S1058" s="54" t="s">
        <v>2358</v>
      </c>
      <c r="T1058" s="55" t="s">
        <v>2359</v>
      </c>
    </row>
    <row r="1059" spans="1:20" ht="15.75" x14ac:dyDescent="0.25">
      <c r="A1059" s="25" t="s">
        <v>1078</v>
      </c>
      <c r="B1059" s="17" t="s">
        <v>3937</v>
      </c>
      <c r="C1059" s="3">
        <v>24.35</v>
      </c>
      <c r="D1059" s="4">
        <v>9.08</v>
      </c>
      <c r="E1059" s="19" t="s">
        <v>17</v>
      </c>
      <c r="F1059" s="23" t="s">
        <v>17</v>
      </c>
      <c r="G1059" s="5" t="s">
        <v>17</v>
      </c>
      <c r="H1059" s="7" t="s">
        <v>18</v>
      </c>
      <c r="I1059" s="8" t="s">
        <v>17</v>
      </c>
      <c r="J1059" s="37" t="str">
        <f t="shared" si="65"/>
        <v>Normal Weight</v>
      </c>
      <c r="K1059" s="56" t="str">
        <f t="shared" si="66"/>
        <v>Diabetes</v>
      </c>
      <c r="L1059" s="28">
        <v>1982</v>
      </c>
      <c r="M1059" s="58" t="s">
        <v>2365</v>
      </c>
      <c r="N1059" s="28">
        <v>6</v>
      </c>
      <c r="O1059" s="30">
        <f t="shared" si="64"/>
        <v>30291</v>
      </c>
      <c r="P1059" s="32">
        <f t="shared" ca="1" si="67"/>
        <v>41</v>
      </c>
      <c r="Q1059" s="31">
        <v>8572.0400000000009</v>
      </c>
      <c r="R1059" s="54" t="s">
        <v>2357</v>
      </c>
      <c r="S1059" s="54" t="s">
        <v>2357</v>
      </c>
      <c r="T1059" s="55" t="s">
        <v>2377</v>
      </c>
    </row>
    <row r="1060" spans="1:20" ht="15.75" x14ac:dyDescent="0.25">
      <c r="A1060" s="25" t="s">
        <v>1079</v>
      </c>
      <c r="B1060" s="17" t="s">
        <v>3938</v>
      </c>
      <c r="C1060" s="3">
        <v>40.299999999999997</v>
      </c>
      <c r="D1060" s="4">
        <v>5.3</v>
      </c>
      <c r="E1060" s="19" t="s">
        <v>19</v>
      </c>
      <c r="F1060" s="23" t="s">
        <v>17</v>
      </c>
      <c r="G1060" s="5" t="s">
        <v>17</v>
      </c>
      <c r="H1060" s="7" t="s">
        <v>5372</v>
      </c>
      <c r="I1060" s="8" t="s">
        <v>17</v>
      </c>
      <c r="J1060" s="37" t="str">
        <f t="shared" si="65"/>
        <v>Obesity</v>
      </c>
      <c r="K1060" s="56" t="str">
        <f t="shared" si="66"/>
        <v>Normal</v>
      </c>
      <c r="L1060" s="28">
        <v>1987</v>
      </c>
      <c r="M1060" s="58" t="s">
        <v>2360</v>
      </c>
      <c r="N1060" s="28">
        <v>11</v>
      </c>
      <c r="O1060" s="30">
        <f t="shared" si="64"/>
        <v>32092</v>
      </c>
      <c r="P1060" s="32">
        <f t="shared" ca="1" si="67"/>
        <v>36</v>
      </c>
      <c r="Q1060" s="31">
        <v>8573.2999999999993</v>
      </c>
      <c r="R1060" s="54" t="s">
        <v>2357</v>
      </c>
      <c r="S1060" s="54" t="s">
        <v>2357</v>
      </c>
      <c r="T1060" s="55" t="s">
        <v>2377</v>
      </c>
    </row>
    <row r="1061" spans="1:20" ht="15.75" x14ac:dyDescent="0.25">
      <c r="A1061" s="25" t="s">
        <v>1080</v>
      </c>
      <c r="B1061" s="17" t="s">
        <v>3939</v>
      </c>
      <c r="C1061" s="3">
        <v>32.774999999999999</v>
      </c>
      <c r="D1061" s="4">
        <v>11.76</v>
      </c>
      <c r="E1061" s="19" t="s">
        <v>19</v>
      </c>
      <c r="F1061" s="23" t="s">
        <v>17</v>
      </c>
      <c r="G1061" s="5" t="s">
        <v>17</v>
      </c>
      <c r="H1061" s="7" t="s">
        <v>18</v>
      </c>
      <c r="I1061" s="8" t="s">
        <v>17</v>
      </c>
      <c r="J1061" s="37" t="str">
        <f t="shared" si="65"/>
        <v>Obesity</v>
      </c>
      <c r="K1061" s="56" t="str">
        <f t="shared" si="66"/>
        <v>Diabetes</v>
      </c>
      <c r="L1061" s="28">
        <v>1983</v>
      </c>
      <c r="M1061" s="58" t="s">
        <v>2365</v>
      </c>
      <c r="N1061" s="28">
        <v>30</v>
      </c>
      <c r="O1061" s="30">
        <f t="shared" si="64"/>
        <v>30680</v>
      </c>
      <c r="P1061" s="32">
        <f t="shared" ca="1" si="67"/>
        <v>40</v>
      </c>
      <c r="Q1061" s="31">
        <v>8582.2999999999993</v>
      </c>
      <c r="R1061" s="54" t="s">
        <v>2357</v>
      </c>
      <c r="S1061" s="54" t="s">
        <v>2361</v>
      </c>
      <c r="T1061" s="55" t="s">
        <v>2359</v>
      </c>
    </row>
    <row r="1062" spans="1:20" ht="15.75" x14ac:dyDescent="0.25">
      <c r="A1062" s="25" t="s">
        <v>1081</v>
      </c>
      <c r="B1062" s="17" t="s">
        <v>3940</v>
      </c>
      <c r="C1062" s="3">
        <v>39.6</v>
      </c>
      <c r="D1062" s="4">
        <v>5.1100000000000003</v>
      </c>
      <c r="E1062" s="19" t="s">
        <v>19</v>
      </c>
      <c r="F1062" s="23" t="s">
        <v>17</v>
      </c>
      <c r="G1062" s="5" t="s">
        <v>17</v>
      </c>
      <c r="H1062" s="7" t="s">
        <v>5372</v>
      </c>
      <c r="I1062" s="8" t="s">
        <v>17</v>
      </c>
      <c r="J1062" s="37" t="str">
        <f t="shared" si="65"/>
        <v>Obesity</v>
      </c>
      <c r="K1062" s="56" t="str">
        <f t="shared" si="66"/>
        <v>Normal</v>
      </c>
      <c r="L1062" s="28">
        <v>1983</v>
      </c>
      <c r="M1062" s="58" t="s">
        <v>2356</v>
      </c>
      <c r="N1062" s="28">
        <v>25</v>
      </c>
      <c r="O1062" s="30">
        <f t="shared" si="64"/>
        <v>30522</v>
      </c>
      <c r="P1062" s="32">
        <f t="shared" ca="1" si="67"/>
        <v>41</v>
      </c>
      <c r="Q1062" s="31">
        <v>8596.83</v>
      </c>
      <c r="R1062" s="54" t="s">
        <v>2357</v>
      </c>
      <c r="S1062" s="54" t="s">
        <v>2358</v>
      </c>
      <c r="T1062" s="55" t="s">
        <v>2359</v>
      </c>
    </row>
    <row r="1063" spans="1:20" ht="15.75" x14ac:dyDescent="0.25">
      <c r="A1063" s="25" t="s">
        <v>1082</v>
      </c>
      <c r="B1063" s="17" t="s">
        <v>3576</v>
      </c>
      <c r="C1063" s="3">
        <v>30.97</v>
      </c>
      <c r="D1063" s="4">
        <v>5.54</v>
      </c>
      <c r="E1063" s="19" t="s">
        <v>17</v>
      </c>
      <c r="F1063" s="23" t="s">
        <v>17</v>
      </c>
      <c r="G1063" s="5" t="s">
        <v>17</v>
      </c>
      <c r="H1063" s="7" t="s">
        <v>5372</v>
      </c>
      <c r="I1063" s="8" t="s">
        <v>17</v>
      </c>
      <c r="J1063" s="37" t="str">
        <f t="shared" si="65"/>
        <v>Obesity</v>
      </c>
      <c r="K1063" s="56" t="str">
        <f t="shared" si="66"/>
        <v>Normal</v>
      </c>
      <c r="L1063" s="28">
        <v>1973</v>
      </c>
      <c r="M1063" s="58" t="s">
        <v>2356</v>
      </c>
      <c r="N1063" s="28">
        <v>11</v>
      </c>
      <c r="O1063" s="30">
        <f t="shared" si="64"/>
        <v>26856</v>
      </c>
      <c r="P1063" s="32">
        <f t="shared" ca="1" si="67"/>
        <v>51</v>
      </c>
      <c r="Q1063" s="31">
        <v>8601.33</v>
      </c>
      <c r="R1063" s="54" t="s">
        <v>2357</v>
      </c>
      <c r="S1063" s="54" t="s">
        <v>2361</v>
      </c>
      <c r="T1063" s="55" t="s">
        <v>2359</v>
      </c>
    </row>
    <row r="1064" spans="1:20" ht="15.75" x14ac:dyDescent="0.25">
      <c r="A1064" s="25" t="s">
        <v>1083</v>
      </c>
      <c r="B1064" s="17" t="s">
        <v>3942</v>
      </c>
      <c r="C1064" s="3">
        <v>27.645</v>
      </c>
      <c r="D1064" s="4">
        <v>8.8699999999999992</v>
      </c>
      <c r="E1064" s="19" t="s">
        <v>19</v>
      </c>
      <c r="F1064" s="23" t="s">
        <v>17</v>
      </c>
      <c r="G1064" s="5" t="s">
        <v>17</v>
      </c>
      <c r="H1064" s="7" t="s">
        <v>18</v>
      </c>
      <c r="I1064" s="8" t="s">
        <v>17</v>
      </c>
      <c r="J1064" s="37" t="str">
        <f t="shared" si="65"/>
        <v>Over Weight</v>
      </c>
      <c r="K1064" s="56" t="str">
        <f t="shared" si="66"/>
        <v>Diabetes</v>
      </c>
      <c r="L1064" s="28">
        <v>1977</v>
      </c>
      <c r="M1064" s="58" t="s">
        <v>2363</v>
      </c>
      <c r="N1064" s="28">
        <v>24</v>
      </c>
      <c r="O1064" s="30">
        <f t="shared" si="64"/>
        <v>28392</v>
      </c>
      <c r="P1064" s="32">
        <f t="shared" ca="1" si="67"/>
        <v>47</v>
      </c>
      <c r="Q1064" s="31">
        <v>8603.82</v>
      </c>
      <c r="R1064" s="54" t="s">
        <v>2357</v>
      </c>
      <c r="S1064" s="54" t="s">
        <v>2361</v>
      </c>
      <c r="T1064" s="55" t="s">
        <v>2370</v>
      </c>
    </row>
    <row r="1065" spans="1:20" ht="15.75" x14ac:dyDescent="0.25">
      <c r="A1065" s="25" t="s">
        <v>1084</v>
      </c>
      <c r="B1065" s="17" t="s">
        <v>3944</v>
      </c>
      <c r="C1065" s="3">
        <v>34.43</v>
      </c>
      <c r="D1065" s="4">
        <v>5.96</v>
      </c>
      <c r="E1065" s="19" t="s">
        <v>19</v>
      </c>
      <c r="F1065" s="23" t="s">
        <v>17</v>
      </c>
      <c r="G1065" s="5" t="s">
        <v>17</v>
      </c>
      <c r="H1065" s="7" t="s">
        <v>5372</v>
      </c>
      <c r="I1065" s="8" t="s">
        <v>17</v>
      </c>
      <c r="J1065" s="37" t="str">
        <f t="shared" si="65"/>
        <v>Obesity</v>
      </c>
      <c r="K1065" s="56" t="str">
        <f t="shared" si="66"/>
        <v>Prediabetes</v>
      </c>
      <c r="L1065" s="28">
        <v>1977</v>
      </c>
      <c r="M1065" s="58" t="s">
        <v>2360</v>
      </c>
      <c r="N1065" s="28">
        <v>12</v>
      </c>
      <c r="O1065" s="30">
        <f t="shared" si="64"/>
        <v>28441</v>
      </c>
      <c r="P1065" s="32">
        <f t="shared" ca="1" si="67"/>
        <v>46</v>
      </c>
      <c r="Q1065" s="31">
        <v>8604.48</v>
      </c>
      <c r="R1065" s="54" t="s">
        <v>2358</v>
      </c>
      <c r="S1065" s="54" t="s">
        <v>2357</v>
      </c>
      <c r="T1065" s="55" t="s">
        <v>2371</v>
      </c>
    </row>
    <row r="1066" spans="1:20" ht="15.75" x14ac:dyDescent="0.25">
      <c r="A1066" s="25" t="s">
        <v>1085</v>
      </c>
      <c r="B1066" s="17" t="s">
        <v>5304</v>
      </c>
      <c r="C1066" s="3">
        <v>39.6</v>
      </c>
      <c r="D1066" s="4">
        <v>4.4400000000000004</v>
      </c>
      <c r="E1066" s="19" t="s">
        <v>19</v>
      </c>
      <c r="F1066" s="23" t="s">
        <v>17</v>
      </c>
      <c r="G1066" s="5" t="s">
        <v>28</v>
      </c>
      <c r="H1066" s="7" t="s">
        <v>5373</v>
      </c>
      <c r="I1066" s="8" t="s">
        <v>17</v>
      </c>
      <c r="J1066" s="37" t="str">
        <f t="shared" si="65"/>
        <v>Obesity</v>
      </c>
      <c r="K1066" s="56" t="str">
        <f t="shared" si="66"/>
        <v>Normal</v>
      </c>
      <c r="L1066" s="28">
        <v>1977</v>
      </c>
      <c r="M1066" s="58" t="s">
        <v>2367</v>
      </c>
      <c r="N1066" s="28">
        <v>15</v>
      </c>
      <c r="O1066" s="30">
        <f t="shared" si="64"/>
        <v>28413</v>
      </c>
      <c r="P1066" s="32">
        <f t="shared" ca="1" si="67"/>
        <v>47</v>
      </c>
      <c r="Q1066" s="31">
        <v>8605.36</v>
      </c>
      <c r="R1066" s="54" t="s">
        <v>2357</v>
      </c>
      <c r="S1066" s="54" t="s">
        <v>2357</v>
      </c>
      <c r="T1066" s="55" t="s">
        <v>2359</v>
      </c>
    </row>
    <row r="1067" spans="1:20" ht="15.75" x14ac:dyDescent="0.25">
      <c r="A1067" s="25" t="s">
        <v>1086</v>
      </c>
      <c r="B1067" s="17" t="s">
        <v>3947</v>
      </c>
      <c r="C1067" s="3">
        <v>22.1</v>
      </c>
      <c r="D1067" s="4">
        <v>4.6500000000000004</v>
      </c>
      <c r="E1067" s="19" t="s">
        <v>19</v>
      </c>
      <c r="F1067" s="23" t="s">
        <v>17</v>
      </c>
      <c r="G1067" s="5" t="s">
        <v>17</v>
      </c>
      <c r="H1067" s="7" t="s">
        <v>5372</v>
      </c>
      <c r="I1067" s="8" t="s">
        <v>17</v>
      </c>
      <c r="J1067" s="37" t="str">
        <f t="shared" si="65"/>
        <v>Normal Weight</v>
      </c>
      <c r="K1067" s="56" t="str">
        <f t="shared" si="66"/>
        <v>Normal</v>
      </c>
      <c r="L1067" s="28">
        <v>1979</v>
      </c>
      <c r="M1067" s="58" t="s">
        <v>2356</v>
      </c>
      <c r="N1067" s="28">
        <v>17</v>
      </c>
      <c r="O1067" s="30">
        <f t="shared" si="64"/>
        <v>29053</v>
      </c>
      <c r="P1067" s="32">
        <f t="shared" ca="1" si="67"/>
        <v>45</v>
      </c>
      <c r="Q1067" s="31">
        <v>8606.2199999999993</v>
      </c>
      <c r="R1067" s="54" t="s">
        <v>2361</v>
      </c>
      <c r="S1067" s="54" t="s">
        <v>2357</v>
      </c>
      <c r="T1067" s="55" t="s">
        <v>2376</v>
      </c>
    </row>
    <row r="1068" spans="1:20" ht="15.75" x14ac:dyDescent="0.25">
      <c r="A1068" s="25" t="s">
        <v>1087</v>
      </c>
      <c r="B1068" s="17" t="s">
        <v>3949</v>
      </c>
      <c r="C1068" s="3">
        <v>33.25</v>
      </c>
      <c r="D1068" s="4">
        <v>5.64</v>
      </c>
      <c r="E1068" s="19" t="s">
        <v>19</v>
      </c>
      <c r="F1068" s="23" t="s">
        <v>17</v>
      </c>
      <c r="G1068" s="5" t="s">
        <v>28</v>
      </c>
      <c r="H1068" s="7" t="s">
        <v>5373</v>
      </c>
      <c r="I1068" s="8" t="s">
        <v>17</v>
      </c>
      <c r="J1068" s="37" t="str">
        <f t="shared" si="65"/>
        <v>Obesity</v>
      </c>
      <c r="K1068" s="56" t="str">
        <f t="shared" si="66"/>
        <v>Normal</v>
      </c>
      <c r="L1068" s="28">
        <v>1977</v>
      </c>
      <c r="M1068" s="58" t="s">
        <v>2363</v>
      </c>
      <c r="N1068" s="28">
        <v>2</v>
      </c>
      <c r="O1068" s="30">
        <f t="shared" si="64"/>
        <v>28370</v>
      </c>
      <c r="P1068" s="32">
        <f t="shared" ca="1" si="67"/>
        <v>47</v>
      </c>
      <c r="Q1068" s="31">
        <v>8615.2999999999993</v>
      </c>
      <c r="R1068" s="54" t="s">
        <v>2357</v>
      </c>
      <c r="S1068" s="54" t="s">
        <v>2358</v>
      </c>
      <c r="T1068" s="55" t="s">
        <v>2368</v>
      </c>
    </row>
    <row r="1069" spans="1:20" ht="15.75" x14ac:dyDescent="0.25">
      <c r="A1069" s="25" t="s">
        <v>1088</v>
      </c>
      <c r="B1069" s="17" t="s">
        <v>3950</v>
      </c>
      <c r="C1069" s="3">
        <v>33.33</v>
      </c>
      <c r="D1069" s="4">
        <v>10.19</v>
      </c>
      <c r="E1069" s="19" t="s">
        <v>17</v>
      </c>
      <c r="F1069" s="23" t="s">
        <v>17</v>
      </c>
      <c r="G1069" s="5" t="s">
        <v>17</v>
      </c>
      <c r="H1069" s="7" t="s">
        <v>18</v>
      </c>
      <c r="I1069" s="8" t="s">
        <v>17</v>
      </c>
      <c r="J1069" s="37" t="str">
        <f t="shared" si="65"/>
        <v>Obesity</v>
      </c>
      <c r="K1069" s="56" t="str">
        <f t="shared" si="66"/>
        <v>Diabetes</v>
      </c>
      <c r="L1069" s="28">
        <v>1975</v>
      </c>
      <c r="M1069" s="58" t="s">
        <v>2366</v>
      </c>
      <c r="N1069" s="28">
        <v>3</v>
      </c>
      <c r="O1069" s="30">
        <f t="shared" si="64"/>
        <v>27609</v>
      </c>
      <c r="P1069" s="32">
        <f t="shared" ca="1" si="67"/>
        <v>49</v>
      </c>
      <c r="Q1069" s="31">
        <v>8627.5400000000009</v>
      </c>
      <c r="R1069" s="54" t="s">
        <v>2357</v>
      </c>
      <c r="S1069" s="54" t="s">
        <v>2357</v>
      </c>
      <c r="T1069" s="55" t="s">
        <v>2378</v>
      </c>
    </row>
    <row r="1070" spans="1:20" ht="15.75" x14ac:dyDescent="0.25">
      <c r="A1070" s="25" t="s">
        <v>1089</v>
      </c>
      <c r="B1070" s="17" t="s">
        <v>3585</v>
      </c>
      <c r="C1070" s="3">
        <v>30.5</v>
      </c>
      <c r="D1070" s="4">
        <v>10.79</v>
      </c>
      <c r="E1070" s="19" t="s">
        <v>17</v>
      </c>
      <c r="F1070" s="23" t="s">
        <v>17</v>
      </c>
      <c r="G1070" s="5" t="s">
        <v>17</v>
      </c>
      <c r="H1070" s="7" t="s">
        <v>18</v>
      </c>
      <c r="I1070" s="8" t="s">
        <v>17</v>
      </c>
      <c r="J1070" s="37" t="str">
        <f t="shared" si="65"/>
        <v>Obesity</v>
      </c>
      <c r="K1070" s="56" t="str">
        <f t="shared" si="66"/>
        <v>Diabetes</v>
      </c>
      <c r="L1070" s="28">
        <v>1965</v>
      </c>
      <c r="M1070" s="58" t="s">
        <v>2367</v>
      </c>
      <c r="N1070" s="28">
        <v>21</v>
      </c>
      <c r="O1070" s="30">
        <f t="shared" si="64"/>
        <v>24036</v>
      </c>
      <c r="P1070" s="32">
        <f t="shared" ca="1" si="67"/>
        <v>59</v>
      </c>
      <c r="Q1070" s="31">
        <v>8665.09</v>
      </c>
      <c r="R1070" s="54" t="s">
        <v>2358</v>
      </c>
      <c r="S1070" s="54" t="s">
        <v>2357</v>
      </c>
      <c r="T1070" s="55" t="s">
        <v>2364</v>
      </c>
    </row>
    <row r="1071" spans="1:20" ht="15.75" x14ac:dyDescent="0.25">
      <c r="A1071" s="25" t="s">
        <v>1090</v>
      </c>
      <c r="B1071" s="17" t="s">
        <v>3952</v>
      </c>
      <c r="C1071" s="3">
        <v>30.3</v>
      </c>
      <c r="D1071" s="4">
        <v>4.24</v>
      </c>
      <c r="E1071" s="19" t="s">
        <v>17</v>
      </c>
      <c r="F1071" s="23" t="s">
        <v>17</v>
      </c>
      <c r="G1071" s="5" t="s">
        <v>17</v>
      </c>
      <c r="H1071" s="7" t="s">
        <v>18</v>
      </c>
      <c r="I1071" s="8" t="s">
        <v>17</v>
      </c>
      <c r="J1071" s="37" t="str">
        <f t="shared" si="65"/>
        <v>Obesity</v>
      </c>
      <c r="K1071" s="56" t="str">
        <f t="shared" si="66"/>
        <v>Normal</v>
      </c>
      <c r="L1071" s="28">
        <v>1969</v>
      </c>
      <c r="M1071" s="58" t="s">
        <v>2366</v>
      </c>
      <c r="N1071" s="28">
        <v>10</v>
      </c>
      <c r="O1071" s="30">
        <f t="shared" si="64"/>
        <v>25425</v>
      </c>
      <c r="P1071" s="32">
        <f t="shared" ca="1" si="67"/>
        <v>55</v>
      </c>
      <c r="Q1071" s="31">
        <v>8665.14</v>
      </c>
      <c r="R1071" s="54" t="s">
        <v>2357</v>
      </c>
      <c r="S1071" s="54" t="s">
        <v>2358</v>
      </c>
      <c r="T1071" s="55" t="s">
        <v>2359</v>
      </c>
    </row>
    <row r="1072" spans="1:20" ht="15.75" x14ac:dyDescent="0.25">
      <c r="A1072" s="25" t="s">
        <v>1091</v>
      </c>
      <c r="B1072" s="17" t="s">
        <v>3954</v>
      </c>
      <c r="C1072" s="3">
        <v>26.22</v>
      </c>
      <c r="D1072" s="4">
        <v>5.83</v>
      </c>
      <c r="E1072" s="19" t="s">
        <v>17</v>
      </c>
      <c r="F1072" s="23" t="s">
        <v>17</v>
      </c>
      <c r="G1072" s="5" t="s">
        <v>17</v>
      </c>
      <c r="H1072" s="7" t="s">
        <v>5372</v>
      </c>
      <c r="I1072" s="8" t="s">
        <v>17</v>
      </c>
      <c r="J1072" s="37" t="str">
        <f t="shared" si="65"/>
        <v>Over Weight</v>
      </c>
      <c r="K1072" s="56" t="str">
        <f t="shared" si="66"/>
        <v>Prediabetes</v>
      </c>
      <c r="L1072" s="28">
        <v>1974</v>
      </c>
      <c r="M1072" s="58" t="s">
        <v>2366</v>
      </c>
      <c r="N1072" s="28">
        <v>16</v>
      </c>
      <c r="O1072" s="30">
        <f t="shared" si="64"/>
        <v>27257</v>
      </c>
      <c r="P1072" s="32">
        <f t="shared" ca="1" si="67"/>
        <v>50</v>
      </c>
      <c r="Q1072" s="31">
        <v>8671.19</v>
      </c>
      <c r="R1072" s="54" t="s">
        <v>2357</v>
      </c>
      <c r="S1072" s="54" t="s">
        <v>2361</v>
      </c>
      <c r="T1072" s="55" t="s">
        <v>2364</v>
      </c>
    </row>
    <row r="1073" spans="1:20" ht="15.75" x14ac:dyDescent="0.25">
      <c r="A1073" s="25" t="s">
        <v>1092</v>
      </c>
      <c r="B1073" s="17" t="s">
        <v>3955</v>
      </c>
      <c r="C1073" s="3">
        <v>29.99</v>
      </c>
      <c r="D1073" s="4">
        <v>11.85</v>
      </c>
      <c r="E1073" s="19" t="s">
        <v>17</v>
      </c>
      <c r="F1073" s="23" t="s">
        <v>17</v>
      </c>
      <c r="G1073" s="5" t="s">
        <v>17</v>
      </c>
      <c r="H1073" s="7" t="s">
        <v>18</v>
      </c>
      <c r="I1073" s="8" t="s">
        <v>17</v>
      </c>
      <c r="J1073" s="37" t="str">
        <f t="shared" si="65"/>
        <v>Obesity</v>
      </c>
      <c r="K1073" s="56" t="str">
        <f t="shared" si="66"/>
        <v>Diabetes</v>
      </c>
      <c r="L1073" s="28">
        <v>1973</v>
      </c>
      <c r="M1073" s="58" t="s">
        <v>2367</v>
      </c>
      <c r="N1073" s="28">
        <v>11</v>
      </c>
      <c r="O1073" s="30">
        <f t="shared" si="64"/>
        <v>26948</v>
      </c>
      <c r="P1073" s="32">
        <f t="shared" ca="1" si="67"/>
        <v>51</v>
      </c>
      <c r="Q1073" s="31">
        <v>8688.86</v>
      </c>
      <c r="R1073" s="54" t="s">
        <v>2357</v>
      </c>
      <c r="S1073" s="54" t="s">
        <v>2361</v>
      </c>
      <c r="T1073" s="55" t="s">
        <v>2378</v>
      </c>
    </row>
    <row r="1074" spans="1:20" ht="15.75" x14ac:dyDescent="0.25">
      <c r="A1074" s="25" t="s">
        <v>1093</v>
      </c>
      <c r="B1074" s="17" t="s">
        <v>3957</v>
      </c>
      <c r="C1074" s="3">
        <v>36.380000000000003</v>
      </c>
      <c r="D1074" s="4">
        <v>5.98</v>
      </c>
      <c r="E1074" s="19" t="s">
        <v>17</v>
      </c>
      <c r="F1074" s="23" t="s">
        <v>17</v>
      </c>
      <c r="G1074" s="5" t="s">
        <v>17</v>
      </c>
      <c r="H1074" s="7" t="s">
        <v>5373</v>
      </c>
      <c r="I1074" s="8" t="s">
        <v>17</v>
      </c>
      <c r="J1074" s="37" t="str">
        <f t="shared" si="65"/>
        <v>Obesity</v>
      </c>
      <c r="K1074" s="56" t="str">
        <f t="shared" si="66"/>
        <v>Prediabetes</v>
      </c>
      <c r="L1074" s="28">
        <v>1980</v>
      </c>
      <c r="M1074" s="58" t="s">
        <v>2367</v>
      </c>
      <c r="N1074" s="28">
        <v>28</v>
      </c>
      <c r="O1074" s="30">
        <f t="shared" si="64"/>
        <v>29522</v>
      </c>
      <c r="P1074" s="32">
        <f t="shared" ca="1" si="67"/>
        <v>44</v>
      </c>
      <c r="Q1074" s="31">
        <v>8701.84</v>
      </c>
      <c r="R1074" s="54" t="s">
        <v>2357</v>
      </c>
      <c r="S1074" s="54" t="s">
        <v>2358</v>
      </c>
      <c r="T1074" s="55" t="s">
        <v>2377</v>
      </c>
    </row>
    <row r="1075" spans="1:20" ht="15.75" x14ac:dyDescent="0.25">
      <c r="A1075" s="25" t="s">
        <v>1094</v>
      </c>
      <c r="B1075" s="17" t="s">
        <v>3958</v>
      </c>
      <c r="C1075" s="3">
        <v>31.16</v>
      </c>
      <c r="D1075" s="4">
        <v>4.26</v>
      </c>
      <c r="E1075" s="19" t="s">
        <v>19</v>
      </c>
      <c r="F1075" s="23" t="s">
        <v>17</v>
      </c>
      <c r="G1075" s="5" t="s">
        <v>28</v>
      </c>
      <c r="H1075" s="7" t="s">
        <v>5373</v>
      </c>
      <c r="I1075" s="8" t="s">
        <v>17</v>
      </c>
      <c r="J1075" s="37" t="str">
        <f t="shared" si="65"/>
        <v>Obesity</v>
      </c>
      <c r="K1075" s="56" t="str">
        <f t="shared" si="66"/>
        <v>Normal</v>
      </c>
      <c r="L1075" s="28">
        <v>1973</v>
      </c>
      <c r="M1075" s="58" t="s">
        <v>2362</v>
      </c>
      <c r="N1075" s="28">
        <v>25</v>
      </c>
      <c r="O1075" s="30">
        <f t="shared" si="64"/>
        <v>26840</v>
      </c>
      <c r="P1075" s="32">
        <f t="shared" ca="1" si="67"/>
        <v>51</v>
      </c>
      <c r="Q1075" s="31">
        <v>8703.4599999999991</v>
      </c>
      <c r="R1075" s="54" t="s">
        <v>2358</v>
      </c>
      <c r="S1075" s="54" t="s">
        <v>2358</v>
      </c>
      <c r="T1075" s="55" t="s">
        <v>2368</v>
      </c>
    </row>
    <row r="1076" spans="1:20" ht="15.75" x14ac:dyDescent="0.25">
      <c r="A1076" s="25" t="s">
        <v>1095</v>
      </c>
      <c r="B1076" s="17" t="s">
        <v>3959</v>
      </c>
      <c r="C1076" s="3">
        <v>25.55</v>
      </c>
      <c r="D1076" s="4">
        <v>4.96</v>
      </c>
      <c r="E1076" s="19" t="s">
        <v>19</v>
      </c>
      <c r="F1076" s="23" t="s">
        <v>17</v>
      </c>
      <c r="G1076" s="5" t="s">
        <v>17</v>
      </c>
      <c r="H1076" s="7" t="s">
        <v>5373</v>
      </c>
      <c r="I1076" s="8" t="s">
        <v>17</v>
      </c>
      <c r="J1076" s="37" t="str">
        <f t="shared" si="65"/>
        <v>Over Weight</v>
      </c>
      <c r="K1076" s="56" t="str">
        <f t="shared" si="66"/>
        <v>Normal</v>
      </c>
      <c r="L1076" s="28">
        <v>1976</v>
      </c>
      <c r="M1076" s="58" t="s">
        <v>2362</v>
      </c>
      <c r="N1076" s="28">
        <v>17</v>
      </c>
      <c r="O1076" s="30">
        <f t="shared" si="64"/>
        <v>27928</v>
      </c>
      <c r="P1076" s="32">
        <f t="shared" ca="1" si="67"/>
        <v>48</v>
      </c>
      <c r="Q1076" s="31">
        <v>8733.23</v>
      </c>
      <c r="R1076" s="54" t="s">
        <v>2357</v>
      </c>
      <c r="S1076" s="54" t="s">
        <v>2358</v>
      </c>
      <c r="T1076" s="55" t="s">
        <v>2364</v>
      </c>
    </row>
    <row r="1077" spans="1:20" ht="15.75" x14ac:dyDescent="0.25">
      <c r="A1077" s="25" t="s">
        <v>1096</v>
      </c>
      <c r="B1077" s="17" t="s">
        <v>3228</v>
      </c>
      <c r="C1077" s="3">
        <v>28.77</v>
      </c>
      <c r="D1077" s="4">
        <v>4</v>
      </c>
      <c r="E1077" s="19" t="s">
        <v>19</v>
      </c>
      <c r="F1077" s="23" t="s">
        <v>17</v>
      </c>
      <c r="G1077" s="5" t="s">
        <v>17</v>
      </c>
      <c r="H1077" s="7" t="s">
        <v>18</v>
      </c>
      <c r="I1077" s="8" t="s">
        <v>17</v>
      </c>
      <c r="J1077" s="37" t="str">
        <f t="shared" si="65"/>
        <v>Over Weight</v>
      </c>
      <c r="K1077" s="56" t="str">
        <f t="shared" si="66"/>
        <v>Normal</v>
      </c>
      <c r="L1077" s="28">
        <v>1999</v>
      </c>
      <c r="M1077" s="58" t="s">
        <v>2366</v>
      </c>
      <c r="N1077" s="28">
        <v>23</v>
      </c>
      <c r="O1077" s="30">
        <f t="shared" si="64"/>
        <v>36395</v>
      </c>
      <c r="P1077" s="32">
        <f t="shared" ca="1" si="67"/>
        <v>25</v>
      </c>
      <c r="Q1077" s="31">
        <v>8747.68</v>
      </c>
      <c r="R1077" s="54" t="s">
        <v>2357</v>
      </c>
      <c r="S1077" s="54" t="s">
        <v>2358</v>
      </c>
      <c r="T1077" s="55" t="s">
        <v>2368</v>
      </c>
    </row>
    <row r="1078" spans="1:20" ht="15.75" x14ac:dyDescent="0.25">
      <c r="A1078" s="25" t="s">
        <v>1097</v>
      </c>
      <c r="B1078" s="17" t="s">
        <v>3960</v>
      </c>
      <c r="C1078" s="3">
        <v>23.14</v>
      </c>
      <c r="D1078" s="4">
        <v>4.1500000000000004</v>
      </c>
      <c r="E1078" s="19" t="s">
        <v>19</v>
      </c>
      <c r="F1078" s="23" t="s">
        <v>17</v>
      </c>
      <c r="G1078" s="5" t="s">
        <v>17</v>
      </c>
      <c r="H1078" s="7" t="s">
        <v>5373</v>
      </c>
      <c r="I1078" s="8" t="s">
        <v>17</v>
      </c>
      <c r="J1078" s="37" t="str">
        <f t="shared" si="65"/>
        <v>Normal Weight</v>
      </c>
      <c r="K1078" s="56" t="str">
        <f t="shared" si="66"/>
        <v>Normal</v>
      </c>
      <c r="L1078" s="28">
        <v>1969</v>
      </c>
      <c r="M1078" s="58" t="s">
        <v>2363</v>
      </c>
      <c r="N1078" s="28">
        <v>9</v>
      </c>
      <c r="O1078" s="30">
        <f t="shared" si="64"/>
        <v>25455</v>
      </c>
      <c r="P1078" s="32">
        <f t="shared" ca="1" si="67"/>
        <v>55</v>
      </c>
      <c r="Q1078" s="31">
        <v>8760.1200000000008</v>
      </c>
      <c r="R1078" s="54" t="s">
        <v>2357</v>
      </c>
      <c r="S1078" s="54" t="s">
        <v>2361</v>
      </c>
      <c r="T1078" s="55" t="s">
        <v>2359</v>
      </c>
    </row>
    <row r="1079" spans="1:20" ht="15.75" x14ac:dyDescent="0.25">
      <c r="A1079" s="25" t="s">
        <v>1098</v>
      </c>
      <c r="B1079" s="17" t="s">
        <v>3962</v>
      </c>
      <c r="C1079" s="3">
        <v>39.6</v>
      </c>
      <c r="D1079" s="4">
        <v>11.36</v>
      </c>
      <c r="E1079" s="19" t="s">
        <v>17</v>
      </c>
      <c r="F1079" s="23" t="s">
        <v>17</v>
      </c>
      <c r="G1079" s="5" t="s">
        <v>17</v>
      </c>
      <c r="H1079" s="7" t="s">
        <v>18</v>
      </c>
      <c r="I1079" s="8" t="s">
        <v>17</v>
      </c>
      <c r="J1079" s="37" t="str">
        <f t="shared" si="65"/>
        <v>Obesity</v>
      </c>
      <c r="K1079" s="56" t="str">
        <f t="shared" si="66"/>
        <v>Diabetes</v>
      </c>
      <c r="L1079" s="28">
        <v>1974</v>
      </c>
      <c r="M1079" s="58" t="s">
        <v>2363</v>
      </c>
      <c r="N1079" s="28">
        <v>6</v>
      </c>
      <c r="O1079" s="30">
        <f t="shared" si="64"/>
        <v>27278</v>
      </c>
      <c r="P1079" s="32">
        <f t="shared" ca="1" si="67"/>
        <v>50</v>
      </c>
      <c r="Q1079" s="31">
        <v>8765.25</v>
      </c>
      <c r="R1079" s="54" t="s">
        <v>2357</v>
      </c>
      <c r="S1079" s="54" t="s">
        <v>2358</v>
      </c>
      <c r="T1079" s="55" t="s">
        <v>2364</v>
      </c>
    </row>
    <row r="1080" spans="1:20" ht="15.75" x14ac:dyDescent="0.25">
      <c r="A1080" s="25" t="s">
        <v>1099</v>
      </c>
      <c r="B1080" s="17" t="s">
        <v>3963</v>
      </c>
      <c r="C1080" s="3">
        <v>29.2</v>
      </c>
      <c r="D1080" s="4">
        <v>7.53</v>
      </c>
      <c r="E1080" s="19" t="s">
        <v>17</v>
      </c>
      <c r="F1080" s="23" t="s">
        <v>17</v>
      </c>
      <c r="G1080" s="5" t="s">
        <v>17</v>
      </c>
      <c r="H1080" s="7" t="s">
        <v>18</v>
      </c>
      <c r="I1080" s="8" t="s">
        <v>17</v>
      </c>
      <c r="J1080" s="37" t="str">
        <f t="shared" si="65"/>
        <v>Over Weight</v>
      </c>
      <c r="K1080" s="56" t="str">
        <f t="shared" si="66"/>
        <v>Diabetes</v>
      </c>
      <c r="L1080" s="28">
        <v>1971</v>
      </c>
      <c r="M1080" s="58" t="s">
        <v>2366</v>
      </c>
      <c r="N1080" s="28">
        <v>23</v>
      </c>
      <c r="O1080" s="30">
        <f t="shared" si="64"/>
        <v>26168</v>
      </c>
      <c r="P1080" s="32">
        <f t="shared" ca="1" si="67"/>
        <v>53</v>
      </c>
      <c r="Q1080" s="31">
        <v>8782.4699999999993</v>
      </c>
      <c r="R1080" s="54" t="s">
        <v>2357</v>
      </c>
      <c r="S1080" s="54" t="s">
        <v>2358</v>
      </c>
      <c r="T1080" s="55" t="s">
        <v>2368</v>
      </c>
    </row>
    <row r="1081" spans="1:20" ht="15.75" x14ac:dyDescent="0.25">
      <c r="A1081" s="25" t="s">
        <v>1100</v>
      </c>
      <c r="B1081" s="17" t="s">
        <v>3965</v>
      </c>
      <c r="C1081" s="3">
        <v>32.774999999999999</v>
      </c>
      <c r="D1081" s="4">
        <v>7.95</v>
      </c>
      <c r="E1081" s="19" t="s">
        <v>17</v>
      </c>
      <c r="F1081" s="23" t="s">
        <v>17</v>
      </c>
      <c r="G1081" s="5" t="s">
        <v>17</v>
      </c>
      <c r="H1081" s="7" t="s">
        <v>18</v>
      </c>
      <c r="I1081" s="8" t="s">
        <v>17</v>
      </c>
      <c r="J1081" s="37" t="str">
        <f t="shared" si="65"/>
        <v>Obesity</v>
      </c>
      <c r="K1081" s="56" t="str">
        <f t="shared" si="66"/>
        <v>Diabetes</v>
      </c>
      <c r="L1081" s="28">
        <v>1971</v>
      </c>
      <c r="M1081" s="58" t="s">
        <v>2362</v>
      </c>
      <c r="N1081" s="28">
        <v>18</v>
      </c>
      <c r="O1081" s="30">
        <f t="shared" si="64"/>
        <v>26102</v>
      </c>
      <c r="P1081" s="32">
        <f t="shared" ca="1" si="67"/>
        <v>53</v>
      </c>
      <c r="Q1081" s="31">
        <v>8798.59</v>
      </c>
      <c r="R1081" s="54" t="s">
        <v>2357</v>
      </c>
      <c r="S1081" s="54" t="s">
        <v>2361</v>
      </c>
      <c r="T1081" s="55" t="s">
        <v>2368</v>
      </c>
    </row>
    <row r="1082" spans="1:20" ht="15.75" x14ac:dyDescent="0.25">
      <c r="A1082" s="25" t="s">
        <v>1101</v>
      </c>
      <c r="B1082" s="17" t="s">
        <v>3966</v>
      </c>
      <c r="C1082" s="3">
        <v>24.035</v>
      </c>
      <c r="D1082" s="4">
        <v>8.5</v>
      </c>
      <c r="E1082" s="19" t="s">
        <v>17</v>
      </c>
      <c r="F1082" s="23" t="s">
        <v>17</v>
      </c>
      <c r="G1082" s="5" t="s">
        <v>17</v>
      </c>
      <c r="H1082" s="7" t="s">
        <v>18</v>
      </c>
      <c r="I1082" s="8" t="s">
        <v>17</v>
      </c>
      <c r="J1082" s="37" t="str">
        <f t="shared" si="65"/>
        <v>Normal Weight</v>
      </c>
      <c r="K1082" s="56" t="str">
        <f t="shared" si="66"/>
        <v>Diabetes</v>
      </c>
      <c r="L1082" s="28">
        <v>1965</v>
      </c>
      <c r="M1082" s="58" t="s">
        <v>2366</v>
      </c>
      <c r="N1082" s="28">
        <v>29</v>
      </c>
      <c r="O1082" s="30">
        <f t="shared" si="64"/>
        <v>23983</v>
      </c>
      <c r="P1082" s="32">
        <f t="shared" ca="1" si="67"/>
        <v>59</v>
      </c>
      <c r="Q1082" s="31">
        <v>8800.49</v>
      </c>
      <c r="R1082" s="54" t="s">
        <v>2358</v>
      </c>
      <c r="S1082" s="54" t="s">
        <v>2357</v>
      </c>
      <c r="T1082" s="55" t="s">
        <v>2359</v>
      </c>
    </row>
    <row r="1083" spans="1:20" ht="15.75" x14ac:dyDescent="0.25">
      <c r="A1083" s="25" t="s">
        <v>1102</v>
      </c>
      <c r="B1083" s="17" t="s">
        <v>3967</v>
      </c>
      <c r="C1083" s="3">
        <v>30.55</v>
      </c>
      <c r="D1083" s="4">
        <v>5.89</v>
      </c>
      <c r="E1083" s="19" t="s">
        <v>17</v>
      </c>
      <c r="F1083" s="23" t="s">
        <v>17</v>
      </c>
      <c r="G1083" s="5" t="s">
        <v>28</v>
      </c>
      <c r="H1083" s="7" t="s">
        <v>5373</v>
      </c>
      <c r="I1083" s="8" t="s">
        <v>17</v>
      </c>
      <c r="J1083" s="37" t="str">
        <f t="shared" si="65"/>
        <v>Obesity</v>
      </c>
      <c r="K1083" s="56" t="str">
        <f t="shared" si="66"/>
        <v>Prediabetes</v>
      </c>
      <c r="L1083" s="28">
        <v>2001</v>
      </c>
      <c r="M1083" s="58" t="s">
        <v>2360</v>
      </c>
      <c r="N1083" s="28">
        <v>7</v>
      </c>
      <c r="O1083" s="30">
        <f t="shared" si="64"/>
        <v>37202</v>
      </c>
      <c r="P1083" s="32">
        <f t="shared" ca="1" si="67"/>
        <v>22</v>
      </c>
      <c r="Q1083" s="31">
        <v>8821.8799999999992</v>
      </c>
      <c r="R1083" s="54" t="s">
        <v>2357</v>
      </c>
      <c r="S1083" s="54" t="s">
        <v>2358</v>
      </c>
      <c r="T1083" s="55" t="s">
        <v>2375</v>
      </c>
    </row>
    <row r="1084" spans="1:20" ht="15.75" x14ac:dyDescent="0.25">
      <c r="A1084" s="25" t="s">
        <v>1103</v>
      </c>
      <c r="B1084" s="17" t="s">
        <v>3968</v>
      </c>
      <c r="C1084" s="3">
        <v>28.81</v>
      </c>
      <c r="D1084" s="4">
        <v>8.76</v>
      </c>
      <c r="E1084" s="19" t="s">
        <v>17</v>
      </c>
      <c r="F1084" s="23" t="s">
        <v>17</v>
      </c>
      <c r="G1084" s="5" t="s">
        <v>17</v>
      </c>
      <c r="H1084" s="7" t="s">
        <v>5372</v>
      </c>
      <c r="I1084" s="8" t="s">
        <v>17</v>
      </c>
      <c r="J1084" s="37" t="str">
        <f t="shared" si="65"/>
        <v>Over Weight</v>
      </c>
      <c r="K1084" s="56" t="str">
        <f t="shared" si="66"/>
        <v>Diabetes</v>
      </c>
      <c r="L1084" s="28">
        <v>1976</v>
      </c>
      <c r="M1084" s="58" t="s">
        <v>2362</v>
      </c>
      <c r="N1084" s="28">
        <v>14</v>
      </c>
      <c r="O1084" s="30">
        <f t="shared" si="64"/>
        <v>27925</v>
      </c>
      <c r="P1084" s="32">
        <f t="shared" ca="1" si="67"/>
        <v>48</v>
      </c>
      <c r="Q1084" s="31">
        <v>8823.2800000000007</v>
      </c>
      <c r="R1084" s="54" t="s">
        <v>2357</v>
      </c>
      <c r="S1084" s="54" t="s">
        <v>2361</v>
      </c>
      <c r="T1084" s="55" t="s">
        <v>2368</v>
      </c>
    </row>
    <row r="1085" spans="1:20" ht="15.75" x14ac:dyDescent="0.25">
      <c r="A1085" s="25" t="s">
        <v>1104</v>
      </c>
      <c r="B1085" s="17" t="s">
        <v>3969</v>
      </c>
      <c r="C1085" s="3">
        <v>31.66</v>
      </c>
      <c r="D1085" s="4">
        <v>4.1100000000000003</v>
      </c>
      <c r="E1085" s="19" t="s">
        <v>17</v>
      </c>
      <c r="F1085" s="23" t="s">
        <v>17</v>
      </c>
      <c r="G1085" s="5" t="s">
        <v>17</v>
      </c>
      <c r="H1085" s="7" t="s">
        <v>18</v>
      </c>
      <c r="I1085" s="8" t="s">
        <v>17</v>
      </c>
      <c r="J1085" s="37" t="str">
        <f t="shared" si="65"/>
        <v>Obesity</v>
      </c>
      <c r="K1085" s="56" t="str">
        <f t="shared" si="66"/>
        <v>Normal</v>
      </c>
      <c r="L1085" s="28">
        <v>1976</v>
      </c>
      <c r="M1085" s="58" t="s">
        <v>2367</v>
      </c>
      <c r="N1085" s="28">
        <v>19</v>
      </c>
      <c r="O1085" s="30">
        <f t="shared" si="64"/>
        <v>28052</v>
      </c>
      <c r="P1085" s="32">
        <f t="shared" ca="1" si="67"/>
        <v>48</v>
      </c>
      <c r="Q1085" s="31">
        <v>8823.99</v>
      </c>
      <c r="R1085" s="54" t="s">
        <v>2357</v>
      </c>
      <c r="S1085" s="54" t="s">
        <v>2358</v>
      </c>
      <c r="T1085" s="55" t="s">
        <v>2374</v>
      </c>
    </row>
    <row r="1086" spans="1:20" ht="15.75" x14ac:dyDescent="0.25">
      <c r="A1086" s="25" t="s">
        <v>1105</v>
      </c>
      <c r="B1086" s="17" t="s">
        <v>3970</v>
      </c>
      <c r="C1086" s="3">
        <v>28.215</v>
      </c>
      <c r="D1086" s="4">
        <v>7.56</v>
      </c>
      <c r="E1086" s="19" t="s">
        <v>19</v>
      </c>
      <c r="F1086" s="23" t="s">
        <v>17</v>
      </c>
      <c r="G1086" s="5" t="s">
        <v>17</v>
      </c>
      <c r="H1086" s="7" t="s">
        <v>5373</v>
      </c>
      <c r="I1086" s="8" t="s">
        <v>17</v>
      </c>
      <c r="J1086" s="37" t="str">
        <f t="shared" si="65"/>
        <v>Over Weight</v>
      </c>
      <c r="K1086" s="56" t="str">
        <f t="shared" si="66"/>
        <v>Diabetes</v>
      </c>
      <c r="L1086" s="28">
        <v>1988</v>
      </c>
      <c r="M1086" s="58" t="s">
        <v>2366</v>
      </c>
      <c r="N1086" s="28">
        <v>22</v>
      </c>
      <c r="O1086" s="30">
        <f t="shared" si="64"/>
        <v>32377</v>
      </c>
      <c r="P1086" s="32">
        <f t="shared" ca="1" si="67"/>
        <v>36</v>
      </c>
      <c r="Q1086" s="31">
        <v>8824.27</v>
      </c>
      <c r="R1086" s="54" t="s">
        <v>2357</v>
      </c>
      <c r="S1086" s="54" t="s">
        <v>2361</v>
      </c>
      <c r="T1086" s="55" t="s">
        <v>2373</v>
      </c>
    </row>
    <row r="1087" spans="1:20" ht="15.75" x14ac:dyDescent="0.25">
      <c r="A1087" s="25" t="s">
        <v>1106</v>
      </c>
      <c r="B1087" s="17" t="s">
        <v>3971</v>
      </c>
      <c r="C1087" s="3">
        <v>26.12</v>
      </c>
      <c r="D1087" s="4">
        <v>4.17</v>
      </c>
      <c r="E1087" s="19" t="s">
        <v>19</v>
      </c>
      <c r="F1087" s="23" t="s">
        <v>17</v>
      </c>
      <c r="G1087" s="5" t="s">
        <v>28</v>
      </c>
      <c r="H1087" s="7" t="s">
        <v>5373</v>
      </c>
      <c r="I1087" s="8" t="s">
        <v>17</v>
      </c>
      <c r="J1087" s="37" t="str">
        <f t="shared" si="65"/>
        <v>Over Weight</v>
      </c>
      <c r="K1087" s="56" t="str">
        <f t="shared" si="66"/>
        <v>Normal</v>
      </c>
      <c r="L1087" s="28">
        <v>1976</v>
      </c>
      <c r="M1087" s="58" t="s">
        <v>2356</v>
      </c>
      <c r="N1087" s="28">
        <v>14</v>
      </c>
      <c r="O1087" s="30">
        <f t="shared" si="64"/>
        <v>27955</v>
      </c>
      <c r="P1087" s="32">
        <f t="shared" ca="1" si="67"/>
        <v>48</v>
      </c>
      <c r="Q1087" s="31">
        <v>8825.09</v>
      </c>
      <c r="R1087" s="54" t="s">
        <v>2357</v>
      </c>
      <c r="S1087" s="54" t="s">
        <v>2358</v>
      </c>
      <c r="T1087" s="55" t="s">
        <v>2368</v>
      </c>
    </row>
    <row r="1088" spans="1:20" ht="15.75" x14ac:dyDescent="0.25">
      <c r="A1088" s="25" t="s">
        <v>1107</v>
      </c>
      <c r="B1088" s="17" t="s">
        <v>3972</v>
      </c>
      <c r="C1088" s="3">
        <v>36.630000000000003</v>
      </c>
      <c r="D1088" s="4">
        <v>11.42</v>
      </c>
      <c r="E1088" s="19" t="s">
        <v>17</v>
      </c>
      <c r="F1088" s="23" t="s">
        <v>17</v>
      </c>
      <c r="G1088" s="5" t="s">
        <v>17</v>
      </c>
      <c r="H1088" s="7" t="s">
        <v>5372</v>
      </c>
      <c r="I1088" s="8" t="s">
        <v>17</v>
      </c>
      <c r="J1088" s="37" t="str">
        <f t="shared" si="65"/>
        <v>Obesity</v>
      </c>
      <c r="K1088" s="56" t="str">
        <f t="shared" si="66"/>
        <v>Diabetes</v>
      </c>
      <c r="L1088" s="28">
        <v>1972</v>
      </c>
      <c r="M1088" s="58" t="s">
        <v>2360</v>
      </c>
      <c r="N1088" s="28">
        <v>14</v>
      </c>
      <c r="O1088" s="30">
        <f t="shared" si="64"/>
        <v>26617</v>
      </c>
      <c r="P1088" s="32">
        <f t="shared" ca="1" si="67"/>
        <v>51</v>
      </c>
      <c r="Q1088" s="31">
        <v>8827.2099999999991</v>
      </c>
      <c r="R1088" s="54" t="s">
        <v>2358</v>
      </c>
      <c r="S1088" s="54" t="s">
        <v>2361</v>
      </c>
      <c r="T1088" s="55" t="s">
        <v>2364</v>
      </c>
    </row>
    <row r="1089" spans="1:20" ht="15.75" x14ac:dyDescent="0.25">
      <c r="A1089" s="25" t="s">
        <v>1108</v>
      </c>
      <c r="B1089" s="17" t="s">
        <v>3974</v>
      </c>
      <c r="C1089" s="3">
        <v>33.344999999999999</v>
      </c>
      <c r="D1089" s="4">
        <v>7.33</v>
      </c>
      <c r="E1089" s="19" t="s">
        <v>17</v>
      </c>
      <c r="F1089" s="23" t="s">
        <v>17</v>
      </c>
      <c r="G1089" s="5" t="s">
        <v>17</v>
      </c>
      <c r="H1089" s="7" t="s">
        <v>5372</v>
      </c>
      <c r="I1089" s="8" t="s">
        <v>17</v>
      </c>
      <c r="J1089" s="37" t="str">
        <f t="shared" si="65"/>
        <v>Obesity</v>
      </c>
      <c r="K1089" s="56" t="str">
        <f t="shared" si="66"/>
        <v>Diabetes</v>
      </c>
      <c r="L1089" s="28">
        <v>1972</v>
      </c>
      <c r="M1089" s="58" t="s">
        <v>2360</v>
      </c>
      <c r="N1089" s="28">
        <v>22</v>
      </c>
      <c r="O1089" s="30">
        <f t="shared" si="64"/>
        <v>26625</v>
      </c>
      <c r="P1089" s="32">
        <f t="shared" ca="1" si="67"/>
        <v>51</v>
      </c>
      <c r="Q1089" s="31">
        <v>8835.26</v>
      </c>
      <c r="R1089" s="54" t="s">
        <v>2358</v>
      </c>
      <c r="S1089" s="54" t="s">
        <v>2357</v>
      </c>
      <c r="T1089" s="55" t="s">
        <v>2364</v>
      </c>
    </row>
    <row r="1090" spans="1:20" ht="15.75" x14ac:dyDescent="0.25">
      <c r="A1090" s="25" t="s">
        <v>1109</v>
      </c>
      <c r="B1090" s="17" t="s">
        <v>3976</v>
      </c>
      <c r="C1090" s="3">
        <v>27.11</v>
      </c>
      <c r="D1090" s="4">
        <v>6.7</v>
      </c>
      <c r="E1090" s="19" t="s">
        <v>17</v>
      </c>
      <c r="F1090" s="23" t="s">
        <v>17</v>
      </c>
      <c r="G1090" s="5" t="s">
        <v>17</v>
      </c>
      <c r="H1090" s="7" t="s">
        <v>18</v>
      </c>
      <c r="I1090" s="8" t="s">
        <v>17</v>
      </c>
      <c r="J1090" s="37" t="str">
        <f t="shared" si="65"/>
        <v>Over Weight</v>
      </c>
      <c r="K1090" s="56" t="str">
        <f t="shared" si="66"/>
        <v>Diabetes</v>
      </c>
      <c r="L1090" s="28">
        <v>1974</v>
      </c>
      <c r="M1090" s="58" t="s">
        <v>2362</v>
      </c>
      <c r="N1090" s="28">
        <v>18</v>
      </c>
      <c r="O1090" s="30">
        <f t="shared" ref="O1090:O1153" si="68">DATEVALUE(N1090&amp;" "&amp;M1090&amp;" "&amp;L1090)</f>
        <v>27198</v>
      </c>
      <c r="P1090" s="32">
        <f t="shared" ca="1" si="67"/>
        <v>50</v>
      </c>
      <c r="Q1090" s="31">
        <v>8871.15</v>
      </c>
      <c r="R1090" s="54" t="s">
        <v>2357</v>
      </c>
      <c r="S1090" s="54" t="s">
        <v>2358</v>
      </c>
      <c r="T1090" s="55" t="s">
        <v>2359</v>
      </c>
    </row>
    <row r="1091" spans="1:20" ht="15.75" x14ac:dyDescent="0.25">
      <c r="A1091" s="25" t="s">
        <v>1110</v>
      </c>
      <c r="B1091" s="17" t="s">
        <v>3978</v>
      </c>
      <c r="C1091" s="3">
        <v>26.6</v>
      </c>
      <c r="D1091" s="4">
        <v>5.27</v>
      </c>
      <c r="E1091" s="19" t="s">
        <v>19</v>
      </c>
      <c r="F1091" s="23" t="s">
        <v>17</v>
      </c>
      <c r="G1091" s="5" t="s">
        <v>28</v>
      </c>
      <c r="H1091" s="7" t="s">
        <v>5373</v>
      </c>
      <c r="I1091" s="8" t="s">
        <v>17</v>
      </c>
      <c r="J1091" s="37" t="str">
        <f t="shared" ref="J1091:J1154" si="69">IF(C1091&lt;18.5,"Under Weight",IF(C1091&lt;=24.9,"Normal Weight",IF(C1091&lt;=29.9,"Over Weight","Obesity")))</f>
        <v>Over Weight</v>
      </c>
      <c r="K1091" s="56" t="str">
        <f t="shared" ref="K1091:K1154" si="70">IF(D1091&lt;5.7,"Normal",IF(D1091&lt;=6.4,"Prediabetes","Diabetes"))</f>
        <v>Normal</v>
      </c>
      <c r="L1091" s="28">
        <v>1973</v>
      </c>
      <c r="M1091" s="58" t="s">
        <v>2363</v>
      </c>
      <c r="N1091" s="28">
        <v>9</v>
      </c>
      <c r="O1091" s="30">
        <f t="shared" si="68"/>
        <v>26916</v>
      </c>
      <c r="P1091" s="32">
        <f t="shared" ref="P1091:P1154" ca="1" si="71">DATEDIF(O1091,TODAY(),"Y")</f>
        <v>51</v>
      </c>
      <c r="Q1091" s="31">
        <v>8890.59</v>
      </c>
      <c r="R1091" s="54" t="s">
        <v>2357</v>
      </c>
      <c r="S1091" s="54" t="s">
        <v>2358</v>
      </c>
      <c r="T1091" s="55" t="s">
        <v>2364</v>
      </c>
    </row>
    <row r="1092" spans="1:20" ht="15.75" x14ac:dyDescent="0.25">
      <c r="A1092" s="25" t="s">
        <v>1111</v>
      </c>
      <c r="B1092" s="17" t="s">
        <v>2727</v>
      </c>
      <c r="C1092" s="3">
        <v>30.41</v>
      </c>
      <c r="D1092" s="4">
        <v>7.72</v>
      </c>
      <c r="E1092" s="19" t="s">
        <v>17</v>
      </c>
      <c r="F1092" s="23" t="s">
        <v>17</v>
      </c>
      <c r="G1092" s="5" t="s">
        <v>17</v>
      </c>
      <c r="H1092" s="7" t="s">
        <v>18</v>
      </c>
      <c r="I1092" s="8" t="s">
        <v>17</v>
      </c>
      <c r="J1092" s="37" t="str">
        <f t="shared" si="69"/>
        <v>Obesity</v>
      </c>
      <c r="K1092" s="56" t="str">
        <f t="shared" si="70"/>
        <v>Diabetes</v>
      </c>
      <c r="L1092" s="28">
        <v>1978</v>
      </c>
      <c r="M1092" s="58" t="s">
        <v>2365</v>
      </c>
      <c r="N1092" s="28">
        <v>16</v>
      </c>
      <c r="O1092" s="30">
        <f t="shared" si="68"/>
        <v>28840</v>
      </c>
      <c r="P1092" s="32">
        <f t="shared" ca="1" si="71"/>
        <v>45</v>
      </c>
      <c r="Q1092" s="31">
        <v>8891.14</v>
      </c>
      <c r="R1092" s="54" t="s">
        <v>2357</v>
      </c>
      <c r="S1092" s="54" t="s">
        <v>2358</v>
      </c>
      <c r="T1092" s="55" t="s">
        <v>2378</v>
      </c>
    </row>
    <row r="1093" spans="1:20" ht="15.75" x14ac:dyDescent="0.25">
      <c r="A1093" s="25" t="s">
        <v>1112</v>
      </c>
      <c r="B1093" s="17" t="s">
        <v>3980</v>
      </c>
      <c r="C1093" s="3">
        <v>28.98</v>
      </c>
      <c r="D1093" s="4">
        <v>8.68</v>
      </c>
      <c r="E1093" s="19" t="s">
        <v>17</v>
      </c>
      <c r="F1093" s="23" t="s">
        <v>17</v>
      </c>
      <c r="G1093" s="5" t="s">
        <v>17</v>
      </c>
      <c r="H1093" s="7" t="s">
        <v>5372</v>
      </c>
      <c r="I1093" s="8" t="s">
        <v>17</v>
      </c>
      <c r="J1093" s="37" t="str">
        <f t="shared" si="69"/>
        <v>Over Weight</v>
      </c>
      <c r="K1093" s="56" t="str">
        <f t="shared" si="70"/>
        <v>Diabetes</v>
      </c>
      <c r="L1093" s="28">
        <v>1997</v>
      </c>
      <c r="M1093" s="58" t="s">
        <v>2360</v>
      </c>
      <c r="N1093" s="28">
        <v>28</v>
      </c>
      <c r="O1093" s="30">
        <f t="shared" si="68"/>
        <v>35762</v>
      </c>
      <c r="P1093" s="32">
        <f t="shared" ca="1" si="71"/>
        <v>26</v>
      </c>
      <c r="Q1093" s="31">
        <v>8906.14</v>
      </c>
      <c r="R1093" s="54" t="s">
        <v>2357</v>
      </c>
      <c r="S1093" s="54" t="s">
        <v>2357</v>
      </c>
      <c r="T1093" s="55" t="s">
        <v>2364</v>
      </c>
    </row>
    <row r="1094" spans="1:20" ht="15.75" x14ac:dyDescent="0.25">
      <c r="A1094" s="25" t="s">
        <v>1113</v>
      </c>
      <c r="B1094" s="17" t="s">
        <v>3981</v>
      </c>
      <c r="C1094" s="3">
        <v>31.24</v>
      </c>
      <c r="D1094" s="4">
        <v>9.8000000000000007</v>
      </c>
      <c r="E1094" s="19" t="s">
        <v>17</v>
      </c>
      <c r="F1094" s="23" t="s">
        <v>17</v>
      </c>
      <c r="G1094" s="5" t="s">
        <v>17</v>
      </c>
      <c r="H1094" s="7" t="s">
        <v>18</v>
      </c>
      <c r="I1094" s="8" t="s">
        <v>17</v>
      </c>
      <c r="J1094" s="37" t="str">
        <f t="shared" si="69"/>
        <v>Obesity</v>
      </c>
      <c r="K1094" s="56" t="str">
        <f t="shared" si="70"/>
        <v>Diabetes</v>
      </c>
      <c r="L1094" s="28">
        <v>1967</v>
      </c>
      <c r="M1094" s="58" t="s">
        <v>2363</v>
      </c>
      <c r="N1094" s="28">
        <v>6</v>
      </c>
      <c r="O1094" s="30">
        <f t="shared" si="68"/>
        <v>24721</v>
      </c>
      <c r="P1094" s="32">
        <f t="shared" ca="1" si="71"/>
        <v>57</v>
      </c>
      <c r="Q1094" s="31">
        <v>8908.4699999999993</v>
      </c>
      <c r="R1094" s="54" t="s">
        <v>2358</v>
      </c>
      <c r="S1094" s="54" t="s">
        <v>2357</v>
      </c>
      <c r="T1094" s="55" t="s">
        <v>2359</v>
      </c>
    </row>
    <row r="1095" spans="1:20" ht="15.75" x14ac:dyDescent="0.25">
      <c r="A1095" s="25" t="s">
        <v>1114</v>
      </c>
      <c r="B1095" s="17" t="s">
        <v>2527</v>
      </c>
      <c r="C1095" s="3">
        <v>31.54</v>
      </c>
      <c r="D1095" s="4">
        <v>4.4400000000000004</v>
      </c>
      <c r="E1095" s="19" t="s">
        <v>17</v>
      </c>
      <c r="F1095" s="23" t="s">
        <v>17</v>
      </c>
      <c r="G1095" s="5" t="s">
        <v>17</v>
      </c>
      <c r="H1095" s="7" t="s">
        <v>18</v>
      </c>
      <c r="I1095" s="8" t="s">
        <v>17</v>
      </c>
      <c r="J1095" s="37" t="str">
        <f t="shared" si="69"/>
        <v>Obesity</v>
      </c>
      <c r="K1095" s="56" t="str">
        <f t="shared" si="70"/>
        <v>Normal</v>
      </c>
      <c r="L1095" s="28">
        <v>1975</v>
      </c>
      <c r="M1095" s="58" t="s">
        <v>2356</v>
      </c>
      <c r="N1095" s="28">
        <v>7</v>
      </c>
      <c r="O1095" s="30">
        <f t="shared" si="68"/>
        <v>27582</v>
      </c>
      <c r="P1095" s="32">
        <f t="shared" ca="1" si="71"/>
        <v>49</v>
      </c>
      <c r="Q1095" s="31">
        <v>8930.93</v>
      </c>
      <c r="R1095" s="54" t="s">
        <v>2357</v>
      </c>
      <c r="S1095" s="54" t="s">
        <v>2357</v>
      </c>
      <c r="T1095" s="55" t="s">
        <v>2364</v>
      </c>
    </row>
    <row r="1096" spans="1:20" ht="15.75" x14ac:dyDescent="0.25">
      <c r="A1096" s="25" t="s">
        <v>1115</v>
      </c>
      <c r="B1096" s="17" t="s">
        <v>3983</v>
      </c>
      <c r="C1096" s="3">
        <v>38.6</v>
      </c>
      <c r="D1096" s="4">
        <v>7.19</v>
      </c>
      <c r="E1096" s="19" t="s">
        <v>19</v>
      </c>
      <c r="F1096" s="23" t="s">
        <v>17</v>
      </c>
      <c r="G1096" s="5" t="s">
        <v>17</v>
      </c>
      <c r="H1096" s="7" t="s">
        <v>5372</v>
      </c>
      <c r="I1096" s="8" t="s">
        <v>17</v>
      </c>
      <c r="J1096" s="37" t="str">
        <f t="shared" si="69"/>
        <v>Obesity</v>
      </c>
      <c r="K1096" s="56" t="str">
        <f t="shared" si="70"/>
        <v>Diabetes</v>
      </c>
      <c r="L1096" s="28">
        <v>1972</v>
      </c>
      <c r="M1096" s="58" t="s">
        <v>2362</v>
      </c>
      <c r="N1096" s="28">
        <v>6</v>
      </c>
      <c r="O1096" s="30">
        <f t="shared" si="68"/>
        <v>26456</v>
      </c>
      <c r="P1096" s="32">
        <f t="shared" ca="1" si="71"/>
        <v>52</v>
      </c>
      <c r="Q1096" s="31">
        <v>8932.08</v>
      </c>
      <c r="R1096" s="54" t="s">
        <v>2357</v>
      </c>
      <c r="S1096" s="54" t="s">
        <v>2361</v>
      </c>
      <c r="T1096" s="55" t="s">
        <v>2368</v>
      </c>
    </row>
    <row r="1097" spans="1:20" ht="15.75" x14ac:dyDescent="0.25">
      <c r="A1097" s="25" t="s">
        <v>1116</v>
      </c>
      <c r="B1097" s="17" t="s">
        <v>3984</v>
      </c>
      <c r="C1097" s="3">
        <v>37.950000000000003</v>
      </c>
      <c r="D1097" s="4">
        <v>6.06</v>
      </c>
      <c r="E1097" s="19" t="s">
        <v>17</v>
      </c>
      <c r="F1097" s="23" t="s">
        <v>17</v>
      </c>
      <c r="G1097" s="5" t="s">
        <v>17</v>
      </c>
      <c r="H1097" s="7" t="s">
        <v>18</v>
      </c>
      <c r="I1097" s="8" t="s">
        <v>17</v>
      </c>
      <c r="J1097" s="37" t="str">
        <f t="shared" si="69"/>
        <v>Obesity</v>
      </c>
      <c r="K1097" s="56" t="str">
        <f t="shared" si="70"/>
        <v>Prediabetes</v>
      </c>
      <c r="L1097" s="28">
        <v>1976</v>
      </c>
      <c r="M1097" s="58" t="s">
        <v>2365</v>
      </c>
      <c r="N1097" s="28">
        <v>25</v>
      </c>
      <c r="O1097" s="30">
        <f t="shared" si="68"/>
        <v>28119</v>
      </c>
      <c r="P1097" s="32">
        <f t="shared" ca="1" si="71"/>
        <v>47</v>
      </c>
      <c r="Q1097" s="31">
        <v>8944.1200000000008</v>
      </c>
      <c r="R1097" s="54" t="s">
        <v>2358</v>
      </c>
      <c r="S1097" s="54" t="s">
        <v>2357</v>
      </c>
      <c r="T1097" s="55" t="s">
        <v>2359</v>
      </c>
    </row>
    <row r="1098" spans="1:20" ht="15.75" x14ac:dyDescent="0.25">
      <c r="A1098" s="25" t="s">
        <v>1117</v>
      </c>
      <c r="B1098" s="17" t="s">
        <v>3985</v>
      </c>
      <c r="C1098" s="3">
        <v>38.97</v>
      </c>
      <c r="D1098" s="4">
        <v>5.12</v>
      </c>
      <c r="E1098" s="19" t="s">
        <v>17</v>
      </c>
      <c r="F1098" s="23" t="s">
        <v>17</v>
      </c>
      <c r="G1098" s="5" t="s">
        <v>17</v>
      </c>
      <c r="H1098" s="7" t="s">
        <v>18</v>
      </c>
      <c r="I1098" s="8" t="s">
        <v>17</v>
      </c>
      <c r="J1098" s="37" t="str">
        <f t="shared" si="69"/>
        <v>Obesity</v>
      </c>
      <c r="K1098" s="56" t="str">
        <f t="shared" si="70"/>
        <v>Normal</v>
      </c>
      <c r="L1098" s="28">
        <v>1992</v>
      </c>
      <c r="M1098" s="58" t="s">
        <v>2363</v>
      </c>
      <c r="N1098" s="28">
        <v>27</v>
      </c>
      <c r="O1098" s="30">
        <f t="shared" si="68"/>
        <v>33874</v>
      </c>
      <c r="P1098" s="32">
        <f t="shared" ca="1" si="71"/>
        <v>32</v>
      </c>
      <c r="Q1098" s="31">
        <v>8954.99</v>
      </c>
      <c r="R1098" s="54" t="s">
        <v>2357</v>
      </c>
      <c r="S1098" s="54" t="s">
        <v>2358</v>
      </c>
      <c r="T1098" s="55" t="s">
        <v>2380</v>
      </c>
    </row>
    <row r="1099" spans="1:20" ht="15.75" x14ac:dyDescent="0.25">
      <c r="A1099" s="25" t="s">
        <v>1118</v>
      </c>
      <c r="B1099" s="17" t="s">
        <v>3986</v>
      </c>
      <c r="C1099" s="3">
        <v>21.2</v>
      </c>
      <c r="D1099" s="4">
        <v>10.72</v>
      </c>
      <c r="E1099" s="19" t="s">
        <v>17</v>
      </c>
      <c r="F1099" s="23" t="s">
        <v>17</v>
      </c>
      <c r="G1099" s="5" t="s">
        <v>17</v>
      </c>
      <c r="H1099" s="7" t="s">
        <v>18</v>
      </c>
      <c r="I1099" s="8" t="s">
        <v>17</v>
      </c>
      <c r="J1099" s="37" t="str">
        <f t="shared" si="69"/>
        <v>Normal Weight</v>
      </c>
      <c r="K1099" s="56" t="str">
        <f t="shared" si="70"/>
        <v>Diabetes</v>
      </c>
      <c r="L1099" s="28">
        <v>1974</v>
      </c>
      <c r="M1099" s="58" t="s">
        <v>2366</v>
      </c>
      <c r="N1099" s="28">
        <v>17</v>
      </c>
      <c r="O1099" s="30">
        <f t="shared" si="68"/>
        <v>27258</v>
      </c>
      <c r="P1099" s="32">
        <f t="shared" ca="1" si="71"/>
        <v>50</v>
      </c>
      <c r="Q1099" s="31">
        <v>8964.06</v>
      </c>
      <c r="R1099" s="54" t="s">
        <v>2358</v>
      </c>
      <c r="S1099" s="54" t="s">
        <v>2357</v>
      </c>
      <c r="T1099" s="55" t="s">
        <v>2371</v>
      </c>
    </row>
    <row r="1100" spans="1:20" ht="15.75" x14ac:dyDescent="0.25">
      <c r="A1100" s="25" t="s">
        <v>1119</v>
      </c>
      <c r="B1100" s="17" t="s">
        <v>2865</v>
      </c>
      <c r="C1100" s="3">
        <v>23.96</v>
      </c>
      <c r="D1100" s="4">
        <v>9.58</v>
      </c>
      <c r="E1100" s="19" t="s">
        <v>19</v>
      </c>
      <c r="F1100" s="23" t="s">
        <v>17</v>
      </c>
      <c r="G1100" s="5" t="s">
        <v>28</v>
      </c>
      <c r="H1100" s="7" t="s">
        <v>5373</v>
      </c>
      <c r="I1100" s="8" t="s">
        <v>17</v>
      </c>
      <c r="J1100" s="37" t="str">
        <f t="shared" si="69"/>
        <v>Normal Weight</v>
      </c>
      <c r="K1100" s="56" t="str">
        <f t="shared" si="70"/>
        <v>Diabetes</v>
      </c>
      <c r="L1100" s="28">
        <v>1983</v>
      </c>
      <c r="M1100" s="58" t="s">
        <v>2356</v>
      </c>
      <c r="N1100" s="28">
        <v>15</v>
      </c>
      <c r="O1100" s="30">
        <f t="shared" si="68"/>
        <v>30512</v>
      </c>
      <c r="P1100" s="32">
        <f t="shared" ca="1" si="71"/>
        <v>41</v>
      </c>
      <c r="Q1100" s="31">
        <v>8965.7999999999993</v>
      </c>
      <c r="R1100" s="54" t="s">
        <v>2357</v>
      </c>
      <c r="S1100" s="54" t="s">
        <v>2358</v>
      </c>
      <c r="T1100" s="55" t="s">
        <v>2364</v>
      </c>
    </row>
    <row r="1101" spans="1:20" ht="15.75" x14ac:dyDescent="0.25">
      <c r="A1101" s="25" t="s">
        <v>1120</v>
      </c>
      <c r="B1101" s="17" t="s">
        <v>3987</v>
      </c>
      <c r="C1101" s="3">
        <v>35.93</v>
      </c>
      <c r="D1101" s="4">
        <v>6.4</v>
      </c>
      <c r="E1101" s="19" t="s">
        <v>19</v>
      </c>
      <c r="F1101" s="23" t="s">
        <v>17</v>
      </c>
      <c r="G1101" s="5" t="s">
        <v>17</v>
      </c>
      <c r="H1101" s="7" t="s">
        <v>5373</v>
      </c>
      <c r="I1101" s="8" t="s">
        <v>17</v>
      </c>
      <c r="J1101" s="37" t="str">
        <f t="shared" si="69"/>
        <v>Obesity</v>
      </c>
      <c r="K1101" s="56" t="str">
        <f t="shared" si="70"/>
        <v>Prediabetes</v>
      </c>
      <c r="L1101" s="28">
        <v>1974</v>
      </c>
      <c r="M1101" s="58" t="s">
        <v>2363</v>
      </c>
      <c r="N1101" s="28">
        <v>8</v>
      </c>
      <c r="O1101" s="30">
        <f t="shared" si="68"/>
        <v>27280</v>
      </c>
      <c r="P1101" s="32">
        <f t="shared" ca="1" si="71"/>
        <v>50</v>
      </c>
      <c r="Q1101" s="31">
        <v>8968.33</v>
      </c>
      <c r="R1101" s="54" t="s">
        <v>2358</v>
      </c>
      <c r="S1101" s="54" t="s">
        <v>2357</v>
      </c>
      <c r="T1101" s="55" t="s">
        <v>2368</v>
      </c>
    </row>
    <row r="1102" spans="1:20" ht="15.75" x14ac:dyDescent="0.25">
      <c r="A1102" s="25" t="s">
        <v>1121</v>
      </c>
      <c r="B1102" s="17" t="s">
        <v>3988</v>
      </c>
      <c r="C1102" s="3">
        <v>26.11</v>
      </c>
      <c r="D1102" s="4">
        <v>6.8</v>
      </c>
      <c r="E1102" s="19" t="s">
        <v>19</v>
      </c>
      <c r="F1102" s="23" t="s">
        <v>17</v>
      </c>
      <c r="G1102" s="5" t="s">
        <v>17</v>
      </c>
      <c r="H1102" s="7" t="s">
        <v>5372</v>
      </c>
      <c r="I1102" s="8" t="s">
        <v>17</v>
      </c>
      <c r="J1102" s="37" t="str">
        <f t="shared" si="69"/>
        <v>Over Weight</v>
      </c>
      <c r="K1102" s="56" t="str">
        <f t="shared" si="70"/>
        <v>Diabetes</v>
      </c>
      <c r="L1102" s="28">
        <v>1974</v>
      </c>
      <c r="M1102" s="58" t="s">
        <v>2356</v>
      </c>
      <c r="N1102" s="28">
        <v>21</v>
      </c>
      <c r="O1102" s="30">
        <f t="shared" si="68"/>
        <v>27231</v>
      </c>
      <c r="P1102" s="32">
        <f t="shared" ca="1" si="71"/>
        <v>50</v>
      </c>
      <c r="Q1102" s="31">
        <v>8978.19</v>
      </c>
      <c r="R1102" s="54" t="s">
        <v>2357</v>
      </c>
      <c r="S1102" s="54" t="s">
        <v>2357</v>
      </c>
      <c r="T1102" s="55" t="s">
        <v>2359</v>
      </c>
    </row>
    <row r="1103" spans="1:20" ht="15.75" x14ac:dyDescent="0.25">
      <c r="A1103" s="25" t="s">
        <v>1122</v>
      </c>
      <c r="B1103" s="17" t="s">
        <v>3192</v>
      </c>
      <c r="C1103" s="3">
        <v>32.299999999999997</v>
      </c>
      <c r="D1103" s="4">
        <v>9.48</v>
      </c>
      <c r="E1103" s="19" t="s">
        <v>17</v>
      </c>
      <c r="F1103" s="23" t="s">
        <v>17</v>
      </c>
      <c r="G1103" s="5" t="s">
        <v>17</v>
      </c>
      <c r="H1103" s="7" t="s">
        <v>5372</v>
      </c>
      <c r="I1103" s="8" t="s">
        <v>17</v>
      </c>
      <c r="J1103" s="37" t="str">
        <f t="shared" si="69"/>
        <v>Obesity</v>
      </c>
      <c r="K1103" s="56" t="str">
        <f t="shared" si="70"/>
        <v>Diabetes</v>
      </c>
      <c r="L1103" s="28">
        <v>1973</v>
      </c>
      <c r="M1103" s="58" t="s">
        <v>2367</v>
      </c>
      <c r="N1103" s="28">
        <v>11</v>
      </c>
      <c r="O1103" s="30">
        <f t="shared" si="68"/>
        <v>26948</v>
      </c>
      <c r="P1103" s="32">
        <f t="shared" ca="1" si="71"/>
        <v>51</v>
      </c>
      <c r="Q1103" s="31">
        <v>8988.16</v>
      </c>
      <c r="R1103" s="54" t="s">
        <v>2357</v>
      </c>
      <c r="S1103" s="54" t="s">
        <v>2361</v>
      </c>
      <c r="T1103" s="55" t="s">
        <v>2364</v>
      </c>
    </row>
    <row r="1104" spans="1:20" ht="15.75" x14ac:dyDescent="0.25">
      <c r="A1104" s="25" t="s">
        <v>1123</v>
      </c>
      <c r="B1104" s="17" t="s">
        <v>3989</v>
      </c>
      <c r="C1104" s="3">
        <v>28.69</v>
      </c>
      <c r="D1104" s="4">
        <v>7.45</v>
      </c>
      <c r="E1104" s="19" t="s">
        <v>17</v>
      </c>
      <c r="F1104" s="23" t="s">
        <v>17</v>
      </c>
      <c r="G1104" s="5" t="s">
        <v>17</v>
      </c>
      <c r="H1104" s="7" t="s">
        <v>5372</v>
      </c>
      <c r="I1104" s="8" t="s">
        <v>17</v>
      </c>
      <c r="J1104" s="37" t="str">
        <f t="shared" si="69"/>
        <v>Over Weight</v>
      </c>
      <c r="K1104" s="56" t="str">
        <f t="shared" si="70"/>
        <v>Diabetes</v>
      </c>
      <c r="L1104" s="28">
        <v>1979</v>
      </c>
      <c r="M1104" s="58" t="s">
        <v>2365</v>
      </c>
      <c r="N1104" s="28">
        <v>16</v>
      </c>
      <c r="O1104" s="30">
        <f t="shared" si="68"/>
        <v>29205</v>
      </c>
      <c r="P1104" s="32">
        <f t="shared" ca="1" si="71"/>
        <v>44</v>
      </c>
      <c r="Q1104" s="31">
        <v>8998.43</v>
      </c>
      <c r="R1104" s="54" t="s">
        <v>2357</v>
      </c>
      <c r="S1104" s="54" t="s">
        <v>2361</v>
      </c>
      <c r="T1104" s="55" t="s">
        <v>2373</v>
      </c>
    </row>
    <row r="1105" spans="1:20" ht="15.75" x14ac:dyDescent="0.25">
      <c r="A1105" s="25" t="s">
        <v>1124</v>
      </c>
      <c r="B1105" s="17" t="s">
        <v>3990</v>
      </c>
      <c r="C1105" s="3">
        <v>31.28</v>
      </c>
      <c r="D1105" s="4">
        <v>6.94</v>
      </c>
      <c r="E1105" s="19" t="s">
        <v>19</v>
      </c>
      <c r="F1105" s="23" t="s">
        <v>17</v>
      </c>
      <c r="G1105" s="5" t="s">
        <v>17</v>
      </c>
      <c r="H1105" s="7" t="s">
        <v>5373</v>
      </c>
      <c r="I1105" s="8" t="s">
        <v>17</v>
      </c>
      <c r="J1105" s="37" t="str">
        <f t="shared" si="69"/>
        <v>Obesity</v>
      </c>
      <c r="K1105" s="56" t="str">
        <f t="shared" si="70"/>
        <v>Diabetes</v>
      </c>
      <c r="L1105" s="28">
        <v>1993</v>
      </c>
      <c r="M1105" s="58" t="s">
        <v>2365</v>
      </c>
      <c r="N1105" s="28">
        <v>1</v>
      </c>
      <c r="O1105" s="30">
        <f t="shared" si="68"/>
        <v>34304</v>
      </c>
      <c r="P1105" s="32">
        <f t="shared" ca="1" si="71"/>
        <v>30</v>
      </c>
      <c r="Q1105" s="31">
        <v>9010.2000000000007</v>
      </c>
      <c r="R1105" s="54" t="s">
        <v>2357</v>
      </c>
      <c r="S1105" s="54" t="s">
        <v>2358</v>
      </c>
      <c r="T1105" s="55" t="s">
        <v>2380</v>
      </c>
    </row>
    <row r="1106" spans="1:20" ht="15.75" x14ac:dyDescent="0.25">
      <c r="A1106" s="25" t="s">
        <v>1125</v>
      </c>
      <c r="B1106" s="17" t="s">
        <v>3992</v>
      </c>
      <c r="C1106" s="3">
        <v>30.21</v>
      </c>
      <c r="D1106" s="4">
        <v>7.83</v>
      </c>
      <c r="E1106" s="19" t="s">
        <v>17</v>
      </c>
      <c r="F1106" s="23" t="s">
        <v>17</v>
      </c>
      <c r="G1106" s="5" t="s">
        <v>17</v>
      </c>
      <c r="H1106" s="7" t="s">
        <v>18</v>
      </c>
      <c r="I1106" s="8" t="s">
        <v>17</v>
      </c>
      <c r="J1106" s="37" t="str">
        <f t="shared" si="69"/>
        <v>Obesity</v>
      </c>
      <c r="K1106" s="56" t="str">
        <f t="shared" si="70"/>
        <v>Diabetes</v>
      </c>
      <c r="L1106" s="28">
        <v>1972</v>
      </c>
      <c r="M1106" s="58" t="s">
        <v>2365</v>
      </c>
      <c r="N1106" s="28">
        <v>7</v>
      </c>
      <c r="O1106" s="30">
        <f t="shared" si="68"/>
        <v>26640</v>
      </c>
      <c r="P1106" s="32">
        <f t="shared" ca="1" si="71"/>
        <v>51</v>
      </c>
      <c r="Q1106" s="31">
        <v>9048.0300000000007</v>
      </c>
      <c r="R1106" s="54" t="s">
        <v>2357</v>
      </c>
      <c r="S1106" s="54" t="s">
        <v>2357</v>
      </c>
      <c r="T1106" s="55" t="s">
        <v>2359</v>
      </c>
    </row>
    <row r="1107" spans="1:20" ht="15.75" x14ac:dyDescent="0.25">
      <c r="A1107" s="25" t="s">
        <v>1126</v>
      </c>
      <c r="B1107" s="17" t="s">
        <v>2697</v>
      </c>
      <c r="C1107" s="3">
        <v>38.28</v>
      </c>
      <c r="D1107" s="4">
        <v>10.17</v>
      </c>
      <c r="E1107" s="19" t="s">
        <v>19</v>
      </c>
      <c r="F1107" s="23" t="s">
        <v>17</v>
      </c>
      <c r="G1107" s="5" t="s">
        <v>17</v>
      </c>
      <c r="H1107" s="7" t="s">
        <v>18</v>
      </c>
      <c r="I1107" s="8" t="s">
        <v>17</v>
      </c>
      <c r="J1107" s="37" t="str">
        <f t="shared" si="69"/>
        <v>Obesity</v>
      </c>
      <c r="K1107" s="56" t="str">
        <f t="shared" si="70"/>
        <v>Diabetes</v>
      </c>
      <c r="L1107" s="28">
        <v>1972</v>
      </c>
      <c r="M1107" s="58" t="s">
        <v>2365</v>
      </c>
      <c r="N1107" s="28">
        <v>2</v>
      </c>
      <c r="O1107" s="30">
        <f t="shared" si="68"/>
        <v>26635</v>
      </c>
      <c r="P1107" s="32">
        <f t="shared" ca="1" si="71"/>
        <v>51</v>
      </c>
      <c r="Q1107" s="31">
        <v>9058.73</v>
      </c>
      <c r="R1107" s="54" t="s">
        <v>2358</v>
      </c>
      <c r="S1107" s="54" t="s">
        <v>2357</v>
      </c>
      <c r="T1107" s="55" t="s">
        <v>2359</v>
      </c>
    </row>
    <row r="1108" spans="1:20" ht="15.75" x14ac:dyDescent="0.25">
      <c r="A1108" s="25" t="s">
        <v>1127</v>
      </c>
      <c r="B1108" s="17" t="s">
        <v>3994</v>
      </c>
      <c r="C1108" s="3">
        <v>29.9</v>
      </c>
      <c r="D1108" s="4">
        <v>8.9600000000000009</v>
      </c>
      <c r="E1108" s="19" t="s">
        <v>19</v>
      </c>
      <c r="F1108" s="23" t="s">
        <v>17</v>
      </c>
      <c r="G1108" s="5" t="s">
        <v>17</v>
      </c>
      <c r="H1108" s="7" t="s">
        <v>18</v>
      </c>
      <c r="I1108" s="8" t="s">
        <v>17</v>
      </c>
      <c r="J1108" s="37" t="str">
        <f t="shared" si="69"/>
        <v>Over Weight</v>
      </c>
      <c r="K1108" s="56" t="str">
        <f t="shared" si="70"/>
        <v>Diabetes</v>
      </c>
      <c r="L1108" s="28">
        <v>1977</v>
      </c>
      <c r="M1108" s="58" t="s">
        <v>2360</v>
      </c>
      <c r="N1108" s="28">
        <v>4</v>
      </c>
      <c r="O1108" s="30">
        <f t="shared" si="68"/>
        <v>28433</v>
      </c>
      <c r="P1108" s="32">
        <f t="shared" ca="1" si="71"/>
        <v>46</v>
      </c>
      <c r="Q1108" s="31">
        <v>9095.07</v>
      </c>
      <c r="R1108" s="54" t="s">
        <v>2357</v>
      </c>
      <c r="S1108" s="54" t="s">
        <v>2357</v>
      </c>
      <c r="T1108" s="55" t="s">
        <v>2374</v>
      </c>
    </row>
    <row r="1109" spans="1:20" ht="15.75" x14ac:dyDescent="0.25">
      <c r="A1109" s="25" t="s">
        <v>1128</v>
      </c>
      <c r="B1109" s="17" t="s">
        <v>3995</v>
      </c>
      <c r="C1109" s="3">
        <v>23.18</v>
      </c>
      <c r="D1109" s="4">
        <v>6.96</v>
      </c>
      <c r="E1109" s="19" t="s">
        <v>19</v>
      </c>
      <c r="F1109" s="23" t="s">
        <v>17</v>
      </c>
      <c r="G1109" s="5" t="s">
        <v>17</v>
      </c>
      <c r="H1109" s="7" t="s">
        <v>5372</v>
      </c>
      <c r="I1109" s="8" t="s">
        <v>17</v>
      </c>
      <c r="J1109" s="37" t="str">
        <f t="shared" si="69"/>
        <v>Normal Weight</v>
      </c>
      <c r="K1109" s="56" t="str">
        <f t="shared" si="70"/>
        <v>Diabetes</v>
      </c>
      <c r="L1109" s="28">
        <v>1965</v>
      </c>
      <c r="M1109" s="58" t="s">
        <v>2360</v>
      </c>
      <c r="N1109" s="28">
        <v>9</v>
      </c>
      <c r="O1109" s="30">
        <f t="shared" si="68"/>
        <v>24055</v>
      </c>
      <c r="P1109" s="32">
        <f t="shared" ca="1" si="71"/>
        <v>58</v>
      </c>
      <c r="Q1109" s="31">
        <v>9095.94</v>
      </c>
      <c r="R1109" s="54" t="s">
        <v>2358</v>
      </c>
      <c r="S1109" s="54" t="s">
        <v>2361</v>
      </c>
      <c r="T1109" s="55" t="s">
        <v>2368</v>
      </c>
    </row>
    <row r="1110" spans="1:20" ht="15.75" x14ac:dyDescent="0.25">
      <c r="A1110" s="25" t="s">
        <v>1129</v>
      </c>
      <c r="B1110" s="17" t="s">
        <v>3996</v>
      </c>
      <c r="C1110" s="3">
        <v>33.020000000000003</v>
      </c>
      <c r="D1110" s="4">
        <v>5.07</v>
      </c>
      <c r="E1110" s="19" t="s">
        <v>19</v>
      </c>
      <c r="F1110" s="23" t="s">
        <v>17</v>
      </c>
      <c r="G1110" s="5" t="s">
        <v>17</v>
      </c>
      <c r="H1110" s="7" t="s">
        <v>18</v>
      </c>
      <c r="I1110" s="8" t="s">
        <v>17</v>
      </c>
      <c r="J1110" s="37" t="str">
        <f t="shared" si="69"/>
        <v>Obesity</v>
      </c>
      <c r="K1110" s="56" t="str">
        <f t="shared" si="70"/>
        <v>Normal</v>
      </c>
      <c r="L1110" s="28">
        <v>1977</v>
      </c>
      <c r="M1110" s="58" t="s">
        <v>2365</v>
      </c>
      <c r="N1110" s="28">
        <v>2</v>
      </c>
      <c r="O1110" s="30">
        <f t="shared" si="68"/>
        <v>28461</v>
      </c>
      <c r="P1110" s="32">
        <f t="shared" ca="1" si="71"/>
        <v>46</v>
      </c>
      <c r="Q1110" s="31">
        <v>9101.7999999999993</v>
      </c>
      <c r="R1110" s="54" t="s">
        <v>2357</v>
      </c>
      <c r="S1110" s="54" t="s">
        <v>2361</v>
      </c>
      <c r="T1110" s="55" t="s">
        <v>2368</v>
      </c>
    </row>
    <row r="1111" spans="1:20" ht="15.75" x14ac:dyDescent="0.25">
      <c r="A1111" s="25" t="s">
        <v>1130</v>
      </c>
      <c r="B1111" s="17" t="s">
        <v>3998</v>
      </c>
      <c r="C1111" s="3">
        <v>27.29</v>
      </c>
      <c r="D1111" s="4">
        <v>5.85</v>
      </c>
      <c r="E1111" s="19" t="s">
        <v>17</v>
      </c>
      <c r="F1111" s="23" t="s">
        <v>17</v>
      </c>
      <c r="G1111" s="5" t="s">
        <v>17</v>
      </c>
      <c r="H1111" s="7" t="s">
        <v>5372</v>
      </c>
      <c r="I1111" s="8" t="s">
        <v>17</v>
      </c>
      <c r="J1111" s="37" t="str">
        <f t="shared" si="69"/>
        <v>Over Weight</v>
      </c>
      <c r="K1111" s="56" t="str">
        <f t="shared" si="70"/>
        <v>Prediabetes</v>
      </c>
      <c r="L1111" s="28">
        <v>1970</v>
      </c>
      <c r="M1111" s="58" t="s">
        <v>2366</v>
      </c>
      <c r="N1111" s="28">
        <v>12</v>
      </c>
      <c r="O1111" s="30">
        <f t="shared" si="68"/>
        <v>25792</v>
      </c>
      <c r="P1111" s="32">
        <f t="shared" ca="1" si="71"/>
        <v>54</v>
      </c>
      <c r="Q1111" s="31">
        <v>9140.9500000000007</v>
      </c>
      <c r="R1111" s="54" t="s">
        <v>2358</v>
      </c>
      <c r="S1111" s="54" t="s">
        <v>2358</v>
      </c>
      <c r="T1111" s="55" t="s">
        <v>2359</v>
      </c>
    </row>
    <row r="1112" spans="1:20" ht="15.75" x14ac:dyDescent="0.25">
      <c r="A1112" s="25" t="s">
        <v>1131</v>
      </c>
      <c r="B1112" s="17" t="s">
        <v>3079</v>
      </c>
      <c r="C1112" s="3">
        <v>23.18</v>
      </c>
      <c r="D1112" s="4">
        <v>10.56</v>
      </c>
      <c r="E1112" s="19" t="s">
        <v>17</v>
      </c>
      <c r="F1112" s="23" t="s">
        <v>17</v>
      </c>
      <c r="G1112" s="5" t="s">
        <v>17</v>
      </c>
      <c r="H1112" s="7" t="s">
        <v>5372</v>
      </c>
      <c r="I1112" s="8" t="s">
        <v>17</v>
      </c>
      <c r="J1112" s="37" t="str">
        <f t="shared" si="69"/>
        <v>Normal Weight</v>
      </c>
      <c r="K1112" s="56" t="str">
        <f t="shared" si="70"/>
        <v>Diabetes</v>
      </c>
      <c r="L1112" s="28">
        <v>1970</v>
      </c>
      <c r="M1112" s="58" t="s">
        <v>2367</v>
      </c>
      <c r="N1112" s="28">
        <v>18</v>
      </c>
      <c r="O1112" s="30">
        <f t="shared" si="68"/>
        <v>25859</v>
      </c>
      <c r="P1112" s="32">
        <f t="shared" ca="1" si="71"/>
        <v>54</v>
      </c>
      <c r="Q1112" s="31">
        <v>9144.57</v>
      </c>
      <c r="R1112" s="54" t="s">
        <v>2358</v>
      </c>
      <c r="S1112" s="54" t="s">
        <v>2357</v>
      </c>
      <c r="T1112" s="55" t="s">
        <v>2368</v>
      </c>
    </row>
    <row r="1113" spans="1:20" ht="15.75" x14ac:dyDescent="0.25">
      <c r="A1113" s="25" t="s">
        <v>1132</v>
      </c>
      <c r="B1113" s="17" t="s">
        <v>3999</v>
      </c>
      <c r="C1113" s="3">
        <v>32.659999999999997</v>
      </c>
      <c r="D1113" s="4">
        <v>8.92</v>
      </c>
      <c r="E1113" s="19" t="s">
        <v>19</v>
      </c>
      <c r="F1113" s="23" t="s">
        <v>17</v>
      </c>
      <c r="G1113" s="5" t="s">
        <v>17</v>
      </c>
      <c r="H1113" s="7" t="s">
        <v>18</v>
      </c>
      <c r="I1113" s="8" t="s">
        <v>17</v>
      </c>
      <c r="J1113" s="37" t="str">
        <f t="shared" si="69"/>
        <v>Obesity</v>
      </c>
      <c r="K1113" s="56" t="str">
        <f t="shared" si="70"/>
        <v>Diabetes</v>
      </c>
      <c r="L1113" s="28">
        <v>1982</v>
      </c>
      <c r="M1113" s="58" t="s">
        <v>2365</v>
      </c>
      <c r="N1113" s="28">
        <v>8</v>
      </c>
      <c r="O1113" s="30">
        <f t="shared" si="68"/>
        <v>30293</v>
      </c>
      <c r="P1113" s="32">
        <f t="shared" ca="1" si="71"/>
        <v>41</v>
      </c>
      <c r="Q1113" s="31">
        <v>9147.5</v>
      </c>
      <c r="R1113" s="54" t="s">
        <v>2357</v>
      </c>
      <c r="S1113" s="54" t="s">
        <v>2361</v>
      </c>
      <c r="T1113" s="55" t="s">
        <v>2364</v>
      </c>
    </row>
    <row r="1114" spans="1:20" ht="15.75" x14ac:dyDescent="0.25">
      <c r="A1114" s="25" t="s">
        <v>1133</v>
      </c>
      <c r="B1114" s="17" t="s">
        <v>4000</v>
      </c>
      <c r="C1114" s="3">
        <v>30.78</v>
      </c>
      <c r="D1114" s="4">
        <v>8.6300000000000008</v>
      </c>
      <c r="E1114" s="19" t="s">
        <v>17</v>
      </c>
      <c r="F1114" s="23" t="s">
        <v>17</v>
      </c>
      <c r="G1114" s="5" t="s">
        <v>17</v>
      </c>
      <c r="H1114" s="7" t="s">
        <v>18</v>
      </c>
      <c r="I1114" s="8" t="s">
        <v>17</v>
      </c>
      <c r="J1114" s="37" t="str">
        <f t="shared" si="69"/>
        <v>Obesity</v>
      </c>
      <c r="K1114" s="56" t="str">
        <f t="shared" si="70"/>
        <v>Diabetes</v>
      </c>
      <c r="L1114" s="28">
        <v>1990</v>
      </c>
      <c r="M1114" s="58" t="s">
        <v>2366</v>
      </c>
      <c r="N1114" s="28">
        <v>23</v>
      </c>
      <c r="O1114" s="30">
        <f t="shared" si="68"/>
        <v>33108</v>
      </c>
      <c r="P1114" s="32">
        <f t="shared" ca="1" si="71"/>
        <v>34</v>
      </c>
      <c r="Q1114" s="31">
        <v>9159.51</v>
      </c>
      <c r="R1114" s="54" t="s">
        <v>2357</v>
      </c>
      <c r="S1114" s="54" t="s">
        <v>2357</v>
      </c>
      <c r="T1114" s="55" t="s">
        <v>2377</v>
      </c>
    </row>
    <row r="1115" spans="1:20" ht="15.75" x14ac:dyDescent="0.25">
      <c r="A1115" s="25" t="s">
        <v>1134</v>
      </c>
      <c r="B1115" s="17" t="s">
        <v>4001</v>
      </c>
      <c r="C1115" s="3">
        <v>47.2</v>
      </c>
      <c r="D1115" s="4">
        <v>6.29</v>
      </c>
      <c r="E1115" s="19" t="s">
        <v>19</v>
      </c>
      <c r="F1115" s="23" t="s">
        <v>17</v>
      </c>
      <c r="G1115" s="5" t="s">
        <v>28</v>
      </c>
      <c r="H1115" s="7" t="s">
        <v>5373</v>
      </c>
      <c r="I1115" s="8" t="s">
        <v>17</v>
      </c>
      <c r="J1115" s="37" t="str">
        <f t="shared" si="69"/>
        <v>Obesity</v>
      </c>
      <c r="K1115" s="56" t="str">
        <f t="shared" si="70"/>
        <v>Prediabetes</v>
      </c>
      <c r="L1115" s="28">
        <v>1970</v>
      </c>
      <c r="M1115" s="58" t="s">
        <v>2367</v>
      </c>
      <c r="N1115" s="28">
        <v>24</v>
      </c>
      <c r="O1115" s="30">
        <f t="shared" si="68"/>
        <v>25865</v>
      </c>
      <c r="P1115" s="32">
        <f t="shared" ca="1" si="71"/>
        <v>54</v>
      </c>
      <c r="Q1115" s="31">
        <v>9171.75</v>
      </c>
      <c r="R1115" s="54" t="s">
        <v>2357</v>
      </c>
      <c r="S1115" s="54" t="s">
        <v>2357</v>
      </c>
      <c r="T1115" s="55" t="s">
        <v>2364</v>
      </c>
    </row>
    <row r="1116" spans="1:20" ht="15.75" x14ac:dyDescent="0.25">
      <c r="A1116" s="25" t="s">
        <v>1135</v>
      </c>
      <c r="B1116" s="17" t="s">
        <v>4003</v>
      </c>
      <c r="C1116" s="3">
        <v>31.6</v>
      </c>
      <c r="D1116" s="4">
        <v>5.75</v>
      </c>
      <c r="E1116" s="19" t="s">
        <v>17</v>
      </c>
      <c r="F1116" s="23" t="s">
        <v>17</v>
      </c>
      <c r="G1116" s="5" t="s">
        <v>17</v>
      </c>
      <c r="H1116" s="7" t="s">
        <v>5372</v>
      </c>
      <c r="I1116" s="8" t="s">
        <v>17</v>
      </c>
      <c r="J1116" s="37" t="str">
        <f t="shared" si="69"/>
        <v>Obesity</v>
      </c>
      <c r="K1116" s="56" t="str">
        <f t="shared" si="70"/>
        <v>Prediabetes</v>
      </c>
      <c r="L1116" s="28">
        <v>1971</v>
      </c>
      <c r="M1116" s="58" t="s">
        <v>2365</v>
      </c>
      <c r="N1116" s="28">
        <v>29</v>
      </c>
      <c r="O1116" s="30">
        <f t="shared" si="68"/>
        <v>26296</v>
      </c>
      <c r="P1116" s="32">
        <f t="shared" ca="1" si="71"/>
        <v>52</v>
      </c>
      <c r="Q1116" s="31">
        <v>9174.14</v>
      </c>
      <c r="R1116" s="54" t="s">
        <v>2358</v>
      </c>
      <c r="S1116" s="54" t="s">
        <v>2361</v>
      </c>
      <c r="T1116" s="55" t="s">
        <v>2364</v>
      </c>
    </row>
    <row r="1117" spans="1:20" ht="15.75" x14ac:dyDescent="0.25">
      <c r="A1117" s="25" t="s">
        <v>1136</v>
      </c>
      <c r="B1117" s="17" t="s">
        <v>4005</v>
      </c>
      <c r="C1117" s="3">
        <v>33.914999999999999</v>
      </c>
      <c r="D1117" s="4">
        <v>6.66</v>
      </c>
      <c r="E1117" s="19" t="s">
        <v>19</v>
      </c>
      <c r="F1117" s="23" t="s">
        <v>17</v>
      </c>
      <c r="G1117" s="5" t="s">
        <v>17</v>
      </c>
      <c r="H1117" s="7" t="s">
        <v>5373</v>
      </c>
      <c r="I1117" s="8" t="s">
        <v>17</v>
      </c>
      <c r="J1117" s="37" t="str">
        <f t="shared" si="69"/>
        <v>Obesity</v>
      </c>
      <c r="K1117" s="56" t="str">
        <f t="shared" si="70"/>
        <v>Diabetes</v>
      </c>
      <c r="L1117" s="28">
        <v>1973</v>
      </c>
      <c r="M1117" s="58" t="s">
        <v>2365</v>
      </c>
      <c r="N1117" s="28">
        <v>25</v>
      </c>
      <c r="O1117" s="30">
        <f t="shared" si="68"/>
        <v>27023</v>
      </c>
      <c r="P1117" s="32">
        <f t="shared" ca="1" si="71"/>
        <v>50</v>
      </c>
      <c r="Q1117" s="31">
        <v>9182.17</v>
      </c>
      <c r="R1117" s="54" t="s">
        <v>2357</v>
      </c>
      <c r="S1117" s="54" t="s">
        <v>2358</v>
      </c>
      <c r="T1117" s="55" t="s">
        <v>2368</v>
      </c>
    </row>
    <row r="1118" spans="1:20" ht="15.75" x14ac:dyDescent="0.25">
      <c r="A1118" s="25" t="s">
        <v>1137</v>
      </c>
      <c r="B1118" s="17" t="s">
        <v>4006</v>
      </c>
      <c r="C1118" s="3">
        <v>23.54</v>
      </c>
      <c r="D1118" s="4">
        <v>5.0999999999999996</v>
      </c>
      <c r="E1118" s="19" t="s">
        <v>17</v>
      </c>
      <c r="F1118" s="23" t="s">
        <v>17</v>
      </c>
      <c r="G1118" s="5" t="s">
        <v>17</v>
      </c>
      <c r="H1118" s="7" t="s">
        <v>5372</v>
      </c>
      <c r="I1118" s="8" t="s">
        <v>17</v>
      </c>
      <c r="J1118" s="37" t="str">
        <f t="shared" si="69"/>
        <v>Normal Weight</v>
      </c>
      <c r="K1118" s="56" t="str">
        <f t="shared" si="70"/>
        <v>Normal</v>
      </c>
      <c r="L1118" s="28">
        <v>1976</v>
      </c>
      <c r="M1118" s="58" t="s">
        <v>2363</v>
      </c>
      <c r="N1118" s="28">
        <v>10</v>
      </c>
      <c r="O1118" s="30">
        <f t="shared" si="68"/>
        <v>28013</v>
      </c>
      <c r="P1118" s="32">
        <f t="shared" ca="1" si="71"/>
        <v>48</v>
      </c>
      <c r="Q1118" s="31">
        <v>9193.84</v>
      </c>
      <c r="R1118" s="54" t="s">
        <v>2357</v>
      </c>
      <c r="S1118" s="54" t="s">
        <v>2361</v>
      </c>
      <c r="T1118" s="55" t="s">
        <v>2364</v>
      </c>
    </row>
    <row r="1119" spans="1:20" ht="15.75" x14ac:dyDescent="0.25">
      <c r="A1119" s="25" t="s">
        <v>1138</v>
      </c>
      <c r="B1119" s="17" t="s">
        <v>4008</v>
      </c>
      <c r="C1119" s="3">
        <v>27.074999999999999</v>
      </c>
      <c r="D1119" s="4">
        <v>4.41</v>
      </c>
      <c r="E1119" s="19" t="s">
        <v>17</v>
      </c>
      <c r="F1119" s="23" t="s">
        <v>17</v>
      </c>
      <c r="G1119" s="5" t="s">
        <v>17</v>
      </c>
      <c r="H1119" s="7" t="s">
        <v>5372</v>
      </c>
      <c r="I1119" s="8" t="s">
        <v>17</v>
      </c>
      <c r="J1119" s="37" t="str">
        <f t="shared" si="69"/>
        <v>Over Weight</v>
      </c>
      <c r="K1119" s="56" t="str">
        <f t="shared" si="70"/>
        <v>Normal</v>
      </c>
      <c r="L1119" s="28">
        <v>1986</v>
      </c>
      <c r="M1119" s="58" t="s">
        <v>2365</v>
      </c>
      <c r="N1119" s="28">
        <v>25</v>
      </c>
      <c r="O1119" s="30">
        <f t="shared" si="68"/>
        <v>31771</v>
      </c>
      <c r="P1119" s="32">
        <f t="shared" ca="1" si="71"/>
        <v>37</v>
      </c>
      <c r="Q1119" s="31">
        <v>9210.06</v>
      </c>
      <c r="R1119" s="54" t="s">
        <v>2357</v>
      </c>
      <c r="S1119" s="54" t="s">
        <v>2358</v>
      </c>
      <c r="T1119" s="55" t="s">
        <v>2377</v>
      </c>
    </row>
    <row r="1120" spans="1:20" ht="15.75" x14ac:dyDescent="0.25">
      <c r="A1120" s="25" t="s">
        <v>1139</v>
      </c>
      <c r="B1120" s="17" t="s">
        <v>4009</v>
      </c>
      <c r="C1120" s="3">
        <v>25.8</v>
      </c>
      <c r="D1120" s="4">
        <v>5.52</v>
      </c>
      <c r="E1120" s="19" t="s">
        <v>19</v>
      </c>
      <c r="F1120" s="23" t="s">
        <v>17</v>
      </c>
      <c r="G1120" s="5" t="s">
        <v>17</v>
      </c>
      <c r="H1120" s="7" t="s">
        <v>18</v>
      </c>
      <c r="I1120" s="8" t="s">
        <v>17</v>
      </c>
      <c r="J1120" s="37" t="str">
        <f t="shared" si="69"/>
        <v>Over Weight</v>
      </c>
      <c r="K1120" s="56" t="str">
        <f t="shared" si="70"/>
        <v>Normal</v>
      </c>
      <c r="L1120" s="28">
        <v>1981</v>
      </c>
      <c r="M1120" s="58" t="s">
        <v>2365</v>
      </c>
      <c r="N1120" s="28">
        <v>5</v>
      </c>
      <c r="O1120" s="30">
        <f t="shared" si="68"/>
        <v>29925</v>
      </c>
      <c r="P1120" s="32">
        <f t="shared" ca="1" si="71"/>
        <v>42</v>
      </c>
      <c r="Q1120" s="31">
        <v>9222.4</v>
      </c>
      <c r="R1120" s="54" t="s">
        <v>2357</v>
      </c>
      <c r="S1120" s="54" t="s">
        <v>2358</v>
      </c>
      <c r="T1120" s="55" t="s">
        <v>2370</v>
      </c>
    </row>
    <row r="1121" spans="1:20" ht="15.75" x14ac:dyDescent="0.25">
      <c r="A1121" s="25" t="s">
        <v>1140</v>
      </c>
      <c r="B1121" s="17" t="s">
        <v>4010</v>
      </c>
      <c r="C1121" s="3">
        <v>36.1</v>
      </c>
      <c r="D1121" s="4">
        <v>4.62</v>
      </c>
      <c r="E1121" s="19" t="s">
        <v>19</v>
      </c>
      <c r="F1121" s="23" t="s">
        <v>17</v>
      </c>
      <c r="G1121" s="5" t="s">
        <v>28</v>
      </c>
      <c r="H1121" s="7" t="s">
        <v>5373</v>
      </c>
      <c r="I1121" s="8" t="s">
        <v>17</v>
      </c>
      <c r="J1121" s="37" t="str">
        <f t="shared" si="69"/>
        <v>Obesity</v>
      </c>
      <c r="K1121" s="56" t="str">
        <f t="shared" si="70"/>
        <v>Normal</v>
      </c>
      <c r="L1121" s="28">
        <v>1975</v>
      </c>
      <c r="M1121" s="58" t="s">
        <v>2365</v>
      </c>
      <c r="N1121" s="28">
        <v>6</v>
      </c>
      <c r="O1121" s="30">
        <f t="shared" si="68"/>
        <v>27734</v>
      </c>
      <c r="P1121" s="32">
        <f t="shared" ca="1" si="71"/>
        <v>48</v>
      </c>
      <c r="Q1121" s="31">
        <v>9225.26</v>
      </c>
      <c r="R1121" s="54" t="s">
        <v>2358</v>
      </c>
      <c r="S1121" s="54" t="s">
        <v>2358</v>
      </c>
      <c r="T1121" s="55" t="s">
        <v>2369</v>
      </c>
    </row>
    <row r="1122" spans="1:20" ht="15.75" x14ac:dyDescent="0.25">
      <c r="A1122" s="25" t="s">
        <v>1141</v>
      </c>
      <c r="B1122" s="17" t="s">
        <v>4011</v>
      </c>
      <c r="C1122" s="3">
        <v>30.495000000000001</v>
      </c>
      <c r="D1122" s="4">
        <v>5.74</v>
      </c>
      <c r="E1122" s="19" t="s">
        <v>19</v>
      </c>
      <c r="F1122" s="23" t="s">
        <v>17</v>
      </c>
      <c r="G1122" s="5" t="s">
        <v>28</v>
      </c>
      <c r="H1122" s="7" t="s">
        <v>5373</v>
      </c>
      <c r="I1122" s="8" t="s">
        <v>17</v>
      </c>
      <c r="J1122" s="37" t="str">
        <f t="shared" si="69"/>
        <v>Obesity</v>
      </c>
      <c r="K1122" s="56" t="str">
        <f t="shared" si="70"/>
        <v>Prediabetes</v>
      </c>
      <c r="L1122" s="28">
        <v>1980</v>
      </c>
      <c r="M1122" s="58" t="s">
        <v>2367</v>
      </c>
      <c r="N1122" s="28">
        <v>5</v>
      </c>
      <c r="O1122" s="30">
        <f t="shared" si="68"/>
        <v>29499</v>
      </c>
      <c r="P1122" s="32">
        <f t="shared" ca="1" si="71"/>
        <v>44</v>
      </c>
      <c r="Q1122" s="31">
        <v>9247.94</v>
      </c>
      <c r="R1122" s="54" t="s">
        <v>2357</v>
      </c>
      <c r="S1122" s="54" t="s">
        <v>2361</v>
      </c>
      <c r="T1122" s="55" t="s">
        <v>2377</v>
      </c>
    </row>
    <row r="1123" spans="1:20" ht="15.75" x14ac:dyDescent="0.25">
      <c r="A1123" s="25" t="s">
        <v>1142</v>
      </c>
      <c r="B1123" s="17" t="s">
        <v>4012</v>
      </c>
      <c r="C1123" s="3">
        <v>21.4</v>
      </c>
      <c r="D1123" s="4">
        <v>6.3</v>
      </c>
      <c r="E1123" s="19" t="s">
        <v>19</v>
      </c>
      <c r="F1123" s="23" t="s">
        <v>17</v>
      </c>
      <c r="G1123" s="5" t="s">
        <v>28</v>
      </c>
      <c r="H1123" s="7" t="s">
        <v>5373</v>
      </c>
      <c r="I1123" s="8" t="s">
        <v>17</v>
      </c>
      <c r="J1123" s="37" t="str">
        <f t="shared" si="69"/>
        <v>Normal Weight</v>
      </c>
      <c r="K1123" s="56" t="str">
        <f t="shared" si="70"/>
        <v>Prediabetes</v>
      </c>
      <c r="L1123" s="28">
        <v>1974</v>
      </c>
      <c r="M1123" s="58" t="s">
        <v>2366</v>
      </c>
      <c r="N1123" s="28">
        <v>21</v>
      </c>
      <c r="O1123" s="30">
        <f t="shared" si="68"/>
        <v>27262</v>
      </c>
      <c r="P1123" s="32">
        <f t="shared" ca="1" si="71"/>
        <v>50</v>
      </c>
      <c r="Q1123" s="31">
        <v>9249.5</v>
      </c>
      <c r="R1123" s="54" t="s">
        <v>2357</v>
      </c>
      <c r="S1123" s="54" t="s">
        <v>2361</v>
      </c>
      <c r="T1123" s="55" t="s">
        <v>2364</v>
      </c>
    </row>
    <row r="1124" spans="1:20" ht="15.75" x14ac:dyDescent="0.25">
      <c r="A1124" s="25" t="s">
        <v>1143</v>
      </c>
      <c r="B1124" s="17" t="s">
        <v>4013</v>
      </c>
      <c r="C1124" s="3">
        <v>32.299999999999997</v>
      </c>
      <c r="D1124" s="4">
        <v>10.27</v>
      </c>
      <c r="E1124" s="19" t="s">
        <v>17</v>
      </c>
      <c r="F1124" s="23" t="s">
        <v>17</v>
      </c>
      <c r="G1124" s="5" t="s">
        <v>17</v>
      </c>
      <c r="H1124" s="7" t="s">
        <v>18</v>
      </c>
      <c r="I1124" s="8" t="s">
        <v>17</v>
      </c>
      <c r="J1124" s="37" t="str">
        <f t="shared" si="69"/>
        <v>Obesity</v>
      </c>
      <c r="K1124" s="56" t="str">
        <f t="shared" si="70"/>
        <v>Diabetes</v>
      </c>
      <c r="L1124" s="28">
        <v>1971</v>
      </c>
      <c r="M1124" s="58" t="s">
        <v>2366</v>
      </c>
      <c r="N1124" s="28">
        <v>6</v>
      </c>
      <c r="O1124" s="30">
        <f t="shared" si="68"/>
        <v>26151</v>
      </c>
      <c r="P1124" s="32">
        <f t="shared" ca="1" si="71"/>
        <v>53</v>
      </c>
      <c r="Q1124" s="31">
        <v>9264.7999999999993</v>
      </c>
      <c r="R1124" s="54" t="s">
        <v>2357</v>
      </c>
      <c r="S1124" s="54" t="s">
        <v>2361</v>
      </c>
      <c r="T1124" s="55" t="s">
        <v>2368</v>
      </c>
    </row>
    <row r="1125" spans="1:20" ht="15.75" x14ac:dyDescent="0.25">
      <c r="A1125" s="25" t="s">
        <v>1144</v>
      </c>
      <c r="B1125" s="17" t="s">
        <v>4015</v>
      </c>
      <c r="C1125" s="3">
        <v>29.78</v>
      </c>
      <c r="D1125" s="4">
        <v>5.85</v>
      </c>
      <c r="E1125" s="19" t="s">
        <v>17</v>
      </c>
      <c r="F1125" s="23" t="s">
        <v>17</v>
      </c>
      <c r="G1125" s="5" t="s">
        <v>28</v>
      </c>
      <c r="H1125" s="7" t="s">
        <v>5373</v>
      </c>
      <c r="I1125" s="8" t="s">
        <v>17</v>
      </c>
      <c r="J1125" s="37" t="str">
        <f t="shared" si="69"/>
        <v>Over Weight</v>
      </c>
      <c r="K1125" s="56" t="str">
        <f t="shared" si="70"/>
        <v>Prediabetes</v>
      </c>
      <c r="L1125" s="28">
        <v>1973</v>
      </c>
      <c r="M1125" s="58" t="s">
        <v>2367</v>
      </c>
      <c r="N1125" s="28">
        <v>27</v>
      </c>
      <c r="O1125" s="30">
        <f t="shared" si="68"/>
        <v>26964</v>
      </c>
      <c r="P1125" s="32">
        <f t="shared" ca="1" si="71"/>
        <v>51</v>
      </c>
      <c r="Q1125" s="31">
        <v>9282.48</v>
      </c>
      <c r="R1125" s="54" t="s">
        <v>2358</v>
      </c>
      <c r="S1125" s="54" t="s">
        <v>2357</v>
      </c>
      <c r="T1125" s="55" t="s">
        <v>2371</v>
      </c>
    </row>
    <row r="1126" spans="1:20" ht="15.75" x14ac:dyDescent="0.25">
      <c r="A1126" s="25" t="s">
        <v>1145</v>
      </c>
      <c r="B1126" s="17" t="s">
        <v>4016</v>
      </c>
      <c r="C1126" s="3">
        <v>34.76</v>
      </c>
      <c r="D1126" s="4">
        <v>5.92</v>
      </c>
      <c r="E1126" s="19" t="s">
        <v>19</v>
      </c>
      <c r="F1126" s="23" t="s">
        <v>17</v>
      </c>
      <c r="G1126" s="5" t="s">
        <v>17</v>
      </c>
      <c r="H1126" s="7" t="s">
        <v>5373</v>
      </c>
      <c r="I1126" s="8" t="s">
        <v>17</v>
      </c>
      <c r="J1126" s="37" t="str">
        <f t="shared" si="69"/>
        <v>Obesity</v>
      </c>
      <c r="K1126" s="56" t="str">
        <f t="shared" si="70"/>
        <v>Prediabetes</v>
      </c>
      <c r="L1126" s="28">
        <v>1971</v>
      </c>
      <c r="M1126" s="58" t="s">
        <v>2356</v>
      </c>
      <c r="N1126" s="28">
        <v>2</v>
      </c>
      <c r="O1126" s="30">
        <f t="shared" si="68"/>
        <v>26116</v>
      </c>
      <c r="P1126" s="32">
        <f t="shared" ca="1" si="71"/>
        <v>53</v>
      </c>
      <c r="Q1126" s="31">
        <v>9283.56</v>
      </c>
      <c r="R1126" s="54" t="s">
        <v>2357</v>
      </c>
      <c r="S1126" s="54" t="s">
        <v>2358</v>
      </c>
      <c r="T1126" s="55" t="s">
        <v>2359</v>
      </c>
    </row>
    <row r="1127" spans="1:20" ht="15.75" x14ac:dyDescent="0.25">
      <c r="A1127" s="25" t="s">
        <v>1146</v>
      </c>
      <c r="B1127" s="17" t="s">
        <v>4017</v>
      </c>
      <c r="C1127" s="3">
        <v>18.335000000000001</v>
      </c>
      <c r="D1127" s="4">
        <v>10.01</v>
      </c>
      <c r="E1127" s="19" t="s">
        <v>19</v>
      </c>
      <c r="F1127" s="23" t="s">
        <v>17</v>
      </c>
      <c r="G1127" s="5" t="s">
        <v>17</v>
      </c>
      <c r="H1127" s="7" t="s">
        <v>5372</v>
      </c>
      <c r="I1127" s="8" t="s">
        <v>17</v>
      </c>
      <c r="J1127" s="37" t="str">
        <f t="shared" si="69"/>
        <v>Under Weight</v>
      </c>
      <c r="K1127" s="56" t="str">
        <f t="shared" si="70"/>
        <v>Diabetes</v>
      </c>
      <c r="L1127" s="28">
        <v>1969</v>
      </c>
      <c r="M1127" s="58" t="s">
        <v>2360</v>
      </c>
      <c r="N1127" s="28">
        <v>26</v>
      </c>
      <c r="O1127" s="30">
        <f t="shared" si="68"/>
        <v>25533</v>
      </c>
      <c r="P1127" s="32">
        <f t="shared" ca="1" si="71"/>
        <v>54</v>
      </c>
      <c r="Q1127" s="31">
        <v>9285.8700000000008</v>
      </c>
      <c r="R1127" s="54" t="s">
        <v>2357</v>
      </c>
      <c r="S1127" s="54" t="s">
        <v>2358</v>
      </c>
      <c r="T1127" s="55" t="s">
        <v>2359</v>
      </c>
    </row>
    <row r="1128" spans="1:20" ht="15.75" x14ac:dyDescent="0.25">
      <c r="A1128" s="25" t="s">
        <v>1147</v>
      </c>
      <c r="B1128" s="17" t="s">
        <v>4019</v>
      </c>
      <c r="C1128" s="3">
        <v>32.299999999999997</v>
      </c>
      <c r="D1128" s="4">
        <v>9.59</v>
      </c>
      <c r="E1128" s="19" t="s">
        <v>17</v>
      </c>
      <c r="F1128" s="23" t="s">
        <v>17</v>
      </c>
      <c r="G1128" s="5" t="s">
        <v>17</v>
      </c>
      <c r="H1128" s="7" t="s">
        <v>18</v>
      </c>
      <c r="I1128" s="8" t="s">
        <v>17</v>
      </c>
      <c r="J1128" s="37" t="str">
        <f t="shared" si="69"/>
        <v>Obesity</v>
      </c>
      <c r="K1128" s="56" t="str">
        <f t="shared" si="70"/>
        <v>Diabetes</v>
      </c>
      <c r="L1128" s="28">
        <v>1973</v>
      </c>
      <c r="M1128" s="58" t="s">
        <v>2367</v>
      </c>
      <c r="N1128" s="28">
        <v>16</v>
      </c>
      <c r="O1128" s="30">
        <f t="shared" si="68"/>
        <v>26953</v>
      </c>
      <c r="P1128" s="32">
        <f t="shared" ca="1" si="71"/>
        <v>51</v>
      </c>
      <c r="Q1128" s="31">
        <v>9288.0300000000007</v>
      </c>
      <c r="R1128" s="54" t="s">
        <v>2357</v>
      </c>
      <c r="S1128" s="54" t="s">
        <v>2358</v>
      </c>
      <c r="T1128" s="55" t="s">
        <v>2372</v>
      </c>
    </row>
    <row r="1129" spans="1:20" ht="15.75" x14ac:dyDescent="0.25">
      <c r="A1129" s="25" t="s">
        <v>1148</v>
      </c>
      <c r="B1129" s="17" t="s">
        <v>4020</v>
      </c>
      <c r="C1129" s="3">
        <v>27.74</v>
      </c>
      <c r="D1129" s="4">
        <v>10.37</v>
      </c>
      <c r="E1129" s="19" t="s">
        <v>17</v>
      </c>
      <c r="F1129" s="23" t="s">
        <v>17</v>
      </c>
      <c r="G1129" s="5" t="s">
        <v>17</v>
      </c>
      <c r="H1129" s="7" t="s">
        <v>18</v>
      </c>
      <c r="I1129" s="8" t="s">
        <v>17</v>
      </c>
      <c r="J1129" s="37" t="str">
        <f t="shared" si="69"/>
        <v>Over Weight</v>
      </c>
      <c r="K1129" s="56" t="str">
        <f t="shared" si="70"/>
        <v>Diabetes</v>
      </c>
      <c r="L1129" s="28">
        <v>1973</v>
      </c>
      <c r="M1129" s="58" t="s">
        <v>2363</v>
      </c>
      <c r="N1129" s="28">
        <v>18</v>
      </c>
      <c r="O1129" s="30">
        <f t="shared" si="68"/>
        <v>26925</v>
      </c>
      <c r="P1129" s="32">
        <f t="shared" ca="1" si="71"/>
        <v>51</v>
      </c>
      <c r="Q1129" s="31">
        <v>9290.14</v>
      </c>
      <c r="R1129" s="54" t="s">
        <v>2358</v>
      </c>
      <c r="S1129" s="54" t="s">
        <v>2358</v>
      </c>
      <c r="T1129" s="55" t="s">
        <v>2371</v>
      </c>
    </row>
    <row r="1130" spans="1:20" ht="15.75" x14ac:dyDescent="0.25">
      <c r="A1130" s="25" t="s">
        <v>1149</v>
      </c>
      <c r="B1130" s="17" t="s">
        <v>4021</v>
      </c>
      <c r="C1130" s="3">
        <v>24</v>
      </c>
      <c r="D1130" s="4">
        <v>4.01</v>
      </c>
      <c r="E1130" s="19" t="s">
        <v>19</v>
      </c>
      <c r="F1130" s="23" t="s">
        <v>17</v>
      </c>
      <c r="G1130" s="5" t="s">
        <v>17</v>
      </c>
      <c r="H1130" s="7" t="s">
        <v>5373</v>
      </c>
      <c r="I1130" s="8" t="s">
        <v>17</v>
      </c>
      <c r="J1130" s="37" t="str">
        <f t="shared" si="69"/>
        <v>Normal Weight</v>
      </c>
      <c r="K1130" s="56" t="str">
        <f t="shared" si="70"/>
        <v>Normal</v>
      </c>
      <c r="L1130" s="28">
        <v>1976</v>
      </c>
      <c r="M1130" s="58" t="s">
        <v>2360</v>
      </c>
      <c r="N1130" s="28">
        <v>3</v>
      </c>
      <c r="O1130" s="30">
        <f t="shared" si="68"/>
        <v>28067</v>
      </c>
      <c r="P1130" s="32">
        <f t="shared" ca="1" si="71"/>
        <v>47</v>
      </c>
      <c r="Q1130" s="31">
        <v>9301.89</v>
      </c>
      <c r="R1130" s="54" t="s">
        <v>2357</v>
      </c>
      <c r="S1130" s="54" t="s">
        <v>2361</v>
      </c>
      <c r="T1130" s="55" t="s">
        <v>2364</v>
      </c>
    </row>
    <row r="1131" spans="1:20" ht="15.75" x14ac:dyDescent="0.25">
      <c r="A1131" s="25" t="s">
        <v>1150</v>
      </c>
      <c r="B1131" s="17" t="s">
        <v>4022</v>
      </c>
      <c r="C1131" s="3">
        <v>31.78</v>
      </c>
      <c r="D1131" s="4">
        <v>4.24</v>
      </c>
      <c r="E1131" s="19" t="s">
        <v>19</v>
      </c>
      <c r="F1131" s="23" t="s">
        <v>17</v>
      </c>
      <c r="G1131" s="5" t="s">
        <v>28</v>
      </c>
      <c r="H1131" s="7" t="s">
        <v>5373</v>
      </c>
      <c r="I1131" s="8" t="s">
        <v>17</v>
      </c>
      <c r="J1131" s="37" t="str">
        <f t="shared" si="69"/>
        <v>Obesity</v>
      </c>
      <c r="K1131" s="56" t="str">
        <f t="shared" si="70"/>
        <v>Normal</v>
      </c>
      <c r="L1131" s="28">
        <v>1973</v>
      </c>
      <c r="M1131" s="58" t="s">
        <v>2367</v>
      </c>
      <c r="N1131" s="28">
        <v>16</v>
      </c>
      <c r="O1131" s="30">
        <f t="shared" si="68"/>
        <v>26953</v>
      </c>
      <c r="P1131" s="32">
        <f t="shared" ca="1" si="71"/>
        <v>51</v>
      </c>
      <c r="Q1131" s="31">
        <v>9304.7000000000007</v>
      </c>
      <c r="R1131" s="54" t="s">
        <v>2358</v>
      </c>
      <c r="S1131" s="54" t="s">
        <v>2358</v>
      </c>
      <c r="T1131" s="55" t="s">
        <v>2359</v>
      </c>
    </row>
    <row r="1132" spans="1:20" ht="15.75" x14ac:dyDescent="0.25">
      <c r="A1132" s="25" t="s">
        <v>1151</v>
      </c>
      <c r="B1132" s="17" t="s">
        <v>4023</v>
      </c>
      <c r="C1132" s="3">
        <v>32.25</v>
      </c>
      <c r="D1132" s="4">
        <v>5.36</v>
      </c>
      <c r="E1132" s="19" t="s">
        <v>19</v>
      </c>
      <c r="F1132" s="23" t="s">
        <v>17</v>
      </c>
      <c r="G1132" s="5" t="s">
        <v>17</v>
      </c>
      <c r="H1132" s="7" t="s">
        <v>18</v>
      </c>
      <c r="I1132" s="8" t="s">
        <v>17</v>
      </c>
      <c r="J1132" s="37" t="str">
        <f t="shared" si="69"/>
        <v>Obesity</v>
      </c>
      <c r="K1132" s="56" t="str">
        <f t="shared" si="70"/>
        <v>Normal</v>
      </c>
      <c r="L1132" s="28">
        <v>1963</v>
      </c>
      <c r="M1132" s="58" t="s">
        <v>2362</v>
      </c>
      <c r="N1132" s="28">
        <v>8</v>
      </c>
      <c r="O1132" s="30">
        <f t="shared" si="68"/>
        <v>23170</v>
      </c>
      <c r="P1132" s="32">
        <f t="shared" ca="1" si="71"/>
        <v>61</v>
      </c>
      <c r="Q1132" s="31">
        <v>9310.81</v>
      </c>
      <c r="R1132" s="54" t="s">
        <v>2358</v>
      </c>
      <c r="S1132" s="54" t="s">
        <v>2361</v>
      </c>
      <c r="T1132" s="55" t="s">
        <v>2359</v>
      </c>
    </row>
    <row r="1133" spans="1:20" ht="15.75" x14ac:dyDescent="0.25">
      <c r="A1133" s="25" t="s">
        <v>1152</v>
      </c>
      <c r="B1133" s="17" t="s">
        <v>3953</v>
      </c>
      <c r="C1133" s="3">
        <v>30.114999999999998</v>
      </c>
      <c r="D1133" s="4">
        <v>4.99</v>
      </c>
      <c r="E1133" s="19" t="s">
        <v>17</v>
      </c>
      <c r="F1133" s="23" t="s">
        <v>17</v>
      </c>
      <c r="G1133" s="5" t="s">
        <v>17</v>
      </c>
      <c r="H1133" s="7" t="s">
        <v>5372</v>
      </c>
      <c r="I1133" s="8" t="s">
        <v>17</v>
      </c>
      <c r="J1133" s="37" t="str">
        <f t="shared" si="69"/>
        <v>Obesity</v>
      </c>
      <c r="K1133" s="56" t="str">
        <f t="shared" si="70"/>
        <v>Normal</v>
      </c>
      <c r="L1133" s="28">
        <v>1977</v>
      </c>
      <c r="M1133" s="58" t="s">
        <v>2367</v>
      </c>
      <c r="N1133" s="28">
        <v>12</v>
      </c>
      <c r="O1133" s="30">
        <f t="shared" si="68"/>
        <v>28410</v>
      </c>
      <c r="P1133" s="32">
        <f t="shared" ca="1" si="71"/>
        <v>47</v>
      </c>
      <c r="Q1133" s="31">
        <v>9315.41</v>
      </c>
      <c r="R1133" s="54" t="s">
        <v>2357</v>
      </c>
      <c r="S1133" s="54" t="s">
        <v>2361</v>
      </c>
      <c r="T1133" s="55" t="s">
        <v>2374</v>
      </c>
    </row>
    <row r="1134" spans="1:20" ht="15.75" x14ac:dyDescent="0.25">
      <c r="A1134" s="25" t="s">
        <v>1153</v>
      </c>
      <c r="B1134" s="17" t="s">
        <v>4024</v>
      </c>
      <c r="C1134" s="3">
        <v>22.41</v>
      </c>
      <c r="D1134" s="4">
        <v>8.68</v>
      </c>
      <c r="E1134" s="19" t="s">
        <v>17</v>
      </c>
      <c r="F1134" s="23" t="s">
        <v>17</v>
      </c>
      <c r="G1134" s="5" t="s">
        <v>17</v>
      </c>
      <c r="H1134" s="7" t="s">
        <v>18</v>
      </c>
      <c r="I1134" s="8" t="s">
        <v>17</v>
      </c>
      <c r="J1134" s="37" t="str">
        <f t="shared" si="69"/>
        <v>Normal Weight</v>
      </c>
      <c r="K1134" s="56" t="str">
        <f t="shared" si="70"/>
        <v>Diabetes</v>
      </c>
      <c r="L1134" s="28">
        <v>1988</v>
      </c>
      <c r="M1134" s="58" t="s">
        <v>2356</v>
      </c>
      <c r="N1134" s="28">
        <v>9</v>
      </c>
      <c r="O1134" s="30">
        <f t="shared" si="68"/>
        <v>32333</v>
      </c>
      <c r="P1134" s="32">
        <f t="shared" ca="1" si="71"/>
        <v>36</v>
      </c>
      <c r="Q1134" s="31">
        <v>9320.26</v>
      </c>
      <c r="R1134" s="54" t="s">
        <v>2357</v>
      </c>
      <c r="S1134" s="54" t="s">
        <v>2361</v>
      </c>
      <c r="T1134" s="55" t="s">
        <v>2364</v>
      </c>
    </row>
    <row r="1135" spans="1:20" ht="15.75" x14ac:dyDescent="0.25">
      <c r="A1135" s="25" t="s">
        <v>1154</v>
      </c>
      <c r="B1135" s="17" t="s">
        <v>4025</v>
      </c>
      <c r="C1135" s="3">
        <v>45.72</v>
      </c>
      <c r="D1135" s="4">
        <v>4.2300000000000004</v>
      </c>
      <c r="E1135" s="19" t="s">
        <v>19</v>
      </c>
      <c r="F1135" s="23" t="s">
        <v>17</v>
      </c>
      <c r="G1135" s="5" t="s">
        <v>17</v>
      </c>
      <c r="H1135" s="7" t="s">
        <v>18</v>
      </c>
      <c r="I1135" s="8" t="s">
        <v>17</v>
      </c>
      <c r="J1135" s="37" t="str">
        <f t="shared" si="69"/>
        <v>Obesity</v>
      </c>
      <c r="K1135" s="56" t="str">
        <f t="shared" si="70"/>
        <v>Normal</v>
      </c>
      <c r="L1135" s="28">
        <v>1996</v>
      </c>
      <c r="M1135" s="58" t="s">
        <v>2367</v>
      </c>
      <c r="N1135" s="28">
        <v>12</v>
      </c>
      <c r="O1135" s="30">
        <f t="shared" si="68"/>
        <v>35350</v>
      </c>
      <c r="P1135" s="32">
        <f t="shared" ca="1" si="71"/>
        <v>28</v>
      </c>
      <c r="Q1135" s="31">
        <v>9338.61</v>
      </c>
      <c r="R1135" s="54" t="s">
        <v>2357</v>
      </c>
      <c r="S1135" s="54" t="s">
        <v>2361</v>
      </c>
      <c r="T1135" s="55" t="s">
        <v>2380</v>
      </c>
    </row>
    <row r="1136" spans="1:20" ht="15.75" x14ac:dyDescent="0.25">
      <c r="A1136" s="25" t="s">
        <v>1155</v>
      </c>
      <c r="B1136" s="17" t="s">
        <v>4026</v>
      </c>
      <c r="C1136" s="3">
        <v>25</v>
      </c>
      <c r="D1136" s="4">
        <v>5.32</v>
      </c>
      <c r="E1136" s="19" t="s">
        <v>19</v>
      </c>
      <c r="F1136" s="23" t="s">
        <v>17</v>
      </c>
      <c r="G1136" s="5" t="s">
        <v>17</v>
      </c>
      <c r="H1136" s="7" t="s">
        <v>5372</v>
      </c>
      <c r="I1136" s="8" t="s">
        <v>17</v>
      </c>
      <c r="J1136" s="37" t="str">
        <f t="shared" si="69"/>
        <v>Over Weight</v>
      </c>
      <c r="K1136" s="56" t="str">
        <f t="shared" si="70"/>
        <v>Normal</v>
      </c>
      <c r="L1136" s="28">
        <v>1988</v>
      </c>
      <c r="M1136" s="58" t="s">
        <v>2356</v>
      </c>
      <c r="N1136" s="28">
        <v>1</v>
      </c>
      <c r="O1136" s="30">
        <f t="shared" si="68"/>
        <v>32325</v>
      </c>
      <c r="P1136" s="32">
        <f t="shared" ca="1" si="71"/>
        <v>36</v>
      </c>
      <c r="Q1136" s="31">
        <v>9344.2000000000007</v>
      </c>
      <c r="R1136" s="54" t="s">
        <v>2357</v>
      </c>
      <c r="S1136" s="54" t="s">
        <v>2361</v>
      </c>
      <c r="T1136" s="55" t="s">
        <v>2377</v>
      </c>
    </row>
    <row r="1137" spans="1:20" ht="15.75" x14ac:dyDescent="0.25">
      <c r="A1137" s="25" t="s">
        <v>1156</v>
      </c>
      <c r="B1137" s="17" t="s">
        <v>4027</v>
      </c>
      <c r="C1137" s="3">
        <v>39.5</v>
      </c>
      <c r="D1137" s="4">
        <v>6.66</v>
      </c>
      <c r="E1137" s="19" t="s">
        <v>17</v>
      </c>
      <c r="F1137" s="23" t="s">
        <v>17</v>
      </c>
      <c r="G1137" s="5" t="s">
        <v>17</v>
      </c>
      <c r="H1137" s="7" t="s">
        <v>18</v>
      </c>
      <c r="I1137" s="8" t="s">
        <v>17</v>
      </c>
      <c r="J1137" s="37" t="str">
        <f t="shared" si="69"/>
        <v>Obesity</v>
      </c>
      <c r="K1137" s="56" t="str">
        <f t="shared" si="70"/>
        <v>Diabetes</v>
      </c>
      <c r="L1137" s="28">
        <v>1971</v>
      </c>
      <c r="M1137" s="58" t="s">
        <v>2367</v>
      </c>
      <c r="N1137" s="28">
        <v>8</v>
      </c>
      <c r="O1137" s="30">
        <f t="shared" si="68"/>
        <v>26214</v>
      </c>
      <c r="P1137" s="32">
        <f t="shared" ca="1" si="71"/>
        <v>53</v>
      </c>
      <c r="Q1137" s="31">
        <v>9361.33</v>
      </c>
      <c r="R1137" s="54" t="s">
        <v>2358</v>
      </c>
      <c r="S1137" s="54" t="s">
        <v>2361</v>
      </c>
      <c r="T1137" s="55" t="s">
        <v>2371</v>
      </c>
    </row>
    <row r="1138" spans="1:20" ht="15.75" x14ac:dyDescent="0.25">
      <c r="A1138" s="25" t="s">
        <v>1157</v>
      </c>
      <c r="B1138" s="17" t="s">
        <v>4028</v>
      </c>
      <c r="C1138" s="3">
        <v>37.729999999999997</v>
      </c>
      <c r="D1138" s="4">
        <v>7.4</v>
      </c>
      <c r="E1138" s="19" t="s">
        <v>17</v>
      </c>
      <c r="F1138" s="23" t="s">
        <v>17</v>
      </c>
      <c r="G1138" s="5" t="s">
        <v>17</v>
      </c>
      <c r="H1138" s="7" t="s">
        <v>18</v>
      </c>
      <c r="I1138" s="8" t="s">
        <v>17</v>
      </c>
      <c r="J1138" s="37" t="str">
        <f t="shared" si="69"/>
        <v>Obesity</v>
      </c>
      <c r="K1138" s="56" t="str">
        <f t="shared" si="70"/>
        <v>Diabetes</v>
      </c>
      <c r="L1138" s="28">
        <v>1969</v>
      </c>
      <c r="M1138" s="58" t="s">
        <v>2360</v>
      </c>
      <c r="N1138" s="28">
        <v>24</v>
      </c>
      <c r="O1138" s="30">
        <f t="shared" si="68"/>
        <v>25531</v>
      </c>
      <c r="P1138" s="32">
        <f t="shared" ca="1" si="71"/>
        <v>54</v>
      </c>
      <c r="Q1138" s="31">
        <v>9377.4500000000007</v>
      </c>
      <c r="R1138" s="54" t="s">
        <v>2357</v>
      </c>
      <c r="S1138" s="54" t="s">
        <v>2358</v>
      </c>
      <c r="T1138" s="55" t="s">
        <v>2359</v>
      </c>
    </row>
    <row r="1139" spans="1:20" ht="15.75" x14ac:dyDescent="0.25">
      <c r="A1139" s="25" t="s">
        <v>1158</v>
      </c>
      <c r="B1139" s="17" t="s">
        <v>4030</v>
      </c>
      <c r="C1139" s="3">
        <v>40.659999999999997</v>
      </c>
      <c r="D1139" s="4">
        <v>10.08</v>
      </c>
      <c r="E1139" s="19" t="s">
        <v>17</v>
      </c>
      <c r="F1139" s="23" t="s">
        <v>17</v>
      </c>
      <c r="G1139" s="5" t="s">
        <v>17</v>
      </c>
      <c r="H1139" s="7" t="s">
        <v>18</v>
      </c>
      <c r="I1139" s="8" t="s">
        <v>17</v>
      </c>
      <c r="J1139" s="37" t="str">
        <f t="shared" si="69"/>
        <v>Obesity</v>
      </c>
      <c r="K1139" s="56" t="str">
        <f t="shared" si="70"/>
        <v>Diabetes</v>
      </c>
      <c r="L1139" s="28">
        <v>1971</v>
      </c>
      <c r="M1139" s="58" t="s">
        <v>2360</v>
      </c>
      <c r="N1139" s="28">
        <v>26</v>
      </c>
      <c r="O1139" s="30">
        <f t="shared" si="68"/>
        <v>26263</v>
      </c>
      <c r="P1139" s="32">
        <f t="shared" ca="1" si="71"/>
        <v>52</v>
      </c>
      <c r="Q1139" s="31">
        <v>9377.9</v>
      </c>
      <c r="R1139" s="54" t="s">
        <v>2357</v>
      </c>
      <c r="S1139" s="54" t="s">
        <v>2361</v>
      </c>
      <c r="T1139" s="55" t="s">
        <v>2359</v>
      </c>
    </row>
    <row r="1140" spans="1:20" ht="15.75" x14ac:dyDescent="0.25">
      <c r="A1140" s="25" t="s">
        <v>1159</v>
      </c>
      <c r="B1140" s="17" t="s">
        <v>4031</v>
      </c>
      <c r="C1140" s="3">
        <v>34.200000000000003</v>
      </c>
      <c r="D1140" s="4">
        <v>8.58</v>
      </c>
      <c r="E1140" s="19" t="s">
        <v>17</v>
      </c>
      <c r="F1140" s="23" t="s">
        <v>17</v>
      </c>
      <c r="G1140" s="5" t="s">
        <v>17</v>
      </c>
      <c r="H1140" s="7" t="s">
        <v>18</v>
      </c>
      <c r="I1140" s="8" t="s">
        <v>17</v>
      </c>
      <c r="J1140" s="37" t="str">
        <f t="shared" si="69"/>
        <v>Obesity</v>
      </c>
      <c r="K1140" s="56" t="str">
        <f t="shared" si="70"/>
        <v>Diabetes</v>
      </c>
      <c r="L1140" s="28">
        <v>1975</v>
      </c>
      <c r="M1140" s="58" t="s">
        <v>2365</v>
      </c>
      <c r="N1140" s="28">
        <v>2</v>
      </c>
      <c r="O1140" s="30">
        <f t="shared" si="68"/>
        <v>27730</v>
      </c>
      <c r="P1140" s="32">
        <f t="shared" ca="1" si="71"/>
        <v>48</v>
      </c>
      <c r="Q1140" s="31">
        <v>9380.75</v>
      </c>
      <c r="R1140" s="54" t="s">
        <v>2357</v>
      </c>
      <c r="S1140" s="54" t="s">
        <v>2357</v>
      </c>
      <c r="T1140" s="55" t="s">
        <v>2374</v>
      </c>
    </row>
    <row r="1141" spans="1:20" ht="15.75" x14ac:dyDescent="0.25">
      <c r="A1141" s="25" t="s">
        <v>1160</v>
      </c>
      <c r="B1141" s="17" t="s">
        <v>4033</v>
      </c>
      <c r="C1141" s="3">
        <v>46.51</v>
      </c>
      <c r="D1141" s="4">
        <v>5.84</v>
      </c>
      <c r="E1141" s="19" t="s">
        <v>17</v>
      </c>
      <c r="F1141" s="23" t="s">
        <v>17</v>
      </c>
      <c r="G1141" s="5" t="s">
        <v>17</v>
      </c>
      <c r="H1141" s="7" t="s">
        <v>5373</v>
      </c>
      <c r="I1141" s="8" t="s">
        <v>17</v>
      </c>
      <c r="J1141" s="37" t="str">
        <f t="shared" si="69"/>
        <v>Obesity</v>
      </c>
      <c r="K1141" s="56" t="str">
        <f t="shared" si="70"/>
        <v>Prediabetes</v>
      </c>
      <c r="L1141" s="28">
        <v>1971</v>
      </c>
      <c r="M1141" s="58" t="s">
        <v>2365</v>
      </c>
      <c r="N1141" s="28">
        <v>29</v>
      </c>
      <c r="O1141" s="30">
        <f t="shared" si="68"/>
        <v>26296</v>
      </c>
      <c r="P1141" s="32">
        <f t="shared" ca="1" si="71"/>
        <v>52</v>
      </c>
      <c r="Q1141" s="31">
        <v>9386.16</v>
      </c>
      <c r="R1141" s="54" t="s">
        <v>2358</v>
      </c>
      <c r="S1141" s="54" t="s">
        <v>2357</v>
      </c>
      <c r="T1141" s="55" t="s">
        <v>2359</v>
      </c>
    </row>
    <row r="1142" spans="1:20" ht="15.75" x14ac:dyDescent="0.25">
      <c r="A1142" s="25" t="s">
        <v>1161</v>
      </c>
      <c r="B1142" s="17" t="s">
        <v>2809</v>
      </c>
      <c r="C1142" s="3">
        <v>28.88</v>
      </c>
      <c r="D1142" s="4">
        <v>4.8600000000000003</v>
      </c>
      <c r="E1142" s="19" t="s">
        <v>19</v>
      </c>
      <c r="F1142" s="23" t="s">
        <v>17</v>
      </c>
      <c r="G1142" s="5" t="s">
        <v>28</v>
      </c>
      <c r="H1142" s="7" t="s">
        <v>5373</v>
      </c>
      <c r="I1142" s="8" t="s">
        <v>17</v>
      </c>
      <c r="J1142" s="37" t="str">
        <f t="shared" si="69"/>
        <v>Over Weight</v>
      </c>
      <c r="K1142" s="56" t="str">
        <f t="shared" si="70"/>
        <v>Normal</v>
      </c>
      <c r="L1142" s="28">
        <v>1971</v>
      </c>
      <c r="M1142" s="58" t="s">
        <v>2367</v>
      </c>
      <c r="N1142" s="28">
        <v>20</v>
      </c>
      <c r="O1142" s="30">
        <f t="shared" si="68"/>
        <v>26226</v>
      </c>
      <c r="P1142" s="32">
        <f t="shared" ca="1" si="71"/>
        <v>53</v>
      </c>
      <c r="Q1142" s="31">
        <v>9391.35</v>
      </c>
      <c r="R1142" s="54" t="s">
        <v>2358</v>
      </c>
      <c r="S1142" s="54" t="s">
        <v>2358</v>
      </c>
      <c r="T1142" s="55" t="s">
        <v>2368</v>
      </c>
    </row>
    <row r="1143" spans="1:20" ht="15.75" x14ac:dyDescent="0.25">
      <c r="A1143" s="25" t="s">
        <v>1162</v>
      </c>
      <c r="B1143" s="17" t="s">
        <v>4034</v>
      </c>
      <c r="C1143" s="3">
        <v>33.914999999999999</v>
      </c>
      <c r="D1143" s="4">
        <v>11.52</v>
      </c>
      <c r="E1143" s="19" t="s">
        <v>17</v>
      </c>
      <c r="F1143" s="23" t="s">
        <v>17</v>
      </c>
      <c r="G1143" s="5" t="s">
        <v>17</v>
      </c>
      <c r="H1143" s="7" t="s">
        <v>18</v>
      </c>
      <c r="I1143" s="8" t="s">
        <v>17</v>
      </c>
      <c r="J1143" s="37" t="str">
        <f t="shared" si="69"/>
        <v>Obesity</v>
      </c>
      <c r="K1143" s="56" t="str">
        <f t="shared" si="70"/>
        <v>Diabetes</v>
      </c>
      <c r="L1143" s="28">
        <v>1976</v>
      </c>
      <c r="M1143" s="58" t="s">
        <v>2367</v>
      </c>
      <c r="N1143" s="28">
        <v>17</v>
      </c>
      <c r="O1143" s="30">
        <f t="shared" si="68"/>
        <v>28050</v>
      </c>
      <c r="P1143" s="32">
        <f t="shared" ca="1" si="71"/>
        <v>48</v>
      </c>
      <c r="Q1143" s="31">
        <v>9411.01</v>
      </c>
      <c r="R1143" s="54" t="s">
        <v>2357</v>
      </c>
      <c r="S1143" s="54" t="s">
        <v>2358</v>
      </c>
      <c r="T1143" s="55" t="s">
        <v>2374</v>
      </c>
    </row>
    <row r="1144" spans="1:20" ht="15.75" x14ac:dyDescent="0.25">
      <c r="A1144" s="25" t="s">
        <v>1163</v>
      </c>
      <c r="B1144" s="17" t="s">
        <v>4035</v>
      </c>
      <c r="C1144" s="3">
        <v>24.32</v>
      </c>
      <c r="D1144" s="4">
        <v>6.15</v>
      </c>
      <c r="E1144" s="19" t="s">
        <v>19</v>
      </c>
      <c r="F1144" s="23" t="s">
        <v>17</v>
      </c>
      <c r="G1144" s="5" t="s">
        <v>28</v>
      </c>
      <c r="H1144" s="7" t="s">
        <v>5373</v>
      </c>
      <c r="I1144" s="8" t="s">
        <v>17</v>
      </c>
      <c r="J1144" s="37" t="str">
        <f t="shared" si="69"/>
        <v>Normal Weight</v>
      </c>
      <c r="K1144" s="56" t="str">
        <f t="shared" si="70"/>
        <v>Prediabetes</v>
      </c>
      <c r="L1144" s="28">
        <v>1976</v>
      </c>
      <c r="M1144" s="58" t="s">
        <v>2367</v>
      </c>
      <c r="N1144" s="28">
        <v>30</v>
      </c>
      <c r="O1144" s="30">
        <f t="shared" si="68"/>
        <v>28063</v>
      </c>
      <c r="P1144" s="32">
        <f t="shared" ca="1" si="71"/>
        <v>47</v>
      </c>
      <c r="Q1144" s="31">
        <v>9414.92</v>
      </c>
      <c r="R1144" s="54" t="s">
        <v>2357</v>
      </c>
      <c r="S1144" s="54" t="s">
        <v>2357</v>
      </c>
      <c r="T1144" s="55" t="s">
        <v>2368</v>
      </c>
    </row>
    <row r="1145" spans="1:20" ht="15.75" x14ac:dyDescent="0.25">
      <c r="A1145" s="25" t="s">
        <v>1164</v>
      </c>
      <c r="B1145" s="17" t="s">
        <v>4036</v>
      </c>
      <c r="C1145" s="3">
        <v>25.8</v>
      </c>
      <c r="D1145" s="4">
        <v>9.94</v>
      </c>
      <c r="E1145" s="19" t="s">
        <v>17</v>
      </c>
      <c r="F1145" s="23" t="s">
        <v>17</v>
      </c>
      <c r="G1145" s="5" t="s">
        <v>17</v>
      </c>
      <c r="H1145" s="7" t="s">
        <v>18</v>
      </c>
      <c r="I1145" s="8" t="s">
        <v>17</v>
      </c>
      <c r="J1145" s="37" t="str">
        <f t="shared" si="69"/>
        <v>Over Weight</v>
      </c>
      <c r="K1145" s="56" t="str">
        <f t="shared" si="70"/>
        <v>Diabetes</v>
      </c>
      <c r="L1145" s="28">
        <v>1976</v>
      </c>
      <c r="M1145" s="58" t="s">
        <v>2360</v>
      </c>
      <c r="N1145" s="28">
        <v>3</v>
      </c>
      <c r="O1145" s="30">
        <f t="shared" si="68"/>
        <v>28067</v>
      </c>
      <c r="P1145" s="32">
        <f t="shared" ca="1" si="71"/>
        <v>47</v>
      </c>
      <c r="Q1145" s="31">
        <v>9432.93</v>
      </c>
      <c r="R1145" s="54" t="s">
        <v>2357</v>
      </c>
      <c r="S1145" s="54" t="s">
        <v>2361</v>
      </c>
      <c r="T1145" s="55" t="s">
        <v>2374</v>
      </c>
    </row>
    <row r="1146" spans="1:20" ht="15.75" x14ac:dyDescent="0.25">
      <c r="A1146" s="25" t="s">
        <v>1165</v>
      </c>
      <c r="B1146" s="17" t="s">
        <v>4038</v>
      </c>
      <c r="C1146" s="3">
        <v>21.56</v>
      </c>
      <c r="D1146" s="4">
        <v>10.56</v>
      </c>
      <c r="E1146" s="19" t="s">
        <v>17</v>
      </c>
      <c r="F1146" s="23" t="s">
        <v>17</v>
      </c>
      <c r="G1146" s="5" t="s">
        <v>17</v>
      </c>
      <c r="H1146" s="7" t="s">
        <v>18</v>
      </c>
      <c r="I1146" s="8" t="s">
        <v>17</v>
      </c>
      <c r="J1146" s="37" t="str">
        <f t="shared" si="69"/>
        <v>Normal Weight</v>
      </c>
      <c r="K1146" s="56" t="str">
        <f t="shared" si="70"/>
        <v>Diabetes</v>
      </c>
      <c r="L1146" s="28">
        <v>1974</v>
      </c>
      <c r="M1146" s="58" t="s">
        <v>2360</v>
      </c>
      <c r="N1146" s="28">
        <v>27</v>
      </c>
      <c r="O1146" s="30">
        <f t="shared" si="68"/>
        <v>27360</v>
      </c>
      <c r="P1146" s="32">
        <f t="shared" ca="1" si="71"/>
        <v>49</v>
      </c>
      <c r="Q1146" s="31">
        <v>9447.25</v>
      </c>
      <c r="R1146" s="54" t="s">
        <v>2357</v>
      </c>
      <c r="S1146" s="54" t="s">
        <v>2361</v>
      </c>
      <c r="T1146" s="55" t="s">
        <v>2374</v>
      </c>
    </row>
    <row r="1147" spans="1:20" ht="15.75" x14ac:dyDescent="0.25">
      <c r="A1147" s="25" t="s">
        <v>1166</v>
      </c>
      <c r="B1147" s="17" t="s">
        <v>4039</v>
      </c>
      <c r="C1147" s="3">
        <v>31.6</v>
      </c>
      <c r="D1147" s="4">
        <v>6.79</v>
      </c>
      <c r="E1147" s="19" t="s">
        <v>17</v>
      </c>
      <c r="F1147" s="23" t="s">
        <v>17</v>
      </c>
      <c r="G1147" s="5" t="s">
        <v>17</v>
      </c>
      <c r="H1147" s="7" t="s">
        <v>18</v>
      </c>
      <c r="I1147" s="8" t="s">
        <v>17</v>
      </c>
      <c r="J1147" s="37" t="str">
        <f t="shared" si="69"/>
        <v>Obesity</v>
      </c>
      <c r="K1147" s="56" t="str">
        <f t="shared" si="70"/>
        <v>Diabetes</v>
      </c>
      <c r="L1147" s="28">
        <v>1974</v>
      </c>
      <c r="M1147" s="58" t="s">
        <v>2362</v>
      </c>
      <c r="N1147" s="28">
        <v>8</v>
      </c>
      <c r="O1147" s="30">
        <f t="shared" si="68"/>
        <v>27188</v>
      </c>
      <c r="P1147" s="32">
        <f t="shared" ca="1" si="71"/>
        <v>50</v>
      </c>
      <c r="Q1147" s="31">
        <v>9447.3799999999992</v>
      </c>
      <c r="R1147" s="54" t="s">
        <v>2357</v>
      </c>
      <c r="S1147" s="54" t="s">
        <v>2358</v>
      </c>
      <c r="T1147" s="55" t="s">
        <v>2374</v>
      </c>
    </row>
    <row r="1148" spans="1:20" ht="15.75" x14ac:dyDescent="0.25">
      <c r="A1148" s="25" t="s">
        <v>1167</v>
      </c>
      <c r="B1148" s="17" t="s">
        <v>4041</v>
      </c>
      <c r="C1148" s="3">
        <v>42.93</v>
      </c>
      <c r="D1148" s="4">
        <v>4.8</v>
      </c>
      <c r="E1148" s="19" t="s">
        <v>17</v>
      </c>
      <c r="F1148" s="23" t="s">
        <v>17</v>
      </c>
      <c r="G1148" s="5" t="s">
        <v>17</v>
      </c>
      <c r="H1148" s="7" t="s">
        <v>5373</v>
      </c>
      <c r="I1148" s="8" t="s">
        <v>17</v>
      </c>
      <c r="J1148" s="37" t="str">
        <f t="shared" si="69"/>
        <v>Obesity</v>
      </c>
      <c r="K1148" s="56" t="str">
        <f t="shared" si="70"/>
        <v>Normal</v>
      </c>
      <c r="L1148" s="28">
        <v>1987</v>
      </c>
      <c r="M1148" s="58" t="s">
        <v>2360</v>
      </c>
      <c r="N1148" s="28">
        <v>14</v>
      </c>
      <c r="O1148" s="30">
        <f t="shared" si="68"/>
        <v>32095</v>
      </c>
      <c r="P1148" s="32">
        <f t="shared" ca="1" si="71"/>
        <v>36</v>
      </c>
      <c r="Q1148" s="31">
        <v>9448.42</v>
      </c>
      <c r="R1148" s="54" t="s">
        <v>2357</v>
      </c>
      <c r="S1148" s="54" t="s">
        <v>2358</v>
      </c>
      <c r="T1148" s="55" t="s">
        <v>2377</v>
      </c>
    </row>
    <row r="1149" spans="1:20" ht="15.75" x14ac:dyDescent="0.25">
      <c r="A1149" s="25" t="s">
        <v>1168</v>
      </c>
      <c r="B1149" s="17" t="s">
        <v>4042</v>
      </c>
      <c r="C1149" s="3">
        <v>26.72</v>
      </c>
      <c r="D1149" s="4">
        <v>5.75</v>
      </c>
      <c r="E1149" s="19" t="s">
        <v>17</v>
      </c>
      <c r="F1149" s="23" t="s">
        <v>17</v>
      </c>
      <c r="G1149" s="5" t="s">
        <v>17</v>
      </c>
      <c r="H1149" s="7" t="s">
        <v>5372</v>
      </c>
      <c r="I1149" s="8" t="s">
        <v>17</v>
      </c>
      <c r="J1149" s="37" t="str">
        <f t="shared" si="69"/>
        <v>Over Weight</v>
      </c>
      <c r="K1149" s="56" t="str">
        <f t="shared" si="70"/>
        <v>Prediabetes</v>
      </c>
      <c r="L1149" s="28">
        <v>1979</v>
      </c>
      <c r="M1149" s="58" t="s">
        <v>2356</v>
      </c>
      <c r="N1149" s="28">
        <v>17</v>
      </c>
      <c r="O1149" s="30">
        <f t="shared" si="68"/>
        <v>29053</v>
      </c>
      <c r="P1149" s="32">
        <f t="shared" ca="1" si="71"/>
        <v>45</v>
      </c>
      <c r="Q1149" s="31">
        <v>9453.92</v>
      </c>
      <c r="R1149" s="54" t="s">
        <v>2357</v>
      </c>
      <c r="S1149" s="54" t="s">
        <v>2357</v>
      </c>
      <c r="T1149" s="55" t="s">
        <v>2377</v>
      </c>
    </row>
    <row r="1150" spans="1:20" ht="15.75" x14ac:dyDescent="0.25">
      <c r="A1150" s="25" t="s">
        <v>1169</v>
      </c>
      <c r="B1150" s="17" t="s">
        <v>4043</v>
      </c>
      <c r="C1150" s="3">
        <v>26.67</v>
      </c>
      <c r="D1150" s="4">
        <v>5.81</v>
      </c>
      <c r="E1150" s="19" t="s">
        <v>17</v>
      </c>
      <c r="F1150" s="23" t="s">
        <v>17</v>
      </c>
      <c r="G1150" s="5" t="s">
        <v>17</v>
      </c>
      <c r="H1150" s="7" t="s">
        <v>5372</v>
      </c>
      <c r="I1150" s="8" t="s">
        <v>17</v>
      </c>
      <c r="J1150" s="37" t="str">
        <f t="shared" si="69"/>
        <v>Over Weight</v>
      </c>
      <c r="K1150" s="56" t="str">
        <f t="shared" si="70"/>
        <v>Prediabetes</v>
      </c>
      <c r="L1150" s="28">
        <v>1969</v>
      </c>
      <c r="M1150" s="58" t="s">
        <v>2362</v>
      </c>
      <c r="N1150" s="28">
        <v>4</v>
      </c>
      <c r="O1150" s="30">
        <f t="shared" si="68"/>
        <v>25358</v>
      </c>
      <c r="P1150" s="32">
        <f t="shared" ca="1" si="71"/>
        <v>55</v>
      </c>
      <c r="Q1150" s="31">
        <v>9487.64</v>
      </c>
      <c r="R1150" s="54" t="s">
        <v>2357</v>
      </c>
      <c r="S1150" s="54" t="s">
        <v>2357</v>
      </c>
      <c r="T1150" s="55" t="s">
        <v>2359</v>
      </c>
    </row>
    <row r="1151" spans="1:20" ht="15.75" x14ac:dyDescent="0.25">
      <c r="A1151" s="25" t="s">
        <v>1170</v>
      </c>
      <c r="B1151" s="17" t="s">
        <v>4044</v>
      </c>
      <c r="C1151" s="3">
        <v>42.68</v>
      </c>
      <c r="D1151" s="4">
        <v>9.2799999999999994</v>
      </c>
      <c r="E1151" s="19" t="s">
        <v>17</v>
      </c>
      <c r="F1151" s="23" t="s">
        <v>17</v>
      </c>
      <c r="G1151" s="5" t="s">
        <v>17</v>
      </c>
      <c r="H1151" s="7" t="s">
        <v>5372</v>
      </c>
      <c r="I1151" s="8" t="s">
        <v>17</v>
      </c>
      <c r="J1151" s="37" t="str">
        <f t="shared" si="69"/>
        <v>Obesity</v>
      </c>
      <c r="K1151" s="56" t="str">
        <f t="shared" si="70"/>
        <v>Diabetes</v>
      </c>
      <c r="L1151" s="28">
        <v>1976</v>
      </c>
      <c r="M1151" s="58" t="s">
        <v>2360</v>
      </c>
      <c r="N1151" s="28">
        <v>28</v>
      </c>
      <c r="O1151" s="30">
        <f t="shared" si="68"/>
        <v>28092</v>
      </c>
      <c r="P1151" s="32">
        <f t="shared" ca="1" si="71"/>
        <v>47</v>
      </c>
      <c r="Q1151" s="31">
        <v>9500.57</v>
      </c>
      <c r="R1151" s="54" t="s">
        <v>2357</v>
      </c>
      <c r="S1151" s="54" t="s">
        <v>2358</v>
      </c>
      <c r="T1151" s="55" t="s">
        <v>2378</v>
      </c>
    </row>
    <row r="1152" spans="1:20" ht="15.75" x14ac:dyDescent="0.25">
      <c r="A1152" s="25" t="s">
        <v>1171</v>
      </c>
      <c r="B1152" s="17" t="s">
        <v>3253</v>
      </c>
      <c r="C1152" s="3">
        <v>24.31</v>
      </c>
      <c r="D1152" s="4">
        <v>6.37</v>
      </c>
      <c r="E1152" s="19" t="s">
        <v>17</v>
      </c>
      <c r="F1152" s="23" t="s">
        <v>17</v>
      </c>
      <c r="G1152" s="5" t="s">
        <v>17</v>
      </c>
      <c r="H1152" s="7" t="s">
        <v>18</v>
      </c>
      <c r="I1152" s="8" t="s">
        <v>17</v>
      </c>
      <c r="J1152" s="37" t="str">
        <f t="shared" si="69"/>
        <v>Normal Weight</v>
      </c>
      <c r="K1152" s="56" t="str">
        <f t="shared" si="70"/>
        <v>Prediabetes</v>
      </c>
      <c r="L1152" s="28">
        <v>1969</v>
      </c>
      <c r="M1152" s="58" t="s">
        <v>2366</v>
      </c>
      <c r="N1152" s="28">
        <v>24</v>
      </c>
      <c r="O1152" s="30">
        <f t="shared" si="68"/>
        <v>25439</v>
      </c>
      <c r="P1152" s="32">
        <f t="shared" ca="1" si="71"/>
        <v>55</v>
      </c>
      <c r="Q1152" s="31">
        <v>9504.31</v>
      </c>
      <c r="R1152" s="54" t="s">
        <v>2358</v>
      </c>
      <c r="S1152" s="54" t="s">
        <v>2357</v>
      </c>
      <c r="T1152" s="55" t="s">
        <v>2359</v>
      </c>
    </row>
    <row r="1153" spans="1:20" ht="15.75" x14ac:dyDescent="0.25">
      <c r="A1153" s="25" t="s">
        <v>1172</v>
      </c>
      <c r="B1153" s="17" t="s">
        <v>4046</v>
      </c>
      <c r="C1153" s="3">
        <v>44.75</v>
      </c>
      <c r="D1153" s="4">
        <v>5.09</v>
      </c>
      <c r="E1153" s="19" t="s">
        <v>19</v>
      </c>
      <c r="F1153" s="23" t="s">
        <v>17</v>
      </c>
      <c r="G1153" s="5" t="s">
        <v>17</v>
      </c>
      <c r="H1153" s="7" t="s">
        <v>18</v>
      </c>
      <c r="I1153" s="8" t="s">
        <v>17</v>
      </c>
      <c r="J1153" s="37" t="str">
        <f t="shared" si="69"/>
        <v>Obesity</v>
      </c>
      <c r="K1153" s="56" t="str">
        <f t="shared" si="70"/>
        <v>Normal</v>
      </c>
      <c r="L1153" s="28">
        <v>1992</v>
      </c>
      <c r="M1153" s="58" t="s">
        <v>2366</v>
      </c>
      <c r="N1153" s="28">
        <v>22</v>
      </c>
      <c r="O1153" s="30">
        <f t="shared" si="68"/>
        <v>33838</v>
      </c>
      <c r="P1153" s="32">
        <f t="shared" ca="1" si="71"/>
        <v>32</v>
      </c>
      <c r="Q1153" s="31">
        <v>9507.68</v>
      </c>
      <c r="R1153" s="54" t="s">
        <v>2357</v>
      </c>
      <c r="S1153" s="54" t="s">
        <v>2361</v>
      </c>
      <c r="T1153" s="55" t="s">
        <v>2364</v>
      </c>
    </row>
    <row r="1154" spans="1:20" ht="15.75" x14ac:dyDescent="0.25">
      <c r="A1154" s="25" t="s">
        <v>1173</v>
      </c>
      <c r="B1154" s="17" t="s">
        <v>4048</v>
      </c>
      <c r="C1154" s="3">
        <v>30.78</v>
      </c>
      <c r="D1154" s="4">
        <v>7.94</v>
      </c>
      <c r="E1154" s="19" t="s">
        <v>17</v>
      </c>
      <c r="F1154" s="23" t="s">
        <v>17</v>
      </c>
      <c r="G1154" s="5" t="s">
        <v>17</v>
      </c>
      <c r="H1154" s="7" t="s">
        <v>5372</v>
      </c>
      <c r="I1154" s="8" t="s">
        <v>17</v>
      </c>
      <c r="J1154" s="37" t="str">
        <f t="shared" si="69"/>
        <v>Obesity</v>
      </c>
      <c r="K1154" s="56" t="str">
        <f t="shared" si="70"/>
        <v>Diabetes</v>
      </c>
      <c r="L1154" s="28">
        <v>1971</v>
      </c>
      <c r="M1154" s="58" t="s">
        <v>2360</v>
      </c>
      <c r="N1154" s="28">
        <v>29</v>
      </c>
      <c r="O1154" s="30">
        <f t="shared" ref="O1154:O1217" si="72">DATEVALUE(N1154&amp;" "&amp;M1154&amp;" "&amp;L1154)</f>
        <v>26266</v>
      </c>
      <c r="P1154" s="32">
        <f t="shared" ca="1" si="71"/>
        <v>52</v>
      </c>
      <c r="Q1154" s="31">
        <v>9528.9</v>
      </c>
      <c r="R1154" s="54" t="s">
        <v>2357</v>
      </c>
      <c r="S1154" s="54" t="s">
        <v>2357</v>
      </c>
      <c r="T1154" s="55" t="s">
        <v>2368</v>
      </c>
    </row>
    <row r="1155" spans="1:20" ht="15.75" x14ac:dyDescent="0.25">
      <c r="A1155" s="25" t="s">
        <v>1174</v>
      </c>
      <c r="B1155" s="17" t="s">
        <v>4049</v>
      </c>
      <c r="C1155" s="3">
        <v>21.86</v>
      </c>
      <c r="D1155" s="4">
        <v>10.95</v>
      </c>
      <c r="E1155" s="19" t="s">
        <v>17</v>
      </c>
      <c r="F1155" s="23" t="s">
        <v>17</v>
      </c>
      <c r="G1155" s="5" t="s">
        <v>17</v>
      </c>
      <c r="H1155" s="7" t="s">
        <v>18</v>
      </c>
      <c r="I1155" s="8" t="s">
        <v>17</v>
      </c>
      <c r="J1155" s="37" t="str">
        <f t="shared" ref="J1155:J1218" si="73">IF(C1155&lt;18.5,"Under Weight",IF(C1155&lt;=24.9,"Normal Weight",IF(C1155&lt;=29.9,"Over Weight","Obesity")))</f>
        <v>Normal Weight</v>
      </c>
      <c r="K1155" s="56" t="str">
        <f t="shared" ref="K1155:K1218" si="74">IF(D1155&lt;5.7,"Normal",IF(D1155&lt;=6.4,"Prediabetes","Diabetes"))</f>
        <v>Diabetes</v>
      </c>
      <c r="L1155" s="28">
        <v>1973</v>
      </c>
      <c r="M1155" s="58" t="s">
        <v>2365</v>
      </c>
      <c r="N1155" s="28">
        <v>21</v>
      </c>
      <c r="O1155" s="30">
        <f t="shared" si="72"/>
        <v>27019</v>
      </c>
      <c r="P1155" s="32">
        <f t="shared" ref="P1155:P1218" ca="1" si="75">DATEDIF(O1155,TODAY(),"Y")</f>
        <v>50</v>
      </c>
      <c r="Q1155" s="31">
        <v>9538.65</v>
      </c>
      <c r="R1155" s="54" t="s">
        <v>2357</v>
      </c>
      <c r="S1155" s="54" t="s">
        <v>2358</v>
      </c>
      <c r="T1155" s="55" t="s">
        <v>2377</v>
      </c>
    </row>
    <row r="1156" spans="1:20" ht="15.75" x14ac:dyDescent="0.25">
      <c r="A1156" s="25" t="s">
        <v>1175</v>
      </c>
      <c r="B1156" s="17" t="s">
        <v>4051</v>
      </c>
      <c r="C1156" s="3">
        <v>49.09</v>
      </c>
      <c r="D1156" s="4">
        <v>6.3</v>
      </c>
      <c r="E1156" s="19" t="s">
        <v>19</v>
      </c>
      <c r="F1156" s="23" t="s">
        <v>17</v>
      </c>
      <c r="G1156" s="5" t="s">
        <v>17</v>
      </c>
      <c r="H1156" s="7" t="s">
        <v>18</v>
      </c>
      <c r="I1156" s="8" t="s">
        <v>17</v>
      </c>
      <c r="J1156" s="37" t="str">
        <f t="shared" si="73"/>
        <v>Obesity</v>
      </c>
      <c r="K1156" s="56" t="str">
        <f t="shared" si="74"/>
        <v>Prediabetes</v>
      </c>
      <c r="L1156" s="28">
        <v>1975</v>
      </c>
      <c r="M1156" s="58" t="s">
        <v>2356</v>
      </c>
      <c r="N1156" s="28">
        <v>28</v>
      </c>
      <c r="O1156" s="30">
        <f t="shared" si="72"/>
        <v>27603</v>
      </c>
      <c r="P1156" s="32">
        <f t="shared" ca="1" si="75"/>
        <v>49</v>
      </c>
      <c r="Q1156" s="31">
        <v>9540.17</v>
      </c>
      <c r="R1156" s="54" t="s">
        <v>2357</v>
      </c>
      <c r="S1156" s="54" t="s">
        <v>2357</v>
      </c>
      <c r="T1156" s="55" t="s">
        <v>2374</v>
      </c>
    </row>
    <row r="1157" spans="1:20" ht="15.75" x14ac:dyDescent="0.25">
      <c r="A1157" s="25" t="s">
        <v>1176</v>
      </c>
      <c r="B1157" s="17" t="s">
        <v>4052</v>
      </c>
      <c r="C1157" s="3">
        <v>47.74</v>
      </c>
      <c r="D1157" s="4">
        <v>8.0500000000000007</v>
      </c>
      <c r="E1157" s="19" t="s">
        <v>19</v>
      </c>
      <c r="F1157" s="23" t="s">
        <v>17</v>
      </c>
      <c r="G1157" s="5" t="s">
        <v>17</v>
      </c>
      <c r="H1157" s="7" t="s">
        <v>5372</v>
      </c>
      <c r="I1157" s="8" t="s">
        <v>17</v>
      </c>
      <c r="J1157" s="37" t="str">
        <f t="shared" si="73"/>
        <v>Obesity</v>
      </c>
      <c r="K1157" s="56" t="str">
        <f t="shared" si="74"/>
        <v>Diabetes</v>
      </c>
      <c r="L1157" s="28">
        <v>1972</v>
      </c>
      <c r="M1157" s="58" t="s">
        <v>2363</v>
      </c>
      <c r="N1157" s="28">
        <v>22</v>
      </c>
      <c r="O1157" s="30">
        <f t="shared" si="72"/>
        <v>26564</v>
      </c>
      <c r="P1157" s="32">
        <f t="shared" ca="1" si="75"/>
        <v>52</v>
      </c>
      <c r="Q1157" s="31">
        <v>9541.7000000000007</v>
      </c>
      <c r="R1157" s="54" t="s">
        <v>2357</v>
      </c>
      <c r="S1157" s="54" t="s">
        <v>2361</v>
      </c>
      <c r="T1157" s="55" t="s">
        <v>2374</v>
      </c>
    </row>
    <row r="1158" spans="1:20" ht="15.75" x14ac:dyDescent="0.25">
      <c r="A1158" s="25" t="s">
        <v>1177</v>
      </c>
      <c r="B1158" s="17" t="s">
        <v>4053</v>
      </c>
      <c r="C1158" s="3">
        <v>30.2</v>
      </c>
      <c r="D1158" s="4">
        <v>9.8800000000000008</v>
      </c>
      <c r="E1158" s="19" t="s">
        <v>19</v>
      </c>
      <c r="F1158" s="23" t="s">
        <v>17</v>
      </c>
      <c r="G1158" s="5" t="s">
        <v>17</v>
      </c>
      <c r="H1158" s="7" t="s">
        <v>5372</v>
      </c>
      <c r="I1158" s="8" t="s">
        <v>17</v>
      </c>
      <c r="J1158" s="37" t="str">
        <f t="shared" si="73"/>
        <v>Obesity</v>
      </c>
      <c r="K1158" s="56" t="str">
        <f t="shared" si="74"/>
        <v>Diabetes</v>
      </c>
      <c r="L1158" s="28">
        <v>1972</v>
      </c>
      <c r="M1158" s="58" t="s">
        <v>2363</v>
      </c>
      <c r="N1158" s="28">
        <v>22</v>
      </c>
      <c r="O1158" s="30">
        <f t="shared" si="72"/>
        <v>26564</v>
      </c>
      <c r="P1158" s="32">
        <f t="shared" ca="1" si="75"/>
        <v>52</v>
      </c>
      <c r="Q1158" s="31">
        <v>9549.57</v>
      </c>
      <c r="R1158" s="54" t="s">
        <v>2357</v>
      </c>
      <c r="S1158" s="54" t="s">
        <v>2361</v>
      </c>
      <c r="T1158" s="55" t="s">
        <v>2359</v>
      </c>
    </row>
    <row r="1159" spans="1:20" ht="15.75" x14ac:dyDescent="0.25">
      <c r="A1159" s="25" t="s">
        <v>1178</v>
      </c>
      <c r="B1159" s="17" t="s">
        <v>4054</v>
      </c>
      <c r="C1159" s="3">
        <v>33.25</v>
      </c>
      <c r="D1159" s="4">
        <v>7.42</v>
      </c>
      <c r="E1159" s="19" t="s">
        <v>19</v>
      </c>
      <c r="F1159" s="23" t="s">
        <v>17</v>
      </c>
      <c r="G1159" s="5" t="s">
        <v>17</v>
      </c>
      <c r="H1159" s="7" t="s">
        <v>5372</v>
      </c>
      <c r="I1159" s="8" t="s">
        <v>17</v>
      </c>
      <c r="J1159" s="37" t="str">
        <f t="shared" si="73"/>
        <v>Obesity</v>
      </c>
      <c r="K1159" s="56" t="str">
        <f t="shared" si="74"/>
        <v>Diabetes</v>
      </c>
      <c r="L1159" s="28">
        <v>1974</v>
      </c>
      <c r="M1159" s="58" t="s">
        <v>2366</v>
      </c>
      <c r="N1159" s="28">
        <v>14</v>
      </c>
      <c r="O1159" s="30">
        <f t="shared" si="72"/>
        <v>27255</v>
      </c>
      <c r="P1159" s="32">
        <f t="shared" ca="1" si="75"/>
        <v>50</v>
      </c>
      <c r="Q1159" s="31">
        <v>9563.0300000000007</v>
      </c>
      <c r="R1159" s="54" t="s">
        <v>2358</v>
      </c>
      <c r="S1159" s="54" t="s">
        <v>2361</v>
      </c>
      <c r="T1159" s="55" t="s">
        <v>2368</v>
      </c>
    </row>
    <row r="1160" spans="1:20" ht="15.75" x14ac:dyDescent="0.25">
      <c r="A1160" s="25" t="s">
        <v>1179</v>
      </c>
      <c r="B1160" s="17" t="s">
        <v>4055</v>
      </c>
      <c r="C1160" s="3">
        <v>26.6</v>
      </c>
      <c r="D1160" s="4">
        <v>8.4499999999999993</v>
      </c>
      <c r="E1160" s="19" t="s">
        <v>19</v>
      </c>
      <c r="F1160" s="23" t="s">
        <v>17</v>
      </c>
      <c r="G1160" s="5" t="s">
        <v>17</v>
      </c>
      <c r="H1160" s="7" t="s">
        <v>5373</v>
      </c>
      <c r="I1160" s="8" t="s">
        <v>17</v>
      </c>
      <c r="J1160" s="37" t="str">
        <f t="shared" si="73"/>
        <v>Over Weight</v>
      </c>
      <c r="K1160" s="56" t="str">
        <f t="shared" si="74"/>
        <v>Diabetes</v>
      </c>
      <c r="L1160" s="28">
        <v>1973</v>
      </c>
      <c r="M1160" s="58" t="s">
        <v>2365</v>
      </c>
      <c r="N1160" s="28">
        <v>1</v>
      </c>
      <c r="O1160" s="30">
        <f t="shared" si="72"/>
        <v>26999</v>
      </c>
      <c r="P1160" s="32">
        <f t="shared" ca="1" si="75"/>
        <v>50</v>
      </c>
      <c r="Q1160" s="31">
        <v>9566.99</v>
      </c>
      <c r="R1160" s="54" t="s">
        <v>2357</v>
      </c>
      <c r="S1160" s="54" t="s">
        <v>2361</v>
      </c>
      <c r="T1160" s="55" t="s">
        <v>2364</v>
      </c>
    </row>
    <row r="1161" spans="1:20" ht="15.75" x14ac:dyDescent="0.25">
      <c r="A1161" s="25" t="s">
        <v>1180</v>
      </c>
      <c r="B1161" s="17" t="s">
        <v>4057</v>
      </c>
      <c r="C1161" s="3">
        <v>26.35</v>
      </c>
      <c r="D1161" s="4">
        <v>6.21</v>
      </c>
      <c r="E1161" s="19" t="s">
        <v>17</v>
      </c>
      <c r="F1161" s="23" t="s">
        <v>17</v>
      </c>
      <c r="G1161" s="5" t="s">
        <v>17</v>
      </c>
      <c r="H1161" s="7" t="s">
        <v>5372</v>
      </c>
      <c r="I1161" s="8" t="s">
        <v>17</v>
      </c>
      <c r="J1161" s="37" t="str">
        <f t="shared" si="73"/>
        <v>Over Weight</v>
      </c>
      <c r="K1161" s="56" t="str">
        <f t="shared" si="74"/>
        <v>Prediabetes</v>
      </c>
      <c r="L1161" s="28">
        <v>1966</v>
      </c>
      <c r="M1161" s="58" t="s">
        <v>2365</v>
      </c>
      <c r="N1161" s="28">
        <v>4</v>
      </c>
      <c r="O1161" s="30">
        <f t="shared" si="72"/>
        <v>24445</v>
      </c>
      <c r="P1161" s="32">
        <f t="shared" ca="1" si="75"/>
        <v>57</v>
      </c>
      <c r="Q1161" s="31">
        <v>9582.5400000000009</v>
      </c>
      <c r="R1161" s="54" t="s">
        <v>2358</v>
      </c>
      <c r="S1161" s="54" t="s">
        <v>2357</v>
      </c>
      <c r="T1161" s="55" t="s">
        <v>2359</v>
      </c>
    </row>
    <row r="1162" spans="1:20" ht="15.75" x14ac:dyDescent="0.25">
      <c r="A1162" s="25" t="s">
        <v>1181</v>
      </c>
      <c r="B1162" s="17" t="s">
        <v>4058</v>
      </c>
      <c r="C1162" s="3">
        <v>39.994999999999997</v>
      </c>
      <c r="D1162" s="4">
        <v>4.6500000000000004</v>
      </c>
      <c r="E1162" s="19" t="s">
        <v>17</v>
      </c>
      <c r="F1162" s="23" t="s">
        <v>17</v>
      </c>
      <c r="G1162" s="5" t="s">
        <v>17</v>
      </c>
      <c r="H1162" s="7" t="s">
        <v>18</v>
      </c>
      <c r="I1162" s="8" t="s">
        <v>17</v>
      </c>
      <c r="J1162" s="37" t="str">
        <f t="shared" si="73"/>
        <v>Obesity</v>
      </c>
      <c r="K1162" s="56" t="str">
        <f t="shared" si="74"/>
        <v>Normal</v>
      </c>
      <c r="L1162" s="28">
        <v>1973</v>
      </c>
      <c r="M1162" s="58" t="s">
        <v>2360</v>
      </c>
      <c r="N1162" s="28">
        <v>28</v>
      </c>
      <c r="O1162" s="30">
        <f t="shared" si="72"/>
        <v>26996</v>
      </c>
      <c r="P1162" s="32">
        <f t="shared" ca="1" si="75"/>
        <v>50</v>
      </c>
      <c r="Q1162" s="31">
        <v>9583.89</v>
      </c>
      <c r="R1162" s="54" t="s">
        <v>2357</v>
      </c>
      <c r="S1162" s="54" t="s">
        <v>2358</v>
      </c>
      <c r="T1162" s="55" t="s">
        <v>2364</v>
      </c>
    </row>
    <row r="1163" spans="1:20" ht="15.75" x14ac:dyDescent="0.25">
      <c r="A1163" s="25" t="s">
        <v>1182</v>
      </c>
      <c r="B1163" s="17" t="s">
        <v>4060</v>
      </c>
      <c r="C1163" s="3">
        <v>22.92</v>
      </c>
      <c r="D1163" s="4">
        <v>5.87</v>
      </c>
      <c r="E1163" s="19" t="s">
        <v>19</v>
      </c>
      <c r="F1163" s="23" t="s">
        <v>17</v>
      </c>
      <c r="G1163" s="5" t="s">
        <v>17</v>
      </c>
      <c r="H1163" s="7" t="s">
        <v>5373</v>
      </c>
      <c r="I1163" s="8" t="s">
        <v>17</v>
      </c>
      <c r="J1163" s="37" t="str">
        <f t="shared" si="73"/>
        <v>Normal Weight</v>
      </c>
      <c r="K1163" s="56" t="str">
        <f t="shared" si="74"/>
        <v>Prediabetes</v>
      </c>
      <c r="L1163" s="28">
        <v>1981</v>
      </c>
      <c r="M1163" s="58" t="s">
        <v>2367</v>
      </c>
      <c r="N1163" s="28">
        <v>18</v>
      </c>
      <c r="O1163" s="30">
        <f t="shared" si="72"/>
        <v>29877</v>
      </c>
      <c r="P1163" s="32">
        <f t="shared" ca="1" si="75"/>
        <v>43</v>
      </c>
      <c r="Q1163" s="31">
        <v>9584.0400000000009</v>
      </c>
      <c r="R1163" s="54" t="s">
        <v>2357</v>
      </c>
      <c r="S1163" s="54" t="s">
        <v>2361</v>
      </c>
      <c r="T1163" s="55" t="s">
        <v>2377</v>
      </c>
    </row>
    <row r="1164" spans="1:20" ht="15.75" x14ac:dyDescent="0.25">
      <c r="A1164" s="25" t="s">
        <v>1183</v>
      </c>
      <c r="B1164" s="17" t="s">
        <v>4061</v>
      </c>
      <c r="C1164" s="3">
        <v>24.78</v>
      </c>
      <c r="D1164" s="4">
        <v>4.24</v>
      </c>
      <c r="E1164" s="19" t="s">
        <v>19</v>
      </c>
      <c r="F1164" s="23" t="s">
        <v>17</v>
      </c>
      <c r="G1164" s="5" t="s">
        <v>17</v>
      </c>
      <c r="H1164" s="7" t="s">
        <v>5372</v>
      </c>
      <c r="I1164" s="8" t="s">
        <v>17</v>
      </c>
      <c r="J1164" s="37" t="str">
        <f t="shared" si="73"/>
        <v>Normal Weight</v>
      </c>
      <c r="K1164" s="56" t="str">
        <f t="shared" si="74"/>
        <v>Normal</v>
      </c>
      <c r="L1164" s="28">
        <v>1964</v>
      </c>
      <c r="M1164" s="58" t="s">
        <v>2365</v>
      </c>
      <c r="N1164" s="28">
        <v>15</v>
      </c>
      <c r="O1164" s="30">
        <f t="shared" si="72"/>
        <v>23726</v>
      </c>
      <c r="P1164" s="32">
        <f t="shared" ca="1" si="75"/>
        <v>59</v>
      </c>
      <c r="Q1164" s="31">
        <v>9597.6299999999992</v>
      </c>
      <c r="R1164" s="54" t="s">
        <v>2358</v>
      </c>
      <c r="S1164" s="54" t="s">
        <v>2358</v>
      </c>
      <c r="T1164" s="55" t="s">
        <v>2359</v>
      </c>
    </row>
    <row r="1165" spans="1:20" ht="15.75" x14ac:dyDescent="0.25">
      <c r="A1165" s="25" t="s">
        <v>1184</v>
      </c>
      <c r="B1165" s="17" t="s">
        <v>4063</v>
      </c>
      <c r="C1165" s="3">
        <v>34.07</v>
      </c>
      <c r="D1165" s="4">
        <v>7.81</v>
      </c>
      <c r="E1165" s="19" t="s">
        <v>19</v>
      </c>
      <c r="F1165" s="23" t="s">
        <v>17</v>
      </c>
      <c r="G1165" s="5" t="s">
        <v>17</v>
      </c>
      <c r="H1165" s="7" t="s">
        <v>18</v>
      </c>
      <c r="I1165" s="8" t="s">
        <v>17</v>
      </c>
      <c r="J1165" s="37" t="str">
        <f t="shared" si="73"/>
        <v>Obesity</v>
      </c>
      <c r="K1165" s="56" t="str">
        <f t="shared" si="74"/>
        <v>Diabetes</v>
      </c>
      <c r="L1165" s="28">
        <v>1972</v>
      </c>
      <c r="M1165" s="58" t="s">
        <v>2365</v>
      </c>
      <c r="N1165" s="28">
        <v>27</v>
      </c>
      <c r="O1165" s="30">
        <f t="shared" si="72"/>
        <v>26660</v>
      </c>
      <c r="P1165" s="32">
        <f t="shared" ca="1" si="75"/>
        <v>51</v>
      </c>
      <c r="Q1165" s="31">
        <v>9617.66</v>
      </c>
      <c r="R1165" s="54" t="s">
        <v>2358</v>
      </c>
      <c r="S1165" s="54" t="s">
        <v>2358</v>
      </c>
      <c r="T1165" s="55" t="s">
        <v>2371</v>
      </c>
    </row>
    <row r="1166" spans="1:20" ht="15.75" x14ac:dyDescent="0.25">
      <c r="A1166" s="25" t="s">
        <v>1185</v>
      </c>
      <c r="B1166" s="17" t="s">
        <v>4065</v>
      </c>
      <c r="C1166" s="3">
        <v>30.14</v>
      </c>
      <c r="D1166" s="4">
        <v>9.85</v>
      </c>
      <c r="E1166" s="19" t="s">
        <v>17</v>
      </c>
      <c r="F1166" s="23" t="s">
        <v>17</v>
      </c>
      <c r="G1166" s="5" t="s">
        <v>17</v>
      </c>
      <c r="H1166" s="7" t="s">
        <v>18</v>
      </c>
      <c r="I1166" s="8" t="s">
        <v>17</v>
      </c>
      <c r="J1166" s="37" t="str">
        <f t="shared" si="73"/>
        <v>Obesity</v>
      </c>
      <c r="K1166" s="56" t="str">
        <f t="shared" si="74"/>
        <v>Diabetes</v>
      </c>
      <c r="L1166" s="28">
        <v>1982</v>
      </c>
      <c r="M1166" s="58" t="s">
        <v>2366</v>
      </c>
      <c r="N1166" s="28">
        <v>29</v>
      </c>
      <c r="O1166" s="30">
        <f t="shared" si="72"/>
        <v>30192</v>
      </c>
      <c r="P1166" s="32">
        <f t="shared" ca="1" si="75"/>
        <v>42</v>
      </c>
      <c r="Q1166" s="31">
        <v>9619.18</v>
      </c>
      <c r="R1166" s="54" t="s">
        <v>2357</v>
      </c>
      <c r="S1166" s="54" t="s">
        <v>2361</v>
      </c>
      <c r="T1166" s="55" t="s">
        <v>2373</v>
      </c>
    </row>
    <row r="1167" spans="1:20" ht="15.75" x14ac:dyDescent="0.25">
      <c r="A1167" s="25" t="s">
        <v>1186</v>
      </c>
      <c r="B1167" s="17" t="s">
        <v>4067</v>
      </c>
      <c r="C1167" s="3">
        <v>18.05</v>
      </c>
      <c r="D1167" s="4">
        <v>6.94</v>
      </c>
      <c r="E1167" s="19" t="s">
        <v>17</v>
      </c>
      <c r="F1167" s="23" t="s">
        <v>17</v>
      </c>
      <c r="G1167" s="5" t="s">
        <v>17</v>
      </c>
      <c r="H1167" s="7" t="s">
        <v>18</v>
      </c>
      <c r="I1167" s="8" t="s">
        <v>17</v>
      </c>
      <c r="J1167" s="37" t="str">
        <f t="shared" si="73"/>
        <v>Under Weight</v>
      </c>
      <c r="K1167" s="56" t="str">
        <f t="shared" si="74"/>
        <v>Diabetes</v>
      </c>
      <c r="L1167" s="28">
        <v>1975</v>
      </c>
      <c r="M1167" s="58" t="s">
        <v>2367</v>
      </c>
      <c r="N1167" s="28">
        <v>29</v>
      </c>
      <c r="O1167" s="30">
        <f t="shared" si="72"/>
        <v>27696</v>
      </c>
      <c r="P1167" s="32">
        <f t="shared" ca="1" si="75"/>
        <v>49</v>
      </c>
      <c r="Q1167" s="31">
        <v>9620.33</v>
      </c>
      <c r="R1167" s="54" t="s">
        <v>2358</v>
      </c>
      <c r="S1167" s="54" t="s">
        <v>2358</v>
      </c>
      <c r="T1167" s="55" t="s">
        <v>2364</v>
      </c>
    </row>
    <row r="1168" spans="1:20" ht="15.75" x14ac:dyDescent="0.25">
      <c r="A1168" s="25" t="s">
        <v>1187</v>
      </c>
      <c r="B1168" s="17" t="s">
        <v>4068</v>
      </c>
      <c r="C1168" s="3">
        <v>37.4</v>
      </c>
      <c r="D1168" s="4">
        <v>11.3</v>
      </c>
      <c r="E1168" s="19" t="s">
        <v>19</v>
      </c>
      <c r="F1168" s="23" t="s">
        <v>17</v>
      </c>
      <c r="G1168" s="5" t="s">
        <v>17</v>
      </c>
      <c r="H1168" s="7" t="s">
        <v>5372</v>
      </c>
      <c r="I1168" s="8" t="s">
        <v>17</v>
      </c>
      <c r="J1168" s="37" t="str">
        <f t="shared" si="73"/>
        <v>Obesity</v>
      </c>
      <c r="K1168" s="56" t="str">
        <f t="shared" si="74"/>
        <v>Diabetes</v>
      </c>
      <c r="L1168" s="28">
        <v>1970</v>
      </c>
      <c r="M1168" s="58" t="s">
        <v>2365</v>
      </c>
      <c r="N1168" s="28">
        <v>16</v>
      </c>
      <c r="O1168" s="30">
        <f t="shared" si="72"/>
        <v>25918</v>
      </c>
      <c r="P1168" s="32">
        <f t="shared" ca="1" si="75"/>
        <v>53</v>
      </c>
      <c r="Q1168" s="31">
        <v>9625.92</v>
      </c>
      <c r="R1168" s="54" t="s">
        <v>2357</v>
      </c>
      <c r="S1168" s="54" t="s">
        <v>2358</v>
      </c>
      <c r="T1168" s="55" t="s">
        <v>2368</v>
      </c>
    </row>
    <row r="1169" spans="1:20" ht="15.75" x14ac:dyDescent="0.25">
      <c r="A1169" s="25" t="s">
        <v>1188</v>
      </c>
      <c r="B1169" s="17" t="s">
        <v>4069</v>
      </c>
      <c r="C1169" s="3">
        <v>25.75</v>
      </c>
      <c r="D1169" s="4">
        <v>9.23</v>
      </c>
      <c r="E1169" s="19" t="s">
        <v>17</v>
      </c>
      <c r="F1169" s="23" t="s">
        <v>17</v>
      </c>
      <c r="G1169" s="5" t="s">
        <v>17</v>
      </c>
      <c r="H1169" s="7" t="s">
        <v>18</v>
      </c>
      <c r="I1169" s="8" t="s">
        <v>17</v>
      </c>
      <c r="J1169" s="37" t="str">
        <f t="shared" si="73"/>
        <v>Over Weight</v>
      </c>
      <c r="K1169" s="56" t="str">
        <f t="shared" si="74"/>
        <v>Diabetes</v>
      </c>
      <c r="L1169" s="28">
        <v>1998</v>
      </c>
      <c r="M1169" s="58" t="s">
        <v>2362</v>
      </c>
      <c r="N1169" s="28">
        <v>23</v>
      </c>
      <c r="O1169" s="30">
        <f t="shared" si="72"/>
        <v>35969</v>
      </c>
      <c r="P1169" s="32">
        <f t="shared" ca="1" si="75"/>
        <v>26</v>
      </c>
      <c r="Q1169" s="31">
        <v>9628.7900000000009</v>
      </c>
      <c r="R1169" s="54" t="s">
        <v>2357</v>
      </c>
      <c r="S1169" s="54" t="s">
        <v>2357</v>
      </c>
      <c r="T1169" s="55" t="s">
        <v>2380</v>
      </c>
    </row>
    <row r="1170" spans="1:20" ht="15.75" x14ac:dyDescent="0.25">
      <c r="A1170" s="25" t="s">
        <v>1189</v>
      </c>
      <c r="B1170" s="17" t="s">
        <v>2482</v>
      </c>
      <c r="C1170" s="3">
        <v>32.299999999999997</v>
      </c>
      <c r="D1170" s="4">
        <v>4.37</v>
      </c>
      <c r="E1170" s="19" t="s">
        <v>17</v>
      </c>
      <c r="F1170" s="23" t="s">
        <v>17</v>
      </c>
      <c r="G1170" s="5" t="s">
        <v>17</v>
      </c>
      <c r="H1170" s="7" t="s">
        <v>5372</v>
      </c>
      <c r="I1170" s="8" t="s">
        <v>17</v>
      </c>
      <c r="J1170" s="37" t="str">
        <f t="shared" si="73"/>
        <v>Obesity</v>
      </c>
      <c r="K1170" s="56" t="str">
        <f t="shared" si="74"/>
        <v>Normal</v>
      </c>
      <c r="L1170" s="28">
        <v>1979</v>
      </c>
      <c r="M1170" s="58" t="s">
        <v>2365</v>
      </c>
      <c r="N1170" s="28">
        <v>19</v>
      </c>
      <c r="O1170" s="30">
        <f t="shared" si="72"/>
        <v>29208</v>
      </c>
      <c r="P1170" s="32">
        <f t="shared" ca="1" si="75"/>
        <v>44</v>
      </c>
      <c r="Q1170" s="31">
        <v>9630.2999999999993</v>
      </c>
      <c r="R1170" s="54" t="s">
        <v>2357</v>
      </c>
      <c r="S1170" s="54" t="s">
        <v>2357</v>
      </c>
      <c r="T1170" s="55" t="s">
        <v>2377</v>
      </c>
    </row>
    <row r="1171" spans="1:20" ht="15.75" x14ac:dyDescent="0.25">
      <c r="A1171" s="25" t="s">
        <v>1190</v>
      </c>
      <c r="B1171" s="17" t="s">
        <v>4070</v>
      </c>
      <c r="C1171" s="3">
        <v>28.61</v>
      </c>
      <c r="D1171" s="4">
        <v>5.76</v>
      </c>
      <c r="E1171" s="19" t="s">
        <v>17</v>
      </c>
      <c r="F1171" s="23" t="s">
        <v>17</v>
      </c>
      <c r="G1171" s="5" t="s">
        <v>28</v>
      </c>
      <c r="H1171" s="7" t="s">
        <v>5373</v>
      </c>
      <c r="I1171" s="8" t="s">
        <v>17</v>
      </c>
      <c r="J1171" s="37" t="str">
        <f t="shared" si="73"/>
        <v>Over Weight</v>
      </c>
      <c r="K1171" s="56" t="str">
        <f t="shared" si="74"/>
        <v>Prediabetes</v>
      </c>
      <c r="L1171" s="28">
        <v>1972</v>
      </c>
      <c r="M1171" s="58" t="s">
        <v>2367</v>
      </c>
      <c r="N1171" s="28">
        <v>23</v>
      </c>
      <c r="O1171" s="30">
        <f t="shared" si="72"/>
        <v>26595</v>
      </c>
      <c r="P1171" s="32">
        <f t="shared" ca="1" si="75"/>
        <v>52</v>
      </c>
      <c r="Q1171" s="31">
        <v>9630.4</v>
      </c>
      <c r="R1171" s="54" t="s">
        <v>2357</v>
      </c>
      <c r="S1171" s="54" t="s">
        <v>2357</v>
      </c>
      <c r="T1171" s="55" t="s">
        <v>2368</v>
      </c>
    </row>
    <row r="1172" spans="1:20" ht="15.75" x14ac:dyDescent="0.25">
      <c r="A1172" s="25" t="s">
        <v>1191</v>
      </c>
      <c r="B1172" s="17" t="s">
        <v>3855</v>
      </c>
      <c r="C1172" s="3">
        <v>45.41</v>
      </c>
      <c r="D1172" s="4">
        <v>4.96</v>
      </c>
      <c r="E1172" s="19" t="s">
        <v>17</v>
      </c>
      <c r="F1172" s="23" t="s">
        <v>17</v>
      </c>
      <c r="G1172" s="5" t="s">
        <v>17</v>
      </c>
      <c r="H1172" s="7" t="s">
        <v>5373</v>
      </c>
      <c r="I1172" s="8" t="s">
        <v>17</v>
      </c>
      <c r="J1172" s="37" t="str">
        <f t="shared" si="73"/>
        <v>Obesity</v>
      </c>
      <c r="K1172" s="56" t="str">
        <f t="shared" si="74"/>
        <v>Normal</v>
      </c>
      <c r="L1172" s="28">
        <v>1968</v>
      </c>
      <c r="M1172" s="58" t="s">
        <v>2362</v>
      </c>
      <c r="N1172" s="28">
        <v>22</v>
      </c>
      <c r="O1172" s="30">
        <f t="shared" si="72"/>
        <v>25011</v>
      </c>
      <c r="P1172" s="32">
        <f t="shared" ca="1" si="75"/>
        <v>56</v>
      </c>
      <c r="Q1172" s="31">
        <v>9630.91</v>
      </c>
      <c r="R1172" s="54" t="s">
        <v>2358</v>
      </c>
      <c r="S1172" s="54" t="s">
        <v>2357</v>
      </c>
      <c r="T1172" s="55" t="s">
        <v>2359</v>
      </c>
    </row>
    <row r="1173" spans="1:20" ht="15.75" x14ac:dyDescent="0.25">
      <c r="A1173" s="25" t="s">
        <v>1192</v>
      </c>
      <c r="B1173" s="17" t="s">
        <v>4073</v>
      </c>
      <c r="C1173" s="3">
        <v>31.2</v>
      </c>
      <c r="D1173" s="4">
        <v>11.04</v>
      </c>
      <c r="E1173" s="19" t="s">
        <v>19</v>
      </c>
      <c r="F1173" s="23" t="s">
        <v>17</v>
      </c>
      <c r="G1173" s="5" t="s">
        <v>17</v>
      </c>
      <c r="H1173" s="7" t="s">
        <v>5372</v>
      </c>
      <c r="I1173" s="8" t="s">
        <v>17</v>
      </c>
      <c r="J1173" s="37" t="str">
        <f t="shared" si="73"/>
        <v>Obesity</v>
      </c>
      <c r="K1173" s="56" t="str">
        <f t="shared" si="74"/>
        <v>Diabetes</v>
      </c>
      <c r="L1173" s="28">
        <v>1970</v>
      </c>
      <c r="M1173" s="58" t="s">
        <v>2363</v>
      </c>
      <c r="N1173" s="28">
        <v>30</v>
      </c>
      <c r="O1173" s="30">
        <f t="shared" si="72"/>
        <v>25841</v>
      </c>
      <c r="P1173" s="32">
        <f t="shared" ca="1" si="75"/>
        <v>54</v>
      </c>
      <c r="Q1173" s="31">
        <v>9634.5400000000009</v>
      </c>
      <c r="R1173" s="54" t="s">
        <v>2357</v>
      </c>
      <c r="S1173" s="54" t="s">
        <v>2357</v>
      </c>
      <c r="T1173" s="55" t="s">
        <v>2368</v>
      </c>
    </row>
    <row r="1174" spans="1:20" ht="15.75" x14ac:dyDescent="0.25">
      <c r="A1174" s="25" t="s">
        <v>1193</v>
      </c>
      <c r="B1174" s="17" t="s">
        <v>4074</v>
      </c>
      <c r="C1174" s="3">
        <v>29.83</v>
      </c>
      <c r="D1174" s="4">
        <v>7.81</v>
      </c>
      <c r="E1174" s="19" t="s">
        <v>19</v>
      </c>
      <c r="F1174" s="23" t="s">
        <v>17</v>
      </c>
      <c r="G1174" s="5" t="s">
        <v>17</v>
      </c>
      <c r="H1174" s="7" t="s">
        <v>5373</v>
      </c>
      <c r="I1174" s="8" t="s">
        <v>17</v>
      </c>
      <c r="J1174" s="37" t="str">
        <f t="shared" si="73"/>
        <v>Over Weight</v>
      </c>
      <c r="K1174" s="56" t="str">
        <f t="shared" si="74"/>
        <v>Diabetes</v>
      </c>
      <c r="L1174" s="28">
        <v>1971</v>
      </c>
      <c r="M1174" s="58" t="s">
        <v>2356</v>
      </c>
      <c r="N1174" s="28">
        <v>19</v>
      </c>
      <c r="O1174" s="30">
        <f t="shared" si="72"/>
        <v>26133</v>
      </c>
      <c r="P1174" s="32">
        <f t="shared" ca="1" si="75"/>
        <v>53</v>
      </c>
      <c r="Q1174" s="31">
        <v>9644.25</v>
      </c>
      <c r="R1174" s="54" t="s">
        <v>2357</v>
      </c>
      <c r="S1174" s="54" t="s">
        <v>2361</v>
      </c>
      <c r="T1174" s="55" t="s">
        <v>2364</v>
      </c>
    </row>
    <row r="1175" spans="1:20" ht="15.75" x14ac:dyDescent="0.25">
      <c r="A1175" s="25" t="s">
        <v>1194</v>
      </c>
      <c r="B1175" s="17" t="s">
        <v>4076</v>
      </c>
      <c r="C1175" s="3">
        <v>29.06</v>
      </c>
      <c r="D1175" s="4">
        <v>4.55</v>
      </c>
      <c r="E1175" s="19" t="s">
        <v>17</v>
      </c>
      <c r="F1175" s="23" t="s">
        <v>17</v>
      </c>
      <c r="G1175" s="5" t="s">
        <v>17</v>
      </c>
      <c r="H1175" s="7" t="s">
        <v>18</v>
      </c>
      <c r="I1175" s="8" t="s">
        <v>17</v>
      </c>
      <c r="J1175" s="37" t="str">
        <f t="shared" si="73"/>
        <v>Over Weight</v>
      </c>
      <c r="K1175" s="56" t="str">
        <f t="shared" si="74"/>
        <v>Normal</v>
      </c>
      <c r="L1175" s="28">
        <v>1974</v>
      </c>
      <c r="M1175" s="58" t="s">
        <v>2356</v>
      </c>
      <c r="N1175" s="28">
        <v>8</v>
      </c>
      <c r="O1175" s="30">
        <f t="shared" si="72"/>
        <v>27218</v>
      </c>
      <c r="P1175" s="32">
        <f t="shared" ca="1" si="75"/>
        <v>50</v>
      </c>
      <c r="Q1175" s="31">
        <v>9653.81</v>
      </c>
      <c r="R1175" s="54" t="s">
        <v>2357</v>
      </c>
      <c r="S1175" s="54" t="s">
        <v>2357</v>
      </c>
      <c r="T1175" s="55" t="s">
        <v>2368</v>
      </c>
    </row>
    <row r="1176" spans="1:20" ht="15.75" x14ac:dyDescent="0.25">
      <c r="A1176" s="25" t="s">
        <v>1195</v>
      </c>
      <c r="B1176" s="17" t="s">
        <v>4077</v>
      </c>
      <c r="C1176" s="3">
        <v>27.454999999999998</v>
      </c>
      <c r="D1176" s="4">
        <v>6.13</v>
      </c>
      <c r="E1176" s="19" t="s">
        <v>17</v>
      </c>
      <c r="F1176" s="23" t="s">
        <v>17</v>
      </c>
      <c r="G1176" s="5" t="s">
        <v>17</v>
      </c>
      <c r="H1176" s="7" t="s">
        <v>5372</v>
      </c>
      <c r="I1176" s="8" t="s">
        <v>17</v>
      </c>
      <c r="J1176" s="37" t="str">
        <f t="shared" si="73"/>
        <v>Over Weight</v>
      </c>
      <c r="K1176" s="56" t="str">
        <f t="shared" si="74"/>
        <v>Prediabetes</v>
      </c>
      <c r="L1176" s="28">
        <v>1981</v>
      </c>
      <c r="M1176" s="58" t="s">
        <v>2366</v>
      </c>
      <c r="N1176" s="28">
        <v>8</v>
      </c>
      <c r="O1176" s="30">
        <f t="shared" si="72"/>
        <v>29806</v>
      </c>
      <c r="P1176" s="32">
        <f t="shared" ca="1" si="75"/>
        <v>43</v>
      </c>
      <c r="Q1176" s="31">
        <v>9664.34</v>
      </c>
      <c r="R1176" s="54" t="s">
        <v>2357</v>
      </c>
      <c r="S1176" s="54" t="s">
        <v>2358</v>
      </c>
      <c r="T1176" s="55" t="s">
        <v>2368</v>
      </c>
    </row>
    <row r="1177" spans="1:20" ht="15.75" x14ac:dyDescent="0.25">
      <c r="A1177" s="25" t="s">
        <v>1196</v>
      </c>
      <c r="B1177" s="17" t="s">
        <v>4079</v>
      </c>
      <c r="C1177" s="3">
        <v>23.01</v>
      </c>
      <c r="D1177" s="4">
        <v>6.04</v>
      </c>
      <c r="E1177" s="19" t="s">
        <v>19</v>
      </c>
      <c r="F1177" s="23" t="s">
        <v>17</v>
      </c>
      <c r="G1177" s="5" t="s">
        <v>17</v>
      </c>
      <c r="H1177" s="7" t="s">
        <v>5373</v>
      </c>
      <c r="I1177" s="8" t="s">
        <v>17</v>
      </c>
      <c r="J1177" s="37" t="str">
        <f t="shared" si="73"/>
        <v>Normal Weight</v>
      </c>
      <c r="K1177" s="56" t="str">
        <f t="shared" si="74"/>
        <v>Prediabetes</v>
      </c>
      <c r="L1177" s="28">
        <v>1966</v>
      </c>
      <c r="M1177" s="58" t="s">
        <v>2363</v>
      </c>
      <c r="N1177" s="28">
        <v>16</v>
      </c>
      <c r="O1177" s="30">
        <f t="shared" si="72"/>
        <v>24366</v>
      </c>
      <c r="P1177" s="32">
        <f t="shared" ca="1" si="75"/>
        <v>58</v>
      </c>
      <c r="Q1177" s="31">
        <v>9684.2900000000009</v>
      </c>
      <c r="R1177" s="54" t="s">
        <v>2358</v>
      </c>
      <c r="S1177" s="54" t="s">
        <v>2357</v>
      </c>
      <c r="T1177" s="55" t="s">
        <v>2359</v>
      </c>
    </row>
    <row r="1178" spans="1:20" ht="15.75" x14ac:dyDescent="0.25">
      <c r="A1178" s="25" t="s">
        <v>1197</v>
      </c>
      <c r="B1178" s="17" t="s">
        <v>4080</v>
      </c>
      <c r="C1178" s="3">
        <v>31.39</v>
      </c>
      <c r="D1178" s="4">
        <v>8.85</v>
      </c>
      <c r="E1178" s="19" t="s">
        <v>19</v>
      </c>
      <c r="F1178" s="23" t="s">
        <v>17</v>
      </c>
      <c r="G1178" s="5" t="s">
        <v>17</v>
      </c>
      <c r="H1178" s="7" t="s">
        <v>18</v>
      </c>
      <c r="I1178" s="8" t="s">
        <v>17</v>
      </c>
      <c r="J1178" s="37" t="str">
        <f t="shared" si="73"/>
        <v>Obesity</v>
      </c>
      <c r="K1178" s="56" t="str">
        <f t="shared" si="74"/>
        <v>Diabetes</v>
      </c>
      <c r="L1178" s="28">
        <v>1964</v>
      </c>
      <c r="M1178" s="58" t="s">
        <v>2360</v>
      </c>
      <c r="N1178" s="28">
        <v>7</v>
      </c>
      <c r="O1178" s="30">
        <f t="shared" si="72"/>
        <v>23688</v>
      </c>
      <c r="P1178" s="32">
        <f t="shared" ca="1" si="75"/>
        <v>59</v>
      </c>
      <c r="Q1178" s="31">
        <v>9698.42</v>
      </c>
      <c r="R1178" s="54" t="s">
        <v>2358</v>
      </c>
      <c r="S1178" s="54" t="s">
        <v>2358</v>
      </c>
      <c r="T1178" s="55" t="s">
        <v>2359</v>
      </c>
    </row>
    <row r="1179" spans="1:20" ht="15.75" x14ac:dyDescent="0.25">
      <c r="A1179" s="25" t="s">
        <v>1198</v>
      </c>
      <c r="B1179" s="17" t="s">
        <v>4081</v>
      </c>
      <c r="C1179" s="3">
        <v>34.770000000000003</v>
      </c>
      <c r="D1179" s="4">
        <v>10.54</v>
      </c>
      <c r="E1179" s="19" t="s">
        <v>17</v>
      </c>
      <c r="F1179" s="23" t="s">
        <v>17</v>
      </c>
      <c r="G1179" s="5" t="s">
        <v>17</v>
      </c>
      <c r="H1179" s="7" t="s">
        <v>5372</v>
      </c>
      <c r="I1179" s="8" t="s">
        <v>17</v>
      </c>
      <c r="J1179" s="37" t="str">
        <f t="shared" si="73"/>
        <v>Obesity</v>
      </c>
      <c r="K1179" s="56" t="str">
        <f t="shared" si="74"/>
        <v>Diabetes</v>
      </c>
      <c r="L1179" s="28">
        <v>1977</v>
      </c>
      <c r="M1179" s="58" t="s">
        <v>2363</v>
      </c>
      <c r="N1179" s="28">
        <v>19</v>
      </c>
      <c r="O1179" s="30">
        <f t="shared" si="72"/>
        <v>28387</v>
      </c>
      <c r="P1179" s="32">
        <f t="shared" ca="1" si="75"/>
        <v>47</v>
      </c>
      <c r="Q1179" s="31">
        <v>9704.67</v>
      </c>
      <c r="R1179" s="54" t="s">
        <v>2357</v>
      </c>
      <c r="S1179" s="54" t="s">
        <v>2358</v>
      </c>
      <c r="T1179" s="55" t="s">
        <v>2374</v>
      </c>
    </row>
    <row r="1180" spans="1:20" ht="15.75" x14ac:dyDescent="0.25">
      <c r="A1180" s="25" t="s">
        <v>1199</v>
      </c>
      <c r="B1180" s="17" t="s">
        <v>4083</v>
      </c>
      <c r="C1180" s="3">
        <v>24.48</v>
      </c>
      <c r="D1180" s="4">
        <v>4.37</v>
      </c>
      <c r="E1180" s="19" t="s">
        <v>19</v>
      </c>
      <c r="F1180" s="23" t="s">
        <v>17</v>
      </c>
      <c r="G1180" s="5" t="s">
        <v>17</v>
      </c>
      <c r="H1180" s="7" t="s">
        <v>5372</v>
      </c>
      <c r="I1180" s="8" t="s">
        <v>17</v>
      </c>
      <c r="J1180" s="37" t="str">
        <f t="shared" si="73"/>
        <v>Normal Weight</v>
      </c>
      <c r="K1180" s="56" t="str">
        <f t="shared" si="74"/>
        <v>Normal</v>
      </c>
      <c r="L1180" s="28">
        <v>1972</v>
      </c>
      <c r="M1180" s="58" t="s">
        <v>2356</v>
      </c>
      <c r="N1180" s="28">
        <v>10</v>
      </c>
      <c r="O1180" s="30">
        <f t="shared" si="72"/>
        <v>26490</v>
      </c>
      <c r="P1180" s="32">
        <f t="shared" ca="1" si="75"/>
        <v>52</v>
      </c>
      <c r="Q1180" s="31">
        <v>9710.7099999999991</v>
      </c>
      <c r="R1180" s="54" t="s">
        <v>2357</v>
      </c>
      <c r="S1180" s="54" t="s">
        <v>2361</v>
      </c>
      <c r="T1180" s="55" t="s">
        <v>2377</v>
      </c>
    </row>
    <row r="1181" spans="1:20" ht="15.75" x14ac:dyDescent="0.25">
      <c r="A1181" s="25" t="s">
        <v>1200</v>
      </c>
      <c r="B1181" s="17" t="s">
        <v>4084</v>
      </c>
      <c r="C1181" s="3">
        <v>22.61</v>
      </c>
      <c r="D1181" s="4">
        <v>9.6300000000000008</v>
      </c>
      <c r="E1181" s="19" t="s">
        <v>17</v>
      </c>
      <c r="F1181" s="23" t="s">
        <v>17</v>
      </c>
      <c r="G1181" s="5" t="s">
        <v>17</v>
      </c>
      <c r="H1181" s="7" t="s">
        <v>5372</v>
      </c>
      <c r="I1181" s="8" t="s">
        <v>17</v>
      </c>
      <c r="J1181" s="37" t="str">
        <f t="shared" si="73"/>
        <v>Normal Weight</v>
      </c>
      <c r="K1181" s="56" t="str">
        <f t="shared" si="74"/>
        <v>Diabetes</v>
      </c>
      <c r="L1181" s="28">
        <v>1975</v>
      </c>
      <c r="M1181" s="58" t="s">
        <v>2362</v>
      </c>
      <c r="N1181" s="28">
        <v>27</v>
      </c>
      <c r="O1181" s="30">
        <f t="shared" si="72"/>
        <v>27572</v>
      </c>
      <c r="P1181" s="32">
        <f t="shared" ca="1" si="75"/>
        <v>49</v>
      </c>
      <c r="Q1181" s="31">
        <v>9715.84</v>
      </c>
      <c r="R1181" s="54" t="s">
        <v>2357</v>
      </c>
      <c r="S1181" s="54" t="s">
        <v>2361</v>
      </c>
      <c r="T1181" s="55" t="s">
        <v>2374</v>
      </c>
    </row>
    <row r="1182" spans="1:20" ht="15.75" x14ac:dyDescent="0.25">
      <c r="A1182" s="25" t="s">
        <v>1201</v>
      </c>
      <c r="B1182" s="17" t="s">
        <v>4085</v>
      </c>
      <c r="C1182" s="3">
        <v>34.299999999999997</v>
      </c>
      <c r="D1182" s="4">
        <v>10.37</v>
      </c>
      <c r="E1182" s="19" t="s">
        <v>17</v>
      </c>
      <c r="F1182" s="23" t="s">
        <v>17</v>
      </c>
      <c r="G1182" s="5" t="s">
        <v>17</v>
      </c>
      <c r="H1182" s="7" t="s">
        <v>18</v>
      </c>
      <c r="I1182" s="8" t="s">
        <v>17</v>
      </c>
      <c r="J1182" s="37" t="str">
        <f t="shared" si="73"/>
        <v>Obesity</v>
      </c>
      <c r="K1182" s="56" t="str">
        <f t="shared" si="74"/>
        <v>Diabetes</v>
      </c>
      <c r="L1182" s="28">
        <v>1970</v>
      </c>
      <c r="M1182" s="58" t="s">
        <v>2363</v>
      </c>
      <c r="N1182" s="28">
        <v>12</v>
      </c>
      <c r="O1182" s="30">
        <f t="shared" si="72"/>
        <v>25823</v>
      </c>
      <c r="P1182" s="32">
        <f t="shared" ca="1" si="75"/>
        <v>54</v>
      </c>
      <c r="Q1182" s="31">
        <v>9722.77</v>
      </c>
      <c r="R1182" s="54" t="s">
        <v>2358</v>
      </c>
      <c r="S1182" s="54" t="s">
        <v>2361</v>
      </c>
      <c r="T1182" s="55" t="s">
        <v>2371</v>
      </c>
    </row>
    <row r="1183" spans="1:20" ht="15.75" x14ac:dyDescent="0.25">
      <c r="A1183" s="25" t="s">
        <v>1202</v>
      </c>
      <c r="B1183" s="17" t="s">
        <v>2480</v>
      </c>
      <c r="C1183" s="3">
        <v>46.09</v>
      </c>
      <c r="D1183" s="4">
        <v>5.44</v>
      </c>
      <c r="E1183" s="19" t="s">
        <v>17</v>
      </c>
      <c r="F1183" s="23" t="s">
        <v>17</v>
      </c>
      <c r="G1183" s="5" t="s">
        <v>17</v>
      </c>
      <c r="H1183" s="7" t="s">
        <v>5372</v>
      </c>
      <c r="I1183" s="8" t="s">
        <v>17</v>
      </c>
      <c r="J1183" s="37" t="str">
        <f t="shared" si="73"/>
        <v>Obesity</v>
      </c>
      <c r="K1183" s="56" t="str">
        <f t="shared" si="74"/>
        <v>Normal</v>
      </c>
      <c r="L1183" s="28">
        <v>1970</v>
      </c>
      <c r="M1183" s="58" t="s">
        <v>2366</v>
      </c>
      <c r="N1183" s="28">
        <v>18</v>
      </c>
      <c r="O1183" s="30">
        <f t="shared" si="72"/>
        <v>25798</v>
      </c>
      <c r="P1183" s="32">
        <f t="shared" ca="1" si="75"/>
        <v>54</v>
      </c>
      <c r="Q1183" s="31">
        <v>9724.5300000000007</v>
      </c>
      <c r="R1183" s="54" t="s">
        <v>2358</v>
      </c>
      <c r="S1183" s="54" t="s">
        <v>2361</v>
      </c>
      <c r="T1183" s="55" t="s">
        <v>2368</v>
      </c>
    </row>
    <row r="1184" spans="1:20" ht="15.75" x14ac:dyDescent="0.25">
      <c r="A1184" s="25" t="s">
        <v>1203</v>
      </c>
      <c r="B1184" s="17" t="s">
        <v>4086</v>
      </c>
      <c r="C1184" s="3">
        <v>44.744999999999997</v>
      </c>
      <c r="D1184" s="4">
        <v>5.19</v>
      </c>
      <c r="E1184" s="19" t="s">
        <v>17</v>
      </c>
      <c r="F1184" s="23" t="s">
        <v>17</v>
      </c>
      <c r="G1184" s="5" t="s">
        <v>17</v>
      </c>
      <c r="H1184" s="7" t="s">
        <v>5372</v>
      </c>
      <c r="I1184" s="8" t="s">
        <v>17</v>
      </c>
      <c r="J1184" s="37" t="str">
        <f t="shared" si="73"/>
        <v>Obesity</v>
      </c>
      <c r="K1184" s="56" t="str">
        <f t="shared" si="74"/>
        <v>Normal</v>
      </c>
      <c r="L1184" s="28">
        <v>1970</v>
      </c>
      <c r="M1184" s="58" t="s">
        <v>2356</v>
      </c>
      <c r="N1184" s="28">
        <v>4</v>
      </c>
      <c r="O1184" s="30">
        <f t="shared" si="72"/>
        <v>25753</v>
      </c>
      <c r="P1184" s="32">
        <f t="shared" ca="1" si="75"/>
        <v>54</v>
      </c>
      <c r="Q1184" s="31">
        <v>9748.91</v>
      </c>
      <c r="R1184" s="54" t="s">
        <v>2357</v>
      </c>
      <c r="S1184" s="54" t="s">
        <v>2361</v>
      </c>
      <c r="T1184" s="55" t="s">
        <v>2359</v>
      </c>
    </row>
    <row r="1185" spans="1:20" ht="15.75" x14ac:dyDescent="0.25">
      <c r="A1185" s="25" t="s">
        <v>1204</v>
      </c>
      <c r="B1185" s="17" t="s">
        <v>4088</v>
      </c>
      <c r="C1185" s="3">
        <v>26.33</v>
      </c>
      <c r="D1185" s="4">
        <v>11.8</v>
      </c>
      <c r="E1185" s="19" t="s">
        <v>19</v>
      </c>
      <c r="F1185" s="23" t="s">
        <v>17</v>
      </c>
      <c r="G1185" s="5" t="s">
        <v>17</v>
      </c>
      <c r="H1185" s="7" t="s">
        <v>5373</v>
      </c>
      <c r="I1185" s="8" t="s">
        <v>17</v>
      </c>
      <c r="J1185" s="37" t="str">
        <f t="shared" si="73"/>
        <v>Over Weight</v>
      </c>
      <c r="K1185" s="56" t="str">
        <f t="shared" si="74"/>
        <v>Diabetes</v>
      </c>
      <c r="L1185" s="28">
        <v>2001</v>
      </c>
      <c r="M1185" s="58" t="s">
        <v>2356</v>
      </c>
      <c r="N1185" s="28">
        <v>14</v>
      </c>
      <c r="O1185" s="30">
        <f t="shared" si="72"/>
        <v>37086</v>
      </c>
      <c r="P1185" s="32">
        <f t="shared" ca="1" si="75"/>
        <v>23</v>
      </c>
      <c r="Q1185" s="31">
        <v>9753.49</v>
      </c>
      <c r="R1185" s="54" t="s">
        <v>2357</v>
      </c>
      <c r="S1185" s="54" t="s">
        <v>2357</v>
      </c>
      <c r="T1185" s="55" t="s">
        <v>2364</v>
      </c>
    </row>
    <row r="1186" spans="1:20" ht="15.75" x14ac:dyDescent="0.25">
      <c r="A1186" s="25" t="s">
        <v>1205</v>
      </c>
      <c r="B1186" s="17" t="s">
        <v>4089</v>
      </c>
      <c r="C1186" s="3">
        <v>26.6</v>
      </c>
      <c r="D1186" s="4">
        <v>8.3800000000000008</v>
      </c>
      <c r="E1186" s="19" t="s">
        <v>17</v>
      </c>
      <c r="F1186" s="23" t="s">
        <v>17</v>
      </c>
      <c r="G1186" s="5" t="s">
        <v>17</v>
      </c>
      <c r="H1186" s="7" t="s">
        <v>5372</v>
      </c>
      <c r="I1186" s="8" t="s">
        <v>17</v>
      </c>
      <c r="J1186" s="37" t="str">
        <f t="shared" si="73"/>
        <v>Over Weight</v>
      </c>
      <c r="K1186" s="56" t="str">
        <f t="shared" si="74"/>
        <v>Diabetes</v>
      </c>
      <c r="L1186" s="28">
        <v>1965</v>
      </c>
      <c r="M1186" s="58" t="s">
        <v>2363</v>
      </c>
      <c r="N1186" s="28">
        <v>5</v>
      </c>
      <c r="O1186" s="30">
        <f t="shared" si="72"/>
        <v>23990</v>
      </c>
      <c r="P1186" s="32">
        <f t="shared" ca="1" si="75"/>
        <v>59</v>
      </c>
      <c r="Q1186" s="31">
        <v>9764.08</v>
      </c>
      <c r="R1186" s="54" t="s">
        <v>2358</v>
      </c>
      <c r="S1186" s="54" t="s">
        <v>2361</v>
      </c>
      <c r="T1186" s="55" t="s">
        <v>2364</v>
      </c>
    </row>
    <row r="1187" spans="1:20" ht="15.75" x14ac:dyDescent="0.25">
      <c r="A1187" s="25" t="s">
        <v>1206</v>
      </c>
      <c r="B1187" s="17" t="s">
        <v>4090</v>
      </c>
      <c r="C1187" s="3">
        <v>27.5</v>
      </c>
      <c r="D1187" s="4">
        <v>7.58</v>
      </c>
      <c r="E1187" s="19" t="s">
        <v>17</v>
      </c>
      <c r="F1187" s="23" t="s">
        <v>17</v>
      </c>
      <c r="G1187" s="5" t="s">
        <v>17</v>
      </c>
      <c r="H1187" s="7" t="s">
        <v>18</v>
      </c>
      <c r="I1187" s="8" t="s">
        <v>17</v>
      </c>
      <c r="J1187" s="37" t="str">
        <f t="shared" si="73"/>
        <v>Over Weight</v>
      </c>
      <c r="K1187" s="56" t="str">
        <f t="shared" si="74"/>
        <v>Diabetes</v>
      </c>
      <c r="L1187" s="28">
        <v>1973</v>
      </c>
      <c r="M1187" s="58" t="s">
        <v>2356</v>
      </c>
      <c r="N1187" s="28">
        <v>7</v>
      </c>
      <c r="O1187" s="30">
        <f t="shared" si="72"/>
        <v>26852</v>
      </c>
      <c r="P1187" s="32">
        <f t="shared" ca="1" si="75"/>
        <v>51</v>
      </c>
      <c r="Q1187" s="31">
        <v>9778.35</v>
      </c>
      <c r="R1187" s="54" t="s">
        <v>2357</v>
      </c>
      <c r="S1187" s="54" t="s">
        <v>2357</v>
      </c>
      <c r="T1187" s="55" t="s">
        <v>2374</v>
      </c>
    </row>
    <row r="1188" spans="1:20" ht="15.75" x14ac:dyDescent="0.25">
      <c r="A1188" s="25" t="s">
        <v>1207</v>
      </c>
      <c r="B1188" s="17" t="s">
        <v>4091</v>
      </c>
      <c r="C1188" s="3">
        <v>41.55</v>
      </c>
      <c r="D1188" s="4">
        <v>4.6100000000000003</v>
      </c>
      <c r="E1188" s="19" t="s">
        <v>17</v>
      </c>
      <c r="F1188" s="23" t="s">
        <v>17</v>
      </c>
      <c r="G1188" s="5" t="s">
        <v>17</v>
      </c>
      <c r="H1188" s="7" t="s">
        <v>5373</v>
      </c>
      <c r="I1188" s="8" t="s">
        <v>17</v>
      </c>
      <c r="J1188" s="37" t="str">
        <f t="shared" si="73"/>
        <v>Obesity</v>
      </c>
      <c r="K1188" s="56" t="str">
        <f t="shared" si="74"/>
        <v>Normal</v>
      </c>
      <c r="L1188" s="28">
        <v>1996</v>
      </c>
      <c r="M1188" s="58" t="s">
        <v>2366</v>
      </c>
      <c r="N1188" s="28">
        <v>8</v>
      </c>
      <c r="O1188" s="30">
        <f t="shared" si="72"/>
        <v>35285</v>
      </c>
      <c r="P1188" s="32">
        <f t="shared" ca="1" si="75"/>
        <v>28</v>
      </c>
      <c r="Q1188" s="31">
        <v>9787.32</v>
      </c>
      <c r="R1188" s="54" t="s">
        <v>2357</v>
      </c>
      <c r="S1188" s="54" t="s">
        <v>2358</v>
      </c>
      <c r="T1188" s="55" t="s">
        <v>2375</v>
      </c>
    </row>
    <row r="1189" spans="1:20" ht="15.75" x14ac:dyDescent="0.25">
      <c r="A1189" s="25" t="s">
        <v>1208</v>
      </c>
      <c r="B1189" s="17" t="s">
        <v>2895</v>
      </c>
      <c r="C1189" s="3">
        <v>41.47</v>
      </c>
      <c r="D1189" s="4">
        <v>4.7</v>
      </c>
      <c r="E1189" s="19" t="s">
        <v>19</v>
      </c>
      <c r="F1189" s="23" t="s">
        <v>17</v>
      </c>
      <c r="G1189" s="5" t="s">
        <v>28</v>
      </c>
      <c r="H1189" s="7" t="s">
        <v>5373</v>
      </c>
      <c r="I1189" s="8" t="s">
        <v>17</v>
      </c>
      <c r="J1189" s="37" t="str">
        <f t="shared" si="73"/>
        <v>Obesity</v>
      </c>
      <c r="K1189" s="56" t="str">
        <f t="shared" si="74"/>
        <v>Normal</v>
      </c>
      <c r="L1189" s="28">
        <v>1977</v>
      </c>
      <c r="M1189" s="58" t="s">
        <v>2362</v>
      </c>
      <c r="N1189" s="28">
        <v>7</v>
      </c>
      <c r="O1189" s="30">
        <f t="shared" si="72"/>
        <v>28283</v>
      </c>
      <c r="P1189" s="32">
        <f t="shared" ca="1" si="75"/>
        <v>47</v>
      </c>
      <c r="Q1189" s="31">
        <v>9788.8700000000008</v>
      </c>
      <c r="R1189" s="54" t="s">
        <v>2358</v>
      </c>
      <c r="S1189" s="54" t="s">
        <v>2357</v>
      </c>
      <c r="T1189" s="55" t="s">
        <v>2359</v>
      </c>
    </row>
    <row r="1190" spans="1:20" ht="15.75" x14ac:dyDescent="0.25">
      <c r="A1190" s="25" t="s">
        <v>1209</v>
      </c>
      <c r="B1190" s="17" t="s">
        <v>5305</v>
      </c>
      <c r="C1190" s="3">
        <v>24.795000000000002</v>
      </c>
      <c r="D1190" s="4">
        <v>6.05</v>
      </c>
      <c r="E1190" s="19" t="s">
        <v>19</v>
      </c>
      <c r="F1190" s="23" t="s">
        <v>17</v>
      </c>
      <c r="G1190" s="5" t="s">
        <v>17</v>
      </c>
      <c r="H1190" s="7" t="s">
        <v>18</v>
      </c>
      <c r="I1190" s="8" t="s">
        <v>17</v>
      </c>
      <c r="J1190" s="37" t="str">
        <f t="shared" si="73"/>
        <v>Normal Weight</v>
      </c>
      <c r="K1190" s="56" t="str">
        <f t="shared" si="74"/>
        <v>Prediabetes</v>
      </c>
      <c r="L1190" s="28">
        <v>1973</v>
      </c>
      <c r="M1190" s="58" t="s">
        <v>2363</v>
      </c>
      <c r="N1190" s="28">
        <v>17</v>
      </c>
      <c r="O1190" s="30">
        <f t="shared" si="72"/>
        <v>26924</v>
      </c>
      <c r="P1190" s="32">
        <f t="shared" ca="1" si="75"/>
        <v>51</v>
      </c>
      <c r="Q1190" s="31">
        <v>9800.89</v>
      </c>
      <c r="R1190" s="54" t="s">
        <v>2357</v>
      </c>
      <c r="S1190" s="54" t="s">
        <v>2361</v>
      </c>
      <c r="T1190" s="55" t="s">
        <v>2359</v>
      </c>
    </row>
    <row r="1191" spans="1:20" ht="15.75" x14ac:dyDescent="0.25">
      <c r="A1191" s="25" t="s">
        <v>1210</v>
      </c>
      <c r="B1191" s="17" t="s">
        <v>4094</v>
      </c>
      <c r="C1191" s="3">
        <v>29.48</v>
      </c>
      <c r="D1191" s="4">
        <v>5.63</v>
      </c>
      <c r="E1191" s="19" t="s">
        <v>19</v>
      </c>
      <c r="F1191" s="23" t="s">
        <v>17</v>
      </c>
      <c r="G1191" s="5" t="s">
        <v>28</v>
      </c>
      <c r="H1191" s="7" t="s">
        <v>5373</v>
      </c>
      <c r="I1191" s="8" t="s">
        <v>17</v>
      </c>
      <c r="J1191" s="37" t="str">
        <f t="shared" si="73"/>
        <v>Over Weight</v>
      </c>
      <c r="K1191" s="56" t="str">
        <f t="shared" si="74"/>
        <v>Normal</v>
      </c>
      <c r="L1191" s="28">
        <v>1972</v>
      </c>
      <c r="M1191" s="58" t="s">
        <v>2362</v>
      </c>
      <c r="N1191" s="28">
        <v>28</v>
      </c>
      <c r="O1191" s="30">
        <f t="shared" si="72"/>
        <v>26478</v>
      </c>
      <c r="P1191" s="32">
        <f t="shared" ca="1" si="75"/>
        <v>52</v>
      </c>
      <c r="Q1191" s="31">
        <v>9819.25</v>
      </c>
      <c r="R1191" s="54" t="s">
        <v>2357</v>
      </c>
      <c r="S1191" s="54" t="s">
        <v>2357</v>
      </c>
      <c r="T1191" s="55" t="s">
        <v>2377</v>
      </c>
    </row>
    <row r="1192" spans="1:20" ht="15.75" x14ac:dyDescent="0.25">
      <c r="A1192" s="25" t="s">
        <v>1211</v>
      </c>
      <c r="B1192" s="17" t="s">
        <v>4095</v>
      </c>
      <c r="C1192" s="3">
        <v>28.09</v>
      </c>
      <c r="D1192" s="4">
        <v>6.06</v>
      </c>
      <c r="E1192" s="19" t="s">
        <v>17</v>
      </c>
      <c r="F1192" s="23" t="s">
        <v>17</v>
      </c>
      <c r="G1192" s="5" t="s">
        <v>28</v>
      </c>
      <c r="H1192" s="7" t="s">
        <v>5373</v>
      </c>
      <c r="I1192" s="8" t="s">
        <v>17</v>
      </c>
      <c r="J1192" s="37" t="str">
        <f t="shared" si="73"/>
        <v>Over Weight</v>
      </c>
      <c r="K1192" s="56" t="str">
        <f t="shared" si="74"/>
        <v>Prediabetes</v>
      </c>
      <c r="L1192" s="28">
        <v>1972</v>
      </c>
      <c r="M1192" s="58" t="s">
        <v>2363</v>
      </c>
      <c r="N1192" s="28">
        <v>26</v>
      </c>
      <c r="O1192" s="30">
        <f t="shared" si="72"/>
        <v>26568</v>
      </c>
      <c r="P1192" s="32">
        <f t="shared" ca="1" si="75"/>
        <v>52</v>
      </c>
      <c r="Q1192" s="31">
        <v>9836.2099999999991</v>
      </c>
      <c r="R1192" s="54" t="s">
        <v>2357</v>
      </c>
      <c r="S1192" s="54" t="s">
        <v>2358</v>
      </c>
      <c r="T1192" s="55" t="s">
        <v>2377</v>
      </c>
    </row>
    <row r="1193" spans="1:20" ht="15.75" x14ac:dyDescent="0.25">
      <c r="A1193" s="25" t="s">
        <v>1212</v>
      </c>
      <c r="B1193" s="17" t="s">
        <v>4096</v>
      </c>
      <c r="C1193" s="3">
        <v>32.729999999999997</v>
      </c>
      <c r="D1193" s="4">
        <v>5.19</v>
      </c>
      <c r="E1193" s="19" t="s">
        <v>17</v>
      </c>
      <c r="F1193" s="23" t="s">
        <v>17</v>
      </c>
      <c r="G1193" s="5" t="s">
        <v>17</v>
      </c>
      <c r="H1193" s="7" t="s">
        <v>5373</v>
      </c>
      <c r="I1193" s="8" t="s">
        <v>17</v>
      </c>
      <c r="J1193" s="37" t="str">
        <f t="shared" si="73"/>
        <v>Obesity</v>
      </c>
      <c r="K1193" s="56" t="str">
        <f t="shared" si="74"/>
        <v>Normal</v>
      </c>
      <c r="L1193" s="28">
        <v>1992</v>
      </c>
      <c r="M1193" s="58" t="s">
        <v>2366</v>
      </c>
      <c r="N1193" s="28">
        <v>13</v>
      </c>
      <c r="O1193" s="30">
        <f t="shared" si="72"/>
        <v>33829</v>
      </c>
      <c r="P1193" s="32">
        <f t="shared" ca="1" si="75"/>
        <v>32</v>
      </c>
      <c r="Q1193" s="31">
        <v>9844.4500000000007</v>
      </c>
      <c r="R1193" s="54" t="s">
        <v>2357</v>
      </c>
      <c r="S1193" s="54" t="s">
        <v>2361</v>
      </c>
      <c r="T1193" s="55" t="s">
        <v>2364</v>
      </c>
    </row>
    <row r="1194" spans="1:20" ht="15.75" x14ac:dyDescent="0.25">
      <c r="A1194" s="25" t="s">
        <v>1213</v>
      </c>
      <c r="B1194" s="17" t="s">
        <v>5306</v>
      </c>
      <c r="C1194" s="3">
        <v>27.36</v>
      </c>
      <c r="D1194" s="4">
        <v>8.9600000000000009</v>
      </c>
      <c r="E1194" s="19" t="s">
        <v>17</v>
      </c>
      <c r="F1194" s="23" t="s">
        <v>17</v>
      </c>
      <c r="G1194" s="5" t="s">
        <v>17</v>
      </c>
      <c r="H1194" s="7" t="s">
        <v>18</v>
      </c>
      <c r="I1194" s="8" t="s">
        <v>17</v>
      </c>
      <c r="J1194" s="37" t="str">
        <f t="shared" si="73"/>
        <v>Over Weight</v>
      </c>
      <c r="K1194" s="56" t="str">
        <f t="shared" si="74"/>
        <v>Diabetes</v>
      </c>
      <c r="L1194" s="28">
        <v>1968</v>
      </c>
      <c r="M1194" s="58" t="s">
        <v>2360</v>
      </c>
      <c r="N1194" s="28">
        <v>4</v>
      </c>
      <c r="O1194" s="30">
        <f t="shared" si="72"/>
        <v>25146</v>
      </c>
      <c r="P1194" s="32">
        <f t="shared" ca="1" si="75"/>
        <v>55</v>
      </c>
      <c r="Q1194" s="31">
        <v>9850.43</v>
      </c>
      <c r="R1194" s="54" t="s">
        <v>2358</v>
      </c>
      <c r="S1194" s="54" t="s">
        <v>2358</v>
      </c>
      <c r="T1194" s="55" t="s">
        <v>2368</v>
      </c>
    </row>
    <row r="1195" spans="1:20" ht="15.75" x14ac:dyDescent="0.25">
      <c r="A1195" s="25" t="s">
        <v>1214</v>
      </c>
      <c r="B1195" s="17" t="s">
        <v>4097</v>
      </c>
      <c r="C1195" s="3">
        <v>27.265000000000001</v>
      </c>
      <c r="D1195" s="4">
        <v>11.39</v>
      </c>
      <c r="E1195" s="19" t="s">
        <v>17</v>
      </c>
      <c r="F1195" s="23" t="s">
        <v>17</v>
      </c>
      <c r="G1195" s="5" t="s">
        <v>17</v>
      </c>
      <c r="H1195" s="7" t="s">
        <v>18</v>
      </c>
      <c r="I1195" s="8" t="s">
        <v>17</v>
      </c>
      <c r="J1195" s="37" t="str">
        <f t="shared" si="73"/>
        <v>Over Weight</v>
      </c>
      <c r="K1195" s="56" t="str">
        <f t="shared" si="74"/>
        <v>Diabetes</v>
      </c>
      <c r="L1195" s="28">
        <v>1971</v>
      </c>
      <c r="M1195" s="58" t="s">
        <v>2367</v>
      </c>
      <c r="N1195" s="28">
        <v>23</v>
      </c>
      <c r="O1195" s="30">
        <f t="shared" si="72"/>
        <v>26229</v>
      </c>
      <c r="P1195" s="32">
        <f t="shared" ca="1" si="75"/>
        <v>53</v>
      </c>
      <c r="Q1195" s="31">
        <v>9855.1299999999992</v>
      </c>
      <c r="R1195" s="54" t="s">
        <v>2357</v>
      </c>
      <c r="S1195" s="54" t="s">
        <v>2358</v>
      </c>
      <c r="T1195" s="55" t="s">
        <v>2359</v>
      </c>
    </row>
    <row r="1196" spans="1:20" ht="15.75" x14ac:dyDescent="0.25">
      <c r="A1196" s="25" t="s">
        <v>1215</v>
      </c>
      <c r="B1196" s="17" t="s">
        <v>4098</v>
      </c>
      <c r="C1196" s="3">
        <v>48.07</v>
      </c>
      <c r="D1196" s="4">
        <v>4.0599999999999996</v>
      </c>
      <c r="E1196" s="19" t="s">
        <v>19</v>
      </c>
      <c r="F1196" s="23" t="s">
        <v>17</v>
      </c>
      <c r="G1196" s="5" t="s">
        <v>17</v>
      </c>
      <c r="H1196" s="7" t="s">
        <v>18</v>
      </c>
      <c r="I1196" s="8" t="s">
        <v>17</v>
      </c>
      <c r="J1196" s="37" t="str">
        <f t="shared" si="73"/>
        <v>Obesity</v>
      </c>
      <c r="K1196" s="56" t="str">
        <f t="shared" si="74"/>
        <v>Normal</v>
      </c>
      <c r="L1196" s="28">
        <v>1971</v>
      </c>
      <c r="M1196" s="58" t="s">
        <v>2356</v>
      </c>
      <c r="N1196" s="28">
        <v>17</v>
      </c>
      <c r="O1196" s="30">
        <f t="shared" si="72"/>
        <v>26131</v>
      </c>
      <c r="P1196" s="32">
        <f t="shared" ca="1" si="75"/>
        <v>53</v>
      </c>
      <c r="Q1196" s="31">
        <v>9861.0300000000007</v>
      </c>
      <c r="R1196" s="54" t="s">
        <v>2357</v>
      </c>
      <c r="S1196" s="54" t="s">
        <v>2357</v>
      </c>
      <c r="T1196" s="55" t="s">
        <v>2368</v>
      </c>
    </row>
    <row r="1197" spans="1:20" ht="15.75" x14ac:dyDescent="0.25">
      <c r="A1197" s="25" t="s">
        <v>1216</v>
      </c>
      <c r="B1197" s="17" t="s">
        <v>4099</v>
      </c>
      <c r="C1197" s="3">
        <v>30.8</v>
      </c>
      <c r="D1197" s="4">
        <v>5.23</v>
      </c>
      <c r="E1197" s="19" t="s">
        <v>19</v>
      </c>
      <c r="F1197" s="23" t="s">
        <v>17</v>
      </c>
      <c r="G1197" s="5" t="s">
        <v>17</v>
      </c>
      <c r="H1197" s="7" t="s">
        <v>18</v>
      </c>
      <c r="I1197" s="8" t="s">
        <v>17</v>
      </c>
      <c r="J1197" s="37" t="str">
        <f t="shared" si="73"/>
        <v>Obesity</v>
      </c>
      <c r="K1197" s="56" t="str">
        <f t="shared" si="74"/>
        <v>Normal</v>
      </c>
      <c r="L1197" s="28">
        <v>1969</v>
      </c>
      <c r="M1197" s="58" t="s">
        <v>2367</v>
      </c>
      <c r="N1197" s="28">
        <v>20</v>
      </c>
      <c r="O1197" s="30">
        <f t="shared" si="72"/>
        <v>25496</v>
      </c>
      <c r="P1197" s="32">
        <f t="shared" ca="1" si="75"/>
        <v>55</v>
      </c>
      <c r="Q1197" s="31">
        <v>9863.4699999999993</v>
      </c>
      <c r="R1197" s="54" t="s">
        <v>2358</v>
      </c>
      <c r="S1197" s="54" t="s">
        <v>2358</v>
      </c>
      <c r="T1197" s="55" t="s">
        <v>2364</v>
      </c>
    </row>
    <row r="1198" spans="1:20" ht="15.75" x14ac:dyDescent="0.25">
      <c r="A1198" s="25" t="s">
        <v>1217</v>
      </c>
      <c r="B1198" s="17" t="s">
        <v>4100</v>
      </c>
      <c r="C1198" s="3">
        <v>32.299999999999997</v>
      </c>
      <c r="D1198" s="4">
        <v>5.05</v>
      </c>
      <c r="E1198" s="19" t="s">
        <v>19</v>
      </c>
      <c r="F1198" s="23" t="s">
        <v>17</v>
      </c>
      <c r="G1198" s="5" t="s">
        <v>17</v>
      </c>
      <c r="H1198" s="7" t="s">
        <v>18</v>
      </c>
      <c r="I1198" s="8" t="s">
        <v>17</v>
      </c>
      <c r="J1198" s="37" t="str">
        <f t="shared" si="73"/>
        <v>Obesity</v>
      </c>
      <c r="K1198" s="56" t="str">
        <f t="shared" si="74"/>
        <v>Normal</v>
      </c>
      <c r="L1198" s="28">
        <v>1971</v>
      </c>
      <c r="M1198" s="58" t="s">
        <v>2360</v>
      </c>
      <c r="N1198" s="28">
        <v>9</v>
      </c>
      <c r="O1198" s="30">
        <f t="shared" si="72"/>
        <v>26246</v>
      </c>
      <c r="P1198" s="32">
        <f t="shared" ca="1" si="75"/>
        <v>52</v>
      </c>
      <c r="Q1198" s="31">
        <v>9866.2999999999993</v>
      </c>
      <c r="R1198" s="54" t="s">
        <v>2357</v>
      </c>
      <c r="S1198" s="54" t="s">
        <v>2358</v>
      </c>
      <c r="T1198" s="55" t="s">
        <v>2374</v>
      </c>
    </row>
    <row r="1199" spans="1:20" ht="15.75" x14ac:dyDescent="0.25">
      <c r="A1199" s="25" t="s">
        <v>1218</v>
      </c>
      <c r="B1199" s="17" t="s">
        <v>4101</v>
      </c>
      <c r="C1199" s="3">
        <v>39.700000000000003</v>
      </c>
      <c r="D1199" s="4">
        <v>7.34</v>
      </c>
      <c r="E1199" s="19" t="s">
        <v>17</v>
      </c>
      <c r="F1199" s="23" t="s">
        <v>17</v>
      </c>
      <c r="G1199" s="5" t="s">
        <v>17</v>
      </c>
      <c r="H1199" s="7" t="s">
        <v>18</v>
      </c>
      <c r="I1199" s="8" t="s">
        <v>17</v>
      </c>
      <c r="J1199" s="37" t="str">
        <f t="shared" si="73"/>
        <v>Obesity</v>
      </c>
      <c r="K1199" s="56" t="str">
        <f t="shared" si="74"/>
        <v>Diabetes</v>
      </c>
      <c r="L1199" s="28">
        <v>1969</v>
      </c>
      <c r="M1199" s="58" t="s">
        <v>2366</v>
      </c>
      <c r="N1199" s="28">
        <v>13</v>
      </c>
      <c r="O1199" s="30">
        <f t="shared" si="72"/>
        <v>25428</v>
      </c>
      <c r="P1199" s="32">
        <f t="shared" ca="1" si="75"/>
        <v>55</v>
      </c>
      <c r="Q1199" s="31">
        <v>9869.81</v>
      </c>
      <c r="R1199" s="54" t="s">
        <v>2358</v>
      </c>
      <c r="S1199" s="54" t="s">
        <v>2358</v>
      </c>
      <c r="T1199" s="55" t="s">
        <v>2364</v>
      </c>
    </row>
    <row r="1200" spans="1:20" ht="15.75" x14ac:dyDescent="0.25">
      <c r="A1200" s="25" t="s">
        <v>1219</v>
      </c>
      <c r="B1200" s="17" t="s">
        <v>4102</v>
      </c>
      <c r="C1200" s="3">
        <v>35.97</v>
      </c>
      <c r="D1200" s="4">
        <v>8.1300000000000008</v>
      </c>
      <c r="E1200" s="19" t="s">
        <v>17</v>
      </c>
      <c r="F1200" s="23" t="s">
        <v>17</v>
      </c>
      <c r="G1200" s="5" t="s">
        <v>17</v>
      </c>
      <c r="H1200" s="7" t="s">
        <v>18</v>
      </c>
      <c r="I1200" s="8" t="s">
        <v>17</v>
      </c>
      <c r="J1200" s="37" t="str">
        <f t="shared" si="73"/>
        <v>Obesity</v>
      </c>
      <c r="K1200" s="56" t="str">
        <f t="shared" si="74"/>
        <v>Diabetes</v>
      </c>
      <c r="L1200" s="28">
        <v>1998</v>
      </c>
      <c r="M1200" s="58" t="s">
        <v>2356</v>
      </c>
      <c r="N1200" s="28">
        <v>6</v>
      </c>
      <c r="O1200" s="30">
        <f t="shared" si="72"/>
        <v>35982</v>
      </c>
      <c r="P1200" s="32">
        <f t="shared" ca="1" si="75"/>
        <v>26</v>
      </c>
      <c r="Q1200" s="31">
        <v>9870.59</v>
      </c>
      <c r="R1200" s="54" t="s">
        <v>2357</v>
      </c>
      <c r="S1200" s="54" t="s">
        <v>2357</v>
      </c>
      <c r="T1200" s="55" t="s">
        <v>2375</v>
      </c>
    </row>
    <row r="1201" spans="1:20" ht="15.75" x14ac:dyDescent="0.25">
      <c r="A1201" s="25" t="s">
        <v>1220</v>
      </c>
      <c r="B1201" s="17" t="s">
        <v>4104</v>
      </c>
      <c r="C1201" s="3">
        <v>25.86</v>
      </c>
      <c r="D1201" s="4">
        <v>6.68</v>
      </c>
      <c r="E1201" s="19" t="s">
        <v>19</v>
      </c>
      <c r="F1201" s="23" t="s">
        <v>17</v>
      </c>
      <c r="G1201" s="5" t="s">
        <v>17</v>
      </c>
      <c r="H1201" s="7" t="s">
        <v>5373</v>
      </c>
      <c r="I1201" s="8" t="s">
        <v>17</v>
      </c>
      <c r="J1201" s="37" t="str">
        <f t="shared" si="73"/>
        <v>Over Weight</v>
      </c>
      <c r="K1201" s="56" t="str">
        <f t="shared" si="74"/>
        <v>Diabetes</v>
      </c>
      <c r="L1201" s="28">
        <v>1971</v>
      </c>
      <c r="M1201" s="58" t="s">
        <v>2365</v>
      </c>
      <c r="N1201" s="28">
        <v>22</v>
      </c>
      <c r="O1201" s="30">
        <f t="shared" si="72"/>
        <v>26289</v>
      </c>
      <c r="P1201" s="32">
        <f t="shared" ca="1" si="75"/>
        <v>52</v>
      </c>
      <c r="Q1201" s="31">
        <v>9872.7000000000007</v>
      </c>
      <c r="R1201" s="54" t="s">
        <v>2357</v>
      </c>
      <c r="S1201" s="54" t="s">
        <v>2357</v>
      </c>
      <c r="T1201" s="55" t="s">
        <v>2368</v>
      </c>
    </row>
    <row r="1202" spans="1:20" ht="15.75" x14ac:dyDescent="0.25">
      <c r="A1202" s="25" t="s">
        <v>1221</v>
      </c>
      <c r="B1202" s="17" t="s">
        <v>3662</v>
      </c>
      <c r="C1202" s="3">
        <v>30.03</v>
      </c>
      <c r="D1202" s="4">
        <v>11.51</v>
      </c>
      <c r="E1202" s="19" t="s">
        <v>17</v>
      </c>
      <c r="F1202" s="23" t="s">
        <v>17</v>
      </c>
      <c r="G1202" s="5" t="s">
        <v>17</v>
      </c>
      <c r="H1202" s="7" t="s">
        <v>18</v>
      </c>
      <c r="I1202" s="8" t="s">
        <v>17</v>
      </c>
      <c r="J1202" s="37" t="str">
        <f t="shared" si="73"/>
        <v>Obesity</v>
      </c>
      <c r="K1202" s="56" t="str">
        <f t="shared" si="74"/>
        <v>Diabetes</v>
      </c>
      <c r="L1202" s="28">
        <v>1971</v>
      </c>
      <c r="M1202" s="58" t="s">
        <v>2356</v>
      </c>
      <c r="N1202" s="28">
        <v>3</v>
      </c>
      <c r="O1202" s="30">
        <f t="shared" si="72"/>
        <v>26117</v>
      </c>
      <c r="P1202" s="32">
        <f t="shared" ca="1" si="75"/>
        <v>53</v>
      </c>
      <c r="Q1202" s="31">
        <v>9875.68</v>
      </c>
      <c r="R1202" s="54" t="s">
        <v>2357</v>
      </c>
      <c r="S1202" s="54" t="s">
        <v>2358</v>
      </c>
      <c r="T1202" s="55" t="s">
        <v>2374</v>
      </c>
    </row>
    <row r="1203" spans="1:20" ht="15.75" x14ac:dyDescent="0.25">
      <c r="A1203" s="25" t="s">
        <v>1222</v>
      </c>
      <c r="B1203" s="17" t="s">
        <v>4105</v>
      </c>
      <c r="C1203" s="3">
        <v>25.76</v>
      </c>
      <c r="D1203" s="4">
        <v>6.02</v>
      </c>
      <c r="E1203" s="19" t="s">
        <v>19</v>
      </c>
      <c r="F1203" s="23" t="s">
        <v>17</v>
      </c>
      <c r="G1203" s="5" t="s">
        <v>28</v>
      </c>
      <c r="H1203" s="7" t="s">
        <v>5373</v>
      </c>
      <c r="I1203" s="8" t="s">
        <v>17</v>
      </c>
      <c r="J1203" s="37" t="str">
        <f t="shared" si="73"/>
        <v>Over Weight</v>
      </c>
      <c r="K1203" s="56" t="str">
        <f t="shared" si="74"/>
        <v>Prediabetes</v>
      </c>
      <c r="L1203" s="28">
        <v>1971</v>
      </c>
      <c r="M1203" s="58" t="s">
        <v>2367</v>
      </c>
      <c r="N1203" s="28">
        <v>3</v>
      </c>
      <c r="O1203" s="30">
        <f t="shared" si="72"/>
        <v>26209</v>
      </c>
      <c r="P1203" s="32">
        <f t="shared" ca="1" si="75"/>
        <v>53</v>
      </c>
      <c r="Q1203" s="31">
        <v>9877.61</v>
      </c>
      <c r="R1203" s="54" t="s">
        <v>2357</v>
      </c>
      <c r="S1203" s="54" t="s">
        <v>2361</v>
      </c>
      <c r="T1203" s="55" t="s">
        <v>2359</v>
      </c>
    </row>
    <row r="1204" spans="1:20" ht="15.75" x14ac:dyDescent="0.25">
      <c r="A1204" s="25" t="s">
        <v>1223</v>
      </c>
      <c r="B1204" s="17" t="s">
        <v>3191</v>
      </c>
      <c r="C1204" s="3">
        <v>22.42</v>
      </c>
      <c r="D1204" s="4">
        <v>7.96</v>
      </c>
      <c r="E1204" s="19" t="s">
        <v>17</v>
      </c>
      <c r="F1204" s="23" t="s">
        <v>17</v>
      </c>
      <c r="G1204" s="5" t="s">
        <v>17</v>
      </c>
      <c r="H1204" s="7" t="s">
        <v>18</v>
      </c>
      <c r="I1204" s="8" t="s">
        <v>17</v>
      </c>
      <c r="J1204" s="37" t="str">
        <f t="shared" si="73"/>
        <v>Normal Weight</v>
      </c>
      <c r="K1204" s="56" t="str">
        <f t="shared" si="74"/>
        <v>Diabetes</v>
      </c>
      <c r="L1204" s="28">
        <v>1971</v>
      </c>
      <c r="M1204" s="58" t="s">
        <v>2360</v>
      </c>
      <c r="N1204" s="28">
        <v>8</v>
      </c>
      <c r="O1204" s="30">
        <f t="shared" si="72"/>
        <v>26245</v>
      </c>
      <c r="P1204" s="32">
        <f t="shared" ca="1" si="75"/>
        <v>52</v>
      </c>
      <c r="Q1204" s="31">
        <v>9880.07</v>
      </c>
      <c r="R1204" s="54" t="s">
        <v>2357</v>
      </c>
      <c r="S1204" s="54" t="s">
        <v>2358</v>
      </c>
      <c r="T1204" s="55" t="s">
        <v>2368</v>
      </c>
    </row>
    <row r="1205" spans="1:20" ht="15.75" x14ac:dyDescent="0.25">
      <c r="A1205" s="25" t="s">
        <v>1224</v>
      </c>
      <c r="B1205" s="17" t="s">
        <v>4106</v>
      </c>
      <c r="C1205" s="3">
        <v>33.18</v>
      </c>
      <c r="D1205" s="4">
        <v>6.01</v>
      </c>
      <c r="E1205" s="19" t="s">
        <v>19</v>
      </c>
      <c r="F1205" s="23" t="s">
        <v>17</v>
      </c>
      <c r="G1205" s="5" t="s">
        <v>17</v>
      </c>
      <c r="H1205" s="7" t="s">
        <v>5373</v>
      </c>
      <c r="I1205" s="8" t="s">
        <v>17</v>
      </c>
      <c r="J1205" s="37" t="str">
        <f t="shared" si="73"/>
        <v>Obesity</v>
      </c>
      <c r="K1205" s="56" t="str">
        <f t="shared" si="74"/>
        <v>Prediabetes</v>
      </c>
      <c r="L1205" s="28">
        <v>1966</v>
      </c>
      <c r="M1205" s="58" t="s">
        <v>2360</v>
      </c>
      <c r="N1205" s="28">
        <v>5</v>
      </c>
      <c r="O1205" s="30">
        <f t="shared" si="72"/>
        <v>24416</v>
      </c>
      <c r="P1205" s="32">
        <f t="shared" ca="1" si="75"/>
        <v>57</v>
      </c>
      <c r="Q1205" s="31">
        <v>9890.23</v>
      </c>
      <c r="R1205" s="54" t="s">
        <v>2358</v>
      </c>
      <c r="S1205" s="54" t="s">
        <v>2358</v>
      </c>
      <c r="T1205" s="55" t="s">
        <v>2359</v>
      </c>
    </row>
    <row r="1206" spans="1:20" ht="15.75" x14ac:dyDescent="0.25">
      <c r="A1206" s="25" t="s">
        <v>1225</v>
      </c>
      <c r="B1206" s="17" t="s">
        <v>4107</v>
      </c>
      <c r="C1206" s="3">
        <v>43.04</v>
      </c>
      <c r="D1206" s="4">
        <v>5.9</v>
      </c>
      <c r="E1206" s="19" t="s">
        <v>19</v>
      </c>
      <c r="F1206" s="23" t="s">
        <v>17</v>
      </c>
      <c r="G1206" s="5" t="s">
        <v>17</v>
      </c>
      <c r="H1206" s="7" t="s">
        <v>18</v>
      </c>
      <c r="I1206" s="8" t="s">
        <v>17</v>
      </c>
      <c r="J1206" s="37" t="str">
        <f t="shared" si="73"/>
        <v>Obesity</v>
      </c>
      <c r="K1206" s="56" t="str">
        <f t="shared" si="74"/>
        <v>Prediabetes</v>
      </c>
      <c r="L1206" s="28">
        <v>1996</v>
      </c>
      <c r="M1206" s="58" t="s">
        <v>2356</v>
      </c>
      <c r="N1206" s="28">
        <v>8</v>
      </c>
      <c r="O1206" s="30">
        <f t="shared" si="72"/>
        <v>35254</v>
      </c>
      <c r="P1206" s="32">
        <f t="shared" ca="1" si="75"/>
        <v>28</v>
      </c>
      <c r="Q1206" s="31">
        <v>9894.69</v>
      </c>
      <c r="R1206" s="54" t="s">
        <v>2357</v>
      </c>
      <c r="S1206" s="54" t="s">
        <v>2358</v>
      </c>
      <c r="T1206" s="55" t="s">
        <v>2364</v>
      </c>
    </row>
    <row r="1207" spans="1:20" ht="15.75" x14ac:dyDescent="0.25">
      <c r="A1207" s="25" t="s">
        <v>1226</v>
      </c>
      <c r="B1207" s="17" t="s">
        <v>4109</v>
      </c>
      <c r="C1207" s="3">
        <v>34.15</v>
      </c>
      <c r="D1207" s="4">
        <v>4.49</v>
      </c>
      <c r="E1207" s="19" t="s">
        <v>19</v>
      </c>
      <c r="F1207" s="23" t="s">
        <v>17</v>
      </c>
      <c r="G1207" s="5" t="s">
        <v>17</v>
      </c>
      <c r="H1207" s="7" t="s">
        <v>5373</v>
      </c>
      <c r="I1207" s="8" t="s">
        <v>17</v>
      </c>
      <c r="J1207" s="37" t="str">
        <f t="shared" si="73"/>
        <v>Obesity</v>
      </c>
      <c r="K1207" s="56" t="str">
        <f t="shared" si="74"/>
        <v>Normal</v>
      </c>
      <c r="L1207" s="28">
        <v>1962</v>
      </c>
      <c r="M1207" s="58" t="s">
        <v>2366</v>
      </c>
      <c r="N1207" s="28">
        <v>17</v>
      </c>
      <c r="O1207" s="30">
        <f t="shared" si="72"/>
        <v>22875</v>
      </c>
      <c r="P1207" s="32">
        <f t="shared" ca="1" si="75"/>
        <v>62</v>
      </c>
      <c r="Q1207" s="31">
        <v>9907.83</v>
      </c>
      <c r="R1207" s="54" t="s">
        <v>2358</v>
      </c>
      <c r="S1207" s="54" t="s">
        <v>2357</v>
      </c>
      <c r="T1207" s="55" t="s">
        <v>2359</v>
      </c>
    </row>
    <row r="1208" spans="1:20" ht="15.75" x14ac:dyDescent="0.25">
      <c r="A1208" s="25" t="s">
        <v>1227</v>
      </c>
      <c r="B1208" s="17" t="s">
        <v>5307</v>
      </c>
      <c r="C1208" s="3">
        <v>25.78</v>
      </c>
      <c r="D1208" s="4">
        <v>6.25</v>
      </c>
      <c r="E1208" s="19" t="s">
        <v>17</v>
      </c>
      <c r="F1208" s="23" t="s">
        <v>17</v>
      </c>
      <c r="G1208" s="5" t="s">
        <v>17</v>
      </c>
      <c r="H1208" s="7" t="s">
        <v>18</v>
      </c>
      <c r="I1208" s="8" t="s">
        <v>17</v>
      </c>
      <c r="J1208" s="37" t="str">
        <f t="shared" si="73"/>
        <v>Over Weight</v>
      </c>
      <c r="K1208" s="56" t="str">
        <f t="shared" si="74"/>
        <v>Prediabetes</v>
      </c>
      <c r="L1208" s="28">
        <v>1972</v>
      </c>
      <c r="M1208" s="58" t="s">
        <v>2363</v>
      </c>
      <c r="N1208" s="28">
        <v>14</v>
      </c>
      <c r="O1208" s="30">
        <f t="shared" si="72"/>
        <v>26556</v>
      </c>
      <c r="P1208" s="32">
        <f t="shared" ca="1" si="75"/>
        <v>52</v>
      </c>
      <c r="Q1208" s="31">
        <v>9910.36</v>
      </c>
      <c r="R1208" s="54" t="s">
        <v>2357</v>
      </c>
      <c r="S1208" s="54" t="s">
        <v>2358</v>
      </c>
      <c r="T1208" s="55" t="s">
        <v>2364</v>
      </c>
    </row>
    <row r="1209" spans="1:20" ht="15.75" x14ac:dyDescent="0.25">
      <c r="A1209" s="25" t="s">
        <v>1228</v>
      </c>
      <c r="B1209" s="17" t="s">
        <v>3307</v>
      </c>
      <c r="C1209" s="3">
        <v>21.02</v>
      </c>
      <c r="D1209" s="4">
        <v>9.6199999999999992</v>
      </c>
      <c r="E1209" s="19" t="s">
        <v>19</v>
      </c>
      <c r="F1209" s="23" t="s">
        <v>17</v>
      </c>
      <c r="G1209" s="5" t="s">
        <v>28</v>
      </c>
      <c r="H1209" s="7" t="s">
        <v>5373</v>
      </c>
      <c r="I1209" s="8" t="s">
        <v>17</v>
      </c>
      <c r="J1209" s="37" t="str">
        <f t="shared" si="73"/>
        <v>Normal Weight</v>
      </c>
      <c r="K1209" s="56" t="str">
        <f t="shared" si="74"/>
        <v>Diabetes</v>
      </c>
      <c r="L1209" s="28">
        <v>1985</v>
      </c>
      <c r="M1209" s="58" t="s">
        <v>2366</v>
      </c>
      <c r="N1209" s="28">
        <v>19</v>
      </c>
      <c r="O1209" s="30">
        <f t="shared" si="72"/>
        <v>31278</v>
      </c>
      <c r="P1209" s="32">
        <f t="shared" ca="1" si="75"/>
        <v>39</v>
      </c>
      <c r="Q1209" s="31">
        <v>9930.64</v>
      </c>
      <c r="R1209" s="54" t="s">
        <v>2357</v>
      </c>
      <c r="S1209" s="54" t="s">
        <v>2358</v>
      </c>
      <c r="T1209" s="55" t="s">
        <v>2373</v>
      </c>
    </row>
    <row r="1210" spans="1:20" ht="15.75" x14ac:dyDescent="0.25">
      <c r="A1210" s="25" t="s">
        <v>1229</v>
      </c>
      <c r="B1210" s="17" t="s">
        <v>4113</v>
      </c>
      <c r="C1210" s="3">
        <v>37.51</v>
      </c>
      <c r="D1210" s="4">
        <v>11.06</v>
      </c>
      <c r="E1210" s="19" t="s">
        <v>17</v>
      </c>
      <c r="F1210" s="23" t="s">
        <v>17</v>
      </c>
      <c r="G1210" s="5" t="s">
        <v>17</v>
      </c>
      <c r="H1210" s="7" t="s">
        <v>5372</v>
      </c>
      <c r="I1210" s="8" t="s">
        <v>17</v>
      </c>
      <c r="J1210" s="37" t="str">
        <f t="shared" si="73"/>
        <v>Obesity</v>
      </c>
      <c r="K1210" s="56" t="str">
        <f t="shared" si="74"/>
        <v>Diabetes</v>
      </c>
      <c r="L1210" s="28">
        <v>1983</v>
      </c>
      <c r="M1210" s="58" t="s">
        <v>2365</v>
      </c>
      <c r="N1210" s="28">
        <v>3</v>
      </c>
      <c r="O1210" s="30">
        <f t="shared" si="72"/>
        <v>30653</v>
      </c>
      <c r="P1210" s="32">
        <f t="shared" ca="1" si="75"/>
        <v>40</v>
      </c>
      <c r="Q1210" s="31">
        <v>9931.9599999999991</v>
      </c>
      <c r="R1210" s="54" t="s">
        <v>2357</v>
      </c>
      <c r="S1210" s="54" t="s">
        <v>2357</v>
      </c>
      <c r="T1210" s="55" t="s">
        <v>2364</v>
      </c>
    </row>
    <row r="1211" spans="1:20" ht="15.75" x14ac:dyDescent="0.25">
      <c r="A1211" s="25" t="s">
        <v>1230</v>
      </c>
      <c r="B1211" s="17" t="s">
        <v>3393</v>
      </c>
      <c r="C1211" s="3">
        <v>25.745000000000001</v>
      </c>
      <c r="D1211" s="4">
        <v>6.11</v>
      </c>
      <c r="E1211" s="19" t="s">
        <v>19</v>
      </c>
      <c r="F1211" s="23" t="s">
        <v>17</v>
      </c>
      <c r="G1211" s="5" t="s">
        <v>17</v>
      </c>
      <c r="H1211" s="7" t="s">
        <v>18</v>
      </c>
      <c r="I1211" s="8" t="s">
        <v>17</v>
      </c>
      <c r="J1211" s="37" t="str">
        <f t="shared" si="73"/>
        <v>Over Weight</v>
      </c>
      <c r="K1211" s="56" t="str">
        <f t="shared" si="74"/>
        <v>Prediabetes</v>
      </c>
      <c r="L1211" s="28">
        <v>1964</v>
      </c>
      <c r="M1211" s="58" t="s">
        <v>2363</v>
      </c>
      <c r="N1211" s="28">
        <v>11</v>
      </c>
      <c r="O1211" s="30">
        <f t="shared" si="72"/>
        <v>23631</v>
      </c>
      <c r="P1211" s="32">
        <f t="shared" ca="1" si="75"/>
        <v>60</v>
      </c>
      <c r="Q1211" s="31">
        <v>9933.44</v>
      </c>
      <c r="R1211" s="54" t="s">
        <v>2358</v>
      </c>
      <c r="S1211" s="54" t="s">
        <v>2358</v>
      </c>
      <c r="T1211" s="55" t="s">
        <v>2359</v>
      </c>
    </row>
    <row r="1212" spans="1:20" ht="15.75" x14ac:dyDescent="0.25">
      <c r="A1212" s="25" t="s">
        <v>1231</v>
      </c>
      <c r="B1212" s="17" t="s">
        <v>4115</v>
      </c>
      <c r="C1212" s="3">
        <v>31.35</v>
      </c>
      <c r="D1212" s="4">
        <v>11.49</v>
      </c>
      <c r="E1212" s="19" t="s">
        <v>17</v>
      </c>
      <c r="F1212" s="23" t="s">
        <v>17</v>
      </c>
      <c r="G1212" s="5" t="s">
        <v>17</v>
      </c>
      <c r="H1212" s="7" t="s">
        <v>5372</v>
      </c>
      <c r="I1212" s="8" t="s">
        <v>17</v>
      </c>
      <c r="J1212" s="37" t="str">
        <f t="shared" si="73"/>
        <v>Obesity</v>
      </c>
      <c r="K1212" s="56" t="str">
        <f t="shared" si="74"/>
        <v>Diabetes</v>
      </c>
      <c r="L1212" s="28">
        <v>1971</v>
      </c>
      <c r="M1212" s="58" t="s">
        <v>2365</v>
      </c>
      <c r="N1212" s="28">
        <v>26</v>
      </c>
      <c r="O1212" s="30">
        <f t="shared" si="72"/>
        <v>26293</v>
      </c>
      <c r="P1212" s="32">
        <f t="shared" ca="1" si="75"/>
        <v>52</v>
      </c>
      <c r="Q1212" s="31">
        <v>9957.7199999999993</v>
      </c>
      <c r="R1212" s="54" t="s">
        <v>2357</v>
      </c>
      <c r="S1212" s="54" t="s">
        <v>2358</v>
      </c>
      <c r="T1212" s="55" t="s">
        <v>2372</v>
      </c>
    </row>
    <row r="1213" spans="1:20" ht="15.75" x14ac:dyDescent="0.25">
      <c r="A1213" s="25" t="s">
        <v>1232</v>
      </c>
      <c r="B1213" s="17" t="s">
        <v>4116</v>
      </c>
      <c r="C1213" s="3">
        <v>29.83</v>
      </c>
      <c r="D1213" s="4">
        <v>8.68</v>
      </c>
      <c r="E1213" s="19" t="s">
        <v>17</v>
      </c>
      <c r="F1213" s="23" t="s">
        <v>17</v>
      </c>
      <c r="G1213" s="5" t="s">
        <v>17</v>
      </c>
      <c r="H1213" s="7" t="s">
        <v>5372</v>
      </c>
      <c r="I1213" s="8" t="s">
        <v>17</v>
      </c>
      <c r="J1213" s="37" t="str">
        <f t="shared" si="73"/>
        <v>Over Weight</v>
      </c>
      <c r="K1213" s="56" t="str">
        <f t="shared" si="74"/>
        <v>Diabetes</v>
      </c>
      <c r="L1213" s="28">
        <v>1971</v>
      </c>
      <c r="M1213" s="58" t="s">
        <v>2367</v>
      </c>
      <c r="N1213" s="28">
        <v>6</v>
      </c>
      <c r="O1213" s="30">
        <f t="shared" si="72"/>
        <v>26212</v>
      </c>
      <c r="P1213" s="32">
        <f t="shared" ca="1" si="75"/>
        <v>53</v>
      </c>
      <c r="Q1213" s="31">
        <v>9964.06</v>
      </c>
      <c r="R1213" s="54" t="s">
        <v>2357</v>
      </c>
      <c r="S1213" s="54" t="s">
        <v>2357</v>
      </c>
      <c r="T1213" s="55" t="s">
        <v>2370</v>
      </c>
    </row>
    <row r="1214" spans="1:20" ht="15.75" x14ac:dyDescent="0.25">
      <c r="A1214" s="25" t="s">
        <v>1233</v>
      </c>
      <c r="B1214" s="17" t="s">
        <v>4117</v>
      </c>
      <c r="C1214" s="3">
        <v>25.49</v>
      </c>
      <c r="D1214" s="4">
        <v>5.68</v>
      </c>
      <c r="E1214" s="19" t="s">
        <v>19</v>
      </c>
      <c r="F1214" s="23" t="s">
        <v>17</v>
      </c>
      <c r="G1214" s="5" t="s">
        <v>28</v>
      </c>
      <c r="H1214" s="7" t="s">
        <v>5373</v>
      </c>
      <c r="I1214" s="8" t="s">
        <v>17</v>
      </c>
      <c r="J1214" s="37" t="str">
        <f t="shared" si="73"/>
        <v>Over Weight</v>
      </c>
      <c r="K1214" s="56" t="str">
        <f t="shared" si="74"/>
        <v>Normal</v>
      </c>
      <c r="L1214" s="28">
        <v>1970</v>
      </c>
      <c r="M1214" s="58" t="s">
        <v>2366</v>
      </c>
      <c r="N1214" s="28">
        <v>11</v>
      </c>
      <c r="O1214" s="30">
        <f t="shared" si="72"/>
        <v>25791</v>
      </c>
      <c r="P1214" s="32">
        <f t="shared" ca="1" si="75"/>
        <v>54</v>
      </c>
      <c r="Q1214" s="31">
        <v>9991.0400000000009</v>
      </c>
      <c r="R1214" s="54" t="s">
        <v>2357</v>
      </c>
      <c r="S1214" s="54" t="s">
        <v>2358</v>
      </c>
      <c r="T1214" s="55" t="s">
        <v>2364</v>
      </c>
    </row>
    <row r="1215" spans="1:20" ht="15.75" x14ac:dyDescent="0.25">
      <c r="A1215" s="25" t="s">
        <v>1234</v>
      </c>
      <c r="B1215" s="17" t="s">
        <v>4118</v>
      </c>
      <c r="C1215" s="3">
        <v>34.1</v>
      </c>
      <c r="D1215" s="4">
        <v>8.4499999999999993</v>
      </c>
      <c r="E1215" s="19" t="s">
        <v>17</v>
      </c>
      <c r="F1215" s="23" t="s">
        <v>17</v>
      </c>
      <c r="G1215" s="5" t="s">
        <v>17</v>
      </c>
      <c r="H1215" s="7" t="s">
        <v>18</v>
      </c>
      <c r="I1215" s="8" t="s">
        <v>17</v>
      </c>
      <c r="J1215" s="37" t="str">
        <f t="shared" si="73"/>
        <v>Obesity</v>
      </c>
      <c r="K1215" s="56" t="str">
        <f t="shared" si="74"/>
        <v>Diabetes</v>
      </c>
      <c r="L1215" s="28">
        <v>1988</v>
      </c>
      <c r="M1215" s="58" t="s">
        <v>2356</v>
      </c>
      <c r="N1215" s="28">
        <v>3</v>
      </c>
      <c r="O1215" s="30">
        <f t="shared" si="72"/>
        <v>32327</v>
      </c>
      <c r="P1215" s="32">
        <f t="shared" ca="1" si="75"/>
        <v>36</v>
      </c>
      <c r="Q1215" s="31">
        <v>10011.44</v>
      </c>
      <c r="R1215" s="54" t="s">
        <v>2358</v>
      </c>
      <c r="S1215" s="54" t="s">
        <v>2358</v>
      </c>
      <c r="T1215" s="55" t="s">
        <v>2380</v>
      </c>
    </row>
    <row r="1216" spans="1:20" ht="15.75" x14ac:dyDescent="0.25">
      <c r="A1216" s="25" t="s">
        <v>1235</v>
      </c>
      <c r="B1216" s="17" t="s">
        <v>4119</v>
      </c>
      <c r="C1216" s="3">
        <v>25.84</v>
      </c>
      <c r="D1216" s="4">
        <v>8.51</v>
      </c>
      <c r="E1216" s="19" t="s">
        <v>17</v>
      </c>
      <c r="F1216" s="23" t="s">
        <v>17</v>
      </c>
      <c r="G1216" s="5" t="s">
        <v>17</v>
      </c>
      <c r="H1216" s="7" t="s">
        <v>5372</v>
      </c>
      <c r="I1216" s="8" t="s">
        <v>17</v>
      </c>
      <c r="J1216" s="37" t="str">
        <f t="shared" si="73"/>
        <v>Over Weight</v>
      </c>
      <c r="K1216" s="56" t="str">
        <f t="shared" si="74"/>
        <v>Diabetes</v>
      </c>
      <c r="L1216" s="28">
        <v>1979</v>
      </c>
      <c r="M1216" s="58" t="s">
        <v>2365</v>
      </c>
      <c r="N1216" s="28">
        <v>28</v>
      </c>
      <c r="O1216" s="30">
        <f t="shared" si="72"/>
        <v>29217</v>
      </c>
      <c r="P1216" s="32">
        <f t="shared" ca="1" si="75"/>
        <v>44</v>
      </c>
      <c r="Q1216" s="31">
        <v>10027.15</v>
      </c>
      <c r="R1216" s="54" t="s">
        <v>2358</v>
      </c>
      <c r="S1216" s="54" t="s">
        <v>2361</v>
      </c>
      <c r="T1216" s="55" t="s">
        <v>2377</v>
      </c>
    </row>
    <row r="1217" spans="1:20" ht="15.75" x14ac:dyDescent="0.25">
      <c r="A1217" s="25" t="s">
        <v>1236</v>
      </c>
      <c r="B1217" s="17" t="s">
        <v>4120</v>
      </c>
      <c r="C1217" s="3">
        <v>20.6</v>
      </c>
      <c r="D1217" s="4">
        <v>7.62</v>
      </c>
      <c r="E1217" s="19" t="s">
        <v>17</v>
      </c>
      <c r="F1217" s="23" t="s">
        <v>17</v>
      </c>
      <c r="G1217" s="5" t="s">
        <v>17</v>
      </c>
      <c r="H1217" s="7" t="s">
        <v>18</v>
      </c>
      <c r="I1217" s="8" t="s">
        <v>17</v>
      </c>
      <c r="J1217" s="37" t="str">
        <f t="shared" si="73"/>
        <v>Normal Weight</v>
      </c>
      <c r="K1217" s="56" t="str">
        <f t="shared" si="74"/>
        <v>Diabetes</v>
      </c>
      <c r="L1217" s="28">
        <v>1974</v>
      </c>
      <c r="M1217" s="58" t="s">
        <v>2366</v>
      </c>
      <c r="N1217" s="28">
        <v>30</v>
      </c>
      <c r="O1217" s="30">
        <f t="shared" si="72"/>
        <v>27271</v>
      </c>
      <c r="P1217" s="32">
        <f t="shared" ca="1" si="75"/>
        <v>50</v>
      </c>
      <c r="Q1217" s="31">
        <v>10043.25</v>
      </c>
      <c r="R1217" s="54" t="s">
        <v>2358</v>
      </c>
      <c r="S1217" s="54" t="s">
        <v>2357</v>
      </c>
      <c r="T1217" s="55" t="s">
        <v>2374</v>
      </c>
    </row>
    <row r="1218" spans="1:20" ht="15.75" x14ac:dyDescent="0.25">
      <c r="A1218" s="25" t="s">
        <v>1237</v>
      </c>
      <c r="B1218" s="17" t="s">
        <v>3552</v>
      </c>
      <c r="C1218" s="3">
        <v>28.88</v>
      </c>
      <c r="D1218" s="4">
        <v>10.18</v>
      </c>
      <c r="E1218" s="19" t="s">
        <v>17</v>
      </c>
      <c r="F1218" s="23" t="s">
        <v>17</v>
      </c>
      <c r="G1218" s="5" t="s">
        <v>17</v>
      </c>
      <c r="H1218" s="7" t="s">
        <v>18</v>
      </c>
      <c r="I1218" s="8" t="s">
        <v>17</v>
      </c>
      <c r="J1218" s="37" t="str">
        <f t="shared" si="73"/>
        <v>Over Weight</v>
      </c>
      <c r="K1218" s="56" t="str">
        <f t="shared" si="74"/>
        <v>Diabetes</v>
      </c>
      <c r="L1218" s="28">
        <v>1969</v>
      </c>
      <c r="M1218" s="58" t="s">
        <v>2366</v>
      </c>
      <c r="N1218" s="28">
        <v>22</v>
      </c>
      <c r="O1218" s="30">
        <f t="shared" ref="O1218:O1281" si="76">DATEVALUE(N1218&amp;" "&amp;M1218&amp;" "&amp;L1218)</f>
        <v>25437</v>
      </c>
      <c r="P1218" s="32">
        <f t="shared" ca="1" si="75"/>
        <v>55</v>
      </c>
      <c r="Q1218" s="31">
        <v>10065.41</v>
      </c>
      <c r="R1218" s="54" t="s">
        <v>2358</v>
      </c>
      <c r="S1218" s="54" t="s">
        <v>2357</v>
      </c>
      <c r="T1218" s="55" t="s">
        <v>2368</v>
      </c>
    </row>
    <row r="1219" spans="1:20" ht="15.75" x14ac:dyDescent="0.25">
      <c r="A1219" s="25" t="s">
        <v>1238</v>
      </c>
      <c r="B1219" s="17" t="s">
        <v>4122</v>
      </c>
      <c r="C1219" s="3">
        <v>28.24</v>
      </c>
      <c r="D1219" s="4">
        <v>5.36</v>
      </c>
      <c r="E1219" s="19" t="s">
        <v>17</v>
      </c>
      <c r="F1219" s="23" t="s">
        <v>17</v>
      </c>
      <c r="G1219" s="5" t="s">
        <v>17</v>
      </c>
      <c r="H1219" s="7" t="s">
        <v>18</v>
      </c>
      <c r="I1219" s="8" t="s">
        <v>17</v>
      </c>
      <c r="J1219" s="37" t="str">
        <f t="shared" ref="J1219:J1282" si="77">IF(C1219&lt;18.5,"Under Weight",IF(C1219&lt;=24.9,"Normal Weight",IF(C1219&lt;=29.9,"Over Weight","Obesity")))</f>
        <v>Over Weight</v>
      </c>
      <c r="K1219" s="56" t="str">
        <f t="shared" ref="K1219:K1282" si="78">IF(D1219&lt;5.7,"Normal",IF(D1219&lt;=6.4,"Prediabetes","Diabetes"))</f>
        <v>Normal</v>
      </c>
      <c r="L1219" s="28">
        <v>1969</v>
      </c>
      <c r="M1219" s="58" t="s">
        <v>2367</v>
      </c>
      <c r="N1219" s="28">
        <v>27</v>
      </c>
      <c r="O1219" s="30">
        <f t="shared" si="76"/>
        <v>25503</v>
      </c>
      <c r="P1219" s="32">
        <f t="shared" ref="P1219:P1282" ca="1" si="79">DATEDIF(O1219,TODAY(),"Y")</f>
        <v>55</v>
      </c>
      <c r="Q1219" s="31">
        <v>10072.06</v>
      </c>
      <c r="R1219" s="54" t="s">
        <v>2358</v>
      </c>
      <c r="S1219" s="54" t="s">
        <v>2361</v>
      </c>
      <c r="T1219" s="55" t="s">
        <v>2378</v>
      </c>
    </row>
    <row r="1220" spans="1:20" ht="15.75" x14ac:dyDescent="0.25">
      <c r="A1220" s="25" t="s">
        <v>1239</v>
      </c>
      <c r="B1220" s="17" t="s">
        <v>4125</v>
      </c>
      <c r="C1220" s="3">
        <v>25.46</v>
      </c>
      <c r="D1220" s="4">
        <v>11.78</v>
      </c>
      <c r="E1220" s="19" t="s">
        <v>19</v>
      </c>
      <c r="F1220" s="23" t="s">
        <v>17</v>
      </c>
      <c r="G1220" s="5" t="s">
        <v>17</v>
      </c>
      <c r="H1220" s="7" t="s">
        <v>5373</v>
      </c>
      <c r="I1220" s="8" t="s">
        <v>17</v>
      </c>
      <c r="J1220" s="37" t="str">
        <f t="shared" si="77"/>
        <v>Over Weight</v>
      </c>
      <c r="K1220" s="56" t="str">
        <f t="shared" si="78"/>
        <v>Diabetes</v>
      </c>
      <c r="L1220" s="28">
        <v>1969</v>
      </c>
      <c r="M1220" s="58" t="s">
        <v>2356</v>
      </c>
      <c r="N1220" s="28">
        <v>3</v>
      </c>
      <c r="O1220" s="30">
        <f t="shared" si="76"/>
        <v>25387</v>
      </c>
      <c r="P1220" s="32">
        <f t="shared" ca="1" si="79"/>
        <v>55</v>
      </c>
      <c r="Q1220" s="31">
        <v>10085.85</v>
      </c>
      <c r="R1220" s="54" t="s">
        <v>2358</v>
      </c>
      <c r="S1220" s="54" t="s">
        <v>2358</v>
      </c>
      <c r="T1220" s="55" t="s">
        <v>2368</v>
      </c>
    </row>
    <row r="1221" spans="1:20" ht="15.75" x14ac:dyDescent="0.25">
      <c r="A1221" s="25" t="s">
        <v>1240</v>
      </c>
      <c r="B1221" s="17" t="s">
        <v>4126</v>
      </c>
      <c r="C1221" s="3">
        <v>29.64</v>
      </c>
      <c r="D1221" s="4">
        <v>10.82</v>
      </c>
      <c r="E1221" s="19" t="s">
        <v>19</v>
      </c>
      <c r="F1221" s="23" t="s">
        <v>17</v>
      </c>
      <c r="G1221" s="5" t="s">
        <v>17</v>
      </c>
      <c r="H1221" s="7" t="s">
        <v>18</v>
      </c>
      <c r="I1221" s="8" t="s">
        <v>17</v>
      </c>
      <c r="J1221" s="37" t="str">
        <f t="shared" si="77"/>
        <v>Over Weight</v>
      </c>
      <c r="K1221" s="56" t="str">
        <f t="shared" si="78"/>
        <v>Diabetes</v>
      </c>
      <c r="L1221" s="28">
        <v>1976</v>
      </c>
      <c r="M1221" s="58" t="s">
        <v>2365</v>
      </c>
      <c r="N1221" s="28">
        <v>19</v>
      </c>
      <c r="O1221" s="30">
        <f t="shared" si="76"/>
        <v>28113</v>
      </c>
      <c r="P1221" s="32">
        <f t="shared" ca="1" si="79"/>
        <v>47</v>
      </c>
      <c r="Q1221" s="31">
        <v>10096.969999999999</v>
      </c>
      <c r="R1221" s="54" t="s">
        <v>2358</v>
      </c>
      <c r="S1221" s="54" t="s">
        <v>2357</v>
      </c>
      <c r="T1221" s="55" t="s">
        <v>2368</v>
      </c>
    </row>
    <row r="1222" spans="1:20" ht="15.75" x14ac:dyDescent="0.25">
      <c r="A1222" s="25" t="s">
        <v>1241</v>
      </c>
      <c r="B1222" s="17" t="s">
        <v>4128</v>
      </c>
      <c r="C1222" s="3">
        <v>31.27</v>
      </c>
      <c r="D1222" s="4">
        <v>7.73</v>
      </c>
      <c r="E1222" s="19" t="s">
        <v>19</v>
      </c>
      <c r="F1222" s="23" t="s">
        <v>17</v>
      </c>
      <c r="G1222" s="5" t="s">
        <v>17</v>
      </c>
      <c r="H1222" s="7" t="s">
        <v>5373</v>
      </c>
      <c r="I1222" s="8" t="s">
        <v>17</v>
      </c>
      <c r="J1222" s="37" t="str">
        <f t="shared" si="77"/>
        <v>Obesity</v>
      </c>
      <c r="K1222" s="56" t="str">
        <f t="shared" si="78"/>
        <v>Diabetes</v>
      </c>
      <c r="L1222" s="28">
        <v>1972</v>
      </c>
      <c r="M1222" s="58" t="s">
        <v>2367</v>
      </c>
      <c r="N1222" s="28">
        <v>19</v>
      </c>
      <c r="O1222" s="30">
        <f t="shared" si="76"/>
        <v>26591</v>
      </c>
      <c r="P1222" s="32">
        <f t="shared" ca="1" si="79"/>
        <v>52</v>
      </c>
      <c r="Q1222" s="31">
        <v>10106.129999999999</v>
      </c>
      <c r="R1222" s="54" t="s">
        <v>2358</v>
      </c>
      <c r="S1222" s="54" t="s">
        <v>2361</v>
      </c>
      <c r="T1222" s="55" t="s">
        <v>2374</v>
      </c>
    </row>
    <row r="1223" spans="1:20" ht="15.75" x14ac:dyDescent="0.25">
      <c r="A1223" s="25" t="s">
        <v>1242</v>
      </c>
      <c r="B1223" s="17" t="s">
        <v>4130</v>
      </c>
      <c r="C1223" s="3">
        <v>19.95</v>
      </c>
      <c r="D1223" s="4">
        <v>6.24</v>
      </c>
      <c r="E1223" s="19" t="s">
        <v>19</v>
      </c>
      <c r="F1223" s="23" t="s">
        <v>17</v>
      </c>
      <c r="G1223" s="5" t="s">
        <v>17</v>
      </c>
      <c r="H1223" s="7" t="s">
        <v>18</v>
      </c>
      <c r="I1223" s="8" t="s">
        <v>17</v>
      </c>
      <c r="J1223" s="37" t="str">
        <f t="shared" si="77"/>
        <v>Normal Weight</v>
      </c>
      <c r="K1223" s="56" t="str">
        <f t="shared" si="78"/>
        <v>Prediabetes</v>
      </c>
      <c r="L1223" s="28">
        <v>1972</v>
      </c>
      <c r="M1223" s="58" t="s">
        <v>2366</v>
      </c>
      <c r="N1223" s="28">
        <v>8</v>
      </c>
      <c r="O1223" s="30">
        <f t="shared" si="76"/>
        <v>26519</v>
      </c>
      <c r="P1223" s="32">
        <f t="shared" ca="1" si="79"/>
        <v>52</v>
      </c>
      <c r="Q1223" s="31">
        <v>10107.219999999999</v>
      </c>
      <c r="R1223" s="54" t="s">
        <v>2358</v>
      </c>
      <c r="S1223" s="54" t="s">
        <v>2361</v>
      </c>
      <c r="T1223" s="55" t="s">
        <v>2359</v>
      </c>
    </row>
    <row r="1224" spans="1:20" ht="15.75" x14ac:dyDescent="0.25">
      <c r="A1224" s="25" t="s">
        <v>1243</v>
      </c>
      <c r="B1224" s="17" t="s">
        <v>4131</v>
      </c>
      <c r="C1224" s="3">
        <v>21.3</v>
      </c>
      <c r="D1224" s="4">
        <v>10.42</v>
      </c>
      <c r="E1224" s="19" t="s">
        <v>17</v>
      </c>
      <c r="F1224" s="23" t="s">
        <v>17</v>
      </c>
      <c r="G1224" s="5" t="s">
        <v>17</v>
      </c>
      <c r="H1224" s="7" t="s">
        <v>5372</v>
      </c>
      <c r="I1224" s="8" t="s">
        <v>17</v>
      </c>
      <c r="J1224" s="37" t="str">
        <f t="shared" si="77"/>
        <v>Normal Weight</v>
      </c>
      <c r="K1224" s="56" t="str">
        <f t="shared" si="78"/>
        <v>Diabetes</v>
      </c>
      <c r="L1224" s="28">
        <v>1975</v>
      </c>
      <c r="M1224" s="58" t="s">
        <v>2356</v>
      </c>
      <c r="N1224" s="28">
        <v>2</v>
      </c>
      <c r="O1224" s="30">
        <f t="shared" si="76"/>
        <v>27577</v>
      </c>
      <c r="P1224" s="32">
        <f t="shared" ca="1" si="79"/>
        <v>49</v>
      </c>
      <c r="Q1224" s="31">
        <v>10115.01</v>
      </c>
      <c r="R1224" s="54" t="s">
        <v>2358</v>
      </c>
      <c r="S1224" s="54" t="s">
        <v>2358</v>
      </c>
      <c r="T1224" s="55" t="s">
        <v>2364</v>
      </c>
    </row>
    <row r="1225" spans="1:20" ht="15.75" x14ac:dyDescent="0.25">
      <c r="A1225" s="25" t="s">
        <v>1244</v>
      </c>
      <c r="B1225" s="17" t="s">
        <v>2936</v>
      </c>
      <c r="C1225" s="3">
        <v>31.635000000000002</v>
      </c>
      <c r="D1225" s="4">
        <v>11.11</v>
      </c>
      <c r="E1225" s="19" t="s">
        <v>17</v>
      </c>
      <c r="F1225" s="23" t="s">
        <v>17</v>
      </c>
      <c r="G1225" s="5" t="s">
        <v>17</v>
      </c>
      <c r="H1225" s="7" t="s">
        <v>18</v>
      </c>
      <c r="I1225" s="8" t="s">
        <v>17</v>
      </c>
      <c r="J1225" s="37" t="str">
        <f t="shared" si="77"/>
        <v>Obesity</v>
      </c>
      <c r="K1225" s="56" t="str">
        <f t="shared" si="78"/>
        <v>Diabetes</v>
      </c>
      <c r="L1225" s="28">
        <v>1972</v>
      </c>
      <c r="M1225" s="58" t="s">
        <v>2360</v>
      </c>
      <c r="N1225" s="28">
        <v>16</v>
      </c>
      <c r="O1225" s="30">
        <f t="shared" si="76"/>
        <v>26619</v>
      </c>
      <c r="P1225" s="32">
        <f t="shared" ca="1" si="79"/>
        <v>51</v>
      </c>
      <c r="Q1225" s="31">
        <v>10118.42</v>
      </c>
      <c r="R1225" s="54" t="s">
        <v>2358</v>
      </c>
      <c r="S1225" s="54" t="s">
        <v>2358</v>
      </c>
      <c r="T1225" s="55" t="s">
        <v>2368</v>
      </c>
    </row>
    <row r="1226" spans="1:20" ht="15.75" x14ac:dyDescent="0.25">
      <c r="A1226" s="25" t="s">
        <v>1245</v>
      </c>
      <c r="B1226" s="17" t="s">
        <v>2500</v>
      </c>
      <c r="C1226" s="3">
        <v>23.9</v>
      </c>
      <c r="D1226" s="4">
        <v>7.67</v>
      </c>
      <c r="E1226" s="19" t="s">
        <v>19</v>
      </c>
      <c r="F1226" s="23" t="s">
        <v>17</v>
      </c>
      <c r="G1226" s="5" t="s">
        <v>17</v>
      </c>
      <c r="H1226" s="7" t="s">
        <v>5372</v>
      </c>
      <c r="I1226" s="8" t="s">
        <v>17</v>
      </c>
      <c r="J1226" s="37" t="str">
        <f t="shared" si="77"/>
        <v>Normal Weight</v>
      </c>
      <c r="K1226" s="56" t="str">
        <f t="shared" si="78"/>
        <v>Diabetes</v>
      </c>
      <c r="L1226" s="28">
        <v>1997</v>
      </c>
      <c r="M1226" s="58" t="s">
        <v>2363</v>
      </c>
      <c r="N1226" s="28">
        <v>5</v>
      </c>
      <c r="O1226" s="30">
        <f t="shared" si="76"/>
        <v>35678</v>
      </c>
      <c r="P1226" s="32">
        <f t="shared" ca="1" si="79"/>
        <v>27</v>
      </c>
      <c r="Q1226" s="31">
        <v>10139.84</v>
      </c>
      <c r="R1226" s="54" t="s">
        <v>2358</v>
      </c>
      <c r="S1226" s="54" t="s">
        <v>2357</v>
      </c>
      <c r="T1226" s="55" t="s">
        <v>2364</v>
      </c>
    </row>
    <row r="1227" spans="1:20" ht="15.75" x14ac:dyDescent="0.25">
      <c r="A1227" s="25" t="s">
        <v>1246</v>
      </c>
      <c r="B1227" s="17" t="s">
        <v>4134</v>
      </c>
      <c r="C1227" s="3">
        <v>34.15</v>
      </c>
      <c r="D1227" s="4">
        <v>6.15</v>
      </c>
      <c r="E1227" s="19" t="s">
        <v>17</v>
      </c>
      <c r="F1227" s="23" t="s">
        <v>17</v>
      </c>
      <c r="G1227" s="5" t="s">
        <v>17</v>
      </c>
      <c r="H1227" s="7" t="s">
        <v>18</v>
      </c>
      <c r="I1227" s="8" t="s">
        <v>17</v>
      </c>
      <c r="J1227" s="37" t="str">
        <f t="shared" si="77"/>
        <v>Obesity</v>
      </c>
      <c r="K1227" s="56" t="str">
        <f t="shared" si="78"/>
        <v>Prediabetes</v>
      </c>
      <c r="L1227" s="28">
        <v>1974</v>
      </c>
      <c r="M1227" s="58" t="s">
        <v>2365</v>
      </c>
      <c r="N1227" s="28">
        <v>30</v>
      </c>
      <c r="O1227" s="30">
        <f t="shared" si="76"/>
        <v>27393</v>
      </c>
      <c r="P1227" s="32">
        <f t="shared" ca="1" si="79"/>
        <v>49</v>
      </c>
      <c r="Q1227" s="31">
        <v>10141.14</v>
      </c>
      <c r="R1227" s="54" t="s">
        <v>2358</v>
      </c>
      <c r="S1227" s="54" t="s">
        <v>2361</v>
      </c>
      <c r="T1227" s="55" t="s">
        <v>2371</v>
      </c>
    </row>
    <row r="1228" spans="1:20" ht="15.75" x14ac:dyDescent="0.25">
      <c r="A1228" s="25" t="s">
        <v>1247</v>
      </c>
      <c r="B1228" s="17" t="s">
        <v>4136</v>
      </c>
      <c r="C1228" s="3">
        <v>28.71</v>
      </c>
      <c r="D1228" s="4">
        <v>5.71</v>
      </c>
      <c r="E1228" s="19" t="s">
        <v>17</v>
      </c>
      <c r="F1228" s="23" t="s">
        <v>17</v>
      </c>
      <c r="G1228" s="5" t="s">
        <v>17</v>
      </c>
      <c r="H1228" s="7" t="s">
        <v>18</v>
      </c>
      <c r="I1228" s="8" t="s">
        <v>17</v>
      </c>
      <c r="J1228" s="37" t="str">
        <f t="shared" si="77"/>
        <v>Over Weight</v>
      </c>
      <c r="K1228" s="56" t="str">
        <f t="shared" si="78"/>
        <v>Prediabetes</v>
      </c>
      <c r="L1228" s="28">
        <v>1981</v>
      </c>
      <c r="M1228" s="58" t="s">
        <v>2362</v>
      </c>
      <c r="N1228" s="28">
        <v>12</v>
      </c>
      <c r="O1228" s="30">
        <f t="shared" si="76"/>
        <v>29749</v>
      </c>
      <c r="P1228" s="32">
        <f t="shared" ca="1" si="79"/>
        <v>43</v>
      </c>
      <c r="Q1228" s="31">
        <v>10146.129999999999</v>
      </c>
      <c r="R1228" s="54" t="s">
        <v>2358</v>
      </c>
      <c r="S1228" s="54" t="s">
        <v>2361</v>
      </c>
      <c r="T1228" s="55" t="s">
        <v>2373</v>
      </c>
    </row>
    <row r="1229" spans="1:20" ht="15.75" x14ac:dyDescent="0.25">
      <c r="A1229" s="25" t="s">
        <v>1248</v>
      </c>
      <c r="B1229" s="17" t="s">
        <v>4137</v>
      </c>
      <c r="C1229" s="3">
        <v>36.700000000000003</v>
      </c>
      <c r="D1229" s="4">
        <v>8.6999999999999993</v>
      </c>
      <c r="E1229" s="19" t="s">
        <v>19</v>
      </c>
      <c r="F1229" s="23" t="s">
        <v>17</v>
      </c>
      <c r="G1229" s="5" t="s">
        <v>17</v>
      </c>
      <c r="H1229" s="7" t="s">
        <v>5372</v>
      </c>
      <c r="I1229" s="8" t="s">
        <v>17</v>
      </c>
      <c r="J1229" s="37" t="str">
        <f t="shared" si="77"/>
        <v>Obesity</v>
      </c>
      <c r="K1229" s="56" t="str">
        <f t="shared" si="78"/>
        <v>Diabetes</v>
      </c>
      <c r="L1229" s="28">
        <v>1973</v>
      </c>
      <c r="M1229" s="58" t="s">
        <v>2367</v>
      </c>
      <c r="N1229" s="28">
        <v>13</v>
      </c>
      <c r="O1229" s="30">
        <f t="shared" si="76"/>
        <v>26950</v>
      </c>
      <c r="P1229" s="32">
        <f t="shared" ca="1" si="79"/>
        <v>51</v>
      </c>
      <c r="Q1229" s="31">
        <v>10156.780000000001</v>
      </c>
      <c r="R1229" s="54" t="s">
        <v>2358</v>
      </c>
      <c r="S1229" s="54" t="s">
        <v>2357</v>
      </c>
      <c r="T1229" s="55" t="s">
        <v>2364</v>
      </c>
    </row>
    <row r="1230" spans="1:20" ht="15.75" x14ac:dyDescent="0.25">
      <c r="A1230" s="25" t="s">
        <v>1249</v>
      </c>
      <c r="B1230" s="17" t="s">
        <v>4138</v>
      </c>
      <c r="C1230" s="3">
        <v>34.1</v>
      </c>
      <c r="D1230" s="4">
        <v>9.0399999999999991</v>
      </c>
      <c r="E1230" s="19" t="s">
        <v>19</v>
      </c>
      <c r="F1230" s="23" t="s">
        <v>17</v>
      </c>
      <c r="G1230" s="5" t="s">
        <v>17</v>
      </c>
      <c r="H1230" s="7" t="s">
        <v>5372</v>
      </c>
      <c r="I1230" s="8" t="s">
        <v>17</v>
      </c>
      <c r="J1230" s="37" t="str">
        <f t="shared" si="77"/>
        <v>Obesity</v>
      </c>
      <c r="K1230" s="56" t="str">
        <f t="shared" si="78"/>
        <v>Diabetes</v>
      </c>
      <c r="L1230" s="28">
        <v>1972</v>
      </c>
      <c r="M1230" s="58" t="s">
        <v>2356</v>
      </c>
      <c r="N1230" s="28">
        <v>10</v>
      </c>
      <c r="O1230" s="30">
        <f t="shared" si="76"/>
        <v>26490</v>
      </c>
      <c r="P1230" s="32">
        <f t="shared" ca="1" si="79"/>
        <v>52</v>
      </c>
      <c r="Q1230" s="31">
        <v>10160.870000000001</v>
      </c>
      <c r="R1230" s="54" t="s">
        <v>2358</v>
      </c>
      <c r="S1230" s="54" t="s">
        <v>2358</v>
      </c>
      <c r="T1230" s="55" t="s">
        <v>2373</v>
      </c>
    </row>
    <row r="1231" spans="1:20" ht="15.75" x14ac:dyDescent="0.25">
      <c r="A1231" s="25" t="s">
        <v>1250</v>
      </c>
      <c r="B1231" s="17" t="s">
        <v>4139</v>
      </c>
      <c r="C1231" s="3">
        <v>25.7</v>
      </c>
      <c r="D1231" s="4">
        <v>5.61</v>
      </c>
      <c r="E1231" s="19" t="s">
        <v>17</v>
      </c>
      <c r="F1231" s="23" t="s">
        <v>17</v>
      </c>
      <c r="G1231" s="5" t="s">
        <v>17</v>
      </c>
      <c r="H1231" s="7" t="s">
        <v>18</v>
      </c>
      <c r="I1231" s="8" t="s">
        <v>17</v>
      </c>
      <c r="J1231" s="37" t="str">
        <f t="shared" si="77"/>
        <v>Over Weight</v>
      </c>
      <c r="K1231" s="56" t="str">
        <f t="shared" si="78"/>
        <v>Normal</v>
      </c>
      <c r="L1231" s="28">
        <v>1985</v>
      </c>
      <c r="M1231" s="58" t="s">
        <v>2367</v>
      </c>
      <c r="N1231" s="28">
        <v>16</v>
      </c>
      <c r="O1231" s="30">
        <f t="shared" si="76"/>
        <v>31336</v>
      </c>
      <c r="P1231" s="32">
        <f t="shared" ca="1" si="79"/>
        <v>39</v>
      </c>
      <c r="Q1231" s="31">
        <v>10191.82</v>
      </c>
      <c r="R1231" s="54" t="s">
        <v>2358</v>
      </c>
      <c r="S1231" s="54" t="s">
        <v>2357</v>
      </c>
      <c r="T1231" s="55" t="s">
        <v>2380</v>
      </c>
    </row>
    <row r="1232" spans="1:20" ht="15.75" x14ac:dyDescent="0.25">
      <c r="A1232" s="25" t="s">
        <v>1251</v>
      </c>
      <c r="B1232" s="17" t="s">
        <v>4140</v>
      </c>
      <c r="C1232" s="3">
        <v>21.68</v>
      </c>
      <c r="D1232" s="4">
        <v>8.1199999999999992</v>
      </c>
      <c r="E1232" s="19" t="s">
        <v>17</v>
      </c>
      <c r="F1232" s="23" t="s">
        <v>17</v>
      </c>
      <c r="G1232" s="5" t="s">
        <v>17</v>
      </c>
      <c r="H1232" s="7" t="s">
        <v>18</v>
      </c>
      <c r="I1232" s="8" t="s">
        <v>17</v>
      </c>
      <c r="J1232" s="37" t="str">
        <f t="shared" si="77"/>
        <v>Normal Weight</v>
      </c>
      <c r="K1232" s="56" t="str">
        <f t="shared" si="78"/>
        <v>Diabetes</v>
      </c>
      <c r="L1232" s="28">
        <v>1970</v>
      </c>
      <c r="M1232" s="58" t="s">
        <v>2365</v>
      </c>
      <c r="N1232" s="28">
        <v>24</v>
      </c>
      <c r="O1232" s="30">
        <f t="shared" si="76"/>
        <v>25926</v>
      </c>
      <c r="P1232" s="32">
        <f t="shared" ca="1" si="79"/>
        <v>53</v>
      </c>
      <c r="Q1232" s="31">
        <v>10197.77</v>
      </c>
      <c r="R1232" s="54" t="s">
        <v>2358</v>
      </c>
      <c r="S1232" s="54" t="s">
        <v>2361</v>
      </c>
      <c r="T1232" s="55" t="s">
        <v>2374</v>
      </c>
    </row>
    <row r="1233" spans="1:20" ht="15.75" x14ac:dyDescent="0.25">
      <c r="A1233" s="25" t="s">
        <v>1252</v>
      </c>
      <c r="B1233" s="17" t="s">
        <v>4141</v>
      </c>
      <c r="C1233" s="3">
        <v>25.175000000000001</v>
      </c>
      <c r="D1233" s="4">
        <v>4.74</v>
      </c>
      <c r="E1233" s="19" t="s">
        <v>17</v>
      </c>
      <c r="F1233" s="23" t="s">
        <v>17</v>
      </c>
      <c r="G1233" s="5" t="s">
        <v>17</v>
      </c>
      <c r="H1233" s="7" t="s">
        <v>18</v>
      </c>
      <c r="I1233" s="8" t="s">
        <v>17</v>
      </c>
      <c r="J1233" s="37" t="str">
        <f t="shared" si="77"/>
        <v>Over Weight</v>
      </c>
      <c r="K1233" s="56" t="str">
        <f t="shared" si="78"/>
        <v>Normal</v>
      </c>
      <c r="L1233" s="28">
        <v>1967</v>
      </c>
      <c r="M1233" s="58" t="s">
        <v>2363</v>
      </c>
      <c r="N1233" s="28">
        <v>26</v>
      </c>
      <c r="O1233" s="30">
        <f t="shared" si="76"/>
        <v>24741</v>
      </c>
      <c r="P1233" s="32">
        <f t="shared" ca="1" si="79"/>
        <v>57</v>
      </c>
      <c r="Q1233" s="31">
        <v>10214.64</v>
      </c>
      <c r="R1233" s="54" t="s">
        <v>2358</v>
      </c>
      <c r="S1233" s="54" t="s">
        <v>2357</v>
      </c>
      <c r="T1233" s="55" t="s">
        <v>2368</v>
      </c>
    </row>
    <row r="1234" spans="1:20" ht="15.75" x14ac:dyDescent="0.25">
      <c r="A1234" s="25" t="s">
        <v>1253</v>
      </c>
      <c r="B1234" s="17" t="s">
        <v>4142</v>
      </c>
      <c r="C1234" s="3">
        <v>44.77</v>
      </c>
      <c r="D1234" s="4">
        <v>4.0599999999999996</v>
      </c>
      <c r="E1234" s="19" t="s">
        <v>17</v>
      </c>
      <c r="F1234" s="23" t="s">
        <v>17</v>
      </c>
      <c r="G1234" s="5" t="s">
        <v>17</v>
      </c>
      <c r="H1234" s="7" t="s">
        <v>5372</v>
      </c>
      <c r="I1234" s="8" t="s">
        <v>17</v>
      </c>
      <c r="J1234" s="37" t="str">
        <f t="shared" si="77"/>
        <v>Obesity</v>
      </c>
      <c r="K1234" s="56" t="str">
        <f t="shared" si="78"/>
        <v>Normal</v>
      </c>
      <c r="L1234" s="28">
        <v>1967</v>
      </c>
      <c r="M1234" s="58" t="s">
        <v>2362</v>
      </c>
      <c r="N1234" s="28">
        <v>28</v>
      </c>
      <c r="O1234" s="30">
        <f t="shared" si="76"/>
        <v>24651</v>
      </c>
      <c r="P1234" s="32">
        <f t="shared" ca="1" si="79"/>
        <v>57</v>
      </c>
      <c r="Q1234" s="31">
        <v>10226.280000000001</v>
      </c>
      <c r="R1234" s="54" t="s">
        <v>2358</v>
      </c>
      <c r="S1234" s="54" t="s">
        <v>2358</v>
      </c>
      <c r="T1234" s="55" t="s">
        <v>2359</v>
      </c>
    </row>
    <row r="1235" spans="1:20" ht="15.75" x14ac:dyDescent="0.25">
      <c r="A1235" s="25" t="s">
        <v>1254</v>
      </c>
      <c r="B1235" s="17" t="s">
        <v>3889</v>
      </c>
      <c r="C1235" s="3">
        <v>37.07</v>
      </c>
      <c r="D1235" s="4">
        <v>5.69</v>
      </c>
      <c r="E1235" s="19" t="s">
        <v>17</v>
      </c>
      <c r="F1235" s="23" t="s">
        <v>17</v>
      </c>
      <c r="G1235" s="5" t="s">
        <v>17</v>
      </c>
      <c r="H1235" s="7" t="s">
        <v>5372</v>
      </c>
      <c r="I1235" s="8" t="s">
        <v>17</v>
      </c>
      <c r="J1235" s="37" t="str">
        <f t="shared" si="77"/>
        <v>Obesity</v>
      </c>
      <c r="K1235" s="56" t="str">
        <f t="shared" si="78"/>
        <v>Normal</v>
      </c>
      <c r="L1235" s="28">
        <v>1968</v>
      </c>
      <c r="M1235" s="58" t="s">
        <v>2363</v>
      </c>
      <c r="N1235" s="28">
        <v>23</v>
      </c>
      <c r="O1235" s="30">
        <f t="shared" si="76"/>
        <v>25104</v>
      </c>
      <c r="P1235" s="32">
        <f t="shared" ca="1" si="79"/>
        <v>56</v>
      </c>
      <c r="Q1235" s="31">
        <v>10231.5</v>
      </c>
      <c r="R1235" s="54" t="s">
        <v>2358</v>
      </c>
      <c r="S1235" s="54" t="s">
        <v>2361</v>
      </c>
      <c r="T1235" s="55" t="s">
        <v>2364</v>
      </c>
    </row>
    <row r="1236" spans="1:20" ht="15.75" x14ac:dyDescent="0.25">
      <c r="A1236" s="25" t="s">
        <v>1255</v>
      </c>
      <c r="B1236" s="17" t="s">
        <v>2407</v>
      </c>
      <c r="C1236" s="3">
        <v>39.799999999999997</v>
      </c>
      <c r="D1236" s="4">
        <v>5.66</v>
      </c>
      <c r="E1236" s="19" t="s">
        <v>17</v>
      </c>
      <c r="F1236" s="23" t="s">
        <v>17</v>
      </c>
      <c r="G1236" s="5" t="s">
        <v>28</v>
      </c>
      <c r="H1236" s="7" t="s">
        <v>5373</v>
      </c>
      <c r="I1236" s="8" t="s">
        <v>17</v>
      </c>
      <c r="J1236" s="37" t="str">
        <f t="shared" si="77"/>
        <v>Obesity</v>
      </c>
      <c r="K1236" s="56" t="str">
        <f t="shared" si="78"/>
        <v>Normal</v>
      </c>
      <c r="L1236" s="28">
        <v>1975</v>
      </c>
      <c r="M1236" s="58" t="s">
        <v>2366</v>
      </c>
      <c r="N1236" s="28">
        <v>15</v>
      </c>
      <c r="O1236" s="30">
        <f t="shared" si="76"/>
        <v>27621</v>
      </c>
      <c r="P1236" s="32">
        <f t="shared" ca="1" si="79"/>
        <v>49</v>
      </c>
      <c r="Q1236" s="31">
        <v>10259.129999999999</v>
      </c>
      <c r="R1236" s="54" t="s">
        <v>2358</v>
      </c>
      <c r="S1236" s="54" t="s">
        <v>2357</v>
      </c>
      <c r="T1236" s="55" t="s">
        <v>2368</v>
      </c>
    </row>
    <row r="1237" spans="1:20" ht="15.75" x14ac:dyDescent="0.25">
      <c r="A1237" s="25" t="s">
        <v>1256</v>
      </c>
      <c r="B1237" s="17" t="s">
        <v>4144</v>
      </c>
      <c r="C1237" s="3">
        <v>26.36</v>
      </c>
      <c r="D1237" s="4">
        <v>4.32</v>
      </c>
      <c r="E1237" s="19" t="s">
        <v>17</v>
      </c>
      <c r="F1237" s="23" t="s">
        <v>17</v>
      </c>
      <c r="G1237" s="5" t="s">
        <v>28</v>
      </c>
      <c r="H1237" s="7" t="s">
        <v>5373</v>
      </c>
      <c r="I1237" s="8" t="s">
        <v>17</v>
      </c>
      <c r="J1237" s="37" t="str">
        <f t="shared" si="77"/>
        <v>Over Weight</v>
      </c>
      <c r="K1237" s="56" t="str">
        <f t="shared" si="78"/>
        <v>Normal</v>
      </c>
      <c r="L1237" s="28">
        <v>1973</v>
      </c>
      <c r="M1237" s="58" t="s">
        <v>2363</v>
      </c>
      <c r="N1237" s="28">
        <v>5</v>
      </c>
      <c r="O1237" s="30">
        <f t="shared" si="76"/>
        <v>26912</v>
      </c>
      <c r="P1237" s="32">
        <f t="shared" ca="1" si="79"/>
        <v>51</v>
      </c>
      <c r="Q1237" s="31">
        <v>10264.44</v>
      </c>
      <c r="R1237" s="54" t="s">
        <v>2358</v>
      </c>
      <c r="S1237" s="54" t="s">
        <v>2357</v>
      </c>
      <c r="T1237" s="55" t="s">
        <v>2364</v>
      </c>
    </row>
    <row r="1238" spans="1:20" ht="15.75" x14ac:dyDescent="0.25">
      <c r="A1238" s="25" t="s">
        <v>1257</v>
      </c>
      <c r="B1238" s="17" t="s">
        <v>4145</v>
      </c>
      <c r="C1238" s="3">
        <v>29.925000000000001</v>
      </c>
      <c r="D1238" s="4">
        <v>8.2899999999999991</v>
      </c>
      <c r="E1238" s="19" t="s">
        <v>17</v>
      </c>
      <c r="F1238" s="23" t="s">
        <v>17</v>
      </c>
      <c r="G1238" s="5" t="s">
        <v>17</v>
      </c>
      <c r="H1238" s="7" t="s">
        <v>5372</v>
      </c>
      <c r="I1238" s="8" t="s">
        <v>17</v>
      </c>
      <c r="J1238" s="37" t="str">
        <f t="shared" si="77"/>
        <v>Obesity</v>
      </c>
      <c r="K1238" s="56" t="str">
        <f t="shared" si="78"/>
        <v>Diabetes</v>
      </c>
      <c r="L1238" s="28">
        <v>1973</v>
      </c>
      <c r="M1238" s="58" t="s">
        <v>2360</v>
      </c>
      <c r="N1238" s="28">
        <v>27</v>
      </c>
      <c r="O1238" s="30">
        <f t="shared" si="76"/>
        <v>26995</v>
      </c>
      <c r="P1238" s="32">
        <f t="shared" ca="1" si="79"/>
        <v>50</v>
      </c>
      <c r="Q1238" s="31">
        <v>10269.459999999999</v>
      </c>
      <c r="R1238" s="54" t="s">
        <v>2358</v>
      </c>
      <c r="S1238" s="54" t="s">
        <v>2358</v>
      </c>
      <c r="T1238" s="55" t="s">
        <v>2364</v>
      </c>
    </row>
    <row r="1239" spans="1:20" ht="15.75" x14ac:dyDescent="0.25">
      <c r="A1239" s="25" t="s">
        <v>1258</v>
      </c>
      <c r="B1239" s="17" t="s">
        <v>4146</v>
      </c>
      <c r="C1239" s="3">
        <v>37.29</v>
      </c>
      <c r="D1239" s="4">
        <v>10.46</v>
      </c>
      <c r="E1239" s="19" t="s">
        <v>17</v>
      </c>
      <c r="F1239" s="23" t="s">
        <v>17</v>
      </c>
      <c r="G1239" s="5" t="s">
        <v>17</v>
      </c>
      <c r="H1239" s="7" t="s">
        <v>18</v>
      </c>
      <c r="I1239" s="8" t="s">
        <v>17</v>
      </c>
      <c r="J1239" s="37" t="str">
        <f t="shared" si="77"/>
        <v>Obesity</v>
      </c>
      <c r="K1239" s="56" t="str">
        <f t="shared" si="78"/>
        <v>Diabetes</v>
      </c>
      <c r="L1239" s="28">
        <v>1970</v>
      </c>
      <c r="M1239" s="58" t="s">
        <v>2362</v>
      </c>
      <c r="N1239" s="28">
        <v>21</v>
      </c>
      <c r="O1239" s="30">
        <f t="shared" si="76"/>
        <v>25740</v>
      </c>
      <c r="P1239" s="32">
        <f t="shared" ca="1" si="79"/>
        <v>54</v>
      </c>
      <c r="Q1239" s="31">
        <v>10274.33</v>
      </c>
      <c r="R1239" s="54" t="s">
        <v>2358</v>
      </c>
      <c r="S1239" s="54" t="s">
        <v>2361</v>
      </c>
      <c r="T1239" s="55" t="s">
        <v>2374</v>
      </c>
    </row>
    <row r="1240" spans="1:20" ht="15.75" x14ac:dyDescent="0.25">
      <c r="A1240" s="25" t="s">
        <v>1259</v>
      </c>
      <c r="B1240" s="17" t="s">
        <v>4147</v>
      </c>
      <c r="C1240" s="3">
        <v>30.2</v>
      </c>
      <c r="D1240" s="4">
        <v>11.96</v>
      </c>
      <c r="E1240" s="19" t="s">
        <v>17</v>
      </c>
      <c r="F1240" s="23" t="s">
        <v>17</v>
      </c>
      <c r="G1240" s="5" t="s">
        <v>17</v>
      </c>
      <c r="H1240" s="7" t="s">
        <v>18</v>
      </c>
      <c r="I1240" s="8" t="s">
        <v>17</v>
      </c>
      <c r="J1240" s="37" t="str">
        <f t="shared" si="77"/>
        <v>Obesity</v>
      </c>
      <c r="K1240" s="56" t="str">
        <f t="shared" si="78"/>
        <v>Diabetes</v>
      </c>
      <c r="L1240" s="28">
        <v>1988</v>
      </c>
      <c r="M1240" s="58" t="s">
        <v>2363</v>
      </c>
      <c r="N1240" s="28">
        <v>14</v>
      </c>
      <c r="O1240" s="30">
        <f t="shared" si="76"/>
        <v>32400</v>
      </c>
      <c r="P1240" s="32">
        <f t="shared" ca="1" si="79"/>
        <v>36</v>
      </c>
      <c r="Q1240" s="31">
        <v>10276.99</v>
      </c>
      <c r="R1240" s="54" t="s">
        <v>2358</v>
      </c>
      <c r="S1240" s="54" t="s">
        <v>2361</v>
      </c>
      <c r="T1240" s="55" t="s">
        <v>2377</v>
      </c>
    </row>
    <row r="1241" spans="1:20" ht="15.75" x14ac:dyDescent="0.25">
      <c r="A1241" s="25" t="s">
        <v>1260</v>
      </c>
      <c r="B1241" s="17" t="s">
        <v>4149</v>
      </c>
      <c r="C1241" s="3">
        <v>24.225000000000001</v>
      </c>
      <c r="D1241" s="4">
        <v>4.25</v>
      </c>
      <c r="E1241" s="19" t="s">
        <v>19</v>
      </c>
      <c r="F1241" s="23" t="s">
        <v>17</v>
      </c>
      <c r="G1241" s="5" t="s">
        <v>28</v>
      </c>
      <c r="H1241" s="7" t="s">
        <v>5373</v>
      </c>
      <c r="I1241" s="8" t="s">
        <v>17</v>
      </c>
      <c r="J1241" s="37" t="str">
        <f t="shared" si="77"/>
        <v>Normal Weight</v>
      </c>
      <c r="K1241" s="56" t="str">
        <f t="shared" si="78"/>
        <v>Normal</v>
      </c>
      <c r="L1241" s="28">
        <v>1963</v>
      </c>
      <c r="M1241" s="58" t="s">
        <v>2363</v>
      </c>
      <c r="N1241" s="28">
        <v>24</v>
      </c>
      <c r="O1241" s="30">
        <f t="shared" si="76"/>
        <v>23278</v>
      </c>
      <c r="P1241" s="32">
        <f t="shared" ca="1" si="79"/>
        <v>61</v>
      </c>
      <c r="Q1241" s="31">
        <v>10308.040000000001</v>
      </c>
      <c r="R1241" s="54" t="s">
        <v>2358</v>
      </c>
      <c r="S1241" s="54" t="s">
        <v>2361</v>
      </c>
      <c r="T1241" s="55" t="s">
        <v>2359</v>
      </c>
    </row>
    <row r="1242" spans="1:20" ht="15.75" x14ac:dyDescent="0.25">
      <c r="A1242" s="25" t="s">
        <v>1261</v>
      </c>
      <c r="B1242" s="17" t="s">
        <v>4151</v>
      </c>
      <c r="C1242" s="3">
        <v>31.445</v>
      </c>
      <c r="D1242" s="4">
        <v>8.33</v>
      </c>
      <c r="E1242" s="19" t="s">
        <v>17</v>
      </c>
      <c r="F1242" s="23" t="s">
        <v>17</v>
      </c>
      <c r="G1242" s="5" t="s">
        <v>17</v>
      </c>
      <c r="H1242" s="7" t="s">
        <v>18</v>
      </c>
      <c r="I1242" s="8" t="s">
        <v>17</v>
      </c>
      <c r="J1242" s="37" t="str">
        <f t="shared" si="77"/>
        <v>Obesity</v>
      </c>
      <c r="K1242" s="56" t="str">
        <f t="shared" si="78"/>
        <v>Diabetes</v>
      </c>
      <c r="L1242" s="28">
        <v>1962</v>
      </c>
      <c r="M1242" s="58" t="s">
        <v>2356</v>
      </c>
      <c r="N1242" s="28">
        <v>12</v>
      </c>
      <c r="O1242" s="30">
        <f t="shared" si="76"/>
        <v>22839</v>
      </c>
      <c r="P1242" s="32">
        <f t="shared" ca="1" si="79"/>
        <v>62</v>
      </c>
      <c r="Q1242" s="31">
        <v>10310.780000000001</v>
      </c>
      <c r="R1242" s="54" t="s">
        <v>2358</v>
      </c>
      <c r="S1242" s="54" t="s">
        <v>2358</v>
      </c>
      <c r="T1242" s="55" t="s">
        <v>2364</v>
      </c>
    </row>
    <row r="1243" spans="1:20" ht="15.75" x14ac:dyDescent="0.25">
      <c r="A1243" s="25" t="s">
        <v>1262</v>
      </c>
      <c r="B1243" s="17" t="s">
        <v>3759</v>
      </c>
      <c r="C1243" s="3">
        <v>38.880000000000003</v>
      </c>
      <c r="D1243" s="4">
        <v>4.29</v>
      </c>
      <c r="E1243" s="19" t="s">
        <v>17</v>
      </c>
      <c r="F1243" s="23" t="s">
        <v>17</v>
      </c>
      <c r="G1243" s="5" t="s">
        <v>17</v>
      </c>
      <c r="H1243" s="7" t="s">
        <v>5373</v>
      </c>
      <c r="I1243" s="8" t="s">
        <v>17</v>
      </c>
      <c r="J1243" s="37" t="str">
        <f t="shared" si="77"/>
        <v>Obesity</v>
      </c>
      <c r="K1243" s="56" t="str">
        <f t="shared" si="78"/>
        <v>Normal</v>
      </c>
      <c r="L1243" s="28">
        <v>1991</v>
      </c>
      <c r="M1243" s="58" t="s">
        <v>2360</v>
      </c>
      <c r="N1243" s="28">
        <v>17</v>
      </c>
      <c r="O1243" s="30">
        <f t="shared" si="76"/>
        <v>33559</v>
      </c>
      <c r="P1243" s="32">
        <f t="shared" ca="1" si="79"/>
        <v>32</v>
      </c>
      <c r="Q1243" s="31">
        <v>10315.91</v>
      </c>
      <c r="R1243" s="54" t="s">
        <v>2358</v>
      </c>
      <c r="S1243" s="54" t="s">
        <v>2357</v>
      </c>
      <c r="T1243" s="55" t="s">
        <v>2364</v>
      </c>
    </row>
    <row r="1244" spans="1:20" ht="15.75" x14ac:dyDescent="0.25">
      <c r="A1244" s="25" t="s">
        <v>1263</v>
      </c>
      <c r="B1244" s="17" t="s">
        <v>4153</v>
      </c>
      <c r="C1244" s="3">
        <v>43.89</v>
      </c>
      <c r="D1244" s="4">
        <v>6.32</v>
      </c>
      <c r="E1244" s="19" t="s">
        <v>19</v>
      </c>
      <c r="F1244" s="23" t="s">
        <v>17</v>
      </c>
      <c r="G1244" s="5" t="s">
        <v>17</v>
      </c>
      <c r="H1244" s="7" t="s">
        <v>18</v>
      </c>
      <c r="I1244" s="8" t="s">
        <v>17</v>
      </c>
      <c r="J1244" s="37" t="str">
        <f t="shared" si="77"/>
        <v>Obesity</v>
      </c>
      <c r="K1244" s="56" t="str">
        <f t="shared" si="78"/>
        <v>Prediabetes</v>
      </c>
      <c r="L1244" s="28">
        <v>1991</v>
      </c>
      <c r="M1244" s="58" t="s">
        <v>2366</v>
      </c>
      <c r="N1244" s="28">
        <v>21</v>
      </c>
      <c r="O1244" s="30">
        <f t="shared" si="76"/>
        <v>33471</v>
      </c>
      <c r="P1244" s="32">
        <f t="shared" ca="1" si="79"/>
        <v>33</v>
      </c>
      <c r="Q1244" s="31">
        <v>10322.9</v>
      </c>
      <c r="R1244" s="54" t="s">
        <v>2358</v>
      </c>
      <c r="S1244" s="54" t="s">
        <v>2361</v>
      </c>
      <c r="T1244" s="55" t="s">
        <v>2380</v>
      </c>
    </row>
    <row r="1245" spans="1:20" ht="15.75" x14ac:dyDescent="0.25">
      <c r="A1245" s="25" t="s">
        <v>1264</v>
      </c>
      <c r="B1245" s="17" t="s">
        <v>4155</v>
      </c>
      <c r="C1245" s="3">
        <v>25.6</v>
      </c>
      <c r="D1245" s="4">
        <v>5.65</v>
      </c>
      <c r="E1245" s="19" t="s">
        <v>17</v>
      </c>
      <c r="F1245" s="23" t="s">
        <v>17</v>
      </c>
      <c r="G1245" s="5" t="s">
        <v>17</v>
      </c>
      <c r="H1245" s="7" t="s">
        <v>5372</v>
      </c>
      <c r="I1245" s="8" t="s">
        <v>17</v>
      </c>
      <c r="J1245" s="37" t="str">
        <f t="shared" si="77"/>
        <v>Over Weight</v>
      </c>
      <c r="K1245" s="56" t="str">
        <f t="shared" si="78"/>
        <v>Normal</v>
      </c>
      <c r="L1245" s="28">
        <v>1970</v>
      </c>
      <c r="M1245" s="58" t="s">
        <v>2365</v>
      </c>
      <c r="N1245" s="28">
        <v>1</v>
      </c>
      <c r="O1245" s="30">
        <f t="shared" si="76"/>
        <v>25903</v>
      </c>
      <c r="P1245" s="32">
        <f t="shared" ca="1" si="79"/>
        <v>53</v>
      </c>
      <c r="Q1245" s="31">
        <v>10325.209999999999</v>
      </c>
      <c r="R1245" s="54" t="s">
        <v>2358</v>
      </c>
      <c r="S1245" s="54" t="s">
        <v>2358</v>
      </c>
      <c r="T1245" s="55" t="s">
        <v>2368</v>
      </c>
    </row>
    <row r="1246" spans="1:20" ht="15.75" x14ac:dyDescent="0.25">
      <c r="A1246" s="25" t="s">
        <v>1265</v>
      </c>
      <c r="B1246" s="17" t="s">
        <v>3191</v>
      </c>
      <c r="C1246" s="3">
        <v>29.545000000000002</v>
      </c>
      <c r="D1246" s="4">
        <v>8.41</v>
      </c>
      <c r="E1246" s="19" t="s">
        <v>19</v>
      </c>
      <c r="F1246" s="23" t="s">
        <v>17</v>
      </c>
      <c r="G1246" s="5" t="s">
        <v>17</v>
      </c>
      <c r="H1246" s="7" t="s">
        <v>5373</v>
      </c>
      <c r="I1246" s="8" t="s">
        <v>17</v>
      </c>
      <c r="J1246" s="37" t="str">
        <f t="shared" si="77"/>
        <v>Over Weight</v>
      </c>
      <c r="K1246" s="56" t="str">
        <f t="shared" si="78"/>
        <v>Diabetes</v>
      </c>
      <c r="L1246" s="28">
        <v>1982</v>
      </c>
      <c r="M1246" s="58" t="s">
        <v>2356</v>
      </c>
      <c r="N1246" s="28">
        <v>21</v>
      </c>
      <c r="O1246" s="30">
        <f t="shared" si="76"/>
        <v>30153</v>
      </c>
      <c r="P1246" s="32">
        <f t="shared" ca="1" si="79"/>
        <v>42</v>
      </c>
      <c r="Q1246" s="31">
        <v>10329.06</v>
      </c>
      <c r="R1246" s="54" t="s">
        <v>2358</v>
      </c>
      <c r="S1246" s="54" t="s">
        <v>2361</v>
      </c>
      <c r="T1246" s="55" t="s">
        <v>2377</v>
      </c>
    </row>
    <row r="1247" spans="1:20" ht="15.75" x14ac:dyDescent="0.25">
      <c r="A1247" s="25" t="s">
        <v>1266</v>
      </c>
      <c r="B1247" s="17" t="s">
        <v>4157</v>
      </c>
      <c r="C1247" s="3">
        <v>23.25</v>
      </c>
      <c r="D1247" s="4">
        <v>11.96</v>
      </c>
      <c r="E1247" s="19" t="s">
        <v>19</v>
      </c>
      <c r="F1247" s="23" t="s">
        <v>17</v>
      </c>
      <c r="G1247" s="5" t="s">
        <v>17</v>
      </c>
      <c r="H1247" s="7" t="s">
        <v>18</v>
      </c>
      <c r="I1247" s="8" t="s">
        <v>17</v>
      </c>
      <c r="J1247" s="37" t="str">
        <f t="shared" si="77"/>
        <v>Normal Weight</v>
      </c>
      <c r="K1247" s="56" t="str">
        <f t="shared" si="78"/>
        <v>Diabetes</v>
      </c>
      <c r="L1247" s="28">
        <v>1968</v>
      </c>
      <c r="M1247" s="58" t="s">
        <v>2356</v>
      </c>
      <c r="N1247" s="28">
        <v>19</v>
      </c>
      <c r="O1247" s="30">
        <f t="shared" si="76"/>
        <v>25038</v>
      </c>
      <c r="P1247" s="32">
        <f t="shared" ca="1" si="79"/>
        <v>56</v>
      </c>
      <c r="Q1247" s="31">
        <v>10338.93</v>
      </c>
      <c r="R1247" s="54" t="s">
        <v>2358</v>
      </c>
      <c r="S1247" s="54" t="s">
        <v>2361</v>
      </c>
      <c r="T1247" s="55" t="s">
        <v>2359</v>
      </c>
    </row>
    <row r="1248" spans="1:20" ht="15.75" x14ac:dyDescent="0.25">
      <c r="A1248" s="25" t="s">
        <v>1267</v>
      </c>
      <c r="B1248" s="17" t="s">
        <v>4159</v>
      </c>
      <c r="C1248" s="3">
        <v>43.95</v>
      </c>
      <c r="D1248" s="4">
        <v>5.17</v>
      </c>
      <c r="E1248" s="19" t="s">
        <v>19</v>
      </c>
      <c r="F1248" s="23" t="s">
        <v>17</v>
      </c>
      <c r="G1248" s="5" t="s">
        <v>28</v>
      </c>
      <c r="H1248" s="7" t="s">
        <v>5373</v>
      </c>
      <c r="I1248" s="8" t="s">
        <v>17</v>
      </c>
      <c r="J1248" s="37" t="str">
        <f t="shared" si="77"/>
        <v>Obesity</v>
      </c>
      <c r="K1248" s="56" t="str">
        <f t="shared" si="78"/>
        <v>Normal</v>
      </c>
      <c r="L1248" s="28">
        <v>1973</v>
      </c>
      <c r="M1248" s="58" t="s">
        <v>2366</v>
      </c>
      <c r="N1248" s="28">
        <v>8</v>
      </c>
      <c r="O1248" s="30">
        <f t="shared" si="76"/>
        <v>26884</v>
      </c>
      <c r="P1248" s="32">
        <f t="shared" ca="1" si="79"/>
        <v>51</v>
      </c>
      <c r="Q1248" s="31">
        <v>10345.93</v>
      </c>
      <c r="R1248" s="54" t="s">
        <v>2358</v>
      </c>
      <c r="S1248" s="54" t="s">
        <v>2357</v>
      </c>
      <c r="T1248" s="55" t="s">
        <v>2377</v>
      </c>
    </row>
    <row r="1249" spans="1:20" ht="15.75" x14ac:dyDescent="0.25">
      <c r="A1249" s="25" t="s">
        <v>1268</v>
      </c>
      <c r="B1249" s="17" t="s">
        <v>4160</v>
      </c>
      <c r="C1249" s="3">
        <v>21.85</v>
      </c>
      <c r="D1249" s="4">
        <v>8.76</v>
      </c>
      <c r="E1249" s="19" t="s">
        <v>17</v>
      </c>
      <c r="F1249" s="23" t="s">
        <v>17</v>
      </c>
      <c r="G1249" s="5" t="s">
        <v>17</v>
      </c>
      <c r="H1249" s="7" t="s">
        <v>18</v>
      </c>
      <c r="I1249" s="8" t="s">
        <v>17</v>
      </c>
      <c r="J1249" s="37" t="str">
        <f t="shared" si="77"/>
        <v>Normal Weight</v>
      </c>
      <c r="K1249" s="56" t="str">
        <f t="shared" si="78"/>
        <v>Diabetes</v>
      </c>
      <c r="L1249" s="28">
        <v>1974</v>
      </c>
      <c r="M1249" s="58" t="s">
        <v>2363</v>
      </c>
      <c r="N1249" s="28">
        <v>29</v>
      </c>
      <c r="O1249" s="30">
        <f t="shared" si="76"/>
        <v>27301</v>
      </c>
      <c r="P1249" s="32">
        <f t="shared" ca="1" si="79"/>
        <v>50</v>
      </c>
      <c r="Q1249" s="31">
        <v>10352.48</v>
      </c>
      <c r="R1249" s="54" t="s">
        <v>2358</v>
      </c>
      <c r="S1249" s="54" t="s">
        <v>2361</v>
      </c>
      <c r="T1249" s="55" t="s">
        <v>2364</v>
      </c>
    </row>
    <row r="1250" spans="1:20" ht="15.75" x14ac:dyDescent="0.25">
      <c r="A1250" s="25" t="s">
        <v>1269</v>
      </c>
      <c r="B1250" s="17" t="s">
        <v>4161</v>
      </c>
      <c r="C1250" s="3">
        <v>25.73</v>
      </c>
      <c r="D1250" s="4">
        <v>7.99</v>
      </c>
      <c r="E1250" s="19" t="s">
        <v>17</v>
      </c>
      <c r="F1250" s="23" t="s">
        <v>17</v>
      </c>
      <c r="G1250" s="5" t="s">
        <v>17</v>
      </c>
      <c r="H1250" s="7" t="s">
        <v>5372</v>
      </c>
      <c r="I1250" s="8" t="s">
        <v>17</v>
      </c>
      <c r="J1250" s="37" t="str">
        <f t="shared" si="77"/>
        <v>Over Weight</v>
      </c>
      <c r="K1250" s="56" t="str">
        <f t="shared" si="78"/>
        <v>Diabetes</v>
      </c>
      <c r="L1250" s="28">
        <v>1969</v>
      </c>
      <c r="M1250" s="58" t="s">
        <v>2362</v>
      </c>
      <c r="N1250" s="28">
        <v>17</v>
      </c>
      <c r="O1250" s="30">
        <f t="shared" si="76"/>
        <v>25371</v>
      </c>
      <c r="P1250" s="32">
        <f t="shared" ca="1" si="79"/>
        <v>55</v>
      </c>
      <c r="Q1250" s="31">
        <v>10355.64</v>
      </c>
      <c r="R1250" s="54" t="s">
        <v>2358</v>
      </c>
      <c r="S1250" s="54" t="s">
        <v>2361</v>
      </c>
      <c r="T1250" s="55" t="s">
        <v>2364</v>
      </c>
    </row>
    <row r="1251" spans="1:20" ht="15.75" x14ac:dyDescent="0.25">
      <c r="A1251" s="25" t="s">
        <v>1270</v>
      </c>
      <c r="B1251" s="17" t="s">
        <v>4162</v>
      </c>
      <c r="C1251" s="3">
        <v>32.229999999999997</v>
      </c>
      <c r="D1251" s="4">
        <v>8.59</v>
      </c>
      <c r="E1251" s="19" t="s">
        <v>17</v>
      </c>
      <c r="F1251" s="23" t="s">
        <v>17</v>
      </c>
      <c r="G1251" s="5" t="s">
        <v>17</v>
      </c>
      <c r="H1251" s="7" t="s">
        <v>18</v>
      </c>
      <c r="I1251" s="8" t="s">
        <v>17</v>
      </c>
      <c r="J1251" s="37" t="str">
        <f t="shared" si="77"/>
        <v>Obesity</v>
      </c>
      <c r="K1251" s="56" t="str">
        <f t="shared" si="78"/>
        <v>Diabetes</v>
      </c>
      <c r="L1251" s="28">
        <v>1971</v>
      </c>
      <c r="M1251" s="58" t="s">
        <v>2363</v>
      </c>
      <c r="N1251" s="28">
        <v>6</v>
      </c>
      <c r="O1251" s="30">
        <f t="shared" si="76"/>
        <v>26182</v>
      </c>
      <c r="P1251" s="32">
        <f t="shared" ca="1" si="79"/>
        <v>53</v>
      </c>
      <c r="Q1251" s="31">
        <v>10356.67</v>
      </c>
      <c r="R1251" s="54" t="s">
        <v>2358</v>
      </c>
      <c r="S1251" s="54" t="s">
        <v>2361</v>
      </c>
      <c r="T1251" s="55" t="s">
        <v>2373</v>
      </c>
    </row>
    <row r="1252" spans="1:20" ht="15.75" x14ac:dyDescent="0.25">
      <c r="A1252" s="25" t="s">
        <v>1271</v>
      </c>
      <c r="B1252" s="17" t="s">
        <v>5308</v>
      </c>
      <c r="C1252" s="3">
        <v>32.204999999999998</v>
      </c>
      <c r="D1252" s="4">
        <v>6.14</v>
      </c>
      <c r="E1252" s="19" t="s">
        <v>17</v>
      </c>
      <c r="F1252" s="23" t="s">
        <v>17</v>
      </c>
      <c r="G1252" s="5" t="s">
        <v>17</v>
      </c>
      <c r="H1252" s="7" t="s">
        <v>5372</v>
      </c>
      <c r="I1252" s="8" t="s">
        <v>17</v>
      </c>
      <c r="J1252" s="37" t="str">
        <f t="shared" si="77"/>
        <v>Obesity</v>
      </c>
      <c r="K1252" s="56" t="str">
        <f t="shared" si="78"/>
        <v>Prediabetes</v>
      </c>
      <c r="L1252" s="28">
        <v>1973</v>
      </c>
      <c r="M1252" s="58" t="s">
        <v>2363</v>
      </c>
      <c r="N1252" s="28">
        <v>29</v>
      </c>
      <c r="O1252" s="30">
        <f t="shared" si="76"/>
        <v>26936</v>
      </c>
      <c r="P1252" s="32">
        <f t="shared" ca="1" si="79"/>
        <v>51</v>
      </c>
      <c r="Q1252" s="31">
        <v>10370.91</v>
      </c>
      <c r="R1252" s="54" t="s">
        <v>2358</v>
      </c>
      <c r="S1252" s="54" t="s">
        <v>2358</v>
      </c>
      <c r="T1252" s="55" t="s">
        <v>2374</v>
      </c>
    </row>
    <row r="1253" spans="1:20" ht="15.75" x14ac:dyDescent="0.25">
      <c r="A1253" s="25" t="s">
        <v>1272</v>
      </c>
      <c r="B1253" s="17" t="s">
        <v>4164</v>
      </c>
      <c r="C1253" s="3">
        <v>26.41</v>
      </c>
      <c r="D1253" s="4">
        <v>4.08</v>
      </c>
      <c r="E1253" s="19" t="s">
        <v>17</v>
      </c>
      <c r="F1253" s="23" t="s">
        <v>17</v>
      </c>
      <c r="G1253" s="5" t="s">
        <v>17</v>
      </c>
      <c r="H1253" s="7" t="s">
        <v>5372</v>
      </c>
      <c r="I1253" s="8" t="s">
        <v>17</v>
      </c>
      <c r="J1253" s="37" t="str">
        <f t="shared" si="77"/>
        <v>Over Weight</v>
      </c>
      <c r="K1253" s="56" t="str">
        <f t="shared" si="78"/>
        <v>Normal</v>
      </c>
      <c r="L1253" s="28">
        <v>1973</v>
      </c>
      <c r="M1253" s="58" t="s">
        <v>2363</v>
      </c>
      <c r="N1253" s="28">
        <v>19</v>
      </c>
      <c r="O1253" s="30">
        <f t="shared" si="76"/>
        <v>26926</v>
      </c>
      <c r="P1253" s="32">
        <f t="shared" ca="1" si="79"/>
        <v>51</v>
      </c>
      <c r="Q1253" s="31">
        <v>10381.48</v>
      </c>
      <c r="R1253" s="54" t="s">
        <v>2358</v>
      </c>
      <c r="S1253" s="54" t="s">
        <v>2358</v>
      </c>
      <c r="T1253" s="55" t="s">
        <v>2359</v>
      </c>
    </row>
    <row r="1254" spans="1:20" ht="15.75" x14ac:dyDescent="0.25">
      <c r="A1254" s="25" t="s">
        <v>1273</v>
      </c>
      <c r="B1254" s="17" t="s">
        <v>4165</v>
      </c>
      <c r="C1254" s="3">
        <v>30.2</v>
      </c>
      <c r="D1254" s="4">
        <v>6.25</v>
      </c>
      <c r="E1254" s="19" t="s">
        <v>19</v>
      </c>
      <c r="F1254" s="23" t="s">
        <v>17</v>
      </c>
      <c r="G1254" s="5" t="s">
        <v>17</v>
      </c>
      <c r="H1254" s="7" t="s">
        <v>18</v>
      </c>
      <c r="I1254" s="8" t="s">
        <v>17</v>
      </c>
      <c r="J1254" s="37" t="str">
        <f t="shared" si="77"/>
        <v>Obesity</v>
      </c>
      <c r="K1254" s="56" t="str">
        <f t="shared" si="78"/>
        <v>Prediabetes</v>
      </c>
      <c r="L1254" s="28">
        <v>1969</v>
      </c>
      <c r="M1254" s="58" t="s">
        <v>2356</v>
      </c>
      <c r="N1254" s="28">
        <v>7</v>
      </c>
      <c r="O1254" s="30">
        <f t="shared" si="76"/>
        <v>25391</v>
      </c>
      <c r="P1254" s="32">
        <f t="shared" ca="1" si="79"/>
        <v>55</v>
      </c>
      <c r="Q1254" s="31">
        <v>10403.27</v>
      </c>
      <c r="R1254" s="54" t="s">
        <v>2358</v>
      </c>
      <c r="S1254" s="54" t="s">
        <v>2357</v>
      </c>
      <c r="T1254" s="55" t="s">
        <v>2379</v>
      </c>
    </row>
    <row r="1255" spans="1:20" ht="15.75" x14ac:dyDescent="0.25">
      <c r="A1255" s="25" t="s">
        <v>1274</v>
      </c>
      <c r="B1255" s="17" t="s">
        <v>4166</v>
      </c>
      <c r="C1255" s="3">
        <v>31.26</v>
      </c>
      <c r="D1255" s="4">
        <v>5.94</v>
      </c>
      <c r="E1255" s="19" t="s">
        <v>19</v>
      </c>
      <c r="F1255" s="23" t="s">
        <v>17</v>
      </c>
      <c r="G1255" s="5" t="s">
        <v>17</v>
      </c>
      <c r="H1255" s="7" t="s">
        <v>5373</v>
      </c>
      <c r="I1255" s="8" t="s">
        <v>17</v>
      </c>
      <c r="J1255" s="37" t="str">
        <f t="shared" si="77"/>
        <v>Obesity</v>
      </c>
      <c r="K1255" s="56" t="str">
        <f t="shared" si="78"/>
        <v>Prediabetes</v>
      </c>
      <c r="L1255" s="28">
        <v>1975</v>
      </c>
      <c r="M1255" s="58" t="s">
        <v>2362</v>
      </c>
      <c r="N1255" s="28">
        <v>5</v>
      </c>
      <c r="O1255" s="30">
        <f t="shared" si="76"/>
        <v>27550</v>
      </c>
      <c r="P1255" s="32">
        <f t="shared" ca="1" si="79"/>
        <v>49</v>
      </c>
      <c r="Q1255" s="31">
        <v>10407.09</v>
      </c>
      <c r="R1255" s="54" t="s">
        <v>2358</v>
      </c>
      <c r="S1255" s="54" t="s">
        <v>2361</v>
      </c>
      <c r="T1255" s="55" t="s">
        <v>2369</v>
      </c>
    </row>
    <row r="1256" spans="1:20" ht="15.75" x14ac:dyDescent="0.25">
      <c r="A1256" s="25" t="s">
        <v>1275</v>
      </c>
      <c r="B1256" s="17" t="s">
        <v>4167</v>
      </c>
      <c r="C1256" s="3">
        <v>33.725000000000001</v>
      </c>
      <c r="D1256" s="4">
        <v>6.45</v>
      </c>
      <c r="E1256" s="19" t="s">
        <v>19</v>
      </c>
      <c r="F1256" s="23" t="s">
        <v>17</v>
      </c>
      <c r="G1256" s="5" t="s">
        <v>17</v>
      </c>
      <c r="H1256" s="7" t="s">
        <v>18</v>
      </c>
      <c r="I1256" s="8" t="s">
        <v>17</v>
      </c>
      <c r="J1256" s="37" t="str">
        <f t="shared" si="77"/>
        <v>Obesity</v>
      </c>
      <c r="K1256" s="56" t="str">
        <f t="shared" si="78"/>
        <v>Diabetes</v>
      </c>
      <c r="L1256" s="28">
        <v>1980</v>
      </c>
      <c r="M1256" s="58" t="s">
        <v>2367</v>
      </c>
      <c r="N1256" s="28">
        <v>24</v>
      </c>
      <c r="O1256" s="30">
        <f t="shared" si="76"/>
        <v>29518</v>
      </c>
      <c r="P1256" s="32">
        <f t="shared" ca="1" si="79"/>
        <v>44</v>
      </c>
      <c r="Q1256" s="31">
        <v>10407.98</v>
      </c>
      <c r="R1256" s="54" t="s">
        <v>2358</v>
      </c>
      <c r="S1256" s="54" t="s">
        <v>2361</v>
      </c>
      <c r="T1256" s="55" t="s">
        <v>2377</v>
      </c>
    </row>
    <row r="1257" spans="1:20" ht="15.75" x14ac:dyDescent="0.25">
      <c r="A1257" s="25" t="s">
        <v>1276</v>
      </c>
      <c r="B1257" s="17" t="s">
        <v>4168</v>
      </c>
      <c r="C1257" s="3">
        <v>28.9</v>
      </c>
      <c r="D1257" s="4">
        <v>5.74</v>
      </c>
      <c r="E1257" s="19" t="s">
        <v>19</v>
      </c>
      <c r="F1257" s="23" t="s">
        <v>17</v>
      </c>
      <c r="G1257" s="5" t="s">
        <v>17</v>
      </c>
      <c r="H1257" s="7" t="s">
        <v>18</v>
      </c>
      <c r="I1257" s="8" t="s">
        <v>17</v>
      </c>
      <c r="J1257" s="37" t="str">
        <f t="shared" si="77"/>
        <v>Over Weight</v>
      </c>
      <c r="K1257" s="56" t="str">
        <f t="shared" si="78"/>
        <v>Prediabetes</v>
      </c>
      <c r="L1257" s="28">
        <v>1973</v>
      </c>
      <c r="M1257" s="58" t="s">
        <v>2367</v>
      </c>
      <c r="N1257" s="28">
        <v>11</v>
      </c>
      <c r="O1257" s="30">
        <f t="shared" si="76"/>
        <v>26948</v>
      </c>
      <c r="P1257" s="32">
        <f t="shared" ca="1" si="79"/>
        <v>51</v>
      </c>
      <c r="Q1257" s="31">
        <v>10419.59</v>
      </c>
      <c r="R1257" s="54" t="s">
        <v>2358</v>
      </c>
      <c r="S1257" s="54" t="s">
        <v>2357</v>
      </c>
      <c r="T1257" s="55" t="s">
        <v>2373</v>
      </c>
    </row>
    <row r="1258" spans="1:20" ht="15.75" x14ac:dyDescent="0.25">
      <c r="A1258" s="25" t="s">
        <v>1277</v>
      </c>
      <c r="B1258" s="17" t="s">
        <v>4169</v>
      </c>
      <c r="C1258" s="3">
        <v>45.69</v>
      </c>
      <c r="D1258" s="4">
        <v>4.43</v>
      </c>
      <c r="E1258" s="19" t="s">
        <v>19</v>
      </c>
      <c r="F1258" s="23" t="s">
        <v>17</v>
      </c>
      <c r="G1258" s="5" t="s">
        <v>17</v>
      </c>
      <c r="H1258" s="7" t="s">
        <v>18</v>
      </c>
      <c r="I1258" s="8" t="s">
        <v>17</v>
      </c>
      <c r="J1258" s="37" t="str">
        <f t="shared" si="77"/>
        <v>Obesity</v>
      </c>
      <c r="K1258" s="56" t="str">
        <f t="shared" si="78"/>
        <v>Normal</v>
      </c>
      <c r="L1258" s="28">
        <v>1979</v>
      </c>
      <c r="M1258" s="58" t="s">
        <v>2360</v>
      </c>
      <c r="N1258" s="28">
        <v>25</v>
      </c>
      <c r="O1258" s="30">
        <f t="shared" si="76"/>
        <v>29184</v>
      </c>
      <c r="P1258" s="32">
        <f t="shared" ca="1" si="79"/>
        <v>44</v>
      </c>
      <c r="Q1258" s="31">
        <v>10419.65</v>
      </c>
      <c r="R1258" s="54" t="s">
        <v>2358</v>
      </c>
      <c r="S1258" s="54" t="s">
        <v>2357</v>
      </c>
      <c r="T1258" s="55" t="s">
        <v>2373</v>
      </c>
    </row>
    <row r="1259" spans="1:20" ht="15.75" x14ac:dyDescent="0.25">
      <c r="A1259" s="25" t="s">
        <v>1278</v>
      </c>
      <c r="B1259" s="17" t="s">
        <v>4170</v>
      </c>
      <c r="C1259" s="3">
        <v>21.03</v>
      </c>
      <c r="D1259" s="4">
        <v>6.5</v>
      </c>
      <c r="E1259" s="19" t="s">
        <v>17</v>
      </c>
      <c r="F1259" s="23" t="s">
        <v>17</v>
      </c>
      <c r="G1259" s="5" t="s">
        <v>17</v>
      </c>
      <c r="H1259" s="7" t="s">
        <v>18</v>
      </c>
      <c r="I1259" s="8" t="s">
        <v>17</v>
      </c>
      <c r="J1259" s="37" t="str">
        <f t="shared" si="77"/>
        <v>Normal Weight</v>
      </c>
      <c r="K1259" s="56" t="str">
        <f t="shared" si="78"/>
        <v>Diabetes</v>
      </c>
      <c r="L1259" s="28">
        <v>1968</v>
      </c>
      <c r="M1259" s="58" t="s">
        <v>2365</v>
      </c>
      <c r="N1259" s="28">
        <v>27</v>
      </c>
      <c r="O1259" s="30">
        <f t="shared" si="76"/>
        <v>25199</v>
      </c>
      <c r="P1259" s="32">
        <f t="shared" ca="1" si="79"/>
        <v>55</v>
      </c>
      <c r="Q1259" s="31">
        <v>10422.92</v>
      </c>
      <c r="R1259" s="54" t="s">
        <v>2358</v>
      </c>
      <c r="S1259" s="54" t="s">
        <v>2361</v>
      </c>
      <c r="T1259" s="55" t="s">
        <v>2378</v>
      </c>
    </row>
    <row r="1260" spans="1:20" ht="15.75" x14ac:dyDescent="0.25">
      <c r="A1260" s="25" t="s">
        <v>1279</v>
      </c>
      <c r="B1260" s="17" t="s">
        <v>4172</v>
      </c>
      <c r="C1260" s="3">
        <v>37</v>
      </c>
      <c r="D1260" s="4">
        <v>8.75</v>
      </c>
      <c r="E1260" s="19" t="s">
        <v>17</v>
      </c>
      <c r="F1260" s="23" t="s">
        <v>17</v>
      </c>
      <c r="G1260" s="5" t="s">
        <v>17</v>
      </c>
      <c r="H1260" s="7" t="s">
        <v>18</v>
      </c>
      <c r="I1260" s="8" t="s">
        <v>17</v>
      </c>
      <c r="J1260" s="37" t="str">
        <f t="shared" si="77"/>
        <v>Obesity</v>
      </c>
      <c r="K1260" s="56" t="str">
        <f t="shared" si="78"/>
        <v>Diabetes</v>
      </c>
      <c r="L1260" s="28">
        <v>1968</v>
      </c>
      <c r="M1260" s="58" t="s">
        <v>2366</v>
      </c>
      <c r="N1260" s="28">
        <v>23</v>
      </c>
      <c r="O1260" s="30">
        <f t="shared" si="76"/>
        <v>25073</v>
      </c>
      <c r="P1260" s="32">
        <f t="shared" ca="1" si="79"/>
        <v>56</v>
      </c>
      <c r="Q1260" s="31">
        <v>10435.07</v>
      </c>
      <c r="R1260" s="54" t="s">
        <v>2358</v>
      </c>
      <c r="S1260" s="54" t="s">
        <v>2361</v>
      </c>
      <c r="T1260" s="55" t="s">
        <v>2371</v>
      </c>
    </row>
    <row r="1261" spans="1:20" ht="15.75" x14ac:dyDescent="0.25">
      <c r="A1261" s="25" t="s">
        <v>1280</v>
      </c>
      <c r="B1261" s="17" t="s">
        <v>3862</v>
      </c>
      <c r="C1261" s="3">
        <v>25.4</v>
      </c>
      <c r="D1261" s="4">
        <v>11.96</v>
      </c>
      <c r="E1261" s="19" t="s">
        <v>17</v>
      </c>
      <c r="F1261" s="23" t="s">
        <v>17</v>
      </c>
      <c r="G1261" s="5" t="s">
        <v>17</v>
      </c>
      <c r="H1261" s="7" t="s">
        <v>18</v>
      </c>
      <c r="I1261" s="8" t="s">
        <v>17</v>
      </c>
      <c r="J1261" s="37" t="str">
        <f t="shared" si="77"/>
        <v>Over Weight</v>
      </c>
      <c r="K1261" s="56" t="str">
        <f t="shared" si="78"/>
        <v>Diabetes</v>
      </c>
      <c r="L1261" s="28">
        <v>1968</v>
      </c>
      <c r="M1261" s="58" t="s">
        <v>2366</v>
      </c>
      <c r="N1261" s="28">
        <v>29</v>
      </c>
      <c r="O1261" s="30">
        <f t="shared" si="76"/>
        <v>25079</v>
      </c>
      <c r="P1261" s="32">
        <f t="shared" ca="1" si="79"/>
        <v>56</v>
      </c>
      <c r="Q1261" s="31">
        <v>10436.1</v>
      </c>
      <c r="R1261" s="54" t="s">
        <v>2358</v>
      </c>
      <c r="S1261" s="54" t="s">
        <v>2358</v>
      </c>
      <c r="T1261" s="55" t="s">
        <v>2368</v>
      </c>
    </row>
    <row r="1262" spans="1:20" ht="15.75" x14ac:dyDescent="0.25">
      <c r="A1262" s="25" t="s">
        <v>1281</v>
      </c>
      <c r="B1262" s="17" t="s">
        <v>4175</v>
      </c>
      <c r="C1262" s="3">
        <v>32.299999999999997</v>
      </c>
      <c r="D1262" s="4">
        <v>10.54</v>
      </c>
      <c r="E1262" s="19" t="s">
        <v>17</v>
      </c>
      <c r="F1262" s="23" t="s">
        <v>17</v>
      </c>
      <c r="G1262" s="5" t="s">
        <v>17</v>
      </c>
      <c r="H1262" s="7" t="s">
        <v>18</v>
      </c>
      <c r="I1262" s="8" t="s">
        <v>17</v>
      </c>
      <c r="J1262" s="37" t="str">
        <f t="shared" si="77"/>
        <v>Obesity</v>
      </c>
      <c r="K1262" s="56" t="str">
        <f t="shared" si="78"/>
        <v>Diabetes</v>
      </c>
      <c r="L1262" s="28">
        <v>1968</v>
      </c>
      <c r="M1262" s="58" t="s">
        <v>2360</v>
      </c>
      <c r="N1262" s="28">
        <v>8</v>
      </c>
      <c r="O1262" s="30">
        <f t="shared" si="76"/>
        <v>25150</v>
      </c>
      <c r="P1262" s="32">
        <f t="shared" ca="1" si="79"/>
        <v>55</v>
      </c>
      <c r="Q1262" s="31">
        <v>10450.549999999999</v>
      </c>
      <c r="R1262" s="54" t="s">
        <v>2358</v>
      </c>
      <c r="S1262" s="54" t="s">
        <v>2361</v>
      </c>
      <c r="T1262" s="55" t="s">
        <v>2368</v>
      </c>
    </row>
    <row r="1263" spans="1:20" ht="15.75" x14ac:dyDescent="0.25">
      <c r="A1263" s="25" t="s">
        <v>1282</v>
      </c>
      <c r="B1263" s="17" t="s">
        <v>4176</v>
      </c>
      <c r="C1263" s="3">
        <v>23.94</v>
      </c>
      <c r="D1263" s="4">
        <v>4.54</v>
      </c>
      <c r="E1263" s="19" t="s">
        <v>19</v>
      </c>
      <c r="F1263" s="23" t="s">
        <v>17</v>
      </c>
      <c r="G1263" s="5" t="s">
        <v>28</v>
      </c>
      <c r="H1263" s="7" t="s">
        <v>5373</v>
      </c>
      <c r="I1263" s="8" t="s">
        <v>17</v>
      </c>
      <c r="J1263" s="37" t="str">
        <f t="shared" si="77"/>
        <v>Normal Weight</v>
      </c>
      <c r="K1263" s="56" t="str">
        <f t="shared" si="78"/>
        <v>Normal</v>
      </c>
      <c r="L1263" s="28">
        <v>1964</v>
      </c>
      <c r="M1263" s="58" t="s">
        <v>2367</v>
      </c>
      <c r="N1263" s="28">
        <v>14</v>
      </c>
      <c r="O1263" s="30">
        <f t="shared" si="76"/>
        <v>23664</v>
      </c>
      <c r="P1263" s="32">
        <f t="shared" ca="1" si="79"/>
        <v>60</v>
      </c>
      <c r="Q1263" s="31">
        <v>10455.1</v>
      </c>
      <c r="R1263" s="54" t="s">
        <v>2358</v>
      </c>
      <c r="S1263" s="54" t="s">
        <v>2361</v>
      </c>
      <c r="T1263" s="55" t="s">
        <v>2364</v>
      </c>
    </row>
    <row r="1264" spans="1:20" ht="15.75" x14ac:dyDescent="0.25">
      <c r="A1264" s="25" t="s">
        <v>1283</v>
      </c>
      <c r="B1264" s="17" t="s">
        <v>4178</v>
      </c>
      <c r="C1264" s="3">
        <v>46.4</v>
      </c>
      <c r="D1264" s="4">
        <v>5.71</v>
      </c>
      <c r="E1264" s="19" t="s">
        <v>17</v>
      </c>
      <c r="F1264" s="23" t="s">
        <v>17</v>
      </c>
      <c r="G1264" s="5" t="s">
        <v>17</v>
      </c>
      <c r="H1264" s="7" t="s">
        <v>18</v>
      </c>
      <c r="I1264" s="8" t="s">
        <v>17</v>
      </c>
      <c r="J1264" s="37" t="str">
        <f t="shared" si="77"/>
        <v>Obesity</v>
      </c>
      <c r="K1264" s="56" t="str">
        <f t="shared" si="78"/>
        <v>Prediabetes</v>
      </c>
      <c r="L1264" s="28">
        <v>1976</v>
      </c>
      <c r="M1264" s="58" t="s">
        <v>2366</v>
      </c>
      <c r="N1264" s="28">
        <v>3</v>
      </c>
      <c r="O1264" s="30">
        <f t="shared" si="76"/>
        <v>27975</v>
      </c>
      <c r="P1264" s="32">
        <f t="shared" ca="1" si="79"/>
        <v>48</v>
      </c>
      <c r="Q1264" s="31">
        <v>10455.14</v>
      </c>
      <c r="R1264" s="54" t="s">
        <v>2358</v>
      </c>
      <c r="S1264" s="54" t="s">
        <v>2357</v>
      </c>
      <c r="T1264" s="55" t="s">
        <v>2377</v>
      </c>
    </row>
    <row r="1265" spans="1:20" ht="15.75" x14ac:dyDescent="0.25">
      <c r="A1265" s="25" t="s">
        <v>1284</v>
      </c>
      <c r="B1265" s="17" t="s">
        <v>4179</v>
      </c>
      <c r="C1265" s="3">
        <v>40.375</v>
      </c>
      <c r="D1265" s="4">
        <v>6.25</v>
      </c>
      <c r="E1265" s="19" t="s">
        <v>19</v>
      </c>
      <c r="F1265" s="23" t="s">
        <v>17</v>
      </c>
      <c r="G1265" s="5" t="s">
        <v>17</v>
      </c>
      <c r="H1265" s="7" t="s">
        <v>18</v>
      </c>
      <c r="I1265" s="8" t="s">
        <v>17</v>
      </c>
      <c r="J1265" s="37" t="str">
        <f t="shared" si="77"/>
        <v>Obesity</v>
      </c>
      <c r="K1265" s="56" t="str">
        <f t="shared" si="78"/>
        <v>Prediabetes</v>
      </c>
      <c r="L1265" s="28">
        <v>1964</v>
      </c>
      <c r="M1265" s="58" t="s">
        <v>2356</v>
      </c>
      <c r="N1265" s="28">
        <v>27</v>
      </c>
      <c r="O1265" s="30">
        <f t="shared" si="76"/>
        <v>23585</v>
      </c>
      <c r="P1265" s="32">
        <f t="shared" ca="1" si="79"/>
        <v>60</v>
      </c>
      <c r="Q1265" s="31">
        <v>10459.19</v>
      </c>
      <c r="R1265" s="54" t="s">
        <v>2358</v>
      </c>
      <c r="S1265" s="54" t="s">
        <v>2361</v>
      </c>
      <c r="T1265" s="55" t="s">
        <v>2359</v>
      </c>
    </row>
    <row r="1266" spans="1:20" ht="15.75" x14ac:dyDescent="0.25">
      <c r="A1266" s="25" t="s">
        <v>1285</v>
      </c>
      <c r="B1266" s="17" t="s">
        <v>5309</v>
      </c>
      <c r="C1266" s="3">
        <v>28.7</v>
      </c>
      <c r="D1266" s="4">
        <v>9.4700000000000006</v>
      </c>
      <c r="E1266" s="19" t="s">
        <v>17</v>
      </c>
      <c r="F1266" s="23" t="s">
        <v>17</v>
      </c>
      <c r="G1266" s="5" t="s">
        <v>17</v>
      </c>
      <c r="H1266" s="7" t="s">
        <v>5372</v>
      </c>
      <c r="I1266" s="8" t="s">
        <v>17</v>
      </c>
      <c r="J1266" s="37" t="str">
        <f t="shared" si="77"/>
        <v>Over Weight</v>
      </c>
      <c r="K1266" s="56" t="str">
        <f t="shared" si="78"/>
        <v>Diabetes</v>
      </c>
      <c r="L1266" s="28">
        <v>1969</v>
      </c>
      <c r="M1266" s="58" t="s">
        <v>2363</v>
      </c>
      <c r="N1266" s="28">
        <v>22</v>
      </c>
      <c r="O1266" s="30">
        <f t="shared" si="76"/>
        <v>25468</v>
      </c>
      <c r="P1266" s="32">
        <f t="shared" ca="1" si="79"/>
        <v>55</v>
      </c>
      <c r="Q1266" s="31">
        <v>10461.98</v>
      </c>
      <c r="R1266" s="54" t="s">
        <v>2358</v>
      </c>
      <c r="S1266" s="54" t="s">
        <v>2361</v>
      </c>
      <c r="T1266" s="55" t="s">
        <v>2364</v>
      </c>
    </row>
    <row r="1267" spans="1:20" ht="15.75" x14ac:dyDescent="0.25">
      <c r="A1267" s="25" t="s">
        <v>1286</v>
      </c>
      <c r="B1267" s="17" t="s">
        <v>4182</v>
      </c>
      <c r="C1267" s="3">
        <v>26.63</v>
      </c>
      <c r="D1267" s="4">
        <v>5.7</v>
      </c>
      <c r="E1267" s="19" t="s">
        <v>17</v>
      </c>
      <c r="F1267" s="23" t="s">
        <v>17</v>
      </c>
      <c r="G1267" s="5" t="s">
        <v>17</v>
      </c>
      <c r="H1267" s="7" t="s">
        <v>18</v>
      </c>
      <c r="I1267" s="8" t="s">
        <v>17</v>
      </c>
      <c r="J1267" s="37" t="str">
        <f t="shared" si="77"/>
        <v>Over Weight</v>
      </c>
      <c r="K1267" s="56" t="str">
        <f t="shared" si="78"/>
        <v>Prediabetes</v>
      </c>
      <c r="L1267" s="28">
        <v>1987</v>
      </c>
      <c r="M1267" s="58" t="s">
        <v>2362</v>
      </c>
      <c r="N1267" s="28">
        <v>28</v>
      </c>
      <c r="O1267" s="30">
        <f t="shared" si="76"/>
        <v>31956</v>
      </c>
      <c r="P1267" s="32">
        <f t="shared" ca="1" si="79"/>
        <v>37</v>
      </c>
      <c r="Q1267" s="31">
        <v>10464.83</v>
      </c>
      <c r="R1267" s="54" t="s">
        <v>2358</v>
      </c>
      <c r="S1267" s="54" t="s">
        <v>2361</v>
      </c>
      <c r="T1267" s="55" t="s">
        <v>2364</v>
      </c>
    </row>
    <row r="1268" spans="1:20" ht="15.75" x14ac:dyDescent="0.25">
      <c r="A1268" s="25" t="s">
        <v>1287</v>
      </c>
      <c r="B1268" s="17" t="s">
        <v>4183</v>
      </c>
      <c r="C1268" s="3">
        <v>22.515000000000001</v>
      </c>
      <c r="D1268" s="4">
        <v>11.18</v>
      </c>
      <c r="E1268" s="19" t="s">
        <v>17</v>
      </c>
      <c r="F1268" s="23" t="s">
        <v>17</v>
      </c>
      <c r="G1268" s="5" t="s">
        <v>17</v>
      </c>
      <c r="H1268" s="7" t="s">
        <v>5372</v>
      </c>
      <c r="I1268" s="8" t="s">
        <v>17</v>
      </c>
      <c r="J1268" s="37" t="str">
        <f t="shared" si="77"/>
        <v>Normal Weight</v>
      </c>
      <c r="K1268" s="56" t="str">
        <f t="shared" si="78"/>
        <v>Diabetes</v>
      </c>
      <c r="L1268" s="28">
        <v>1978</v>
      </c>
      <c r="M1268" s="58" t="s">
        <v>2366</v>
      </c>
      <c r="N1268" s="28">
        <v>21</v>
      </c>
      <c r="O1268" s="30">
        <f t="shared" si="76"/>
        <v>28723</v>
      </c>
      <c r="P1268" s="32">
        <f t="shared" ca="1" si="79"/>
        <v>46</v>
      </c>
      <c r="Q1268" s="31">
        <v>10486.55</v>
      </c>
      <c r="R1268" s="54" t="s">
        <v>2358</v>
      </c>
      <c r="S1268" s="54" t="s">
        <v>2358</v>
      </c>
      <c r="T1268" s="55" t="s">
        <v>2373</v>
      </c>
    </row>
    <row r="1269" spans="1:20" ht="15.75" x14ac:dyDescent="0.25">
      <c r="A1269" s="25" t="s">
        <v>1288</v>
      </c>
      <c r="B1269" s="17" t="s">
        <v>4184</v>
      </c>
      <c r="C1269" s="3">
        <v>36.575000000000003</v>
      </c>
      <c r="D1269" s="4">
        <v>10.98</v>
      </c>
      <c r="E1269" s="19" t="s">
        <v>17</v>
      </c>
      <c r="F1269" s="23" t="s">
        <v>17</v>
      </c>
      <c r="G1269" s="5" t="s">
        <v>17</v>
      </c>
      <c r="H1269" s="7" t="s">
        <v>18</v>
      </c>
      <c r="I1269" s="8" t="s">
        <v>17</v>
      </c>
      <c r="J1269" s="37" t="str">
        <f t="shared" si="77"/>
        <v>Obesity</v>
      </c>
      <c r="K1269" s="56" t="str">
        <f t="shared" si="78"/>
        <v>Diabetes</v>
      </c>
      <c r="L1269" s="28">
        <v>1972</v>
      </c>
      <c r="M1269" s="58" t="s">
        <v>2367</v>
      </c>
      <c r="N1269" s="28">
        <v>19</v>
      </c>
      <c r="O1269" s="30">
        <f t="shared" si="76"/>
        <v>26591</v>
      </c>
      <c r="P1269" s="32">
        <f t="shared" ca="1" si="79"/>
        <v>52</v>
      </c>
      <c r="Q1269" s="31">
        <v>10493.95</v>
      </c>
      <c r="R1269" s="54" t="s">
        <v>2358</v>
      </c>
      <c r="S1269" s="54" t="s">
        <v>2361</v>
      </c>
      <c r="T1269" s="55" t="s">
        <v>2364</v>
      </c>
    </row>
    <row r="1270" spans="1:20" ht="15.75" x14ac:dyDescent="0.25">
      <c r="A1270" s="25" t="s">
        <v>1289</v>
      </c>
      <c r="B1270" s="17" t="s">
        <v>4187</v>
      </c>
      <c r="C1270" s="3">
        <v>23.66</v>
      </c>
      <c r="D1270" s="4">
        <v>5.1100000000000003</v>
      </c>
      <c r="E1270" s="19" t="s">
        <v>19</v>
      </c>
      <c r="F1270" s="23" t="s">
        <v>17</v>
      </c>
      <c r="G1270" s="5" t="s">
        <v>28</v>
      </c>
      <c r="H1270" s="7" t="s">
        <v>5373</v>
      </c>
      <c r="I1270" s="8" t="s">
        <v>17</v>
      </c>
      <c r="J1270" s="37" t="str">
        <f t="shared" si="77"/>
        <v>Normal Weight</v>
      </c>
      <c r="K1270" s="56" t="str">
        <f t="shared" si="78"/>
        <v>Normal</v>
      </c>
      <c r="L1270" s="28">
        <v>1977</v>
      </c>
      <c r="M1270" s="58" t="s">
        <v>2367</v>
      </c>
      <c r="N1270" s="28">
        <v>25</v>
      </c>
      <c r="O1270" s="30">
        <f t="shared" si="76"/>
        <v>28423</v>
      </c>
      <c r="P1270" s="32">
        <f t="shared" ca="1" si="79"/>
        <v>47</v>
      </c>
      <c r="Q1270" s="31">
        <v>10495.6</v>
      </c>
      <c r="R1270" s="54" t="s">
        <v>2358</v>
      </c>
      <c r="S1270" s="54" t="s">
        <v>2361</v>
      </c>
      <c r="T1270" s="55" t="s">
        <v>2364</v>
      </c>
    </row>
    <row r="1271" spans="1:20" ht="15.75" x14ac:dyDescent="0.25">
      <c r="A1271" s="25" t="s">
        <v>1290</v>
      </c>
      <c r="B1271" s="17" t="s">
        <v>2759</v>
      </c>
      <c r="C1271" s="3">
        <v>18.62</v>
      </c>
      <c r="D1271" s="4">
        <v>10.24</v>
      </c>
      <c r="E1271" s="19" t="s">
        <v>17</v>
      </c>
      <c r="F1271" s="23" t="s">
        <v>17</v>
      </c>
      <c r="G1271" s="5" t="s">
        <v>17</v>
      </c>
      <c r="H1271" s="7" t="s">
        <v>18</v>
      </c>
      <c r="I1271" s="8" t="s">
        <v>17</v>
      </c>
      <c r="J1271" s="37" t="str">
        <f t="shared" si="77"/>
        <v>Normal Weight</v>
      </c>
      <c r="K1271" s="56" t="str">
        <f t="shared" si="78"/>
        <v>Diabetes</v>
      </c>
      <c r="L1271" s="28">
        <v>1971</v>
      </c>
      <c r="M1271" s="58" t="s">
        <v>2363</v>
      </c>
      <c r="N1271" s="28">
        <v>26</v>
      </c>
      <c r="O1271" s="30">
        <f t="shared" si="76"/>
        <v>26202</v>
      </c>
      <c r="P1271" s="32">
        <f t="shared" ca="1" si="79"/>
        <v>53</v>
      </c>
      <c r="Q1271" s="31">
        <v>10546.48</v>
      </c>
      <c r="R1271" s="54" t="s">
        <v>2358</v>
      </c>
      <c r="S1271" s="54" t="s">
        <v>2358</v>
      </c>
      <c r="T1271" s="55" t="s">
        <v>2368</v>
      </c>
    </row>
    <row r="1272" spans="1:20" ht="15.75" x14ac:dyDescent="0.25">
      <c r="A1272" s="25" t="s">
        <v>1291</v>
      </c>
      <c r="B1272" s="17" t="s">
        <v>2681</v>
      </c>
      <c r="C1272" s="3">
        <v>19.190000000000001</v>
      </c>
      <c r="D1272" s="4">
        <v>7.71</v>
      </c>
      <c r="E1272" s="19" t="s">
        <v>19</v>
      </c>
      <c r="F1272" s="23" t="s">
        <v>17</v>
      </c>
      <c r="G1272" s="5" t="s">
        <v>17</v>
      </c>
      <c r="H1272" s="7" t="s">
        <v>5373</v>
      </c>
      <c r="I1272" s="8" t="s">
        <v>17</v>
      </c>
      <c r="J1272" s="37" t="str">
        <f t="shared" si="77"/>
        <v>Normal Weight</v>
      </c>
      <c r="K1272" s="56" t="str">
        <f t="shared" si="78"/>
        <v>Diabetes</v>
      </c>
      <c r="L1272" s="28">
        <v>1971</v>
      </c>
      <c r="M1272" s="58" t="s">
        <v>2362</v>
      </c>
      <c r="N1272" s="28">
        <v>29</v>
      </c>
      <c r="O1272" s="30">
        <f t="shared" si="76"/>
        <v>26113</v>
      </c>
      <c r="P1272" s="32">
        <f t="shared" ca="1" si="79"/>
        <v>53</v>
      </c>
      <c r="Q1272" s="31">
        <v>10560.49</v>
      </c>
      <c r="R1272" s="54" t="s">
        <v>2358</v>
      </c>
      <c r="S1272" s="54" t="s">
        <v>2357</v>
      </c>
      <c r="T1272" s="55" t="s">
        <v>2359</v>
      </c>
    </row>
    <row r="1273" spans="1:20" ht="15.75" x14ac:dyDescent="0.25">
      <c r="A1273" s="25" t="s">
        <v>1292</v>
      </c>
      <c r="B1273" s="17" t="s">
        <v>4188</v>
      </c>
      <c r="C1273" s="3">
        <v>27.5</v>
      </c>
      <c r="D1273" s="4">
        <v>6.03</v>
      </c>
      <c r="E1273" s="19" t="s">
        <v>17</v>
      </c>
      <c r="F1273" s="23" t="s">
        <v>17</v>
      </c>
      <c r="G1273" s="5" t="s">
        <v>17</v>
      </c>
      <c r="H1273" s="7" t="s">
        <v>18</v>
      </c>
      <c r="I1273" s="8" t="s">
        <v>17</v>
      </c>
      <c r="J1273" s="37" t="str">
        <f t="shared" si="77"/>
        <v>Over Weight</v>
      </c>
      <c r="K1273" s="56" t="str">
        <f t="shared" si="78"/>
        <v>Prediabetes</v>
      </c>
      <c r="L1273" s="28">
        <v>1969</v>
      </c>
      <c r="M1273" s="58" t="s">
        <v>2356</v>
      </c>
      <c r="N1273" s="28">
        <v>17</v>
      </c>
      <c r="O1273" s="30">
        <f t="shared" si="76"/>
        <v>25401</v>
      </c>
      <c r="P1273" s="32">
        <f t="shared" ca="1" si="79"/>
        <v>55</v>
      </c>
      <c r="Q1273" s="31">
        <v>10564.88</v>
      </c>
      <c r="R1273" s="54" t="s">
        <v>2358</v>
      </c>
      <c r="S1273" s="54" t="s">
        <v>2361</v>
      </c>
      <c r="T1273" s="55" t="s">
        <v>2374</v>
      </c>
    </row>
    <row r="1274" spans="1:20" ht="15.75" x14ac:dyDescent="0.25">
      <c r="A1274" s="25" t="s">
        <v>1293</v>
      </c>
      <c r="B1274" s="17" t="s">
        <v>4190</v>
      </c>
      <c r="C1274" s="3">
        <v>27.36</v>
      </c>
      <c r="D1274" s="4">
        <v>5.96</v>
      </c>
      <c r="E1274" s="19" t="s">
        <v>17</v>
      </c>
      <c r="F1274" s="23" t="s">
        <v>17</v>
      </c>
      <c r="G1274" s="5" t="s">
        <v>28</v>
      </c>
      <c r="H1274" s="7" t="s">
        <v>5373</v>
      </c>
      <c r="I1274" s="8" t="s">
        <v>17</v>
      </c>
      <c r="J1274" s="37" t="str">
        <f t="shared" si="77"/>
        <v>Over Weight</v>
      </c>
      <c r="K1274" s="56" t="str">
        <f t="shared" si="78"/>
        <v>Prediabetes</v>
      </c>
      <c r="L1274" s="28">
        <v>1966</v>
      </c>
      <c r="M1274" s="58" t="s">
        <v>2365</v>
      </c>
      <c r="N1274" s="28">
        <v>11</v>
      </c>
      <c r="O1274" s="30">
        <f t="shared" si="76"/>
        <v>24452</v>
      </c>
      <c r="P1274" s="32">
        <f t="shared" ca="1" si="79"/>
        <v>57</v>
      </c>
      <c r="Q1274" s="31">
        <v>10577.09</v>
      </c>
      <c r="R1274" s="54" t="s">
        <v>2358</v>
      </c>
      <c r="S1274" s="54" t="s">
        <v>2358</v>
      </c>
      <c r="T1274" s="55" t="s">
        <v>2368</v>
      </c>
    </row>
    <row r="1275" spans="1:20" ht="15.75" x14ac:dyDescent="0.25">
      <c r="A1275" s="25" t="s">
        <v>1294</v>
      </c>
      <c r="B1275" s="17" t="s">
        <v>4191</v>
      </c>
      <c r="C1275" s="3">
        <v>20.350000000000001</v>
      </c>
      <c r="D1275" s="4">
        <v>4.16</v>
      </c>
      <c r="E1275" s="19" t="s">
        <v>17</v>
      </c>
      <c r="F1275" s="23" t="s">
        <v>17</v>
      </c>
      <c r="G1275" s="5" t="s">
        <v>17</v>
      </c>
      <c r="H1275" s="7" t="s">
        <v>18</v>
      </c>
      <c r="I1275" s="8" t="s">
        <v>17</v>
      </c>
      <c r="J1275" s="37" t="str">
        <f t="shared" si="77"/>
        <v>Normal Weight</v>
      </c>
      <c r="K1275" s="56" t="str">
        <f t="shared" si="78"/>
        <v>Normal</v>
      </c>
      <c r="L1275" s="28">
        <v>1969</v>
      </c>
      <c r="M1275" s="58" t="s">
        <v>2365</v>
      </c>
      <c r="N1275" s="28">
        <v>25</v>
      </c>
      <c r="O1275" s="30">
        <f t="shared" si="76"/>
        <v>25562</v>
      </c>
      <c r="P1275" s="32">
        <f t="shared" ca="1" si="79"/>
        <v>54</v>
      </c>
      <c r="Q1275" s="31">
        <v>10579.71</v>
      </c>
      <c r="R1275" s="54" t="s">
        <v>2358</v>
      </c>
      <c r="S1275" s="54" t="s">
        <v>2358</v>
      </c>
      <c r="T1275" s="55" t="s">
        <v>2359</v>
      </c>
    </row>
    <row r="1276" spans="1:20" ht="15.75" x14ac:dyDescent="0.25">
      <c r="A1276" s="25" t="s">
        <v>1295</v>
      </c>
      <c r="B1276" s="17" t="s">
        <v>4192</v>
      </c>
      <c r="C1276" s="3">
        <v>24.035</v>
      </c>
      <c r="D1276" s="4">
        <v>6.11</v>
      </c>
      <c r="E1276" s="19" t="s">
        <v>17</v>
      </c>
      <c r="F1276" s="23" t="s">
        <v>17</v>
      </c>
      <c r="G1276" s="5" t="s">
        <v>17</v>
      </c>
      <c r="H1276" s="7" t="s">
        <v>18</v>
      </c>
      <c r="I1276" s="8" t="s">
        <v>17</v>
      </c>
      <c r="J1276" s="37" t="str">
        <f t="shared" si="77"/>
        <v>Normal Weight</v>
      </c>
      <c r="K1276" s="56" t="str">
        <f t="shared" si="78"/>
        <v>Prediabetes</v>
      </c>
      <c r="L1276" s="28">
        <v>1966</v>
      </c>
      <c r="M1276" s="58" t="s">
        <v>2360</v>
      </c>
      <c r="N1276" s="28">
        <v>3</v>
      </c>
      <c r="O1276" s="30">
        <f t="shared" si="76"/>
        <v>24414</v>
      </c>
      <c r="P1276" s="32">
        <f t="shared" ca="1" si="79"/>
        <v>57</v>
      </c>
      <c r="Q1276" s="31">
        <v>10594.23</v>
      </c>
      <c r="R1276" s="54" t="s">
        <v>2358</v>
      </c>
      <c r="S1276" s="54" t="s">
        <v>2358</v>
      </c>
      <c r="T1276" s="55" t="s">
        <v>2359</v>
      </c>
    </row>
    <row r="1277" spans="1:20" ht="15.75" x14ac:dyDescent="0.25">
      <c r="A1277" s="25" t="s">
        <v>1296</v>
      </c>
      <c r="B1277" s="17" t="s">
        <v>3837</v>
      </c>
      <c r="C1277" s="3">
        <v>23.56</v>
      </c>
      <c r="D1277" s="4">
        <v>5.97</v>
      </c>
      <c r="E1277" s="19" t="s">
        <v>17</v>
      </c>
      <c r="F1277" s="23" t="s">
        <v>17</v>
      </c>
      <c r="G1277" s="5" t="s">
        <v>17</v>
      </c>
      <c r="H1277" s="7" t="s">
        <v>18</v>
      </c>
      <c r="I1277" s="8" t="s">
        <v>17</v>
      </c>
      <c r="J1277" s="37" t="str">
        <f t="shared" si="77"/>
        <v>Normal Weight</v>
      </c>
      <c r="K1277" s="56" t="str">
        <f t="shared" si="78"/>
        <v>Prediabetes</v>
      </c>
      <c r="L1277" s="28">
        <v>1967</v>
      </c>
      <c r="M1277" s="58" t="s">
        <v>2360</v>
      </c>
      <c r="N1277" s="28">
        <v>29</v>
      </c>
      <c r="O1277" s="30">
        <f t="shared" si="76"/>
        <v>24805</v>
      </c>
      <c r="P1277" s="32">
        <f t="shared" ca="1" si="79"/>
        <v>56</v>
      </c>
      <c r="Q1277" s="31">
        <v>10594.5</v>
      </c>
      <c r="R1277" s="54" t="s">
        <v>2358</v>
      </c>
      <c r="S1277" s="54" t="s">
        <v>2361</v>
      </c>
      <c r="T1277" s="55" t="s">
        <v>2364</v>
      </c>
    </row>
    <row r="1278" spans="1:20" ht="15.75" x14ac:dyDescent="0.25">
      <c r="A1278" s="25" t="s">
        <v>1297</v>
      </c>
      <c r="B1278" s="17" t="s">
        <v>4193</v>
      </c>
      <c r="C1278" s="3">
        <v>27.17</v>
      </c>
      <c r="D1278" s="4">
        <v>10.81</v>
      </c>
      <c r="E1278" s="19" t="s">
        <v>17</v>
      </c>
      <c r="F1278" s="23" t="s">
        <v>17</v>
      </c>
      <c r="G1278" s="5" t="s">
        <v>17</v>
      </c>
      <c r="H1278" s="7" t="s">
        <v>5372</v>
      </c>
      <c r="I1278" s="8" t="s">
        <v>17</v>
      </c>
      <c r="J1278" s="37" t="str">
        <f t="shared" si="77"/>
        <v>Over Weight</v>
      </c>
      <c r="K1278" s="56" t="str">
        <f t="shared" si="78"/>
        <v>Diabetes</v>
      </c>
      <c r="L1278" s="28">
        <v>1972</v>
      </c>
      <c r="M1278" s="58" t="s">
        <v>2365</v>
      </c>
      <c r="N1278" s="28">
        <v>14</v>
      </c>
      <c r="O1278" s="30">
        <f t="shared" si="76"/>
        <v>26647</v>
      </c>
      <c r="P1278" s="32">
        <f t="shared" ca="1" si="79"/>
        <v>51</v>
      </c>
      <c r="Q1278" s="31">
        <v>10600.55</v>
      </c>
      <c r="R1278" s="54" t="s">
        <v>2358</v>
      </c>
      <c r="S1278" s="54" t="s">
        <v>2361</v>
      </c>
      <c r="T1278" s="55" t="s">
        <v>2364</v>
      </c>
    </row>
    <row r="1279" spans="1:20" ht="15.75" x14ac:dyDescent="0.25">
      <c r="A1279" s="25" t="s">
        <v>1298</v>
      </c>
      <c r="B1279" s="17" t="s">
        <v>4195</v>
      </c>
      <c r="C1279" s="3">
        <v>34.32</v>
      </c>
      <c r="D1279" s="4">
        <v>5.7</v>
      </c>
      <c r="E1279" s="19" t="s">
        <v>19</v>
      </c>
      <c r="F1279" s="23" t="s">
        <v>17</v>
      </c>
      <c r="G1279" s="5" t="s">
        <v>28</v>
      </c>
      <c r="H1279" s="7" t="s">
        <v>5373</v>
      </c>
      <c r="I1279" s="8" t="s">
        <v>17</v>
      </c>
      <c r="J1279" s="37" t="str">
        <f t="shared" si="77"/>
        <v>Obesity</v>
      </c>
      <c r="K1279" s="56" t="str">
        <f t="shared" si="78"/>
        <v>Prediabetes</v>
      </c>
      <c r="L1279" s="28">
        <v>1966</v>
      </c>
      <c r="M1279" s="58" t="s">
        <v>2356</v>
      </c>
      <c r="N1279" s="28">
        <v>20</v>
      </c>
      <c r="O1279" s="30">
        <f t="shared" si="76"/>
        <v>24308</v>
      </c>
      <c r="P1279" s="32">
        <f t="shared" ca="1" si="79"/>
        <v>58</v>
      </c>
      <c r="Q1279" s="31">
        <v>10601.41</v>
      </c>
      <c r="R1279" s="54" t="s">
        <v>2358</v>
      </c>
      <c r="S1279" s="54" t="s">
        <v>2357</v>
      </c>
      <c r="T1279" s="55" t="s">
        <v>2368</v>
      </c>
    </row>
    <row r="1280" spans="1:20" ht="15.75" x14ac:dyDescent="0.25">
      <c r="A1280" s="25" t="s">
        <v>1299</v>
      </c>
      <c r="B1280" s="17" t="s">
        <v>4196</v>
      </c>
      <c r="C1280" s="3">
        <v>23.87</v>
      </c>
      <c r="D1280" s="4">
        <v>4.7699999999999996</v>
      </c>
      <c r="E1280" s="19" t="s">
        <v>19</v>
      </c>
      <c r="F1280" s="23" t="s">
        <v>17</v>
      </c>
      <c r="G1280" s="5" t="s">
        <v>28</v>
      </c>
      <c r="H1280" s="7" t="s">
        <v>5373</v>
      </c>
      <c r="I1280" s="8" t="s">
        <v>17</v>
      </c>
      <c r="J1280" s="37" t="str">
        <f t="shared" si="77"/>
        <v>Normal Weight</v>
      </c>
      <c r="K1280" s="56" t="str">
        <f t="shared" si="78"/>
        <v>Normal</v>
      </c>
      <c r="L1280" s="28">
        <v>1967</v>
      </c>
      <c r="M1280" s="58" t="s">
        <v>2362</v>
      </c>
      <c r="N1280" s="28">
        <v>23</v>
      </c>
      <c r="O1280" s="30">
        <f t="shared" si="76"/>
        <v>24646</v>
      </c>
      <c r="P1280" s="32">
        <f t="shared" ca="1" si="79"/>
        <v>57</v>
      </c>
      <c r="Q1280" s="31">
        <v>10601.63</v>
      </c>
      <c r="R1280" s="54" t="s">
        <v>2358</v>
      </c>
      <c r="S1280" s="54" t="s">
        <v>2357</v>
      </c>
      <c r="T1280" s="55" t="s">
        <v>2364</v>
      </c>
    </row>
    <row r="1281" spans="1:20" ht="15.75" x14ac:dyDescent="0.25">
      <c r="A1281" s="25" t="s">
        <v>1300</v>
      </c>
      <c r="B1281" s="17" t="s">
        <v>4197</v>
      </c>
      <c r="C1281" s="3">
        <v>30.15</v>
      </c>
      <c r="D1281" s="4">
        <v>4.25</v>
      </c>
      <c r="E1281" s="19" t="s">
        <v>17</v>
      </c>
      <c r="F1281" s="23" t="s">
        <v>17</v>
      </c>
      <c r="G1281" s="5" t="s">
        <v>17</v>
      </c>
      <c r="H1281" s="7" t="s">
        <v>5373</v>
      </c>
      <c r="I1281" s="8" t="s">
        <v>17</v>
      </c>
      <c r="J1281" s="37" t="str">
        <f t="shared" si="77"/>
        <v>Obesity</v>
      </c>
      <c r="K1281" s="56" t="str">
        <f t="shared" si="78"/>
        <v>Normal</v>
      </c>
      <c r="L1281" s="28">
        <v>1966</v>
      </c>
      <c r="M1281" s="58" t="s">
        <v>2356</v>
      </c>
      <c r="N1281" s="28">
        <v>2</v>
      </c>
      <c r="O1281" s="30">
        <f t="shared" si="76"/>
        <v>24290</v>
      </c>
      <c r="P1281" s="32">
        <f t="shared" ca="1" si="79"/>
        <v>58</v>
      </c>
      <c r="Q1281" s="31">
        <v>10602.39</v>
      </c>
      <c r="R1281" s="54" t="s">
        <v>2358</v>
      </c>
      <c r="S1281" s="54" t="s">
        <v>2358</v>
      </c>
      <c r="T1281" s="55" t="s">
        <v>2368</v>
      </c>
    </row>
    <row r="1282" spans="1:20" ht="15.75" x14ac:dyDescent="0.25">
      <c r="A1282" s="25" t="s">
        <v>1301</v>
      </c>
      <c r="B1282" s="17" t="s">
        <v>4199</v>
      </c>
      <c r="C1282" s="3">
        <v>26.36</v>
      </c>
      <c r="D1282" s="4">
        <v>5.52</v>
      </c>
      <c r="E1282" s="19" t="s">
        <v>17</v>
      </c>
      <c r="F1282" s="23" t="s">
        <v>17</v>
      </c>
      <c r="G1282" s="5" t="s">
        <v>17</v>
      </c>
      <c r="H1282" s="7" t="s">
        <v>18</v>
      </c>
      <c r="I1282" s="8" t="s">
        <v>17</v>
      </c>
      <c r="J1282" s="37" t="str">
        <f t="shared" si="77"/>
        <v>Over Weight</v>
      </c>
      <c r="K1282" s="56" t="str">
        <f t="shared" si="78"/>
        <v>Normal</v>
      </c>
      <c r="L1282" s="28">
        <v>1965</v>
      </c>
      <c r="M1282" s="58" t="s">
        <v>2362</v>
      </c>
      <c r="N1282" s="28">
        <v>27</v>
      </c>
      <c r="O1282" s="30">
        <f t="shared" ref="O1282:O1345" si="80">DATEVALUE(N1282&amp;" "&amp;M1282&amp;" "&amp;L1282)</f>
        <v>23920</v>
      </c>
      <c r="P1282" s="32">
        <f t="shared" ca="1" si="79"/>
        <v>59</v>
      </c>
      <c r="Q1282" s="31">
        <v>10608.67</v>
      </c>
      <c r="R1282" s="54" t="s">
        <v>2358</v>
      </c>
      <c r="S1282" s="54" t="s">
        <v>2358</v>
      </c>
      <c r="T1282" s="55" t="s">
        <v>2364</v>
      </c>
    </row>
    <row r="1283" spans="1:20" ht="15.75" x14ac:dyDescent="0.25">
      <c r="A1283" s="25" t="s">
        <v>1302</v>
      </c>
      <c r="B1283" s="17" t="s">
        <v>4200</v>
      </c>
      <c r="C1283" s="3">
        <v>45.32</v>
      </c>
      <c r="D1283" s="4">
        <v>6.53</v>
      </c>
      <c r="E1283" s="19" t="s">
        <v>19</v>
      </c>
      <c r="F1283" s="23" t="s">
        <v>17</v>
      </c>
      <c r="G1283" s="5" t="s">
        <v>17</v>
      </c>
      <c r="H1283" s="7" t="s">
        <v>5373</v>
      </c>
      <c r="I1283" s="8" t="s">
        <v>17</v>
      </c>
      <c r="J1283" s="37" t="str">
        <f t="shared" ref="J1283:J1346" si="81">IF(C1283&lt;18.5,"Under Weight",IF(C1283&lt;=24.9,"Normal Weight",IF(C1283&lt;=29.9,"Over Weight","Obesity")))</f>
        <v>Obesity</v>
      </c>
      <c r="K1283" s="56" t="str">
        <f t="shared" ref="K1283:K1346" si="82">IF(D1283&lt;5.7,"Normal",IF(D1283&lt;=6.4,"Prediabetes","Diabetes"))</f>
        <v>Diabetes</v>
      </c>
      <c r="L1283" s="28">
        <v>1992</v>
      </c>
      <c r="M1283" s="58" t="s">
        <v>2356</v>
      </c>
      <c r="N1283" s="28">
        <v>23</v>
      </c>
      <c r="O1283" s="30">
        <f t="shared" si="80"/>
        <v>33808</v>
      </c>
      <c r="P1283" s="32">
        <f t="shared" ref="P1283:P1346" ca="1" si="83">DATEDIF(O1283,TODAY(),"Y")</f>
        <v>32</v>
      </c>
      <c r="Q1283" s="31">
        <v>10617.04</v>
      </c>
      <c r="R1283" s="54" t="s">
        <v>2358</v>
      </c>
      <c r="S1283" s="54" t="s">
        <v>2358</v>
      </c>
      <c r="T1283" s="55" t="s">
        <v>2380</v>
      </c>
    </row>
    <row r="1284" spans="1:20" ht="15.75" x14ac:dyDescent="0.25">
      <c r="A1284" s="25" t="s">
        <v>1303</v>
      </c>
      <c r="B1284" s="17" t="s">
        <v>2848</v>
      </c>
      <c r="C1284" s="3">
        <v>31.93</v>
      </c>
      <c r="D1284" s="4">
        <v>4.82</v>
      </c>
      <c r="E1284" s="19" t="s">
        <v>19</v>
      </c>
      <c r="F1284" s="23" t="s">
        <v>17</v>
      </c>
      <c r="G1284" s="5" t="s">
        <v>17</v>
      </c>
      <c r="H1284" s="7" t="s">
        <v>5373</v>
      </c>
      <c r="I1284" s="8" t="s">
        <v>17</v>
      </c>
      <c r="J1284" s="37" t="str">
        <f t="shared" si="81"/>
        <v>Obesity</v>
      </c>
      <c r="K1284" s="56" t="str">
        <f t="shared" si="82"/>
        <v>Normal</v>
      </c>
      <c r="L1284" s="28">
        <v>1990</v>
      </c>
      <c r="M1284" s="58" t="s">
        <v>2356</v>
      </c>
      <c r="N1284" s="28">
        <v>6</v>
      </c>
      <c r="O1284" s="30">
        <f t="shared" si="80"/>
        <v>33060</v>
      </c>
      <c r="P1284" s="32">
        <f t="shared" ca="1" si="83"/>
        <v>34</v>
      </c>
      <c r="Q1284" s="31">
        <v>10620.26</v>
      </c>
      <c r="R1284" s="54" t="s">
        <v>2358</v>
      </c>
      <c r="S1284" s="54" t="s">
        <v>2358</v>
      </c>
      <c r="T1284" s="55" t="s">
        <v>2364</v>
      </c>
    </row>
    <row r="1285" spans="1:20" ht="15.75" x14ac:dyDescent="0.25">
      <c r="A1285" s="25" t="s">
        <v>1304</v>
      </c>
      <c r="B1285" s="17" t="s">
        <v>4201</v>
      </c>
      <c r="C1285" s="3">
        <v>36</v>
      </c>
      <c r="D1285" s="4">
        <v>11.94</v>
      </c>
      <c r="E1285" s="19" t="s">
        <v>19</v>
      </c>
      <c r="F1285" s="23" t="s">
        <v>17</v>
      </c>
      <c r="G1285" s="5" t="s">
        <v>17</v>
      </c>
      <c r="H1285" s="7" t="s">
        <v>5373</v>
      </c>
      <c r="I1285" s="8" t="s">
        <v>17</v>
      </c>
      <c r="J1285" s="37" t="str">
        <f t="shared" si="81"/>
        <v>Obesity</v>
      </c>
      <c r="K1285" s="56" t="str">
        <f t="shared" si="82"/>
        <v>Diabetes</v>
      </c>
      <c r="L1285" s="28">
        <v>1964</v>
      </c>
      <c r="M1285" s="58" t="s">
        <v>2366</v>
      </c>
      <c r="N1285" s="28">
        <v>8</v>
      </c>
      <c r="O1285" s="30">
        <f t="shared" si="80"/>
        <v>23597</v>
      </c>
      <c r="P1285" s="32">
        <f t="shared" ca="1" si="83"/>
        <v>60</v>
      </c>
      <c r="Q1285" s="31">
        <v>10627.81</v>
      </c>
      <c r="R1285" s="54" t="s">
        <v>2358</v>
      </c>
      <c r="S1285" s="54" t="s">
        <v>2358</v>
      </c>
      <c r="T1285" s="55" t="s">
        <v>2359</v>
      </c>
    </row>
    <row r="1286" spans="1:20" ht="15.75" x14ac:dyDescent="0.25">
      <c r="A1286" s="25" t="s">
        <v>1305</v>
      </c>
      <c r="B1286" s="17" t="s">
        <v>4203</v>
      </c>
      <c r="C1286" s="3">
        <v>32</v>
      </c>
      <c r="D1286" s="4">
        <v>7.85</v>
      </c>
      <c r="E1286" s="19" t="s">
        <v>19</v>
      </c>
      <c r="F1286" s="23" t="s">
        <v>17</v>
      </c>
      <c r="G1286" s="5" t="s">
        <v>17</v>
      </c>
      <c r="H1286" s="7" t="s">
        <v>5373</v>
      </c>
      <c r="I1286" s="8" t="s">
        <v>17</v>
      </c>
      <c r="J1286" s="37" t="str">
        <f t="shared" si="81"/>
        <v>Obesity</v>
      </c>
      <c r="K1286" s="56" t="str">
        <f t="shared" si="82"/>
        <v>Diabetes</v>
      </c>
      <c r="L1286" s="28">
        <v>1976</v>
      </c>
      <c r="M1286" s="58" t="s">
        <v>2360</v>
      </c>
      <c r="N1286" s="28">
        <v>22</v>
      </c>
      <c r="O1286" s="30">
        <f t="shared" si="80"/>
        <v>28086</v>
      </c>
      <c r="P1286" s="32">
        <f t="shared" ca="1" si="83"/>
        <v>47</v>
      </c>
      <c r="Q1286" s="31">
        <v>10665.44</v>
      </c>
      <c r="R1286" s="54" t="s">
        <v>2358</v>
      </c>
      <c r="S1286" s="54" t="s">
        <v>2357</v>
      </c>
      <c r="T1286" s="55" t="s">
        <v>2377</v>
      </c>
    </row>
    <row r="1287" spans="1:20" ht="15.75" x14ac:dyDescent="0.25">
      <c r="A1287" s="25" t="s">
        <v>1306</v>
      </c>
      <c r="B1287" s="17" t="s">
        <v>2881</v>
      </c>
      <c r="C1287" s="3">
        <v>29.37</v>
      </c>
      <c r="D1287" s="4">
        <v>8.01</v>
      </c>
      <c r="E1287" s="19" t="s">
        <v>19</v>
      </c>
      <c r="F1287" s="23" t="s">
        <v>17</v>
      </c>
      <c r="G1287" s="5" t="s">
        <v>17</v>
      </c>
      <c r="H1287" s="7" t="s">
        <v>5373</v>
      </c>
      <c r="I1287" s="8" t="s">
        <v>17</v>
      </c>
      <c r="J1287" s="37" t="str">
        <f t="shared" si="81"/>
        <v>Over Weight</v>
      </c>
      <c r="K1287" s="56" t="str">
        <f t="shared" si="82"/>
        <v>Diabetes</v>
      </c>
      <c r="L1287" s="28">
        <v>1962</v>
      </c>
      <c r="M1287" s="58" t="s">
        <v>2363</v>
      </c>
      <c r="N1287" s="28">
        <v>7</v>
      </c>
      <c r="O1287" s="30">
        <f t="shared" si="80"/>
        <v>22896</v>
      </c>
      <c r="P1287" s="32">
        <f t="shared" ca="1" si="83"/>
        <v>62</v>
      </c>
      <c r="Q1287" s="31">
        <v>10676.83</v>
      </c>
      <c r="R1287" s="54" t="s">
        <v>2358</v>
      </c>
      <c r="S1287" s="54" t="s">
        <v>2358</v>
      </c>
      <c r="T1287" s="55" t="s">
        <v>2359</v>
      </c>
    </row>
    <row r="1288" spans="1:20" ht="15.75" x14ac:dyDescent="0.25">
      <c r="A1288" s="25" t="s">
        <v>1307</v>
      </c>
      <c r="B1288" s="17" t="s">
        <v>2415</v>
      </c>
      <c r="C1288" s="3">
        <v>23.6</v>
      </c>
      <c r="D1288" s="4">
        <v>7.4</v>
      </c>
      <c r="E1288" s="19" t="s">
        <v>19</v>
      </c>
      <c r="F1288" s="23" t="s">
        <v>17</v>
      </c>
      <c r="G1288" s="5" t="s">
        <v>17</v>
      </c>
      <c r="H1288" s="7" t="s">
        <v>5373</v>
      </c>
      <c r="I1288" s="8" t="s">
        <v>17</v>
      </c>
      <c r="J1288" s="37" t="str">
        <f t="shared" si="81"/>
        <v>Normal Weight</v>
      </c>
      <c r="K1288" s="56" t="str">
        <f t="shared" si="82"/>
        <v>Diabetes</v>
      </c>
      <c r="L1288" s="28">
        <v>1977</v>
      </c>
      <c r="M1288" s="58" t="s">
        <v>2366</v>
      </c>
      <c r="N1288" s="28">
        <v>2</v>
      </c>
      <c r="O1288" s="30">
        <f t="shared" si="80"/>
        <v>28339</v>
      </c>
      <c r="P1288" s="32">
        <f t="shared" ca="1" si="83"/>
        <v>47</v>
      </c>
      <c r="Q1288" s="31">
        <v>10690.11</v>
      </c>
      <c r="R1288" s="54" t="s">
        <v>2358</v>
      </c>
      <c r="S1288" s="54" t="s">
        <v>2357</v>
      </c>
      <c r="T1288" s="55" t="s">
        <v>2377</v>
      </c>
    </row>
    <row r="1289" spans="1:20" ht="15.75" x14ac:dyDescent="0.25">
      <c r="A1289" s="25" t="s">
        <v>1308</v>
      </c>
      <c r="B1289" s="17" t="s">
        <v>4204</v>
      </c>
      <c r="C1289" s="3">
        <v>33.155000000000001</v>
      </c>
      <c r="D1289" s="4">
        <v>8.3800000000000008</v>
      </c>
      <c r="E1289" s="19" t="s">
        <v>19</v>
      </c>
      <c r="F1289" s="23" t="s">
        <v>17</v>
      </c>
      <c r="G1289" s="5" t="s">
        <v>17</v>
      </c>
      <c r="H1289" s="7" t="s">
        <v>18</v>
      </c>
      <c r="I1289" s="8" t="s">
        <v>17</v>
      </c>
      <c r="J1289" s="37" t="str">
        <f t="shared" si="81"/>
        <v>Obesity</v>
      </c>
      <c r="K1289" s="56" t="str">
        <f t="shared" si="82"/>
        <v>Diabetes</v>
      </c>
      <c r="L1289" s="28">
        <v>1976</v>
      </c>
      <c r="M1289" s="58" t="s">
        <v>2363</v>
      </c>
      <c r="N1289" s="28">
        <v>30</v>
      </c>
      <c r="O1289" s="30">
        <f t="shared" si="80"/>
        <v>28033</v>
      </c>
      <c r="P1289" s="32">
        <f t="shared" ca="1" si="83"/>
        <v>48</v>
      </c>
      <c r="Q1289" s="31">
        <v>10698.38</v>
      </c>
      <c r="R1289" s="54" t="s">
        <v>2358</v>
      </c>
      <c r="S1289" s="54" t="s">
        <v>2361</v>
      </c>
      <c r="T1289" s="55" t="s">
        <v>2373</v>
      </c>
    </row>
    <row r="1290" spans="1:20" ht="15.75" x14ac:dyDescent="0.25">
      <c r="A1290" s="25" t="s">
        <v>1309</v>
      </c>
      <c r="B1290" s="17" t="s">
        <v>4205</v>
      </c>
      <c r="C1290" s="3">
        <v>24.32</v>
      </c>
      <c r="D1290" s="4">
        <v>11.56</v>
      </c>
      <c r="E1290" s="19" t="s">
        <v>19</v>
      </c>
      <c r="F1290" s="23" t="s">
        <v>17</v>
      </c>
      <c r="G1290" s="5" t="s">
        <v>17</v>
      </c>
      <c r="H1290" s="7" t="s">
        <v>5373</v>
      </c>
      <c r="I1290" s="8" t="s">
        <v>17</v>
      </c>
      <c r="J1290" s="37" t="str">
        <f t="shared" si="81"/>
        <v>Normal Weight</v>
      </c>
      <c r="K1290" s="56" t="str">
        <f t="shared" si="82"/>
        <v>Diabetes</v>
      </c>
      <c r="L1290" s="28">
        <v>1972</v>
      </c>
      <c r="M1290" s="58" t="s">
        <v>2367</v>
      </c>
      <c r="N1290" s="28">
        <v>24</v>
      </c>
      <c r="O1290" s="30">
        <f t="shared" si="80"/>
        <v>26596</v>
      </c>
      <c r="P1290" s="32">
        <f t="shared" ca="1" si="83"/>
        <v>52</v>
      </c>
      <c r="Q1290" s="31">
        <v>10702.64</v>
      </c>
      <c r="R1290" s="54" t="s">
        <v>2358</v>
      </c>
      <c r="S1290" s="54" t="s">
        <v>2358</v>
      </c>
      <c r="T1290" s="55" t="s">
        <v>2359</v>
      </c>
    </row>
    <row r="1291" spans="1:20" ht="15.75" x14ac:dyDescent="0.25">
      <c r="A1291" s="25" t="s">
        <v>1310</v>
      </c>
      <c r="B1291" s="17" t="s">
        <v>3171</v>
      </c>
      <c r="C1291" s="3">
        <v>36.299999999999997</v>
      </c>
      <c r="D1291" s="4">
        <v>4.6100000000000003</v>
      </c>
      <c r="E1291" s="19" t="s">
        <v>17</v>
      </c>
      <c r="F1291" s="23" t="s">
        <v>17</v>
      </c>
      <c r="G1291" s="5" t="s">
        <v>17</v>
      </c>
      <c r="H1291" s="7" t="s">
        <v>18</v>
      </c>
      <c r="I1291" s="8" t="s">
        <v>17</v>
      </c>
      <c r="J1291" s="37" t="str">
        <f t="shared" si="81"/>
        <v>Obesity</v>
      </c>
      <c r="K1291" s="56" t="str">
        <f t="shared" si="82"/>
        <v>Normal</v>
      </c>
      <c r="L1291" s="28">
        <v>1967</v>
      </c>
      <c r="M1291" s="58" t="s">
        <v>2356</v>
      </c>
      <c r="N1291" s="28">
        <v>30</v>
      </c>
      <c r="O1291" s="30">
        <f t="shared" si="80"/>
        <v>24683</v>
      </c>
      <c r="P1291" s="32">
        <f t="shared" ca="1" si="83"/>
        <v>57</v>
      </c>
      <c r="Q1291" s="31">
        <v>10704.47</v>
      </c>
      <c r="R1291" s="54" t="s">
        <v>2358</v>
      </c>
      <c r="S1291" s="54" t="s">
        <v>2357</v>
      </c>
      <c r="T1291" s="55" t="s">
        <v>2368</v>
      </c>
    </row>
    <row r="1292" spans="1:20" ht="15.75" x14ac:dyDescent="0.25">
      <c r="A1292" s="25" t="s">
        <v>1311</v>
      </c>
      <c r="B1292" s="17" t="s">
        <v>4207</v>
      </c>
      <c r="C1292" s="3">
        <v>34.4</v>
      </c>
      <c r="D1292" s="4">
        <v>4.95</v>
      </c>
      <c r="E1292" s="19" t="s">
        <v>17</v>
      </c>
      <c r="F1292" s="23" t="s">
        <v>17</v>
      </c>
      <c r="G1292" s="5" t="s">
        <v>28</v>
      </c>
      <c r="H1292" s="7" t="s">
        <v>5373</v>
      </c>
      <c r="I1292" s="8" t="s">
        <v>17</v>
      </c>
      <c r="J1292" s="37" t="str">
        <f t="shared" si="81"/>
        <v>Obesity</v>
      </c>
      <c r="K1292" s="56" t="str">
        <f t="shared" si="82"/>
        <v>Normal</v>
      </c>
      <c r="L1292" s="28">
        <v>1967</v>
      </c>
      <c r="M1292" s="58" t="s">
        <v>2367</v>
      </c>
      <c r="N1292" s="28">
        <v>5</v>
      </c>
      <c r="O1292" s="30">
        <f t="shared" si="80"/>
        <v>24750</v>
      </c>
      <c r="P1292" s="32">
        <f t="shared" ca="1" si="83"/>
        <v>57</v>
      </c>
      <c r="Q1292" s="31">
        <v>10713.64</v>
      </c>
      <c r="R1292" s="54" t="s">
        <v>2358</v>
      </c>
      <c r="S1292" s="54" t="s">
        <v>2358</v>
      </c>
      <c r="T1292" s="55" t="s">
        <v>2368</v>
      </c>
    </row>
    <row r="1293" spans="1:20" ht="15.75" x14ac:dyDescent="0.25">
      <c r="A1293" s="25" t="s">
        <v>1312</v>
      </c>
      <c r="B1293" s="17" t="s">
        <v>4208</v>
      </c>
      <c r="C1293" s="3">
        <v>30.9</v>
      </c>
      <c r="D1293" s="4">
        <v>5.04</v>
      </c>
      <c r="E1293" s="19" t="s">
        <v>17</v>
      </c>
      <c r="F1293" s="23" t="s">
        <v>17</v>
      </c>
      <c r="G1293" s="5" t="s">
        <v>17</v>
      </c>
      <c r="H1293" s="7" t="s">
        <v>18</v>
      </c>
      <c r="I1293" s="8" t="s">
        <v>17</v>
      </c>
      <c r="J1293" s="37" t="str">
        <f t="shared" si="81"/>
        <v>Obesity</v>
      </c>
      <c r="K1293" s="56" t="str">
        <f t="shared" si="82"/>
        <v>Normal</v>
      </c>
      <c r="L1293" s="28">
        <v>1992</v>
      </c>
      <c r="M1293" s="58" t="s">
        <v>2362</v>
      </c>
      <c r="N1293" s="28">
        <v>25</v>
      </c>
      <c r="O1293" s="30">
        <f t="shared" si="80"/>
        <v>33780</v>
      </c>
      <c r="P1293" s="32">
        <f t="shared" ca="1" si="83"/>
        <v>32</v>
      </c>
      <c r="Q1293" s="31">
        <v>10719.57</v>
      </c>
      <c r="R1293" s="54" t="s">
        <v>2358</v>
      </c>
      <c r="S1293" s="54" t="s">
        <v>2361</v>
      </c>
      <c r="T1293" s="55" t="s">
        <v>2364</v>
      </c>
    </row>
    <row r="1294" spans="1:20" ht="15.75" x14ac:dyDescent="0.25">
      <c r="A1294" s="25" t="s">
        <v>1313</v>
      </c>
      <c r="B1294" s="17" t="s">
        <v>4209</v>
      </c>
      <c r="C1294" s="3">
        <v>28.6</v>
      </c>
      <c r="D1294" s="4">
        <v>5.42</v>
      </c>
      <c r="E1294" s="19" t="s">
        <v>17</v>
      </c>
      <c r="F1294" s="23" t="s">
        <v>17</v>
      </c>
      <c r="G1294" s="5" t="s">
        <v>17</v>
      </c>
      <c r="H1294" s="7" t="s">
        <v>18</v>
      </c>
      <c r="I1294" s="8" t="s">
        <v>17</v>
      </c>
      <c r="J1294" s="37" t="str">
        <f t="shared" si="81"/>
        <v>Over Weight</v>
      </c>
      <c r="K1294" s="56" t="str">
        <f t="shared" si="82"/>
        <v>Normal</v>
      </c>
      <c r="L1294" s="28">
        <v>1974</v>
      </c>
      <c r="M1294" s="58" t="s">
        <v>2365</v>
      </c>
      <c r="N1294" s="28">
        <v>9</v>
      </c>
      <c r="O1294" s="30">
        <f t="shared" si="80"/>
        <v>27372</v>
      </c>
      <c r="P1294" s="32">
        <f t="shared" ca="1" si="83"/>
        <v>49</v>
      </c>
      <c r="Q1294" s="31">
        <v>10736.87</v>
      </c>
      <c r="R1294" s="54" t="s">
        <v>2358</v>
      </c>
      <c r="S1294" s="54" t="s">
        <v>2361</v>
      </c>
      <c r="T1294" s="55" t="s">
        <v>2371</v>
      </c>
    </row>
    <row r="1295" spans="1:20" ht="15.75" x14ac:dyDescent="0.25">
      <c r="A1295" s="25" t="s">
        <v>1314</v>
      </c>
      <c r="B1295" s="17" t="s">
        <v>4210</v>
      </c>
      <c r="C1295" s="3">
        <v>27.83</v>
      </c>
      <c r="D1295" s="4">
        <v>5.39</v>
      </c>
      <c r="E1295" s="19" t="s">
        <v>17</v>
      </c>
      <c r="F1295" s="23" t="s">
        <v>17</v>
      </c>
      <c r="G1295" s="5" t="s">
        <v>17</v>
      </c>
      <c r="H1295" s="7" t="s">
        <v>18</v>
      </c>
      <c r="I1295" s="8" t="s">
        <v>17</v>
      </c>
      <c r="J1295" s="37" t="str">
        <f t="shared" si="81"/>
        <v>Over Weight</v>
      </c>
      <c r="K1295" s="56" t="str">
        <f t="shared" si="82"/>
        <v>Normal</v>
      </c>
      <c r="L1295" s="28">
        <v>1986</v>
      </c>
      <c r="M1295" s="58" t="s">
        <v>2366</v>
      </c>
      <c r="N1295" s="28">
        <v>29</v>
      </c>
      <c r="O1295" s="30">
        <f t="shared" si="80"/>
        <v>31653</v>
      </c>
      <c r="P1295" s="32">
        <f t="shared" ca="1" si="83"/>
        <v>38</v>
      </c>
      <c r="Q1295" s="31">
        <v>10749.02</v>
      </c>
      <c r="R1295" s="54" t="s">
        <v>2358</v>
      </c>
      <c r="S1295" s="54" t="s">
        <v>2361</v>
      </c>
      <c r="T1295" s="55" t="s">
        <v>2380</v>
      </c>
    </row>
    <row r="1296" spans="1:20" ht="15.75" x14ac:dyDescent="0.25">
      <c r="A1296" s="25" t="s">
        <v>1315</v>
      </c>
      <c r="B1296" s="17" t="s">
        <v>4212</v>
      </c>
      <c r="C1296" s="3">
        <v>39.64</v>
      </c>
      <c r="D1296" s="4">
        <v>6</v>
      </c>
      <c r="E1296" s="19" t="s">
        <v>17</v>
      </c>
      <c r="F1296" s="23" t="s">
        <v>17</v>
      </c>
      <c r="G1296" s="5" t="s">
        <v>28</v>
      </c>
      <c r="H1296" s="7" t="s">
        <v>5373</v>
      </c>
      <c r="I1296" s="8" t="s">
        <v>17</v>
      </c>
      <c r="J1296" s="37" t="str">
        <f t="shared" si="81"/>
        <v>Obesity</v>
      </c>
      <c r="K1296" s="56" t="str">
        <f t="shared" si="82"/>
        <v>Prediabetes</v>
      </c>
      <c r="L1296" s="28">
        <v>1989</v>
      </c>
      <c r="M1296" s="58" t="s">
        <v>2360</v>
      </c>
      <c r="N1296" s="28">
        <v>25</v>
      </c>
      <c r="O1296" s="30">
        <f t="shared" si="80"/>
        <v>32837</v>
      </c>
      <c r="P1296" s="32">
        <f t="shared" ca="1" si="83"/>
        <v>34</v>
      </c>
      <c r="Q1296" s="31">
        <v>10769.75</v>
      </c>
      <c r="R1296" s="54" t="s">
        <v>2358</v>
      </c>
      <c r="S1296" s="54" t="s">
        <v>2357</v>
      </c>
      <c r="T1296" s="55" t="s">
        <v>2381</v>
      </c>
    </row>
    <row r="1297" spans="1:20" ht="15.75" x14ac:dyDescent="0.25">
      <c r="A1297" s="25" t="s">
        <v>1316</v>
      </c>
      <c r="B1297" s="17" t="s">
        <v>4214</v>
      </c>
      <c r="C1297" s="3">
        <v>38.479999999999997</v>
      </c>
      <c r="D1297" s="4">
        <v>6.02</v>
      </c>
      <c r="E1297" s="19" t="s">
        <v>17</v>
      </c>
      <c r="F1297" s="23" t="s">
        <v>17</v>
      </c>
      <c r="G1297" s="5" t="s">
        <v>17</v>
      </c>
      <c r="H1297" s="7" t="s">
        <v>5373</v>
      </c>
      <c r="I1297" s="8" t="s">
        <v>17</v>
      </c>
      <c r="J1297" s="37" t="str">
        <f t="shared" si="81"/>
        <v>Obesity</v>
      </c>
      <c r="K1297" s="56" t="str">
        <f t="shared" si="82"/>
        <v>Prediabetes</v>
      </c>
      <c r="L1297" s="28">
        <v>1967</v>
      </c>
      <c r="M1297" s="58" t="s">
        <v>2360</v>
      </c>
      <c r="N1297" s="28">
        <v>11</v>
      </c>
      <c r="O1297" s="30">
        <f t="shared" si="80"/>
        <v>24787</v>
      </c>
      <c r="P1297" s="32">
        <f t="shared" ca="1" si="83"/>
        <v>56</v>
      </c>
      <c r="Q1297" s="31">
        <v>10791.96</v>
      </c>
      <c r="R1297" s="54" t="s">
        <v>2358</v>
      </c>
      <c r="S1297" s="54" t="s">
        <v>2357</v>
      </c>
      <c r="T1297" s="55" t="s">
        <v>2368</v>
      </c>
    </row>
    <row r="1298" spans="1:20" ht="15.75" x14ac:dyDescent="0.25">
      <c r="A1298" s="25" t="s">
        <v>1317</v>
      </c>
      <c r="B1298" s="17" t="s">
        <v>4215</v>
      </c>
      <c r="C1298" s="3">
        <v>36.200000000000003</v>
      </c>
      <c r="D1298" s="4">
        <v>4.62</v>
      </c>
      <c r="E1298" s="19" t="s">
        <v>17</v>
      </c>
      <c r="F1298" s="23" t="s">
        <v>17</v>
      </c>
      <c r="G1298" s="5" t="s">
        <v>17</v>
      </c>
      <c r="H1298" s="7" t="s">
        <v>5372</v>
      </c>
      <c r="I1298" s="8" t="s">
        <v>17</v>
      </c>
      <c r="J1298" s="37" t="str">
        <f t="shared" si="81"/>
        <v>Obesity</v>
      </c>
      <c r="K1298" s="56" t="str">
        <f t="shared" si="82"/>
        <v>Normal</v>
      </c>
      <c r="L1298" s="28">
        <v>1999</v>
      </c>
      <c r="M1298" s="58" t="s">
        <v>2365</v>
      </c>
      <c r="N1298" s="28">
        <v>24</v>
      </c>
      <c r="O1298" s="30">
        <f t="shared" si="80"/>
        <v>36518</v>
      </c>
      <c r="P1298" s="32">
        <f t="shared" ca="1" si="83"/>
        <v>24</v>
      </c>
      <c r="Q1298" s="31">
        <v>10795.94</v>
      </c>
      <c r="R1298" s="54" t="s">
        <v>2358</v>
      </c>
      <c r="S1298" s="54" t="s">
        <v>2361</v>
      </c>
      <c r="T1298" s="55" t="s">
        <v>2368</v>
      </c>
    </row>
    <row r="1299" spans="1:20" ht="15.75" x14ac:dyDescent="0.25">
      <c r="A1299" s="25" t="s">
        <v>1318</v>
      </c>
      <c r="B1299" s="17" t="s">
        <v>3409</v>
      </c>
      <c r="C1299" s="3">
        <v>27.13</v>
      </c>
      <c r="D1299" s="4">
        <v>5.59</v>
      </c>
      <c r="E1299" s="19" t="s">
        <v>17</v>
      </c>
      <c r="F1299" s="23" t="s">
        <v>17</v>
      </c>
      <c r="G1299" s="5" t="s">
        <v>17</v>
      </c>
      <c r="H1299" s="7" t="s">
        <v>5373</v>
      </c>
      <c r="I1299" s="8" t="s">
        <v>17</v>
      </c>
      <c r="J1299" s="37" t="str">
        <f t="shared" si="81"/>
        <v>Over Weight</v>
      </c>
      <c r="K1299" s="56" t="str">
        <f t="shared" si="82"/>
        <v>Normal</v>
      </c>
      <c r="L1299" s="28">
        <v>1967</v>
      </c>
      <c r="M1299" s="58" t="s">
        <v>2367</v>
      </c>
      <c r="N1299" s="28">
        <v>23</v>
      </c>
      <c r="O1299" s="30">
        <f t="shared" si="80"/>
        <v>24768</v>
      </c>
      <c r="P1299" s="32">
        <f t="shared" ca="1" si="83"/>
        <v>57</v>
      </c>
      <c r="Q1299" s="31">
        <v>10796.35</v>
      </c>
      <c r="R1299" s="54" t="s">
        <v>2358</v>
      </c>
      <c r="S1299" s="54" t="s">
        <v>2361</v>
      </c>
      <c r="T1299" s="55" t="s">
        <v>2370</v>
      </c>
    </row>
    <row r="1300" spans="1:20" ht="15.75" x14ac:dyDescent="0.25">
      <c r="A1300" s="25" t="s">
        <v>1319</v>
      </c>
      <c r="B1300" s="17" t="s">
        <v>3978</v>
      </c>
      <c r="C1300" s="3">
        <v>20.75</v>
      </c>
      <c r="D1300" s="4">
        <v>5.18</v>
      </c>
      <c r="E1300" s="19" t="s">
        <v>19</v>
      </c>
      <c r="F1300" s="23" t="s">
        <v>17</v>
      </c>
      <c r="G1300" s="5" t="s">
        <v>17</v>
      </c>
      <c r="H1300" s="7" t="s">
        <v>5372</v>
      </c>
      <c r="I1300" s="8" t="s">
        <v>17</v>
      </c>
      <c r="J1300" s="37" t="str">
        <f t="shared" si="81"/>
        <v>Normal Weight</v>
      </c>
      <c r="K1300" s="56" t="str">
        <f t="shared" si="82"/>
        <v>Normal</v>
      </c>
      <c r="L1300" s="28">
        <v>1970</v>
      </c>
      <c r="M1300" s="58" t="s">
        <v>2367</v>
      </c>
      <c r="N1300" s="28">
        <v>28</v>
      </c>
      <c r="O1300" s="30">
        <f t="shared" si="80"/>
        <v>25869</v>
      </c>
      <c r="P1300" s="32">
        <f t="shared" ca="1" si="83"/>
        <v>54</v>
      </c>
      <c r="Q1300" s="31">
        <v>10797.34</v>
      </c>
      <c r="R1300" s="54" t="s">
        <v>2358</v>
      </c>
      <c r="S1300" s="54" t="s">
        <v>2357</v>
      </c>
      <c r="T1300" s="55" t="s">
        <v>2375</v>
      </c>
    </row>
    <row r="1301" spans="1:20" ht="15.75" x14ac:dyDescent="0.25">
      <c r="A1301" s="25" t="s">
        <v>1320</v>
      </c>
      <c r="B1301" s="17" t="s">
        <v>4216</v>
      </c>
      <c r="C1301" s="3">
        <v>26.6</v>
      </c>
      <c r="D1301" s="4">
        <v>6.29</v>
      </c>
      <c r="E1301" s="19" t="s">
        <v>17</v>
      </c>
      <c r="F1301" s="23" t="s">
        <v>17</v>
      </c>
      <c r="G1301" s="5" t="s">
        <v>17</v>
      </c>
      <c r="H1301" s="7" t="s">
        <v>5372</v>
      </c>
      <c r="I1301" s="8" t="s">
        <v>17</v>
      </c>
      <c r="J1301" s="37" t="str">
        <f t="shared" si="81"/>
        <v>Over Weight</v>
      </c>
      <c r="K1301" s="56" t="str">
        <f t="shared" si="82"/>
        <v>Prediabetes</v>
      </c>
      <c r="L1301" s="28">
        <v>1970</v>
      </c>
      <c r="M1301" s="58" t="s">
        <v>2365</v>
      </c>
      <c r="N1301" s="28">
        <v>18</v>
      </c>
      <c r="O1301" s="30">
        <f t="shared" si="80"/>
        <v>25920</v>
      </c>
      <c r="P1301" s="32">
        <f t="shared" ca="1" si="83"/>
        <v>53</v>
      </c>
      <c r="Q1301" s="31">
        <v>10806.84</v>
      </c>
      <c r="R1301" s="54" t="s">
        <v>2358</v>
      </c>
      <c r="S1301" s="54" t="s">
        <v>2357</v>
      </c>
      <c r="T1301" s="55" t="s">
        <v>2368</v>
      </c>
    </row>
    <row r="1302" spans="1:20" ht="15.75" x14ac:dyDescent="0.25">
      <c r="A1302" s="25" t="s">
        <v>1321</v>
      </c>
      <c r="B1302" s="17" t="s">
        <v>4217</v>
      </c>
      <c r="C1302" s="3">
        <v>25.3</v>
      </c>
      <c r="D1302" s="4">
        <v>4.49</v>
      </c>
      <c r="E1302" s="19" t="s">
        <v>17</v>
      </c>
      <c r="F1302" s="23" t="s">
        <v>17</v>
      </c>
      <c r="G1302" s="5" t="s">
        <v>17</v>
      </c>
      <c r="H1302" s="7" t="s">
        <v>5372</v>
      </c>
      <c r="I1302" s="8" t="s">
        <v>17</v>
      </c>
      <c r="J1302" s="37" t="str">
        <f t="shared" si="81"/>
        <v>Over Weight</v>
      </c>
      <c r="K1302" s="56" t="str">
        <f t="shared" si="82"/>
        <v>Normal</v>
      </c>
      <c r="L1302" s="28">
        <v>1967</v>
      </c>
      <c r="M1302" s="58" t="s">
        <v>2367</v>
      </c>
      <c r="N1302" s="28">
        <v>2</v>
      </c>
      <c r="O1302" s="30">
        <f t="shared" si="80"/>
        <v>24747</v>
      </c>
      <c r="P1302" s="32">
        <f t="shared" ca="1" si="83"/>
        <v>57</v>
      </c>
      <c r="Q1302" s="31">
        <v>10807.49</v>
      </c>
      <c r="R1302" s="54" t="s">
        <v>2358</v>
      </c>
      <c r="S1302" s="54" t="s">
        <v>2357</v>
      </c>
      <c r="T1302" s="55" t="s">
        <v>2359</v>
      </c>
    </row>
    <row r="1303" spans="1:20" ht="15.75" x14ac:dyDescent="0.25">
      <c r="A1303" s="25" t="s">
        <v>1322</v>
      </c>
      <c r="B1303" s="17" t="s">
        <v>4219</v>
      </c>
      <c r="C1303" s="3">
        <v>18.84</v>
      </c>
      <c r="D1303" s="4">
        <v>11.82</v>
      </c>
      <c r="E1303" s="19" t="s">
        <v>19</v>
      </c>
      <c r="F1303" s="23" t="s">
        <v>17</v>
      </c>
      <c r="G1303" s="5" t="s">
        <v>28</v>
      </c>
      <c r="H1303" s="7" t="s">
        <v>5373</v>
      </c>
      <c r="I1303" s="8" t="s">
        <v>17</v>
      </c>
      <c r="J1303" s="37" t="str">
        <f t="shared" si="81"/>
        <v>Normal Weight</v>
      </c>
      <c r="K1303" s="56" t="str">
        <f t="shared" si="82"/>
        <v>Diabetes</v>
      </c>
      <c r="L1303" s="28">
        <v>1968</v>
      </c>
      <c r="M1303" s="58" t="s">
        <v>2356</v>
      </c>
      <c r="N1303" s="28">
        <v>28</v>
      </c>
      <c r="O1303" s="30">
        <f t="shared" si="80"/>
        <v>25047</v>
      </c>
      <c r="P1303" s="32">
        <f t="shared" ca="1" si="83"/>
        <v>56</v>
      </c>
      <c r="Q1303" s="31">
        <v>10825.25</v>
      </c>
      <c r="R1303" s="54" t="s">
        <v>2358</v>
      </c>
      <c r="S1303" s="54" t="s">
        <v>2358</v>
      </c>
      <c r="T1303" s="55" t="s">
        <v>2364</v>
      </c>
    </row>
    <row r="1304" spans="1:20" ht="15.75" x14ac:dyDescent="0.25">
      <c r="A1304" s="25" t="s">
        <v>1323</v>
      </c>
      <c r="B1304" s="17" t="s">
        <v>4220</v>
      </c>
      <c r="C1304" s="3">
        <v>19.57</v>
      </c>
      <c r="D1304" s="4">
        <v>7.41</v>
      </c>
      <c r="E1304" s="19" t="s">
        <v>19</v>
      </c>
      <c r="F1304" s="23" t="s">
        <v>17</v>
      </c>
      <c r="G1304" s="5" t="s">
        <v>17</v>
      </c>
      <c r="H1304" s="7" t="s">
        <v>5373</v>
      </c>
      <c r="I1304" s="8" t="s">
        <v>17</v>
      </c>
      <c r="J1304" s="37" t="str">
        <f t="shared" si="81"/>
        <v>Normal Weight</v>
      </c>
      <c r="K1304" s="56" t="str">
        <f t="shared" si="82"/>
        <v>Diabetes</v>
      </c>
      <c r="L1304" s="28">
        <v>1971</v>
      </c>
      <c r="M1304" s="58" t="s">
        <v>2365</v>
      </c>
      <c r="N1304" s="28">
        <v>20</v>
      </c>
      <c r="O1304" s="30">
        <f t="shared" si="80"/>
        <v>26287</v>
      </c>
      <c r="P1304" s="32">
        <f t="shared" ca="1" si="83"/>
        <v>52</v>
      </c>
      <c r="Q1304" s="31">
        <v>10848.13</v>
      </c>
      <c r="R1304" s="54" t="s">
        <v>2358</v>
      </c>
      <c r="S1304" s="54" t="s">
        <v>2358</v>
      </c>
      <c r="T1304" s="55" t="s">
        <v>2364</v>
      </c>
    </row>
    <row r="1305" spans="1:20" ht="15.75" x14ac:dyDescent="0.25">
      <c r="A1305" s="25" t="s">
        <v>1324</v>
      </c>
      <c r="B1305" s="17" t="s">
        <v>4222</v>
      </c>
      <c r="C1305" s="3">
        <v>30.495000000000001</v>
      </c>
      <c r="D1305" s="4">
        <v>5.97</v>
      </c>
      <c r="E1305" s="19" t="s">
        <v>17</v>
      </c>
      <c r="F1305" s="23" t="s">
        <v>17</v>
      </c>
      <c r="G1305" s="5" t="s">
        <v>17</v>
      </c>
      <c r="H1305" s="7" t="s">
        <v>18</v>
      </c>
      <c r="I1305" s="8" t="s">
        <v>17</v>
      </c>
      <c r="J1305" s="37" t="str">
        <f t="shared" si="81"/>
        <v>Obesity</v>
      </c>
      <c r="K1305" s="56" t="str">
        <f t="shared" si="82"/>
        <v>Prediabetes</v>
      </c>
      <c r="L1305" s="28">
        <v>1994</v>
      </c>
      <c r="M1305" s="58" t="s">
        <v>2363</v>
      </c>
      <c r="N1305" s="28">
        <v>6</v>
      </c>
      <c r="O1305" s="30">
        <f t="shared" si="80"/>
        <v>34583</v>
      </c>
      <c r="P1305" s="32">
        <f t="shared" ca="1" si="83"/>
        <v>30</v>
      </c>
      <c r="Q1305" s="31">
        <v>10886.66</v>
      </c>
      <c r="R1305" s="54" t="s">
        <v>2358</v>
      </c>
      <c r="S1305" s="54" t="s">
        <v>2358</v>
      </c>
      <c r="T1305" s="55" t="s">
        <v>2364</v>
      </c>
    </row>
    <row r="1306" spans="1:20" ht="15.75" x14ac:dyDescent="0.25">
      <c r="A1306" s="25" t="s">
        <v>1325</v>
      </c>
      <c r="B1306" s="17" t="s">
        <v>4223</v>
      </c>
      <c r="C1306" s="3">
        <v>30.114999999999998</v>
      </c>
      <c r="D1306" s="4">
        <v>5.74</v>
      </c>
      <c r="E1306" s="19" t="s">
        <v>17</v>
      </c>
      <c r="F1306" s="23" t="s">
        <v>17</v>
      </c>
      <c r="G1306" s="5" t="s">
        <v>28</v>
      </c>
      <c r="H1306" s="7" t="s">
        <v>5373</v>
      </c>
      <c r="I1306" s="8" t="s">
        <v>17</v>
      </c>
      <c r="J1306" s="37" t="str">
        <f t="shared" si="81"/>
        <v>Obesity</v>
      </c>
      <c r="K1306" s="56" t="str">
        <f t="shared" si="82"/>
        <v>Prediabetes</v>
      </c>
      <c r="L1306" s="28">
        <v>1968</v>
      </c>
      <c r="M1306" s="58" t="s">
        <v>2360</v>
      </c>
      <c r="N1306" s="28">
        <v>13</v>
      </c>
      <c r="O1306" s="30">
        <f t="shared" si="80"/>
        <v>25155</v>
      </c>
      <c r="P1306" s="32">
        <f t="shared" ca="1" si="83"/>
        <v>55</v>
      </c>
      <c r="Q1306" s="31">
        <v>10923.93</v>
      </c>
      <c r="R1306" s="54" t="s">
        <v>2358</v>
      </c>
      <c r="S1306" s="54" t="s">
        <v>2361</v>
      </c>
      <c r="T1306" s="55" t="s">
        <v>2374</v>
      </c>
    </row>
    <row r="1307" spans="1:20" ht="15.75" x14ac:dyDescent="0.25">
      <c r="A1307" s="25" t="s">
        <v>1326</v>
      </c>
      <c r="B1307" s="17" t="s">
        <v>4224</v>
      </c>
      <c r="C1307" s="3">
        <v>24.78</v>
      </c>
      <c r="D1307" s="4">
        <v>9.85</v>
      </c>
      <c r="E1307" s="19" t="s">
        <v>17</v>
      </c>
      <c r="F1307" s="23" t="s">
        <v>17</v>
      </c>
      <c r="G1307" s="5" t="s">
        <v>17</v>
      </c>
      <c r="H1307" s="7" t="s">
        <v>18</v>
      </c>
      <c r="I1307" s="8" t="s">
        <v>17</v>
      </c>
      <c r="J1307" s="37" t="str">
        <f t="shared" si="81"/>
        <v>Normal Weight</v>
      </c>
      <c r="K1307" s="56" t="str">
        <f t="shared" si="82"/>
        <v>Diabetes</v>
      </c>
      <c r="L1307" s="28">
        <v>1968</v>
      </c>
      <c r="M1307" s="58" t="s">
        <v>2360</v>
      </c>
      <c r="N1307" s="28">
        <v>12</v>
      </c>
      <c r="O1307" s="30">
        <f t="shared" si="80"/>
        <v>25154</v>
      </c>
      <c r="P1307" s="32">
        <f t="shared" ca="1" si="83"/>
        <v>55</v>
      </c>
      <c r="Q1307" s="31">
        <v>10928.85</v>
      </c>
      <c r="R1307" s="54" t="s">
        <v>2358</v>
      </c>
      <c r="S1307" s="54" t="s">
        <v>2358</v>
      </c>
      <c r="T1307" s="55" t="s">
        <v>2359</v>
      </c>
    </row>
    <row r="1308" spans="1:20" ht="15.75" x14ac:dyDescent="0.25">
      <c r="A1308" s="25" t="s">
        <v>1327</v>
      </c>
      <c r="B1308" s="17" t="s">
        <v>4226</v>
      </c>
      <c r="C1308" s="3">
        <v>24.77</v>
      </c>
      <c r="D1308" s="4">
        <v>7.59</v>
      </c>
      <c r="E1308" s="19" t="s">
        <v>17</v>
      </c>
      <c r="F1308" s="23" t="s">
        <v>17</v>
      </c>
      <c r="G1308" s="5" t="s">
        <v>17</v>
      </c>
      <c r="H1308" s="7" t="s">
        <v>18</v>
      </c>
      <c r="I1308" s="8" t="s">
        <v>17</v>
      </c>
      <c r="J1308" s="37" t="str">
        <f t="shared" si="81"/>
        <v>Normal Weight</v>
      </c>
      <c r="K1308" s="56" t="str">
        <f t="shared" si="82"/>
        <v>Diabetes</v>
      </c>
      <c r="L1308" s="28">
        <v>1969</v>
      </c>
      <c r="M1308" s="58" t="s">
        <v>2360</v>
      </c>
      <c r="N1308" s="28">
        <v>10</v>
      </c>
      <c r="O1308" s="30">
        <f t="shared" si="80"/>
        <v>25517</v>
      </c>
      <c r="P1308" s="32">
        <f t="shared" ca="1" si="83"/>
        <v>54</v>
      </c>
      <c r="Q1308" s="31">
        <v>10942.13</v>
      </c>
      <c r="R1308" s="54" t="s">
        <v>2358</v>
      </c>
      <c r="S1308" s="54" t="s">
        <v>2358</v>
      </c>
      <c r="T1308" s="55" t="s">
        <v>2364</v>
      </c>
    </row>
    <row r="1309" spans="1:20" ht="15.75" x14ac:dyDescent="0.25">
      <c r="A1309" s="25" t="s">
        <v>1328</v>
      </c>
      <c r="B1309" s="17" t="s">
        <v>4228</v>
      </c>
      <c r="C1309" s="3">
        <v>16.579999999999998</v>
      </c>
      <c r="D1309" s="4">
        <v>6.98</v>
      </c>
      <c r="E1309" s="19" t="s">
        <v>19</v>
      </c>
      <c r="F1309" s="23" t="s">
        <v>17</v>
      </c>
      <c r="G1309" s="5" t="s">
        <v>28</v>
      </c>
      <c r="H1309" s="7" t="s">
        <v>5373</v>
      </c>
      <c r="I1309" s="8" t="s">
        <v>17</v>
      </c>
      <c r="J1309" s="37" t="str">
        <f t="shared" si="81"/>
        <v>Under Weight</v>
      </c>
      <c r="K1309" s="56" t="str">
        <f t="shared" si="82"/>
        <v>Diabetes</v>
      </c>
      <c r="L1309" s="28">
        <v>1965</v>
      </c>
      <c r="M1309" s="58" t="s">
        <v>2365</v>
      </c>
      <c r="N1309" s="28">
        <v>4</v>
      </c>
      <c r="O1309" s="30">
        <f t="shared" si="80"/>
        <v>24080</v>
      </c>
      <c r="P1309" s="32">
        <f t="shared" ca="1" si="83"/>
        <v>58</v>
      </c>
      <c r="Q1309" s="31">
        <v>10959.33</v>
      </c>
      <c r="R1309" s="54" t="s">
        <v>2358</v>
      </c>
      <c r="S1309" s="54" t="s">
        <v>2358</v>
      </c>
      <c r="T1309" s="55" t="s">
        <v>2368</v>
      </c>
    </row>
    <row r="1310" spans="1:20" ht="15.75" x14ac:dyDescent="0.25">
      <c r="A1310" s="25" t="s">
        <v>1329</v>
      </c>
      <c r="B1310" s="17" t="s">
        <v>2964</v>
      </c>
      <c r="C1310" s="3">
        <v>38.17</v>
      </c>
      <c r="D1310" s="4">
        <v>4.7300000000000004</v>
      </c>
      <c r="E1310" s="19" t="s">
        <v>19</v>
      </c>
      <c r="F1310" s="23" t="s">
        <v>17</v>
      </c>
      <c r="G1310" s="5" t="s">
        <v>17</v>
      </c>
      <c r="H1310" s="7" t="s">
        <v>18</v>
      </c>
      <c r="I1310" s="8" t="s">
        <v>17</v>
      </c>
      <c r="J1310" s="37" t="str">
        <f t="shared" si="81"/>
        <v>Obesity</v>
      </c>
      <c r="K1310" s="56" t="str">
        <f t="shared" si="82"/>
        <v>Normal</v>
      </c>
      <c r="L1310" s="28">
        <v>1969</v>
      </c>
      <c r="M1310" s="58" t="s">
        <v>2366</v>
      </c>
      <c r="N1310" s="28">
        <v>14</v>
      </c>
      <c r="O1310" s="30">
        <f t="shared" si="80"/>
        <v>25429</v>
      </c>
      <c r="P1310" s="32">
        <f t="shared" ca="1" si="83"/>
        <v>55</v>
      </c>
      <c r="Q1310" s="31">
        <v>10959.69</v>
      </c>
      <c r="R1310" s="54" t="s">
        <v>2358</v>
      </c>
      <c r="S1310" s="54" t="s">
        <v>2358</v>
      </c>
      <c r="T1310" s="55" t="s">
        <v>2364</v>
      </c>
    </row>
    <row r="1311" spans="1:20" ht="15.75" x14ac:dyDescent="0.25">
      <c r="A1311" s="25" t="s">
        <v>1330</v>
      </c>
      <c r="B1311" s="17" t="s">
        <v>4229</v>
      </c>
      <c r="C1311" s="3">
        <v>39.424999999999997</v>
      </c>
      <c r="D1311" s="4">
        <v>4.76</v>
      </c>
      <c r="E1311" s="19" t="s">
        <v>19</v>
      </c>
      <c r="F1311" s="23" t="s">
        <v>17</v>
      </c>
      <c r="G1311" s="5" t="s">
        <v>17</v>
      </c>
      <c r="H1311" s="7" t="s">
        <v>18</v>
      </c>
      <c r="I1311" s="8" t="s">
        <v>17</v>
      </c>
      <c r="J1311" s="37" t="str">
        <f t="shared" si="81"/>
        <v>Obesity</v>
      </c>
      <c r="K1311" s="56" t="str">
        <f t="shared" si="82"/>
        <v>Normal</v>
      </c>
      <c r="L1311" s="28">
        <v>1965</v>
      </c>
      <c r="M1311" s="58" t="s">
        <v>2362</v>
      </c>
      <c r="N1311" s="28">
        <v>19</v>
      </c>
      <c r="O1311" s="30">
        <f t="shared" si="80"/>
        <v>23912</v>
      </c>
      <c r="P1311" s="32">
        <f t="shared" ca="1" si="83"/>
        <v>59</v>
      </c>
      <c r="Q1311" s="31">
        <v>10965.45</v>
      </c>
      <c r="R1311" s="54" t="s">
        <v>2358</v>
      </c>
      <c r="S1311" s="54" t="s">
        <v>2357</v>
      </c>
      <c r="T1311" s="55" t="s">
        <v>2368</v>
      </c>
    </row>
    <row r="1312" spans="1:20" ht="15.75" x14ac:dyDescent="0.25">
      <c r="A1312" s="25" t="s">
        <v>1331</v>
      </c>
      <c r="B1312" s="17" t="s">
        <v>4231</v>
      </c>
      <c r="C1312" s="3">
        <v>33.44</v>
      </c>
      <c r="D1312" s="4">
        <v>6.24</v>
      </c>
      <c r="E1312" s="19" t="s">
        <v>19</v>
      </c>
      <c r="F1312" s="23" t="s">
        <v>17</v>
      </c>
      <c r="G1312" s="5" t="s">
        <v>17</v>
      </c>
      <c r="H1312" s="7" t="s">
        <v>18</v>
      </c>
      <c r="I1312" s="8" t="s">
        <v>17</v>
      </c>
      <c r="J1312" s="37" t="str">
        <f t="shared" si="81"/>
        <v>Obesity</v>
      </c>
      <c r="K1312" s="56" t="str">
        <f t="shared" si="82"/>
        <v>Prediabetes</v>
      </c>
      <c r="L1312" s="28">
        <v>1966</v>
      </c>
      <c r="M1312" s="58" t="s">
        <v>2356</v>
      </c>
      <c r="N1312" s="28">
        <v>9</v>
      </c>
      <c r="O1312" s="30">
        <f t="shared" si="80"/>
        <v>24297</v>
      </c>
      <c r="P1312" s="32">
        <f t="shared" ca="1" si="83"/>
        <v>58</v>
      </c>
      <c r="Q1312" s="31">
        <v>10976.25</v>
      </c>
      <c r="R1312" s="54" t="s">
        <v>2358</v>
      </c>
      <c r="S1312" s="54" t="s">
        <v>2357</v>
      </c>
      <c r="T1312" s="55" t="s">
        <v>2364</v>
      </c>
    </row>
    <row r="1313" spans="1:20" ht="15.75" x14ac:dyDescent="0.25">
      <c r="A1313" s="25" t="s">
        <v>1332</v>
      </c>
      <c r="B1313" s="17" t="s">
        <v>4232</v>
      </c>
      <c r="C1313" s="3">
        <v>33.344999999999999</v>
      </c>
      <c r="D1313" s="4">
        <v>5.44</v>
      </c>
      <c r="E1313" s="19" t="s">
        <v>19</v>
      </c>
      <c r="F1313" s="23" t="s">
        <v>17</v>
      </c>
      <c r="G1313" s="5" t="s">
        <v>17</v>
      </c>
      <c r="H1313" s="7" t="s">
        <v>18</v>
      </c>
      <c r="I1313" s="8" t="s">
        <v>17</v>
      </c>
      <c r="J1313" s="37" t="str">
        <f t="shared" si="81"/>
        <v>Obesity</v>
      </c>
      <c r="K1313" s="56" t="str">
        <f t="shared" si="82"/>
        <v>Normal</v>
      </c>
      <c r="L1313" s="28">
        <v>1973</v>
      </c>
      <c r="M1313" s="58" t="s">
        <v>2367</v>
      </c>
      <c r="N1313" s="28">
        <v>21</v>
      </c>
      <c r="O1313" s="30">
        <f t="shared" si="80"/>
        <v>26958</v>
      </c>
      <c r="P1313" s="32">
        <f t="shared" ca="1" si="83"/>
        <v>51</v>
      </c>
      <c r="Q1313" s="31">
        <v>10977.21</v>
      </c>
      <c r="R1313" s="54" t="s">
        <v>2358</v>
      </c>
      <c r="S1313" s="54" t="s">
        <v>2361</v>
      </c>
      <c r="T1313" s="55" t="s">
        <v>2359</v>
      </c>
    </row>
    <row r="1314" spans="1:20" ht="15.75" x14ac:dyDescent="0.25">
      <c r="A1314" s="25" t="s">
        <v>1333</v>
      </c>
      <c r="B1314" s="17" t="s">
        <v>4233</v>
      </c>
      <c r="C1314" s="3">
        <v>38.79</v>
      </c>
      <c r="D1314" s="4">
        <v>5.08</v>
      </c>
      <c r="E1314" s="19" t="s">
        <v>17</v>
      </c>
      <c r="F1314" s="23" t="s">
        <v>17</v>
      </c>
      <c r="G1314" s="5" t="s">
        <v>28</v>
      </c>
      <c r="H1314" s="7" t="s">
        <v>5373</v>
      </c>
      <c r="I1314" s="8" t="s">
        <v>17</v>
      </c>
      <c r="J1314" s="37" t="str">
        <f t="shared" si="81"/>
        <v>Obesity</v>
      </c>
      <c r="K1314" s="56" t="str">
        <f t="shared" si="82"/>
        <v>Normal</v>
      </c>
      <c r="L1314" s="28">
        <v>1965</v>
      </c>
      <c r="M1314" s="58" t="s">
        <v>2365</v>
      </c>
      <c r="N1314" s="28">
        <v>18</v>
      </c>
      <c r="O1314" s="30">
        <f t="shared" si="80"/>
        <v>24094</v>
      </c>
      <c r="P1314" s="32">
        <f t="shared" ca="1" si="83"/>
        <v>58</v>
      </c>
      <c r="Q1314" s="31">
        <v>10982.5</v>
      </c>
      <c r="R1314" s="54" t="s">
        <v>2358</v>
      </c>
      <c r="S1314" s="54" t="s">
        <v>2358</v>
      </c>
      <c r="T1314" s="55" t="s">
        <v>2359</v>
      </c>
    </row>
    <row r="1315" spans="1:20" ht="15.75" x14ac:dyDescent="0.25">
      <c r="A1315" s="25" t="s">
        <v>1334</v>
      </c>
      <c r="B1315" s="17" t="s">
        <v>4234</v>
      </c>
      <c r="C1315" s="3">
        <v>30.684999999999999</v>
      </c>
      <c r="D1315" s="4">
        <v>4.87</v>
      </c>
      <c r="E1315" s="19" t="s">
        <v>17</v>
      </c>
      <c r="F1315" s="23" t="s">
        <v>17</v>
      </c>
      <c r="G1315" s="5" t="s">
        <v>28</v>
      </c>
      <c r="H1315" s="7" t="s">
        <v>5373</v>
      </c>
      <c r="I1315" s="8" t="s">
        <v>17</v>
      </c>
      <c r="J1315" s="37" t="str">
        <f t="shared" si="81"/>
        <v>Obesity</v>
      </c>
      <c r="K1315" s="56" t="str">
        <f t="shared" si="82"/>
        <v>Normal</v>
      </c>
      <c r="L1315" s="28">
        <v>2000</v>
      </c>
      <c r="M1315" s="58" t="s">
        <v>2363</v>
      </c>
      <c r="N1315" s="28">
        <v>17</v>
      </c>
      <c r="O1315" s="30">
        <f t="shared" si="80"/>
        <v>36786</v>
      </c>
      <c r="P1315" s="32">
        <f t="shared" ca="1" si="83"/>
        <v>24</v>
      </c>
      <c r="Q1315" s="31">
        <v>10991.58</v>
      </c>
      <c r="R1315" s="54" t="s">
        <v>2358</v>
      </c>
      <c r="S1315" s="54" t="s">
        <v>2358</v>
      </c>
      <c r="T1315" s="55" t="s">
        <v>2364</v>
      </c>
    </row>
    <row r="1316" spans="1:20" ht="15.75" x14ac:dyDescent="0.25">
      <c r="A1316" s="25" t="s">
        <v>1335</v>
      </c>
      <c r="B1316" s="17" t="s">
        <v>4235</v>
      </c>
      <c r="C1316" s="3">
        <v>22.135000000000002</v>
      </c>
      <c r="D1316" s="4">
        <v>8.17</v>
      </c>
      <c r="E1316" s="19" t="s">
        <v>17</v>
      </c>
      <c r="F1316" s="23" t="s">
        <v>17</v>
      </c>
      <c r="G1316" s="5" t="s">
        <v>17</v>
      </c>
      <c r="H1316" s="7" t="s">
        <v>18</v>
      </c>
      <c r="I1316" s="8" t="s">
        <v>17</v>
      </c>
      <c r="J1316" s="37" t="str">
        <f t="shared" si="81"/>
        <v>Normal Weight</v>
      </c>
      <c r="K1316" s="56" t="str">
        <f t="shared" si="82"/>
        <v>Diabetes</v>
      </c>
      <c r="L1316" s="28">
        <v>1968</v>
      </c>
      <c r="M1316" s="58" t="s">
        <v>2367</v>
      </c>
      <c r="N1316" s="28">
        <v>24</v>
      </c>
      <c r="O1316" s="30">
        <f t="shared" si="80"/>
        <v>25135</v>
      </c>
      <c r="P1316" s="32">
        <f t="shared" ca="1" si="83"/>
        <v>56</v>
      </c>
      <c r="Q1316" s="31">
        <v>11013.71</v>
      </c>
      <c r="R1316" s="54" t="s">
        <v>2358</v>
      </c>
      <c r="S1316" s="54" t="s">
        <v>2361</v>
      </c>
      <c r="T1316" s="55" t="s">
        <v>2359</v>
      </c>
    </row>
    <row r="1317" spans="1:20" ht="15.75" x14ac:dyDescent="0.25">
      <c r="A1317" s="25" t="s">
        <v>1336</v>
      </c>
      <c r="B1317" s="17" t="s">
        <v>4237</v>
      </c>
      <c r="C1317" s="3">
        <v>33.33</v>
      </c>
      <c r="D1317" s="4">
        <v>7.61</v>
      </c>
      <c r="E1317" s="19" t="s">
        <v>17</v>
      </c>
      <c r="F1317" s="23" t="s">
        <v>17</v>
      </c>
      <c r="G1317" s="5" t="s">
        <v>17</v>
      </c>
      <c r="H1317" s="7" t="s">
        <v>18</v>
      </c>
      <c r="I1317" s="8" t="s">
        <v>17</v>
      </c>
      <c r="J1317" s="37" t="str">
        <f t="shared" si="81"/>
        <v>Obesity</v>
      </c>
      <c r="K1317" s="56" t="str">
        <f t="shared" si="82"/>
        <v>Diabetes</v>
      </c>
      <c r="L1317" s="28">
        <v>1974</v>
      </c>
      <c r="M1317" s="58" t="s">
        <v>2365</v>
      </c>
      <c r="N1317" s="28">
        <v>15</v>
      </c>
      <c r="O1317" s="30">
        <f t="shared" si="80"/>
        <v>27378</v>
      </c>
      <c r="P1317" s="32">
        <f t="shared" ca="1" si="83"/>
        <v>49</v>
      </c>
      <c r="Q1317" s="31">
        <v>11015.17</v>
      </c>
      <c r="R1317" s="54" t="s">
        <v>2358</v>
      </c>
      <c r="S1317" s="54" t="s">
        <v>2361</v>
      </c>
      <c r="T1317" s="55" t="s">
        <v>2364</v>
      </c>
    </row>
    <row r="1318" spans="1:20" ht="15.75" x14ac:dyDescent="0.25">
      <c r="A1318" s="25" t="s">
        <v>1337</v>
      </c>
      <c r="B1318" s="17" t="s">
        <v>4238</v>
      </c>
      <c r="C1318" s="3">
        <v>31.13</v>
      </c>
      <c r="D1318" s="4">
        <v>10.1</v>
      </c>
      <c r="E1318" s="19" t="s">
        <v>17</v>
      </c>
      <c r="F1318" s="23" t="s">
        <v>17</v>
      </c>
      <c r="G1318" s="5" t="s">
        <v>17</v>
      </c>
      <c r="H1318" s="7" t="s">
        <v>18</v>
      </c>
      <c r="I1318" s="8" t="s">
        <v>17</v>
      </c>
      <c r="J1318" s="37" t="str">
        <f t="shared" si="81"/>
        <v>Obesity</v>
      </c>
      <c r="K1318" s="56" t="str">
        <f t="shared" si="82"/>
        <v>Diabetes</v>
      </c>
      <c r="L1318" s="28">
        <v>1991</v>
      </c>
      <c r="M1318" s="58" t="s">
        <v>2362</v>
      </c>
      <c r="N1318" s="28">
        <v>26</v>
      </c>
      <c r="O1318" s="30">
        <f t="shared" si="80"/>
        <v>33415</v>
      </c>
      <c r="P1318" s="32">
        <f t="shared" ca="1" si="83"/>
        <v>33</v>
      </c>
      <c r="Q1318" s="31">
        <v>11018.05</v>
      </c>
      <c r="R1318" s="54" t="s">
        <v>2358</v>
      </c>
      <c r="S1318" s="54" t="s">
        <v>2357</v>
      </c>
      <c r="T1318" s="55" t="s">
        <v>2364</v>
      </c>
    </row>
    <row r="1319" spans="1:20" ht="15.75" x14ac:dyDescent="0.25">
      <c r="A1319" s="25" t="s">
        <v>1338</v>
      </c>
      <c r="B1319" s="17" t="s">
        <v>4240</v>
      </c>
      <c r="C1319" s="3">
        <v>28.9</v>
      </c>
      <c r="D1319" s="4">
        <v>11.24</v>
      </c>
      <c r="E1319" s="19" t="s">
        <v>17</v>
      </c>
      <c r="F1319" s="23" t="s">
        <v>17</v>
      </c>
      <c r="G1319" s="5" t="s">
        <v>17</v>
      </c>
      <c r="H1319" s="7" t="s">
        <v>18</v>
      </c>
      <c r="I1319" s="8" t="s">
        <v>17</v>
      </c>
      <c r="J1319" s="37" t="str">
        <f t="shared" si="81"/>
        <v>Over Weight</v>
      </c>
      <c r="K1319" s="56" t="str">
        <f t="shared" si="82"/>
        <v>Diabetes</v>
      </c>
      <c r="L1319" s="28">
        <v>1996</v>
      </c>
      <c r="M1319" s="58" t="s">
        <v>2356</v>
      </c>
      <c r="N1319" s="28">
        <v>21</v>
      </c>
      <c r="O1319" s="30">
        <f t="shared" si="80"/>
        <v>35267</v>
      </c>
      <c r="P1319" s="32">
        <f t="shared" ca="1" si="83"/>
        <v>28</v>
      </c>
      <c r="Q1319" s="31">
        <v>11028.56</v>
      </c>
      <c r="R1319" s="54" t="s">
        <v>2358</v>
      </c>
      <c r="S1319" s="54" t="s">
        <v>2358</v>
      </c>
      <c r="T1319" s="55" t="s">
        <v>2364</v>
      </c>
    </row>
    <row r="1320" spans="1:20" ht="15.75" x14ac:dyDescent="0.25">
      <c r="A1320" s="25" t="s">
        <v>1339</v>
      </c>
      <c r="B1320" s="17" t="s">
        <v>4242</v>
      </c>
      <c r="C1320" s="3">
        <v>43.31</v>
      </c>
      <c r="D1320" s="4">
        <v>6.1</v>
      </c>
      <c r="E1320" s="19" t="s">
        <v>19</v>
      </c>
      <c r="F1320" s="23" t="s">
        <v>19</v>
      </c>
      <c r="G1320" s="5" t="s">
        <v>17</v>
      </c>
      <c r="H1320" s="7" t="s">
        <v>5373</v>
      </c>
      <c r="I1320" s="8" t="s">
        <v>17</v>
      </c>
      <c r="J1320" s="37" t="str">
        <f t="shared" si="81"/>
        <v>Obesity</v>
      </c>
      <c r="K1320" s="56" t="str">
        <f t="shared" si="82"/>
        <v>Prediabetes</v>
      </c>
      <c r="L1320" s="28">
        <v>1974</v>
      </c>
      <c r="M1320" s="58" t="s">
        <v>2365</v>
      </c>
      <c r="N1320" s="28">
        <v>10</v>
      </c>
      <c r="O1320" s="30">
        <f t="shared" si="80"/>
        <v>27373</v>
      </c>
      <c r="P1320" s="32">
        <f t="shared" ca="1" si="83"/>
        <v>49</v>
      </c>
      <c r="Q1320" s="31">
        <v>11033.66</v>
      </c>
      <c r="R1320" s="54" t="s">
        <v>2358</v>
      </c>
      <c r="S1320" s="54" t="s">
        <v>2358</v>
      </c>
      <c r="T1320" s="55" t="s">
        <v>2364</v>
      </c>
    </row>
    <row r="1321" spans="1:20" ht="15.75" x14ac:dyDescent="0.25">
      <c r="A1321" s="25" t="s">
        <v>1340</v>
      </c>
      <c r="B1321" s="17" t="s">
        <v>4243</v>
      </c>
      <c r="C1321" s="3">
        <v>22.8</v>
      </c>
      <c r="D1321" s="4">
        <v>6.98</v>
      </c>
      <c r="E1321" s="19" t="s">
        <v>17</v>
      </c>
      <c r="F1321" s="23" t="s">
        <v>17</v>
      </c>
      <c r="G1321" s="5" t="s">
        <v>17</v>
      </c>
      <c r="H1321" s="7" t="s">
        <v>18</v>
      </c>
      <c r="I1321" s="8" t="s">
        <v>17</v>
      </c>
      <c r="J1321" s="37" t="str">
        <f t="shared" si="81"/>
        <v>Normal Weight</v>
      </c>
      <c r="K1321" s="56" t="str">
        <f t="shared" si="82"/>
        <v>Diabetes</v>
      </c>
      <c r="L1321" s="28">
        <v>1989</v>
      </c>
      <c r="M1321" s="58" t="s">
        <v>2367</v>
      </c>
      <c r="N1321" s="28">
        <v>25</v>
      </c>
      <c r="O1321" s="30">
        <f t="shared" si="80"/>
        <v>32806</v>
      </c>
      <c r="P1321" s="32">
        <f t="shared" ca="1" si="83"/>
        <v>35</v>
      </c>
      <c r="Q1321" s="31">
        <v>11037.51</v>
      </c>
      <c r="R1321" s="54" t="s">
        <v>2358</v>
      </c>
      <c r="S1321" s="54" t="s">
        <v>2361</v>
      </c>
      <c r="T1321" s="55" t="s">
        <v>2364</v>
      </c>
    </row>
    <row r="1322" spans="1:20" ht="15.75" x14ac:dyDescent="0.25">
      <c r="A1322" s="25" t="s">
        <v>1341</v>
      </c>
      <c r="B1322" s="17" t="s">
        <v>4244</v>
      </c>
      <c r="C1322" s="3">
        <v>19.09</v>
      </c>
      <c r="D1322" s="4">
        <v>4</v>
      </c>
      <c r="E1322" s="19" t="s">
        <v>19</v>
      </c>
      <c r="F1322" s="23" t="s">
        <v>17</v>
      </c>
      <c r="G1322" s="5" t="s">
        <v>17</v>
      </c>
      <c r="H1322" s="7" t="s">
        <v>5373</v>
      </c>
      <c r="I1322" s="8" t="s">
        <v>17</v>
      </c>
      <c r="J1322" s="37" t="str">
        <f t="shared" si="81"/>
        <v>Normal Weight</v>
      </c>
      <c r="K1322" s="56" t="str">
        <f t="shared" si="82"/>
        <v>Normal</v>
      </c>
      <c r="L1322" s="28">
        <v>1974</v>
      </c>
      <c r="M1322" s="58" t="s">
        <v>2366</v>
      </c>
      <c r="N1322" s="28">
        <v>30</v>
      </c>
      <c r="O1322" s="30">
        <f t="shared" si="80"/>
        <v>27271</v>
      </c>
      <c r="P1322" s="32">
        <f t="shared" ca="1" si="83"/>
        <v>50</v>
      </c>
      <c r="Q1322" s="31">
        <v>11037.85</v>
      </c>
      <c r="R1322" s="54" t="s">
        <v>2358</v>
      </c>
      <c r="S1322" s="54" t="s">
        <v>2357</v>
      </c>
      <c r="T1322" s="55" t="s">
        <v>2373</v>
      </c>
    </row>
    <row r="1323" spans="1:20" ht="15.75" x14ac:dyDescent="0.25">
      <c r="A1323" s="25" t="s">
        <v>1342</v>
      </c>
      <c r="B1323" s="17" t="s">
        <v>4245</v>
      </c>
      <c r="C1323" s="3">
        <v>23.37</v>
      </c>
      <c r="D1323" s="4">
        <v>4.2300000000000004</v>
      </c>
      <c r="E1323" s="19" t="s">
        <v>17</v>
      </c>
      <c r="F1323" s="23" t="s">
        <v>17</v>
      </c>
      <c r="G1323" s="5" t="s">
        <v>17</v>
      </c>
      <c r="H1323" s="7" t="s">
        <v>18</v>
      </c>
      <c r="I1323" s="8" t="s">
        <v>17</v>
      </c>
      <c r="J1323" s="37" t="str">
        <f t="shared" si="81"/>
        <v>Normal Weight</v>
      </c>
      <c r="K1323" s="56" t="str">
        <f t="shared" si="82"/>
        <v>Normal</v>
      </c>
      <c r="L1323" s="28">
        <v>2001</v>
      </c>
      <c r="M1323" s="58" t="s">
        <v>2365</v>
      </c>
      <c r="N1323" s="28">
        <v>17</v>
      </c>
      <c r="O1323" s="30">
        <f t="shared" si="80"/>
        <v>37242</v>
      </c>
      <c r="P1323" s="32">
        <f t="shared" ca="1" si="83"/>
        <v>22</v>
      </c>
      <c r="Q1323" s="31">
        <v>11046.02</v>
      </c>
      <c r="R1323" s="54" t="s">
        <v>2358</v>
      </c>
      <c r="S1323" s="54" t="s">
        <v>2361</v>
      </c>
      <c r="T1323" s="55" t="s">
        <v>2380</v>
      </c>
    </row>
    <row r="1324" spans="1:20" ht="15.75" x14ac:dyDescent="0.25">
      <c r="A1324" s="25" t="s">
        <v>1343</v>
      </c>
      <c r="B1324" s="17" t="s">
        <v>4247</v>
      </c>
      <c r="C1324" s="3">
        <v>33.44</v>
      </c>
      <c r="D1324" s="4">
        <v>4.72</v>
      </c>
      <c r="E1324" s="19" t="s">
        <v>19</v>
      </c>
      <c r="F1324" s="23" t="s">
        <v>17</v>
      </c>
      <c r="G1324" s="5" t="s">
        <v>17</v>
      </c>
      <c r="H1324" s="7" t="s">
        <v>18</v>
      </c>
      <c r="I1324" s="8" t="s">
        <v>17</v>
      </c>
      <c r="J1324" s="37" t="str">
        <f t="shared" si="81"/>
        <v>Obesity</v>
      </c>
      <c r="K1324" s="56" t="str">
        <f t="shared" si="82"/>
        <v>Normal</v>
      </c>
      <c r="L1324" s="28">
        <v>2000</v>
      </c>
      <c r="M1324" s="58" t="s">
        <v>2363</v>
      </c>
      <c r="N1324" s="28">
        <v>18</v>
      </c>
      <c r="O1324" s="30">
        <f t="shared" si="80"/>
        <v>36787</v>
      </c>
      <c r="P1324" s="32">
        <f t="shared" ca="1" si="83"/>
        <v>24</v>
      </c>
      <c r="Q1324" s="31">
        <v>11068.7</v>
      </c>
      <c r="R1324" s="54" t="s">
        <v>2358</v>
      </c>
      <c r="S1324" s="54" t="s">
        <v>2361</v>
      </c>
      <c r="T1324" s="55" t="s">
        <v>2368</v>
      </c>
    </row>
    <row r="1325" spans="1:20" ht="15.75" x14ac:dyDescent="0.25">
      <c r="A1325" s="25" t="s">
        <v>1344</v>
      </c>
      <c r="B1325" s="17" t="s">
        <v>4249</v>
      </c>
      <c r="C1325" s="3">
        <v>28.05</v>
      </c>
      <c r="D1325" s="4">
        <v>5.63</v>
      </c>
      <c r="E1325" s="19" t="s">
        <v>19</v>
      </c>
      <c r="F1325" s="23" t="s">
        <v>17</v>
      </c>
      <c r="G1325" s="5" t="s">
        <v>17</v>
      </c>
      <c r="H1325" s="7" t="s">
        <v>18</v>
      </c>
      <c r="I1325" s="8" t="s">
        <v>17</v>
      </c>
      <c r="J1325" s="37" t="str">
        <f t="shared" si="81"/>
        <v>Over Weight</v>
      </c>
      <c r="K1325" s="56" t="str">
        <f t="shared" si="82"/>
        <v>Normal</v>
      </c>
      <c r="L1325" s="28">
        <v>1971</v>
      </c>
      <c r="M1325" s="58" t="s">
        <v>2360</v>
      </c>
      <c r="N1325" s="28">
        <v>9</v>
      </c>
      <c r="O1325" s="30">
        <f t="shared" si="80"/>
        <v>26246</v>
      </c>
      <c r="P1325" s="32">
        <f t="shared" ca="1" si="83"/>
        <v>52</v>
      </c>
      <c r="Q1325" s="31">
        <v>11068.77</v>
      </c>
      <c r="R1325" s="54" t="s">
        <v>2358</v>
      </c>
      <c r="S1325" s="54" t="s">
        <v>2357</v>
      </c>
      <c r="T1325" s="55" t="s">
        <v>2364</v>
      </c>
    </row>
    <row r="1326" spans="1:20" ht="15.75" x14ac:dyDescent="0.25">
      <c r="A1326" s="25" t="s">
        <v>1345</v>
      </c>
      <c r="B1326" s="17" t="s">
        <v>4251</v>
      </c>
      <c r="C1326" s="3">
        <v>27.72</v>
      </c>
      <c r="D1326" s="4">
        <v>5.83</v>
      </c>
      <c r="E1326" s="19" t="s">
        <v>19</v>
      </c>
      <c r="F1326" s="23" t="s">
        <v>17</v>
      </c>
      <c r="G1326" s="5" t="s">
        <v>17</v>
      </c>
      <c r="H1326" s="7" t="s">
        <v>18</v>
      </c>
      <c r="I1326" s="8" t="s">
        <v>17</v>
      </c>
      <c r="J1326" s="37" t="str">
        <f t="shared" si="81"/>
        <v>Over Weight</v>
      </c>
      <c r="K1326" s="56" t="str">
        <f t="shared" si="82"/>
        <v>Prediabetes</v>
      </c>
      <c r="L1326" s="28">
        <v>1966</v>
      </c>
      <c r="M1326" s="58" t="s">
        <v>2360</v>
      </c>
      <c r="N1326" s="28">
        <v>7</v>
      </c>
      <c r="O1326" s="30">
        <f t="shared" si="80"/>
        <v>24418</v>
      </c>
      <c r="P1326" s="32">
        <f t="shared" ca="1" si="83"/>
        <v>57</v>
      </c>
      <c r="Q1326" s="31">
        <v>11070.54</v>
      </c>
      <c r="R1326" s="54" t="s">
        <v>2358</v>
      </c>
      <c r="S1326" s="54" t="s">
        <v>2358</v>
      </c>
      <c r="T1326" s="55" t="s">
        <v>2368</v>
      </c>
    </row>
    <row r="1327" spans="1:20" ht="15.75" x14ac:dyDescent="0.25">
      <c r="A1327" s="25" t="s">
        <v>1346</v>
      </c>
      <c r="B1327" s="17" t="s">
        <v>4252</v>
      </c>
      <c r="C1327" s="3">
        <v>29.81</v>
      </c>
      <c r="D1327" s="4">
        <v>9.23</v>
      </c>
      <c r="E1327" s="19" t="s">
        <v>17</v>
      </c>
      <c r="F1327" s="23" t="s">
        <v>17</v>
      </c>
      <c r="G1327" s="5" t="s">
        <v>17</v>
      </c>
      <c r="H1327" s="7" t="s">
        <v>18</v>
      </c>
      <c r="I1327" s="8" t="s">
        <v>17</v>
      </c>
      <c r="J1327" s="37" t="str">
        <f t="shared" si="81"/>
        <v>Over Weight</v>
      </c>
      <c r="K1327" s="56" t="str">
        <f t="shared" si="82"/>
        <v>Diabetes</v>
      </c>
      <c r="L1327" s="28">
        <v>1966</v>
      </c>
      <c r="M1327" s="58" t="s">
        <v>2360</v>
      </c>
      <c r="N1327" s="28">
        <v>20</v>
      </c>
      <c r="O1327" s="30">
        <f t="shared" si="80"/>
        <v>24431</v>
      </c>
      <c r="P1327" s="32">
        <f t="shared" ca="1" si="83"/>
        <v>57</v>
      </c>
      <c r="Q1327" s="31">
        <v>11073.18</v>
      </c>
      <c r="R1327" s="54" t="s">
        <v>2358</v>
      </c>
      <c r="S1327" s="54" t="s">
        <v>2358</v>
      </c>
      <c r="T1327" s="55" t="s">
        <v>2368</v>
      </c>
    </row>
    <row r="1328" spans="1:20" ht="15.75" x14ac:dyDescent="0.25">
      <c r="A1328" s="25" t="s">
        <v>1347</v>
      </c>
      <c r="B1328" s="17" t="s">
        <v>4254</v>
      </c>
      <c r="C1328" s="3">
        <v>23.98</v>
      </c>
      <c r="D1328" s="4">
        <v>9.89</v>
      </c>
      <c r="E1328" s="19" t="s">
        <v>17</v>
      </c>
      <c r="F1328" s="23" t="s">
        <v>17</v>
      </c>
      <c r="G1328" s="5" t="s">
        <v>17</v>
      </c>
      <c r="H1328" s="7" t="s">
        <v>18</v>
      </c>
      <c r="I1328" s="8" t="s">
        <v>17</v>
      </c>
      <c r="J1328" s="37" t="str">
        <f t="shared" si="81"/>
        <v>Normal Weight</v>
      </c>
      <c r="K1328" s="56" t="str">
        <f t="shared" si="82"/>
        <v>Diabetes</v>
      </c>
      <c r="L1328" s="28">
        <v>1967</v>
      </c>
      <c r="M1328" s="58" t="s">
        <v>2363</v>
      </c>
      <c r="N1328" s="28">
        <v>4</v>
      </c>
      <c r="O1328" s="30">
        <f t="shared" si="80"/>
        <v>24719</v>
      </c>
      <c r="P1328" s="32">
        <f t="shared" ca="1" si="83"/>
        <v>57</v>
      </c>
      <c r="Q1328" s="31">
        <v>11082.58</v>
      </c>
      <c r="R1328" s="54" t="s">
        <v>2358</v>
      </c>
      <c r="S1328" s="54" t="s">
        <v>2357</v>
      </c>
      <c r="T1328" s="55" t="s">
        <v>2364</v>
      </c>
    </row>
    <row r="1329" spans="1:20" ht="15.75" x14ac:dyDescent="0.25">
      <c r="A1329" s="25" t="s">
        <v>1348</v>
      </c>
      <c r="B1329" s="17" t="s">
        <v>4255</v>
      </c>
      <c r="C1329" s="3">
        <v>17.34</v>
      </c>
      <c r="D1329" s="4">
        <v>12</v>
      </c>
      <c r="E1329" s="19" t="s">
        <v>17</v>
      </c>
      <c r="F1329" s="23" t="s">
        <v>17</v>
      </c>
      <c r="G1329" s="5" t="s">
        <v>17</v>
      </c>
      <c r="H1329" s="7" t="s">
        <v>18</v>
      </c>
      <c r="I1329" s="8" t="s">
        <v>17</v>
      </c>
      <c r="J1329" s="37" t="str">
        <f t="shared" si="81"/>
        <v>Under Weight</v>
      </c>
      <c r="K1329" s="56" t="str">
        <f t="shared" si="82"/>
        <v>Diabetes</v>
      </c>
      <c r="L1329" s="28">
        <v>1972</v>
      </c>
      <c r="M1329" s="58" t="s">
        <v>2367</v>
      </c>
      <c r="N1329" s="28">
        <v>7</v>
      </c>
      <c r="O1329" s="30">
        <f t="shared" si="80"/>
        <v>26579</v>
      </c>
      <c r="P1329" s="32">
        <f t="shared" ca="1" si="83"/>
        <v>52</v>
      </c>
      <c r="Q1329" s="31">
        <v>11085.59</v>
      </c>
      <c r="R1329" s="54" t="s">
        <v>2358</v>
      </c>
      <c r="S1329" s="54" t="s">
        <v>2357</v>
      </c>
      <c r="T1329" s="55" t="s">
        <v>2364</v>
      </c>
    </row>
    <row r="1330" spans="1:20" ht="15.75" x14ac:dyDescent="0.25">
      <c r="A1330" s="25" t="s">
        <v>1349</v>
      </c>
      <c r="B1330" s="17" t="s">
        <v>4256</v>
      </c>
      <c r="C1330" s="3">
        <v>40.39</v>
      </c>
      <c r="D1330" s="4">
        <v>4.24</v>
      </c>
      <c r="E1330" s="19" t="s">
        <v>19</v>
      </c>
      <c r="F1330" s="23" t="s">
        <v>17</v>
      </c>
      <c r="G1330" s="5" t="s">
        <v>28</v>
      </c>
      <c r="H1330" s="7" t="s">
        <v>5373</v>
      </c>
      <c r="I1330" s="8" t="s">
        <v>17</v>
      </c>
      <c r="J1330" s="37" t="str">
        <f t="shared" si="81"/>
        <v>Obesity</v>
      </c>
      <c r="K1330" s="56" t="str">
        <f t="shared" si="82"/>
        <v>Normal</v>
      </c>
      <c r="L1330" s="28">
        <v>1966</v>
      </c>
      <c r="M1330" s="58" t="s">
        <v>2363</v>
      </c>
      <c r="N1330" s="28">
        <v>9</v>
      </c>
      <c r="O1330" s="30">
        <f t="shared" si="80"/>
        <v>24359</v>
      </c>
      <c r="P1330" s="32">
        <f t="shared" ca="1" si="83"/>
        <v>58</v>
      </c>
      <c r="Q1330" s="31">
        <v>11090.72</v>
      </c>
      <c r="R1330" s="54" t="s">
        <v>2358</v>
      </c>
      <c r="S1330" s="54" t="s">
        <v>2361</v>
      </c>
      <c r="T1330" s="55" t="s">
        <v>2359</v>
      </c>
    </row>
    <row r="1331" spans="1:20" ht="15.75" x14ac:dyDescent="0.25">
      <c r="A1331" s="25" t="s">
        <v>1350</v>
      </c>
      <c r="B1331" s="17" t="s">
        <v>4257</v>
      </c>
      <c r="C1331" s="3">
        <v>25.96</v>
      </c>
      <c r="D1331" s="4">
        <v>4.68</v>
      </c>
      <c r="E1331" s="19" t="s">
        <v>19</v>
      </c>
      <c r="F1331" s="23" t="s">
        <v>17</v>
      </c>
      <c r="G1331" s="5" t="s">
        <v>28</v>
      </c>
      <c r="H1331" s="7" t="s">
        <v>5373</v>
      </c>
      <c r="I1331" s="8" t="s">
        <v>17</v>
      </c>
      <c r="J1331" s="37" t="str">
        <f t="shared" si="81"/>
        <v>Over Weight</v>
      </c>
      <c r="K1331" s="56" t="str">
        <f t="shared" si="82"/>
        <v>Normal</v>
      </c>
      <c r="L1331" s="28">
        <v>1966</v>
      </c>
      <c r="M1331" s="58" t="s">
        <v>2356</v>
      </c>
      <c r="N1331" s="28">
        <v>5</v>
      </c>
      <c r="O1331" s="30">
        <f t="shared" si="80"/>
        <v>24293</v>
      </c>
      <c r="P1331" s="32">
        <f t="shared" ca="1" si="83"/>
        <v>58</v>
      </c>
      <c r="Q1331" s="31">
        <v>11093.62</v>
      </c>
      <c r="R1331" s="54" t="s">
        <v>2358</v>
      </c>
      <c r="S1331" s="54" t="s">
        <v>2361</v>
      </c>
      <c r="T1331" s="55" t="s">
        <v>2359</v>
      </c>
    </row>
    <row r="1332" spans="1:20" ht="15.75" x14ac:dyDescent="0.25">
      <c r="A1332" s="25" t="s">
        <v>1351</v>
      </c>
      <c r="B1332" s="17" t="s">
        <v>4258</v>
      </c>
      <c r="C1332" s="3">
        <v>17.68</v>
      </c>
      <c r="D1332" s="4">
        <v>8.57</v>
      </c>
      <c r="E1332" s="19" t="s">
        <v>19</v>
      </c>
      <c r="F1332" s="23" t="s">
        <v>17</v>
      </c>
      <c r="G1332" s="5" t="s">
        <v>28</v>
      </c>
      <c r="H1332" s="7" t="s">
        <v>5373</v>
      </c>
      <c r="I1332" s="8" t="s">
        <v>17</v>
      </c>
      <c r="J1332" s="37" t="str">
        <f t="shared" si="81"/>
        <v>Under Weight</v>
      </c>
      <c r="K1332" s="56" t="str">
        <f t="shared" si="82"/>
        <v>Diabetes</v>
      </c>
      <c r="L1332" s="28">
        <v>1980</v>
      </c>
      <c r="M1332" s="58" t="s">
        <v>2366</v>
      </c>
      <c r="N1332" s="28">
        <v>20</v>
      </c>
      <c r="O1332" s="30">
        <f t="shared" si="80"/>
        <v>29453</v>
      </c>
      <c r="P1332" s="32">
        <f t="shared" ca="1" si="83"/>
        <v>44</v>
      </c>
      <c r="Q1332" s="31">
        <v>11103.33</v>
      </c>
      <c r="R1332" s="54" t="s">
        <v>2358</v>
      </c>
      <c r="S1332" s="54" t="s">
        <v>2361</v>
      </c>
      <c r="T1332" s="55" t="s">
        <v>2377</v>
      </c>
    </row>
    <row r="1333" spans="1:20" ht="15.75" x14ac:dyDescent="0.25">
      <c r="A1333" s="25" t="s">
        <v>1352</v>
      </c>
      <c r="B1333" s="17" t="s">
        <v>4259</v>
      </c>
      <c r="C1333" s="3">
        <v>30.875</v>
      </c>
      <c r="D1333" s="4">
        <v>4.0999999999999996</v>
      </c>
      <c r="E1333" s="19" t="s">
        <v>17</v>
      </c>
      <c r="F1333" s="23" t="s">
        <v>17</v>
      </c>
      <c r="G1333" s="5" t="s">
        <v>17</v>
      </c>
      <c r="H1333" s="7" t="s">
        <v>18</v>
      </c>
      <c r="I1333" s="8" t="s">
        <v>17</v>
      </c>
      <c r="J1333" s="37" t="str">
        <f t="shared" si="81"/>
        <v>Obesity</v>
      </c>
      <c r="K1333" s="56" t="str">
        <f t="shared" si="82"/>
        <v>Normal</v>
      </c>
      <c r="L1333" s="28">
        <v>1969</v>
      </c>
      <c r="M1333" s="58" t="s">
        <v>2360</v>
      </c>
      <c r="N1333" s="28">
        <v>30</v>
      </c>
      <c r="O1333" s="30">
        <f t="shared" si="80"/>
        <v>25537</v>
      </c>
      <c r="P1333" s="32">
        <f t="shared" ca="1" si="83"/>
        <v>54</v>
      </c>
      <c r="Q1333" s="31">
        <v>11150.78</v>
      </c>
      <c r="R1333" s="54" t="s">
        <v>2358</v>
      </c>
      <c r="S1333" s="54" t="s">
        <v>2357</v>
      </c>
      <c r="T1333" s="55" t="s">
        <v>2368</v>
      </c>
    </row>
    <row r="1334" spans="1:20" ht="15.75" x14ac:dyDescent="0.25">
      <c r="A1334" s="25" t="s">
        <v>1353</v>
      </c>
      <c r="B1334" s="17" t="s">
        <v>4260</v>
      </c>
      <c r="C1334" s="3">
        <v>30.81</v>
      </c>
      <c r="D1334" s="4">
        <v>4.49</v>
      </c>
      <c r="E1334" s="19" t="s">
        <v>17</v>
      </c>
      <c r="F1334" s="23" t="s">
        <v>17</v>
      </c>
      <c r="G1334" s="5" t="s">
        <v>17</v>
      </c>
      <c r="H1334" s="7" t="s">
        <v>18</v>
      </c>
      <c r="I1334" s="8" t="s">
        <v>17</v>
      </c>
      <c r="J1334" s="37" t="str">
        <f t="shared" si="81"/>
        <v>Obesity</v>
      </c>
      <c r="K1334" s="56" t="str">
        <f t="shared" si="82"/>
        <v>Normal</v>
      </c>
      <c r="L1334" s="28">
        <v>1969</v>
      </c>
      <c r="M1334" s="58" t="s">
        <v>2362</v>
      </c>
      <c r="N1334" s="28">
        <v>25</v>
      </c>
      <c r="O1334" s="30">
        <f t="shared" si="80"/>
        <v>25379</v>
      </c>
      <c r="P1334" s="32">
        <f t="shared" ca="1" si="83"/>
        <v>55</v>
      </c>
      <c r="Q1334" s="31">
        <v>11163.57</v>
      </c>
      <c r="R1334" s="54" t="s">
        <v>2358</v>
      </c>
      <c r="S1334" s="54" t="s">
        <v>2357</v>
      </c>
      <c r="T1334" s="55" t="s">
        <v>2368</v>
      </c>
    </row>
    <row r="1335" spans="1:20" ht="15.75" x14ac:dyDescent="0.25">
      <c r="A1335" s="25" t="s">
        <v>1354</v>
      </c>
      <c r="B1335" s="17" t="s">
        <v>4262</v>
      </c>
      <c r="C1335" s="3">
        <v>36.85</v>
      </c>
      <c r="D1335" s="4">
        <v>8.8000000000000007</v>
      </c>
      <c r="E1335" s="19" t="s">
        <v>17</v>
      </c>
      <c r="F1335" s="23" t="s">
        <v>17</v>
      </c>
      <c r="G1335" s="5" t="s">
        <v>17</v>
      </c>
      <c r="H1335" s="7" t="s">
        <v>5372</v>
      </c>
      <c r="I1335" s="8" t="s">
        <v>17</v>
      </c>
      <c r="J1335" s="37" t="str">
        <f t="shared" si="81"/>
        <v>Obesity</v>
      </c>
      <c r="K1335" s="56" t="str">
        <f t="shared" si="82"/>
        <v>Diabetes</v>
      </c>
      <c r="L1335" s="28">
        <v>1966</v>
      </c>
      <c r="M1335" s="58" t="s">
        <v>2366</v>
      </c>
      <c r="N1335" s="28">
        <v>6</v>
      </c>
      <c r="O1335" s="30">
        <f t="shared" si="80"/>
        <v>24325</v>
      </c>
      <c r="P1335" s="32">
        <f t="shared" ca="1" si="83"/>
        <v>58</v>
      </c>
      <c r="Q1335" s="31">
        <v>11165.42</v>
      </c>
      <c r="R1335" s="54" t="s">
        <v>2358</v>
      </c>
      <c r="S1335" s="54" t="s">
        <v>2361</v>
      </c>
      <c r="T1335" s="55" t="s">
        <v>2371</v>
      </c>
    </row>
    <row r="1336" spans="1:20" ht="15.75" x14ac:dyDescent="0.25">
      <c r="A1336" s="25" t="s">
        <v>1355</v>
      </c>
      <c r="B1336" s="17" t="s">
        <v>4264</v>
      </c>
      <c r="C1336" s="3">
        <v>35.86</v>
      </c>
      <c r="D1336" s="4">
        <v>7.93</v>
      </c>
      <c r="E1336" s="19" t="s">
        <v>17</v>
      </c>
      <c r="F1336" s="23" t="s">
        <v>17</v>
      </c>
      <c r="G1336" s="5" t="s">
        <v>17</v>
      </c>
      <c r="H1336" s="7" t="s">
        <v>5372</v>
      </c>
      <c r="I1336" s="8" t="s">
        <v>17</v>
      </c>
      <c r="J1336" s="37" t="str">
        <f t="shared" si="81"/>
        <v>Obesity</v>
      </c>
      <c r="K1336" s="56" t="str">
        <f t="shared" si="82"/>
        <v>Diabetes</v>
      </c>
      <c r="L1336" s="28">
        <v>1972</v>
      </c>
      <c r="M1336" s="58" t="s">
        <v>2363</v>
      </c>
      <c r="N1336" s="28">
        <v>3</v>
      </c>
      <c r="O1336" s="30">
        <f t="shared" si="80"/>
        <v>26545</v>
      </c>
      <c r="P1336" s="32">
        <f t="shared" ca="1" si="83"/>
        <v>52</v>
      </c>
      <c r="Q1336" s="31">
        <v>11186.2</v>
      </c>
      <c r="R1336" s="54" t="s">
        <v>2358</v>
      </c>
      <c r="S1336" s="54" t="s">
        <v>2357</v>
      </c>
      <c r="T1336" s="55" t="s">
        <v>2377</v>
      </c>
    </row>
    <row r="1337" spans="1:20" ht="15.75" x14ac:dyDescent="0.25">
      <c r="A1337" s="25" t="s">
        <v>1356</v>
      </c>
      <c r="B1337" s="17" t="s">
        <v>2399</v>
      </c>
      <c r="C1337" s="3">
        <v>30.3</v>
      </c>
      <c r="D1337" s="4">
        <v>9.4499999999999993</v>
      </c>
      <c r="E1337" s="19" t="s">
        <v>17</v>
      </c>
      <c r="F1337" s="23" t="s">
        <v>17</v>
      </c>
      <c r="G1337" s="5" t="s">
        <v>17</v>
      </c>
      <c r="H1337" s="7" t="s">
        <v>5372</v>
      </c>
      <c r="I1337" s="8" t="s">
        <v>17</v>
      </c>
      <c r="J1337" s="37" t="str">
        <f t="shared" si="81"/>
        <v>Obesity</v>
      </c>
      <c r="K1337" s="56" t="str">
        <f t="shared" si="82"/>
        <v>Diabetes</v>
      </c>
      <c r="L1337" s="28">
        <v>1970</v>
      </c>
      <c r="M1337" s="58" t="s">
        <v>2362</v>
      </c>
      <c r="N1337" s="28">
        <v>14</v>
      </c>
      <c r="O1337" s="30">
        <f t="shared" si="80"/>
        <v>25733</v>
      </c>
      <c r="P1337" s="32">
        <f t="shared" ca="1" si="83"/>
        <v>54</v>
      </c>
      <c r="Q1337" s="31">
        <v>11187.66</v>
      </c>
      <c r="R1337" s="54" t="s">
        <v>2358</v>
      </c>
      <c r="S1337" s="54" t="s">
        <v>2357</v>
      </c>
      <c r="T1337" s="55" t="s">
        <v>2364</v>
      </c>
    </row>
    <row r="1338" spans="1:20" ht="15.75" x14ac:dyDescent="0.25">
      <c r="A1338" s="25" t="s">
        <v>1357</v>
      </c>
      <c r="B1338" s="17" t="s">
        <v>4266</v>
      </c>
      <c r="C1338" s="3">
        <v>32.015000000000001</v>
      </c>
      <c r="D1338" s="4">
        <v>7.67</v>
      </c>
      <c r="E1338" s="19" t="s">
        <v>17</v>
      </c>
      <c r="F1338" s="23" t="s">
        <v>17</v>
      </c>
      <c r="G1338" s="5" t="s">
        <v>17</v>
      </c>
      <c r="H1338" s="7" t="s">
        <v>18</v>
      </c>
      <c r="I1338" s="8" t="s">
        <v>17</v>
      </c>
      <c r="J1338" s="37" t="str">
        <f t="shared" si="81"/>
        <v>Obesity</v>
      </c>
      <c r="K1338" s="56" t="str">
        <f t="shared" si="82"/>
        <v>Diabetes</v>
      </c>
      <c r="L1338" s="28">
        <v>1976</v>
      </c>
      <c r="M1338" s="58" t="s">
        <v>2362</v>
      </c>
      <c r="N1338" s="28">
        <v>28</v>
      </c>
      <c r="O1338" s="30">
        <f t="shared" si="80"/>
        <v>27939</v>
      </c>
      <c r="P1338" s="32">
        <f t="shared" ca="1" si="83"/>
        <v>48</v>
      </c>
      <c r="Q1338" s="31">
        <v>11217.35</v>
      </c>
      <c r="R1338" s="54" t="s">
        <v>2358</v>
      </c>
      <c r="S1338" s="54" t="s">
        <v>2357</v>
      </c>
      <c r="T1338" s="55" t="s">
        <v>2373</v>
      </c>
    </row>
    <row r="1339" spans="1:20" ht="15.75" x14ac:dyDescent="0.25">
      <c r="A1339" s="25" t="s">
        <v>1358</v>
      </c>
      <c r="B1339" s="17" t="s">
        <v>2534</v>
      </c>
      <c r="C1339" s="3">
        <v>25.06</v>
      </c>
      <c r="D1339" s="4">
        <v>10.53</v>
      </c>
      <c r="E1339" s="19" t="s">
        <v>17</v>
      </c>
      <c r="F1339" s="23" t="s">
        <v>17</v>
      </c>
      <c r="G1339" s="5" t="s">
        <v>17</v>
      </c>
      <c r="H1339" s="7" t="s">
        <v>5372</v>
      </c>
      <c r="I1339" s="8" t="s">
        <v>17</v>
      </c>
      <c r="J1339" s="37" t="str">
        <f t="shared" si="81"/>
        <v>Over Weight</v>
      </c>
      <c r="K1339" s="56" t="str">
        <f t="shared" si="82"/>
        <v>Diabetes</v>
      </c>
      <c r="L1339" s="28">
        <v>1969</v>
      </c>
      <c r="M1339" s="58" t="s">
        <v>2365</v>
      </c>
      <c r="N1339" s="28">
        <v>30</v>
      </c>
      <c r="O1339" s="30">
        <f t="shared" si="80"/>
        <v>25567</v>
      </c>
      <c r="P1339" s="32">
        <f t="shared" ca="1" si="83"/>
        <v>54</v>
      </c>
      <c r="Q1339" s="31">
        <v>11244.38</v>
      </c>
      <c r="R1339" s="54" t="s">
        <v>2358</v>
      </c>
      <c r="S1339" s="54" t="s">
        <v>2361</v>
      </c>
      <c r="T1339" s="55" t="s">
        <v>2371</v>
      </c>
    </row>
    <row r="1340" spans="1:20" ht="15.75" x14ac:dyDescent="0.25">
      <c r="A1340" s="25" t="s">
        <v>1359</v>
      </c>
      <c r="B1340" s="17" t="s">
        <v>4267</v>
      </c>
      <c r="C1340" s="3">
        <v>18.829999999999998</v>
      </c>
      <c r="D1340" s="4">
        <v>10.08</v>
      </c>
      <c r="E1340" s="19" t="s">
        <v>19</v>
      </c>
      <c r="F1340" s="23" t="s">
        <v>17</v>
      </c>
      <c r="G1340" s="5" t="s">
        <v>17</v>
      </c>
      <c r="H1340" s="7" t="s">
        <v>18</v>
      </c>
      <c r="I1340" s="8" t="s">
        <v>17</v>
      </c>
      <c r="J1340" s="37" t="str">
        <f t="shared" si="81"/>
        <v>Normal Weight</v>
      </c>
      <c r="K1340" s="56" t="str">
        <f t="shared" si="82"/>
        <v>Diabetes</v>
      </c>
      <c r="L1340" s="28">
        <v>1989</v>
      </c>
      <c r="M1340" s="58" t="s">
        <v>2365</v>
      </c>
      <c r="N1340" s="28">
        <v>17</v>
      </c>
      <c r="O1340" s="30">
        <f t="shared" si="80"/>
        <v>32859</v>
      </c>
      <c r="P1340" s="32">
        <f t="shared" ca="1" si="83"/>
        <v>34</v>
      </c>
      <c r="Q1340" s="31">
        <v>11250.43</v>
      </c>
      <c r="R1340" s="54" t="s">
        <v>2358</v>
      </c>
      <c r="S1340" s="54" t="s">
        <v>2357</v>
      </c>
      <c r="T1340" s="55" t="s">
        <v>2380</v>
      </c>
    </row>
    <row r="1341" spans="1:20" ht="15.75" x14ac:dyDescent="0.25">
      <c r="A1341" s="25" t="s">
        <v>1360</v>
      </c>
      <c r="B1341" s="17" t="s">
        <v>4268</v>
      </c>
      <c r="C1341" s="3">
        <v>47.52</v>
      </c>
      <c r="D1341" s="4">
        <v>11.39</v>
      </c>
      <c r="E1341" s="19" t="s">
        <v>19</v>
      </c>
      <c r="F1341" s="23" t="s">
        <v>17</v>
      </c>
      <c r="G1341" s="5" t="s">
        <v>17</v>
      </c>
      <c r="H1341" s="7" t="s">
        <v>5373</v>
      </c>
      <c r="I1341" s="8" t="s">
        <v>17</v>
      </c>
      <c r="J1341" s="37" t="str">
        <f t="shared" si="81"/>
        <v>Obesity</v>
      </c>
      <c r="K1341" s="56" t="str">
        <f t="shared" si="82"/>
        <v>Diabetes</v>
      </c>
      <c r="L1341" s="28">
        <v>1969</v>
      </c>
      <c r="M1341" s="58" t="s">
        <v>2366</v>
      </c>
      <c r="N1341" s="28">
        <v>20</v>
      </c>
      <c r="O1341" s="30">
        <f t="shared" si="80"/>
        <v>25435</v>
      </c>
      <c r="P1341" s="32">
        <f t="shared" ca="1" si="83"/>
        <v>55</v>
      </c>
      <c r="Q1341" s="31">
        <v>11253.42</v>
      </c>
      <c r="R1341" s="54" t="s">
        <v>2358</v>
      </c>
      <c r="S1341" s="54" t="s">
        <v>2361</v>
      </c>
      <c r="T1341" s="55" t="s">
        <v>2368</v>
      </c>
    </row>
    <row r="1342" spans="1:20" ht="15.75" x14ac:dyDescent="0.25">
      <c r="A1342" s="25" t="s">
        <v>1361</v>
      </c>
      <c r="B1342" s="17" t="s">
        <v>4270</v>
      </c>
      <c r="C1342" s="3">
        <v>37.82</v>
      </c>
      <c r="D1342" s="4">
        <v>6.36</v>
      </c>
      <c r="E1342" s="19" t="s">
        <v>17</v>
      </c>
      <c r="F1342" s="23" t="s">
        <v>17</v>
      </c>
      <c r="G1342" s="5" t="s">
        <v>17</v>
      </c>
      <c r="H1342" s="7" t="s">
        <v>18</v>
      </c>
      <c r="I1342" s="8" t="s">
        <v>17</v>
      </c>
      <c r="J1342" s="37" t="str">
        <f t="shared" si="81"/>
        <v>Obesity</v>
      </c>
      <c r="K1342" s="56" t="str">
        <f t="shared" si="82"/>
        <v>Prediabetes</v>
      </c>
      <c r="L1342" s="28">
        <v>1981</v>
      </c>
      <c r="M1342" s="58" t="s">
        <v>2367</v>
      </c>
      <c r="N1342" s="28">
        <v>2</v>
      </c>
      <c r="O1342" s="30">
        <f t="shared" si="80"/>
        <v>29861</v>
      </c>
      <c r="P1342" s="32">
        <f t="shared" ca="1" si="83"/>
        <v>43</v>
      </c>
      <c r="Q1342" s="31">
        <v>11255.29</v>
      </c>
      <c r="R1342" s="54" t="s">
        <v>2358</v>
      </c>
      <c r="S1342" s="54" t="s">
        <v>2361</v>
      </c>
      <c r="T1342" s="55" t="s">
        <v>2380</v>
      </c>
    </row>
    <row r="1343" spans="1:20" ht="15.75" x14ac:dyDescent="0.25">
      <c r="A1343" s="25" t="s">
        <v>1362</v>
      </c>
      <c r="B1343" s="17" t="s">
        <v>4271</v>
      </c>
      <c r="C1343" s="3">
        <v>44.16</v>
      </c>
      <c r="D1343" s="4">
        <v>5.31</v>
      </c>
      <c r="E1343" s="19" t="s">
        <v>19</v>
      </c>
      <c r="F1343" s="23" t="s">
        <v>17</v>
      </c>
      <c r="G1343" s="5" t="s">
        <v>17</v>
      </c>
      <c r="H1343" s="7" t="s">
        <v>18</v>
      </c>
      <c r="I1343" s="8" t="s">
        <v>17</v>
      </c>
      <c r="J1343" s="37" t="str">
        <f t="shared" si="81"/>
        <v>Obesity</v>
      </c>
      <c r="K1343" s="56" t="str">
        <f t="shared" si="82"/>
        <v>Normal</v>
      </c>
      <c r="L1343" s="28">
        <v>1969</v>
      </c>
      <c r="M1343" s="58" t="s">
        <v>2367</v>
      </c>
      <c r="N1343" s="28">
        <v>11</v>
      </c>
      <c r="O1343" s="30">
        <f t="shared" si="80"/>
        <v>25487</v>
      </c>
      <c r="P1343" s="32">
        <f t="shared" ca="1" si="83"/>
        <v>55</v>
      </c>
      <c r="Q1343" s="31">
        <v>11264.54</v>
      </c>
      <c r="R1343" s="54" t="s">
        <v>2358</v>
      </c>
      <c r="S1343" s="54" t="s">
        <v>2357</v>
      </c>
      <c r="T1343" s="55" t="s">
        <v>2368</v>
      </c>
    </row>
    <row r="1344" spans="1:20" ht="15.75" x14ac:dyDescent="0.25">
      <c r="A1344" s="25" t="s">
        <v>1363</v>
      </c>
      <c r="B1344" s="17" t="s">
        <v>4273</v>
      </c>
      <c r="C1344" s="3">
        <v>37.049999999999997</v>
      </c>
      <c r="D1344" s="4">
        <v>4.74</v>
      </c>
      <c r="E1344" s="19" t="s">
        <v>17</v>
      </c>
      <c r="F1344" s="23" t="s">
        <v>17</v>
      </c>
      <c r="G1344" s="5" t="s">
        <v>28</v>
      </c>
      <c r="H1344" s="7" t="s">
        <v>5373</v>
      </c>
      <c r="I1344" s="8" t="s">
        <v>17</v>
      </c>
      <c r="J1344" s="37" t="str">
        <f t="shared" si="81"/>
        <v>Obesity</v>
      </c>
      <c r="K1344" s="56" t="str">
        <f t="shared" si="82"/>
        <v>Normal</v>
      </c>
      <c r="L1344" s="28">
        <v>1971</v>
      </c>
      <c r="M1344" s="58" t="s">
        <v>2365</v>
      </c>
      <c r="N1344" s="28">
        <v>26</v>
      </c>
      <c r="O1344" s="30">
        <f t="shared" si="80"/>
        <v>26293</v>
      </c>
      <c r="P1344" s="32">
        <f t="shared" ca="1" si="83"/>
        <v>52</v>
      </c>
      <c r="Q1344" s="31">
        <v>11265.71</v>
      </c>
      <c r="R1344" s="54" t="s">
        <v>2358</v>
      </c>
      <c r="S1344" s="54" t="s">
        <v>2361</v>
      </c>
      <c r="T1344" s="55" t="s">
        <v>2373</v>
      </c>
    </row>
    <row r="1345" spans="1:20" ht="15.75" x14ac:dyDescent="0.25">
      <c r="A1345" s="25" t="s">
        <v>1364</v>
      </c>
      <c r="B1345" s="17" t="s">
        <v>4275</v>
      </c>
      <c r="C1345" s="3">
        <v>18.66</v>
      </c>
      <c r="D1345" s="4">
        <v>11.35</v>
      </c>
      <c r="E1345" s="19" t="s">
        <v>17</v>
      </c>
      <c r="F1345" s="23" t="s">
        <v>17</v>
      </c>
      <c r="G1345" s="5" t="s">
        <v>17</v>
      </c>
      <c r="H1345" s="7" t="s">
        <v>18</v>
      </c>
      <c r="I1345" s="8" t="s">
        <v>17</v>
      </c>
      <c r="J1345" s="37" t="str">
        <f t="shared" si="81"/>
        <v>Normal Weight</v>
      </c>
      <c r="K1345" s="56" t="str">
        <f t="shared" si="82"/>
        <v>Diabetes</v>
      </c>
      <c r="L1345" s="28">
        <v>2004</v>
      </c>
      <c r="M1345" s="58" t="s">
        <v>2367</v>
      </c>
      <c r="N1345" s="28">
        <v>4</v>
      </c>
      <c r="O1345" s="30">
        <f t="shared" si="80"/>
        <v>38264</v>
      </c>
      <c r="P1345" s="32">
        <f t="shared" ca="1" si="83"/>
        <v>20</v>
      </c>
      <c r="Q1345" s="31">
        <v>11272.33</v>
      </c>
      <c r="R1345" s="54" t="s">
        <v>2358</v>
      </c>
      <c r="S1345" s="54" t="s">
        <v>2357</v>
      </c>
      <c r="T1345" s="55" t="s">
        <v>2370</v>
      </c>
    </row>
    <row r="1346" spans="1:20" ht="15.75" x14ac:dyDescent="0.25">
      <c r="A1346" s="25" t="s">
        <v>1365</v>
      </c>
      <c r="B1346" s="17" t="s">
        <v>4276</v>
      </c>
      <c r="C1346" s="3">
        <v>36.200000000000003</v>
      </c>
      <c r="D1346" s="4">
        <v>6.81</v>
      </c>
      <c r="E1346" s="19" t="s">
        <v>19</v>
      </c>
      <c r="F1346" s="23" t="s">
        <v>17</v>
      </c>
      <c r="G1346" s="5" t="s">
        <v>17</v>
      </c>
      <c r="H1346" s="7" t="s">
        <v>5373</v>
      </c>
      <c r="I1346" s="8" t="s">
        <v>17</v>
      </c>
      <c r="J1346" s="37" t="str">
        <f t="shared" si="81"/>
        <v>Obesity</v>
      </c>
      <c r="K1346" s="56" t="str">
        <f t="shared" si="82"/>
        <v>Diabetes</v>
      </c>
      <c r="L1346" s="28">
        <v>1967</v>
      </c>
      <c r="M1346" s="58" t="s">
        <v>2362</v>
      </c>
      <c r="N1346" s="28">
        <v>14</v>
      </c>
      <c r="O1346" s="30">
        <f t="shared" ref="O1346:O1409" si="84">DATEVALUE(N1346&amp;" "&amp;M1346&amp;" "&amp;L1346)</f>
        <v>24637</v>
      </c>
      <c r="P1346" s="32">
        <f t="shared" ca="1" si="83"/>
        <v>57</v>
      </c>
      <c r="Q1346" s="31">
        <v>11286.54</v>
      </c>
      <c r="R1346" s="54" t="s">
        <v>2358</v>
      </c>
      <c r="S1346" s="54" t="s">
        <v>2358</v>
      </c>
      <c r="T1346" s="55" t="s">
        <v>2374</v>
      </c>
    </row>
    <row r="1347" spans="1:20" ht="15.75" x14ac:dyDescent="0.25">
      <c r="A1347" s="25" t="s">
        <v>1366</v>
      </c>
      <c r="B1347" s="17" t="s">
        <v>4277</v>
      </c>
      <c r="C1347" s="3">
        <v>18.87</v>
      </c>
      <c r="D1347" s="4">
        <v>8.06</v>
      </c>
      <c r="E1347" s="19" t="s">
        <v>17</v>
      </c>
      <c r="F1347" s="23" t="s">
        <v>17</v>
      </c>
      <c r="G1347" s="5" t="s">
        <v>17</v>
      </c>
      <c r="H1347" s="7" t="s">
        <v>18</v>
      </c>
      <c r="I1347" s="8" t="s">
        <v>17</v>
      </c>
      <c r="J1347" s="37" t="str">
        <f t="shared" ref="J1347:J1410" si="85">IF(C1347&lt;18.5,"Under Weight",IF(C1347&lt;=24.9,"Normal Weight",IF(C1347&lt;=29.9,"Over Weight","Obesity")))</f>
        <v>Normal Weight</v>
      </c>
      <c r="K1347" s="56" t="str">
        <f t="shared" ref="K1347:K1410" si="86">IF(D1347&lt;5.7,"Normal",IF(D1347&lt;=6.4,"Prediabetes","Diabetes"))</f>
        <v>Diabetes</v>
      </c>
      <c r="L1347" s="28">
        <v>1970</v>
      </c>
      <c r="M1347" s="58" t="s">
        <v>2362</v>
      </c>
      <c r="N1347" s="28">
        <v>22</v>
      </c>
      <c r="O1347" s="30">
        <f t="shared" si="84"/>
        <v>25741</v>
      </c>
      <c r="P1347" s="32">
        <f t="shared" ref="P1347:P1410" ca="1" si="87">DATEDIF(O1347,TODAY(),"Y")</f>
        <v>54</v>
      </c>
      <c r="Q1347" s="31">
        <v>11289.11</v>
      </c>
      <c r="R1347" s="54" t="s">
        <v>2358</v>
      </c>
      <c r="S1347" s="54" t="s">
        <v>2361</v>
      </c>
      <c r="T1347" s="55" t="s">
        <v>2364</v>
      </c>
    </row>
    <row r="1348" spans="1:20" ht="15.75" x14ac:dyDescent="0.25">
      <c r="A1348" s="25" t="s">
        <v>1367</v>
      </c>
      <c r="B1348" s="17" t="s">
        <v>4278</v>
      </c>
      <c r="C1348" s="3">
        <v>32.299999999999997</v>
      </c>
      <c r="D1348" s="4">
        <v>6.74</v>
      </c>
      <c r="E1348" s="19" t="s">
        <v>19</v>
      </c>
      <c r="F1348" s="23" t="s">
        <v>17</v>
      </c>
      <c r="G1348" s="5" t="s">
        <v>17</v>
      </c>
      <c r="H1348" s="7" t="s">
        <v>5373</v>
      </c>
      <c r="I1348" s="8" t="s">
        <v>17</v>
      </c>
      <c r="J1348" s="37" t="str">
        <f t="shared" si="85"/>
        <v>Obesity</v>
      </c>
      <c r="K1348" s="56" t="str">
        <f t="shared" si="86"/>
        <v>Diabetes</v>
      </c>
      <c r="L1348" s="28">
        <v>1988</v>
      </c>
      <c r="M1348" s="58" t="s">
        <v>2360</v>
      </c>
      <c r="N1348" s="28">
        <v>14</v>
      </c>
      <c r="O1348" s="30">
        <f t="shared" si="84"/>
        <v>32461</v>
      </c>
      <c r="P1348" s="32">
        <f t="shared" ca="1" si="87"/>
        <v>35</v>
      </c>
      <c r="Q1348" s="31">
        <v>11294.57</v>
      </c>
      <c r="R1348" s="54" t="s">
        <v>2358</v>
      </c>
      <c r="S1348" s="54" t="s">
        <v>2361</v>
      </c>
      <c r="T1348" s="55" t="s">
        <v>2381</v>
      </c>
    </row>
    <row r="1349" spans="1:20" ht="15.75" x14ac:dyDescent="0.25">
      <c r="A1349" s="25" t="s">
        <v>1368</v>
      </c>
      <c r="B1349" s="17" t="s">
        <v>4279</v>
      </c>
      <c r="C1349" s="3">
        <v>22.64</v>
      </c>
      <c r="D1349" s="4">
        <v>6.54</v>
      </c>
      <c r="E1349" s="19" t="s">
        <v>19</v>
      </c>
      <c r="F1349" s="23" t="s">
        <v>17</v>
      </c>
      <c r="G1349" s="5" t="s">
        <v>17</v>
      </c>
      <c r="H1349" s="7" t="s">
        <v>5372</v>
      </c>
      <c r="I1349" s="8" t="s">
        <v>17</v>
      </c>
      <c r="J1349" s="37" t="str">
        <f t="shared" si="85"/>
        <v>Normal Weight</v>
      </c>
      <c r="K1349" s="56" t="str">
        <f t="shared" si="86"/>
        <v>Diabetes</v>
      </c>
      <c r="L1349" s="28">
        <v>1972</v>
      </c>
      <c r="M1349" s="58" t="s">
        <v>2363</v>
      </c>
      <c r="N1349" s="28">
        <v>25</v>
      </c>
      <c r="O1349" s="30">
        <f t="shared" si="84"/>
        <v>26567</v>
      </c>
      <c r="P1349" s="32">
        <f t="shared" ca="1" si="87"/>
        <v>52</v>
      </c>
      <c r="Q1349" s="31">
        <v>11299.34</v>
      </c>
      <c r="R1349" s="54" t="s">
        <v>2358</v>
      </c>
      <c r="S1349" s="54" t="s">
        <v>2357</v>
      </c>
      <c r="T1349" s="55" t="s">
        <v>2368</v>
      </c>
    </row>
    <row r="1350" spans="1:20" ht="15.75" x14ac:dyDescent="0.25">
      <c r="A1350" s="25" t="s">
        <v>1369</v>
      </c>
      <c r="B1350" s="17" t="s">
        <v>4280</v>
      </c>
      <c r="C1350" s="3">
        <v>28.69</v>
      </c>
      <c r="D1350" s="4">
        <v>5.4</v>
      </c>
      <c r="E1350" s="19" t="s">
        <v>17</v>
      </c>
      <c r="F1350" s="23" t="s">
        <v>17</v>
      </c>
      <c r="G1350" s="5" t="s">
        <v>17</v>
      </c>
      <c r="H1350" s="7" t="s">
        <v>18</v>
      </c>
      <c r="I1350" s="8" t="s">
        <v>17</v>
      </c>
      <c r="J1350" s="37" t="str">
        <f t="shared" si="85"/>
        <v>Over Weight</v>
      </c>
      <c r="K1350" s="56" t="str">
        <f t="shared" si="86"/>
        <v>Normal</v>
      </c>
      <c r="L1350" s="28">
        <v>1968</v>
      </c>
      <c r="M1350" s="58" t="s">
        <v>2367</v>
      </c>
      <c r="N1350" s="28">
        <v>6</v>
      </c>
      <c r="O1350" s="30">
        <f t="shared" si="84"/>
        <v>25117</v>
      </c>
      <c r="P1350" s="32">
        <f t="shared" ca="1" si="87"/>
        <v>56</v>
      </c>
      <c r="Q1350" s="31">
        <v>11305.93</v>
      </c>
      <c r="R1350" s="54" t="s">
        <v>2358</v>
      </c>
      <c r="S1350" s="54" t="s">
        <v>2361</v>
      </c>
      <c r="T1350" s="55" t="s">
        <v>2364</v>
      </c>
    </row>
    <row r="1351" spans="1:20" ht="15.75" x14ac:dyDescent="0.25">
      <c r="A1351" s="25" t="s">
        <v>1370</v>
      </c>
      <c r="B1351" s="17" t="s">
        <v>4281</v>
      </c>
      <c r="C1351" s="3">
        <v>28.16</v>
      </c>
      <c r="D1351" s="4">
        <v>5.58</v>
      </c>
      <c r="E1351" s="19" t="s">
        <v>19</v>
      </c>
      <c r="F1351" s="23" t="s">
        <v>17</v>
      </c>
      <c r="G1351" s="5" t="s">
        <v>17</v>
      </c>
      <c r="H1351" s="7" t="s">
        <v>18</v>
      </c>
      <c r="I1351" s="8" t="s">
        <v>17</v>
      </c>
      <c r="J1351" s="37" t="str">
        <f t="shared" si="85"/>
        <v>Over Weight</v>
      </c>
      <c r="K1351" s="56" t="str">
        <f t="shared" si="86"/>
        <v>Normal</v>
      </c>
      <c r="L1351" s="28">
        <v>1963</v>
      </c>
      <c r="M1351" s="58" t="s">
        <v>2360</v>
      </c>
      <c r="N1351" s="28">
        <v>22</v>
      </c>
      <c r="O1351" s="30">
        <f t="shared" si="84"/>
        <v>23337</v>
      </c>
      <c r="P1351" s="32">
        <f t="shared" ca="1" si="87"/>
        <v>60</v>
      </c>
      <c r="Q1351" s="31">
        <v>11312.33</v>
      </c>
      <c r="R1351" s="54" t="s">
        <v>2358</v>
      </c>
      <c r="S1351" s="54" t="s">
        <v>2358</v>
      </c>
      <c r="T1351" s="55" t="s">
        <v>2364</v>
      </c>
    </row>
    <row r="1352" spans="1:20" ht="15.75" x14ac:dyDescent="0.25">
      <c r="A1352" s="25" t="s">
        <v>1371</v>
      </c>
      <c r="B1352" s="17" t="s">
        <v>2936</v>
      </c>
      <c r="C1352" s="3">
        <v>45.54</v>
      </c>
      <c r="D1352" s="4">
        <v>5.84</v>
      </c>
      <c r="E1352" s="19" t="s">
        <v>17</v>
      </c>
      <c r="F1352" s="23" t="s">
        <v>17</v>
      </c>
      <c r="G1352" s="5" t="s">
        <v>28</v>
      </c>
      <c r="H1352" s="7" t="s">
        <v>5373</v>
      </c>
      <c r="I1352" s="8" t="s">
        <v>17</v>
      </c>
      <c r="J1352" s="37" t="str">
        <f t="shared" si="85"/>
        <v>Obesity</v>
      </c>
      <c r="K1352" s="56" t="str">
        <f t="shared" si="86"/>
        <v>Prediabetes</v>
      </c>
      <c r="L1352" s="28">
        <v>1995</v>
      </c>
      <c r="M1352" s="58" t="s">
        <v>2365</v>
      </c>
      <c r="N1352" s="28">
        <v>10</v>
      </c>
      <c r="O1352" s="30">
        <f t="shared" si="84"/>
        <v>35043</v>
      </c>
      <c r="P1352" s="32">
        <f t="shared" ca="1" si="87"/>
        <v>28</v>
      </c>
      <c r="Q1352" s="31">
        <v>11318.57</v>
      </c>
      <c r="R1352" s="54" t="s">
        <v>2358</v>
      </c>
      <c r="S1352" s="54" t="s">
        <v>2357</v>
      </c>
      <c r="T1352" s="55" t="s">
        <v>2380</v>
      </c>
    </row>
    <row r="1353" spans="1:20" ht="15.75" x14ac:dyDescent="0.25">
      <c r="A1353" s="25" t="s">
        <v>1372</v>
      </c>
      <c r="B1353" s="17" t="s">
        <v>4283</v>
      </c>
      <c r="C1353" s="3">
        <v>28.7</v>
      </c>
      <c r="D1353" s="4">
        <v>4.2</v>
      </c>
      <c r="E1353" s="19" t="s">
        <v>17</v>
      </c>
      <c r="F1353" s="23" t="s">
        <v>17</v>
      </c>
      <c r="G1353" s="5" t="s">
        <v>17</v>
      </c>
      <c r="H1353" s="7" t="s">
        <v>18</v>
      </c>
      <c r="I1353" s="8" t="s">
        <v>17</v>
      </c>
      <c r="J1353" s="37" t="str">
        <f t="shared" si="85"/>
        <v>Over Weight</v>
      </c>
      <c r="K1353" s="56" t="str">
        <f t="shared" si="86"/>
        <v>Normal</v>
      </c>
      <c r="L1353" s="28">
        <v>1963</v>
      </c>
      <c r="M1353" s="58" t="s">
        <v>2356</v>
      </c>
      <c r="N1353" s="28">
        <v>11</v>
      </c>
      <c r="O1353" s="30">
        <f t="shared" si="84"/>
        <v>23203</v>
      </c>
      <c r="P1353" s="32">
        <f t="shared" ca="1" si="87"/>
        <v>61</v>
      </c>
      <c r="Q1353" s="31">
        <v>11319.12</v>
      </c>
      <c r="R1353" s="54" t="s">
        <v>2358</v>
      </c>
      <c r="S1353" s="54" t="s">
        <v>2361</v>
      </c>
      <c r="T1353" s="55" t="s">
        <v>2364</v>
      </c>
    </row>
    <row r="1354" spans="1:20" ht="15.75" x14ac:dyDescent="0.25">
      <c r="A1354" s="25" t="s">
        <v>1373</v>
      </c>
      <c r="B1354" s="17" t="s">
        <v>4284</v>
      </c>
      <c r="C1354" s="3">
        <v>27.74</v>
      </c>
      <c r="D1354" s="4">
        <v>6.06</v>
      </c>
      <c r="E1354" s="19" t="s">
        <v>19</v>
      </c>
      <c r="F1354" s="23" t="s">
        <v>17</v>
      </c>
      <c r="G1354" s="5" t="s">
        <v>17</v>
      </c>
      <c r="H1354" s="7" t="s">
        <v>18</v>
      </c>
      <c r="I1354" s="8" t="s">
        <v>17</v>
      </c>
      <c r="J1354" s="37" t="str">
        <f t="shared" si="85"/>
        <v>Over Weight</v>
      </c>
      <c r="K1354" s="56" t="str">
        <f t="shared" si="86"/>
        <v>Prediabetes</v>
      </c>
      <c r="L1354" s="28">
        <v>2002</v>
      </c>
      <c r="M1354" s="58" t="s">
        <v>2363</v>
      </c>
      <c r="N1354" s="28">
        <v>20</v>
      </c>
      <c r="O1354" s="30">
        <f t="shared" si="84"/>
        <v>37519</v>
      </c>
      <c r="P1354" s="32">
        <f t="shared" ca="1" si="87"/>
        <v>22</v>
      </c>
      <c r="Q1354" s="31">
        <v>11321.49</v>
      </c>
      <c r="R1354" s="54" t="s">
        <v>2358</v>
      </c>
      <c r="S1354" s="54" t="s">
        <v>2358</v>
      </c>
      <c r="T1354" s="55" t="s">
        <v>2364</v>
      </c>
    </row>
    <row r="1355" spans="1:20" ht="15.75" x14ac:dyDescent="0.25">
      <c r="A1355" s="25" t="s">
        <v>1374</v>
      </c>
      <c r="B1355" s="17" t="s">
        <v>3004</v>
      </c>
      <c r="C1355" s="3">
        <v>36.954999999999998</v>
      </c>
      <c r="D1355" s="4">
        <v>7.57</v>
      </c>
      <c r="E1355" s="19" t="s">
        <v>17</v>
      </c>
      <c r="F1355" s="23" t="s">
        <v>17</v>
      </c>
      <c r="G1355" s="5" t="s">
        <v>17</v>
      </c>
      <c r="H1355" s="7" t="s">
        <v>18</v>
      </c>
      <c r="I1355" s="8" t="s">
        <v>17</v>
      </c>
      <c r="J1355" s="37" t="str">
        <f t="shared" si="85"/>
        <v>Obesity</v>
      </c>
      <c r="K1355" s="56" t="str">
        <f t="shared" si="86"/>
        <v>Diabetes</v>
      </c>
      <c r="L1355" s="28">
        <v>1989</v>
      </c>
      <c r="M1355" s="58" t="s">
        <v>2366</v>
      </c>
      <c r="N1355" s="28">
        <v>19</v>
      </c>
      <c r="O1355" s="30">
        <f t="shared" si="84"/>
        <v>32739</v>
      </c>
      <c r="P1355" s="32">
        <f t="shared" ca="1" si="87"/>
        <v>35</v>
      </c>
      <c r="Q1355" s="31">
        <v>11326.71</v>
      </c>
      <c r="R1355" s="54" t="s">
        <v>2358</v>
      </c>
      <c r="S1355" s="54" t="s">
        <v>2358</v>
      </c>
      <c r="T1355" s="55" t="s">
        <v>2359</v>
      </c>
    </row>
    <row r="1356" spans="1:20" ht="15.75" x14ac:dyDescent="0.25">
      <c r="A1356" s="25" t="s">
        <v>1375</v>
      </c>
      <c r="B1356" s="17" t="s">
        <v>4080</v>
      </c>
      <c r="C1356" s="3">
        <v>30.69</v>
      </c>
      <c r="D1356" s="4">
        <v>6.15</v>
      </c>
      <c r="E1356" s="19" t="s">
        <v>17</v>
      </c>
      <c r="F1356" s="23" t="s">
        <v>17</v>
      </c>
      <c r="G1356" s="5" t="s">
        <v>17</v>
      </c>
      <c r="H1356" s="7" t="s">
        <v>18</v>
      </c>
      <c r="I1356" s="8" t="s">
        <v>17</v>
      </c>
      <c r="J1356" s="37" t="str">
        <f t="shared" si="85"/>
        <v>Obesity</v>
      </c>
      <c r="K1356" s="56" t="str">
        <f t="shared" si="86"/>
        <v>Prediabetes</v>
      </c>
      <c r="L1356" s="28">
        <v>1968</v>
      </c>
      <c r="M1356" s="58" t="s">
        <v>2360</v>
      </c>
      <c r="N1356" s="28">
        <v>2</v>
      </c>
      <c r="O1356" s="30">
        <f t="shared" si="84"/>
        <v>25144</v>
      </c>
      <c r="P1356" s="32">
        <f t="shared" ca="1" si="87"/>
        <v>55</v>
      </c>
      <c r="Q1356" s="31">
        <v>11344.32</v>
      </c>
      <c r="R1356" s="54" t="s">
        <v>2358</v>
      </c>
      <c r="S1356" s="54" t="s">
        <v>2357</v>
      </c>
      <c r="T1356" s="55" t="s">
        <v>2373</v>
      </c>
    </row>
    <row r="1357" spans="1:20" ht="15.75" x14ac:dyDescent="0.25">
      <c r="A1357" s="25" t="s">
        <v>1376</v>
      </c>
      <c r="B1357" s="17" t="s">
        <v>4287</v>
      </c>
      <c r="C1357" s="3">
        <v>24.984999999999999</v>
      </c>
      <c r="D1357" s="4">
        <v>4.5599999999999996</v>
      </c>
      <c r="E1357" s="19" t="s">
        <v>17</v>
      </c>
      <c r="F1357" s="23" t="s">
        <v>17</v>
      </c>
      <c r="G1357" s="5" t="s">
        <v>17</v>
      </c>
      <c r="H1357" s="7" t="s">
        <v>18</v>
      </c>
      <c r="I1357" s="8" t="s">
        <v>17</v>
      </c>
      <c r="J1357" s="37" t="str">
        <f t="shared" si="85"/>
        <v>Over Weight</v>
      </c>
      <c r="K1357" s="56" t="str">
        <f t="shared" si="86"/>
        <v>Normal</v>
      </c>
      <c r="L1357" s="28">
        <v>1964</v>
      </c>
      <c r="M1357" s="58" t="s">
        <v>2356</v>
      </c>
      <c r="N1357" s="28">
        <v>12</v>
      </c>
      <c r="O1357" s="30">
        <f t="shared" si="84"/>
        <v>23570</v>
      </c>
      <c r="P1357" s="32">
        <f t="shared" ca="1" si="87"/>
        <v>60</v>
      </c>
      <c r="Q1357" s="31">
        <v>11345.52</v>
      </c>
      <c r="R1357" s="54" t="s">
        <v>2358</v>
      </c>
      <c r="S1357" s="54" t="s">
        <v>2358</v>
      </c>
      <c r="T1357" s="55" t="s">
        <v>2368</v>
      </c>
    </row>
    <row r="1358" spans="1:20" ht="15.75" x14ac:dyDescent="0.25">
      <c r="A1358" s="25" t="s">
        <v>1377</v>
      </c>
      <c r="B1358" s="17" t="s">
        <v>4288</v>
      </c>
      <c r="C1358" s="3">
        <v>39.42</v>
      </c>
      <c r="D1358" s="4">
        <v>4.72</v>
      </c>
      <c r="E1358" s="19" t="s">
        <v>19</v>
      </c>
      <c r="F1358" s="23" t="s">
        <v>17</v>
      </c>
      <c r="G1358" s="5" t="s">
        <v>17</v>
      </c>
      <c r="H1358" s="7" t="s">
        <v>5373</v>
      </c>
      <c r="I1358" s="8" t="s">
        <v>17</v>
      </c>
      <c r="J1358" s="37" t="str">
        <f t="shared" si="85"/>
        <v>Obesity</v>
      </c>
      <c r="K1358" s="56" t="str">
        <f t="shared" si="86"/>
        <v>Normal</v>
      </c>
      <c r="L1358" s="28">
        <v>1965</v>
      </c>
      <c r="M1358" s="58" t="s">
        <v>2360</v>
      </c>
      <c r="N1358" s="28">
        <v>29</v>
      </c>
      <c r="O1358" s="30">
        <f t="shared" si="84"/>
        <v>24075</v>
      </c>
      <c r="P1358" s="32">
        <f t="shared" ca="1" si="87"/>
        <v>58</v>
      </c>
      <c r="Q1358" s="31">
        <v>11353.23</v>
      </c>
      <c r="R1358" s="54" t="s">
        <v>2358</v>
      </c>
      <c r="S1358" s="54" t="s">
        <v>2361</v>
      </c>
      <c r="T1358" s="55" t="s">
        <v>2364</v>
      </c>
    </row>
    <row r="1359" spans="1:20" ht="15.75" x14ac:dyDescent="0.25">
      <c r="A1359" s="25" t="s">
        <v>1378</v>
      </c>
      <c r="B1359" s="17" t="s">
        <v>4290</v>
      </c>
      <c r="C1359" s="3">
        <v>16.8</v>
      </c>
      <c r="D1359" s="4">
        <v>7.98</v>
      </c>
      <c r="E1359" s="19" t="s">
        <v>17</v>
      </c>
      <c r="F1359" s="23" t="s">
        <v>17</v>
      </c>
      <c r="G1359" s="5" t="s">
        <v>17</v>
      </c>
      <c r="H1359" s="7" t="s">
        <v>18</v>
      </c>
      <c r="I1359" s="8" t="s">
        <v>17</v>
      </c>
      <c r="J1359" s="37" t="str">
        <f t="shared" si="85"/>
        <v>Under Weight</v>
      </c>
      <c r="K1359" s="56" t="str">
        <f t="shared" si="86"/>
        <v>Diabetes</v>
      </c>
      <c r="L1359" s="28">
        <v>1965</v>
      </c>
      <c r="M1359" s="58" t="s">
        <v>2363</v>
      </c>
      <c r="N1359" s="28">
        <v>26</v>
      </c>
      <c r="O1359" s="30">
        <f t="shared" si="84"/>
        <v>24011</v>
      </c>
      <c r="P1359" s="32">
        <f t="shared" ca="1" si="87"/>
        <v>59</v>
      </c>
      <c r="Q1359" s="31">
        <v>11356.66</v>
      </c>
      <c r="R1359" s="54" t="s">
        <v>2358</v>
      </c>
      <c r="S1359" s="54" t="s">
        <v>2358</v>
      </c>
      <c r="T1359" s="55" t="s">
        <v>2364</v>
      </c>
    </row>
    <row r="1360" spans="1:20" ht="15.75" x14ac:dyDescent="0.25">
      <c r="A1360" s="25" t="s">
        <v>1379</v>
      </c>
      <c r="B1360" s="17" t="s">
        <v>4291</v>
      </c>
      <c r="C1360" s="3">
        <v>23.274999999999999</v>
      </c>
      <c r="D1360" s="4">
        <v>6.26</v>
      </c>
      <c r="E1360" s="19" t="s">
        <v>19</v>
      </c>
      <c r="F1360" s="23" t="s">
        <v>17</v>
      </c>
      <c r="G1360" s="5" t="s">
        <v>28</v>
      </c>
      <c r="H1360" s="7" t="s">
        <v>5373</v>
      </c>
      <c r="I1360" s="8" t="s">
        <v>17</v>
      </c>
      <c r="J1360" s="37" t="str">
        <f t="shared" si="85"/>
        <v>Normal Weight</v>
      </c>
      <c r="K1360" s="56" t="str">
        <f t="shared" si="86"/>
        <v>Prediabetes</v>
      </c>
      <c r="L1360" s="28">
        <v>1964</v>
      </c>
      <c r="M1360" s="58" t="s">
        <v>2356</v>
      </c>
      <c r="N1360" s="28">
        <v>4</v>
      </c>
      <c r="O1360" s="30">
        <f t="shared" si="84"/>
        <v>23562</v>
      </c>
      <c r="P1360" s="32">
        <f t="shared" ca="1" si="87"/>
        <v>60</v>
      </c>
      <c r="Q1360" s="31">
        <v>11362.76</v>
      </c>
      <c r="R1360" s="54" t="s">
        <v>2358</v>
      </c>
      <c r="S1360" s="54" t="s">
        <v>2361</v>
      </c>
      <c r="T1360" s="55" t="s">
        <v>2368</v>
      </c>
    </row>
    <row r="1361" spans="1:20" ht="15.75" x14ac:dyDescent="0.25">
      <c r="A1361" s="25" t="s">
        <v>1380</v>
      </c>
      <c r="B1361" s="17" t="s">
        <v>2660</v>
      </c>
      <c r="C1361" s="3">
        <v>22.8</v>
      </c>
      <c r="D1361" s="4">
        <v>4.29</v>
      </c>
      <c r="E1361" s="19" t="s">
        <v>19</v>
      </c>
      <c r="F1361" s="23" t="s">
        <v>17</v>
      </c>
      <c r="G1361" s="5" t="s">
        <v>28</v>
      </c>
      <c r="H1361" s="7" t="s">
        <v>5373</v>
      </c>
      <c r="I1361" s="8" t="s">
        <v>17</v>
      </c>
      <c r="J1361" s="37" t="str">
        <f t="shared" si="85"/>
        <v>Normal Weight</v>
      </c>
      <c r="K1361" s="56" t="str">
        <f t="shared" si="86"/>
        <v>Normal</v>
      </c>
      <c r="L1361" s="28">
        <v>1964</v>
      </c>
      <c r="M1361" s="58" t="s">
        <v>2356</v>
      </c>
      <c r="N1361" s="28">
        <v>3</v>
      </c>
      <c r="O1361" s="30">
        <f t="shared" si="84"/>
        <v>23561</v>
      </c>
      <c r="P1361" s="32">
        <f t="shared" ca="1" si="87"/>
        <v>60</v>
      </c>
      <c r="Q1361" s="31">
        <v>11363.28</v>
      </c>
      <c r="R1361" s="54" t="s">
        <v>2358</v>
      </c>
      <c r="S1361" s="54" t="s">
        <v>2361</v>
      </c>
      <c r="T1361" s="55" t="s">
        <v>2359</v>
      </c>
    </row>
    <row r="1362" spans="1:20" ht="15.75" x14ac:dyDescent="0.25">
      <c r="A1362" s="25" t="s">
        <v>1381</v>
      </c>
      <c r="B1362" s="17" t="s">
        <v>4293</v>
      </c>
      <c r="C1362" s="3">
        <v>24.3</v>
      </c>
      <c r="D1362" s="4">
        <v>5.43</v>
      </c>
      <c r="E1362" s="19" t="s">
        <v>17</v>
      </c>
      <c r="F1362" s="23" t="s">
        <v>17</v>
      </c>
      <c r="G1362" s="5" t="s">
        <v>17</v>
      </c>
      <c r="H1362" s="7" t="s">
        <v>5372</v>
      </c>
      <c r="I1362" s="8" t="s">
        <v>17</v>
      </c>
      <c r="J1362" s="37" t="str">
        <f t="shared" si="85"/>
        <v>Normal Weight</v>
      </c>
      <c r="K1362" s="56" t="str">
        <f t="shared" si="86"/>
        <v>Normal</v>
      </c>
      <c r="L1362" s="28">
        <v>1964</v>
      </c>
      <c r="M1362" s="58" t="s">
        <v>2365</v>
      </c>
      <c r="N1362" s="28">
        <v>13</v>
      </c>
      <c r="O1362" s="30">
        <f t="shared" si="84"/>
        <v>23724</v>
      </c>
      <c r="P1362" s="32">
        <f t="shared" ca="1" si="87"/>
        <v>59</v>
      </c>
      <c r="Q1362" s="31">
        <v>11365.95</v>
      </c>
      <c r="R1362" s="54" t="s">
        <v>2358</v>
      </c>
      <c r="S1362" s="54" t="s">
        <v>2357</v>
      </c>
      <c r="T1362" s="55" t="s">
        <v>2368</v>
      </c>
    </row>
    <row r="1363" spans="1:20" ht="15.75" x14ac:dyDescent="0.25">
      <c r="A1363" s="25" t="s">
        <v>1382</v>
      </c>
      <c r="B1363" s="17" t="s">
        <v>4295</v>
      </c>
      <c r="C1363" s="3">
        <v>25.13</v>
      </c>
      <c r="D1363" s="4">
        <v>8</v>
      </c>
      <c r="E1363" s="19" t="s">
        <v>19</v>
      </c>
      <c r="F1363" s="23" t="s">
        <v>17</v>
      </c>
      <c r="G1363" s="5" t="s">
        <v>17</v>
      </c>
      <c r="H1363" s="7" t="s">
        <v>5373</v>
      </c>
      <c r="I1363" s="8" t="s">
        <v>17</v>
      </c>
      <c r="J1363" s="37" t="str">
        <f t="shared" si="85"/>
        <v>Over Weight</v>
      </c>
      <c r="K1363" s="56" t="str">
        <f t="shared" si="86"/>
        <v>Diabetes</v>
      </c>
      <c r="L1363" s="28">
        <v>1979</v>
      </c>
      <c r="M1363" s="58" t="s">
        <v>2362</v>
      </c>
      <c r="N1363" s="28">
        <v>7</v>
      </c>
      <c r="O1363" s="30">
        <f t="shared" si="84"/>
        <v>29013</v>
      </c>
      <c r="P1363" s="32">
        <f t="shared" ca="1" si="87"/>
        <v>45</v>
      </c>
      <c r="Q1363" s="31">
        <v>11369.39</v>
      </c>
      <c r="R1363" s="54" t="s">
        <v>2358</v>
      </c>
      <c r="S1363" s="54" t="s">
        <v>2361</v>
      </c>
      <c r="T1363" s="55" t="s">
        <v>2380</v>
      </c>
    </row>
    <row r="1364" spans="1:20" ht="15.75" x14ac:dyDescent="0.25">
      <c r="A1364" s="25" t="s">
        <v>1383</v>
      </c>
      <c r="B1364" s="17" t="s">
        <v>3638</v>
      </c>
      <c r="C1364" s="3">
        <v>22.72</v>
      </c>
      <c r="D1364" s="4">
        <v>9.9600000000000009</v>
      </c>
      <c r="E1364" s="19" t="s">
        <v>19</v>
      </c>
      <c r="F1364" s="23" t="s">
        <v>17</v>
      </c>
      <c r="G1364" s="5" t="s">
        <v>17</v>
      </c>
      <c r="H1364" s="7" t="s">
        <v>5372</v>
      </c>
      <c r="I1364" s="8" t="s">
        <v>17</v>
      </c>
      <c r="J1364" s="37" t="str">
        <f t="shared" si="85"/>
        <v>Normal Weight</v>
      </c>
      <c r="K1364" s="56" t="str">
        <f t="shared" si="86"/>
        <v>Diabetes</v>
      </c>
      <c r="L1364" s="28">
        <v>1972</v>
      </c>
      <c r="M1364" s="58" t="s">
        <v>2365</v>
      </c>
      <c r="N1364" s="28">
        <v>6</v>
      </c>
      <c r="O1364" s="30">
        <f t="shared" si="84"/>
        <v>26639</v>
      </c>
      <c r="P1364" s="32">
        <f t="shared" ca="1" si="87"/>
        <v>51</v>
      </c>
      <c r="Q1364" s="31">
        <v>11378.57</v>
      </c>
      <c r="R1364" s="54" t="s">
        <v>2358</v>
      </c>
      <c r="S1364" s="54" t="s">
        <v>2357</v>
      </c>
      <c r="T1364" s="55" t="s">
        <v>2373</v>
      </c>
    </row>
    <row r="1365" spans="1:20" ht="15.75" x14ac:dyDescent="0.25">
      <c r="A1365" s="25" t="s">
        <v>1384</v>
      </c>
      <c r="B1365" s="17" t="s">
        <v>4297</v>
      </c>
      <c r="C1365" s="3">
        <v>32.6</v>
      </c>
      <c r="D1365" s="4">
        <v>6.8</v>
      </c>
      <c r="E1365" s="19" t="s">
        <v>19</v>
      </c>
      <c r="F1365" s="23" t="s">
        <v>17</v>
      </c>
      <c r="G1365" s="5" t="s">
        <v>17</v>
      </c>
      <c r="H1365" s="7" t="s">
        <v>18</v>
      </c>
      <c r="I1365" s="8" t="s">
        <v>17</v>
      </c>
      <c r="J1365" s="37" t="str">
        <f t="shared" si="85"/>
        <v>Obesity</v>
      </c>
      <c r="K1365" s="56" t="str">
        <f t="shared" si="86"/>
        <v>Diabetes</v>
      </c>
      <c r="L1365" s="28">
        <v>1964</v>
      </c>
      <c r="M1365" s="58" t="s">
        <v>2362</v>
      </c>
      <c r="N1365" s="28">
        <v>13</v>
      </c>
      <c r="O1365" s="30">
        <f t="shared" si="84"/>
        <v>23541</v>
      </c>
      <c r="P1365" s="32">
        <f t="shared" ca="1" si="87"/>
        <v>60</v>
      </c>
      <c r="Q1365" s="31">
        <v>11381.33</v>
      </c>
      <c r="R1365" s="54" t="s">
        <v>2358</v>
      </c>
      <c r="S1365" s="54" t="s">
        <v>2357</v>
      </c>
      <c r="T1365" s="55" t="s">
        <v>2359</v>
      </c>
    </row>
    <row r="1366" spans="1:20" ht="15.75" x14ac:dyDescent="0.25">
      <c r="A1366" s="25" t="s">
        <v>1385</v>
      </c>
      <c r="B1366" s="17" t="s">
        <v>4299</v>
      </c>
      <c r="C1366" s="3">
        <v>17.28</v>
      </c>
      <c r="D1366" s="4">
        <v>6.22</v>
      </c>
      <c r="E1366" s="19" t="s">
        <v>19</v>
      </c>
      <c r="F1366" s="23" t="s">
        <v>17</v>
      </c>
      <c r="G1366" s="5" t="s">
        <v>17</v>
      </c>
      <c r="H1366" s="7" t="s">
        <v>5372</v>
      </c>
      <c r="I1366" s="8" t="s">
        <v>17</v>
      </c>
      <c r="J1366" s="37" t="str">
        <f t="shared" si="85"/>
        <v>Under Weight</v>
      </c>
      <c r="K1366" s="56" t="str">
        <f t="shared" si="86"/>
        <v>Prediabetes</v>
      </c>
      <c r="L1366" s="28">
        <v>1997</v>
      </c>
      <c r="M1366" s="58" t="s">
        <v>2356</v>
      </c>
      <c r="N1366" s="28">
        <v>28</v>
      </c>
      <c r="O1366" s="30">
        <f t="shared" si="84"/>
        <v>35639</v>
      </c>
      <c r="P1366" s="32">
        <f t="shared" ca="1" si="87"/>
        <v>27</v>
      </c>
      <c r="Q1366" s="31">
        <v>11388.27</v>
      </c>
      <c r="R1366" s="54" t="s">
        <v>2358</v>
      </c>
      <c r="S1366" s="54" t="s">
        <v>2357</v>
      </c>
      <c r="T1366" s="55" t="s">
        <v>2380</v>
      </c>
    </row>
    <row r="1367" spans="1:20" ht="15.75" x14ac:dyDescent="0.25">
      <c r="A1367" s="25" t="s">
        <v>1386</v>
      </c>
      <c r="B1367" s="17" t="s">
        <v>4300</v>
      </c>
      <c r="C1367" s="3">
        <v>27.92</v>
      </c>
      <c r="D1367" s="4">
        <v>5.79</v>
      </c>
      <c r="E1367" s="19" t="s">
        <v>17</v>
      </c>
      <c r="F1367" s="23" t="s">
        <v>17</v>
      </c>
      <c r="G1367" s="5" t="s">
        <v>17</v>
      </c>
      <c r="H1367" s="7" t="s">
        <v>5373</v>
      </c>
      <c r="I1367" s="8" t="s">
        <v>17</v>
      </c>
      <c r="J1367" s="37" t="str">
        <f t="shared" si="85"/>
        <v>Over Weight</v>
      </c>
      <c r="K1367" s="56" t="str">
        <f t="shared" si="86"/>
        <v>Prediabetes</v>
      </c>
      <c r="L1367" s="28">
        <v>1967</v>
      </c>
      <c r="M1367" s="58" t="s">
        <v>2365</v>
      </c>
      <c r="N1367" s="28">
        <v>19</v>
      </c>
      <c r="O1367" s="30">
        <f t="shared" si="84"/>
        <v>24825</v>
      </c>
      <c r="P1367" s="32">
        <f t="shared" ca="1" si="87"/>
        <v>56</v>
      </c>
      <c r="Q1367" s="31">
        <v>11394.07</v>
      </c>
      <c r="R1367" s="54" t="s">
        <v>2358</v>
      </c>
      <c r="S1367" s="54" t="s">
        <v>2361</v>
      </c>
      <c r="T1367" s="55" t="s">
        <v>2372</v>
      </c>
    </row>
    <row r="1368" spans="1:20" ht="15.75" x14ac:dyDescent="0.25">
      <c r="A1368" s="25" t="s">
        <v>1387</v>
      </c>
      <c r="B1368" s="17" t="s">
        <v>4302</v>
      </c>
      <c r="C1368" s="3">
        <v>38.284999999999997</v>
      </c>
      <c r="D1368" s="4">
        <v>5.41</v>
      </c>
      <c r="E1368" s="19" t="s">
        <v>17</v>
      </c>
      <c r="F1368" s="23" t="s">
        <v>17</v>
      </c>
      <c r="G1368" s="5" t="s">
        <v>17</v>
      </c>
      <c r="H1368" s="7" t="s">
        <v>18</v>
      </c>
      <c r="I1368" s="8" t="s">
        <v>17</v>
      </c>
      <c r="J1368" s="37" t="str">
        <f t="shared" si="85"/>
        <v>Obesity</v>
      </c>
      <c r="K1368" s="56" t="str">
        <f t="shared" si="86"/>
        <v>Normal</v>
      </c>
      <c r="L1368" s="28">
        <v>1970</v>
      </c>
      <c r="M1368" s="58" t="s">
        <v>2367</v>
      </c>
      <c r="N1368" s="28">
        <v>2</v>
      </c>
      <c r="O1368" s="30">
        <f t="shared" si="84"/>
        <v>25843</v>
      </c>
      <c r="P1368" s="32">
        <f t="shared" ca="1" si="87"/>
        <v>54</v>
      </c>
      <c r="Q1368" s="31">
        <v>11396.9</v>
      </c>
      <c r="R1368" s="54" t="s">
        <v>2358</v>
      </c>
      <c r="S1368" s="54" t="s">
        <v>2358</v>
      </c>
      <c r="T1368" s="55" t="s">
        <v>2374</v>
      </c>
    </row>
    <row r="1369" spans="1:20" ht="15.75" x14ac:dyDescent="0.25">
      <c r="A1369" s="25" t="s">
        <v>1388</v>
      </c>
      <c r="B1369" s="17" t="s">
        <v>2514</v>
      </c>
      <c r="C1369" s="3">
        <v>16.48</v>
      </c>
      <c r="D1369" s="4">
        <v>11.05</v>
      </c>
      <c r="E1369" s="19" t="s">
        <v>17</v>
      </c>
      <c r="F1369" s="23" t="s">
        <v>17</v>
      </c>
      <c r="G1369" s="5" t="s">
        <v>17</v>
      </c>
      <c r="H1369" s="7" t="s">
        <v>18</v>
      </c>
      <c r="I1369" s="8" t="s">
        <v>17</v>
      </c>
      <c r="J1369" s="37" t="str">
        <f t="shared" si="85"/>
        <v>Under Weight</v>
      </c>
      <c r="K1369" s="56" t="str">
        <f t="shared" si="86"/>
        <v>Diabetes</v>
      </c>
      <c r="L1369" s="28">
        <v>1970</v>
      </c>
      <c r="M1369" s="58" t="s">
        <v>2367</v>
      </c>
      <c r="N1369" s="28">
        <v>7</v>
      </c>
      <c r="O1369" s="30">
        <f t="shared" si="84"/>
        <v>25848</v>
      </c>
      <c r="P1369" s="32">
        <f t="shared" ca="1" si="87"/>
        <v>54</v>
      </c>
      <c r="Q1369" s="31">
        <v>11411.69</v>
      </c>
      <c r="R1369" s="54" t="s">
        <v>2358</v>
      </c>
      <c r="S1369" s="54" t="s">
        <v>2357</v>
      </c>
      <c r="T1369" s="55" t="s">
        <v>2368</v>
      </c>
    </row>
    <row r="1370" spans="1:20" ht="15.75" x14ac:dyDescent="0.25">
      <c r="A1370" s="25" t="s">
        <v>1389</v>
      </c>
      <c r="B1370" s="17" t="s">
        <v>4304</v>
      </c>
      <c r="C1370" s="3">
        <v>38.57</v>
      </c>
      <c r="D1370" s="4">
        <v>6.27</v>
      </c>
      <c r="E1370" s="19" t="s">
        <v>17</v>
      </c>
      <c r="F1370" s="23" t="s">
        <v>17</v>
      </c>
      <c r="G1370" s="5" t="s">
        <v>17</v>
      </c>
      <c r="H1370" s="7" t="s">
        <v>18</v>
      </c>
      <c r="I1370" s="8" t="s">
        <v>17</v>
      </c>
      <c r="J1370" s="37" t="str">
        <f t="shared" si="85"/>
        <v>Obesity</v>
      </c>
      <c r="K1370" s="56" t="str">
        <f t="shared" si="86"/>
        <v>Prediabetes</v>
      </c>
      <c r="L1370" s="28">
        <v>1983</v>
      </c>
      <c r="M1370" s="58" t="s">
        <v>2367</v>
      </c>
      <c r="N1370" s="28">
        <v>23</v>
      </c>
      <c r="O1370" s="30">
        <f t="shared" si="84"/>
        <v>30612</v>
      </c>
      <c r="P1370" s="32">
        <f t="shared" ca="1" si="87"/>
        <v>41</v>
      </c>
      <c r="Q1370" s="31">
        <v>11412.02</v>
      </c>
      <c r="R1370" s="54" t="s">
        <v>2358</v>
      </c>
      <c r="S1370" s="54" t="s">
        <v>2361</v>
      </c>
      <c r="T1370" s="55" t="s">
        <v>2377</v>
      </c>
    </row>
    <row r="1371" spans="1:20" ht="15.75" x14ac:dyDescent="0.25">
      <c r="A1371" s="25" t="s">
        <v>1390</v>
      </c>
      <c r="B1371" s="17" t="s">
        <v>4306</v>
      </c>
      <c r="C1371" s="3">
        <v>43.85</v>
      </c>
      <c r="D1371" s="4">
        <v>4.7699999999999996</v>
      </c>
      <c r="E1371" s="19" t="s">
        <v>19</v>
      </c>
      <c r="F1371" s="23" t="s">
        <v>17</v>
      </c>
      <c r="G1371" s="5" t="s">
        <v>17</v>
      </c>
      <c r="H1371" s="7" t="s">
        <v>18</v>
      </c>
      <c r="I1371" s="8" t="s">
        <v>17</v>
      </c>
      <c r="J1371" s="37" t="str">
        <f t="shared" si="85"/>
        <v>Obesity</v>
      </c>
      <c r="K1371" s="56" t="str">
        <f t="shared" si="86"/>
        <v>Normal</v>
      </c>
      <c r="L1371" s="28">
        <v>1985</v>
      </c>
      <c r="M1371" s="58" t="s">
        <v>2362</v>
      </c>
      <c r="N1371" s="28">
        <v>9</v>
      </c>
      <c r="O1371" s="30">
        <f t="shared" si="84"/>
        <v>31207</v>
      </c>
      <c r="P1371" s="32">
        <f t="shared" ca="1" si="87"/>
        <v>39</v>
      </c>
      <c r="Q1371" s="31">
        <v>11419.49</v>
      </c>
      <c r="R1371" s="54" t="s">
        <v>2358</v>
      </c>
      <c r="S1371" s="54" t="s">
        <v>2361</v>
      </c>
      <c r="T1371" s="55" t="s">
        <v>2364</v>
      </c>
    </row>
    <row r="1372" spans="1:20" ht="15.75" x14ac:dyDescent="0.25">
      <c r="A1372" s="25" t="s">
        <v>1391</v>
      </c>
      <c r="B1372" s="17" t="s">
        <v>4307</v>
      </c>
      <c r="C1372" s="3">
        <v>30.11</v>
      </c>
      <c r="D1372" s="4">
        <v>4.08</v>
      </c>
      <c r="E1372" s="19" t="s">
        <v>17</v>
      </c>
      <c r="F1372" s="23" t="s">
        <v>17</v>
      </c>
      <c r="G1372" s="5" t="s">
        <v>17</v>
      </c>
      <c r="H1372" s="7" t="s">
        <v>18</v>
      </c>
      <c r="I1372" s="8" t="s">
        <v>17</v>
      </c>
      <c r="J1372" s="37" t="str">
        <f t="shared" si="85"/>
        <v>Obesity</v>
      </c>
      <c r="K1372" s="56" t="str">
        <f t="shared" si="86"/>
        <v>Normal</v>
      </c>
      <c r="L1372" s="28">
        <v>1980</v>
      </c>
      <c r="M1372" s="58" t="s">
        <v>2356</v>
      </c>
      <c r="N1372" s="28">
        <v>17</v>
      </c>
      <c r="O1372" s="30">
        <f t="shared" si="84"/>
        <v>29419</v>
      </c>
      <c r="P1372" s="32">
        <f t="shared" ca="1" si="87"/>
        <v>44</v>
      </c>
      <c r="Q1372" s="31">
        <v>11435.74</v>
      </c>
      <c r="R1372" s="54" t="s">
        <v>2358</v>
      </c>
      <c r="S1372" s="54" t="s">
        <v>2358</v>
      </c>
      <c r="T1372" s="55" t="s">
        <v>2377</v>
      </c>
    </row>
    <row r="1373" spans="1:20" ht="15.75" x14ac:dyDescent="0.25">
      <c r="A1373" s="25" t="s">
        <v>1392</v>
      </c>
      <c r="B1373" s="17" t="s">
        <v>4308</v>
      </c>
      <c r="C1373" s="3">
        <v>31.59</v>
      </c>
      <c r="D1373" s="4">
        <v>6.01</v>
      </c>
      <c r="E1373" s="19" t="s">
        <v>17</v>
      </c>
      <c r="F1373" s="23" t="s">
        <v>17</v>
      </c>
      <c r="G1373" s="5" t="s">
        <v>17</v>
      </c>
      <c r="H1373" s="7" t="s">
        <v>18</v>
      </c>
      <c r="I1373" s="8" t="s">
        <v>17</v>
      </c>
      <c r="J1373" s="37" t="str">
        <f t="shared" si="85"/>
        <v>Obesity</v>
      </c>
      <c r="K1373" s="56" t="str">
        <f t="shared" si="86"/>
        <v>Prediabetes</v>
      </c>
      <c r="L1373" s="28">
        <v>1971</v>
      </c>
      <c r="M1373" s="58" t="s">
        <v>2363</v>
      </c>
      <c r="N1373" s="28">
        <v>12</v>
      </c>
      <c r="O1373" s="30">
        <f t="shared" si="84"/>
        <v>26188</v>
      </c>
      <c r="P1373" s="32">
        <f t="shared" ca="1" si="87"/>
        <v>53</v>
      </c>
      <c r="Q1373" s="31">
        <v>11436.74</v>
      </c>
      <c r="R1373" s="54" t="s">
        <v>2358</v>
      </c>
      <c r="S1373" s="54" t="s">
        <v>2358</v>
      </c>
      <c r="T1373" s="55" t="s">
        <v>2364</v>
      </c>
    </row>
    <row r="1374" spans="1:20" ht="15.75" x14ac:dyDescent="0.25">
      <c r="A1374" s="25" t="s">
        <v>1393</v>
      </c>
      <c r="B1374" s="17" t="s">
        <v>2744</v>
      </c>
      <c r="C1374" s="3">
        <v>40.15</v>
      </c>
      <c r="D1374" s="4">
        <v>11.84</v>
      </c>
      <c r="E1374" s="19" t="s">
        <v>17</v>
      </c>
      <c r="F1374" s="23" t="s">
        <v>17</v>
      </c>
      <c r="G1374" s="5" t="s">
        <v>17</v>
      </c>
      <c r="H1374" s="7" t="s">
        <v>18</v>
      </c>
      <c r="I1374" s="8" t="s">
        <v>17</v>
      </c>
      <c r="J1374" s="37" t="str">
        <f t="shared" si="85"/>
        <v>Obesity</v>
      </c>
      <c r="K1374" s="56" t="str">
        <f t="shared" si="86"/>
        <v>Diabetes</v>
      </c>
      <c r="L1374" s="28">
        <v>1966</v>
      </c>
      <c r="M1374" s="58" t="s">
        <v>2362</v>
      </c>
      <c r="N1374" s="28">
        <v>14</v>
      </c>
      <c r="O1374" s="30">
        <f t="shared" si="84"/>
        <v>24272</v>
      </c>
      <c r="P1374" s="32">
        <f t="shared" ca="1" si="87"/>
        <v>58</v>
      </c>
      <c r="Q1374" s="31">
        <v>11454.02</v>
      </c>
      <c r="R1374" s="54" t="s">
        <v>2358</v>
      </c>
      <c r="S1374" s="54" t="s">
        <v>2361</v>
      </c>
      <c r="T1374" s="55" t="s">
        <v>2364</v>
      </c>
    </row>
    <row r="1375" spans="1:20" ht="15.75" x14ac:dyDescent="0.25">
      <c r="A1375" s="25" t="s">
        <v>1394</v>
      </c>
      <c r="B1375" s="17" t="s">
        <v>4311</v>
      </c>
      <c r="C1375" s="3">
        <v>40.700000000000003</v>
      </c>
      <c r="D1375" s="4">
        <v>6.27</v>
      </c>
      <c r="E1375" s="19" t="s">
        <v>19</v>
      </c>
      <c r="F1375" s="23" t="s">
        <v>17</v>
      </c>
      <c r="G1375" s="5" t="s">
        <v>28</v>
      </c>
      <c r="H1375" s="7" t="s">
        <v>5373</v>
      </c>
      <c r="I1375" s="8" t="s">
        <v>17</v>
      </c>
      <c r="J1375" s="37" t="str">
        <f t="shared" si="85"/>
        <v>Obesity</v>
      </c>
      <c r="K1375" s="56" t="str">
        <f t="shared" si="86"/>
        <v>Prediabetes</v>
      </c>
      <c r="L1375" s="28">
        <v>1965</v>
      </c>
      <c r="M1375" s="58" t="s">
        <v>2362</v>
      </c>
      <c r="N1375" s="28">
        <v>23</v>
      </c>
      <c r="O1375" s="30">
        <f t="shared" si="84"/>
        <v>23916</v>
      </c>
      <c r="P1375" s="32">
        <f t="shared" ca="1" si="87"/>
        <v>59</v>
      </c>
      <c r="Q1375" s="31">
        <v>11455.28</v>
      </c>
      <c r="R1375" s="54" t="s">
        <v>2358</v>
      </c>
      <c r="S1375" s="54" t="s">
        <v>2357</v>
      </c>
      <c r="T1375" s="55" t="s">
        <v>2368</v>
      </c>
    </row>
    <row r="1376" spans="1:20" ht="15.75" x14ac:dyDescent="0.25">
      <c r="A1376" s="25" t="s">
        <v>1395</v>
      </c>
      <c r="B1376" s="17" t="s">
        <v>3292</v>
      </c>
      <c r="C1376" s="3">
        <v>40.76</v>
      </c>
      <c r="D1376" s="4">
        <v>5.28</v>
      </c>
      <c r="E1376" s="19" t="s">
        <v>17</v>
      </c>
      <c r="F1376" s="23" t="s">
        <v>17</v>
      </c>
      <c r="G1376" s="5" t="s">
        <v>17</v>
      </c>
      <c r="H1376" s="7" t="s">
        <v>18</v>
      </c>
      <c r="I1376" s="8" t="s">
        <v>17</v>
      </c>
      <c r="J1376" s="37" t="str">
        <f t="shared" si="85"/>
        <v>Obesity</v>
      </c>
      <c r="K1376" s="56" t="str">
        <f t="shared" si="86"/>
        <v>Normal</v>
      </c>
      <c r="L1376" s="28">
        <v>1966</v>
      </c>
      <c r="M1376" s="58" t="s">
        <v>2363</v>
      </c>
      <c r="N1376" s="28">
        <v>7</v>
      </c>
      <c r="O1376" s="30">
        <f t="shared" si="84"/>
        <v>24357</v>
      </c>
      <c r="P1376" s="32">
        <f t="shared" ca="1" si="87"/>
        <v>58</v>
      </c>
      <c r="Q1376" s="31">
        <v>11478.14</v>
      </c>
      <c r="R1376" s="54" t="s">
        <v>2358</v>
      </c>
      <c r="S1376" s="54" t="s">
        <v>2357</v>
      </c>
      <c r="T1376" s="55" t="s">
        <v>2373</v>
      </c>
    </row>
    <row r="1377" spans="1:20" ht="15.75" x14ac:dyDescent="0.25">
      <c r="A1377" s="25" t="s">
        <v>1396</v>
      </c>
      <c r="B1377" s="17" t="s">
        <v>4313</v>
      </c>
      <c r="C1377" s="3">
        <v>29.7</v>
      </c>
      <c r="D1377" s="4">
        <v>7.03</v>
      </c>
      <c r="E1377" s="19" t="s">
        <v>17</v>
      </c>
      <c r="F1377" s="23" t="s">
        <v>17</v>
      </c>
      <c r="G1377" s="5" t="s">
        <v>17</v>
      </c>
      <c r="H1377" s="7" t="s">
        <v>18</v>
      </c>
      <c r="I1377" s="8" t="s">
        <v>17</v>
      </c>
      <c r="J1377" s="37" t="str">
        <f t="shared" si="85"/>
        <v>Over Weight</v>
      </c>
      <c r="K1377" s="56" t="str">
        <f t="shared" si="86"/>
        <v>Diabetes</v>
      </c>
      <c r="L1377" s="28">
        <v>2004</v>
      </c>
      <c r="M1377" s="58" t="s">
        <v>2363</v>
      </c>
      <c r="N1377" s="28">
        <v>10</v>
      </c>
      <c r="O1377" s="30">
        <f t="shared" si="84"/>
        <v>38240</v>
      </c>
      <c r="P1377" s="32">
        <f t="shared" ca="1" si="87"/>
        <v>20</v>
      </c>
      <c r="Q1377" s="31">
        <v>11482.63</v>
      </c>
      <c r="R1377" s="54" t="s">
        <v>2358</v>
      </c>
      <c r="S1377" s="54" t="s">
        <v>2357</v>
      </c>
      <c r="T1377" s="55" t="s">
        <v>2359</v>
      </c>
    </row>
    <row r="1378" spans="1:20" ht="15.75" x14ac:dyDescent="0.25">
      <c r="A1378" s="25" t="s">
        <v>1397</v>
      </c>
      <c r="B1378" s="17" t="s">
        <v>4314</v>
      </c>
      <c r="C1378" s="3">
        <v>40.58</v>
      </c>
      <c r="D1378" s="4">
        <v>5.32</v>
      </c>
      <c r="E1378" s="19" t="s">
        <v>19</v>
      </c>
      <c r="F1378" s="23" t="s">
        <v>17</v>
      </c>
      <c r="G1378" s="5" t="s">
        <v>28</v>
      </c>
      <c r="H1378" s="7" t="s">
        <v>5373</v>
      </c>
      <c r="I1378" s="8" t="s">
        <v>17</v>
      </c>
      <c r="J1378" s="37" t="str">
        <f t="shared" si="85"/>
        <v>Obesity</v>
      </c>
      <c r="K1378" s="56" t="str">
        <f t="shared" si="86"/>
        <v>Normal</v>
      </c>
      <c r="L1378" s="28">
        <v>1970</v>
      </c>
      <c r="M1378" s="58" t="s">
        <v>2367</v>
      </c>
      <c r="N1378" s="28">
        <v>13</v>
      </c>
      <c r="O1378" s="30">
        <f t="shared" si="84"/>
        <v>25854</v>
      </c>
      <c r="P1378" s="32">
        <f t="shared" ca="1" si="87"/>
        <v>54</v>
      </c>
      <c r="Q1378" s="31">
        <v>11488.32</v>
      </c>
      <c r="R1378" s="54" t="s">
        <v>2358</v>
      </c>
      <c r="S1378" s="54" t="s">
        <v>2361</v>
      </c>
      <c r="T1378" s="55" t="s">
        <v>2376</v>
      </c>
    </row>
    <row r="1379" spans="1:20" ht="15.75" x14ac:dyDescent="0.25">
      <c r="A1379" s="25" t="s">
        <v>1398</v>
      </c>
      <c r="B1379" s="17" t="s">
        <v>4315</v>
      </c>
      <c r="C1379" s="3">
        <v>33.06</v>
      </c>
      <c r="D1379" s="4">
        <v>9.59</v>
      </c>
      <c r="E1379" s="19" t="s">
        <v>19</v>
      </c>
      <c r="F1379" s="23" t="s">
        <v>17</v>
      </c>
      <c r="G1379" s="5" t="s">
        <v>17</v>
      </c>
      <c r="H1379" s="7" t="s">
        <v>18</v>
      </c>
      <c r="I1379" s="8" t="s">
        <v>17</v>
      </c>
      <c r="J1379" s="37" t="str">
        <f t="shared" si="85"/>
        <v>Obesity</v>
      </c>
      <c r="K1379" s="56" t="str">
        <f t="shared" si="86"/>
        <v>Diabetes</v>
      </c>
      <c r="L1379" s="28">
        <v>1983</v>
      </c>
      <c r="M1379" s="58" t="s">
        <v>2362</v>
      </c>
      <c r="N1379" s="28">
        <v>7</v>
      </c>
      <c r="O1379" s="30">
        <f t="shared" si="84"/>
        <v>30474</v>
      </c>
      <c r="P1379" s="32">
        <f t="shared" ca="1" si="87"/>
        <v>41</v>
      </c>
      <c r="Q1379" s="31">
        <v>11492.46</v>
      </c>
      <c r="R1379" s="54" t="s">
        <v>2358</v>
      </c>
      <c r="S1379" s="54" t="s">
        <v>2358</v>
      </c>
      <c r="T1379" s="55" t="s">
        <v>2380</v>
      </c>
    </row>
    <row r="1380" spans="1:20" ht="15.75" x14ac:dyDescent="0.25">
      <c r="A1380" s="25" t="s">
        <v>1399</v>
      </c>
      <c r="B1380" s="17" t="s">
        <v>4316</v>
      </c>
      <c r="C1380" s="3">
        <v>26.62</v>
      </c>
      <c r="D1380" s="4">
        <v>6.15</v>
      </c>
      <c r="E1380" s="19" t="s">
        <v>19</v>
      </c>
      <c r="F1380" s="23" t="s">
        <v>17</v>
      </c>
      <c r="G1380" s="5" t="s">
        <v>17</v>
      </c>
      <c r="H1380" s="7" t="s">
        <v>18</v>
      </c>
      <c r="I1380" s="8" t="s">
        <v>17</v>
      </c>
      <c r="J1380" s="37" t="str">
        <f t="shared" si="85"/>
        <v>Over Weight</v>
      </c>
      <c r="K1380" s="56" t="str">
        <f t="shared" si="86"/>
        <v>Prediabetes</v>
      </c>
      <c r="L1380" s="28">
        <v>1969</v>
      </c>
      <c r="M1380" s="58" t="s">
        <v>2366</v>
      </c>
      <c r="N1380" s="28">
        <v>11</v>
      </c>
      <c r="O1380" s="30">
        <f t="shared" si="84"/>
        <v>25426</v>
      </c>
      <c r="P1380" s="32">
        <f t="shared" ca="1" si="87"/>
        <v>55</v>
      </c>
      <c r="Q1380" s="31">
        <v>11497.69</v>
      </c>
      <c r="R1380" s="54" t="s">
        <v>2358</v>
      </c>
      <c r="S1380" s="54" t="s">
        <v>2361</v>
      </c>
      <c r="T1380" s="55" t="s">
        <v>2364</v>
      </c>
    </row>
    <row r="1381" spans="1:20" ht="15.75" x14ac:dyDescent="0.25">
      <c r="A1381" s="25" t="s">
        <v>1400</v>
      </c>
      <c r="B1381" s="17" t="s">
        <v>2556</v>
      </c>
      <c r="C1381" s="3">
        <v>37.1</v>
      </c>
      <c r="D1381" s="4">
        <v>11.08</v>
      </c>
      <c r="E1381" s="19" t="s">
        <v>17</v>
      </c>
      <c r="F1381" s="23" t="s">
        <v>17</v>
      </c>
      <c r="G1381" s="5" t="s">
        <v>17</v>
      </c>
      <c r="H1381" s="7" t="s">
        <v>18</v>
      </c>
      <c r="I1381" s="8" t="s">
        <v>17</v>
      </c>
      <c r="J1381" s="37" t="str">
        <f t="shared" si="85"/>
        <v>Obesity</v>
      </c>
      <c r="K1381" s="56" t="str">
        <f t="shared" si="86"/>
        <v>Diabetes</v>
      </c>
      <c r="L1381" s="28">
        <v>1989</v>
      </c>
      <c r="M1381" s="58" t="s">
        <v>2367</v>
      </c>
      <c r="N1381" s="28">
        <v>6</v>
      </c>
      <c r="O1381" s="30">
        <f t="shared" si="84"/>
        <v>32787</v>
      </c>
      <c r="P1381" s="32">
        <f t="shared" ca="1" si="87"/>
        <v>35</v>
      </c>
      <c r="Q1381" s="31">
        <v>11511.61</v>
      </c>
      <c r="R1381" s="54" t="s">
        <v>2358</v>
      </c>
      <c r="S1381" s="54" t="s">
        <v>2358</v>
      </c>
      <c r="T1381" s="55" t="s">
        <v>2380</v>
      </c>
    </row>
    <row r="1382" spans="1:20" ht="15.75" x14ac:dyDescent="0.25">
      <c r="A1382" s="25" t="s">
        <v>1401</v>
      </c>
      <c r="B1382" s="17" t="s">
        <v>4317</v>
      </c>
      <c r="C1382" s="3">
        <v>18.28</v>
      </c>
      <c r="D1382" s="4">
        <v>7.95</v>
      </c>
      <c r="E1382" s="19" t="s">
        <v>17</v>
      </c>
      <c r="F1382" s="23" t="s">
        <v>17</v>
      </c>
      <c r="G1382" s="5" t="s">
        <v>17</v>
      </c>
      <c r="H1382" s="7" t="s">
        <v>18</v>
      </c>
      <c r="I1382" s="8" t="s">
        <v>17</v>
      </c>
      <c r="J1382" s="37" t="str">
        <f t="shared" si="85"/>
        <v>Under Weight</v>
      </c>
      <c r="K1382" s="56" t="str">
        <f t="shared" si="86"/>
        <v>Diabetes</v>
      </c>
      <c r="L1382" s="28">
        <v>1968</v>
      </c>
      <c r="M1382" s="58" t="s">
        <v>2362</v>
      </c>
      <c r="N1382" s="28">
        <v>24</v>
      </c>
      <c r="O1382" s="30">
        <f t="shared" si="84"/>
        <v>25013</v>
      </c>
      <c r="P1382" s="32">
        <f t="shared" ca="1" si="87"/>
        <v>56</v>
      </c>
      <c r="Q1382" s="31">
        <v>11512.41</v>
      </c>
      <c r="R1382" s="54" t="s">
        <v>2358</v>
      </c>
      <c r="S1382" s="54" t="s">
        <v>2361</v>
      </c>
      <c r="T1382" s="55" t="s">
        <v>2374</v>
      </c>
    </row>
    <row r="1383" spans="1:20" ht="15.75" x14ac:dyDescent="0.25">
      <c r="A1383" s="25" t="s">
        <v>1402</v>
      </c>
      <c r="B1383" s="17" t="s">
        <v>4318</v>
      </c>
      <c r="C1383" s="3">
        <v>35.814999999999998</v>
      </c>
      <c r="D1383" s="4">
        <v>6.23</v>
      </c>
      <c r="E1383" s="19" t="s">
        <v>17</v>
      </c>
      <c r="F1383" s="23" t="s">
        <v>17</v>
      </c>
      <c r="G1383" s="5" t="s">
        <v>17</v>
      </c>
      <c r="H1383" s="7" t="s">
        <v>18</v>
      </c>
      <c r="I1383" s="8" t="s">
        <v>17</v>
      </c>
      <c r="J1383" s="37" t="str">
        <f t="shared" si="85"/>
        <v>Obesity</v>
      </c>
      <c r="K1383" s="56" t="str">
        <f t="shared" si="86"/>
        <v>Prediabetes</v>
      </c>
      <c r="L1383" s="28">
        <v>1971</v>
      </c>
      <c r="M1383" s="58" t="s">
        <v>2365</v>
      </c>
      <c r="N1383" s="28">
        <v>19</v>
      </c>
      <c r="O1383" s="30">
        <f t="shared" si="84"/>
        <v>26286</v>
      </c>
      <c r="P1383" s="32">
        <f t="shared" ca="1" si="87"/>
        <v>52</v>
      </c>
      <c r="Q1383" s="31">
        <v>11520.1</v>
      </c>
      <c r="R1383" s="54" t="s">
        <v>2358</v>
      </c>
      <c r="S1383" s="54" t="s">
        <v>2361</v>
      </c>
      <c r="T1383" s="55" t="s">
        <v>2364</v>
      </c>
    </row>
    <row r="1384" spans="1:20" ht="15.75" x14ac:dyDescent="0.25">
      <c r="A1384" s="25" t="s">
        <v>1403</v>
      </c>
      <c r="B1384" s="17" t="s">
        <v>3413</v>
      </c>
      <c r="C1384" s="3">
        <v>30.69</v>
      </c>
      <c r="D1384" s="4">
        <v>6.5</v>
      </c>
      <c r="E1384" s="19" t="s">
        <v>17</v>
      </c>
      <c r="F1384" s="23" t="s">
        <v>17</v>
      </c>
      <c r="G1384" s="5" t="s">
        <v>17</v>
      </c>
      <c r="H1384" s="7" t="s">
        <v>18</v>
      </c>
      <c r="I1384" s="8" t="s">
        <v>17</v>
      </c>
      <c r="J1384" s="37" t="str">
        <f t="shared" si="85"/>
        <v>Obesity</v>
      </c>
      <c r="K1384" s="56" t="str">
        <f t="shared" si="86"/>
        <v>Diabetes</v>
      </c>
      <c r="L1384" s="28">
        <v>1988</v>
      </c>
      <c r="M1384" s="58" t="s">
        <v>2362</v>
      </c>
      <c r="N1384" s="28">
        <v>12</v>
      </c>
      <c r="O1384" s="30">
        <f t="shared" si="84"/>
        <v>32306</v>
      </c>
      <c r="P1384" s="32">
        <f t="shared" ca="1" si="87"/>
        <v>36</v>
      </c>
      <c r="Q1384" s="31">
        <v>11524.25</v>
      </c>
      <c r="R1384" s="54" t="s">
        <v>2358</v>
      </c>
      <c r="S1384" s="54" t="s">
        <v>2361</v>
      </c>
      <c r="T1384" s="55" t="s">
        <v>2380</v>
      </c>
    </row>
    <row r="1385" spans="1:20" ht="15.75" x14ac:dyDescent="0.25">
      <c r="A1385" s="25" t="s">
        <v>1404</v>
      </c>
      <c r="B1385" s="17" t="s">
        <v>4319</v>
      </c>
      <c r="C1385" s="3">
        <v>26.125</v>
      </c>
      <c r="D1385" s="4">
        <v>5.22</v>
      </c>
      <c r="E1385" s="19" t="s">
        <v>17</v>
      </c>
      <c r="F1385" s="23" t="s">
        <v>17</v>
      </c>
      <c r="G1385" s="5" t="s">
        <v>17</v>
      </c>
      <c r="H1385" s="7" t="s">
        <v>18</v>
      </c>
      <c r="I1385" s="8" t="s">
        <v>17</v>
      </c>
      <c r="J1385" s="37" t="str">
        <f t="shared" si="85"/>
        <v>Over Weight</v>
      </c>
      <c r="K1385" s="56" t="str">
        <f t="shared" si="86"/>
        <v>Normal</v>
      </c>
      <c r="L1385" s="28">
        <v>1970</v>
      </c>
      <c r="M1385" s="58" t="s">
        <v>2356</v>
      </c>
      <c r="N1385" s="28">
        <v>23</v>
      </c>
      <c r="O1385" s="30">
        <f t="shared" si="84"/>
        <v>25772</v>
      </c>
      <c r="P1385" s="32">
        <f t="shared" ca="1" si="87"/>
        <v>54</v>
      </c>
      <c r="Q1385" s="31">
        <v>11530.12</v>
      </c>
      <c r="R1385" s="54" t="s">
        <v>2358</v>
      </c>
      <c r="S1385" s="54" t="s">
        <v>2361</v>
      </c>
      <c r="T1385" s="55" t="s">
        <v>2364</v>
      </c>
    </row>
    <row r="1386" spans="1:20" ht="15.75" x14ac:dyDescent="0.25">
      <c r="A1386" s="25" t="s">
        <v>1405</v>
      </c>
      <c r="B1386" s="17" t="s">
        <v>2905</v>
      </c>
      <c r="C1386" s="3">
        <v>34.58</v>
      </c>
      <c r="D1386" s="4">
        <v>6.3</v>
      </c>
      <c r="E1386" s="19" t="s">
        <v>17</v>
      </c>
      <c r="F1386" s="23" t="s">
        <v>17</v>
      </c>
      <c r="G1386" s="5" t="s">
        <v>28</v>
      </c>
      <c r="H1386" s="7" t="s">
        <v>5373</v>
      </c>
      <c r="I1386" s="8" t="s">
        <v>17</v>
      </c>
      <c r="J1386" s="37" t="str">
        <f t="shared" si="85"/>
        <v>Obesity</v>
      </c>
      <c r="K1386" s="56" t="str">
        <f t="shared" si="86"/>
        <v>Prediabetes</v>
      </c>
      <c r="L1386" s="28">
        <v>1965</v>
      </c>
      <c r="M1386" s="58" t="s">
        <v>2367</v>
      </c>
      <c r="N1386" s="28">
        <v>3</v>
      </c>
      <c r="O1386" s="30">
        <f t="shared" si="84"/>
        <v>24018</v>
      </c>
      <c r="P1386" s="32">
        <f t="shared" ca="1" si="87"/>
        <v>59</v>
      </c>
      <c r="Q1386" s="31">
        <v>11534.87</v>
      </c>
      <c r="R1386" s="54" t="s">
        <v>2358</v>
      </c>
      <c r="S1386" s="54" t="s">
        <v>2361</v>
      </c>
      <c r="T1386" s="55" t="s">
        <v>2378</v>
      </c>
    </row>
    <row r="1387" spans="1:20" ht="15.75" x14ac:dyDescent="0.25">
      <c r="A1387" s="25" t="s">
        <v>1406</v>
      </c>
      <c r="B1387" s="17" t="s">
        <v>4321</v>
      </c>
      <c r="C1387" s="3">
        <v>27.4</v>
      </c>
      <c r="D1387" s="4">
        <v>8.84</v>
      </c>
      <c r="E1387" s="19" t="s">
        <v>17</v>
      </c>
      <c r="F1387" s="23" t="s">
        <v>17</v>
      </c>
      <c r="G1387" s="5" t="s">
        <v>17</v>
      </c>
      <c r="H1387" s="7" t="s">
        <v>18</v>
      </c>
      <c r="I1387" s="8" t="s">
        <v>17</v>
      </c>
      <c r="J1387" s="37" t="str">
        <f t="shared" si="85"/>
        <v>Over Weight</v>
      </c>
      <c r="K1387" s="56" t="str">
        <f t="shared" si="86"/>
        <v>Diabetes</v>
      </c>
      <c r="L1387" s="28">
        <v>1968</v>
      </c>
      <c r="M1387" s="58" t="s">
        <v>2360</v>
      </c>
      <c r="N1387" s="28">
        <v>14</v>
      </c>
      <c r="O1387" s="30">
        <f t="shared" si="84"/>
        <v>25156</v>
      </c>
      <c r="P1387" s="32">
        <f t="shared" ca="1" si="87"/>
        <v>55</v>
      </c>
      <c r="Q1387" s="31">
        <v>11538.42</v>
      </c>
      <c r="R1387" s="54" t="s">
        <v>2358</v>
      </c>
      <c r="S1387" s="54" t="s">
        <v>2361</v>
      </c>
      <c r="T1387" s="55" t="s">
        <v>2368</v>
      </c>
    </row>
    <row r="1388" spans="1:20" ht="15.75" x14ac:dyDescent="0.25">
      <c r="A1388" s="25" t="s">
        <v>1407</v>
      </c>
      <c r="B1388" s="17" t="s">
        <v>3866</v>
      </c>
      <c r="C1388" s="3">
        <v>27.53</v>
      </c>
      <c r="D1388" s="4">
        <v>4.1100000000000003</v>
      </c>
      <c r="E1388" s="19" t="s">
        <v>17</v>
      </c>
      <c r="F1388" s="23" t="s">
        <v>17</v>
      </c>
      <c r="G1388" s="5" t="s">
        <v>17</v>
      </c>
      <c r="H1388" s="7" t="s">
        <v>5373</v>
      </c>
      <c r="I1388" s="8" t="s">
        <v>17</v>
      </c>
      <c r="J1388" s="37" t="str">
        <f t="shared" si="85"/>
        <v>Over Weight</v>
      </c>
      <c r="K1388" s="56" t="str">
        <f t="shared" si="86"/>
        <v>Normal</v>
      </c>
      <c r="L1388" s="28">
        <v>1971</v>
      </c>
      <c r="M1388" s="58" t="s">
        <v>2365</v>
      </c>
      <c r="N1388" s="28">
        <v>1</v>
      </c>
      <c r="O1388" s="30">
        <f t="shared" si="84"/>
        <v>26268</v>
      </c>
      <c r="P1388" s="32">
        <f t="shared" ca="1" si="87"/>
        <v>52</v>
      </c>
      <c r="Q1388" s="31">
        <v>11540.25</v>
      </c>
      <c r="R1388" s="54" t="s">
        <v>2358</v>
      </c>
      <c r="S1388" s="54" t="s">
        <v>2361</v>
      </c>
      <c r="T1388" s="55" t="s">
        <v>2364</v>
      </c>
    </row>
    <row r="1389" spans="1:20" ht="15.75" x14ac:dyDescent="0.25">
      <c r="A1389" s="25" t="s">
        <v>1408</v>
      </c>
      <c r="B1389" s="17" t="s">
        <v>4323</v>
      </c>
      <c r="C1389" s="3">
        <v>33</v>
      </c>
      <c r="D1389" s="4">
        <v>4.57</v>
      </c>
      <c r="E1389" s="19" t="s">
        <v>17</v>
      </c>
      <c r="F1389" s="23" t="s">
        <v>17</v>
      </c>
      <c r="G1389" s="5" t="s">
        <v>17</v>
      </c>
      <c r="H1389" s="7" t="s">
        <v>18</v>
      </c>
      <c r="I1389" s="8" t="s">
        <v>17</v>
      </c>
      <c r="J1389" s="37" t="str">
        <f t="shared" si="85"/>
        <v>Obesity</v>
      </c>
      <c r="K1389" s="56" t="str">
        <f t="shared" si="86"/>
        <v>Normal</v>
      </c>
      <c r="L1389" s="28">
        <v>1973</v>
      </c>
      <c r="M1389" s="58" t="s">
        <v>2356</v>
      </c>
      <c r="N1389" s="28">
        <v>23</v>
      </c>
      <c r="O1389" s="30">
        <f t="shared" si="84"/>
        <v>26868</v>
      </c>
      <c r="P1389" s="32">
        <f t="shared" ca="1" si="87"/>
        <v>51</v>
      </c>
      <c r="Q1389" s="31">
        <v>11552.9</v>
      </c>
      <c r="R1389" s="54" t="s">
        <v>2358</v>
      </c>
      <c r="S1389" s="54" t="s">
        <v>2357</v>
      </c>
      <c r="T1389" s="55" t="s">
        <v>2368</v>
      </c>
    </row>
    <row r="1390" spans="1:20" ht="15.75" x14ac:dyDescent="0.25">
      <c r="A1390" s="25" t="s">
        <v>1409</v>
      </c>
      <c r="B1390" s="17" t="s">
        <v>4325</v>
      </c>
      <c r="C1390" s="3">
        <v>25.78</v>
      </c>
      <c r="D1390" s="4">
        <v>11.06</v>
      </c>
      <c r="E1390" s="19" t="s">
        <v>19</v>
      </c>
      <c r="F1390" s="23" t="s">
        <v>17</v>
      </c>
      <c r="G1390" s="5" t="s">
        <v>17</v>
      </c>
      <c r="H1390" s="7" t="s">
        <v>18</v>
      </c>
      <c r="I1390" s="8" t="s">
        <v>17</v>
      </c>
      <c r="J1390" s="37" t="str">
        <f t="shared" si="85"/>
        <v>Over Weight</v>
      </c>
      <c r="K1390" s="56" t="str">
        <f t="shared" si="86"/>
        <v>Diabetes</v>
      </c>
      <c r="L1390" s="28">
        <v>1965</v>
      </c>
      <c r="M1390" s="58" t="s">
        <v>2367</v>
      </c>
      <c r="N1390" s="28">
        <v>27</v>
      </c>
      <c r="O1390" s="30">
        <f t="shared" si="84"/>
        <v>24042</v>
      </c>
      <c r="P1390" s="32">
        <f t="shared" ca="1" si="87"/>
        <v>59</v>
      </c>
      <c r="Q1390" s="31">
        <v>11554.22</v>
      </c>
      <c r="R1390" s="54" t="s">
        <v>2358</v>
      </c>
      <c r="S1390" s="54" t="s">
        <v>2361</v>
      </c>
      <c r="T1390" s="55" t="s">
        <v>2359</v>
      </c>
    </row>
    <row r="1391" spans="1:20" ht="15.75" x14ac:dyDescent="0.25">
      <c r="A1391" s="25" t="s">
        <v>1410</v>
      </c>
      <c r="B1391" s="17" t="s">
        <v>4326</v>
      </c>
      <c r="C1391" s="3">
        <v>22.66</v>
      </c>
      <c r="D1391" s="4">
        <v>10.68</v>
      </c>
      <c r="E1391" s="19" t="s">
        <v>17</v>
      </c>
      <c r="F1391" s="23" t="s">
        <v>17</v>
      </c>
      <c r="G1391" s="5" t="s">
        <v>17</v>
      </c>
      <c r="H1391" s="7" t="s">
        <v>18</v>
      </c>
      <c r="I1391" s="8" t="s">
        <v>17</v>
      </c>
      <c r="J1391" s="37" t="str">
        <f t="shared" si="85"/>
        <v>Normal Weight</v>
      </c>
      <c r="K1391" s="56" t="str">
        <f t="shared" si="86"/>
        <v>Diabetes</v>
      </c>
      <c r="L1391" s="28">
        <v>1965</v>
      </c>
      <c r="M1391" s="58" t="s">
        <v>2365</v>
      </c>
      <c r="N1391" s="28">
        <v>25</v>
      </c>
      <c r="O1391" s="30">
        <f t="shared" si="84"/>
        <v>24101</v>
      </c>
      <c r="P1391" s="32">
        <f t="shared" ca="1" si="87"/>
        <v>58</v>
      </c>
      <c r="Q1391" s="31">
        <v>11566.3</v>
      </c>
      <c r="R1391" s="54" t="s">
        <v>2358</v>
      </c>
      <c r="S1391" s="54" t="s">
        <v>2358</v>
      </c>
      <c r="T1391" s="55" t="s">
        <v>2371</v>
      </c>
    </row>
    <row r="1392" spans="1:20" ht="15.75" x14ac:dyDescent="0.25">
      <c r="A1392" s="25" t="s">
        <v>1411</v>
      </c>
      <c r="B1392" s="17" t="s">
        <v>2388</v>
      </c>
      <c r="C1392" s="3">
        <v>38.81</v>
      </c>
      <c r="D1392" s="4">
        <v>6.14</v>
      </c>
      <c r="E1392" s="19" t="s">
        <v>19</v>
      </c>
      <c r="F1392" s="23" t="s">
        <v>17</v>
      </c>
      <c r="G1392" s="5" t="s">
        <v>17</v>
      </c>
      <c r="H1392" s="7" t="s">
        <v>5373</v>
      </c>
      <c r="I1392" s="8" t="s">
        <v>17</v>
      </c>
      <c r="J1392" s="37" t="str">
        <f t="shared" si="85"/>
        <v>Obesity</v>
      </c>
      <c r="K1392" s="56" t="str">
        <f t="shared" si="86"/>
        <v>Prediabetes</v>
      </c>
      <c r="L1392" s="28">
        <v>1965</v>
      </c>
      <c r="M1392" s="58" t="s">
        <v>2360</v>
      </c>
      <c r="N1392" s="28">
        <v>6</v>
      </c>
      <c r="O1392" s="30">
        <f t="shared" si="84"/>
        <v>24052</v>
      </c>
      <c r="P1392" s="32">
        <f t="shared" ca="1" si="87"/>
        <v>58</v>
      </c>
      <c r="Q1392" s="31">
        <v>11576.13</v>
      </c>
      <c r="R1392" s="54" t="s">
        <v>2358</v>
      </c>
      <c r="S1392" s="54" t="s">
        <v>2358</v>
      </c>
      <c r="T1392" s="55" t="s">
        <v>2368</v>
      </c>
    </row>
    <row r="1393" spans="1:20" ht="15.75" x14ac:dyDescent="0.25">
      <c r="A1393" s="25" t="s">
        <v>1412</v>
      </c>
      <c r="B1393" s="17" t="s">
        <v>4327</v>
      </c>
      <c r="C1393" s="3">
        <v>38.51</v>
      </c>
      <c r="D1393" s="4">
        <v>5.45</v>
      </c>
      <c r="E1393" s="19" t="s">
        <v>19</v>
      </c>
      <c r="F1393" s="23" t="s">
        <v>17</v>
      </c>
      <c r="G1393" s="5" t="s">
        <v>17</v>
      </c>
      <c r="H1393" s="7" t="s">
        <v>18</v>
      </c>
      <c r="I1393" s="8" t="s">
        <v>17</v>
      </c>
      <c r="J1393" s="37" t="str">
        <f t="shared" si="85"/>
        <v>Obesity</v>
      </c>
      <c r="K1393" s="56" t="str">
        <f t="shared" si="86"/>
        <v>Normal</v>
      </c>
      <c r="L1393" s="28">
        <v>1964</v>
      </c>
      <c r="M1393" s="58" t="s">
        <v>2362</v>
      </c>
      <c r="N1393" s="28">
        <v>20</v>
      </c>
      <c r="O1393" s="30">
        <f t="shared" si="84"/>
        <v>23548</v>
      </c>
      <c r="P1393" s="32">
        <f t="shared" ca="1" si="87"/>
        <v>60</v>
      </c>
      <c r="Q1393" s="31">
        <v>11602.75</v>
      </c>
      <c r="R1393" s="54" t="s">
        <v>2358</v>
      </c>
      <c r="S1393" s="54" t="s">
        <v>2361</v>
      </c>
      <c r="T1393" s="55" t="s">
        <v>2379</v>
      </c>
    </row>
    <row r="1394" spans="1:20" ht="15.75" x14ac:dyDescent="0.25">
      <c r="A1394" s="25" t="s">
        <v>1413</v>
      </c>
      <c r="B1394" s="17" t="s">
        <v>4328</v>
      </c>
      <c r="C1394" s="3">
        <v>22.98</v>
      </c>
      <c r="D1394" s="4">
        <v>6.14</v>
      </c>
      <c r="E1394" s="19" t="s">
        <v>19</v>
      </c>
      <c r="F1394" s="23" t="s">
        <v>17</v>
      </c>
      <c r="G1394" s="5" t="s">
        <v>17</v>
      </c>
      <c r="H1394" s="7" t="s">
        <v>18</v>
      </c>
      <c r="I1394" s="8" t="s">
        <v>17</v>
      </c>
      <c r="J1394" s="37" t="str">
        <f t="shared" si="85"/>
        <v>Normal Weight</v>
      </c>
      <c r="K1394" s="56" t="str">
        <f t="shared" si="86"/>
        <v>Prediabetes</v>
      </c>
      <c r="L1394" s="28">
        <v>1986</v>
      </c>
      <c r="M1394" s="58" t="s">
        <v>2356</v>
      </c>
      <c r="N1394" s="28">
        <v>17</v>
      </c>
      <c r="O1394" s="30">
        <f t="shared" si="84"/>
        <v>31610</v>
      </c>
      <c r="P1394" s="32">
        <f t="shared" ca="1" si="87"/>
        <v>38</v>
      </c>
      <c r="Q1394" s="31">
        <v>11625.11</v>
      </c>
      <c r="R1394" s="54" t="s">
        <v>2358</v>
      </c>
      <c r="S1394" s="54" t="s">
        <v>2358</v>
      </c>
      <c r="T1394" s="55" t="s">
        <v>2381</v>
      </c>
    </row>
    <row r="1395" spans="1:20" ht="15.75" x14ac:dyDescent="0.25">
      <c r="A1395" s="25" t="s">
        <v>1414</v>
      </c>
      <c r="B1395" s="17" t="s">
        <v>4329</v>
      </c>
      <c r="C1395" s="3">
        <v>15.65</v>
      </c>
      <c r="D1395" s="4">
        <v>7.85</v>
      </c>
      <c r="E1395" s="19" t="s">
        <v>17</v>
      </c>
      <c r="F1395" s="23" t="s">
        <v>17</v>
      </c>
      <c r="G1395" s="5" t="s">
        <v>17</v>
      </c>
      <c r="H1395" s="7" t="s">
        <v>18</v>
      </c>
      <c r="I1395" s="8" t="s">
        <v>17</v>
      </c>
      <c r="J1395" s="37" t="str">
        <f t="shared" si="85"/>
        <v>Under Weight</v>
      </c>
      <c r="K1395" s="56" t="str">
        <f t="shared" si="86"/>
        <v>Diabetes</v>
      </c>
      <c r="L1395" s="28">
        <v>1966</v>
      </c>
      <c r="M1395" s="58" t="s">
        <v>2367</v>
      </c>
      <c r="N1395" s="28">
        <v>4</v>
      </c>
      <c r="O1395" s="30">
        <f t="shared" si="84"/>
        <v>24384</v>
      </c>
      <c r="P1395" s="32">
        <f t="shared" ca="1" si="87"/>
        <v>58</v>
      </c>
      <c r="Q1395" s="31">
        <v>11657.72</v>
      </c>
      <c r="R1395" s="54" t="s">
        <v>2358</v>
      </c>
      <c r="S1395" s="54" t="s">
        <v>2357</v>
      </c>
      <c r="T1395" s="55" t="s">
        <v>2374</v>
      </c>
    </row>
    <row r="1396" spans="1:20" ht="15.75" x14ac:dyDescent="0.25">
      <c r="A1396" s="25" t="s">
        <v>1415</v>
      </c>
      <c r="B1396" s="17" t="s">
        <v>4331</v>
      </c>
      <c r="C1396" s="3">
        <v>39.97</v>
      </c>
      <c r="D1396" s="4">
        <v>4.09</v>
      </c>
      <c r="E1396" s="19" t="s">
        <v>17</v>
      </c>
      <c r="F1396" s="23" t="s">
        <v>17</v>
      </c>
      <c r="G1396" s="5" t="s">
        <v>17</v>
      </c>
      <c r="H1396" s="7" t="s">
        <v>5373</v>
      </c>
      <c r="I1396" s="8" t="s">
        <v>17</v>
      </c>
      <c r="J1396" s="37" t="str">
        <f t="shared" si="85"/>
        <v>Obesity</v>
      </c>
      <c r="K1396" s="56" t="str">
        <f t="shared" si="86"/>
        <v>Normal</v>
      </c>
      <c r="L1396" s="28">
        <v>1994</v>
      </c>
      <c r="M1396" s="58" t="s">
        <v>2356</v>
      </c>
      <c r="N1396" s="28">
        <v>20</v>
      </c>
      <c r="O1396" s="30">
        <f t="shared" si="84"/>
        <v>34535</v>
      </c>
      <c r="P1396" s="32">
        <f t="shared" ca="1" si="87"/>
        <v>30</v>
      </c>
      <c r="Q1396" s="31">
        <v>11657.81</v>
      </c>
      <c r="R1396" s="54" t="s">
        <v>2358</v>
      </c>
      <c r="S1396" s="54" t="s">
        <v>2357</v>
      </c>
      <c r="T1396" s="55" t="s">
        <v>2375</v>
      </c>
    </row>
    <row r="1397" spans="1:20" ht="15.75" x14ac:dyDescent="0.25">
      <c r="A1397" s="25" t="s">
        <v>1416</v>
      </c>
      <c r="B1397" s="17" t="s">
        <v>4332</v>
      </c>
      <c r="C1397" s="3">
        <v>37.22</v>
      </c>
      <c r="D1397" s="4">
        <v>4.62</v>
      </c>
      <c r="E1397" s="19" t="s">
        <v>17</v>
      </c>
      <c r="F1397" s="23" t="s">
        <v>17</v>
      </c>
      <c r="G1397" s="5" t="s">
        <v>28</v>
      </c>
      <c r="H1397" s="7" t="s">
        <v>5373</v>
      </c>
      <c r="I1397" s="8" t="s">
        <v>17</v>
      </c>
      <c r="J1397" s="37" t="str">
        <f t="shared" si="85"/>
        <v>Obesity</v>
      </c>
      <c r="K1397" s="56" t="str">
        <f t="shared" si="86"/>
        <v>Normal</v>
      </c>
      <c r="L1397" s="28">
        <v>1966</v>
      </c>
      <c r="M1397" s="58" t="s">
        <v>2356</v>
      </c>
      <c r="N1397" s="28">
        <v>6</v>
      </c>
      <c r="O1397" s="30">
        <f t="shared" si="84"/>
        <v>24294</v>
      </c>
      <c r="P1397" s="32">
        <f t="shared" ca="1" si="87"/>
        <v>58</v>
      </c>
      <c r="Q1397" s="31">
        <v>11658.12</v>
      </c>
      <c r="R1397" s="54" t="s">
        <v>2358</v>
      </c>
      <c r="S1397" s="54" t="s">
        <v>2361</v>
      </c>
      <c r="T1397" s="55" t="s">
        <v>2374</v>
      </c>
    </row>
    <row r="1398" spans="1:20" ht="15.75" x14ac:dyDescent="0.25">
      <c r="A1398" s="25" t="s">
        <v>1417</v>
      </c>
      <c r="B1398" s="17" t="s">
        <v>4333</v>
      </c>
      <c r="C1398" s="3">
        <v>41.325000000000003</v>
      </c>
      <c r="D1398" s="4">
        <v>5.77</v>
      </c>
      <c r="E1398" s="19" t="s">
        <v>17</v>
      </c>
      <c r="F1398" s="23" t="s">
        <v>17</v>
      </c>
      <c r="G1398" s="5" t="s">
        <v>17</v>
      </c>
      <c r="H1398" s="7" t="s">
        <v>18</v>
      </c>
      <c r="I1398" s="8" t="s">
        <v>17</v>
      </c>
      <c r="J1398" s="37" t="str">
        <f t="shared" si="85"/>
        <v>Obesity</v>
      </c>
      <c r="K1398" s="56" t="str">
        <f t="shared" si="86"/>
        <v>Prediabetes</v>
      </c>
      <c r="L1398" s="28">
        <v>1966</v>
      </c>
      <c r="M1398" s="58" t="s">
        <v>2366</v>
      </c>
      <c r="N1398" s="28">
        <v>23</v>
      </c>
      <c r="O1398" s="30">
        <f t="shared" si="84"/>
        <v>24342</v>
      </c>
      <c r="P1398" s="32">
        <f t="shared" ca="1" si="87"/>
        <v>58</v>
      </c>
      <c r="Q1398" s="31">
        <v>11658.38</v>
      </c>
      <c r="R1398" s="54" t="s">
        <v>2358</v>
      </c>
      <c r="S1398" s="54" t="s">
        <v>2358</v>
      </c>
      <c r="T1398" s="55" t="s">
        <v>2374</v>
      </c>
    </row>
    <row r="1399" spans="1:20" ht="15.75" x14ac:dyDescent="0.25">
      <c r="A1399" s="25" t="s">
        <v>1418</v>
      </c>
      <c r="B1399" s="17" t="s">
        <v>4334</v>
      </c>
      <c r="C1399" s="3">
        <v>40.31</v>
      </c>
      <c r="D1399" s="4">
        <v>5.84</v>
      </c>
      <c r="E1399" s="19" t="s">
        <v>17</v>
      </c>
      <c r="F1399" s="23" t="s">
        <v>17</v>
      </c>
      <c r="G1399" s="5" t="s">
        <v>17</v>
      </c>
      <c r="H1399" s="7" t="s">
        <v>18</v>
      </c>
      <c r="I1399" s="8" t="s">
        <v>17</v>
      </c>
      <c r="J1399" s="37" t="str">
        <f t="shared" si="85"/>
        <v>Obesity</v>
      </c>
      <c r="K1399" s="56" t="str">
        <f t="shared" si="86"/>
        <v>Prediabetes</v>
      </c>
      <c r="L1399" s="28">
        <v>1966</v>
      </c>
      <c r="M1399" s="58" t="s">
        <v>2360</v>
      </c>
      <c r="N1399" s="28">
        <v>9</v>
      </c>
      <c r="O1399" s="30">
        <f t="shared" si="84"/>
        <v>24420</v>
      </c>
      <c r="P1399" s="32">
        <f t="shared" ca="1" si="87"/>
        <v>57</v>
      </c>
      <c r="Q1399" s="31">
        <v>11674.13</v>
      </c>
      <c r="R1399" s="54" t="s">
        <v>2358</v>
      </c>
      <c r="S1399" s="54" t="s">
        <v>2361</v>
      </c>
      <c r="T1399" s="55" t="s">
        <v>2368</v>
      </c>
    </row>
    <row r="1400" spans="1:20" ht="15.75" x14ac:dyDescent="0.25">
      <c r="A1400" s="25" t="s">
        <v>1419</v>
      </c>
      <c r="B1400" s="17" t="s">
        <v>4336</v>
      </c>
      <c r="C1400" s="3">
        <v>29.48</v>
      </c>
      <c r="D1400" s="4">
        <v>4.91</v>
      </c>
      <c r="E1400" s="19" t="s">
        <v>17</v>
      </c>
      <c r="F1400" s="23" t="s">
        <v>17</v>
      </c>
      <c r="G1400" s="5" t="s">
        <v>17</v>
      </c>
      <c r="H1400" s="7" t="s">
        <v>18</v>
      </c>
      <c r="I1400" s="8" t="s">
        <v>17</v>
      </c>
      <c r="J1400" s="37" t="str">
        <f t="shared" si="85"/>
        <v>Over Weight</v>
      </c>
      <c r="K1400" s="56" t="str">
        <f t="shared" si="86"/>
        <v>Normal</v>
      </c>
      <c r="L1400" s="28">
        <v>1970</v>
      </c>
      <c r="M1400" s="58" t="s">
        <v>2365</v>
      </c>
      <c r="N1400" s="28">
        <v>1</v>
      </c>
      <c r="O1400" s="30">
        <f t="shared" si="84"/>
        <v>25903</v>
      </c>
      <c r="P1400" s="32">
        <f t="shared" ca="1" si="87"/>
        <v>53</v>
      </c>
      <c r="Q1400" s="31">
        <v>11696.52</v>
      </c>
      <c r="R1400" s="54" t="s">
        <v>2358</v>
      </c>
      <c r="S1400" s="54" t="s">
        <v>2361</v>
      </c>
      <c r="T1400" s="55" t="s">
        <v>2377</v>
      </c>
    </row>
    <row r="1401" spans="1:20" ht="15.75" x14ac:dyDescent="0.25">
      <c r="A1401" s="25" t="s">
        <v>1420</v>
      </c>
      <c r="B1401" s="17" t="s">
        <v>4337</v>
      </c>
      <c r="C1401" s="3">
        <v>33.155000000000001</v>
      </c>
      <c r="D1401" s="4">
        <v>5.07</v>
      </c>
      <c r="E1401" s="19" t="s">
        <v>17</v>
      </c>
      <c r="F1401" s="23" t="s">
        <v>17</v>
      </c>
      <c r="G1401" s="5" t="s">
        <v>17</v>
      </c>
      <c r="H1401" s="7" t="s">
        <v>18</v>
      </c>
      <c r="I1401" s="8" t="s">
        <v>17</v>
      </c>
      <c r="J1401" s="37" t="str">
        <f t="shared" si="85"/>
        <v>Obesity</v>
      </c>
      <c r="K1401" s="56" t="str">
        <f t="shared" si="86"/>
        <v>Normal</v>
      </c>
      <c r="L1401" s="28">
        <v>1982</v>
      </c>
      <c r="M1401" s="58" t="s">
        <v>2367</v>
      </c>
      <c r="N1401" s="28">
        <v>21</v>
      </c>
      <c r="O1401" s="30">
        <f t="shared" si="84"/>
        <v>30245</v>
      </c>
      <c r="P1401" s="32">
        <f t="shared" ca="1" si="87"/>
        <v>42</v>
      </c>
      <c r="Q1401" s="31">
        <v>11712.97</v>
      </c>
      <c r="R1401" s="54" t="s">
        <v>2358</v>
      </c>
      <c r="S1401" s="54" t="s">
        <v>2357</v>
      </c>
      <c r="T1401" s="55" t="s">
        <v>2377</v>
      </c>
    </row>
    <row r="1402" spans="1:20" ht="15.75" x14ac:dyDescent="0.25">
      <c r="A1402" s="25" t="s">
        <v>1421</v>
      </c>
      <c r="B1402" s="17" t="s">
        <v>4100</v>
      </c>
      <c r="C1402" s="3">
        <v>42.85</v>
      </c>
      <c r="D1402" s="4">
        <v>5.81</v>
      </c>
      <c r="E1402" s="19" t="s">
        <v>19</v>
      </c>
      <c r="F1402" s="23" t="s">
        <v>17</v>
      </c>
      <c r="G1402" s="5" t="s">
        <v>17</v>
      </c>
      <c r="H1402" s="7" t="s">
        <v>18</v>
      </c>
      <c r="I1402" s="8" t="s">
        <v>17</v>
      </c>
      <c r="J1402" s="37" t="str">
        <f t="shared" si="85"/>
        <v>Obesity</v>
      </c>
      <c r="K1402" s="56" t="str">
        <f t="shared" si="86"/>
        <v>Prediabetes</v>
      </c>
      <c r="L1402" s="28">
        <v>1969</v>
      </c>
      <c r="M1402" s="58" t="s">
        <v>2367</v>
      </c>
      <c r="N1402" s="28">
        <v>12</v>
      </c>
      <c r="O1402" s="30">
        <f t="shared" si="84"/>
        <v>25488</v>
      </c>
      <c r="P1402" s="32">
        <f t="shared" ca="1" si="87"/>
        <v>55</v>
      </c>
      <c r="Q1402" s="31">
        <v>11729.68</v>
      </c>
      <c r="R1402" s="54" t="s">
        <v>2358</v>
      </c>
      <c r="S1402" s="54" t="s">
        <v>2361</v>
      </c>
      <c r="T1402" s="55" t="s">
        <v>2374</v>
      </c>
    </row>
    <row r="1403" spans="1:20" ht="15.75" x14ac:dyDescent="0.25">
      <c r="A1403" s="25" t="s">
        <v>1422</v>
      </c>
      <c r="B1403" s="17" t="s">
        <v>4338</v>
      </c>
      <c r="C1403" s="3">
        <v>32.340000000000003</v>
      </c>
      <c r="D1403" s="4">
        <v>11.2</v>
      </c>
      <c r="E1403" s="19" t="s">
        <v>17</v>
      </c>
      <c r="F1403" s="23" t="s">
        <v>17</v>
      </c>
      <c r="G1403" s="5" t="s">
        <v>17</v>
      </c>
      <c r="H1403" s="7" t="s">
        <v>18</v>
      </c>
      <c r="I1403" s="8" t="s">
        <v>17</v>
      </c>
      <c r="J1403" s="37" t="str">
        <f t="shared" si="85"/>
        <v>Obesity</v>
      </c>
      <c r="K1403" s="56" t="str">
        <f t="shared" si="86"/>
        <v>Diabetes</v>
      </c>
      <c r="L1403" s="28">
        <v>1984</v>
      </c>
      <c r="M1403" s="58" t="s">
        <v>2360</v>
      </c>
      <c r="N1403" s="28">
        <v>26</v>
      </c>
      <c r="O1403" s="30">
        <f t="shared" si="84"/>
        <v>31012</v>
      </c>
      <c r="P1403" s="32">
        <f t="shared" ca="1" si="87"/>
        <v>39</v>
      </c>
      <c r="Q1403" s="31">
        <v>11730.82</v>
      </c>
      <c r="R1403" s="54" t="s">
        <v>2358</v>
      </c>
      <c r="S1403" s="54" t="s">
        <v>2358</v>
      </c>
      <c r="T1403" s="55" t="s">
        <v>2380</v>
      </c>
    </row>
    <row r="1404" spans="1:20" ht="15.75" x14ac:dyDescent="0.25">
      <c r="A1404" s="25" t="s">
        <v>1423</v>
      </c>
      <c r="B1404" s="17" t="s">
        <v>4339</v>
      </c>
      <c r="C1404" s="3">
        <v>27.5</v>
      </c>
      <c r="D1404" s="4">
        <v>10.75</v>
      </c>
      <c r="E1404" s="19" t="s">
        <v>17</v>
      </c>
      <c r="F1404" s="23" t="s">
        <v>17</v>
      </c>
      <c r="G1404" s="5" t="s">
        <v>17</v>
      </c>
      <c r="H1404" s="7" t="s">
        <v>18</v>
      </c>
      <c r="I1404" s="8" t="s">
        <v>17</v>
      </c>
      <c r="J1404" s="37" t="str">
        <f t="shared" si="85"/>
        <v>Over Weight</v>
      </c>
      <c r="K1404" s="56" t="str">
        <f t="shared" si="86"/>
        <v>Diabetes</v>
      </c>
      <c r="L1404" s="28">
        <v>1964</v>
      </c>
      <c r="M1404" s="58" t="s">
        <v>2360</v>
      </c>
      <c r="N1404" s="28">
        <v>9</v>
      </c>
      <c r="O1404" s="30">
        <f t="shared" si="84"/>
        <v>23690</v>
      </c>
      <c r="P1404" s="32">
        <f t="shared" ca="1" si="87"/>
        <v>59</v>
      </c>
      <c r="Q1404" s="31">
        <v>11735.88</v>
      </c>
      <c r="R1404" s="54" t="s">
        <v>2358</v>
      </c>
      <c r="S1404" s="54" t="s">
        <v>2361</v>
      </c>
      <c r="T1404" s="55" t="s">
        <v>2364</v>
      </c>
    </row>
    <row r="1405" spans="1:20" ht="15.75" x14ac:dyDescent="0.25">
      <c r="A1405" s="25" t="s">
        <v>1424</v>
      </c>
      <c r="B1405" s="17" t="s">
        <v>4340</v>
      </c>
      <c r="C1405" s="3">
        <v>25.8</v>
      </c>
      <c r="D1405" s="4">
        <v>7.8</v>
      </c>
      <c r="E1405" s="19" t="s">
        <v>17</v>
      </c>
      <c r="F1405" s="23" t="s">
        <v>17</v>
      </c>
      <c r="G1405" s="5" t="s">
        <v>17</v>
      </c>
      <c r="H1405" s="7" t="s">
        <v>18</v>
      </c>
      <c r="I1405" s="8" t="s">
        <v>17</v>
      </c>
      <c r="J1405" s="37" t="str">
        <f t="shared" si="85"/>
        <v>Over Weight</v>
      </c>
      <c r="K1405" s="56" t="str">
        <f t="shared" si="86"/>
        <v>Diabetes</v>
      </c>
      <c r="L1405" s="28">
        <v>1988</v>
      </c>
      <c r="M1405" s="58" t="s">
        <v>2363</v>
      </c>
      <c r="N1405" s="28">
        <v>5</v>
      </c>
      <c r="O1405" s="30">
        <f t="shared" si="84"/>
        <v>32391</v>
      </c>
      <c r="P1405" s="32">
        <f t="shared" ca="1" si="87"/>
        <v>36</v>
      </c>
      <c r="Q1405" s="31">
        <v>11737.85</v>
      </c>
      <c r="R1405" s="54" t="s">
        <v>2358</v>
      </c>
      <c r="S1405" s="54" t="s">
        <v>2361</v>
      </c>
      <c r="T1405" s="55" t="s">
        <v>2368</v>
      </c>
    </row>
    <row r="1406" spans="1:20" ht="15.75" x14ac:dyDescent="0.25">
      <c r="A1406" s="25" t="s">
        <v>1425</v>
      </c>
      <c r="B1406" s="17" t="s">
        <v>4341</v>
      </c>
      <c r="C1406" s="3">
        <v>25</v>
      </c>
      <c r="D1406" s="4">
        <v>7.04</v>
      </c>
      <c r="E1406" s="19" t="s">
        <v>17</v>
      </c>
      <c r="F1406" s="23" t="s">
        <v>17</v>
      </c>
      <c r="G1406" s="5" t="s">
        <v>17</v>
      </c>
      <c r="H1406" s="7" t="s">
        <v>18</v>
      </c>
      <c r="I1406" s="8" t="s">
        <v>17</v>
      </c>
      <c r="J1406" s="37" t="str">
        <f t="shared" si="85"/>
        <v>Over Weight</v>
      </c>
      <c r="K1406" s="56" t="str">
        <f t="shared" si="86"/>
        <v>Diabetes</v>
      </c>
      <c r="L1406" s="28">
        <v>1969</v>
      </c>
      <c r="M1406" s="58" t="s">
        <v>2360</v>
      </c>
      <c r="N1406" s="28">
        <v>12</v>
      </c>
      <c r="O1406" s="30">
        <f t="shared" si="84"/>
        <v>25519</v>
      </c>
      <c r="P1406" s="32">
        <f t="shared" ca="1" si="87"/>
        <v>54</v>
      </c>
      <c r="Q1406" s="31">
        <v>11741.73</v>
      </c>
      <c r="R1406" s="54" t="s">
        <v>2358</v>
      </c>
      <c r="S1406" s="54" t="s">
        <v>2361</v>
      </c>
      <c r="T1406" s="55" t="s">
        <v>2368</v>
      </c>
    </row>
    <row r="1407" spans="1:20" ht="15.75" x14ac:dyDescent="0.25">
      <c r="A1407" s="25" t="s">
        <v>1426</v>
      </c>
      <c r="B1407" s="17" t="s">
        <v>4343</v>
      </c>
      <c r="C1407" s="3">
        <v>41.2</v>
      </c>
      <c r="D1407" s="4">
        <v>4.18</v>
      </c>
      <c r="E1407" s="19" t="s">
        <v>19</v>
      </c>
      <c r="F1407" s="23" t="s">
        <v>17</v>
      </c>
      <c r="G1407" s="5" t="s">
        <v>17</v>
      </c>
      <c r="H1407" s="7" t="s">
        <v>18</v>
      </c>
      <c r="I1407" s="8" t="s">
        <v>17</v>
      </c>
      <c r="J1407" s="37" t="str">
        <f t="shared" si="85"/>
        <v>Obesity</v>
      </c>
      <c r="K1407" s="56" t="str">
        <f t="shared" si="86"/>
        <v>Normal</v>
      </c>
      <c r="L1407" s="28">
        <v>1963</v>
      </c>
      <c r="M1407" s="58" t="s">
        <v>2362</v>
      </c>
      <c r="N1407" s="28">
        <v>9</v>
      </c>
      <c r="O1407" s="30">
        <f t="shared" si="84"/>
        <v>23171</v>
      </c>
      <c r="P1407" s="32">
        <f t="shared" ca="1" si="87"/>
        <v>61</v>
      </c>
      <c r="Q1407" s="31">
        <v>11743.3</v>
      </c>
      <c r="R1407" s="54" t="s">
        <v>2358</v>
      </c>
      <c r="S1407" s="54" t="s">
        <v>2358</v>
      </c>
      <c r="T1407" s="55" t="s">
        <v>2359</v>
      </c>
    </row>
    <row r="1408" spans="1:20" ht="15.75" x14ac:dyDescent="0.25">
      <c r="A1408" s="25" t="s">
        <v>1427</v>
      </c>
      <c r="B1408" s="17" t="s">
        <v>4344</v>
      </c>
      <c r="C1408" s="3">
        <v>17.78</v>
      </c>
      <c r="D1408" s="4">
        <v>8.19</v>
      </c>
      <c r="E1408" s="19" t="s">
        <v>17</v>
      </c>
      <c r="F1408" s="23" t="s">
        <v>17</v>
      </c>
      <c r="G1408" s="5" t="s">
        <v>17</v>
      </c>
      <c r="H1408" s="7" t="s">
        <v>18</v>
      </c>
      <c r="I1408" s="8" t="s">
        <v>17</v>
      </c>
      <c r="J1408" s="37" t="str">
        <f t="shared" si="85"/>
        <v>Under Weight</v>
      </c>
      <c r="K1408" s="56" t="str">
        <f t="shared" si="86"/>
        <v>Diabetes</v>
      </c>
      <c r="L1408" s="28">
        <v>1964</v>
      </c>
      <c r="M1408" s="58" t="s">
        <v>2365</v>
      </c>
      <c r="N1408" s="28">
        <v>2</v>
      </c>
      <c r="O1408" s="30">
        <f t="shared" si="84"/>
        <v>23713</v>
      </c>
      <c r="P1408" s="32">
        <f t="shared" ca="1" si="87"/>
        <v>59</v>
      </c>
      <c r="Q1408" s="31">
        <v>11743.93</v>
      </c>
      <c r="R1408" s="54" t="s">
        <v>2358</v>
      </c>
      <c r="S1408" s="54" t="s">
        <v>2361</v>
      </c>
      <c r="T1408" s="55" t="s">
        <v>2364</v>
      </c>
    </row>
    <row r="1409" spans="1:20" ht="15.75" x14ac:dyDescent="0.25">
      <c r="A1409" s="25" t="s">
        <v>1428</v>
      </c>
      <c r="B1409" s="17" t="s">
        <v>4345</v>
      </c>
      <c r="C1409" s="3">
        <v>40.119999999999997</v>
      </c>
      <c r="D1409" s="4">
        <v>6.22</v>
      </c>
      <c r="E1409" s="19" t="s">
        <v>19</v>
      </c>
      <c r="F1409" s="23" t="s">
        <v>17</v>
      </c>
      <c r="G1409" s="5" t="s">
        <v>28</v>
      </c>
      <c r="H1409" s="7" t="s">
        <v>5373</v>
      </c>
      <c r="I1409" s="8" t="s">
        <v>17</v>
      </c>
      <c r="J1409" s="37" t="str">
        <f t="shared" si="85"/>
        <v>Obesity</v>
      </c>
      <c r="K1409" s="56" t="str">
        <f t="shared" si="86"/>
        <v>Prediabetes</v>
      </c>
      <c r="L1409" s="28">
        <v>1979</v>
      </c>
      <c r="M1409" s="58" t="s">
        <v>2360</v>
      </c>
      <c r="N1409" s="28">
        <v>6</v>
      </c>
      <c r="O1409" s="30">
        <f t="shared" si="84"/>
        <v>29165</v>
      </c>
      <c r="P1409" s="32">
        <f t="shared" ca="1" si="87"/>
        <v>44</v>
      </c>
      <c r="Q1409" s="31">
        <v>11752.68</v>
      </c>
      <c r="R1409" s="54" t="s">
        <v>2358</v>
      </c>
      <c r="S1409" s="54" t="s">
        <v>2361</v>
      </c>
      <c r="T1409" s="55" t="s">
        <v>2380</v>
      </c>
    </row>
    <row r="1410" spans="1:20" ht="15.75" x14ac:dyDescent="0.25">
      <c r="A1410" s="25" t="s">
        <v>1429</v>
      </c>
      <c r="B1410" s="17" t="s">
        <v>4346</v>
      </c>
      <c r="C1410" s="3">
        <v>19.350000000000001</v>
      </c>
      <c r="D1410" s="4">
        <v>8.2200000000000006</v>
      </c>
      <c r="E1410" s="19" t="s">
        <v>19</v>
      </c>
      <c r="F1410" s="23" t="s">
        <v>17</v>
      </c>
      <c r="G1410" s="5" t="s">
        <v>17</v>
      </c>
      <c r="H1410" s="7" t="s">
        <v>18</v>
      </c>
      <c r="I1410" s="8" t="s">
        <v>17</v>
      </c>
      <c r="J1410" s="37" t="str">
        <f t="shared" si="85"/>
        <v>Normal Weight</v>
      </c>
      <c r="K1410" s="56" t="str">
        <f t="shared" si="86"/>
        <v>Diabetes</v>
      </c>
      <c r="L1410" s="28">
        <v>1966</v>
      </c>
      <c r="M1410" s="58" t="s">
        <v>2356</v>
      </c>
      <c r="N1410" s="28">
        <v>25</v>
      </c>
      <c r="O1410" s="30">
        <f t="shared" ref="O1410:O1473" si="88">DATEVALUE(N1410&amp;" "&amp;M1410&amp;" "&amp;L1410)</f>
        <v>24313</v>
      </c>
      <c r="P1410" s="32">
        <f t="shared" ca="1" si="87"/>
        <v>58</v>
      </c>
      <c r="Q1410" s="31">
        <v>11763</v>
      </c>
      <c r="R1410" s="54" t="s">
        <v>2358</v>
      </c>
      <c r="S1410" s="54" t="s">
        <v>2358</v>
      </c>
      <c r="T1410" s="55" t="s">
        <v>2371</v>
      </c>
    </row>
    <row r="1411" spans="1:20" ht="15.75" x14ac:dyDescent="0.25">
      <c r="A1411" s="25" t="s">
        <v>1430</v>
      </c>
      <c r="B1411" s="17" t="s">
        <v>4347</v>
      </c>
      <c r="C1411" s="3">
        <v>36.69</v>
      </c>
      <c r="D1411" s="4">
        <v>6.15</v>
      </c>
      <c r="E1411" s="19" t="s">
        <v>17</v>
      </c>
      <c r="F1411" s="23" t="s">
        <v>17</v>
      </c>
      <c r="G1411" s="5" t="s">
        <v>17</v>
      </c>
      <c r="H1411" s="7" t="s">
        <v>18</v>
      </c>
      <c r="I1411" s="8" t="s">
        <v>17</v>
      </c>
      <c r="J1411" s="37" t="str">
        <f t="shared" ref="J1411:J1474" si="89">IF(C1411&lt;18.5,"Under Weight",IF(C1411&lt;=24.9,"Normal Weight",IF(C1411&lt;=29.9,"Over Weight","Obesity")))</f>
        <v>Obesity</v>
      </c>
      <c r="K1411" s="56" t="str">
        <f t="shared" ref="K1411:K1474" si="90">IF(D1411&lt;5.7,"Normal",IF(D1411&lt;=6.4,"Prediabetes","Diabetes"))</f>
        <v>Prediabetes</v>
      </c>
      <c r="L1411" s="28">
        <v>1982</v>
      </c>
      <c r="M1411" s="58" t="s">
        <v>2360</v>
      </c>
      <c r="N1411" s="28">
        <v>20</v>
      </c>
      <c r="O1411" s="30">
        <f t="shared" si="88"/>
        <v>30275</v>
      </c>
      <c r="P1411" s="32">
        <f t="shared" ref="P1411:P1474" ca="1" si="91">DATEDIF(O1411,TODAY(),"Y")</f>
        <v>41</v>
      </c>
      <c r="Q1411" s="31">
        <v>11773.06</v>
      </c>
      <c r="R1411" s="54" t="s">
        <v>2358</v>
      </c>
      <c r="S1411" s="54" t="s">
        <v>2358</v>
      </c>
      <c r="T1411" s="55" t="s">
        <v>2380</v>
      </c>
    </row>
    <row r="1412" spans="1:20" ht="15.75" x14ac:dyDescent="0.25">
      <c r="A1412" s="25" t="s">
        <v>1431</v>
      </c>
      <c r="B1412" s="17" t="s">
        <v>3999</v>
      </c>
      <c r="C1412" s="3">
        <v>28.51</v>
      </c>
      <c r="D1412" s="4">
        <v>5.65</v>
      </c>
      <c r="E1412" s="19" t="s">
        <v>19</v>
      </c>
      <c r="F1412" s="23" t="s">
        <v>17</v>
      </c>
      <c r="G1412" s="5" t="s">
        <v>17</v>
      </c>
      <c r="H1412" s="7" t="s">
        <v>5373</v>
      </c>
      <c r="I1412" s="8" t="s">
        <v>17</v>
      </c>
      <c r="J1412" s="37" t="str">
        <f t="shared" si="89"/>
        <v>Over Weight</v>
      </c>
      <c r="K1412" s="56" t="str">
        <f t="shared" si="90"/>
        <v>Normal</v>
      </c>
      <c r="L1412" s="28">
        <v>1965</v>
      </c>
      <c r="M1412" s="58" t="s">
        <v>2367</v>
      </c>
      <c r="N1412" s="28">
        <v>3</v>
      </c>
      <c r="O1412" s="30">
        <f t="shared" si="88"/>
        <v>24018</v>
      </c>
      <c r="P1412" s="32">
        <f t="shared" ca="1" si="91"/>
        <v>59</v>
      </c>
      <c r="Q1412" s="31">
        <v>11830.61</v>
      </c>
      <c r="R1412" s="54" t="s">
        <v>2358</v>
      </c>
      <c r="S1412" s="54" t="s">
        <v>2361</v>
      </c>
      <c r="T1412" s="55" t="s">
        <v>2364</v>
      </c>
    </row>
    <row r="1413" spans="1:20" ht="15.75" x14ac:dyDescent="0.25">
      <c r="A1413" s="25" t="s">
        <v>1432</v>
      </c>
      <c r="B1413" s="17" t="s">
        <v>4349</v>
      </c>
      <c r="C1413" s="3">
        <v>30.21</v>
      </c>
      <c r="D1413" s="4">
        <v>5.5</v>
      </c>
      <c r="E1413" s="19" t="s">
        <v>17</v>
      </c>
      <c r="F1413" s="23" t="s">
        <v>17</v>
      </c>
      <c r="G1413" s="5" t="s">
        <v>17</v>
      </c>
      <c r="H1413" s="7" t="s">
        <v>5373</v>
      </c>
      <c r="I1413" s="8" t="s">
        <v>17</v>
      </c>
      <c r="J1413" s="37" t="str">
        <f t="shared" si="89"/>
        <v>Obesity</v>
      </c>
      <c r="K1413" s="56" t="str">
        <f t="shared" si="90"/>
        <v>Normal</v>
      </c>
      <c r="L1413" s="28">
        <v>1964</v>
      </c>
      <c r="M1413" s="58" t="s">
        <v>2362</v>
      </c>
      <c r="N1413" s="28">
        <v>27</v>
      </c>
      <c r="O1413" s="30">
        <f t="shared" si="88"/>
        <v>23555</v>
      </c>
      <c r="P1413" s="32">
        <f t="shared" ca="1" si="91"/>
        <v>60</v>
      </c>
      <c r="Q1413" s="31">
        <v>11833.78</v>
      </c>
      <c r="R1413" s="54" t="s">
        <v>2358</v>
      </c>
      <c r="S1413" s="54" t="s">
        <v>2358</v>
      </c>
      <c r="T1413" s="55" t="s">
        <v>2359</v>
      </c>
    </row>
    <row r="1414" spans="1:20" ht="15.75" x14ac:dyDescent="0.25">
      <c r="A1414" s="25" t="s">
        <v>1433</v>
      </c>
      <c r="B1414" s="17" t="s">
        <v>4137</v>
      </c>
      <c r="C1414" s="3">
        <v>24.33</v>
      </c>
      <c r="D1414" s="4">
        <v>8</v>
      </c>
      <c r="E1414" s="19" t="s">
        <v>17</v>
      </c>
      <c r="F1414" s="23" t="s">
        <v>17</v>
      </c>
      <c r="G1414" s="5" t="s">
        <v>17</v>
      </c>
      <c r="H1414" s="7" t="s">
        <v>18</v>
      </c>
      <c r="I1414" s="8" t="s">
        <v>17</v>
      </c>
      <c r="J1414" s="37" t="str">
        <f t="shared" si="89"/>
        <v>Normal Weight</v>
      </c>
      <c r="K1414" s="56" t="str">
        <f t="shared" si="90"/>
        <v>Diabetes</v>
      </c>
      <c r="L1414" s="28">
        <v>1964</v>
      </c>
      <c r="M1414" s="58" t="s">
        <v>2363</v>
      </c>
      <c r="N1414" s="28">
        <v>11</v>
      </c>
      <c r="O1414" s="30">
        <f t="shared" si="88"/>
        <v>23631</v>
      </c>
      <c r="P1414" s="32">
        <f t="shared" ca="1" si="91"/>
        <v>60</v>
      </c>
      <c r="Q1414" s="31">
        <v>11837.16</v>
      </c>
      <c r="R1414" s="54" t="s">
        <v>2358</v>
      </c>
      <c r="S1414" s="54" t="s">
        <v>2358</v>
      </c>
      <c r="T1414" s="55" t="s">
        <v>2368</v>
      </c>
    </row>
    <row r="1415" spans="1:20" ht="15.75" x14ac:dyDescent="0.25">
      <c r="A1415" s="25" t="s">
        <v>1434</v>
      </c>
      <c r="B1415" s="17" t="s">
        <v>4351</v>
      </c>
      <c r="C1415" s="3">
        <v>19.855</v>
      </c>
      <c r="D1415" s="4">
        <v>5.71</v>
      </c>
      <c r="E1415" s="19" t="s">
        <v>19</v>
      </c>
      <c r="F1415" s="23" t="s">
        <v>17</v>
      </c>
      <c r="G1415" s="5" t="s">
        <v>17</v>
      </c>
      <c r="H1415" s="7" t="s">
        <v>18</v>
      </c>
      <c r="I1415" s="8" t="s">
        <v>17</v>
      </c>
      <c r="J1415" s="37" t="str">
        <f t="shared" si="89"/>
        <v>Normal Weight</v>
      </c>
      <c r="K1415" s="56" t="str">
        <f t="shared" si="90"/>
        <v>Prediabetes</v>
      </c>
      <c r="L1415" s="28">
        <v>1965</v>
      </c>
      <c r="M1415" s="58" t="s">
        <v>2363</v>
      </c>
      <c r="N1415" s="28">
        <v>25</v>
      </c>
      <c r="O1415" s="30">
        <f t="shared" si="88"/>
        <v>24010</v>
      </c>
      <c r="P1415" s="32">
        <f t="shared" ca="1" si="91"/>
        <v>59</v>
      </c>
      <c r="Q1415" s="31">
        <v>11840.78</v>
      </c>
      <c r="R1415" s="54" t="s">
        <v>2358</v>
      </c>
      <c r="S1415" s="54" t="s">
        <v>2357</v>
      </c>
      <c r="T1415" s="55" t="s">
        <v>2364</v>
      </c>
    </row>
    <row r="1416" spans="1:20" ht="15.75" x14ac:dyDescent="0.25">
      <c r="A1416" s="25" t="s">
        <v>1435</v>
      </c>
      <c r="B1416" s="17" t="s">
        <v>5310</v>
      </c>
      <c r="C1416" s="3">
        <v>25.364999999999998</v>
      </c>
      <c r="D1416" s="4">
        <v>11.71</v>
      </c>
      <c r="E1416" s="19" t="s">
        <v>17</v>
      </c>
      <c r="F1416" s="23" t="s">
        <v>17</v>
      </c>
      <c r="G1416" s="5" t="s">
        <v>17</v>
      </c>
      <c r="H1416" s="7" t="s">
        <v>18</v>
      </c>
      <c r="I1416" s="8" t="s">
        <v>17</v>
      </c>
      <c r="J1416" s="37" t="str">
        <f t="shared" si="89"/>
        <v>Over Weight</v>
      </c>
      <c r="K1416" s="56" t="str">
        <f t="shared" si="90"/>
        <v>Diabetes</v>
      </c>
      <c r="L1416" s="28">
        <v>1964</v>
      </c>
      <c r="M1416" s="58" t="s">
        <v>2356</v>
      </c>
      <c r="N1416" s="28">
        <v>11</v>
      </c>
      <c r="O1416" s="30">
        <f t="shared" si="88"/>
        <v>23569</v>
      </c>
      <c r="P1416" s="32">
        <f t="shared" ca="1" si="91"/>
        <v>60</v>
      </c>
      <c r="Q1416" s="31">
        <v>11842.44</v>
      </c>
      <c r="R1416" s="54" t="s">
        <v>2358</v>
      </c>
      <c r="S1416" s="54" t="s">
        <v>2357</v>
      </c>
      <c r="T1416" s="55" t="s">
        <v>2368</v>
      </c>
    </row>
    <row r="1417" spans="1:20" ht="15.75" x14ac:dyDescent="0.25">
      <c r="A1417" s="25" t="s">
        <v>1436</v>
      </c>
      <c r="B1417" s="17" t="s">
        <v>4354</v>
      </c>
      <c r="C1417" s="3">
        <v>29.6</v>
      </c>
      <c r="D1417" s="4">
        <v>6.17</v>
      </c>
      <c r="E1417" s="19" t="s">
        <v>19</v>
      </c>
      <c r="F1417" s="23" t="s">
        <v>17</v>
      </c>
      <c r="G1417" s="5" t="s">
        <v>28</v>
      </c>
      <c r="H1417" s="7" t="s">
        <v>5373</v>
      </c>
      <c r="I1417" s="8" t="s">
        <v>17</v>
      </c>
      <c r="J1417" s="37" t="str">
        <f t="shared" si="89"/>
        <v>Over Weight</v>
      </c>
      <c r="K1417" s="56" t="str">
        <f t="shared" si="90"/>
        <v>Prediabetes</v>
      </c>
      <c r="L1417" s="28">
        <v>1965</v>
      </c>
      <c r="M1417" s="58" t="s">
        <v>2360</v>
      </c>
      <c r="N1417" s="28">
        <v>10</v>
      </c>
      <c r="O1417" s="30">
        <f t="shared" si="88"/>
        <v>24056</v>
      </c>
      <c r="P1417" s="32">
        <f t="shared" ca="1" si="91"/>
        <v>58</v>
      </c>
      <c r="Q1417" s="31">
        <v>11842.62</v>
      </c>
      <c r="R1417" s="54" t="s">
        <v>2358</v>
      </c>
      <c r="S1417" s="54" t="s">
        <v>2358</v>
      </c>
      <c r="T1417" s="55" t="s">
        <v>2364</v>
      </c>
    </row>
    <row r="1418" spans="1:20" ht="15.75" x14ac:dyDescent="0.25">
      <c r="A1418" s="25" t="s">
        <v>1437</v>
      </c>
      <c r="B1418" s="17" t="s">
        <v>4355</v>
      </c>
      <c r="C1418" s="3">
        <v>39.43</v>
      </c>
      <c r="D1418" s="4">
        <v>6.1</v>
      </c>
      <c r="E1418" s="19" t="s">
        <v>19</v>
      </c>
      <c r="F1418" s="23" t="s">
        <v>17</v>
      </c>
      <c r="G1418" s="5" t="s">
        <v>28</v>
      </c>
      <c r="H1418" s="7" t="s">
        <v>5373</v>
      </c>
      <c r="I1418" s="8" t="s">
        <v>17</v>
      </c>
      <c r="J1418" s="37" t="str">
        <f t="shared" si="89"/>
        <v>Obesity</v>
      </c>
      <c r="K1418" s="56" t="str">
        <f t="shared" si="90"/>
        <v>Prediabetes</v>
      </c>
      <c r="L1418" s="28">
        <v>1964</v>
      </c>
      <c r="M1418" s="58" t="s">
        <v>2362</v>
      </c>
      <c r="N1418" s="28">
        <v>27</v>
      </c>
      <c r="O1418" s="30">
        <f t="shared" si="88"/>
        <v>23555</v>
      </c>
      <c r="P1418" s="32">
        <f t="shared" ca="1" si="91"/>
        <v>60</v>
      </c>
      <c r="Q1418" s="31">
        <v>11848.14</v>
      </c>
      <c r="R1418" s="54" t="s">
        <v>2358</v>
      </c>
      <c r="S1418" s="54" t="s">
        <v>2357</v>
      </c>
      <c r="T1418" s="55" t="s">
        <v>2368</v>
      </c>
    </row>
    <row r="1419" spans="1:20" ht="15.75" x14ac:dyDescent="0.25">
      <c r="A1419" s="25" t="s">
        <v>1438</v>
      </c>
      <c r="B1419" s="17" t="s">
        <v>4356</v>
      </c>
      <c r="C1419" s="3">
        <v>27.34</v>
      </c>
      <c r="D1419" s="4">
        <v>5.19</v>
      </c>
      <c r="E1419" s="19" t="s">
        <v>19</v>
      </c>
      <c r="F1419" s="23" t="s">
        <v>17</v>
      </c>
      <c r="G1419" s="5" t="s">
        <v>17</v>
      </c>
      <c r="H1419" s="7" t="s">
        <v>5373</v>
      </c>
      <c r="I1419" s="8" t="s">
        <v>17</v>
      </c>
      <c r="J1419" s="37" t="str">
        <f t="shared" si="89"/>
        <v>Over Weight</v>
      </c>
      <c r="K1419" s="56" t="str">
        <f t="shared" si="90"/>
        <v>Normal</v>
      </c>
      <c r="L1419" s="28">
        <v>1964</v>
      </c>
      <c r="M1419" s="58" t="s">
        <v>2363</v>
      </c>
      <c r="N1419" s="28">
        <v>29</v>
      </c>
      <c r="O1419" s="30">
        <f t="shared" si="88"/>
        <v>23649</v>
      </c>
      <c r="P1419" s="32">
        <f t="shared" ca="1" si="91"/>
        <v>60</v>
      </c>
      <c r="Q1419" s="31">
        <v>11856.41</v>
      </c>
      <c r="R1419" s="54" t="s">
        <v>2358</v>
      </c>
      <c r="S1419" s="54" t="s">
        <v>2357</v>
      </c>
      <c r="T1419" s="55" t="s">
        <v>2359</v>
      </c>
    </row>
    <row r="1420" spans="1:20" ht="15.75" x14ac:dyDescent="0.25">
      <c r="A1420" s="25" t="s">
        <v>1439</v>
      </c>
      <c r="B1420" s="17" t="s">
        <v>4357</v>
      </c>
      <c r="C1420" s="3">
        <v>39.01</v>
      </c>
      <c r="D1420" s="4">
        <v>5.37</v>
      </c>
      <c r="E1420" s="19" t="s">
        <v>19</v>
      </c>
      <c r="F1420" s="23" t="s">
        <v>17</v>
      </c>
      <c r="G1420" s="5" t="s">
        <v>17</v>
      </c>
      <c r="H1420" s="7" t="s">
        <v>18</v>
      </c>
      <c r="I1420" s="8" t="s">
        <v>17</v>
      </c>
      <c r="J1420" s="37" t="str">
        <f t="shared" si="89"/>
        <v>Obesity</v>
      </c>
      <c r="K1420" s="56" t="str">
        <f t="shared" si="90"/>
        <v>Normal</v>
      </c>
      <c r="L1420" s="28">
        <v>1974</v>
      </c>
      <c r="M1420" s="58" t="s">
        <v>2356</v>
      </c>
      <c r="N1420" s="28">
        <v>7</v>
      </c>
      <c r="O1420" s="30">
        <f t="shared" si="88"/>
        <v>27217</v>
      </c>
      <c r="P1420" s="32">
        <f t="shared" ca="1" si="91"/>
        <v>50</v>
      </c>
      <c r="Q1420" s="31">
        <v>11858.56</v>
      </c>
      <c r="R1420" s="54" t="s">
        <v>2358</v>
      </c>
      <c r="S1420" s="54" t="s">
        <v>2358</v>
      </c>
      <c r="T1420" s="55" t="s">
        <v>2368</v>
      </c>
    </row>
    <row r="1421" spans="1:20" ht="15.75" x14ac:dyDescent="0.25">
      <c r="A1421" s="25" t="s">
        <v>1440</v>
      </c>
      <c r="B1421" s="17" t="s">
        <v>4358</v>
      </c>
      <c r="C1421" s="3">
        <v>18.989999999999998</v>
      </c>
      <c r="D1421" s="4">
        <v>10.82</v>
      </c>
      <c r="E1421" s="19" t="s">
        <v>19</v>
      </c>
      <c r="F1421" s="23" t="s">
        <v>17</v>
      </c>
      <c r="G1421" s="5" t="s">
        <v>17</v>
      </c>
      <c r="H1421" s="7" t="s">
        <v>18</v>
      </c>
      <c r="I1421" s="8" t="s">
        <v>17</v>
      </c>
      <c r="J1421" s="37" t="str">
        <f t="shared" si="89"/>
        <v>Normal Weight</v>
      </c>
      <c r="K1421" s="56" t="str">
        <f t="shared" si="90"/>
        <v>Diabetes</v>
      </c>
      <c r="L1421" s="28">
        <v>1967</v>
      </c>
      <c r="M1421" s="58" t="s">
        <v>2366</v>
      </c>
      <c r="N1421" s="28">
        <v>24</v>
      </c>
      <c r="O1421" s="30">
        <f t="shared" si="88"/>
        <v>24708</v>
      </c>
      <c r="P1421" s="32">
        <f t="shared" ca="1" si="91"/>
        <v>57</v>
      </c>
      <c r="Q1421" s="31">
        <v>11879.1</v>
      </c>
      <c r="R1421" s="54" t="s">
        <v>2358</v>
      </c>
      <c r="S1421" s="54" t="s">
        <v>2358</v>
      </c>
      <c r="T1421" s="55" t="s">
        <v>2374</v>
      </c>
    </row>
    <row r="1422" spans="1:20" ht="15.75" x14ac:dyDescent="0.25">
      <c r="A1422" s="25" t="s">
        <v>1441</v>
      </c>
      <c r="B1422" s="17" t="s">
        <v>4359</v>
      </c>
      <c r="C1422" s="3">
        <v>42.3</v>
      </c>
      <c r="D1422" s="4">
        <v>6.06</v>
      </c>
      <c r="E1422" s="19" t="s">
        <v>19</v>
      </c>
      <c r="F1422" s="23" t="s">
        <v>17</v>
      </c>
      <c r="G1422" s="5" t="s">
        <v>17</v>
      </c>
      <c r="H1422" s="7" t="s">
        <v>18</v>
      </c>
      <c r="I1422" s="8" t="s">
        <v>17</v>
      </c>
      <c r="J1422" s="37" t="str">
        <f t="shared" si="89"/>
        <v>Obesity</v>
      </c>
      <c r="K1422" s="56" t="str">
        <f t="shared" si="90"/>
        <v>Prediabetes</v>
      </c>
      <c r="L1422" s="28">
        <v>1967</v>
      </c>
      <c r="M1422" s="58" t="s">
        <v>2356</v>
      </c>
      <c r="N1422" s="28">
        <v>14</v>
      </c>
      <c r="O1422" s="30">
        <f t="shared" si="88"/>
        <v>24667</v>
      </c>
      <c r="P1422" s="32">
        <f t="shared" ca="1" si="91"/>
        <v>57</v>
      </c>
      <c r="Q1422" s="31">
        <v>11881.36</v>
      </c>
      <c r="R1422" s="54" t="s">
        <v>2358</v>
      </c>
      <c r="S1422" s="54" t="s">
        <v>2357</v>
      </c>
      <c r="T1422" s="55" t="s">
        <v>2368</v>
      </c>
    </row>
    <row r="1423" spans="1:20" ht="15.75" x14ac:dyDescent="0.25">
      <c r="A1423" s="25" t="s">
        <v>1442</v>
      </c>
      <c r="B1423" s="17" t="s">
        <v>4361</v>
      </c>
      <c r="C1423" s="3">
        <v>39.805</v>
      </c>
      <c r="D1423" s="4">
        <v>5.91</v>
      </c>
      <c r="E1423" s="19" t="s">
        <v>17</v>
      </c>
      <c r="F1423" s="23" t="s">
        <v>17</v>
      </c>
      <c r="G1423" s="5" t="s">
        <v>17</v>
      </c>
      <c r="H1423" s="7" t="s">
        <v>18</v>
      </c>
      <c r="I1423" s="8" t="s">
        <v>17</v>
      </c>
      <c r="J1423" s="37" t="str">
        <f t="shared" si="89"/>
        <v>Obesity</v>
      </c>
      <c r="K1423" s="56" t="str">
        <f t="shared" si="90"/>
        <v>Prediabetes</v>
      </c>
      <c r="L1423" s="28">
        <v>1967</v>
      </c>
      <c r="M1423" s="58" t="s">
        <v>2367</v>
      </c>
      <c r="N1423" s="28">
        <v>29</v>
      </c>
      <c r="O1423" s="30">
        <f t="shared" si="88"/>
        <v>24774</v>
      </c>
      <c r="P1423" s="32">
        <f t="shared" ca="1" si="91"/>
        <v>57</v>
      </c>
      <c r="Q1423" s="31">
        <v>11881.97</v>
      </c>
      <c r="R1423" s="54" t="s">
        <v>2358</v>
      </c>
      <c r="S1423" s="54" t="s">
        <v>2361</v>
      </c>
      <c r="T1423" s="55" t="s">
        <v>2359</v>
      </c>
    </row>
    <row r="1424" spans="1:20" ht="15.75" x14ac:dyDescent="0.25">
      <c r="A1424" s="25" t="s">
        <v>1443</v>
      </c>
      <c r="B1424" s="17" t="s">
        <v>4363</v>
      </c>
      <c r="C1424" s="3">
        <v>33.700000000000003</v>
      </c>
      <c r="D1424" s="4">
        <v>5.87</v>
      </c>
      <c r="E1424" s="19" t="s">
        <v>17</v>
      </c>
      <c r="F1424" s="23" t="s">
        <v>17</v>
      </c>
      <c r="G1424" s="5" t="s">
        <v>17</v>
      </c>
      <c r="H1424" s="7" t="s">
        <v>18</v>
      </c>
      <c r="I1424" s="8" t="s">
        <v>17</v>
      </c>
      <c r="J1424" s="37" t="str">
        <f t="shared" si="89"/>
        <v>Obesity</v>
      </c>
      <c r="K1424" s="56" t="str">
        <f t="shared" si="90"/>
        <v>Prediabetes</v>
      </c>
      <c r="L1424" s="28">
        <v>2004</v>
      </c>
      <c r="M1424" s="58" t="s">
        <v>2362</v>
      </c>
      <c r="N1424" s="28">
        <v>2</v>
      </c>
      <c r="O1424" s="30">
        <f t="shared" si="88"/>
        <v>38140</v>
      </c>
      <c r="P1424" s="32">
        <f t="shared" ca="1" si="91"/>
        <v>20</v>
      </c>
      <c r="Q1424" s="31">
        <v>11884.05</v>
      </c>
      <c r="R1424" s="54" t="s">
        <v>2358</v>
      </c>
      <c r="S1424" s="54" t="s">
        <v>2358</v>
      </c>
      <c r="T1424" s="55" t="s">
        <v>2359</v>
      </c>
    </row>
    <row r="1425" spans="1:20" ht="15.75" x14ac:dyDescent="0.25">
      <c r="A1425" s="25" t="s">
        <v>1444</v>
      </c>
      <c r="B1425" s="17" t="s">
        <v>4364</v>
      </c>
      <c r="C1425" s="3">
        <v>36.195</v>
      </c>
      <c r="D1425" s="4">
        <v>6.22</v>
      </c>
      <c r="E1425" s="19" t="s">
        <v>17</v>
      </c>
      <c r="F1425" s="23" t="s">
        <v>17</v>
      </c>
      <c r="G1425" s="5" t="s">
        <v>17</v>
      </c>
      <c r="H1425" s="7" t="s">
        <v>18</v>
      </c>
      <c r="I1425" s="8" t="s">
        <v>17</v>
      </c>
      <c r="J1425" s="37" t="str">
        <f t="shared" si="89"/>
        <v>Obesity</v>
      </c>
      <c r="K1425" s="56" t="str">
        <f t="shared" si="90"/>
        <v>Prediabetes</v>
      </c>
      <c r="L1425" s="28">
        <v>1964</v>
      </c>
      <c r="M1425" s="58" t="s">
        <v>2360</v>
      </c>
      <c r="N1425" s="28">
        <v>19</v>
      </c>
      <c r="O1425" s="30">
        <f t="shared" si="88"/>
        <v>23700</v>
      </c>
      <c r="P1425" s="32">
        <f t="shared" ca="1" si="91"/>
        <v>59</v>
      </c>
      <c r="Q1425" s="31">
        <v>11918.2</v>
      </c>
      <c r="R1425" s="54" t="s">
        <v>2358</v>
      </c>
      <c r="S1425" s="54" t="s">
        <v>2361</v>
      </c>
      <c r="T1425" s="55" t="s">
        <v>2377</v>
      </c>
    </row>
    <row r="1426" spans="1:20" ht="15.75" x14ac:dyDescent="0.25">
      <c r="A1426" s="25" t="s">
        <v>1445</v>
      </c>
      <c r="B1426" s="17" t="s">
        <v>4365</v>
      </c>
      <c r="C1426" s="3">
        <v>32.6</v>
      </c>
      <c r="D1426" s="4">
        <v>5.73</v>
      </c>
      <c r="E1426" s="19" t="s">
        <v>17</v>
      </c>
      <c r="F1426" s="23" t="s">
        <v>17</v>
      </c>
      <c r="G1426" s="5" t="s">
        <v>28</v>
      </c>
      <c r="H1426" s="7" t="s">
        <v>5373</v>
      </c>
      <c r="I1426" s="8" t="s">
        <v>17</v>
      </c>
      <c r="J1426" s="37" t="str">
        <f t="shared" si="89"/>
        <v>Obesity</v>
      </c>
      <c r="K1426" s="56" t="str">
        <f t="shared" si="90"/>
        <v>Prediabetes</v>
      </c>
      <c r="L1426" s="28">
        <v>1964</v>
      </c>
      <c r="M1426" s="58" t="s">
        <v>2365</v>
      </c>
      <c r="N1426" s="28">
        <v>20</v>
      </c>
      <c r="O1426" s="30">
        <f t="shared" si="88"/>
        <v>23731</v>
      </c>
      <c r="P1426" s="32">
        <f t="shared" ca="1" si="91"/>
        <v>59</v>
      </c>
      <c r="Q1426" s="31">
        <v>11931.13</v>
      </c>
      <c r="R1426" s="54" t="s">
        <v>2358</v>
      </c>
      <c r="S1426" s="54" t="s">
        <v>2361</v>
      </c>
      <c r="T1426" s="55" t="s">
        <v>2370</v>
      </c>
    </row>
    <row r="1427" spans="1:20" ht="15.75" x14ac:dyDescent="0.25">
      <c r="A1427" s="25" t="s">
        <v>1446</v>
      </c>
      <c r="B1427" s="17" t="s">
        <v>4367</v>
      </c>
      <c r="C1427" s="3">
        <v>30.2</v>
      </c>
      <c r="D1427" s="4">
        <v>5.7</v>
      </c>
      <c r="E1427" s="19" t="s">
        <v>17</v>
      </c>
      <c r="F1427" s="23" t="s">
        <v>17</v>
      </c>
      <c r="G1427" s="5" t="s">
        <v>17</v>
      </c>
      <c r="H1427" s="7" t="s">
        <v>18</v>
      </c>
      <c r="I1427" s="8" t="s">
        <v>17</v>
      </c>
      <c r="J1427" s="37" t="str">
        <f t="shared" si="89"/>
        <v>Obesity</v>
      </c>
      <c r="K1427" s="56" t="str">
        <f t="shared" si="90"/>
        <v>Prediabetes</v>
      </c>
      <c r="L1427" s="28">
        <v>1964</v>
      </c>
      <c r="M1427" s="58" t="s">
        <v>2366</v>
      </c>
      <c r="N1427" s="28">
        <v>2</v>
      </c>
      <c r="O1427" s="30">
        <f t="shared" si="88"/>
        <v>23591</v>
      </c>
      <c r="P1427" s="32">
        <f t="shared" ca="1" si="91"/>
        <v>60</v>
      </c>
      <c r="Q1427" s="31">
        <v>11938.26</v>
      </c>
      <c r="R1427" s="54" t="s">
        <v>2358</v>
      </c>
      <c r="S1427" s="54" t="s">
        <v>2358</v>
      </c>
      <c r="T1427" s="55" t="s">
        <v>2370</v>
      </c>
    </row>
    <row r="1428" spans="1:20" ht="15.75" x14ac:dyDescent="0.25">
      <c r="A1428" s="25" t="s">
        <v>1447</v>
      </c>
      <c r="B1428" s="17" t="s">
        <v>2923</v>
      </c>
      <c r="C1428" s="3">
        <v>27.645</v>
      </c>
      <c r="D1428" s="4">
        <v>9.91</v>
      </c>
      <c r="E1428" s="19" t="s">
        <v>17</v>
      </c>
      <c r="F1428" s="23" t="s">
        <v>17</v>
      </c>
      <c r="G1428" s="5" t="s">
        <v>17</v>
      </c>
      <c r="H1428" s="7" t="s">
        <v>18</v>
      </c>
      <c r="I1428" s="8" t="s">
        <v>17</v>
      </c>
      <c r="J1428" s="37" t="str">
        <f t="shared" si="89"/>
        <v>Over Weight</v>
      </c>
      <c r="K1428" s="56" t="str">
        <f t="shared" si="90"/>
        <v>Diabetes</v>
      </c>
      <c r="L1428" s="28">
        <v>1991</v>
      </c>
      <c r="M1428" s="58" t="s">
        <v>2367</v>
      </c>
      <c r="N1428" s="28">
        <v>19</v>
      </c>
      <c r="O1428" s="30">
        <f t="shared" si="88"/>
        <v>33530</v>
      </c>
      <c r="P1428" s="32">
        <f t="shared" ca="1" si="91"/>
        <v>33</v>
      </c>
      <c r="Q1428" s="31">
        <v>11941.83</v>
      </c>
      <c r="R1428" s="54" t="s">
        <v>2358</v>
      </c>
      <c r="S1428" s="54" t="s">
        <v>2361</v>
      </c>
      <c r="T1428" s="55" t="s">
        <v>2375</v>
      </c>
    </row>
    <row r="1429" spans="1:20" ht="15.75" x14ac:dyDescent="0.25">
      <c r="A1429" s="25" t="s">
        <v>1448</v>
      </c>
      <c r="B1429" s="17" t="s">
        <v>4368</v>
      </c>
      <c r="C1429" s="3">
        <v>26.41</v>
      </c>
      <c r="D1429" s="4">
        <v>11.4</v>
      </c>
      <c r="E1429" s="19" t="s">
        <v>17</v>
      </c>
      <c r="F1429" s="23" t="s">
        <v>17</v>
      </c>
      <c r="G1429" s="5" t="s">
        <v>17</v>
      </c>
      <c r="H1429" s="7" t="s">
        <v>18</v>
      </c>
      <c r="I1429" s="8" t="s">
        <v>17</v>
      </c>
      <c r="J1429" s="37" t="str">
        <f t="shared" si="89"/>
        <v>Over Weight</v>
      </c>
      <c r="K1429" s="56" t="str">
        <f t="shared" si="90"/>
        <v>Diabetes</v>
      </c>
      <c r="L1429" s="28">
        <v>1964</v>
      </c>
      <c r="M1429" s="58" t="s">
        <v>2365</v>
      </c>
      <c r="N1429" s="28">
        <v>25</v>
      </c>
      <c r="O1429" s="30">
        <f t="shared" si="88"/>
        <v>23736</v>
      </c>
      <c r="P1429" s="32">
        <f t="shared" ca="1" si="91"/>
        <v>59</v>
      </c>
      <c r="Q1429" s="31">
        <v>11944.59</v>
      </c>
      <c r="R1429" s="54" t="s">
        <v>2358</v>
      </c>
      <c r="S1429" s="54" t="s">
        <v>2357</v>
      </c>
      <c r="T1429" s="55" t="s">
        <v>2371</v>
      </c>
    </row>
    <row r="1430" spans="1:20" ht="15.75" x14ac:dyDescent="0.25">
      <c r="A1430" s="25" t="s">
        <v>1449</v>
      </c>
      <c r="B1430" s="17" t="s">
        <v>2527</v>
      </c>
      <c r="C1430" s="3">
        <v>34.1</v>
      </c>
      <c r="D1430" s="4">
        <v>6.29</v>
      </c>
      <c r="E1430" s="19" t="s">
        <v>19</v>
      </c>
      <c r="F1430" s="23" t="s">
        <v>17</v>
      </c>
      <c r="G1430" s="5" t="s">
        <v>28</v>
      </c>
      <c r="H1430" s="7" t="s">
        <v>5373</v>
      </c>
      <c r="I1430" s="8" t="s">
        <v>17</v>
      </c>
      <c r="J1430" s="37" t="str">
        <f t="shared" si="89"/>
        <v>Obesity</v>
      </c>
      <c r="K1430" s="56" t="str">
        <f t="shared" si="90"/>
        <v>Prediabetes</v>
      </c>
      <c r="L1430" s="28">
        <v>1965</v>
      </c>
      <c r="M1430" s="58" t="s">
        <v>2360</v>
      </c>
      <c r="N1430" s="28">
        <v>1</v>
      </c>
      <c r="O1430" s="30">
        <f t="shared" si="88"/>
        <v>24047</v>
      </c>
      <c r="P1430" s="32">
        <f t="shared" ca="1" si="91"/>
        <v>58</v>
      </c>
      <c r="Q1430" s="31">
        <v>11945.13</v>
      </c>
      <c r="R1430" s="54" t="s">
        <v>2358</v>
      </c>
      <c r="S1430" s="54" t="s">
        <v>2357</v>
      </c>
      <c r="T1430" s="55" t="s">
        <v>2364</v>
      </c>
    </row>
    <row r="1431" spans="1:20" ht="15.75" x14ac:dyDescent="0.25">
      <c r="A1431" s="25" t="s">
        <v>1450</v>
      </c>
      <c r="B1431" s="17" t="s">
        <v>4370</v>
      </c>
      <c r="C1431" s="3">
        <v>17.3</v>
      </c>
      <c r="D1431" s="4">
        <v>9.2799999999999994</v>
      </c>
      <c r="E1431" s="19" t="s">
        <v>17</v>
      </c>
      <c r="F1431" s="23" t="s">
        <v>17</v>
      </c>
      <c r="G1431" s="5" t="s">
        <v>17</v>
      </c>
      <c r="H1431" s="7" t="s">
        <v>18</v>
      </c>
      <c r="I1431" s="8" t="s">
        <v>17</v>
      </c>
      <c r="J1431" s="37" t="str">
        <f t="shared" si="89"/>
        <v>Under Weight</v>
      </c>
      <c r="K1431" s="56" t="str">
        <f t="shared" si="90"/>
        <v>Diabetes</v>
      </c>
      <c r="L1431" s="28">
        <v>1964</v>
      </c>
      <c r="M1431" s="58" t="s">
        <v>2363</v>
      </c>
      <c r="N1431" s="28">
        <v>29</v>
      </c>
      <c r="O1431" s="30">
        <f t="shared" si="88"/>
        <v>23649</v>
      </c>
      <c r="P1431" s="32">
        <f t="shared" ca="1" si="91"/>
        <v>60</v>
      </c>
      <c r="Q1431" s="31">
        <v>11946.63</v>
      </c>
      <c r="R1431" s="54" t="s">
        <v>2358</v>
      </c>
      <c r="S1431" s="54" t="s">
        <v>2357</v>
      </c>
      <c r="T1431" s="55" t="s">
        <v>2359</v>
      </c>
    </row>
    <row r="1432" spans="1:20" ht="15.75" x14ac:dyDescent="0.25">
      <c r="A1432" s="25" t="s">
        <v>1451</v>
      </c>
      <c r="B1432" s="17" t="s">
        <v>4371</v>
      </c>
      <c r="C1432" s="3">
        <v>35.020000000000003</v>
      </c>
      <c r="D1432" s="4">
        <v>4.78</v>
      </c>
      <c r="E1432" s="19" t="s">
        <v>17</v>
      </c>
      <c r="F1432" s="23" t="s">
        <v>17</v>
      </c>
      <c r="G1432" s="5" t="s">
        <v>28</v>
      </c>
      <c r="H1432" s="7" t="s">
        <v>5373</v>
      </c>
      <c r="I1432" s="8" t="s">
        <v>17</v>
      </c>
      <c r="J1432" s="37" t="str">
        <f t="shared" si="89"/>
        <v>Obesity</v>
      </c>
      <c r="K1432" s="56" t="str">
        <f t="shared" si="90"/>
        <v>Normal</v>
      </c>
      <c r="L1432" s="28">
        <v>1967</v>
      </c>
      <c r="M1432" s="58" t="s">
        <v>2365</v>
      </c>
      <c r="N1432" s="28">
        <v>22</v>
      </c>
      <c r="O1432" s="30">
        <f t="shared" si="88"/>
        <v>24828</v>
      </c>
      <c r="P1432" s="32">
        <f t="shared" ca="1" si="91"/>
        <v>56</v>
      </c>
      <c r="Q1432" s="31">
        <v>11987.17</v>
      </c>
      <c r="R1432" s="54" t="s">
        <v>2358</v>
      </c>
      <c r="S1432" s="54" t="s">
        <v>2358</v>
      </c>
      <c r="T1432" s="55" t="s">
        <v>2359</v>
      </c>
    </row>
    <row r="1433" spans="1:20" ht="15.75" x14ac:dyDescent="0.25">
      <c r="A1433" s="25" t="s">
        <v>1452</v>
      </c>
      <c r="B1433" s="17" t="s">
        <v>4372</v>
      </c>
      <c r="C1433" s="3">
        <v>37.1</v>
      </c>
      <c r="D1433" s="4">
        <v>8.8699999999999992</v>
      </c>
      <c r="E1433" s="19" t="s">
        <v>19</v>
      </c>
      <c r="F1433" s="23" t="s">
        <v>17</v>
      </c>
      <c r="G1433" s="5" t="s">
        <v>17</v>
      </c>
      <c r="H1433" s="7" t="s">
        <v>18</v>
      </c>
      <c r="I1433" s="8" t="s">
        <v>17</v>
      </c>
      <c r="J1433" s="37" t="str">
        <f t="shared" si="89"/>
        <v>Obesity</v>
      </c>
      <c r="K1433" s="56" t="str">
        <f t="shared" si="90"/>
        <v>Diabetes</v>
      </c>
      <c r="L1433" s="28">
        <v>1983</v>
      </c>
      <c r="M1433" s="58" t="s">
        <v>2356</v>
      </c>
      <c r="N1433" s="28">
        <v>4</v>
      </c>
      <c r="O1433" s="30">
        <f t="shared" si="88"/>
        <v>30501</v>
      </c>
      <c r="P1433" s="32">
        <f t="shared" ca="1" si="91"/>
        <v>41</v>
      </c>
      <c r="Q1433" s="31">
        <v>11987.68</v>
      </c>
      <c r="R1433" s="54" t="s">
        <v>2358</v>
      </c>
      <c r="S1433" s="54" t="s">
        <v>2357</v>
      </c>
      <c r="T1433" s="55" t="s">
        <v>2380</v>
      </c>
    </row>
    <row r="1434" spans="1:20" ht="15.75" x14ac:dyDescent="0.25">
      <c r="A1434" s="25" t="s">
        <v>1453</v>
      </c>
      <c r="B1434" s="17" t="s">
        <v>4373</v>
      </c>
      <c r="C1434" s="3">
        <v>16.79</v>
      </c>
      <c r="D1434" s="4">
        <v>11.4</v>
      </c>
      <c r="E1434" s="19" t="s">
        <v>17</v>
      </c>
      <c r="F1434" s="23" t="s">
        <v>17</v>
      </c>
      <c r="G1434" s="5" t="s">
        <v>17</v>
      </c>
      <c r="H1434" s="7" t="s">
        <v>18</v>
      </c>
      <c r="I1434" s="8" t="s">
        <v>17</v>
      </c>
      <c r="J1434" s="37" t="str">
        <f t="shared" si="89"/>
        <v>Under Weight</v>
      </c>
      <c r="K1434" s="56" t="str">
        <f t="shared" si="90"/>
        <v>Diabetes</v>
      </c>
      <c r="L1434" s="28">
        <v>1993</v>
      </c>
      <c r="M1434" s="58" t="s">
        <v>2365</v>
      </c>
      <c r="N1434" s="28">
        <v>12</v>
      </c>
      <c r="O1434" s="30">
        <f t="shared" si="88"/>
        <v>34315</v>
      </c>
      <c r="P1434" s="32">
        <f t="shared" ca="1" si="91"/>
        <v>30</v>
      </c>
      <c r="Q1434" s="31">
        <v>11994.89</v>
      </c>
      <c r="R1434" s="54" t="s">
        <v>2358</v>
      </c>
      <c r="S1434" s="54" t="s">
        <v>2357</v>
      </c>
      <c r="T1434" s="55" t="s">
        <v>2364</v>
      </c>
    </row>
    <row r="1435" spans="1:20" ht="15.75" x14ac:dyDescent="0.25">
      <c r="A1435" s="25" t="s">
        <v>1454</v>
      </c>
      <c r="B1435" s="17" t="s">
        <v>4375</v>
      </c>
      <c r="C1435" s="3">
        <v>31.635000000000002</v>
      </c>
      <c r="D1435" s="4">
        <v>9.1300000000000008</v>
      </c>
      <c r="E1435" s="19" t="s">
        <v>19</v>
      </c>
      <c r="F1435" s="23" t="s">
        <v>17</v>
      </c>
      <c r="G1435" s="5" t="s">
        <v>17</v>
      </c>
      <c r="H1435" s="7" t="s">
        <v>18</v>
      </c>
      <c r="I1435" s="8" t="s">
        <v>17</v>
      </c>
      <c r="J1435" s="37" t="str">
        <f t="shared" si="89"/>
        <v>Obesity</v>
      </c>
      <c r="K1435" s="56" t="str">
        <f t="shared" si="90"/>
        <v>Diabetes</v>
      </c>
      <c r="L1435" s="28">
        <v>1982</v>
      </c>
      <c r="M1435" s="58" t="s">
        <v>2367</v>
      </c>
      <c r="N1435" s="28">
        <v>17</v>
      </c>
      <c r="O1435" s="30">
        <f t="shared" si="88"/>
        <v>30241</v>
      </c>
      <c r="P1435" s="32">
        <f t="shared" ca="1" si="91"/>
        <v>42</v>
      </c>
      <c r="Q1435" s="31">
        <v>12001.29</v>
      </c>
      <c r="R1435" s="54" t="s">
        <v>2358</v>
      </c>
      <c r="S1435" s="54" t="s">
        <v>2358</v>
      </c>
      <c r="T1435" s="55" t="s">
        <v>2377</v>
      </c>
    </row>
    <row r="1436" spans="1:20" ht="15.75" x14ac:dyDescent="0.25">
      <c r="A1436" s="25" t="s">
        <v>1455</v>
      </c>
      <c r="B1436" s="17" t="s">
        <v>2942</v>
      </c>
      <c r="C1436" s="3">
        <v>24.19</v>
      </c>
      <c r="D1436" s="4">
        <v>6.22</v>
      </c>
      <c r="E1436" s="19" t="s">
        <v>19</v>
      </c>
      <c r="F1436" s="23" t="s">
        <v>17</v>
      </c>
      <c r="G1436" s="5" t="s">
        <v>28</v>
      </c>
      <c r="H1436" s="7" t="s">
        <v>5373</v>
      </c>
      <c r="I1436" s="8" t="s">
        <v>17</v>
      </c>
      <c r="J1436" s="37" t="str">
        <f t="shared" si="89"/>
        <v>Normal Weight</v>
      </c>
      <c r="K1436" s="56" t="str">
        <f t="shared" si="90"/>
        <v>Prediabetes</v>
      </c>
      <c r="L1436" s="28">
        <v>1965</v>
      </c>
      <c r="M1436" s="58" t="s">
        <v>2362</v>
      </c>
      <c r="N1436" s="28">
        <v>9</v>
      </c>
      <c r="O1436" s="30">
        <f t="shared" si="88"/>
        <v>23902</v>
      </c>
      <c r="P1436" s="32">
        <f t="shared" ca="1" si="91"/>
        <v>59</v>
      </c>
      <c r="Q1436" s="31">
        <v>12029.29</v>
      </c>
      <c r="R1436" s="54" t="s">
        <v>2358</v>
      </c>
      <c r="S1436" s="54" t="s">
        <v>2357</v>
      </c>
      <c r="T1436" s="55" t="s">
        <v>2374</v>
      </c>
    </row>
    <row r="1437" spans="1:20" ht="15.75" x14ac:dyDescent="0.25">
      <c r="A1437" s="25" t="s">
        <v>1456</v>
      </c>
      <c r="B1437" s="17" t="s">
        <v>4377</v>
      </c>
      <c r="C1437" s="3">
        <v>35.29</v>
      </c>
      <c r="D1437" s="4">
        <v>5.9</v>
      </c>
      <c r="E1437" s="19" t="s">
        <v>17</v>
      </c>
      <c r="F1437" s="23" t="s">
        <v>17</v>
      </c>
      <c r="G1437" s="5" t="s">
        <v>28</v>
      </c>
      <c r="H1437" s="7" t="s">
        <v>5373</v>
      </c>
      <c r="I1437" s="8" t="s">
        <v>17</v>
      </c>
      <c r="J1437" s="37" t="str">
        <f t="shared" si="89"/>
        <v>Obesity</v>
      </c>
      <c r="K1437" s="56" t="str">
        <f t="shared" si="90"/>
        <v>Prediabetes</v>
      </c>
      <c r="L1437" s="28">
        <v>1965</v>
      </c>
      <c r="M1437" s="58" t="s">
        <v>2367</v>
      </c>
      <c r="N1437" s="28">
        <v>29</v>
      </c>
      <c r="O1437" s="30">
        <f t="shared" si="88"/>
        <v>24044</v>
      </c>
      <c r="P1437" s="32">
        <f t="shared" ca="1" si="91"/>
        <v>59</v>
      </c>
      <c r="Q1437" s="31">
        <v>12032.33</v>
      </c>
      <c r="R1437" s="54" t="s">
        <v>2358</v>
      </c>
      <c r="S1437" s="54" t="s">
        <v>2361</v>
      </c>
      <c r="T1437" s="55" t="s">
        <v>2368</v>
      </c>
    </row>
    <row r="1438" spans="1:20" ht="15.75" x14ac:dyDescent="0.25">
      <c r="A1438" s="25" t="s">
        <v>1457</v>
      </c>
      <c r="B1438" s="17" t="s">
        <v>4378</v>
      </c>
      <c r="C1438" s="3">
        <v>35.299999999999997</v>
      </c>
      <c r="D1438" s="4">
        <v>4.45</v>
      </c>
      <c r="E1438" s="19" t="s">
        <v>17</v>
      </c>
      <c r="F1438" s="23" t="s">
        <v>17</v>
      </c>
      <c r="G1438" s="5" t="s">
        <v>17</v>
      </c>
      <c r="H1438" s="7" t="s">
        <v>18</v>
      </c>
      <c r="I1438" s="8" t="s">
        <v>17</v>
      </c>
      <c r="J1438" s="37" t="str">
        <f t="shared" si="89"/>
        <v>Obesity</v>
      </c>
      <c r="K1438" s="56" t="str">
        <f t="shared" si="90"/>
        <v>Normal</v>
      </c>
      <c r="L1438" s="28">
        <v>1979</v>
      </c>
      <c r="M1438" s="58" t="s">
        <v>2367</v>
      </c>
      <c r="N1438" s="28">
        <v>16</v>
      </c>
      <c r="O1438" s="30">
        <f t="shared" si="88"/>
        <v>29144</v>
      </c>
      <c r="P1438" s="32">
        <f t="shared" ca="1" si="91"/>
        <v>45</v>
      </c>
      <c r="Q1438" s="31">
        <v>12035.18</v>
      </c>
      <c r="R1438" s="54" t="s">
        <v>2358</v>
      </c>
      <c r="S1438" s="54" t="s">
        <v>2358</v>
      </c>
      <c r="T1438" s="55" t="s">
        <v>2377</v>
      </c>
    </row>
    <row r="1439" spans="1:20" ht="15.75" x14ac:dyDescent="0.25">
      <c r="A1439" s="25" t="s">
        <v>1458</v>
      </c>
      <c r="B1439" s="17" t="s">
        <v>4379</v>
      </c>
      <c r="C1439" s="3">
        <v>35.64</v>
      </c>
      <c r="D1439" s="4">
        <v>6.17</v>
      </c>
      <c r="E1439" s="19" t="s">
        <v>17</v>
      </c>
      <c r="F1439" s="23" t="s">
        <v>17</v>
      </c>
      <c r="G1439" s="5" t="s">
        <v>28</v>
      </c>
      <c r="H1439" s="7" t="s">
        <v>5373</v>
      </c>
      <c r="I1439" s="8" t="s">
        <v>17</v>
      </c>
      <c r="J1439" s="37" t="str">
        <f t="shared" si="89"/>
        <v>Obesity</v>
      </c>
      <c r="K1439" s="56" t="str">
        <f t="shared" si="90"/>
        <v>Prediabetes</v>
      </c>
      <c r="L1439" s="28">
        <v>1966</v>
      </c>
      <c r="M1439" s="58" t="s">
        <v>2360</v>
      </c>
      <c r="N1439" s="28">
        <v>24</v>
      </c>
      <c r="O1439" s="30">
        <f t="shared" si="88"/>
        <v>24435</v>
      </c>
      <c r="P1439" s="32">
        <f t="shared" ca="1" si="91"/>
        <v>57</v>
      </c>
      <c r="Q1439" s="31">
        <v>12044.34</v>
      </c>
      <c r="R1439" s="54" t="s">
        <v>2358</v>
      </c>
      <c r="S1439" s="54" t="s">
        <v>2361</v>
      </c>
      <c r="T1439" s="55" t="s">
        <v>2364</v>
      </c>
    </row>
    <row r="1440" spans="1:20" ht="15.75" x14ac:dyDescent="0.25">
      <c r="A1440" s="25" t="s">
        <v>1459</v>
      </c>
      <c r="B1440" s="17" t="s">
        <v>4380</v>
      </c>
      <c r="C1440" s="3">
        <v>33.1</v>
      </c>
      <c r="D1440" s="4">
        <v>4.93</v>
      </c>
      <c r="E1440" s="19" t="s">
        <v>17</v>
      </c>
      <c r="F1440" s="23" t="s">
        <v>17</v>
      </c>
      <c r="G1440" s="5" t="s">
        <v>17</v>
      </c>
      <c r="H1440" s="7" t="s">
        <v>18</v>
      </c>
      <c r="I1440" s="8" t="s">
        <v>17</v>
      </c>
      <c r="J1440" s="37" t="str">
        <f t="shared" si="89"/>
        <v>Obesity</v>
      </c>
      <c r="K1440" s="56" t="str">
        <f t="shared" si="90"/>
        <v>Normal</v>
      </c>
      <c r="L1440" s="28">
        <v>1986</v>
      </c>
      <c r="M1440" s="58" t="s">
        <v>2363</v>
      </c>
      <c r="N1440" s="28">
        <v>7</v>
      </c>
      <c r="O1440" s="30">
        <f t="shared" si="88"/>
        <v>31662</v>
      </c>
      <c r="P1440" s="32">
        <f t="shared" ca="1" si="91"/>
        <v>38</v>
      </c>
      <c r="Q1440" s="31">
        <v>12048.13</v>
      </c>
      <c r="R1440" s="54" t="s">
        <v>2358</v>
      </c>
      <c r="S1440" s="54" t="s">
        <v>2357</v>
      </c>
      <c r="T1440" s="55" t="s">
        <v>2380</v>
      </c>
    </row>
    <row r="1441" spans="1:20" ht="15.75" x14ac:dyDescent="0.25">
      <c r="A1441" s="25" t="s">
        <v>1460</v>
      </c>
      <c r="B1441" s="17" t="s">
        <v>4381</v>
      </c>
      <c r="C1441" s="3">
        <v>26.41</v>
      </c>
      <c r="D1441" s="4">
        <v>7.32</v>
      </c>
      <c r="E1441" s="19" t="s">
        <v>19</v>
      </c>
      <c r="F1441" s="23" t="s">
        <v>17</v>
      </c>
      <c r="G1441" s="5" t="s">
        <v>17</v>
      </c>
      <c r="H1441" s="7" t="s">
        <v>5373</v>
      </c>
      <c r="I1441" s="8" t="s">
        <v>17</v>
      </c>
      <c r="J1441" s="37" t="str">
        <f t="shared" si="89"/>
        <v>Over Weight</v>
      </c>
      <c r="K1441" s="56" t="str">
        <f t="shared" si="90"/>
        <v>Diabetes</v>
      </c>
      <c r="L1441" s="28">
        <v>1984</v>
      </c>
      <c r="M1441" s="58" t="s">
        <v>2363</v>
      </c>
      <c r="N1441" s="28">
        <v>2</v>
      </c>
      <c r="O1441" s="30">
        <f t="shared" si="88"/>
        <v>30927</v>
      </c>
      <c r="P1441" s="32">
        <f t="shared" ca="1" si="91"/>
        <v>40</v>
      </c>
      <c r="Q1441" s="31">
        <v>12091.34</v>
      </c>
      <c r="R1441" s="54" t="s">
        <v>2358</v>
      </c>
      <c r="S1441" s="54" t="s">
        <v>2357</v>
      </c>
      <c r="T1441" s="55" t="s">
        <v>2381</v>
      </c>
    </row>
    <row r="1442" spans="1:20" ht="15.75" x14ac:dyDescent="0.25">
      <c r="A1442" s="25" t="s">
        <v>1461</v>
      </c>
      <c r="B1442" s="17" t="s">
        <v>2681</v>
      </c>
      <c r="C1442" s="3">
        <v>29.9</v>
      </c>
      <c r="D1442" s="4">
        <v>5.27</v>
      </c>
      <c r="E1442" s="19" t="s">
        <v>17</v>
      </c>
      <c r="F1442" s="23" t="s">
        <v>17</v>
      </c>
      <c r="G1442" s="5" t="s">
        <v>28</v>
      </c>
      <c r="H1442" s="7" t="s">
        <v>5373</v>
      </c>
      <c r="I1442" s="8" t="s">
        <v>17</v>
      </c>
      <c r="J1442" s="37" t="str">
        <f t="shared" si="89"/>
        <v>Over Weight</v>
      </c>
      <c r="K1442" s="56" t="str">
        <f t="shared" si="90"/>
        <v>Normal</v>
      </c>
      <c r="L1442" s="28">
        <v>1968</v>
      </c>
      <c r="M1442" s="58" t="s">
        <v>2362</v>
      </c>
      <c r="N1442" s="28">
        <v>21</v>
      </c>
      <c r="O1442" s="30">
        <f t="shared" si="88"/>
        <v>25010</v>
      </c>
      <c r="P1442" s="32">
        <f t="shared" ca="1" si="91"/>
        <v>56</v>
      </c>
      <c r="Q1442" s="31">
        <v>12094.48</v>
      </c>
      <c r="R1442" s="54" t="s">
        <v>2358</v>
      </c>
      <c r="S1442" s="54" t="s">
        <v>2358</v>
      </c>
      <c r="T1442" s="55" t="s">
        <v>2368</v>
      </c>
    </row>
    <row r="1443" spans="1:20" ht="15.75" x14ac:dyDescent="0.25">
      <c r="A1443" s="25" t="s">
        <v>1462</v>
      </c>
      <c r="B1443" s="17" t="s">
        <v>2845</v>
      </c>
      <c r="C1443" s="3">
        <v>25.24</v>
      </c>
      <c r="D1443" s="4">
        <v>5.82</v>
      </c>
      <c r="E1443" s="19" t="s">
        <v>17</v>
      </c>
      <c r="F1443" s="23" t="s">
        <v>17</v>
      </c>
      <c r="G1443" s="5" t="s">
        <v>17</v>
      </c>
      <c r="H1443" s="7" t="s">
        <v>5373</v>
      </c>
      <c r="I1443" s="8" t="s">
        <v>17</v>
      </c>
      <c r="J1443" s="37" t="str">
        <f t="shared" si="89"/>
        <v>Over Weight</v>
      </c>
      <c r="K1443" s="56" t="str">
        <f t="shared" si="90"/>
        <v>Prediabetes</v>
      </c>
      <c r="L1443" s="28">
        <v>1968</v>
      </c>
      <c r="M1443" s="58" t="s">
        <v>2365</v>
      </c>
      <c r="N1443" s="28">
        <v>9</v>
      </c>
      <c r="O1443" s="30">
        <f t="shared" si="88"/>
        <v>25181</v>
      </c>
      <c r="P1443" s="32">
        <f t="shared" ca="1" si="91"/>
        <v>55</v>
      </c>
      <c r="Q1443" s="31">
        <v>12096.65</v>
      </c>
      <c r="R1443" s="54" t="s">
        <v>2358</v>
      </c>
      <c r="S1443" s="54" t="s">
        <v>2361</v>
      </c>
      <c r="T1443" s="55" t="s">
        <v>2374</v>
      </c>
    </row>
    <row r="1444" spans="1:20" ht="15.75" x14ac:dyDescent="0.25">
      <c r="A1444" s="25" t="s">
        <v>1463</v>
      </c>
      <c r="B1444" s="17" t="s">
        <v>4383</v>
      </c>
      <c r="C1444" s="3">
        <v>25.08</v>
      </c>
      <c r="D1444" s="4">
        <v>5.8</v>
      </c>
      <c r="E1444" s="19" t="s">
        <v>17</v>
      </c>
      <c r="F1444" s="23" t="s">
        <v>17</v>
      </c>
      <c r="G1444" s="5" t="s">
        <v>28</v>
      </c>
      <c r="H1444" s="7" t="s">
        <v>5373</v>
      </c>
      <c r="I1444" s="8" t="s">
        <v>17</v>
      </c>
      <c r="J1444" s="37" t="str">
        <f t="shared" si="89"/>
        <v>Over Weight</v>
      </c>
      <c r="K1444" s="56" t="str">
        <f t="shared" si="90"/>
        <v>Prediabetes</v>
      </c>
      <c r="L1444" s="28">
        <v>1968</v>
      </c>
      <c r="M1444" s="58" t="s">
        <v>2367</v>
      </c>
      <c r="N1444" s="28">
        <v>25</v>
      </c>
      <c r="O1444" s="30">
        <f t="shared" si="88"/>
        <v>25136</v>
      </c>
      <c r="P1444" s="32">
        <f t="shared" ca="1" si="91"/>
        <v>56</v>
      </c>
      <c r="Q1444" s="31">
        <v>12105.32</v>
      </c>
      <c r="R1444" s="54" t="s">
        <v>2358</v>
      </c>
      <c r="S1444" s="54" t="s">
        <v>2358</v>
      </c>
      <c r="T1444" s="55" t="s">
        <v>2368</v>
      </c>
    </row>
    <row r="1445" spans="1:20" ht="15.75" x14ac:dyDescent="0.25">
      <c r="A1445" s="25" t="s">
        <v>1464</v>
      </c>
      <c r="B1445" s="17" t="s">
        <v>2399</v>
      </c>
      <c r="C1445" s="3">
        <v>29.164999999999999</v>
      </c>
      <c r="D1445" s="4">
        <v>4.87</v>
      </c>
      <c r="E1445" s="19" t="s">
        <v>17</v>
      </c>
      <c r="F1445" s="23" t="s">
        <v>19</v>
      </c>
      <c r="G1445" s="5" t="s">
        <v>17</v>
      </c>
      <c r="H1445" s="7" t="s">
        <v>5373</v>
      </c>
      <c r="I1445" s="8" t="s">
        <v>17</v>
      </c>
      <c r="J1445" s="37" t="str">
        <f t="shared" si="89"/>
        <v>Over Weight</v>
      </c>
      <c r="K1445" s="56" t="str">
        <f t="shared" si="90"/>
        <v>Normal</v>
      </c>
      <c r="L1445" s="28">
        <v>1963</v>
      </c>
      <c r="M1445" s="58" t="s">
        <v>2356</v>
      </c>
      <c r="N1445" s="28">
        <v>20</v>
      </c>
      <c r="O1445" s="30">
        <f t="shared" si="88"/>
        <v>23212</v>
      </c>
      <c r="P1445" s="32">
        <f t="shared" ca="1" si="91"/>
        <v>61</v>
      </c>
      <c r="Q1445" s="31">
        <v>12124.99</v>
      </c>
      <c r="R1445" s="54" t="s">
        <v>2358</v>
      </c>
      <c r="S1445" s="54" t="s">
        <v>2361</v>
      </c>
      <c r="T1445" s="55" t="s">
        <v>2364</v>
      </c>
    </row>
    <row r="1446" spans="1:20" ht="15.75" x14ac:dyDescent="0.25">
      <c r="A1446" s="25" t="s">
        <v>1465</v>
      </c>
      <c r="B1446" s="17" t="s">
        <v>4384</v>
      </c>
      <c r="C1446" s="3">
        <v>15.05</v>
      </c>
      <c r="D1446" s="4">
        <v>8.1199999999999992</v>
      </c>
      <c r="E1446" s="19" t="s">
        <v>17</v>
      </c>
      <c r="F1446" s="23" t="s">
        <v>17</v>
      </c>
      <c r="G1446" s="5" t="s">
        <v>17</v>
      </c>
      <c r="H1446" s="7" t="s">
        <v>18</v>
      </c>
      <c r="I1446" s="8" t="s">
        <v>17</v>
      </c>
      <c r="J1446" s="37" t="str">
        <f t="shared" si="89"/>
        <v>Under Weight</v>
      </c>
      <c r="K1446" s="56" t="str">
        <f t="shared" si="90"/>
        <v>Diabetes</v>
      </c>
      <c r="L1446" s="28">
        <v>1963</v>
      </c>
      <c r="M1446" s="58" t="s">
        <v>2362</v>
      </c>
      <c r="N1446" s="28">
        <v>4</v>
      </c>
      <c r="O1446" s="30">
        <f t="shared" si="88"/>
        <v>23166</v>
      </c>
      <c r="P1446" s="32">
        <f t="shared" ca="1" si="91"/>
        <v>61</v>
      </c>
      <c r="Q1446" s="31">
        <v>12129.61</v>
      </c>
      <c r="R1446" s="54" t="s">
        <v>2358</v>
      </c>
      <c r="S1446" s="54" t="s">
        <v>2361</v>
      </c>
      <c r="T1446" s="55" t="s">
        <v>2364</v>
      </c>
    </row>
    <row r="1447" spans="1:20" ht="15.75" x14ac:dyDescent="0.25">
      <c r="A1447" s="25" t="s">
        <v>1466</v>
      </c>
      <c r="B1447" s="17" t="s">
        <v>2534</v>
      </c>
      <c r="C1447" s="3">
        <v>19.95</v>
      </c>
      <c r="D1447" s="4">
        <v>4.3600000000000003</v>
      </c>
      <c r="E1447" s="19" t="s">
        <v>17</v>
      </c>
      <c r="F1447" s="23" t="s">
        <v>17</v>
      </c>
      <c r="G1447" s="5" t="s">
        <v>17</v>
      </c>
      <c r="H1447" s="7" t="s">
        <v>5372</v>
      </c>
      <c r="I1447" s="8" t="s">
        <v>17</v>
      </c>
      <c r="J1447" s="37" t="str">
        <f t="shared" si="89"/>
        <v>Normal Weight</v>
      </c>
      <c r="K1447" s="56" t="str">
        <f t="shared" si="90"/>
        <v>Normal</v>
      </c>
      <c r="L1447" s="28">
        <v>1991</v>
      </c>
      <c r="M1447" s="58" t="s">
        <v>2360</v>
      </c>
      <c r="N1447" s="28">
        <v>6</v>
      </c>
      <c r="O1447" s="30">
        <f t="shared" si="88"/>
        <v>33548</v>
      </c>
      <c r="P1447" s="32">
        <f t="shared" ca="1" si="91"/>
        <v>32</v>
      </c>
      <c r="Q1447" s="31">
        <v>12130.8</v>
      </c>
      <c r="R1447" s="54" t="s">
        <v>2358</v>
      </c>
      <c r="S1447" s="54" t="s">
        <v>2358</v>
      </c>
      <c r="T1447" s="55" t="s">
        <v>2380</v>
      </c>
    </row>
    <row r="1448" spans="1:20" ht="15.75" x14ac:dyDescent="0.25">
      <c r="A1448" s="25" t="s">
        <v>1467</v>
      </c>
      <c r="B1448" s="17" t="s">
        <v>4385</v>
      </c>
      <c r="C1448" s="3">
        <v>16.66</v>
      </c>
      <c r="D1448" s="4">
        <v>9.16</v>
      </c>
      <c r="E1448" s="19" t="s">
        <v>17</v>
      </c>
      <c r="F1448" s="23" t="s">
        <v>17</v>
      </c>
      <c r="G1448" s="5" t="s">
        <v>17</v>
      </c>
      <c r="H1448" s="7" t="s">
        <v>18</v>
      </c>
      <c r="I1448" s="8" t="s">
        <v>17</v>
      </c>
      <c r="J1448" s="37" t="str">
        <f t="shared" si="89"/>
        <v>Under Weight</v>
      </c>
      <c r="K1448" s="56" t="str">
        <f t="shared" si="90"/>
        <v>Diabetes</v>
      </c>
      <c r="L1448" s="28">
        <v>1974</v>
      </c>
      <c r="M1448" s="58" t="s">
        <v>2363</v>
      </c>
      <c r="N1448" s="28">
        <v>16</v>
      </c>
      <c r="O1448" s="30">
        <f t="shared" si="88"/>
        <v>27288</v>
      </c>
      <c r="P1448" s="32">
        <f t="shared" ca="1" si="91"/>
        <v>50</v>
      </c>
      <c r="Q1448" s="31">
        <v>12137.6</v>
      </c>
      <c r="R1448" s="54" t="s">
        <v>2358</v>
      </c>
      <c r="S1448" s="54" t="s">
        <v>2358</v>
      </c>
      <c r="T1448" s="55" t="s">
        <v>2364</v>
      </c>
    </row>
    <row r="1449" spans="1:20" ht="15.75" x14ac:dyDescent="0.25">
      <c r="A1449" s="25" t="s">
        <v>1468</v>
      </c>
      <c r="B1449" s="17" t="s">
        <v>4386</v>
      </c>
      <c r="C1449" s="3">
        <v>16.62</v>
      </c>
      <c r="D1449" s="4">
        <v>9.14</v>
      </c>
      <c r="E1449" s="19" t="s">
        <v>17</v>
      </c>
      <c r="F1449" s="23" t="s">
        <v>17</v>
      </c>
      <c r="G1449" s="5" t="s">
        <v>17</v>
      </c>
      <c r="H1449" s="7" t="s">
        <v>18</v>
      </c>
      <c r="I1449" s="8" t="s">
        <v>17</v>
      </c>
      <c r="J1449" s="37" t="str">
        <f t="shared" si="89"/>
        <v>Under Weight</v>
      </c>
      <c r="K1449" s="56" t="str">
        <f t="shared" si="90"/>
        <v>Diabetes</v>
      </c>
      <c r="L1449" s="28">
        <v>1962</v>
      </c>
      <c r="M1449" s="58" t="s">
        <v>2360</v>
      </c>
      <c r="N1449" s="28">
        <v>4</v>
      </c>
      <c r="O1449" s="30">
        <f t="shared" si="88"/>
        <v>22954</v>
      </c>
      <c r="P1449" s="32">
        <f t="shared" ca="1" si="91"/>
        <v>61</v>
      </c>
      <c r="Q1449" s="31">
        <v>12142.58</v>
      </c>
      <c r="R1449" s="54" t="s">
        <v>2358</v>
      </c>
      <c r="S1449" s="54" t="s">
        <v>2357</v>
      </c>
      <c r="T1449" s="55" t="s">
        <v>2359</v>
      </c>
    </row>
    <row r="1450" spans="1:20" ht="15.75" x14ac:dyDescent="0.25">
      <c r="A1450" s="25" t="s">
        <v>1469</v>
      </c>
      <c r="B1450" s="17" t="s">
        <v>3025</v>
      </c>
      <c r="C1450" s="3">
        <v>15.36</v>
      </c>
      <c r="D1450" s="4">
        <v>5.49</v>
      </c>
      <c r="E1450" s="19" t="s">
        <v>19</v>
      </c>
      <c r="F1450" s="23" t="s">
        <v>17</v>
      </c>
      <c r="G1450" s="5" t="s">
        <v>17</v>
      </c>
      <c r="H1450" s="7" t="s">
        <v>5372</v>
      </c>
      <c r="I1450" s="8" t="s">
        <v>17</v>
      </c>
      <c r="J1450" s="37" t="str">
        <f t="shared" si="89"/>
        <v>Under Weight</v>
      </c>
      <c r="K1450" s="56" t="str">
        <f t="shared" si="90"/>
        <v>Normal</v>
      </c>
      <c r="L1450" s="28">
        <v>1962</v>
      </c>
      <c r="M1450" s="58" t="s">
        <v>2363</v>
      </c>
      <c r="N1450" s="28">
        <v>15</v>
      </c>
      <c r="O1450" s="30">
        <f t="shared" si="88"/>
        <v>22904</v>
      </c>
      <c r="P1450" s="32">
        <f t="shared" ca="1" si="91"/>
        <v>62</v>
      </c>
      <c r="Q1450" s="31">
        <v>12146.97</v>
      </c>
      <c r="R1450" s="54" t="s">
        <v>2358</v>
      </c>
      <c r="S1450" s="54" t="s">
        <v>2358</v>
      </c>
      <c r="T1450" s="55" t="s">
        <v>2368</v>
      </c>
    </row>
    <row r="1451" spans="1:20" ht="15.75" x14ac:dyDescent="0.25">
      <c r="A1451" s="25" t="s">
        <v>1470</v>
      </c>
      <c r="B1451" s="17" t="s">
        <v>4388</v>
      </c>
      <c r="C1451" s="3">
        <v>27.74</v>
      </c>
      <c r="D1451" s="4">
        <v>5.96</v>
      </c>
      <c r="E1451" s="19" t="s">
        <v>19</v>
      </c>
      <c r="F1451" s="23" t="s">
        <v>17</v>
      </c>
      <c r="G1451" s="5" t="s">
        <v>17</v>
      </c>
      <c r="H1451" s="7" t="s">
        <v>18</v>
      </c>
      <c r="I1451" s="8" t="s">
        <v>17</v>
      </c>
      <c r="J1451" s="37" t="str">
        <f t="shared" si="89"/>
        <v>Over Weight</v>
      </c>
      <c r="K1451" s="56" t="str">
        <f t="shared" si="90"/>
        <v>Prediabetes</v>
      </c>
      <c r="L1451" s="28">
        <v>1987</v>
      </c>
      <c r="M1451" s="58" t="s">
        <v>2367</v>
      </c>
      <c r="N1451" s="28">
        <v>5</v>
      </c>
      <c r="O1451" s="30">
        <f t="shared" si="88"/>
        <v>32055</v>
      </c>
      <c r="P1451" s="32">
        <f t="shared" ca="1" si="91"/>
        <v>37</v>
      </c>
      <c r="Q1451" s="31">
        <v>12148.2</v>
      </c>
      <c r="R1451" s="54" t="s">
        <v>2358</v>
      </c>
      <c r="S1451" s="54" t="s">
        <v>2358</v>
      </c>
      <c r="T1451" s="55" t="s">
        <v>2364</v>
      </c>
    </row>
    <row r="1452" spans="1:20" ht="15.75" x14ac:dyDescent="0.25">
      <c r="A1452" s="25" t="s">
        <v>1471</v>
      </c>
      <c r="B1452" s="17" t="s">
        <v>4390</v>
      </c>
      <c r="C1452" s="3">
        <v>22.44</v>
      </c>
      <c r="D1452" s="4">
        <v>4.62</v>
      </c>
      <c r="E1452" s="19" t="s">
        <v>19</v>
      </c>
      <c r="F1452" s="23" t="s">
        <v>17</v>
      </c>
      <c r="G1452" s="5" t="s">
        <v>17</v>
      </c>
      <c r="H1452" s="7" t="s">
        <v>18</v>
      </c>
      <c r="I1452" s="8" t="s">
        <v>17</v>
      </c>
      <c r="J1452" s="37" t="str">
        <f t="shared" si="89"/>
        <v>Normal Weight</v>
      </c>
      <c r="K1452" s="56" t="str">
        <f t="shared" si="90"/>
        <v>Normal</v>
      </c>
      <c r="L1452" s="28">
        <v>1991</v>
      </c>
      <c r="M1452" s="58" t="s">
        <v>2366</v>
      </c>
      <c r="N1452" s="28">
        <v>29</v>
      </c>
      <c r="O1452" s="30">
        <f t="shared" si="88"/>
        <v>33479</v>
      </c>
      <c r="P1452" s="32">
        <f t="shared" ca="1" si="91"/>
        <v>33</v>
      </c>
      <c r="Q1452" s="31">
        <v>12198.64</v>
      </c>
      <c r="R1452" s="54" t="s">
        <v>2358</v>
      </c>
      <c r="S1452" s="54" t="s">
        <v>2358</v>
      </c>
      <c r="T1452" s="55" t="s">
        <v>2380</v>
      </c>
    </row>
    <row r="1453" spans="1:20" ht="15.75" x14ac:dyDescent="0.25">
      <c r="A1453" s="25" t="s">
        <v>1472</v>
      </c>
      <c r="B1453" s="17" t="s">
        <v>4391</v>
      </c>
      <c r="C1453" s="3">
        <v>37.049999999999997</v>
      </c>
      <c r="D1453" s="4">
        <v>9.9600000000000009</v>
      </c>
      <c r="E1453" s="19" t="s">
        <v>19</v>
      </c>
      <c r="F1453" s="23" t="s">
        <v>17</v>
      </c>
      <c r="G1453" s="5" t="s">
        <v>17</v>
      </c>
      <c r="H1453" s="7" t="s">
        <v>18</v>
      </c>
      <c r="I1453" s="8" t="s">
        <v>17</v>
      </c>
      <c r="J1453" s="37" t="str">
        <f t="shared" si="89"/>
        <v>Obesity</v>
      </c>
      <c r="K1453" s="56" t="str">
        <f t="shared" si="90"/>
        <v>Diabetes</v>
      </c>
      <c r="L1453" s="28">
        <v>1977</v>
      </c>
      <c r="M1453" s="58" t="s">
        <v>2366</v>
      </c>
      <c r="N1453" s="28">
        <v>14</v>
      </c>
      <c r="O1453" s="30">
        <f t="shared" si="88"/>
        <v>28351</v>
      </c>
      <c r="P1453" s="32">
        <f t="shared" ca="1" si="91"/>
        <v>47</v>
      </c>
      <c r="Q1453" s="31">
        <v>12218.7</v>
      </c>
      <c r="R1453" s="54" t="s">
        <v>2358</v>
      </c>
      <c r="S1453" s="54" t="s">
        <v>2361</v>
      </c>
      <c r="T1453" s="55" t="s">
        <v>2364</v>
      </c>
    </row>
    <row r="1454" spans="1:20" ht="15.75" x14ac:dyDescent="0.25">
      <c r="A1454" s="25" t="s">
        <v>1473</v>
      </c>
      <c r="B1454" s="17" t="s">
        <v>4392</v>
      </c>
      <c r="C1454" s="3">
        <v>22.95</v>
      </c>
      <c r="D1454" s="4">
        <v>10.53</v>
      </c>
      <c r="E1454" s="19" t="s">
        <v>17</v>
      </c>
      <c r="F1454" s="23" t="s">
        <v>17</v>
      </c>
      <c r="G1454" s="5" t="s">
        <v>17</v>
      </c>
      <c r="H1454" s="7" t="s">
        <v>5372</v>
      </c>
      <c r="I1454" s="8" t="s">
        <v>17</v>
      </c>
      <c r="J1454" s="37" t="str">
        <f t="shared" si="89"/>
        <v>Normal Weight</v>
      </c>
      <c r="K1454" s="56" t="str">
        <f t="shared" si="90"/>
        <v>Diabetes</v>
      </c>
      <c r="L1454" s="28">
        <v>1964</v>
      </c>
      <c r="M1454" s="58" t="s">
        <v>2356</v>
      </c>
      <c r="N1454" s="28">
        <v>20</v>
      </c>
      <c r="O1454" s="30">
        <f t="shared" si="88"/>
        <v>23578</v>
      </c>
      <c r="P1454" s="32">
        <f t="shared" ca="1" si="91"/>
        <v>60</v>
      </c>
      <c r="Q1454" s="31">
        <v>12222.9</v>
      </c>
      <c r="R1454" s="54" t="s">
        <v>2358</v>
      </c>
      <c r="S1454" s="54" t="s">
        <v>2357</v>
      </c>
      <c r="T1454" s="55" t="s">
        <v>2364</v>
      </c>
    </row>
    <row r="1455" spans="1:20" ht="15.75" x14ac:dyDescent="0.25">
      <c r="A1455" s="25" t="s">
        <v>1474</v>
      </c>
      <c r="B1455" s="17" t="s">
        <v>4393</v>
      </c>
      <c r="C1455" s="3">
        <v>34.200000000000003</v>
      </c>
      <c r="D1455" s="4">
        <v>6.69</v>
      </c>
      <c r="E1455" s="19" t="s">
        <v>19</v>
      </c>
      <c r="F1455" s="23" t="s">
        <v>17</v>
      </c>
      <c r="G1455" s="5" t="s">
        <v>17</v>
      </c>
      <c r="H1455" s="7" t="s">
        <v>18</v>
      </c>
      <c r="I1455" s="8" t="s">
        <v>17</v>
      </c>
      <c r="J1455" s="37" t="str">
        <f t="shared" si="89"/>
        <v>Obesity</v>
      </c>
      <c r="K1455" s="56" t="str">
        <f t="shared" si="90"/>
        <v>Diabetes</v>
      </c>
      <c r="L1455" s="28">
        <v>1964</v>
      </c>
      <c r="M1455" s="58" t="s">
        <v>2356</v>
      </c>
      <c r="N1455" s="28">
        <v>2</v>
      </c>
      <c r="O1455" s="30">
        <f t="shared" si="88"/>
        <v>23560</v>
      </c>
      <c r="P1455" s="32">
        <f t="shared" ca="1" si="91"/>
        <v>60</v>
      </c>
      <c r="Q1455" s="31">
        <v>12224.35</v>
      </c>
      <c r="R1455" s="54" t="s">
        <v>2358</v>
      </c>
      <c r="S1455" s="54" t="s">
        <v>2361</v>
      </c>
      <c r="T1455" s="55" t="s">
        <v>2364</v>
      </c>
    </row>
    <row r="1456" spans="1:20" ht="15.75" x14ac:dyDescent="0.25">
      <c r="A1456" s="25" t="s">
        <v>1475</v>
      </c>
      <c r="B1456" s="17" t="s">
        <v>4394</v>
      </c>
      <c r="C1456" s="3">
        <v>30.59</v>
      </c>
      <c r="D1456" s="4">
        <v>9.5500000000000007</v>
      </c>
      <c r="E1456" s="19" t="s">
        <v>19</v>
      </c>
      <c r="F1456" s="23" t="s">
        <v>17</v>
      </c>
      <c r="G1456" s="5" t="s">
        <v>17</v>
      </c>
      <c r="H1456" s="7" t="s">
        <v>18</v>
      </c>
      <c r="I1456" s="8" t="s">
        <v>17</v>
      </c>
      <c r="J1456" s="37" t="str">
        <f t="shared" si="89"/>
        <v>Obesity</v>
      </c>
      <c r="K1456" s="56" t="str">
        <f t="shared" si="90"/>
        <v>Diabetes</v>
      </c>
      <c r="L1456" s="28">
        <v>1964</v>
      </c>
      <c r="M1456" s="58" t="s">
        <v>2362</v>
      </c>
      <c r="N1456" s="28">
        <v>24</v>
      </c>
      <c r="O1456" s="30">
        <f t="shared" si="88"/>
        <v>23552</v>
      </c>
      <c r="P1456" s="32">
        <f t="shared" ca="1" si="91"/>
        <v>60</v>
      </c>
      <c r="Q1456" s="31">
        <v>12231.61</v>
      </c>
      <c r="R1456" s="54" t="s">
        <v>2358</v>
      </c>
      <c r="S1456" s="54" t="s">
        <v>2358</v>
      </c>
      <c r="T1456" s="55" t="s">
        <v>2364</v>
      </c>
    </row>
    <row r="1457" spans="1:20" ht="15.75" x14ac:dyDescent="0.25">
      <c r="A1457" s="25" t="s">
        <v>1476</v>
      </c>
      <c r="B1457" s="17" t="s">
        <v>3012</v>
      </c>
      <c r="C1457" s="3">
        <v>25.51</v>
      </c>
      <c r="D1457" s="4">
        <v>6.05</v>
      </c>
      <c r="E1457" s="19" t="s">
        <v>17</v>
      </c>
      <c r="F1457" s="23" t="s">
        <v>17</v>
      </c>
      <c r="G1457" s="5" t="s">
        <v>17</v>
      </c>
      <c r="H1457" s="7" t="s">
        <v>18</v>
      </c>
      <c r="I1457" s="8" t="s">
        <v>17</v>
      </c>
      <c r="J1457" s="37" t="str">
        <f t="shared" si="89"/>
        <v>Over Weight</v>
      </c>
      <c r="K1457" s="56" t="str">
        <f t="shared" si="90"/>
        <v>Prediabetes</v>
      </c>
      <c r="L1457" s="28">
        <v>1963</v>
      </c>
      <c r="M1457" s="58" t="s">
        <v>2356</v>
      </c>
      <c r="N1457" s="28">
        <v>19</v>
      </c>
      <c r="O1457" s="30">
        <f t="shared" si="88"/>
        <v>23211</v>
      </c>
      <c r="P1457" s="32">
        <f t="shared" ca="1" si="91"/>
        <v>61</v>
      </c>
      <c r="Q1457" s="31">
        <v>12233.83</v>
      </c>
      <c r="R1457" s="54" t="s">
        <v>2358</v>
      </c>
      <c r="S1457" s="54" t="s">
        <v>2361</v>
      </c>
      <c r="T1457" s="55" t="s">
        <v>2368</v>
      </c>
    </row>
    <row r="1458" spans="1:20" ht="15.75" x14ac:dyDescent="0.25">
      <c r="A1458" s="25" t="s">
        <v>1477</v>
      </c>
      <c r="B1458" s="17" t="s">
        <v>4395</v>
      </c>
      <c r="C1458" s="3">
        <v>29.04</v>
      </c>
      <c r="D1458" s="4">
        <v>10.56</v>
      </c>
      <c r="E1458" s="19" t="s">
        <v>19</v>
      </c>
      <c r="F1458" s="23" t="s">
        <v>17</v>
      </c>
      <c r="G1458" s="5" t="s">
        <v>17</v>
      </c>
      <c r="H1458" s="7" t="s">
        <v>5373</v>
      </c>
      <c r="I1458" s="8" t="s">
        <v>17</v>
      </c>
      <c r="J1458" s="37" t="str">
        <f t="shared" si="89"/>
        <v>Over Weight</v>
      </c>
      <c r="K1458" s="56" t="str">
        <f t="shared" si="90"/>
        <v>Diabetes</v>
      </c>
      <c r="L1458" s="28">
        <v>1964</v>
      </c>
      <c r="M1458" s="58" t="s">
        <v>2367</v>
      </c>
      <c r="N1458" s="28">
        <v>15</v>
      </c>
      <c r="O1458" s="30">
        <f t="shared" si="88"/>
        <v>23665</v>
      </c>
      <c r="P1458" s="32">
        <f t="shared" ca="1" si="91"/>
        <v>60</v>
      </c>
      <c r="Q1458" s="31">
        <v>12235.84</v>
      </c>
      <c r="R1458" s="54" t="s">
        <v>2358</v>
      </c>
      <c r="S1458" s="54" t="s">
        <v>2358</v>
      </c>
      <c r="T1458" s="55" t="s">
        <v>2364</v>
      </c>
    </row>
    <row r="1459" spans="1:20" ht="15.75" x14ac:dyDescent="0.25">
      <c r="A1459" s="25" t="s">
        <v>1478</v>
      </c>
      <c r="B1459" s="17" t="s">
        <v>4396</v>
      </c>
      <c r="C1459" s="3">
        <v>22.135000000000002</v>
      </c>
      <c r="D1459" s="4">
        <v>10.81</v>
      </c>
      <c r="E1459" s="19" t="s">
        <v>19</v>
      </c>
      <c r="F1459" s="23" t="s">
        <v>17</v>
      </c>
      <c r="G1459" s="5" t="s">
        <v>17</v>
      </c>
      <c r="H1459" s="7" t="s">
        <v>5373</v>
      </c>
      <c r="I1459" s="8" t="s">
        <v>17</v>
      </c>
      <c r="J1459" s="37" t="str">
        <f t="shared" si="89"/>
        <v>Normal Weight</v>
      </c>
      <c r="K1459" s="56" t="str">
        <f t="shared" si="90"/>
        <v>Diabetes</v>
      </c>
      <c r="L1459" s="28">
        <v>1966</v>
      </c>
      <c r="M1459" s="58" t="s">
        <v>2356</v>
      </c>
      <c r="N1459" s="28">
        <v>29</v>
      </c>
      <c r="O1459" s="30">
        <f t="shared" si="88"/>
        <v>24317</v>
      </c>
      <c r="P1459" s="32">
        <f t="shared" ca="1" si="91"/>
        <v>58</v>
      </c>
      <c r="Q1459" s="31">
        <v>12237.73</v>
      </c>
      <c r="R1459" s="54" t="s">
        <v>2358</v>
      </c>
      <c r="S1459" s="54" t="s">
        <v>2358</v>
      </c>
      <c r="T1459" s="55" t="s">
        <v>2364</v>
      </c>
    </row>
    <row r="1460" spans="1:20" ht="15.75" x14ac:dyDescent="0.25">
      <c r="A1460" s="25" t="s">
        <v>1479</v>
      </c>
      <c r="B1460" s="17" t="s">
        <v>4397</v>
      </c>
      <c r="C1460" s="3">
        <v>21.375</v>
      </c>
      <c r="D1460" s="4">
        <v>4.32</v>
      </c>
      <c r="E1460" s="19" t="s">
        <v>17</v>
      </c>
      <c r="F1460" s="23" t="s">
        <v>17</v>
      </c>
      <c r="G1460" s="5" t="s">
        <v>17</v>
      </c>
      <c r="H1460" s="7" t="s">
        <v>18</v>
      </c>
      <c r="I1460" s="8" t="s">
        <v>17</v>
      </c>
      <c r="J1460" s="37" t="str">
        <f t="shared" si="89"/>
        <v>Normal Weight</v>
      </c>
      <c r="K1460" s="56" t="str">
        <f t="shared" si="90"/>
        <v>Normal</v>
      </c>
      <c r="L1460" s="28">
        <v>1963</v>
      </c>
      <c r="M1460" s="58" t="s">
        <v>2356</v>
      </c>
      <c r="N1460" s="28">
        <v>17</v>
      </c>
      <c r="O1460" s="30">
        <f t="shared" si="88"/>
        <v>23209</v>
      </c>
      <c r="P1460" s="32">
        <f t="shared" ca="1" si="91"/>
        <v>61</v>
      </c>
      <c r="Q1460" s="31">
        <v>12244.53</v>
      </c>
      <c r="R1460" s="54" t="s">
        <v>2358</v>
      </c>
      <c r="S1460" s="54" t="s">
        <v>2361</v>
      </c>
      <c r="T1460" s="55" t="s">
        <v>2359</v>
      </c>
    </row>
    <row r="1461" spans="1:20" ht="15.75" x14ac:dyDescent="0.25">
      <c r="A1461" s="25" t="s">
        <v>1480</v>
      </c>
      <c r="B1461" s="17" t="s">
        <v>3618</v>
      </c>
      <c r="C1461" s="3">
        <v>29.19</v>
      </c>
      <c r="D1461" s="4">
        <v>4.37</v>
      </c>
      <c r="E1461" s="19" t="s">
        <v>17</v>
      </c>
      <c r="F1461" s="23" t="s">
        <v>17</v>
      </c>
      <c r="G1461" s="5" t="s">
        <v>17</v>
      </c>
      <c r="H1461" s="7" t="s">
        <v>18</v>
      </c>
      <c r="I1461" s="8" t="s">
        <v>17</v>
      </c>
      <c r="J1461" s="37" t="str">
        <f t="shared" si="89"/>
        <v>Over Weight</v>
      </c>
      <c r="K1461" s="56" t="str">
        <f t="shared" si="90"/>
        <v>Normal</v>
      </c>
      <c r="L1461" s="28">
        <v>1974</v>
      </c>
      <c r="M1461" s="58" t="s">
        <v>2362</v>
      </c>
      <c r="N1461" s="28">
        <v>23</v>
      </c>
      <c r="O1461" s="30">
        <f t="shared" si="88"/>
        <v>27203</v>
      </c>
      <c r="P1461" s="32">
        <f t="shared" ca="1" si="91"/>
        <v>50</v>
      </c>
      <c r="Q1461" s="31">
        <v>12245.17</v>
      </c>
      <c r="R1461" s="54" t="s">
        <v>2358</v>
      </c>
      <c r="S1461" s="54" t="s">
        <v>2361</v>
      </c>
      <c r="T1461" s="55" t="s">
        <v>2364</v>
      </c>
    </row>
    <row r="1462" spans="1:20" ht="15.75" x14ac:dyDescent="0.25">
      <c r="A1462" s="25" t="s">
        <v>1481</v>
      </c>
      <c r="B1462" s="17" t="s">
        <v>2917</v>
      </c>
      <c r="C1462" s="3">
        <v>31.92</v>
      </c>
      <c r="D1462" s="4">
        <v>4.8099999999999996</v>
      </c>
      <c r="E1462" s="19" t="s">
        <v>19</v>
      </c>
      <c r="F1462" s="23" t="s">
        <v>17</v>
      </c>
      <c r="G1462" s="5" t="s">
        <v>28</v>
      </c>
      <c r="H1462" s="7" t="s">
        <v>5373</v>
      </c>
      <c r="I1462" s="8" t="s">
        <v>17</v>
      </c>
      <c r="J1462" s="37" t="str">
        <f t="shared" si="89"/>
        <v>Obesity</v>
      </c>
      <c r="K1462" s="56" t="str">
        <f t="shared" si="90"/>
        <v>Normal</v>
      </c>
      <c r="L1462" s="28">
        <v>1989</v>
      </c>
      <c r="M1462" s="58" t="s">
        <v>2360</v>
      </c>
      <c r="N1462" s="28">
        <v>23</v>
      </c>
      <c r="O1462" s="30">
        <f t="shared" si="88"/>
        <v>32835</v>
      </c>
      <c r="P1462" s="32">
        <f t="shared" ca="1" si="91"/>
        <v>34</v>
      </c>
      <c r="Q1462" s="31">
        <v>12254.44</v>
      </c>
      <c r="R1462" s="54" t="s">
        <v>2358</v>
      </c>
      <c r="S1462" s="54" t="s">
        <v>2358</v>
      </c>
      <c r="T1462" s="55" t="s">
        <v>2380</v>
      </c>
    </row>
    <row r="1463" spans="1:20" ht="15.75" x14ac:dyDescent="0.25">
      <c r="A1463" s="25" t="s">
        <v>1482</v>
      </c>
      <c r="B1463" s="17" t="s">
        <v>2819</v>
      </c>
      <c r="C1463" s="3">
        <v>26.315000000000001</v>
      </c>
      <c r="D1463" s="4">
        <v>4.5599999999999996</v>
      </c>
      <c r="E1463" s="19" t="s">
        <v>19</v>
      </c>
      <c r="F1463" s="23" t="s">
        <v>17</v>
      </c>
      <c r="G1463" s="5" t="s">
        <v>28</v>
      </c>
      <c r="H1463" s="7" t="s">
        <v>5373</v>
      </c>
      <c r="I1463" s="8" t="s">
        <v>17</v>
      </c>
      <c r="J1463" s="37" t="str">
        <f t="shared" si="89"/>
        <v>Over Weight</v>
      </c>
      <c r="K1463" s="56" t="str">
        <f t="shared" si="90"/>
        <v>Normal</v>
      </c>
      <c r="L1463" s="28">
        <v>1986</v>
      </c>
      <c r="M1463" s="58" t="s">
        <v>2366</v>
      </c>
      <c r="N1463" s="28">
        <v>13</v>
      </c>
      <c r="O1463" s="30">
        <f t="shared" si="88"/>
        <v>31637</v>
      </c>
      <c r="P1463" s="32">
        <f t="shared" ca="1" si="91"/>
        <v>38</v>
      </c>
      <c r="Q1463" s="31">
        <v>12255.04</v>
      </c>
      <c r="R1463" s="54" t="s">
        <v>2358</v>
      </c>
      <c r="S1463" s="54" t="s">
        <v>2357</v>
      </c>
      <c r="T1463" s="55" t="s">
        <v>2380</v>
      </c>
    </row>
    <row r="1464" spans="1:20" ht="15.75" x14ac:dyDescent="0.25">
      <c r="A1464" s="25" t="s">
        <v>1483</v>
      </c>
      <c r="B1464" s="17" t="s">
        <v>4401</v>
      </c>
      <c r="C1464" s="3">
        <v>35.299999999999997</v>
      </c>
      <c r="D1464" s="4">
        <v>4.3899999999999997</v>
      </c>
      <c r="E1464" s="19" t="s">
        <v>17</v>
      </c>
      <c r="F1464" s="23" t="s">
        <v>17</v>
      </c>
      <c r="G1464" s="5" t="s">
        <v>17</v>
      </c>
      <c r="H1464" s="7" t="s">
        <v>18</v>
      </c>
      <c r="I1464" s="8" t="s">
        <v>17</v>
      </c>
      <c r="J1464" s="37" t="str">
        <f t="shared" si="89"/>
        <v>Obesity</v>
      </c>
      <c r="K1464" s="56" t="str">
        <f t="shared" si="90"/>
        <v>Normal</v>
      </c>
      <c r="L1464" s="28">
        <v>1966</v>
      </c>
      <c r="M1464" s="58" t="s">
        <v>2365</v>
      </c>
      <c r="N1464" s="28">
        <v>6</v>
      </c>
      <c r="O1464" s="30">
        <f t="shared" si="88"/>
        <v>24447</v>
      </c>
      <c r="P1464" s="32">
        <f t="shared" ca="1" si="91"/>
        <v>57</v>
      </c>
      <c r="Q1464" s="31">
        <v>12265.51</v>
      </c>
      <c r="R1464" s="54" t="s">
        <v>2358</v>
      </c>
      <c r="S1464" s="54" t="s">
        <v>2358</v>
      </c>
      <c r="T1464" s="55" t="s">
        <v>2359</v>
      </c>
    </row>
    <row r="1465" spans="1:20" ht="15.75" x14ac:dyDescent="0.25">
      <c r="A1465" s="25" t="s">
        <v>1484</v>
      </c>
      <c r="B1465" s="17" t="s">
        <v>5311</v>
      </c>
      <c r="C1465" s="3">
        <v>18.91</v>
      </c>
      <c r="D1465" s="4">
        <v>11.44</v>
      </c>
      <c r="E1465" s="19" t="s">
        <v>17</v>
      </c>
      <c r="F1465" s="23" t="s">
        <v>17</v>
      </c>
      <c r="G1465" s="5" t="s">
        <v>17</v>
      </c>
      <c r="H1465" s="7" t="s">
        <v>18</v>
      </c>
      <c r="I1465" s="8" t="s">
        <v>17</v>
      </c>
      <c r="J1465" s="37" t="str">
        <f t="shared" si="89"/>
        <v>Normal Weight</v>
      </c>
      <c r="K1465" s="56" t="str">
        <f t="shared" si="90"/>
        <v>Diabetes</v>
      </c>
      <c r="L1465" s="28">
        <v>1967</v>
      </c>
      <c r="M1465" s="58" t="s">
        <v>2365</v>
      </c>
      <c r="N1465" s="28">
        <v>30</v>
      </c>
      <c r="O1465" s="30">
        <f t="shared" si="88"/>
        <v>24836</v>
      </c>
      <c r="P1465" s="32">
        <f t="shared" ca="1" si="91"/>
        <v>56</v>
      </c>
      <c r="Q1465" s="31">
        <v>12268.63</v>
      </c>
      <c r="R1465" s="54" t="s">
        <v>2358</v>
      </c>
      <c r="S1465" s="54" t="s">
        <v>2361</v>
      </c>
      <c r="T1465" s="55" t="s">
        <v>2364</v>
      </c>
    </row>
    <row r="1466" spans="1:20" ht="15.75" x14ac:dyDescent="0.25">
      <c r="A1466" s="25" t="s">
        <v>1485</v>
      </c>
      <c r="B1466" s="17" t="s">
        <v>2891</v>
      </c>
      <c r="C1466" s="3">
        <v>22.41</v>
      </c>
      <c r="D1466" s="4">
        <v>11.37</v>
      </c>
      <c r="E1466" s="19" t="s">
        <v>19</v>
      </c>
      <c r="F1466" s="23" t="s">
        <v>17</v>
      </c>
      <c r="G1466" s="5" t="s">
        <v>17</v>
      </c>
      <c r="H1466" s="7" t="s">
        <v>5373</v>
      </c>
      <c r="I1466" s="8" t="s">
        <v>17</v>
      </c>
      <c r="J1466" s="37" t="str">
        <f t="shared" si="89"/>
        <v>Normal Weight</v>
      </c>
      <c r="K1466" s="56" t="str">
        <f t="shared" si="90"/>
        <v>Diabetes</v>
      </c>
      <c r="L1466" s="28">
        <v>1967</v>
      </c>
      <c r="M1466" s="58" t="s">
        <v>2366</v>
      </c>
      <c r="N1466" s="28">
        <v>28</v>
      </c>
      <c r="O1466" s="30">
        <f t="shared" si="88"/>
        <v>24712</v>
      </c>
      <c r="P1466" s="32">
        <f t="shared" ca="1" si="91"/>
        <v>57</v>
      </c>
      <c r="Q1466" s="31">
        <v>12269.69</v>
      </c>
      <c r="R1466" s="54" t="s">
        <v>2358</v>
      </c>
      <c r="S1466" s="54" t="s">
        <v>2357</v>
      </c>
      <c r="T1466" s="55" t="s">
        <v>2364</v>
      </c>
    </row>
    <row r="1467" spans="1:20" ht="15.75" x14ac:dyDescent="0.25">
      <c r="A1467" s="25" t="s">
        <v>1486</v>
      </c>
      <c r="B1467" s="17" t="s">
        <v>2388</v>
      </c>
      <c r="C1467" s="3">
        <v>22.704999999999998</v>
      </c>
      <c r="D1467" s="4">
        <v>6.14</v>
      </c>
      <c r="E1467" s="19" t="s">
        <v>17</v>
      </c>
      <c r="F1467" s="23" t="s">
        <v>17</v>
      </c>
      <c r="G1467" s="5" t="s">
        <v>17</v>
      </c>
      <c r="H1467" s="7" t="s">
        <v>18</v>
      </c>
      <c r="I1467" s="8" t="s">
        <v>17</v>
      </c>
      <c r="J1467" s="37" t="str">
        <f t="shared" si="89"/>
        <v>Normal Weight</v>
      </c>
      <c r="K1467" s="56" t="str">
        <f t="shared" si="90"/>
        <v>Prediabetes</v>
      </c>
      <c r="L1467" s="28">
        <v>1966</v>
      </c>
      <c r="M1467" s="58" t="s">
        <v>2360</v>
      </c>
      <c r="N1467" s="28">
        <v>16</v>
      </c>
      <c r="O1467" s="30">
        <f t="shared" si="88"/>
        <v>24427</v>
      </c>
      <c r="P1467" s="32">
        <f t="shared" ca="1" si="91"/>
        <v>57</v>
      </c>
      <c r="Q1467" s="31">
        <v>12282.03</v>
      </c>
      <c r="R1467" s="54" t="s">
        <v>2358</v>
      </c>
      <c r="S1467" s="54" t="s">
        <v>2361</v>
      </c>
      <c r="T1467" s="55" t="s">
        <v>2373</v>
      </c>
    </row>
    <row r="1468" spans="1:20" ht="15.75" x14ac:dyDescent="0.25">
      <c r="A1468" s="25" t="s">
        <v>1487</v>
      </c>
      <c r="B1468" s="17" t="s">
        <v>4404</v>
      </c>
      <c r="C1468" s="3">
        <v>37.18</v>
      </c>
      <c r="D1468" s="4">
        <v>4.8899999999999997</v>
      </c>
      <c r="E1468" s="19" t="s">
        <v>17</v>
      </c>
      <c r="F1468" s="23" t="s">
        <v>17</v>
      </c>
      <c r="G1468" s="5" t="s">
        <v>17</v>
      </c>
      <c r="H1468" s="7" t="s">
        <v>18</v>
      </c>
      <c r="I1468" s="8" t="s">
        <v>17</v>
      </c>
      <c r="J1468" s="37" t="str">
        <f t="shared" si="89"/>
        <v>Obesity</v>
      </c>
      <c r="K1468" s="56" t="str">
        <f t="shared" si="90"/>
        <v>Normal</v>
      </c>
      <c r="L1468" s="28">
        <v>1990</v>
      </c>
      <c r="M1468" s="58" t="s">
        <v>2367</v>
      </c>
      <c r="N1468" s="28">
        <v>29</v>
      </c>
      <c r="O1468" s="30">
        <f t="shared" si="88"/>
        <v>33175</v>
      </c>
      <c r="P1468" s="32">
        <f t="shared" ca="1" si="91"/>
        <v>34</v>
      </c>
      <c r="Q1468" s="31">
        <v>12282.38</v>
      </c>
      <c r="R1468" s="54" t="s">
        <v>2358</v>
      </c>
      <c r="S1468" s="54" t="s">
        <v>2361</v>
      </c>
      <c r="T1468" s="55" t="s">
        <v>2368</v>
      </c>
    </row>
    <row r="1469" spans="1:20" ht="15.75" x14ac:dyDescent="0.25">
      <c r="A1469" s="25" t="s">
        <v>1488</v>
      </c>
      <c r="B1469" s="17" t="s">
        <v>4406</v>
      </c>
      <c r="C1469" s="3">
        <v>35.97</v>
      </c>
      <c r="D1469" s="4">
        <v>4.5999999999999996</v>
      </c>
      <c r="E1469" s="19" t="s">
        <v>17</v>
      </c>
      <c r="F1469" s="23" t="s">
        <v>17</v>
      </c>
      <c r="G1469" s="5" t="s">
        <v>17</v>
      </c>
      <c r="H1469" s="7" t="s">
        <v>18</v>
      </c>
      <c r="I1469" s="8" t="s">
        <v>17</v>
      </c>
      <c r="J1469" s="37" t="str">
        <f t="shared" si="89"/>
        <v>Obesity</v>
      </c>
      <c r="K1469" s="56" t="str">
        <f t="shared" si="90"/>
        <v>Normal</v>
      </c>
      <c r="L1469" s="28">
        <v>1963</v>
      </c>
      <c r="M1469" s="58" t="s">
        <v>2367</v>
      </c>
      <c r="N1469" s="28">
        <v>28</v>
      </c>
      <c r="O1469" s="30">
        <f t="shared" si="88"/>
        <v>23312</v>
      </c>
      <c r="P1469" s="32">
        <f t="shared" ca="1" si="91"/>
        <v>61</v>
      </c>
      <c r="Q1469" s="31">
        <v>12299.59</v>
      </c>
      <c r="R1469" s="54" t="s">
        <v>2358</v>
      </c>
      <c r="S1469" s="54" t="s">
        <v>2361</v>
      </c>
      <c r="T1469" s="55" t="s">
        <v>2373</v>
      </c>
    </row>
    <row r="1470" spans="1:20" ht="15.75" x14ac:dyDescent="0.25">
      <c r="A1470" s="25" t="s">
        <v>1489</v>
      </c>
      <c r="B1470" s="17" t="s">
        <v>4408</v>
      </c>
      <c r="C1470" s="3">
        <v>35.799999999999997</v>
      </c>
      <c r="D1470" s="4">
        <v>4.42</v>
      </c>
      <c r="E1470" s="19" t="s">
        <v>17</v>
      </c>
      <c r="F1470" s="23" t="s">
        <v>17</v>
      </c>
      <c r="G1470" s="5" t="s">
        <v>17</v>
      </c>
      <c r="H1470" s="7" t="s">
        <v>18</v>
      </c>
      <c r="I1470" s="8" t="s">
        <v>17</v>
      </c>
      <c r="J1470" s="37" t="str">
        <f t="shared" si="89"/>
        <v>Obesity</v>
      </c>
      <c r="K1470" s="56" t="str">
        <f t="shared" si="90"/>
        <v>Normal</v>
      </c>
      <c r="L1470" s="28">
        <v>1963</v>
      </c>
      <c r="M1470" s="58" t="s">
        <v>2366</v>
      </c>
      <c r="N1470" s="28">
        <v>29</v>
      </c>
      <c r="O1470" s="30">
        <f t="shared" si="88"/>
        <v>23252</v>
      </c>
      <c r="P1470" s="32">
        <f t="shared" ca="1" si="91"/>
        <v>61</v>
      </c>
      <c r="Q1470" s="31">
        <v>12323.94</v>
      </c>
      <c r="R1470" s="54" t="s">
        <v>2358</v>
      </c>
      <c r="S1470" s="54" t="s">
        <v>2358</v>
      </c>
      <c r="T1470" s="55" t="s">
        <v>2378</v>
      </c>
    </row>
    <row r="1471" spans="1:20" ht="15.75" x14ac:dyDescent="0.25">
      <c r="A1471" s="25" t="s">
        <v>1490</v>
      </c>
      <c r="B1471" s="17" t="s">
        <v>4409</v>
      </c>
      <c r="C1471" s="3">
        <v>28.31</v>
      </c>
      <c r="D1471" s="4">
        <v>7.48</v>
      </c>
      <c r="E1471" s="19" t="s">
        <v>19</v>
      </c>
      <c r="F1471" s="23" t="s">
        <v>17</v>
      </c>
      <c r="G1471" s="5" t="s">
        <v>17</v>
      </c>
      <c r="H1471" s="7" t="s">
        <v>18</v>
      </c>
      <c r="I1471" s="8" t="s">
        <v>17</v>
      </c>
      <c r="J1471" s="37" t="str">
        <f t="shared" si="89"/>
        <v>Over Weight</v>
      </c>
      <c r="K1471" s="56" t="str">
        <f t="shared" si="90"/>
        <v>Diabetes</v>
      </c>
      <c r="L1471" s="28">
        <v>1963</v>
      </c>
      <c r="M1471" s="58" t="s">
        <v>2366</v>
      </c>
      <c r="N1471" s="28">
        <v>2</v>
      </c>
      <c r="O1471" s="30">
        <f t="shared" si="88"/>
        <v>23225</v>
      </c>
      <c r="P1471" s="32">
        <f t="shared" ca="1" si="91"/>
        <v>61</v>
      </c>
      <c r="Q1471" s="31">
        <v>12333.83</v>
      </c>
      <c r="R1471" s="54" t="s">
        <v>2358</v>
      </c>
      <c r="S1471" s="54" t="s">
        <v>2357</v>
      </c>
      <c r="T1471" s="55" t="s">
        <v>2368</v>
      </c>
    </row>
    <row r="1472" spans="1:20" ht="15.75" x14ac:dyDescent="0.25">
      <c r="A1472" s="25" t="s">
        <v>1491</v>
      </c>
      <c r="B1472" s="17" t="s">
        <v>4410</v>
      </c>
      <c r="C1472" s="3">
        <v>38.06</v>
      </c>
      <c r="D1472" s="4">
        <v>10.74</v>
      </c>
      <c r="E1472" s="19" t="s">
        <v>17</v>
      </c>
      <c r="F1472" s="23" t="s">
        <v>17</v>
      </c>
      <c r="G1472" s="5" t="s">
        <v>17</v>
      </c>
      <c r="H1472" s="7" t="s">
        <v>18</v>
      </c>
      <c r="I1472" s="8" t="s">
        <v>17</v>
      </c>
      <c r="J1472" s="37" t="str">
        <f t="shared" si="89"/>
        <v>Obesity</v>
      </c>
      <c r="K1472" s="56" t="str">
        <f t="shared" si="90"/>
        <v>Diabetes</v>
      </c>
      <c r="L1472" s="28">
        <v>1963</v>
      </c>
      <c r="M1472" s="58" t="s">
        <v>2363</v>
      </c>
      <c r="N1472" s="28">
        <v>22</v>
      </c>
      <c r="O1472" s="30">
        <f t="shared" si="88"/>
        <v>23276</v>
      </c>
      <c r="P1472" s="32">
        <f t="shared" ca="1" si="91"/>
        <v>61</v>
      </c>
      <c r="Q1472" s="31">
        <v>12347.17</v>
      </c>
      <c r="R1472" s="54" t="s">
        <v>2358</v>
      </c>
      <c r="S1472" s="54" t="s">
        <v>2358</v>
      </c>
      <c r="T1472" s="55" t="s">
        <v>2368</v>
      </c>
    </row>
    <row r="1473" spans="1:20" ht="15.75" x14ac:dyDescent="0.25">
      <c r="A1473" s="25" t="s">
        <v>1492</v>
      </c>
      <c r="B1473" s="17" t="s">
        <v>4411</v>
      </c>
      <c r="C1473" s="3">
        <v>28</v>
      </c>
      <c r="D1473" s="4">
        <v>5.19</v>
      </c>
      <c r="E1473" s="19" t="s">
        <v>17</v>
      </c>
      <c r="F1473" s="23" t="s">
        <v>17</v>
      </c>
      <c r="G1473" s="5" t="s">
        <v>17</v>
      </c>
      <c r="H1473" s="7" t="s">
        <v>5373</v>
      </c>
      <c r="I1473" s="8" t="s">
        <v>17</v>
      </c>
      <c r="J1473" s="37" t="str">
        <f t="shared" si="89"/>
        <v>Over Weight</v>
      </c>
      <c r="K1473" s="56" t="str">
        <f t="shared" si="90"/>
        <v>Normal</v>
      </c>
      <c r="L1473" s="28">
        <v>1966</v>
      </c>
      <c r="M1473" s="58" t="s">
        <v>2365</v>
      </c>
      <c r="N1473" s="28">
        <v>29</v>
      </c>
      <c r="O1473" s="30">
        <f t="shared" si="88"/>
        <v>24470</v>
      </c>
      <c r="P1473" s="32">
        <f t="shared" ca="1" si="91"/>
        <v>57</v>
      </c>
      <c r="Q1473" s="31">
        <v>12363.55</v>
      </c>
      <c r="R1473" s="54" t="s">
        <v>2358</v>
      </c>
      <c r="S1473" s="54" t="s">
        <v>2358</v>
      </c>
      <c r="T1473" s="55" t="s">
        <v>2368</v>
      </c>
    </row>
    <row r="1474" spans="1:20" ht="15.75" x14ac:dyDescent="0.25">
      <c r="A1474" s="25" t="s">
        <v>1493</v>
      </c>
      <c r="B1474" s="17" t="s">
        <v>4412</v>
      </c>
      <c r="C1474" s="3">
        <v>34.32</v>
      </c>
      <c r="D1474" s="4">
        <v>9.17</v>
      </c>
      <c r="E1474" s="19" t="s">
        <v>17</v>
      </c>
      <c r="F1474" s="23" t="s">
        <v>17</v>
      </c>
      <c r="G1474" s="5" t="s">
        <v>17</v>
      </c>
      <c r="H1474" s="7" t="s">
        <v>18</v>
      </c>
      <c r="I1474" s="8" t="s">
        <v>17</v>
      </c>
      <c r="J1474" s="37" t="str">
        <f t="shared" si="89"/>
        <v>Obesity</v>
      </c>
      <c r="K1474" s="56" t="str">
        <f t="shared" si="90"/>
        <v>Diabetes</v>
      </c>
      <c r="L1474" s="28">
        <v>1962</v>
      </c>
      <c r="M1474" s="58" t="s">
        <v>2363</v>
      </c>
      <c r="N1474" s="28">
        <v>26</v>
      </c>
      <c r="O1474" s="30">
        <f t="shared" ref="O1474:O1537" si="92">DATEVALUE(N1474&amp;" "&amp;M1474&amp;" "&amp;L1474)</f>
        <v>22915</v>
      </c>
      <c r="P1474" s="32">
        <f t="shared" ca="1" si="91"/>
        <v>62</v>
      </c>
      <c r="Q1474" s="31">
        <v>12369.89</v>
      </c>
      <c r="R1474" s="54" t="s">
        <v>2358</v>
      </c>
      <c r="S1474" s="54" t="s">
        <v>2357</v>
      </c>
      <c r="T1474" s="55" t="s">
        <v>2374</v>
      </c>
    </row>
    <row r="1475" spans="1:20" ht="15.75" x14ac:dyDescent="0.25">
      <c r="A1475" s="25" t="s">
        <v>1494</v>
      </c>
      <c r="B1475" s="17" t="s">
        <v>4413</v>
      </c>
      <c r="C1475" s="3">
        <v>22.3</v>
      </c>
      <c r="D1475" s="4">
        <v>4.95</v>
      </c>
      <c r="E1475" s="19" t="s">
        <v>19</v>
      </c>
      <c r="F1475" s="23" t="s">
        <v>17</v>
      </c>
      <c r="G1475" s="5" t="s">
        <v>17</v>
      </c>
      <c r="H1475" s="7" t="s">
        <v>18</v>
      </c>
      <c r="I1475" s="8" t="s">
        <v>17</v>
      </c>
      <c r="J1475" s="37" t="str">
        <f t="shared" ref="J1475:J1538" si="93">IF(C1475&lt;18.5,"Under Weight",IF(C1475&lt;=24.9,"Normal Weight",IF(C1475&lt;=29.9,"Over Weight","Obesity")))</f>
        <v>Normal Weight</v>
      </c>
      <c r="K1475" s="56" t="str">
        <f t="shared" ref="K1475:K1538" si="94">IF(D1475&lt;5.7,"Normal",IF(D1475&lt;=6.4,"Prediabetes","Diabetes"))</f>
        <v>Normal</v>
      </c>
      <c r="L1475" s="28">
        <v>1989</v>
      </c>
      <c r="M1475" s="58" t="s">
        <v>2365</v>
      </c>
      <c r="N1475" s="28">
        <v>29</v>
      </c>
      <c r="O1475" s="30">
        <f t="shared" si="92"/>
        <v>32871</v>
      </c>
      <c r="P1475" s="32">
        <f t="shared" ref="P1475:P1538" ca="1" si="95">DATEDIF(O1475,TODAY(),"Y")</f>
        <v>34</v>
      </c>
      <c r="Q1475" s="31">
        <v>12404.88</v>
      </c>
      <c r="R1475" s="54" t="s">
        <v>2358</v>
      </c>
      <c r="S1475" s="54" t="s">
        <v>2358</v>
      </c>
      <c r="T1475" s="55" t="s">
        <v>2371</v>
      </c>
    </row>
    <row r="1476" spans="1:20" ht="15.75" x14ac:dyDescent="0.25">
      <c r="A1476" s="25" t="s">
        <v>1495</v>
      </c>
      <c r="B1476" s="17" t="s">
        <v>3166</v>
      </c>
      <c r="C1476" s="3">
        <v>27.835000000000001</v>
      </c>
      <c r="D1476" s="4">
        <v>6.03</v>
      </c>
      <c r="E1476" s="19" t="s">
        <v>17</v>
      </c>
      <c r="F1476" s="23" t="s">
        <v>17</v>
      </c>
      <c r="G1476" s="5" t="s">
        <v>17</v>
      </c>
      <c r="H1476" s="7" t="s">
        <v>5373</v>
      </c>
      <c r="I1476" s="8" t="s">
        <v>17</v>
      </c>
      <c r="J1476" s="37" t="str">
        <f t="shared" si="93"/>
        <v>Over Weight</v>
      </c>
      <c r="K1476" s="56" t="str">
        <f t="shared" si="94"/>
        <v>Prediabetes</v>
      </c>
      <c r="L1476" s="28">
        <v>1972</v>
      </c>
      <c r="M1476" s="58" t="s">
        <v>2366</v>
      </c>
      <c r="N1476" s="28">
        <v>21</v>
      </c>
      <c r="O1476" s="30">
        <f t="shared" si="92"/>
        <v>26532</v>
      </c>
      <c r="P1476" s="32">
        <f t="shared" ca="1" si="95"/>
        <v>52</v>
      </c>
      <c r="Q1476" s="31">
        <v>12407.3</v>
      </c>
      <c r="R1476" s="54" t="s">
        <v>2358</v>
      </c>
      <c r="S1476" s="54" t="s">
        <v>2357</v>
      </c>
      <c r="T1476" s="55" t="s">
        <v>2377</v>
      </c>
    </row>
    <row r="1477" spans="1:20" ht="15.75" x14ac:dyDescent="0.25">
      <c r="A1477" s="25" t="s">
        <v>1496</v>
      </c>
      <c r="B1477" s="17" t="s">
        <v>4416</v>
      </c>
      <c r="C1477" s="3">
        <v>39.229999999999997</v>
      </c>
      <c r="D1477" s="4">
        <v>5.36</v>
      </c>
      <c r="E1477" s="19" t="s">
        <v>17</v>
      </c>
      <c r="F1477" s="23" t="s">
        <v>17</v>
      </c>
      <c r="G1477" s="5" t="s">
        <v>17</v>
      </c>
      <c r="H1477" s="7" t="s">
        <v>18</v>
      </c>
      <c r="I1477" s="8" t="s">
        <v>17</v>
      </c>
      <c r="J1477" s="37" t="str">
        <f t="shared" si="93"/>
        <v>Obesity</v>
      </c>
      <c r="K1477" s="56" t="str">
        <f t="shared" si="94"/>
        <v>Normal</v>
      </c>
      <c r="L1477" s="28">
        <v>1979</v>
      </c>
      <c r="M1477" s="58" t="s">
        <v>2356</v>
      </c>
      <c r="N1477" s="28">
        <v>14</v>
      </c>
      <c r="O1477" s="30">
        <f t="shared" si="92"/>
        <v>29050</v>
      </c>
      <c r="P1477" s="32">
        <f t="shared" ca="1" si="95"/>
        <v>45</v>
      </c>
      <c r="Q1477" s="31">
        <v>12408.29</v>
      </c>
      <c r="R1477" s="54" t="s">
        <v>2358</v>
      </c>
      <c r="S1477" s="54" t="s">
        <v>2361</v>
      </c>
      <c r="T1477" s="55" t="s">
        <v>2381</v>
      </c>
    </row>
    <row r="1478" spans="1:20" ht="15.75" x14ac:dyDescent="0.25">
      <c r="A1478" s="25" t="s">
        <v>1497</v>
      </c>
      <c r="B1478" s="17" t="s">
        <v>4417</v>
      </c>
      <c r="C1478" s="3">
        <v>19.95</v>
      </c>
      <c r="D1478" s="4">
        <v>6.11</v>
      </c>
      <c r="E1478" s="19" t="s">
        <v>17</v>
      </c>
      <c r="F1478" s="23" t="s">
        <v>17</v>
      </c>
      <c r="G1478" s="5" t="s">
        <v>17</v>
      </c>
      <c r="H1478" s="7" t="s">
        <v>5373</v>
      </c>
      <c r="I1478" s="8" t="s">
        <v>17</v>
      </c>
      <c r="J1478" s="37" t="str">
        <f t="shared" si="93"/>
        <v>Normal Weight</v>
      </c>
      <c r="K1478" s="56" t="str">
        <f t="shared" si="94"/>
        <v>Prediabetes</v>
      </c>
      <c r="L1478" s="28">
        <v>1964</v>
      </c>
      <c r="M1478" s="58" t="s">
        <v>2366</v>
      </c>
      <c r="N1478" s="28">
        <v>4</v>
      </c>
      <c r="O1478" s="30">
        <f t="shared" si="92"/>
        <v>23593</v>
      </c>
      <c r="P1478" s="32">
        <f t="shared" ca="1" si="95"/>
        <v>60</v>
      </c>
      <c r="Q1478" s="31">
        <v>12430.95</v>
      </c>
      <c r="R1478" s="54" t="s">
        <v>2358</v>
      </c>
      <c r="S1478" s="54" t="s">
        <v>2358</v>
      </c>
      <c r="T1478" s="55" t="s">
        <v>2374</v>
      </c>
    </row>
    <row r="1479" spans="1:20" ht="15.75" x14ac:dyDescent="0.25">
      <c r="A1479" s="25" t="s">
        <v>1498</v>
      </c>
      <c r="B1479" s="17" t="s">
        <v>4418</v>
      </c>
      <c r="C1479" s="3">
        <v>34.64</v>
      </c>
      <c r="D1479" s="4">
        <v>4.88</v>
      </c>
      <c r="E1479" s="19" t="s">
        <v>17</v>
      </c>
      <c r="F1479" s="23" t="s">
        <v>17</v>
      </c>
      <c r="G1479" s="5" t="s">
        <v>28</v>
      </c>
      <c r="H1479" s="7" t="s">
        <v>5373</v>
      </c>
      <c r="I1479" s="8" t="s">
        <v>17</v>
      </c>
      <c r="J1479" s="37" t="str">
        <f t="shared" si="93"/>
        <v>Obesity</v>
      </c>
      <c r="K1479" s="56" t="str">
        <f t="shared" si="94"/>
        <v>Normal</v>
      </c>
      <c r="L1479" s="28">
        <v>1995</v>
      </c>
      <c r="M1479" s="58" t="s">
        <v>2366</v>
      </c>
      <c r="N1479" s="28">
        <v>9</v>
      </c>
      <c r="O1479" s="30">
        <f t="shared" si="92"/>
        <v>34920</v>
      </c>
      <c r="P1479" s="32">
        <f t="shared" ca="1" si="95"/>
        <v>29</v>
      </c>
      <c r="Q1479" s="31">
        <v>12452.25</v>
      </c>
      <c r="R1479" s="54" t="s">
        <v>2358</v>
      </c>
      <c r="S1479" s="54" t="s">
        <v>2358</v>
      </c>
      <c r="T1479" s="55" t="s">
        <v>2364</v>
      </c>
    </row>
    <row r="1480" spans="1:20" ht="15.75" x14ac:dyDescent="0.25">
      <c r="A1480" s="25" t="s">
        <v>1499</v>
      </c>
      <c r="B1480" s="17" t="s">
        <v>4419</v>
      </c>
      <c r="C1480" s="3">
        <v>18.75</v>
      </c>
      <c r="D1480" s="4">
        <v>6.72</v>
      </c>
      <c r="E1480" s="19" t="s">
        <v>17</v>
      </c>
      <c r="F1480" s="23" t="s">
        <v>17</v>
      </c>
      <c r="G1480" s="5" t="s">
        <v>17</v>
      </c>
      <c r="H1480" s="7" t="s">
        <v>18</v>
      </c>
      <c r="I1480" s="8" t="s">
        <v>17</v>
      </c>
      <c r="J1480" s="37" t="str">
        <f t="shared" si="93"/>
        <v>Normal Weight</v>
      </c>
      <c r="K1480" s="56" t="str">
        <f t="shared" si="94"/>
        <v>Diabetes</v>
      </c>
      <c r="L1480" s="28">
        <v>1968</v>
      </c>
      <c r="M1480" s="58" t="s">
        <v>2360</v>
      </c>
      <c r="N1480" s="28">
        <v>26</v>
      </c>
      <c r="O1480" s="30">
        <f t="shared" si="92"/>
        <v>25168</v>
      </c>
      <c r="P1480" s="32">
        <f t="shared" ca="1" si="95"/>
        <v>55</v>
      </c>
      <c r="Q1480" s="31">
        <v>12475.35</v>
      </c>
      <c r="R1480" s="54" t="s">
        <v>2358</v>
      </c>
      <c r="S1480" s="54" t="s">
        <v>2361</v>
      </c>
      <c r="T1480" s="55" t="s">
        <v>2364</v>
      </c>
    </row>
    <row r="1481" spans="1:20" ht="15.75" x14ac:dyDescent="0.25">
      <c r="A1481" s="25" t="s">
        <v>1500</v>
      </c>
      <c r="B1481" s="17" t="s">
        <v>4421</v>
      </c>
      <c r="C1481" s="3">
        <v>26.48</v>
      </c>
      <c r="D1481" s="4">
        <v>4.2</v>
      </c>
      <c r="E1481" s="19" t="s">
        <v>17</v>
      </c>
      <c r="F1481" s="23" t="s">
        <v>17</v>
      </c>
      <c r="G1481" s="5" t="s">
        <v>17</v>
      </c>
      <c r="H1481" s="7" t="s">
        <v>5373</v>
      </c>
      <c r="I1481" s="8" t="s">
        <v>17</v>
      </c>
      <c r="J1481" s="37" t="str">
        <f t="shared" si="93"/>
        <v>Over Weight</v>
      </c>
      <c r="K1481" s="56" t="str">
        <f t="shared" si="94"/>
        <v>Normal</v>
      </c>
      <c r="L1481" s="28">
        <v>1968</v>
      </c>
      <c r="M1481" s="58" t="s">
        <v>2360</v>
      </c>
      <c r="N1481" s="28">
        <v>12</v>
      </c>
      <c r="O1481" s="30">
        <f t="shared" si="92"/>
        <v>25154</v>
      </c>
      <c r="P1481" s="32">
        <f t="shared" ca="1" si="95"/>
        <v>55</v>
      </c>
      <c r="Q1481" s="31">
        <v>12479.71</v>
      </c>
      <c r="R1481" s="54" t="s">
        <v>2358</v>
      </c>
      <c r="S1481" s="54" t="s">
        <v>2358</v>
      </c>
      <c r="T1481" s="55" t="s">
        <v>2364</v>
      </c>
    </row>
    <row r="1482" spans="1:20" ht="15.75" x14ac:dyDescent="0.25">
      <c r="A1482" s="25" t="s">
        <v>1501</v>
      </c>
      <c r="B1482" s="17" t="s">
        <v>4423</v>
      </c>
      <c r="C1482" s="3">
        <v>34.83</v>
      </c>
      <c r="D1482" s="4">
        <v>5.79</v>
      </c>
      <c r="E1482" s="19" t="s">
        <v>17</v>
      </c>
      <c r="F1482" s="23" t="s">
        <v>17</v>
      </c>
      <c r="G1482" s="5" t="s">
        <v>17</v>
      </c>
      <c r="H1482" s="7" t="s">
        <v>5373</v>
      </c>
      <c r="I1482" s="8" t="s">
        <v>17</v>
      </c>
      <c r="J1482" s="37" t="str">
        <f t="shared" si="93"/>
        <v>Obesity</v>
      </c>
      <c r="K1482" s="56" t="str">
        <f t="shared" si="94"/>
        <v>Prediabetes</v>
      </c>
      <c r="L1482" s="28">
        <v>1967</v>
      </c>
      <c r="M1482" s="58" t="s">
        <v>2363</v>
      </c>
      <c r="N1482" s="28">
        <v>1</v>
      </c>
      <c r="O1482" s="30">
        <f t="shared" si="92"/>
        <v>24716</v>
      </c>
      <c r="P1482" s="32">
        <f t="shared" ca="1" si="95"/>
        <v>57</v>
      </c>
      <c r="Q1482" s="31">
        <v>12485.8</v>
      </c>
      <c r="R1482" s="54" t="s">
        <v>2358</v>
      </c>
      <c r="S1482" s="54" t="s">
        <v>2358</v>
      </c>
      <c r="T1482" s="55" t="s">
        <v>2359</v>
      </c>
    </row>
    <row r="1483" spans="1:20" ht="15.75" x14ac:dyDescent="0.25">
      <c r="A1483" s="25" t="s">
        <v>1502</v>
      </c>
      <c r="B1483" s="17" t="s">
        <v>4279</v>
      </c>
      <c r="C1483" s="3">
        <v>25.46</v>
      </c>
      <c r="D1483" s="4">
        <v>4.29</v>
      </c>
      <c r="E1483" s="19" t="s">
        <v>17</v>
      </c>
      <c r="F1483" s="23" t="s">
        <v>17</v>
      </c>
      <c r="G1483" s="5" t="s">
        <v>17</v>
      </c>
      <c r="H1483" s="7" t="s">
        <v>18</v>
      </c>
      <c r="I1483" s="8" t="s">
        <v>17</v>
      </c>
      <c r="J1483" s="37" t="str">
        <f t="shared" si="93"/>
        <v>Over Weight</v>
      </c>
      <c r="K1483" s="56" t="str">
        <f t="shared" si="94"/>
        <v>Normal</v>
      </c>
      <c r="L1483" s="28">
        <v>1968</v>
      </c>
      <c r="M1483" s="58" t="s">
        <v>2365</v>
      </c>
      <c r="N1483" s="28">
        <v>3</v>
      </c>
      <c r="O1483" s="30">
        <f t="shared" si="92"/>
        <v>25175</v>
      </c>
      <c r="P1483" s="32">
        <f t="shared" ca="1" si="95"/>
        <v>55</v>
      </c>
      <c r="Q1483" s="31">
        <v>12495.29</v>
      </c>
      <c r="R1483" s="54" t="s">
        <v>2358</v>
      </c>
      <c r="S1483" s="54" t="s">
        <v>2358</v>
      </c>
      <c r="T1483" s="55" t="s">
        <v>2364</v>
      </c>
    </row>
    <row r="1484" spans="1:20" ht="15.75" x14ac:dyDescent="0.25">
      <c r="A1484" s="25" t="s">
        <v>1503</v>
      </c>
      <c r="B1484" s="17" t="s">
        <v>4424</v>
      </c>
      <c r="C1484" s="3">
        <v>23.31</v>
      </c>
      <c r="D1484" s="4">
        <v>8.27</v>
      </c>
      <c r="E1484" s="19" t="s">
        <v>17</v>
      </c>
      <c r="F1484" s="23" t="s">
        <v>17</v>
      </c>
      <c r="G1484" s="5" t="s">
        <v>17</v>
      </c>
      <c r="H1484" s="7" t="s">
        <v>18</v>
      </c>
      <c r="I1484" s="8" t="s">
        <v>17</v>
      </c>
      <c r="J1484" s="37" t="str">
        <f t="shared" si="93"/>
        <v>Normal Weight</v>
      </c>
      <c r="K1484" s="56" t="str">
        <f t="shared" si="94"/>
        <v>Diabetes</v>
      </c>
      <c r="L1484" s="28">
        <v>1966</v>
      </c>
      <c r="M1484" s="58" t="s">
        <v>2356</v>
      </c>
      <c r="N1484" s="28">
        <v>12</v>
      </c>
      <c r="O1484" s="30">
        <f t="shared" si="92"/>
        <v>24300</v>
      </c>
      <c r="P1484" s="32">
        <f t="shared" ca="1" si="95"/>
        <v>58</v>
      </c>
      <c r="Q1484" s="31">
        <v>12499.88</v>
      </c>
      <c r="R1484" s="54" t="s">
        <v>2358</v>
      </c>
      <c r="S1484" s="54" t="s">
        <v>2357</v>
      </c>
      <c r="T1484" s="55" t="s">
        <v>2364</v>
      </c>
    </row>
    <row r="1485" spans="1:20" ht="15.75" x14ac:dyDescent="0.25">
      <c r="A1485" s="25" t="s">
        <v>1504</v>
      </c>
      <c r="B1485" s="17" t="s">
        <v>4425</v>
      </c>
      <c r="C1485" s="3">
        <v>29</v>
      </c>
      <c r="D1485" s="4">
        <v>4.5599999999999996</v>
      </c>
      <c r="E1485" s="19" t="s">
        <v>17</v>
      </c>
      <c r="F1485" s="23" t="s">
        <v>17</v>
      </c>
      <c r="G1485" s="5" t="s">
        <v>17</v>
      </c>
      <c r="H1485" s="7" t="s">
        <v>18</v>
      </c>
      <c r="I1485" s="8" t="s">
        <v>17</v>
      </c>
      <c r="J1485" s="37" t="str">
        <f t="shared" si="93"/>
        <v>Over Weight</v>
      </c>
      <c r="K1485" s="56" t="str">
        <f t="shared" si="94"/>
        <v>Normal</v>
      </c>
      <c r="L1485" s="28">
        <v>1962</v>
      </c>
      <c r="M1485" s="58" t="s">
        <v>2367</v>
      </c>
      <c r="N1485" s="28">
        <v>16</v>
      </c>
      <c r="O1485" s="30">
        <f t="shared" si="92"/>
        <v>22935</v>
      </c>
      <c r="P1485" s="32">
        <f t="shared" ca="1" si="95"/>
        <v>62</v>
      </c>
      <c r="Q1485" s="31">
        <v>12523.6</v>
      </c>
      <c r="R1485" s="54" t="s">
        <v>2358</v>
      </c>
      <c r="S1485" s="54" t="s">
        <v>2358</v>
      </c>
      <c r="T1485" s="55" t="s">
        <v>2364</v>
      </c>
    </row>
    <row r="1486" spans="1:20" ht="15.75" x14ac:dyDescent="0.25">
      <c r="A1486" s="25" t="s">
        <v>1505</v>
      </c>
      <c r="B1486" s="17" t="s">
        <v>4426</v>
      </c>
      <c r="C1486" s="3">
        <v>32.869999999999997</v>
      </c>
      <c r="D1486" s="4">
        <v>5.33</v>
      </c>
      <c r="E1486" s="19" t="s">
        <v>17</v>
      </c>
      <c r="F1486" s="23" t="s">
        <v>17</v>
      </c>
      <c r="G1486" s="5" t="s">
        <v>17</v>
      </c>
      <c r="H1486" s="7" t="s">
        <v>18</v>
      </c>
      <c r="I1486" s="8" t="s">
        <v>17</v>
      </c>
      <c r="J1486" s="37" t="str">
        <f t="shared" si="93"/>
        <v>Obesity</v>
      </c>
      <c r="K1486" s="56" t="str">
        <f t="shared" si="94"/>
        <v>Normal</v>
      </c>
      <c r="L1486" s="28">
        <v>1961</v>
      </c>
      <c r="M1486" s="58" t="s">
        <v>2360</v>
      </c>
      <c r="N1486" s="28">
        <v>28</v>
      </c>
      <c r="O1486" s="30">
        <f t="shared" si="92"/>
        <v>22613</v>
      </c>
      <c r="P1486" s="32">
        <f t="shared" ca="1" si="95"/>
        <v>62</v>
      </c>
      <c r="Q1486" s="31">
        <v>12557.61</v>
      </c>
      <c r="R1486" s="54" t="s">
        <v>2358</v>
      </c>
      <c r="S1486" s="54" t="s">
        <v>2358</v>
      </c>
      <c r="T1486" s="55" t="s">
        <v>2359</v>
      </c>
    </row>
    <row r="1487" spans="1:20" ht="15.75" x14ac:dyDescent="0.25">
      <c r="A1487" s="25" t="s">
        <v>1506</v>
      </c>
      <c r="B1487" s="17" t="s">
        <v>4427</v>
      </c>
      <c r="C1487" s="3">
        <v>26.18</v>
      </c>
      <c r="D1487" s="4">
        <v>5.63</v>
      </c>
      <c r="E1487" s="19" t="s">
        <v>17</v>
      </c>
      <c r="F1487" s="23" t="s">
        <v>17</v>
      </c>
      <c r="G1487" s="5" t="s">
        <v>17</v>
      </c>
      <c r="H1487" s="7" t="s">
        <v>18</v>
      </c>
      <c r="I1487" s="8" t="s">
        <v>17</v>
      </c>
      <c r="J1487" s="37" t="str">
        <f t="shared" si="93"/>
        <v>Over Weight</v>
      </c>
      <c r="K1487" s="56" t="str">
        <f t="shared" si="94"/>
        <v>Normal</v>
      </c>
      <c r="L1487" s="28">
        <v>1961</v>
      </c>
      <c r="M1487" s="58" t="s">
        <v>2360</v>
      </c>
      <c r="N1487" s="28">
        <v>28</v>
      </c>
      <c r="O1487" s="30">
        <f t="shared" si="92"/>
        <v>22613</v>
      </c>
      <c r="P1487" s="32">
        <f t="shared" ca="1" si="95"/>
        <v>62</v>
      </c>
      <c r="Q1487" s="31">
        <v>12574.05</v>
      </c>
      <c r="R1487" s="54" t="s">
        <v>2358</v>
      </c>
      <c r="S1487" s="54" t="s">
        <v>2361</v>
      </c>
      <c r="T1487" s="55" t="s">
        <v>2368</v>
      </c>
    </row>
    <row r="1488" spans="1:20" ht="15.75" x14ac:dyDescent="0.25">
      <c r="A1488" s="25" t="s">
        <v>1507</v>
      </c>
      <c r="B1488" s="17" t="s">
        <v>4429</v>
      </c>
      <c r="C1488" s="3">
        <v>25.3</v>
      </c>
      <c r="D1488" s="4">
        <v>5.12</v>
      </c>
      <c r="E1488" s="19" t="s">
        <v>17</v>
      </c>
      <c r="F1488" s="23" t="s">
        <v>17</v>
      </c>
      <c r="G1488" s="5" t="s">
        <v>17</v>
      </c>
      <c r="H1488" s="7" t="s">
        <v>18</v>
      </c>
      <c r="I1488" s="8" t="s">
        <v>17</v>
      </c>
      <c r="J1488" s="37" t="str">
        <f t="shared" si="93"/>
        <v>Over Weight</v>
      </c>
      <c r="K1488" s="56" t="str">
        <f t="shared" si="94"/>
        <v>Normal</v>
      </c>
      <c r="L1488" s="28">
        <v>1969</v>
      </c>
      <c r="M1488" s="58" t="s">
        <v>2360</v>
      </c>
      <c r="N1488" s="28">
        <v>26</v>
      </c>
      <c r="O1488" s="30">
        <f t="shared" si="92"/>
        <v>25533</v>
      </c>
      <c r="P1488" s="32">
        <f t="shared" ca="1" si="95"/>
        <v>54</v>
      </c>
      <c r="Q1488" s="31">
        <v>12579.92</v>
      </c>
      <c r="R1488" s="54" t="s">
        <v>2358</v>
      </c>
      <c r="S1488" s="54" t="s">
        <v>2361</v>
      </c>
      <c r="T1488" s="55" t="s">
        <v>2373</v>
      </c>
    </row>
    <row r="1489" spans="1:20" ht="15.75" x14ac:dyDescent="0.25">
      <c r="A1489" s="25" t="s">
        <v>1508</v>
      </c>
      <c r="B1489" s="17" t="s">
        <v>3839</v>
      </c>
      <c r="C1489" s="3">
        <v>36.94</v>
      </c>
      <c r="D1489" s="4">
        <v>5.15</v>
      </c>
      <c r="E1489" s="19" t="s">
        <v>19</v>
      </c>
      <c r="F1489" s="23" t="s">
        <v>17</v>
      </c>
      <c r="G1489" s="5" t="s">
        <v>17</v>
      </c>
      <c r="H1489" s="7" t="s">
        <v>5373</v>
      </c>
      <c r="I1489" s="8" t="s">
        <v>17</v>
      </c>
      <c r="J1489" s="37" t="str">
        <f t="shared" si="93"/>
        <v>Obesity</v>
      </c>
      <c r="K1489" s="56" t="str">
        <f t="shared" si="94"/>
        <v>Normal</v>
      </c>
      <c r="L1489" s="28">
        <v>1970</v>
      </c>
      <c r="M1489" s="58" t="s">
        <v>2362</v>
      </c>
      <c r="N1489" s="28">
        <v>18</v>
      </c>
      <c r="O1489" s="30">
        <f t="shared" si="92"/>
        <v>25737</v>
      </c>
      <c r="P1489" s="32">
        <f t="shared" ca="1" si="95"/>
        <v>54</v>
      </c>
      <c r="Q1489" s="31">
        <v>12592.53</v>
      </c>
      <c r="R1489" s="54" t="s">
        <v>2358</v>
      </c>
      <c r="S1489" s="54" t="s">
        <v>2357</v>
      </c>
      <c r="T1489" s="55" t="s">
        <v>2359</v>
      </c>
    </row>
    <row r="1490" spans="1:20" ht="15.75" x14ac:dyDescent="0.25">
      <c r="A1490" s="25" t="s">
        <v>1509</v>
      </c>
      <c r="B1490" s="17" t="s">
        <v>4431</v>
      </c>
      <c r="C1490" s="3">
        <v>22.86</v>
      </c>
      <c r="D1490" s="4">
        <v>7.5</v>
      </c>
      <c r="E1490" s="19" t="s">
        <v>17</v>
      </c>
      <c r="F1490" s="23" t="s">
        <v>17</v>
      </c>
      <c r="G1490" s="5" t="s">
        <v>17</v>
      </c>
      <c r="H1490" s="7" t="s">
        <v>18</v>
      </c>
      <c r="I1490" s="8" t="s">
        <v>17</v>
      </c>
      <c r="J1490" s="37" t="str">
        <f t="shared" si="93"/>
        <v>Normal Weight</v>
      </c>
      <c r="K1490" s="56" t="str">
        <f t="shared" si="94"/>
        <v>Diabetes</v>
      </c>
      <c r="L1490" s="28">
        <v>1988</v>
      </c>
      <c r="M1490" s="58" t="s">
        <v>2366</v>
      </c>
      <c r="N1490" s="28">
        <v>11</v>
      </c>
      <c r="O1490" s="30">
        <f t="shared" si="92"/>
        <v>32366</v>
      </c>
      <c r="P1490" s="32">
        <f t="shared" ca="1" si="95"/>
        <v>36</v>
      </c>
      <c r="Q1490" s="31">
        <v>12600.46</v>
      </c>
      <c r="R1490" s="54" t="s">
        <v>2358</v>
      </c>
      <c r="S1490" s="54" t="s">
        <v>2361</v>
      </c>
      <c r="T1490" s="55" t="s">
        <v>2375</v>
      </c>
    </row>
    <row r="1491" spans="1:20" ht="15.75" x14ac:dyDescent="0.25">
      <c r="A1491" s="25" t="s">
        <v>1510</v>
      </c>
      <c r="B1491" s="17" t="s">
        <v>4433</v>
      </c>
      <c r="C1491" s="3">
        <v>18.760000000000002</v>
      </c>
      <c r="D1491" s="4">
        <v>4.88</v>
      </c>
      <c r="E1491" s="19" t="s">
        <v>19</v>
      </c>
      <c r="F1491" s="23" t="s">
        <v>17</v>
      </c>
      <c r="G1491" s="5" t="s">
        <v>28</v>
      </c>
      <c r="H1491" s="7" t="s">
        <v>5373</v>
      </c>
      <c r="I1491" s="8" t="s">
        <v>17</v>
      </c>
      <c r="J1491" s="37" t="str">
        <f t="shared" si="93"/>
        <v>Normal Weight</v>
      </c>
      <c r="K1491" s="56" t="str">
        <f t="shared" si="94"/>
        <v>Normal</v>
      </c>
      <c r="L1491" s="28">
        <v>1998</v>
      </c>
      <c r="M1491" s="58" t="s">
        <v>2360</v>
      </c>
      <c r="N1491" s="28">
        <v>18</v>
      </c>
      <c r="O1491" s="30">
        <f t="shared" si="92"/>
        <v>36117</v>
      </c>
      <c r="P1491" s="32">
        <f t="shared" ca="1" si="95"/>
        <v>25</v>
      </c>
      <c r="Q1491" s="31">
        <v>12609.89</v>
      </c>
      <c r="R1491" s="54" t="s">
        <v>2358</v>
      </c>
      <c r="S1491" s="54" t="s">
        <v>2358</v>
      </c>
      <c r="T1491" s="55" t="s">
        <v>2364</v>
      </c>
    </row>
    <row r="1492" spans="1:20" ht="15.75" x14ac:dyDescent="0.25">
      <c r="A1492" s="25" t="s">
        <v>1511</v>
      </c>
      <c r="B1492" s="17" t="s">
        <v>4434</v>
      </c>
      <c r="C1492" s="3">
        <v>24.36</v>
      </c>
      <c r="D1492" s="4">
        <v>5.57</v>
      </c>
      <c r="E1492" s="19" t="s">
        <v>17</v>
      </c>
      <c r="F1492" s="23" t="s">
        <v>17</v>
      </c>
      <c r="G1492" s="5" t="s">
        <v>17</v>
      </c>
      <c r="H1492" s="7" t="s">
        <v>18</v>
      </c>
      <c r="I1492" s="8" t="s">
        <v>17</v>
      </c>
      <c r="J1492" s="37" t="str">
        <f t="shared" si="93"/>
        <v>Normal Weight</v>
      </c>
      <c r="K1492" s="56" t="str">
        <f t="shared" si="94"/>
        <v>Normal</v>
      </c>
      <c r="L1492" s="28">
        <v>1963</v>
      </c>
      <c r="M1492" s="58" t="s">
        <v>2366</v>
      </c>
      <c r="N1492" s="28">
        <v>19</v>
      </c>
      <c r="O1492" s="30">
        <f t="shared" si="92"/>
        <v>23242</v>
      </c>
      <c r="P1492" s="32">
        <f t="shared" ca="1" si="95"/>
        <v>61</v>
      </c>
      <c r="Q1492" s="31">
        <v>12622.18</v>
      </c>
      <c r="R1492" s="54" t="s">
        <v>2358</v>
      </c>
      <c r="S1492" s="54" t="s">
        <v>2361</v>
      </c>
      <c r="T1492" s="55" t="s">
        <v>2364</v>
      </c>
    </row>
    <row r="1493" spans="1:20" ht="15.75" x14ac:dyDescent="0.25">
      <c r="A1493" s="25" t="s">
        <v>1512</v>
      </c>
      <c r="B1493" s="17" t="s">
        <v>5312</v>
      </c>
      <c r="C1493" s="3">
        <v>32.299999999999997</v>
      </c>
      <c r="D1493" s="4">
        <v>5.31</v>
      </c>
      <c r="E1493" s="19" t="s">
        <v>17</v>
      </c>
      <c r="F1493" s="23" t="s">
        <v>17</v>
      </c>
      <c r="G1493" s="5" t="s">
        <v>17</v>
      </c>
      <c r="H1493" s="7" t="s">
        <v>18</v>
      </c>
      <c r="I1493" s="8" t="s">
        <v>17</v>
      </c>
      <c r="J1493" s="37" t="str">
        <f t="shared" si="93"/>
        <v>Obesity</v>
      </c>
      <c r="K1493" s="56" t="str">
        <f t="shared" si="94"/>
        <v>Normal</v>
      </c>
      <c r="L1493" s="28">
        <v>1970</v>
      </c>
      <c r="M1493" s="58" t="s">
        <v>2365</v>
      </c>
      <c r="N1493" s="28">
        <v>28</v>
      </c>
      <c r="O1493" s="30">
        <f t="shared" si="92"/>
        <v>25930</v>
      </c>
      <c r="P1493" s="32">
        <f t="shared" ca="1" si="95"/>
        <v>53</v>
      </c>
      <c r="Q1493" s="31">
        <v>12624.74</v>
      </c>
      <c r="R1493" s="54" t="s">
        <v>2358</v>
      </c>
      <c r="S1493" s="54" t="s">
        <v>2361</v>
      </c>
      <c r="T1493" s="55" t="s">
        <v>2364</v>
      </c>
    </row>
    <row r="1494" spans="1:20" ht="15.75" x14ac:dyDescent="0.25">
      <c r="A1494" s="25" t="s">
        <v>1513</v>
      </c>
      <c r="B1494" s="17" t="s">
        <v>4436</v>
      </c>
      <c r="C1494" s="3">
        <v>22.704999999999998</v>
      </c>
      <c r="D1494" s="4">
        <v>4.57</v>
      </c>
      <c r="E1494" s="19" t="s">
        <v>19</v>
      </c>
      <c r="F1494" s="23" t="s">
        <v>17</v>
      </c>
      <c r="G1494" s="5" t="s">
        <v>17</v>
      </c>
      <c r="H1494" s="7" t="s">
        <v>18</v>
      </c>
      <c r="I1494" s="8" t="s">
        <v>17</v>
      </c>
      <c r="J1494" s="37" t="str">
        <f t="shared" si="93"/>
        <v>Normal Weight</v>
      </c>
      <c r="K1494" s="56" t="str">
        <f t="shared" si="94"/>
        <v>Normal</v>
      </c>
      <c r="L1494" s="28">
        <v>1965</v>
      </c>
      <c r="M1494" s="58" t="s">
        <v>2367</v>
      </c>
      <c r="N1494" s="28">
        <v>4</v>
      </c>
      <c r="O1494" s="30">
        <f t="shared" si="92"/>
        <v>24019</v>
      </c>
      <c r="P1494" s="32">
        <f t="shared" ca="1" si="95"/>
        <v>59</v>
      </c>
      <c r="Q1494" s="31">
        <v>12629.17</v>
      </c>
      <c r="R1494" s="54" t="s">
        <v>2358</v>
      </c>
      <c r="S1494" s="54" t="s">
        <v>2361</v>
      </c>
      <c r="T1494" s="55" t="s">
        <v>2359</v>
      </c>
    </row>
    <row r="1495" spans="1:20" ht="15.75" x14ac:dyDescent="0.25">
      <c r="A1495" s="25" t="s">
        <v>1514</v>
      </c>
      <c r="B1495" s="17" t="s">
        <v>4438</v>
      </c>
      <c r="C1495" s="3">
        <v>21.79</v>
      </c>
      <c r="D1495" s="4">
        <v>8.6999999999999993</v>
      </c>
      <c r="E1495" s="19" t="s">
        <v>19</v>
      </c>
      <c r="F1495" s="23" t="s">
        <v>17</v>
      </c>
      <c r="G1495" s="5" t="s">
        <v>17</v>
      </c>
      <c r="H1495" s="7" t="s">
        <v>5373</v>
      </c>
      <c r="I1495" s="8" t="s">
        <v>17</v>
      </c>
      <c r="J1495" s="37" t="str">
        <f t="shared" si="93"/>
        <v>Normal Weight</v>
      </c>
      <c r="K1495" s="56" t="str">
        <f t="shared" si="94"/>
        <v>Diabetes</v>
      </c>
      <c r="L1495" s="28">
        <v>1962</v>
      </c>
      <c r="M1495" s="58" t="s">
        <v>2360</v>
      </c>
      <c r="N1495" s="28">
        <v>22</v>
      </c>
      <c r="O1495" s="30">
        <f t="shared" si="92"/>
        <v>22972</v>
      </c>
      <c r="P1495" s="32">
        <f t="shared" ca="1" si="95"/>
        <v>61</v>
      </c>
      <c r="Q1495" s="31">
        <v>12629.9</v>
      </c>
      <c r="R1495" s="54" t="s">
        <v>2358</v>
      </c>
      <c r="S1495" s="54" t="s">
        <v>2358</v>
      </c>
      <c r="T1495" s="55" t="s">
        <v>2359</v>
      </c>
    </row>
    <row r="1496" spans="1:20" ht="15.75" x14ac:dyDescent="0.25">
      <c r="A1496" s="25" t="s">
        <v>1515</v>
      </c>
      <c r="B1496" s="17" t="s">
        <v>4439</v>
      </c>
      <c r="C1496" s="3">
        <v>24.52</v>
      </c>
      <c r="D1496" s="4">
        <v>4.76</v>
      </c>
      <c r="E1496" s="19" t="s">
        <v>17</v>
      </c>
      <c r="F1496" s="23" t="s">
        <v>17</v>
      </c>
      <c r="G1496" s="5" t="s">
        <v>17</v>
      </c>
      <c r="H1496" s="7" t="s">
        <v>18</v>
      </c>
      <c r="I1496" s="8" t="s">
        <v>17</v>
      </c>
      <c r="J1496" s="37" t="str">
        <f t="shared" si="93"/>
        <v>Normal Weight</v>
      </c>
      <c r="K1496" s="56" t="str">
        <f t="shared" si="94"/>
        <v>Normal</v>
      </c>
      <c r="L1496" s="28">
        <v>1962</v>
      </c>
      <c r="M1496" s="58" t="s">
        <v>2356</v>
      </c>
      <c r="N1496" s="28">
        <v>22</v>
      </c>
      <c r="O1496" s="30">
        <f t="shared" si="92"/>
        <v>22849</v>
      </c>
      <c r="P1496" s="32">
        <f t="shared" ca="1" si="95"/>
        <v>62</v>
      </c>
      <c r="Q1496" s="31">
        <v>12638.2</v>
      </c>
      <c r="R1496" s="54" t="s">
        <v>2358</v>
      </c>
      <c r="S1496" s="54" t="s">
        <v>2361</v>
      </c>
      <c r="T1496" s="55" t="s">
        <v>2368</v>
      </c>
    </row>
    <row r="1497" spans="1:20" ht="15.75" x14ac:dyDescent="0.25">
      <c r="A1497" s="25" t="s">
        <v>1516</v>
      </c>
      <c r="B1497" s="17" t="s">
        <v>4441</v>
      </c>
      <c r="C1497" s="3">
        <v>39.520000000000003</v>
      </c>
      <c r="D1497" s="4">
        <v>11.81</v>
      </c>
      <c r="E1497" s="19" t="s">
        <v>17</v>
      </c>
      <c r="F1497" s="23" t="s">
        <v>17</v>
      </c>
      <c r="G1497" s="5" t="s">
        <v>17</v>
      </c>
      <c r="H1497" s="7" t="s">
        <v>18</v>
      </c>
      <c r="I1497" s="8" t="s">
        <v>17</v>
      </c>
      <c r="J1497" s="37" t="str">
        <f t="shared" si="93"/>
        <v>Obesity</v>
      </c>
      <c r="K1497" s="56" t="str">
        <f t="shared" si="94"/>
        <v>Diabetes</v>
      </c>
      <c r="L1497" s="28">
        <v>1972</v>
      </c>
      <c r="M1497" s="58" t="s">
        <v>2363</v>
      </c>
      <c r="N1497" s="28">
        <v>5</v>
      </c>
      <c r="O1497" s="30">
        <f t="shared" si="92"/>
        <v>26547</v>
      </c>
      <c r="P1497" s="32">
        <f t="shared" ca="1" si="95"/>
        <v>52</v>
      </c>
      <c r="Q1497" s="31">
        <v>12640.24</v>
      </c>
      <c r="R1497" s="54" t="s">
        <v>2358</v>
      </c>
      <c r="S1497" s="54" t="s">
        <v>2361</v>
      </c>
      <c r="T1497" s="55" t="s">
        <v>2368</v>
      </c>
    </row>
    <row r="1498" spans="1:20" ht="15.75" x14ac:dyDescent="0.25">
      <c r="A1498" s="25" t="s">
        <v>1517</v>
      </c>
      <c r="B1498" s="17" t="s">
        <v>5313</v>
      </c>
      <c r="C1498" s="3">
        <v>24.49</v>
      </c>
      <c r="D1498" s="4">
        <v>4.67</v>
      </c>
      <c r="E1498" s="19" t="s">
        <v>17</v>
      </c>
      <c r="F1498" s="23" t="s">
        <v>17</v>
      </c>
      <c r="G1498" s="5" t="s">
        <v>17</v>
      </c>
      <c r="H1498" s="7" t="s">
        <v>18</v>
      </c>
      <c r="I1498" s="8" t="s">
        <v>17</v>
      </c>
      <c r="J1498" s="37" t="str">
        <f t="shared" si="93"/>
        <v>Normal Weight</v>
      </c>
      <c r="K1498" s="56" t="str">
        <f t="shared" si="94"/>
        <v>Normal</v>
      </c>
      <c r="L1498" s="28">
        <v>1966</v>
      </c>
      <c r="M1498" s="58" t="s">
        <v>2365</v>
      </c>
      <c r="N1498" s="28">
        <v>17</v>
      </c>
      <c r="O1498" s="30">
        <f t="shared" si="92"/>
        <v>24458</v>
      </c>
      <c r="P1498" s="32">
        <f t="shared" ca="1" si="95"/>
        <v>57</v>
      </c>
      <c r="Q1498" s="31">
        <v>12643.38</v>
      </c>
      <c r="R1498" s="54" t="s">
        <v>2358</v>
      </c>
      <c r="S1498" s="54" t="s">
        <v>2361</v>
      </c>
      <c r="T1498" s="55" t="s">
        <v>2364</v>
      </c>
    </row>
    <row r="1499" spans="1:20" ht="15.75" x14ac:dyDescent="0.25">
      <c r="A1499" s="25" t="s">
        <v>1518</v>
      </c>
      <c r="B1499" s="17" t="s">
        <v>4443</v>
      </c>
      <c r="C1499" s="3">
        <v>26.315000000000001</v>
      </c>
      <c r="D1499" s="4">
        <v>6.02</v>
      </c>
      <c r="E1499" s="19" t="s">
        <v>17</v>
      </c>
      <c r="F1499" s="23" t="s">
        <v>17</v>
      </c>
      <c r="G1499" s="5" t="s">
        <v>17</v>
      </c>
      <c r="H1499" s="7" t="s">
        <v>18</v>
      </c>
      <c r="I1499" s="8" t="s">
        <v>17</v>
      </c>
      <c r="J1499" s="37" t="str">
        <f t="shared" si="93"/>
        <v>Over Weight</v>
      </c>
      <c r="K1499" s="56" t="str">
        <f t="shared" si="94"/>
        <v>Prediabetes</v>
      </c>
      <c r="L1499" s="28">
        <v>1962</v>
      </c>
      <c r="M1499" s="58" t="s">
        <v>2356</v>
      </c>
      <c r="N1499" s="28">
        <v>11</v>
      </c>
      <c r="O1499" s="30">
        <f t="shared" si="92"/>
        <v>22838</v>
      </c>
      <c r="P1499" s="32">
        <f t="shared" ca="1" si="95"/>
        <v>62</v>
      </c>
      <c r="Q1499" s="31">
        <v>12644.59</v>
      </c>
      <c r="R1499" s="54" t="s">
        <v>2358</v>
      </c>
      <c r="S1499" s="54" t="s">
        <v>2357</v>
      </c>
      <c r="T1499" s="55" t="s">
        <v>2368</v>
      </c>
    </row>
    <row r="1500" spans="1:20" ht="15.75" x14ac:dyDescent="0.25">
      <c r="A1500" s="25" t="s">
        <v>1519</v>
      </c>
      <c r="B1500" s="17" t="s">
        <v>2994</v>
      </c>
      <c r="C1500" s="3">
        <v>22.58</v>
      </c>
      <c r="D1500" s="4">
        <v>7.46</v>
      </c>
      <c r="E1500" s="19" t="s">
        <v>17</v>
      </c>
      <c r="F1500" s="23" t="s">
        <v>17</v>
      </c>
      <c r="G1500" s="5" t="s">
        <v>17</v>
      </c>
      <c r="H1500" s="7" t="s">
        <v>18</v>
      </c>
      <c r="I1500" s="8" t="s">
        <v>17</v>
      </c>
      <c r="J1500" s="37" t="str">
        <f t="shared" si="93"/>
        <v>Normal Weight</v>
      </c>
      <c r="K1500" s="56" t="str">
        <f t="shared" si="94"/>
        <v>Diabetes</v>
      </c>
      <c r="L1500" s="28">
        <v>1965</v>
      </c>
      <c r="M1500" s="58" t="s">
        <v>2363</v>
      </c>
      <c r="N1500" s="28">
        <v>14</v>
      </c>
      <c r="O1500" s="30">
        <f t="shared" si="92"/>
        <v>23999</v>
      </c>
      <c r="P1500" s="32">
        <f t="shared" ca="1" si="95"/>
        <v>59</v>
      </c>
      <c r="Q1500" s="31">
        <v>12646.21</v>
      </c>
      <c r="R1500" s="54" t="s">
        <v>2358</v>
      </c>
      <c r="S1500" s="54" t="s">
        <v>2357</v>
      </c>
      <c r="T1500" s="55" t="s">
        <v>2368</v>
      </c>
    </row>
    <row r="1501" spans="1:20" ht="15.75" x14ac:dyDescent="0.25">
      <c r="A1501" s="25" t="s">
        <v>1520</v>
      </c>
      <c r="B1501" s="17" t="s">
        <v>4444</v>
      </c>
      <c r="C1501" s="3">
        <v>19.475000000000001</v>
      </c>
      <c r="D1501" s="4">
        <v>4.74</v>
      </c>
      <c r="E1501" s="19" t="s">
        <v>17</v>
      </c>
      <c r="F1501" s="23" t="s">
        <v>17</v>
      </c>
      <c r="G1501" s="5" t="s">
        <v>17</v>
      </c>
      <c r="H1501" s="7" t="s">
        <v>5373</v>
      </c>
      <c r="I1501" s="8" t="s">
        <v>17</v>
      </c>
      <c r="J1501" s="37" t="str">
        <f t="shared" si="93"/>
        <v>Normal Weight</v>
      </c>
      <c r="K1501" s="56" t="str">
        <f t="shared" si="94"/>
        <v>Normal</v>
      </c>
      <c r="L1501" s="28">
        <v>1962</v>
      </c>
      <c r="M1501" s="58" t="s">
        <v>2366</v>
      </c>
      <c r="N1501" s="28">
        <v>27</v>
      </c>
      <c r="O1501" s="30">
        <f t="shared" si="92"/>
        <v>22885</v>
      </c>
      <c r="P1501" s="32">
        <f t="shared" ca="1" si="95"/>
        <v>62</v>
      </c>
      <c r="Q1501" s="31">
        <v>12648.7</v>
      </c>
      <c r="R1501" s="54" t="s">
        <v>2358</v>
      </c>
      <c r="S1501" s="54" t="s">
        <v>2357</v>
      </c>
      <c r="T1501" s="55" t="s">
        <v>2359</v>
      </c>
    </row>
    <row r="1502" spans="1:20" ht="15.75" x14ac:dyDescent="0.25">
      <c r="A1502" s="25" t="s">
        <v>1521</v>
      </c>
      <c r="B1502" s="17" t="s">
        <v>4445</v>
      </c>
      <c r="C1502" s="3">
        <v>26.33</v>
      </c>
      <c r="D1502" s="4">
        <v>4.79</v>
      </c>
      <c r="E1502" s="19" t="s">
        <v>17</v>
      </c>
      <c r="F1502" s="23" t="s">
        <v>17</v>
      </c>
      <c r="G1502" s="5" t="s">
        <v>17</v>
      </c>
      <c r="H1502" s="7" t="s">
        <v>18</v>
      </c>
      <c r="I1502" s="8" t="s">
        <v>17</v>
      </c>
      <c r="J1502" s="37" t="str">
        <f t="shared" si="93"/>
        <v>Over Weight</v>
      </c>
      <c r="K1502" s="56" t="str">
        <f t="shared" si="94"/>
        <v>Normal</v>
      </c>
      <c r="L1502" s="28">
        <v>1974</v>
      </c>
      <c r="M1502" s="58" t="s">
        <v>2363</v>
      </c>
      <c r="N1502" s="28">
        <v>24</v>
      </c>
      <c r="O1502" s="30">
        <f t="shared" si="92"/>
        <v>27296</v>
      </c>
      <c r="P1502" s="32">
        <f t="shared" ca="1" si="95"/>
        <v>50</v>
      </c>
      <c r="Q1502" s="31">
        <v>12697.48</v>
      </c>
      <c r="R1502" s="54" t="s">
        <v>2358</v>
      </c>
      <c r="S1502" s="54" t="s">
        <v>2358</v>
      </c>
      <c r="T1502" s="55" t="s">
        <v>2377</v>
      </c>
    </row>
    <row r="1503" spans="1:20" ht="15.75" x14ac:dyDescent="0.25">
      <c r="A1503" s="25" t="s">
        <v>1522</v>
      </c>
      <c r="B1503" s="17" t="s">
        <v>4447</v>
      </c>
      <c r="C1503" s="3">
        <v>17.29</v>
      </c>
      <c r="D1503" s="4">
        <v>5.35</v>
      </c>
      <c r="E1503" s="19" t="s">
        <v>19</v>
      </c>
      <c r="F1503" s="23" t="s">
        <v>17</v>
      </c>
      <c r="G1503" s="5" t="s">
        <v>17</v>
      </c>
      <c r="H1503" s="7" t="s">
        <v>18</v>
      </c>
      <c r="I1503" s="8" t="s">
        <v>17</v>
      </c>
      <c r="J1503" s="37" t="str">
        <f t="shared" si="93"/>
        <v>Under Weight</v>
      </c>
      <c r="K1503" s="56" t="str">
        <f t="shared" si="94"/>
        <v>Normal</v>
      </c>
      <c r="L1503" s="28">
        <v>1992</v>
      </c>
      <c r="M1503" s="58" t="s">
        <v>2356</v>
      </c>
      <c r="N1503" s="28">
        <v>7</v>
      </c>
      <c r="O1503" s="30">
        <f t="shared" si="92"/>
        <v>33792</v>
      </c>
      <c r="P1503" s="32">
        <f t="shared" ca="1" si="95"/>
        <v>32</v>
      </c>
      <c r="Q1503" s="31">
        <v>12699.56</v>
      </c>
      <c r="R1503" s="54" t="s">
        <v>2358</v>
      </c>
      <c r="S1503" s="54" t="s">
        <v>2357</v>
      </c>
      <c r="T1503" s="55" t="s">
        <v>2368</v>
      </c>
    </row>
    <row r="1504" spans="1:20" ht="15.75" x14ac:dyDescent="0.25">
      <c r="A1504" s="25" t="s">
        <v>1523</v>
      </c>
      <c r="B1504" s="17" t="s">
        <v>4448</v>
      </c>
      <c r="C1504" s="3">
        <v>42.88</v>
      </c>
      <c r="D1504" s="4">
        <v>4.87</v>
      </c>
      <c r="E1504" s="19" t="s">
        <v>17</v>
      </c>
      <c r="F1504" s="23" t="s">
        <v>19</v>
      </c>
      <c r="G1504" s="5" t="s">
        <v>17</v>
      </c>
      <c r="H1504" s="7" t="s">
        <v>5373</v>
      </c>
      <c r="I1504" s="8" t="s">
        <v>17</v>
      </c>
      <c r="J1504" s="37" t="str">
        <f t="shared" si="93"/>
        <v>Obesity</v>
      </c>
      <c r="K1504" s="56" t="str">
        <f t="shared" si="94"/>
        <v>Normal</v>
      </c>
      <c r="L1504" s="28">
        <v>1964</v>
      </c>
      <c r="M1504" s="58" t="s">
        <v>2360</v>
      </c>
      <c r="N1504" s="28">
        <v>28</v>
      </c>
      <c r="O1504" s="30">
        <f t="shared" si="92"/>
        <v>23709</v>
      </c>
      <c r="P1504" s="32">
        <f t="shared" ca="1" si="95"/>
        <v>59</v>
      </c>
      <c r="Q1504" s="31">
        <v>12700.63</v>
      </c>
      <c r="R1504" s="54" t="s">
        <v>2358</v>
      </c>
      <c r="S1504" s="54" t="s">
        <v>2358</v>
      </c>
      <c r="T1504" s="55" t="s">
        <v>2368</v>
      </c>
    </row>
    <row r="1505" spans="1:20" ht="15.75" x14ac:dyDescent="0.25">
      <c r="A1505" s="25" t="s">
        <v>1524</v>
      </c>
      <c r="B1505" s="17" t="s">
        <v>2493</v>
      </c>
      <c r="C1505" s="3">
        <v>32.200000000000003</v>
      </c>
      <c r="D1505" s="4">
        <v>10.09</v>
      </c>
      <c r="E1505" s="19" t="s">
        <v>19</v>
      </c>
      <c r="F1505" s="23" t="s">
        <v>17</v>
      </c>
      <c r="G1505" s="5" t="s">
        <v>17</v>
      </c>
      <c r="H1505" s="7" t="s">
        <v>18</v>
      </c>
      <c r="I1505" s="8" t="s">
        <v>17</v>
      </c>
      <c r="J1505" s="37" t="str">
        <f t="shared" si="93"/>
        <v>Obesity</v>
      </c>
      <c r="K1505" s="56" t="str">
        <f t="shared" si="94"/>
        <v>Diabetes</v>
      </c>
      <c r="L1505" s="28">
        <v>1970</v>
      </c>
      <c r="M1505" s="58" t="s">
        <v>2356</v>
      </c>
      <c r="N1505" s="28">
        <v>8</v>
      </c>
      <c r="O1505" s="30">
        <f t="shared" si="92"/>
        <v>25757</v>
      </c>
      <c r="P1505" s="32">
        <f t="shared" ca="1" si="95"/>
        <v>54</v>
      </c>
      <c r="Q1505" s="31">
        <v>12713</v>
      </c>
      <c r="R1505" s="54" t="s">
        <v>2358</v>
      </c>
      <c r="S1505" s="54" t="s">
        <v>2361</v>
      </c>
      <c r="T1505" s="55" t="s">
        <v>2368</v>
      </c>
    </row>
    <row r="1506" spans="1:20" ht="15.75" x14ac:dyDescent="0.25">
      <c r="A1506" s="25" t="s">
        <v>1525</v>
      </c>
      <c r="B1506" s="17" t="s">
        <v>4449</v>
      </c>
      <c r="C1506" s="3">
        <v>18.75</v>
      </c>
      <c r="D1506" s="4">
        <v>5.47</v>
      </c>
      <c r="E1506" s="19" t="s">
        <v>19</v>
      </c>
      <c r="F1506" s="23" t="s">
        <v>17</v>
      </c>
      <c r="G1506" s="5" t="s">
        <v>28</v>
      </c>
      <c r="H1506" s="7" t="s">
        <v>5373</v>
      </c>
      <c r="I1506" s="8" t="s">
        <v>17</v>
      </c>
      <c r="J1506" s="37" t="str">
        <f t="shared" si="93"/>
        <v>Normal Weight</v>
      </c>
      <c r="K1506" s="56" t="str">
        <f t="shared" si="94"/>
        <v>Normal</v>
      </c>
      <c r="L1506" s="28">
        <v>1988</v>
      </c>
      <c r="M1506" s="58" t="s">
        <v>2356</v>
      </c>
      <c r="N1506" s="28">
        <v>17</v>
      </c>
      <c r="O1506" s="30">
        <f t="shared" si="92"/>
        <v>32341</v>
      </c>
      <c r="P1506" s="32">
        <f t="shared" ca="1" si="95"/>
        <v>36</v>
      </c>
      <c r="Q1506" s="31">
        <v>12718.21</v>
      </c>
      <c r="R1506" s="54" t="s">
        <v>2358</v>
      </c>
      <c r="S1506" s="54" t="s">
        <v>2361</v>
      </c>
      <c r="T1506" s="55" t="s">
        <v>2380</v>
      </c>
    </row>
    <row r="1507" spans="1:20" ht="15.75" x14ac:dyDescent="0.25">
      <c r="A1507" s="25" t="s">
        <v>1526</v>
      </c>
      <c r="B1507" s="17" t="s">
        <v>4450</v>
      </c>
      <c r="C1507" s="3">
        <v>22.36</v>
      </c>
      <c r="D1507" s="4">
        <v>8.6</v>
      </c>
      <c r="E1507" s="19" t="s">
        <v>17</v>
      </c>
      <c r="F1507" s="23" t="s">
        <v>17</v>
      </c>
      <c r="G1507" s="5" t="s">
        <v>17</v>
      </c>
      <c r="H1507" s="7" t="s">
        <v>18</v>
      </c>
      <c r="I1507" s="8" t="s">
        <v>17</v>
      </c>
      <c r="J1507" s="37" t="str">
        <f t="shared" si="93"/>
        <v>Normal Weight</v>
      </c>
      <c r="K1507" s="56" t="str">
        <f t="shared" si="94"/>
        <v>Diabetes</v>
      </c>
      <c r="L1507" s="28">
        <v>1962</v>
      </c>
      <c r="M1507" s="58" t="s">
        <v>2363</v>
      </c>
      <c r="N1507" s="28">
        <v>2</v>
      </c>
      <c r="O1507" s="30">
        <f t="shared" si="92"/>
        <v>22891</v>
      </c>
      <c r="P1507" s="32">
        <f t="shared" ca="1" si="95"/>
        <v>62</v>
      </c>
      <c r="Q1507" s="31">
        <v>12731</v>
      </c>
      <c r="R1507" s="54" t="s">
        <v>2358</v>
      </c>
      <c r="S1507" s="54" t="s">
        <v>2358</v>
      </c>
      <c r="T1507" s="55" t="s">
        <v>2371</v>
      </c>
    </row>
    <row r="1508" spans="1:20" ht="15.75" x14ac:dyDescent="0.25">
      <c r="A1508" s="25" t="s">
        <v>1527</v>
      </c>
      <c r="B1508" s="17" t="s">
        <v>4452</v>
      </c>
      <c r="C1508" s="3">
        <v>23.94</v>
      </c>
      <c r="D1508" s="4">
        <v>10.74</v>
      </c>
      <c r="E1508" s="19" t="s">
        <v>19</v>
      </c>
      <c r="F1508" s="23" t="s">
        <v>17</v>
      </c>
      <c r="G1508" s="5" t="s">
        <v>17</v>
      </c>
      <c r="H1508" s="7" t="s">
        <v>18</v>
      </c>
      <c r="I1508" s="8" t="s">
        <v>17</v>
      </c>
      <c r="J1508" s="37" t="str">
        <f t="shared" si="93"/>
        <v>Normal Weight</v>
      </c>
      <c r="K1508" s="56" t="str">
        <f t="shared" si="94"/>
        <v>Diabetes</v>
      </c>
      <c r="L1508" s="28">
        <v>1962</v>
      </c>
      <c r="M1508" s="58" t="s">
        <v>2367</v>
      </c>
      <c r="N1508" s="28">
        <v>1</v>
      </c>
      <c r="O1508" s="30">
        <f t="shared" si="92"/>
        <v>22920</v>
      </c>
      <c r="P1508" s="32">
        <f t="shared" ca="1" si="95"/>
        <v>62</v>
      </c>
      <c r="Q1508" s="31">
        <v>12741.17</v>
      </c>
      <c r="R1508" s="54" t="s">
        <v>2358</v>
      </c>
      <c r="S1508" s="54" t="s">
        <v>2361</v>
      </c>
      <c r="T1508" s="55" t="s">
        <v>2378</v>
      </c>
    </row>
    <row r="1509" spans="1:20" ht="15.75" x14ac:dyDescent="0.25">
      <c r="A1509" s="25" t="s">
        <v>1528</v>
      </c>
      <c r="B1509" s="17" t="s">
        <v>3644</v>
      </c>
      <c r="C1509" s="3">
        <v>30.1</v>
      </c>
      <c r="D1509" s="4">
        <v>4.3899999999999997</v>
      </c>
      <c r="E1509" s="19" t="s">
        <v>17</v>
      </c>
      <c r="F1509" s="23" t="s">
        <v>17</v>
      </c>
      <c r="G1509" s="5" t="s">
        <v>28</v>
      </c>
      <c r="H1509" s="7" t="s">
        <v>5373</v>
      </c>
      <c r="I1509" s="8" t="s">
        <v>17</v>
      </c>
      <c r="J1509" s="37" t="str">
        <f t="shared" si="93"/>
        <v>Obesity</v>
      </c>
      <c r="K1509" s="56" t="str">
        <f t="shared" si="94"/>
        <v>Normal</v>
      </c>
      <c r="L1509" s="28">
        <v>1975</v>
      </c>
      <c r="M1509" s="58" t="s">
        <v>2363</v>
      </c>
      <c r="N1509" s="28">
        <v>25</v>
      </c>
      <c r="O1509" s="30">
        <f t="shared" si="92"/>
        <v>27662</v>
      </c>
      <c r="P1509" s="32">
        <f t="shared" ca="1" si="95"/>
        <v>49</v>
      </c>
      <c r="Q1509" s="31">
        <v>12770.27</v>
      </c>
      <c r="R1509" s="54" t="s">
        <v>2358</v>
      </c>
      <c r="S1509" s="54" t="s">
        <v>2358</v>
      </c>
      <c r="T1509" s="55" t="s">
        <v>2377</v>
      </c>
    </row>
    <row r="1510" spans="1:20" ht="15.75" x14ac:dyDescent="0.25">
      <c r="A1510" s="25" t="s">
        <v>1529</v>
      </c>
      <c r="B1510" s="17" t="s">
        <v>2722</v>
      </c>
      <c r="C1510" s="3">
        <v>21.93</v>
      </c>
      <c r="D1510" s="4">
        <v>6.3</v>
      </c>
      <c r="E1510" s="19" t="s">
        <v>17</v>
      </c>
      <c r="F1510" s="23" t="s">
        <v>17</v>
      </c>
      <c r="G1510" s="5" t="s">
        <v>17</v>
      </c>
      <c r="H1510" s="7" t="s">
        <v>18</v>
      </c>
      <c r="I1510" s="8" t="s">
        <v>17</v>
      </c>
      <c r="J1510" s="37" t="str">
        <f t="shared" si="93"/>
        <v>Normal Weight</v>
      </c>
      <c r="K1510" s="56" t="str">
        <f t="shared" si="94"/>
        <v>Prediabetes</v>
      </c>
      <c r="L1510" s="28">
        <v>1972</v>
      </c>
      <c r="M1510" s="58" t="s">
        <v>2367</v>
      </c>
      <c r="N1510" s="28">
        <v>7</v>
      </c>
      <c r="O1510" s="30">
        <f t="shared" si="92"/>
        <v>26579</v>
      </c>
      <c r="P1510" s="32">
        <f t="shared" ca="1" si="95"/>
        <v>52</v>
      </c>
      <c r="Q1510" s="31">
        <v>12776.05</v>
      </c>
      <c r="R1510" s="54" t="s">
        <v>2358</v>
      </c>
      <c r="S1510" s="54" t="s">
        <v>2358</v>
      </c>
      <c r="T1510" s="55" t="s">
        <v>2380</v>
      </c>
    </row>
    <row r="1511" spans="1:20" ht="15.75" x14ac:dyDescent="0.25">
      <c r="A1511" s="25" t="s">
        <v>1530</v>
      </c>
      <c r="B1511" s="17" t="s">
        <v>4454</v>
      </c>
      <c r="C1511" s="3">
        <v>39.75</v>
      </c>
      <c r="D1511" s="4">
        <v>5.41</v>
      </c>
      <c r="E1511" s="19" t="s">
        <v>17</v>
      </c>
      <c r="F1511" s="23" t="s">
        <v>19</v>
      </c>
      <c r="G1511" s="5" t="s">
        <v>17</v>
      </c>
      <c r="H1511" s="7" t="s">
        <v>5373</v>
      </c>
      <c r="I1511" s="8" t="s">
        <v>17</v>
      </c>
      <c r="J1511" s="37" t="str">
        <f t="shared" si="93"/>
        <v>Obesity</v>
      </c>
      <c r="K1511" s="56" t="str">
        <f t="shared" si="94"/>
        <v>Normal</v>
      </c>
      <c r="L1511" s="28">
        <v>1963</v>
      </c>
      <c r="M1511" s="58" t="s">
        <v>2365</v>
      </c>
      <c r="N1511" s="28">
        <v>5</v>
      </c>
      <c r="O1511" s="30">
        <f t="shared" si="92"/>
        <v>23350</v>
      </c>
      <c r="P1511" s="32">
        <f t="shared" ca="1" si="95"/>
        <v>60</v>
      </c>
      <c r="Q1511" s="31">
        <v>12788.03</v>
      </c>
      <c r="R1511" s="54" t="s">
        <v>2358</v>
      </c>
      <c r="S1511" s="54" t="s">
        <v>2358</v>
      </c>
      <c r="T1511" s="55" t="s">
        <v>2373</v>
      </c>
    </row>
    <row r="1512" spans="1:20" ht="15.75" x14ac:dyDescent="0.25">
      <c r="A1512" s="25" t="s">
        <v>1531</v>
      </c>
      <c r="B1512" s="17" t="s">
        <v>4455</v>
      </c>
      <c r="C1512" s="3">
        <v>26.03</v>
      </c>
      <c r="D1512" s="4">
        <v>4.47</v>
      </c>
      <c r="E1512" s="19" t="s">
        <v>17</v>
      </c>
      <c r="F1512" s="23" t="s">
        <v>17</v>
      </c>
      <c r="G1512" s="5" t="s">
        <v>28</v>
      </c>
      <c r="H1512" s="7" t="s">
        <v>5373</v>
      </c>
      <c r="I1512" s="8" t="s">
        <v>17</v>
      </c>
      <c r="J1512" s="37" t="str">
        <f t="shared" si="93"/>
        <v>Over Weight</v>
      </c>
      <c r="K1512" s="56" t="str">
        <f t="shared" si="94"/>
        <v>Normal</v>
      </c>
      <c r="L1512" s="28">
        <v>1983</v>
      </c>
      <c r="M1512" s="58" t="s">
        <v>2367</v>
      </c>
      <c r="N1512" s="28">
        <v>29</v>
      </c>
      <c r="O1512" s="30">
        <f t="shared" si="92"/>
        <v>30618</v>
      </c>
      <c r="P1512" s="32">
        <f t="shared" ca="1" si="95"/>
        <v>41</v>
      </c>
      <c r="Q1512" s="31">
        <v>12788.18</v>
      </c>
      <c r="R1512" s="54" t="s">
        <v>2358</v>
      </c>
      <c r="S1512" s="54" t="s">
        <v>2361</v>
      </c>
      <c r="T1512" s="55" t="s">
        <v>2380</v>
      </c>
    </row>
    <row r="1513" spans="1:20" ht="15.75" x14ac:dyDescent="0.25">
      <c r="A1513" s="25" t="s">
        <v>1532</v>
      </c>
      <c r="B1513" s="17" t="s">
        <v>4456</v>
      </c>
      <c r="C1513" s="3">
        <v>34.51</v>
      </c>
      <c r="D1513" s="4">
        <v>6.26</v>
      </c>
      <c r="E1513" s="19" t="s">
        <v>17</v>
      </c>
      <c r="F1513" s="23" t="s">
        <v>17</v>
      </c>
      <c r="G1513" s="5" t="s">
        <v>17</v>
      </c>
      <c r="H1513" s="7" t="s">
        <v>18</v>
      </c>
      <c r="I1513" s="8" t="s">
        <v>17</v>
      </c>
      <c r="J1513" s="37" t="str">
        <f t="shared" si="93"/>
        <v>Obesity</v>
      </c>
      <c r="K1513" s="56" t="str">
        <f t="shared" si="94"/>
        <v>Prediabetes</v>
      </c>
      <c r="L1513" s="28">
        <v>1978</v>
      </c>
      <c r="M1513" s="58" t="s">
        <v>2356</v>
      </c>
      <c r="N1513" s="28">
        <v>24</v>
      </c>
      <c r="O1513" s="30">
        <f t="shared" si="92"/>
        <v>28695</v>
      </c>
      <c r="P1513" s="32">
        <f t="shared" ca="1" si="95"/>
        <v>46</v>
      </c>
      <c r="Q1513" s="31">
        <v>12797.21</v>
      </c>
      <c r="R1513" s="54" t="s">
        <v>2358</v>
      </c>
      <c r="S1513" s="54" t="s">
        <v>2361</v>
      </c>
      <c r="T1513" s="55" t="s">
        <v>2374</v>
      </c>
    </row>
    <row r="1514" spans="1:20" ht="15.75" x14ac:dyDescent="0.25">
      <c r="A1514" s="25" t="s">
        <v>1533</v>
      </c>
      <c r="B1514" s="17" t="s">
        <v>4457</v>
      </c>
      <c r="C1514" s="3">
        <v>19.32</v>
      </c>
      <c r="D1514" s="4">
        <v>11.58</v>
      </c>
      <c r="E1514" s="19" t="s">
        <v>19</v>
      </c>
      <c r="F1514" s="23" t="s">
        <v>17</v>
      </c>
      <c r="G1514" s="5" t="s">
        <v>17</v>
      </c>
      <c r="H1514" s="7" t="s">
        <v>5373</v>
      </c>
      <c r="I1514" s="8" t="s">
        <v>17</v>
      </c>
      <c r="J1514" s="37" t="str">
        <f t="shared" si="93"/>
        <v>Normal Weight</v>
      </c>
      <c r="K1514" s="56" t="str">
        <f t="shared" si="94"/>
        <v>Diabetes</v>
      </c>
      <c r="L1514" s="28">
        <v>1963</v>
      </c>
      <c r="M1514" s="58" t="s">
        <v>2356</v>
      </c>
      <c r="N1514" s="28">
        <v>20</v>
      </c>
      <c r="O1514" s="30">
        <f t="shared" si="92"/>
        <v>23212</v>
      </c>
      <c r="P1514" s="32">
        <f t="shared" ca="1" si="95"/>
        <v>61</v>
      </c>
      <c r="Q1514" s="31">
        <v>12815.44</v>
      </c>
      <c r="R1514" s="54" t="s">
        <v>2358</v>
      </c>
      <c r="S1514" s="54" t="s">
        <v>2358</v>
      </c>
      <c r="T1514" s="55" t="s">
        <v>2374</v>
      </c>
    </row>
    <row r="1515" spans="1:20" ht="15.75" x14ac:dyDescent="0.25">
      <c r="A1515" s="25" t="s">
        <v>1534</v>
      </c>
      <c r="B1515" s="17" t="s">
        <v>4459</v>
      </c>
      <c r="C1515" s="3">
        <v>28.5</v>
      </c>
      <c r="D1515" s="4">
        <v>4.3600000000000003</v>
      </c>
      <c r="E1515" s="19" t="s">
        <v>17</v>
      </c>
      <c r="F1515" s="23" t="s">
        <v>17</v>
      </c>
      <c r="G1515" s="5" t="s">
        <v>17</v>
      </c>
      <c r="H1515" s="7" t="s">
        <v>18</v>
      </c>
      <c r="I1515" s="8" t="s">
        <v>17</v>
      </c>
      <c r="J1515" s="37" t="str">
        <f t="shared" si="93"/>
        <v>Over Weight</v>
      </c>
      <c r="K1515" s="56" t="str">
        <f t="shared" si="94"/>
        <v>Normal</v>
      </c>
      <c r="L1515" s="28">
        <v>1967</v>
      </c>
      <c r="M1515" s="58" t="s">
        <v>2363</v>
      </c>
      <c r="N1515" s="28">
        <v>25</v>
      </c>
      <c r="O1515" s="30">
        <f t="shared" si="92"/>
        <v>24740</v>
      </c>
      <c r="P1515" s="32">
        <f t="shared" ca="1" si="95"/>
        <v>57</v>
      </c>
      <c r="Q1515" s="31">
        <v>12823.25</v>
      </c>
      <c r="R1515" s="54" t="s">
        <v>2358</v>
      </c>
      <c r="S1515" s="54" t="s">
        <v>2358</v>
      </c>
      <c r="T1515" s="55" t="s">
        <v>2377</v>
      </c>
    </row>
    <row r="1516" spans="1:20" ht="15.75" x14ac:dyDescent="0.25">
      <c r="A1516" s="25" t="s">
        <v>1535</v>
      </c>
      <c r="B1516" s="17" t="s">
        <v>4461</v>
      </c>
      <c r="C1516" s="3">
        <v>30.875</v>
      </c>
      <c r="D1516" s="4">
        <v>4.1399999999999997</v>
      </c>
      <c r="E1516" s="19" t="s">
        <v>19</v>
      </c>
      <c r="F1516" s="23" t="s">
        <v>17</v>
      </c>
      <c r="G1516" s="5" t="s">
        <v>17</v>
      </c>
      <c r="H1516" s="7" t="s">
        <v>18</v>
      </c>
      <c r="I1516" s="8" t="s">
        <v>17</v>
      </c>
      <c r="J1516" s="37" t="str">
        <f t="shared" si="93"/>
        <v>Obesity</v>
      </c>
      <c r="K1516" s="56" t="str">
        <f t="shared" si="94"/>
        <v>Normal</v>
      </c>
      <c r="L1516" s="28">
        <v>2004</v>
      </c>
      <c r="M1516" s="58" t="s">
        <v>2360</v>
      </c>
      <c r="N1516" s="28">
        <v>9</v>
      </c>
      <c r="O1516" s="30">
        <f t="shared" si="92"/>
        <v>38300</v>
      </c>
      <c r="P1516" s="32">
        <f t="shared" ca="1" si="95"/>
        <v>19</v>
      </c>
      <c r="Q1516" s="31">
        <v>12829.46</v>
      </c>
      <c r="R1516" s="54" t="s">
        <v>2358</v>
      </c>
      <c r="S1516" s="54" t="s">
        <v>2358</v>
      </c>
      <c r="T1516" s="55" t="s">
        <v>2371</v>
      </c>
    </row>
    <row r="1517" spans="1:20" ht="15.75" x14ac:dyDescent="0.25">
      <c r="A1517" s="25" t="s">
        <v>1536</v>
      </c>
      <c r="B1517" s="17" t="s">
        <v>4462</v>
      </c>
      <c r="C1517" s="3">
        <v>24.02</v>
      </c>
      <c r="D1517" s="4">
        <v>4.38</v>
      </c>
      <c r="E1517" s="19" t="s">
        <v>17</v>
      </c>
      <c r="F1517" s="23" t="s">
        <v>17</v>
      </c>
      <c r="G1517" s="5" t="s">
        <v>17</v>
      </c>
      <c r="H1517" s="7" t="s">
        <v>18</v>
      </c>
      <c r="I1517" s="8" t="s">
        <v>17</v>
      </c>
      <c r="J1517" s="37" t="str">
        <f t="shared" si="93"/>
        <v>Normal Weight</v>
      </c>
      <c r="K1517" s="56" t="str">
        <f t="shared" si="94"/>
        <v>Normal</v>
      </c>
      <c r="L1517" s="28">
        <v>1993</v>
      </c>
      <c r="M1517" s="58" t="s">
        <v>2363</v>
      </c>
      <c r="N1517" s="28">
        <v>27</v>
      </c>
      <c r="O1517" s="30">
        <f t="shared" si="92"/>
        <v>34239</v>
      </c>
      <c r="P1517" s="32">
        <f t="shared" ca="1" si="95"/>
        <v>31</v>
      </c>
      <c r="Q1517" s="31">
        <v>12847.24</v>
      </c>
      <c r="R1517" s="54" t="s">
        <v>2358</v>
      </c>
      <c r="S1517" s="54" t="s">
        <v>2357</v>
      </c>
      <c r="T1517" s="55" t="s">
        <v>2364</v>
      </c>
    </row>
    <row r="1518" spans="1:20" ht="15.75" x14ac:dyDescent="0.25">
      <c r="A1518" s="25" t="s">
        <v>1537</v>
      </c>
      <c r="B1518" s="17" t="s">
        <v>4463</v>
      </c>
      <c r="C1518" s="3">
        <v>36.08</v>
      </c>
      <c r="D1518" s="4">
        <v>11.61</v>
      </c>
      <c r="E1518" s="19" t="s">
        <v>19</v>
      </c>
      <c r="F1518" s="23" t="s">
        <v>17</v>
      </c>
      <c r="G1518" s="5" t="s">
        <v>17</v>
      </c>
      <c r="H1518" s="7" t="s">
        <v>18</v>
      </c>
      <c r="I1518" s="8" t="s">
        <v>17</v>
      </c>
      <c r="J1518" s="37" t="str">
        <f t="shared" si="93"/>
        <v>Obesity</v>
      </c>
      <c r="K1518" s="56" t="str">
        <f t="shared" si="94"/>
        <v>Diabetes</v>
      </c>
      <c r="L1518" s="28">
        <v>1973</v>
      </c>
      <c r="M1518" s="58" t="s">
        <v>2363</v>
      </c>
      <c r="N1518" s="28">
        <v>22</v>
      </c>
      <c r="O1518" s="30">
        <f t="shared" si="92"/>
        <v>26929</v>
      </c>
      <c r="P1518" s="32">
        <f t="shared" ca="1" si="95"/>
        <v>51</v>
      </c>
      <c r="Q1518" s="31">
        <v>12852.37</v>
      </c>
      <c r="R1518" s="54" t="s">
        <v>2358</v>
      </c>
      <c r="S1518" s="54" t="s">
        <v>2361</v>
      </c>
      <c r="T1518" s="55" t="s">
        <v>2364</v>
      </c>
    </row>
    <row r="1519" spans="1:20" ht="15.75" x14ac:dyDescent="0.25">
      <c r="A1519" s="25" t="s">
        <v>1538</v>
      </c>
      <c r="B1519" s="17" t="s">
        <v>4465</v>
      </c>
      <c r="C1519" s="3">
        <v>32.200000000000003</v>
      </c>
      <c r="D1519" s="4">
        <v>10.59</v>
      </c>
      <c r="E1519" s="19" t="s">
        <v>19</v>
      </c>
      <c r="F1519" s="23" t="s">
        <v>17</v>
      </c>
      <c r="G1519" s="5" t="s">
        <v>17</v>
      </c>
      <c r="H1519" s="7" t="s">
        <v>18</v>
      </c>
      <c r="I1519" s="8" t="s">
        <v>17</v>
      </c>
      <c r="J1519" s="37" t="str">
        <f t="shared" si="93"/>
        <v>Obesity</v>
      </c>
      <c r="K1519" s="56" t="str">
        <f t="shared" si="94"/>
        <v>Diabetes</v>
      </c>
      <c r="L1519" s="28">
        <v>1963</v>
      </c>
      <c r="M1519" s="58" t="s">
        <v>2363</v>
      </c>
      <c r="N1519" s="28">
        <v>27</v>
      </c>
      <c r="O1519" s="30">
        <f t="shared" si="92"/>
        <v>23281</v>
      </c>
      <c r="P1519" s="32">
        <f t="shared" ca="1" si="95"/>
        <v>61</v>
      </c>
      <c r="Q1519" s="31">
        <v>12856.84</v>
      </c>
      <c r="R1519" s="54" t="s">
        <v>2358</v>
      </c>
      <c r="S1519" s="54" t="s">
        <v>2358</v>
      </c>
      <c r="T1519" s="55" t="s">
        <v>2377</v>
      </c>
    </row>
    <row r="1520" spans="1:20" ht="15.75" x14ac:dyDescent="0.25">
      <c r="A1520" s="25" t="s">
        <v>1539</v>
      </c>
      <c r="B1520" s="17" t="s">
        <v>4466</v>
      </c>
      <c r="C1520" s="3">
        <v>28.05</v>
      </c>
      <c r="D1520" s="4">
        <v>11.85</v>
      </c>
      <c r="E1520" s="19" t="s">
        <v>19</v>
      </c>
      <c r="F1520" s="23" t="s">
        <v>17</v>
      </c>
      <c r="G1520" s="5" t="s">
        <v>17</v>
      </c>
      <c r="H1520" s="7" t="s">
        <v>18</v>
      </c>
      <c r="I1520" s="8" t="s">
        <v>17</v>
      </c>
      <c r="J1520" s="37" t="str">
        <f t="shared" si="93"/>
        <v>Over Weight</v>
      </c>
      <c r="K1520" s="56" t="str">
        <f t="shared" si="94"/>
        <v>Diabetes</v>
      </c>
      <c r="L1520" s="28">
        <v>1984</v>
      </c>
      <c r="M1520" s="58" t="s">
        <v>2366</v>
      </c>
      <c r="N1520" s="28">
        <v>6</v>
      </c>
      <c r="O1520" s="30">
        <f t="shared" si="92"/>
        <v>30900</v>
      </c>
      <c r="P1520" s="32">
        <f t="shared" ca="1" si="95"/>
        <v>40</v>
      </c>
      <c r="Q1520" s="31">
        <v>12870.31</v>
      </c>
      <c r="R1520" s="54" t="s">
        <v>2358</v>
      </c>
      <c r="S1520" s="54" t="s">
        <v>2358</v>
      </c>
      <c r="T1520" s="55" t="s">
        <v>2364</v>
      </c>
    </row>
    <row r="1521" spans="1:20" ht="15.75" x14ac:dyDescent="0.25">
      <c r="A1521" s="25" t="s">
        <v>1540</v>
      </c>
      <c r="B1521" s="17" t="s">
        <v>4468</v>
      </c>
      <c r="C1521" s="3">
        <v>19</v>
      </c>
      <c r="D1521" s="4">
        <v>5.46</v>
      </c>
      <c r="E1521" s="19" t="s">
        <v>19</v>
      </c>
      <c r="F1521" s="23" t="s">
        <v>17</v>
      </c>
      <c r="G1521" s="5" t="s">
        <v>17</v>
      </c>
      <c r="H1521" s="7" t="s">
        <v>5373</v>
      </c>
      <c r="I1521" s="8" t="s">
        <v>17</v>
      </c>
      <c r="J1521" s="37" t="str">
        <f t="shared" si="93"/>
        <v>Normal Weight</v>
      </c>
      <c r="K1521" s="56" t="str">
        <f t="shared" si="94"/>
        <v>Normal</v>
      </c>
      <c r="L1521" s="28">
        <v>2004</v>
      </c>
      <c r="M1521" s="58" t="s">
        <v>2356</v>
      </c>
      <c r="N1521" s="28">
        <v>9</v>
      </c>
      <c r="O1521" s="30">
        <f t="shared" si="92"/>
        <v>38177</v>
      </c>
      <c r="P1521" s="32">
        <f t="shared" ca="1" si="95"/>
        <v>20</v>
      </c>
      <c r="Q1521" s="31">
        <v>12890.06</v>
      </c>
      <c r="R1521" s="54" t="s">
        <v>2358</v>
      </c>
      <c r="S1521" s="54" t="s">
        <v>2361</v>
      </c>
      <c r="T1521" s="55" t="s">
        <v>2370</v>
      </c>
    </row>
    <row r="1522" spans="1:20" ht="15.75" x14ac:dyDescent="0.25">
      <c r="A1522" s="25" t="s">
        <v>1541</v>
      </c>
      <c r="B1522" s="17" t="s">
        <v>4469</v>
      </c>
      <c r="C1522" s="3">
        <v>16.13</v>
      </c>
      <c r="D1522" s="4">
        <v>4.54</v>
      </c>
      <c r="E1522" s="19" t="s">
        <v>19</v>
      </c>
      <c r="F1522" s="23" t="s">
        <v>17</v>
      </c>
      <c r="G1522" s="5" t="s">
        <v>17</v>
      </c>
      <c r="H1522" s="7" t="s">
        <v>5372</v>
      </c>
      <c r="I1522" s="8" t="s">
        <v>17</v>
      </c>
      <c r="J1522" s="37" t="str">
        <f t="shared" si="93"/>
        <v>Under Weight</v>
      </c>
      <c r="K1522" s="56" t="str">
        <f t="shared" si="94"/>
        <v>Normal</v>
      </c>
      <c r="L1522" s="28">
        <v>1963</v>
      </c>
      <c r="M1522" s="58" t="s">
        <v>2366</v>
      </c>
      <c r="N1522" s="28">
        <v>16</v>
      </c>
      <c r="O1522" s="30">
        <f t="shared" si="92"/>
        <v>23239</v>
      </c>
      <c r="P1522" s="32">
        <f t="shared" ca="1" si="95"/>
        <v>61</v>
      </c>
      <c r="Q1522" s="31">
        <v>12913.99</v>
      </c>
      <c r="R1522" s="54" t="s">
        <v>2358</v>
      </c>
      <c r="S1522" s="54" t="s">
        <v>2357</v>
      </c>
      <c r="T1522" s="55" t="s">
        <v>2371</v>
      </c>
    </row>
    <row r="1523" spans="1:20" ht="15.75" x14ac:dyDescent="0.25">
      <c r="A1523" s="25" t="s">
        <v>1542</v>
      </c>
      <c r="B1523" s="17" t="s">
        <v>4470</v>
      </c>
      <c r="C1523" s="3">
        <v>18.77</v>
      </c>
      <c r="D1523" s="4">
        <v>11.98</v>
      </c>
      <c r="E1523" s="19" t="s">
        <v>19</v>
      </c>
      <c r="F1523" s="23" t="s">
        <v>17</v>
      </c>
      <c r="G1523" s="5" t="s">
        <v>17</v>
      </c>
      <c r="H1523" s="7" t="s">
        <v>5372</v>
      </c>
      <c r="I1523" s="8" t="s">
        <v>17</v>
      </c>
      <c r="J1523" s="37" t="str">
        <f t="shared" si="93"/>
        <v>Normal Weight</v>
      </c>
      <c r="K1523" s="56" t="str">
        <f t="shared" si="94"/>
        <v>Diabetes</v>
      </c>
      <c r="L1523" s="28">
        <v>1963</v>
      </c>
      <c r="M1523" s="58" t="s">
        <v>2363</v>
      </c>
      <c r="N1523" s="28">
        <v>1</v>
      </c>
      <c r="O1523" s="30">
        <f t="shared" si="92"/>
        <v>23255</v>
      </c>
      <c r="P1523" s="32">
        <f t="shared" ca="1" si="95"/>
        <v>61</v>
      </c>
      <c r="Q1523" s="31">
        <v>12925.89</v>
      </c>
      <c r="R1523" s="54" t="s">
        <v>2358</v>
      </c>
      <c r="S1523" s="54" t="s">
        <v>2357</v>
      </c>
      <c r="T1523" s="55" t="s">
        <v>2359</v>
      </c>
    </row>
    <row r="1524" spans="1:20" ht="15.75" x14ac:dyDescent="0.25">
      <c r="A1524" s="25" t="s">
        <v>1543</v>
      </c>
      <c r="B1524" s="17" t="s">
        <v>4471</v>
      </c>
      <c r="C1524" s="3">
        <v>28.88</v>
      </c>
      <c r="D1524" s="4">
        <v>6.59</v>
      </c>
      <c r="E1524" s="19" t="s">
        <v>19</v>
      </c>
      <c r="F1524" s="23" t="s">
        <v>17</v>
      </c>
      <c r="G1524" s="5" t="s">
        <v>17</v>
      </c>
      <c r="H1524" s="7" t="s">
        <v>5373</v>
      </c>
      <c r="I1524" s="8" t="s">
        <v>17</v>
      </c>
      <c r="J1524" s="37" t="str">
        <f t="shared" si="93"/>
        <v>Over Weight</v>
      </c>
      <c r="K1524" s="56" t="str">
        <f t="shared" si="94"/>
        <v>Diabetes</v>
      </c>
      <c r="L1524" s="28">
        <v>1963</v>
      </c>
      <c r="M1524" s="58" t="s">
        <v>2366</v>
      </c>
      <c r="N1524" s="28">
        <v>14</v>
      </c>
      <c r="O1524" s="30">
        <f t="shared" si="92"/>
        <v>23237</v>
      </c>
      <c r="P1524" s="32">
        <f t="shared" ca="1" si="95"/>
        <v>61</v>
      </c>
      <c r="Q1524" s="31">
        <v>12928.79</v>
      </c>
      <c r="R1524" s="54" t="s">
        <v>2358</v>
      </c>
      <c r="S1524" s="54" t="s">
        <v>2357</v>
      </c>
      <c r="T1524" s="55" t="s">
        <v>2359</v>
      </c>
    </row>
    <row r="1525" spans="1:20" ht="15.75" x14ac:dyDescent="0.25">
      <c r="A1525" s="25" t="s">
        <v>1544</v>
      </c>
      <c r="B1525" s="17" t="s">
        <v>4472</v>
      </c>
      <c r="C1525" s="3">
        <v>27.55</v>
      </c>
      <c r="D1525" s="4">
        <v>10.83</v>
      </c>
      <c r="E1525" s="19" t="s">
        <v>19</v>
      </c>
      <c r="F1525" s="23" t="s">
        <v>17</v>
      </c>
      <c r="G1525" s="5" t="s">
        <v>17</v>
      </c>
      <c r="H1525" s="7" t="s">
        <v>5373</v>
      </c>
      <c r="I1525" s="8" t="s">
        <v>17</v>
      </c>
      <c r="J1525" s="37" t="str">
        <f t="shared" si="93"/>
        <v>Over Weight</v>
      </c>
      <c r="K1525" s="56" t="str">
        <f t="shared" si="94"/>
        <v>Diabetes</v>
      </c>
      <c r="L1525" s="28">
        <v>1966</v>
      </c>
      <c r="M1525" s="58" t="s">
        <v>2365</v>
      </c>
      <c r="N1525" s="28">
        <v>22</v>
      </c>
      <c r="O1525" s="30">
        <f t="shared" si="92"/>
        <v>24463</v>
      </c>
      <c r="P1525" s="32">
        <f t="shared" ca="1" si="95"/>
        <v>57</v>
      </c>
      <c r="Q1525" s="31">
        <v>12949.16</v>
      </c>
      <c r="R1525" s="54" t="s">
        <v>2358</v>
      </c>
      <c r="S1525" s="54" t="s">
        <v>2358</v>
      </c>
      <c r="T1525" s="55" t="s">
        <v>2359</v>
      </c>
    </row>
    <row r="1526" spans="1:20" ht="15.75" x14ac:dyDescent="0.25">
      <c r="A1526" s="25" t="s">
        <v>1545</v>
      </c>
      <c r="B1526" s="17" t="s">
        <v>3714</v>
      </c>
      <c r="C1526" s="3">
        <v>15.6</v>
      </c>
      <c r="D1526" s="4">
        <v>8.6</v>
      </c>
      <c r="E1526" s="19" t="s">
        <v>17</v>
      </c>
      <c r="F1526" s="23" t="s">
        <v>17</v>
      </c>
      <c r="G1526" s="5" t="s">
        <v>17</v>
      </c>
      <c r="H1526" s="7" t="s">
        <v>18</v>
      </c>
      <c r="I1526" s="8" t="s">
        <v>17</v>
      </c>
      <c r="J1526" s="37" t="str">
        <f t="shared" si="93"/>
        <v>Under Weight</v>
      </c>
      <c r="K1526" s="56" t="str">
        <f t="shared" si="94"/>
        <v>Diabetes</v>
      </c>
      <c r="L1526" s="28">
        <v>1961</v>
      </c>
      <c r="M1526" s="58" t="s">
        <v>2366</v>
      </c>
      <c r="N1526" s="28">
        <v>20</v>
      </c>
      <c r="O1526" s="30">
        <f t="shared" si="92"/>
        <v>22513</v>
      </c>
      <c r="P1526" s="32">
        <f t="shared" ca="1" si="95"/>
        <v>63</v>
      </c>
      <c r="Q1526" s="31">
        <v>12950.07</v>
      </c>
      <c r="R1526" s="54" t="s">
        <v>2358</v>
      </c>
      <c r="S1526" s="54" t="s">
        <v>2361</v>
      </c>
      <c r="T1526" s="55" t="s">
        <v>2364</v>
      </c>
    </row>
    <row r="1527" spans="1:20" ht="15.75" x14ac:dyDescent="0.25">
      <c r="A1527" s="25" t="s">
        <v>1546</v>
      </c>
      <c r="B1527" s="17" t="s">
        <v>4473</v>
      </c>
      <c r="C1527" s="3">
        <v>21.99</v>
      </c>
      <c r="D1527" s="4">
        <v>11.17</v>
      </c>
      <c r="E1527" s="19" t="s">
        <v>17</v>
      </c>
      <c r="F1527" s="23" t="s">
        <v>17</v>
      </c>
      <c r="G1527" s="5" t="s">
        <v>17</v>
      </c>
      <c r="H1527" s="7" t="s">
        <v>18</v>
      </c>
      <c r="I1527" s="8" t="s">
        <v>17</v>
      </c>
      <c r="J1527" s="37" t="str">
        <f t="shared" si="93"/>
        <v>Normal Weight</v>
      </c>
      <c r="K1527" s="56" t="str">
        <f t="shared" si="94"/>
        <v>Diabetes</v>
      </c>
      <c r="L1527" s="28">
        <v>1960</v>
      </c>
      <c r="M1527" s="58" t="s">
        <v>2360</v>
      </c>
      <c r="N1527" s="28">
        <v>4</v>
      </c>
      <c r="O1527" s="30">
        <f t="shared" si="92"/>
        <v>22224</v>
      </c>
      <c r="P1527" s="32">
        <f t="shared" ca="1" si="95"/>
        <v>63</v>
      </c>
      <c r="Q1527" s="31">
        <v>12957.12</v>
      </c>
      <c r="R1527" s="54" t="s">
        <v>2358</v>
      </c>
      <c r="S1527" s="54" t="s">
        <v>2361</v>
      </c>
      <c r="T1527" s="55" t="s">
        <v>2368</v>
      </c>
    </row>
    <row r="1528" spans="1:20" ht="15.75" x14ac:dyDescent="0.25">
      <c r="A1528" s="25" t="s">
        <v>1547</v>
      </c>
      <c r="B1528" s="17" t="s">
        <v>4474</v>
      </c>
      <c r="C1528" s="3">
        <v>34.85</v>
      </c>
      <c r="D1528" s="4">
        <v>5.75</v>
      </c>
      <c r="E1528" s="19" t="s">
        <v>17</v>
      </c>
      <c r="F1528" s="23" t="s">
        <v>17</v>
      </c>
      <c r="G1528" s="5" t="s">
        <v>17</v>
      </c>
      <c r="H1528" s="7" t="s">
        <v>18</v>
      </c>
      <c r="I1528" s="8" t="s">
        <v>17</v>
      </c>
      <c r="J1528" s="37" t="str">
        <f t="shared" si="93"/>
        <v>Obesity</v>
      </c>
      <c r="K1528" s="56" t="str">
        <f t="shared" si="94"/>
        <v>Prediabetes</v>
      </c>
      <c r="L1528" s="28">
        <v>1960</v>
      </c>
      <c r="M1528" s="58" t="s">
        <v>2362</v>
      </c>
      <c r="N1528" s="28">
        <v>22</v>
      </c>
      <c r="O1528" s="30">
        <f t="shared" si="92"/>
        <v>22089</v>
      </c>
      <c r="P1528" s="32">
        <f t="shared" ca="1" si="95"/>
        <v>64</v>
      </c>
      <c r="Q1528" s="31">
        <v>12979.36</v>
      </c>
      <c r="R1528" s="54" t="s">
        <v>2358</v>
      </c>
      <c r="S1528" s="54" t="s">
        <v>2361</v>
      </c>
      <c r="T1528" s="55" t="s">
        <v>2368</v>
      </c>
    </row>
    <row r="1529" spans="1:20" ht="15.75" x14ac:dyDescent="0.25">
      <c r="A1529" s="25" t="s">
        <v>1548</v>
      </c>
      <c r="B1529" s="17" t="s">
        <v>4476</v>
      </c>
      <c r="C1529" s="3">
        <v>24.51</v>
      </c>
      <c r="D1529" s="4">
        <v>4.83</v>
      </c>
      <c r="E1529" s="19" t="s">
        <v>19</v>
      </c>
      <c r="F1529" s="23" t="s">
        <v>17</v>
      </c>
      <c r="G1529" s="5" t="s">
        <v>28</v>
      </c>
      <c r="H1529" s="7" t="s">
        <v>5373</v>
      </c>
      <c r="I1529" s="8" t="s">
        <v>17</v>
      </c>
      <c r="J1529" s="37" t="str">
        <f t="shared" si="93"/>
        <v>Normal Weight</v>
      </c>
      <c r="K1529" s="56" t="str">
        <f t="shared" si="94"/>
        <v>Normal</v>
      </c>
      <c r="L1529" s="28">
        <v>1960</v>
      </c>
      <c r="M1529" s="58" t="s">
        <v>2363</v>
      </c>
      <c r="N1529" s="28">
        <v>23</v>
      </c>
      <c r="O1529" s="30">
        <f t="shared" si="92"/>
        <v>22182</v>
      </c>
      <c r="P1529" s="32">
        <f t="shared" ca="1" si="95"/>
        <v>64</v>
      </c>
      <c r="Q1529" s="31">
        <v>12981.35</v>
      </c>
      <c r="R1529" s="54" t="s">
        <v>2358</v>
      </c>
      <c r="S1529" s="54" t="s">
        <v>2358</v>
      </c>
      <c r="T1529" s="55" t="s">
        <v>2359</v>
      </c>
    </row>
    <row r="1530" spans="1:20" ht="15.75" x14ac:dyDescent="0.25">
      <c r="A1530" s="25" t="s">
        <v>1549</v>
      </c>
      <c r="B1530" s="17" t="s">
        <v>4477</v>
      </c>
      <c r="C1530" s="3">
        <v>19.399999999999999</v>
      </c>
      <c r="D1530" s="4">
        <v>11.93</v>
      </c>
      <c r="E1530" s="19" t="s">
        <v>17</v>
      </c>
      <c r="F1530" s="23" t="s">
        <v>17</v>
      </c>
      <c r="G1530" s="5" t="s">
        <v>17</v>
      </c>
      <c r="H1530" s="7" t="s">
        <v>18</v>
      </c>
      <c r="I1530" s="8" t="s">
        <v>17</v>
      </c>
      <c r="J1530" s="37" t="str">
        <f t="shared" si="93"/>
        <v>Normal Weight</v>
      </c>
      <c r="K1530" s="56" t="str">
        <f t="shared" si="94"/>
        <v>Diabetes</v>
      </c>
      <c r="L1530" s="28">
        <v>1960</v>
      </c>
      <c r="M1530" s="58" t="s">
        <v>2360</v>
      </c>
      <c r="N1530" s="28">
        <v>28</v>
      </c>
      <c r="O1530" s="30">
        <f t="shared" si="92"/>
        <v>22248</v>
      </c>
      <c r="P1530" s="32">
        <f t="shared" ca="1" si="95"/>
        <v>63</v>
      </c>
      <c r="Q1530" s="31">
        <v>12982.87</v>
      </c>
      <c r="R1530" s="54" t="s">
        <v>2358</v>
      </c>
      <c r="S1530" s="54" t="s">
        <v>2361</v>
      </c>
      <c r="T1530" s="55" t="s">
        <v>2359</v>
      </c>
    </row>
    <row r="1531" spans="1:20" ht="15.75" x14ac:dyDescent="0.25">
      <c r="A1531" s="25" t="s">
        <v>1550</v>
      </c>
      <c r="B1531" s="17" t="s">
        <v>2923</v>
      </c>
      <c r="C1531" s="3">
        <v>15.1</v>
      </c>
      <c r="D1531" s="4">
        <v>8.41</v>
      </c>
      <c r="E1531" s="19" t="s">
        <v>17</v>
      </c>
      <c r="F1531" s="23" t="s">
        <v>17</v>
      </c>
      <c r="G1531" s="5" t="s">
        <v>17</v>
      </c>
      <c r="H1531" s="7" t="s">
        <v>18</v>
      </c>
      <c r="I1531" s="8" t="s">
        <v>17</v>
      </c>
      <c r="J1531" s="37" t="str">
        <f t="shared" si="93"/>
        <v>Under Weight</v>
      </c>
      <c r="K1531" s="56" t="str">
        <f t="shared" si="94"/>
        <v>Diabetes</v>
      </c>
      <c r="L1531" s="28">
        <v>1979</v>
      </c>
      <c r="M1531" s="58" t="s">
        <v>2360</v>
      </c>
      <c r="N1531" s="28">
        <v>27</v>
      </c>
      <c r="O1531" s="30">
        <f t="shared" si="92"/>
        <v>29186</v>
      </c>
      <c r="P1531" s="32">
        <f t="shared" ca="1" si="95"/>
        <v>44</v>
      </c>
      <c r="Q1531" s="31">
        <v>12994.12</v>
      </c>
      <c r="R1531" s="54" t="s">
        <v>2358</v>
      </c>
      <c r="S1531" s="54" t="s">
        <v>2357</v>
      </c>
      <c r="T1531" s="55" t="s">
        <v>2380</v>
      </c>
    </row>
    <row r="1532" spans="1:20" ht="15.75" x14ac:dyDescent="0.25">
      <c r="A1532" s="25" t="s">
        <v>1551</v>
      </c>
      <c r="B1532" s="17" t="s">
        <v>2525</v>
      </c>
      <c r="C1532" s="3">
        <v>23.37</v>
      </c>
      <c r="D1532" s="4">
        <v>5.59</v>
      </c>
      <c r="E1532" s="19" t="s">
        <v>19</v>
      </c>
      <c r="F1532" s="23" t="s">
        <v>17</v>
      </c>
      <c r="G1532" s="5" t="s">
        <v>17</v>
      </c>
      <c r="H1532" s="7" t="s">
        <v>18</v>
      </c>
      <c r="I1532" s="8" t="s">
        <v>17</v>
      </c>
      <c r="J1532" s="37" t="str">
        <f t="shared" si="93"/>
        <v>Normal Weight</v>
      </c>
      <c r="K1532" s="56" t="str">
        <f t="shared" si="94"/>
        <v>Normal</v>
      </c>
      <c r="L1532" s="28">
        <v>1981</v>
      </c>
      <c r="M1532" s="58" t="s">
        <v>2367</v>
      </c>
      <c r="N1532" s="28">
        <v>30</v>
      </c>
      <c r="O1532" s="30">
        <f t="shared" si="92"/>
        <v>29889</v>
      </c>
      <c r="P1532" s="32">
        <f t="shared" ca="1" si="95"/>
        <v>42</v>
      </c>
      <c r="Q1532" s="31">
        <v>13002.91</v>
      </c>
      <c r="R1532" s="54" t="s">
        <v>2358</v>
      </c>
      <c r="S1532" s="54" t="s">
        <v>2361</v>
      </c>
      <c r="T1532" s="55" t="s">
        <v>2364</v>
      </c>
    </row>
    <row r="1533" spans="1:20" ht="15.75" x14ac:dyDescent="0.25">
      <c r="A1533" s="25" t="s">
        <v>1552</v>
      </c>
      <c r="B1533" s="17" t="s">
        <v>4478</v>
      </c>
      <c r="C1533" s="3">
        <v>42.4</v>
      </c>
      <c r="D1533" s="4">
        <v>4.0599999999999996</v>
      </c>
      <c r="E1533" s="19" t="s">
        <v>17</v>
      </c>
      <c r="F1533" s="23" t="s">
        <v>17</v>
      </c>
      <c r="G1533" s="5" t="s">
        <v>17</v>
      </c>
      <c r="H1533" s="7" t="s">
        <v>18</v>
      </c>
      <c r="I1533" s="8" t="s">
        <v>17</v>
      </c>
      <c r="J1533" s="37" t="str">
        <f t="shared" si="93"/>
        <v>Obesity</v>
      </c>
      <c r="K1533" s="56" t="str">
        <f t="shared" si="94"/>
        <v>Normal</v>
      </c>
      <c r="L1533" s="28">
        <v>1962</v>
      </c>
      <c r="M1533" s="58" t="s">
        <v>2362</v>
      </c>
      <c r="N1533" s="28">
        <v>24</v>
      </c>
      <c r="O1533" s="30">
        <f t="shared" si="92"/>
        <v>22821</v>
      </c>
      <c r="P1533" s="32">
        <f t="shared" ca="1" si="95"/>
        <v>62</v>
      </c>
      <c r="Q1533" s="31">
        <v>13004.95</v>
      </c>
      <c r="R1533" s="54" t="s">
        <v>2358</v>
      </c>
      <c r="S1533" s="54" t="s">
        <v>2361</v>
      </c>
      <c r="T1533" s="55" t="s">
        <v>2364</v>
      </c>
    </row>
    <row r="1534" spans="1:20" ht="15.75" x14ac:dyDescent="0.25">
      <c r="A1534" s="25" t="s">
        <v>1553</v>
      </c>
      <c r="B1534" s="17" t="s">
        <v>4479</v>
      </c>
      <c r="C1534" s="3">
        <v>28.405000000000001</v>
      </c>
      <c r="D1534" s="4">
        <v>7.02</v>
      </c>
      <c r="E1534" s="19" t="s">
        <v>19</v>
      </c>
      <c r="F1534" s="23" t="s">
        <v>17</v>
      </c>
      <c r="G1534" s="5" t="s">
        <v>17</v>
      </c>
      <c r="H1534" s="7" t="s">
        <v>18</v>
      </c>
      <c r="I1534" s="8" t="s">
        <v>17</v>
      </c>
      <c r="J1534" s="37" t="str">
        <f t="shared" si="93"/>
        <v>Over Weight</v>
      </c>
      <c r="K1534" s="56" t="str">
        <f t="shared" si="94"/>
        <v>Diabetes</v>
      </c>
      <c r="L1534" s="28">
        <v>1969</v>
      </c>
      <c r="M1534" s="58" t="s">
        <v>2365</v>
      </c>
      <c r="N1534" s="28">
        <v>13</v>
      </c>
      <c r="O1534" s="30">
        <f t="shared" si="92"/>
        <v>25550</v>
      </c>
      <c r="P1534" s="32">
        <f t="shared" ca="1" si="95"/>
        <v>54</v>
      </c>
      <c r="Q1534" s="31">
        <v>13008.07</v>
      </c>
      <c r="R1534" s="54" t="s">
        <v>2358</v>
      </c>
      <c r="S1534" s="54" t="s">
        <v>2358</v>
      </c>
      <c r="T1534" s="55" t="s">
        <v>2364</v>
      </c>
    </row>
    <row r="1535" spans="1:20" ht="15.75" x14ac:dyDescent="0.25">
      <c r="A1535" s="25" t="s">
        <v>1554</v>
      </c>
      <c r="B1535" s="17" t="s">
        <v>4480</v>
      </c>
      <c r="C1535" s="3">
        <v>23.4</v>
      </c>
      <c r="D1535" s="4">
        <v>4.47</v>
      </c>
      <c r="E1535" s="19" t="s">
        <v>17</v>
      </c>
      <c r="F1535" s="23" t="s">
        <v>17</v>
      </c>
      <c r="G1535" s="5" t="s">
        <v>17</v>
      </c>
      <c r="H1535" s="7" t="s">
        <v>18</v>
      </c>
      <c r="I1535" s="8" t="s">
        <v>17</v>
      </c>
      <c r="J1535" s="37" t="str">
        <f t="shared" si="93"/>
        <v>Normal Weight</v>
      </c>
      <c r="K1535" s="56" t="str">
        <f t="shared" si="94"/>
        <v>Normal</v>
      </c>
      <c r="L1535" s="28">
        <v>1972</v>
      </c>
      <c r="M1535" s="58" t="s">
        <v>2363</v>
      </c>
      <c r="N1535" s="28">
        <v>27</v>
      </c>
      <c r="O1535" s="30">
        <f t="shared" si="92"/>
        <v>26569</v>
      </c>
      <c r="P1535" s="32">
        <f t="shared" ca="1" si="95"/>
        <v>52</v>
      </c>
      <c r="Q1535" s="31">
        <v>13010.86</v>
      </c>
      <c r="R1535" s="54" t="s">
        <v>2358</v>
      </c>
      <c r="S1535" s="54" t="s">
        <v>2357</v>
      </c>
      <c r="T1535" s="55" t="s">
        <v>2364</v>
      </c>
    </row>
    <row r="1536" spans="1:20" ht="15.75" x14ac:dyDescent="0.25">
      <c r="A1536" s="25" t="s">
        <v>1555</v>
      </c>
      <c r="B1536" s="17" t="s">
        <v>4481</v>
      </c>
      <c r="C1536" s="3">
        <v>33.44</v>
      </c>
      <c r="D1536" s="4">
        <v>4.54</v>
      </c>
      <c r="E1536" s="19" t="s">
        <v>17</v>
      </c>
      <c r="F1536" s="23" t="s">
        <v>17</v>
      </c>
      <c r="G1536" s="5" t="s">
        <v>17</v>
      </c>
      <c r="H1536" s="7" t="s">
        <v>18</v>
      </c>
      <c r="I1536" s="8" t="s">
        <v>17</v>
      </c>
      <c r="J1536" s="37" t="str">
        <f t="shared" si="93"/>
        <v>Obesity</v>
      </c>
      <c r="K1536" s="56" t="str">
        <f t="shared" si="94"/>
        <v>Normal</v>
      </c>
      <c r="L1536" s="28">
        <v>1962</v>
      </c>
      <c r="M1536" s="58" t="s">
        <v>2356</v>
      </c>
      <c r="N1536" s="28">
        <v>20</v>
      </c>
      <c r="O1536" s="30">
        <f t="shared" si="92"/>
        <v>22847</v>
      </c>
      <c r="P1536" s="32">
        <f t="shared" ca="1" si="95"/>
        <v>62</v>
      </c>
      <c r="Q1536" s="31">
        <v>13012.21</v>
      </c>
      <c r="R1536" s="54" t="s">
        <v>2358</v>
      </c>
      <c r="S1536" s="54" t="s">
        <v>2361</v>
      </c>
      <c r="T1536" s="55" t="s">
        <v>2364</v>
      </c>
    </row>
    <row r="1537" spans="1:20" ht="15.75" x14ac:dyDescent="0.25">
      <c r="A1537" s="25" t="s">
        <v>1556</v>
      </c>
      <c r="B1537" s="17" t="s">
        <v>4482</v>
      </c>
      <c r="C1537" s="3">
        <v>21.12</v>
      </c>
      <c r="D1537" s="4">
        <v>4.99</v>
      </c>
      <c r="E1537" s="19" t="s">
        <v>17</v>
      </c>
      <c r="F1537" s="23" t="s">
        <v>17</v>
      </c>
      <c r="G1537" s="5" t="s">
        <v>17</v>
      </c>
      <c r="H1537" s="7" t="s">
        <v>5373</v>
      </c>
      <c r="I1537" s="8" t="s">
        <v>17</v>
      </c>
      <c r="J1537" s="37" t="str">
        <f t="shared" si="93"/>
        <v>Normal Weight</v>
      </c>
      <c r="K1537" s="56" t="str">
        <f t="shared" si="94"/>
        <v>Normal</v>
      </c>
      <c r="L1537" s="28">
        <v>1964</v>
      </c>
      <c r="M1537" s="58" t="s">
        <v>2363</v>
      </c>
      <c r="N1537" s="28">
        <v>23</v>
      </c>
      <c r="O1537" s="30">
        <f t="shared" si="92"/>
        <v>23643</v>
      </c>
      <c r="P1537" s="32">
        <f t="shared" ca="1" si="95"/>
        <v>60</v>
      </c>
      <c r="Q1537" s="31">
        <v>13019.16</v>
      </c>
      <c r="R1537" s="54" t="s">
        <v>2358</v>
      </c>
      <c r="S1537" s="54" t="s">
        <v>2361</v>
      </c>
      <c r="T1537" s="55" t="s">
        <v>2374</v>
      </c>
    </row>
    <row r="1538" spans="1:20" ht="15.75" x14ac:dyDescent="0.25">
      <c r="A1538" s="25" t="s">
        <v>1557</v>
      </c>
      <c r="B1538" s="17" t="s">
        <v>4483</v>
      </c>
      <c r="C1538" s="3">
        <v>18.48</v>
      </c>
      <c r="D1538" s="4">
        <v>10.84</v>
      </c>
      <c r="E1538" s="19" t="s">
        <v>19</v>
      </c>
      <c r="F1538" s="23" t="s">
        <v>17</v>
      </c>
      <c r="G1538" s="5" t="s">
        <v>17</v>
      </c>
      <c r="H1538" s="7" t="s">
        <v>5372</v>
      </c>
      <c r="I1538" s="8" t="s">
        <v>17</v>
      </c>
      <c r="J1538" s="37" t="str">
        <f t="shared" si="93"/>
        <v>Under Weight</v>
      </c>
      <c r="K1538" s="56" t="str">
        <f t="shared" si="94"/>
        <v>Diabetes</v>
      </c>
      <c r="L1538" s="28">
        <v>1965</v>
      </c>
      <c r="M1538" s="58" t="s">
        <v>2360</v>
      </c>
      <c r="N1538" s="28">
        <v>4</v>
      </c>
      <c r="O1538" s="30">
        <f t="shared" ref="O1538:O1601" si="96">DATEVALUE(N1538&amp;" "&amp;M1538&amp;" "&amp;L1538)</f>
        <v>24050</v>
      </c>
      <c r="P1538" s="32">
        <f t="shared" ca="1" si="95"/>
        <v>58</v>
      </c>
      <c r="Q1538" s="31">
        <v>13023.93</v>
      </c>
      <c r="R1538" s="54" t="s">
        <v>2358</v>
      </c>
      <c r="S1538" s="54" t="s">
        <v>2357</v>
      </c>
      <c r="T1538" s="55" t="s">
        <v>2373</v>
      </c>
    </row>
    <row r="1539" spans="1:20" ht="15.75" x14ac:dyDescent="0.25">
      <c r="A1539" s="25" t="s">
        <v>1558</v>
      </c>
      <c r="B1539" s="17" t="s">
        <v>4484</v>
      </c>
      <c r="C1539" s="3">
        <v>16.815000000000001</v>
      </c>
      <c r="D1539" s="4">
        <v>5.63</v>
      </c>
      <c r="E1539" s="19" t="s">
        <v>17</v>
      </c>
      <c r="F1539" s="23" t="s">
        <v>17</v>
      </c>
      <c r="G1539" s="5" t="s">
        <v>17</v>
      </c>
      <c r="H1539" s="7" t="s">
        <v>5373</v>
      </c>
      <c r="I1539" s="8" t="s">
        <v>17</v>
      </c>
      <c r="J1539" s="37" t="str">
        <f t="shared" ref="J1539:J1602" si="97">IF(C1539&lt;18.5,"Under Weight",IF(C1539&lt;=24.9,"Normal Weight",IF(C1539&lt;=29.9,"Over Weight","Obesity")))</f>
        <v>Under Weight</v>
      </c>
      <c r="K1539" s="56" t="str">
        <f t="shared" ref="K1539:K1602" si="98">IF(D1539&lt;5.7,"Normal",IF(D1539&lt;=6.4,"Prediabetes","Diabetes"))</f>
        <v>Normal</v>
      </c>
      <c r="L1539" s="28">
        <v>1961</v>
      </c>
      <c r="M1539" s="58" t="s">
        <v>2360</v>
      </c>
      <c r="N1539" s="28">
        <v>9</v>
      </c>
      <c r="O1539" s="30">
        <f t="shared" si="96"/>
        <v>22594</v>
      </c>
      <c r="P1539" s="32">
        <f t="shared" ref="P1539:P1602" ca="1" si="99">DATEDIF(O1539,TODAY(),"Y")</f>
        <v>62</v>
      </c>
      <c r="Q1539" s="31">
        <v>13041.92</v>
      </c>
      <c r="R1539" s="54" t="s">
        <v>2358</v>
      </c>
      <c r="S1539" s="54" t="s">
        <v>2361</v>
      </c>
      <c r="T1539" s="55" t="s">
        <v>2368</v>
      </c>
    </row>
    <row r="1540" spans="1:20" ht="15.75" x14ac:dyDescent="0.25">
      <c r="A1540" s="25" t="s">
        <v>1559</v>
      </c>
      <c r="B1540" s="17" t="s">
        <v>4485</v>
      </c>
      <c r="C1540" s="3">
        <v>26.72</v>
      </c>
      <c r="D1540" s="4">
        <v>4.1399999999999997</v>
      </c>
      <c r="E1540" s="19" t="s">
        <v>17</v>
      </c>
      <c r="F1540" s="23" t="s">
        <v>17</v>
      </c>
      <c r="G1540" s="5" t="s">
        <v>17</v>
      </c>
      <c r="H1540" s="7" t="s">
        <v>18</v>
      </c>
      <c r="I1540" s="8" t="s">
        <v>17</v>
      </c>
      <c r="J1540" s="37" t="str">
        <f t="shared" si="97"/>
        <v>Over Weight</v>
      </c>
      <c r="K1540" s="56" t="str">
        <f t="shared" si="98"/>
        <v>Normal</v>
      </c>
      <c r="L1540" s="28">
        <v>1969</v>
      </c>
      <c r="M1540" s="58" t="s">
        <v>2363</v>
      </c>
      <c r="N1540" s="28">
        <v>23</v>
      </c>
      <c r="O1540" s="30">
        <f t="shared" si="96"/>
        <v>25469</v>
      </c>
      <c r="P1540" s="32">
        <f t="shared" ca="1" si="99"/>
        <v>55</v>
      </c>
      <c r="Q1540" s="31">
        <v>13044.41</v>
      </c>
      <c r="R1540" s="54" t="s">
        <v>2358</v>
      </c>
      <c r="S1540" s="54" t="s">
        <v>2361</v>
      </c>
      <c r="T1540" s="55" t="s">
        <v>2364</v>
      </c>
    </row>
    <row r="1541" spans="1:20" ht="15.75" x14ac:dyDescent="0.25">
      <c r="A1541" s="25" t="s">
        <v>1560</v>
      </c>
      <c r="B1541" s="17" t="s">
        <v>4486</v>
      </c>
      <c r="C1541" s="3">
        <v>41.42</v>
      </c>
      <c r="D1541" s="4">
        <v>5.17</v>
      </c>
      <c r="E1541" s="19" t="s">
        <v>17</v>
      </c>
      <c r="F1541" s="23" t="s">
        <v>17</v>
      </c>
      <c r="G1541" s="5" t="s">
        <v>28</v>
      </c>
      <c r="H1541" s="7" t="s">
        <v>5373</v>
      </c>
      <c r="I1541" s="8" t="s">
        <v>17</v>
      </c>
      <c r="J1541" s="37" t="str">
        <f t="shared" si="97"/>
        <v>Obesity</v>
      </c>
      <c r="K1541" s="56" t="str">
        <f t="shared" si="98"/>
        <v>Normal</v>
      </c>
      <c r="L1541" s="28">
        <v>1967</v>
      </c>
      <c r="M1541" s="58" t="s">
        <v>2366</v>
      </c>
      <c r="N1541" s="28">
        <v>6</v>
      </c>
      <c r="O1541" s="30">
        <f t="shared" si="96"/>
        <v>24690</v>
      </c>
      <c r="P1541" s="32">
        <f t="shared" ca="1" si="99"/>
        <v>57</v>
      </c>
      <c r="Q1541" s="31">
        <v>13047.33</v>
      </c>
      <c r="R1541" s="54" t="s">
        <v>2358</v>
      </c>
      <c r="S1541" s="54" t="s">
        <v>2358</v>
      </c>
      <c r="T1541" s="55" t="s">
        <v>2374</v>
      </c>
    </row>
    <row r="1542" spans="1:20" ht="15.75" x14ac:dyDescent="0.25">
      <c r="A1542" s="25" t="s">
        <v>1561</v>
      </c>
      <c r="B1542" s="17" t="s">
        <v>4488</v>
      </c>
      <c r="C1542" s="3">
        <v>20.69</v>
      </c>
      <c r="D1542" s="4">
        <v>6.93</v>
      </c>
      <c r="E1542" s="19" t="s">
        <v>17</v>
      </c>
      <c r="F1542" s="23" t="s">
        <v>17</v>
      </c>
      <c r="G1542" s="5" t="s">
        <v>17</v>
      </c>
      <c r="H1542" s="7" t="s">
        <v>5372</v>
      </c>
      <c r="I1542" s="8" t="s">
        <v>17</v>
      </c>
      <c r="J1542" s="37" t="str">
        <f t="shared" si="97"/>
        <v>Normal Weight</v>
      </c>
      <c r="K1542" s="56" t="str">
        <f t="shared" si="98"/>
        <v>Diabetes</v>
      </c>
      <c r="L1542" s="28">
        <v>1985</v>
      </c>
      <c r="M1542" s="58" t="s">
        <v>2367</v>
      </c>
      <c r="N1542" s="28">
        <v>26</v>
      </c>
      <c r="O1542" s="30">
        <f t="shared" si="96"/>
        <v>31346</v>
      </c>
      <c r="P1542" s="32">
        <f t="shared" ca="1" si="99"/>
        <v>39</v>
      </c>
      <c r="Q1542" s="31">
        <v>13051.22</v>
      </c>
      <c r="R1542" s="54" t="s">
        <v>2358</v>
      </c>
      <c r="S1542" s="54" t="s">
        <v>2361</v>
      </c>
      <c r="T1542" s="55" t="s">
        <v>2380</v>
      </c>
    </row>
    <row r="1543" spans="1:20" ht="15.75" x14ac:dyDescent="0.25">
      <c r="A1543" s="25" t="s">
        <v>1562</v>
      </c>
      <c r="B1543" s="17" t="s">
        <v>3015</v>
      </c>
      <c r="C1543" s="3">
        <v>41.23</v>
      </c>
      <c r="D1543" s="4">
        <v>4.24</v>
      </c>
      <c r="E1543" s="19" t="s">
        <v>17</v>
      </c>
      <c r="F1543" s="23" t="s">
        <v>17</v>
      </c>
      <c r="G1543" s="5" t="s">
        <v>17</v>
      </c>
      <c r="H1543" s="7" t="s">
        <v>18</v>
      </c>
      <c r="I1543" s="8" t="s">
        <v>17</v>
      </c>
      <c r="J1543" s="37" t="str">
        <f t="shared" si="97"/>
        <v>Obesity</v>
      </c>
      <c r="K1543" s="56" t="str">
        <f t="shared" si="98"/>
        <v>Normal</v>
      </c>
      <c r="L1543" s="28">
        <v>1961</v>
      </c>
      <c r="M1543" s="58" t="s">
        <v>2360</v>
      </c>
      <c r="N1543" s="28">
        <v>6</v>
      </c>
      <c r="O1543" s="30">
        <f t="shared" si="96"/>
        <v>22591</v>
      </c>
      <c r="P1543" s="32">
        <f t="shared" ca="1" si="99"/>
        <v>62</v>
      </c>
      <c r="Q1543" s="31">
        <v>13063.88</v>
      </c>
      <c r="R1543" s="54" t="s">
        <v>2358</v>
      </c>
      <c r="S1543" s="54" t="s">
        <v>2357</v>
      </c>
      <c r="T1543" s="55" t="s">
        <v>2368</v>
      </c>
    </row>
    <row r="1544" spans="1:20" ht="15.75" x14ac:dyDescent="0.25">
      <c r="A1544" s="25" t="s">
        <v>1563</v>
      </c>
      <c r="B1544" s="17" t="s">
        <v>4489</v>
      </c>
      <c r="C1544" s="3">
        <v>29.9</v>
      </c>
      <c r="D1544" s="4">
        <v>5.91</v>
      </c>
      <c r="E1544" s="19" t="s">
        <v>17</v>
      </c>
      <c r="F1544" s="23" t="s">
        <v>17</v>
      </c>
      <c r="G1544" s="5" t="s">
        <v>17</v>
      </c>
      <c r="H1544" s="7" t="s">
        <v>18</v>
      </c>
      <c r="I1544" s="8" t="s">
        <v>17</v>
      </c>
      <c r="J1544" s="37" t="str">
        <f t="shared" si="97"/>
        <v>Over Weight</v>
      </c>
      <c r="K1544" s="56" t="str">
        <f t="shared" si="98"/>
        <v>Prediabetes</v>
      </c>
      <c r="L1544" s="28">
        <v>1978</v>
      </c>
      <c r="M1544" s="58" t="s">
        <v>2356</v>
      </c>
      <c r="N1544" s="28">
        <v>17</v>
      </c>
      <c r="O1544" s="30">
        <f t="shared" si="96"/>
        <v>28688</v>
      </c>
      <c r="P1544" s="32">
        <f t="shared" ca="1" si="99"/>
        <v>46</v>
      </c>
      <c r="Q1544" s="31">
        <v>13101.74</v>
      </c>
      <c r="R1544" s="54" t="s">
        <v>2358</v>
      </c>
      <c r="S1544" s="54" t="s">
        <v>2357</v>
      </c>
      <c r="T1544" s="55" t="s">
        <v>2380</v>
      </c>
    </row>
    <row r="1545" spans="1:20" ht="15.75" x14ac:dyDescent="0.25">
      <c r="A1545" s="25" t="s">
        <v>1564</v>
      </c>
      <c r="B1545" s="17" t="s">
        <v>5314</v>
      </c>
      <c r="C1545" s="3">
        <v>34.104999999999997</v>
      </c>
      <c r="D1545" s="4">
        <v>5.93</v>
      </c>
      <c r="E1545" s="19" t="s">
        <v>17</v>
      </c>
      <c r="F1545" s="23" t="s">
        <v>17</v>
      </c>
      <c r="G1545" s="5" t="s">
        <v>17</v>
      </c>
      <c r="H1545" s="7" t="s">
        <v>18</v>
      </c>
      <c r="I1545" s="8" t="s">
        <v>17</v>
      </c>
      <c r="J1545" s="37" t="str">
        <f t="shared" si="97"/>
        <v>Obesity</v>
      </c>
      <c r="K1545" s="56" t="str">
        <f t="shared" si="98"/>
        <v>Prediabetes</v>
      </c>
      <c r="L1545" s="28">
        <v>1971</v>
      </c>
      <c r="M1545" s="58" t="s">
        <v>2367</v>
      </c>
      <c r="N1545" s="28">
        <v>30</v>
      </c>
      <c r="O1545" s="30">
        <f t="shared" si="96"/>
        <v>26236</v>
      </c>
      <c r="P1545" s="32">
        <f t="shared" ca="1" si="99"/>
        <v>52</v>
      </c>
      <c r="Q1545" s="31">
        <v>13110.79</v>
      </c>
      <c r="R1545" s="54" t="s">
        <v>2358</v>
      </c>
      <c r="S1545" s="54" t="s">
        <v>2357</v>
      </c>
      <c r="T1545" s="55" t="s">
        <v>2368</v>
      </c>
    </row>
    <row r="1546" spans="1:20" ht="15.75" x14ac:dyDescent="0.25">
      <c r="A1546" s="25" t="s">
        <v>1565</v>
      </c>
      <c r="B1546" s="17" t="s">
        <v>4490</v>
      </c>
      <c r="C1546" s="3">
        <v>24.97</v>
      </c>
      <c r="D1546" s="4">
        <v>5.66</v>
      </c>
      <c r="E1546" s="19" t="s">
        <v>17</v>
      </c>
      <c r="F1546" s="23" t="s">
        <v>17</v>
      </c>
      <c r="G1546" s="5" t="s">
        <v>17</v>
      </c>
      <c r="H1546" s="7" t="s">
        <v>18</v>
      </c>
      <c r="I1546" s="8" t="s">
        <v>17</v>
      </c>
      <c r="J1546" s="37" t="str">
        <f t="shared" si="97"/>
        <v>Over Weight</v>
      </c>
      <c r="K1546" s="56" t="str">
        <f t="shared" si="98"/>
        <v>Normal</v>
      </c>
      <c r="L1546" s="28">
        <v>1962</v>
      </c>
      <c r="M1546" s="58" t="s">
        <v>2366</v>
      </c>
      <c r="N1546" s="28">
        <v>2</v>
      </c>
      <c r="O1546" s="30">
        <f t="shared" si="96"/>
        <v>22860</v>
      </c>
      <c r="P1546" s="32">
        <f t="shared" ca="1" si="99"/>
        <v>62</v>
      </c>
      <c r="Q1546" s="31">
        <v>13112.6</v>
      </c>
      <c r="R1546" s="54" t="s">
        <v>2358</v>
      </c>
      <c r="S1546" s="54" t="s">
        <v>2358</v>
      </c>
      <c r="T1546" s="55" t="s">
        <v>2364</v>
      </c>
    </row>
    <row r="1547" spans="1:20" ht="15.75" x14ac:dyDescent="0.25">
      <c r="A1547" s="25" t="s">
        <v>1566</v>
      </c>
      <c r="B1547" s="17" t="s">
        <v>4492</v>
      </c>
      <c r="C1547" s="3">
        <v>34.799999999999997</v>
      </c>
      <c r="D1547" s="4">
        <v>4.1900000000000004</v>
      </c>
      <c r="E1547" s="19" t="s">
        <v>17</v>
      </c>
      <c r="F1547" s="23" t="s">
        <v>17</v>
      </c>
      <c r="G1547" s="5" t="s">
        <v>17</v>
      </c>
      <c r="H1547" s="7" t="s">
        <v>5373</v>
      </c>
      <c r="I1547" s="8" t="s">
        <v>17</v>
      </c>
      <c r="J1547" s="37" t="str">
        <f t="shared" si="97"/>
        <v>Obesity</v>
      </c>
      <c r="K1547" s="56" t="str">
        <f t="shared" si="98"/>
        <v>Normal</v>
      </c>
      <c r="L1547" s="28">
        <v>1992</v>
      </c>
      <c r="M1547" s="58" t="s">
        <v>2366</v>
      </c>
      <c r="N1547" s="28">
        <v>12</v>
      </c>
      <c r="O1547" s="30">
        <f t="shared" si="96"/>
        <v>33828</v>
      </c>
      <c r="P1547" s="32">
        <f t="shared" ca="1" si="99"/>
        <v>32</v>
      </c>
      <c r="Q1547" s="31">
        <v>13113.51</v>
      </c>
      <c r="R1547" s="54" t="s">
        <v>2358</v>
      </c>
      <c r="S1547" s="54" t="s">
        <v>2357</v>
      </c>
      <c r="T1547" s="55" t="s">
        <v>2380</v>
      </c>
    </row>
    <row r="1548" spans="1:20" ht="15.75" x14ac:dyDescent="0.25">
      <c r="A1548" s="25" t="s">
        <v>1567</v>
      </c>
      <c r="B1548" s="17" t="s">
        <v>4493</v>
      </c>
      <c r="C1548" s="3">
        <v>32.965000000000003</v>
      </c>
      <c r="D1548" s="4">
        <v>9.2100000000000009</v>
      </c>
      <c r="E1548" s="19" t="s">
        <v>19</v>
      </c>
      <c r="F1548" s="23" t="s">
        <v>17</v>
      </c>
      <c r="G1548" s="5" t="s">
        <v>17</v>
      </c>
      <c r="H1548" s="7" t="s">
        <v>18</v>
      </c>
      <c r="I1548" s="8" t="s">
        <v>17</v>
      </c>
      <c r="J1548" s="37" t="str">
        <f t="shared" si="97"/>
        <v>Obesity</v>
      </c>
      <c r="K1548" s="56" t="str">
        <f t="shared" si="98"/>
        <v>Diabetes</v>
      </c>
      <c r="L1548" s="28">
        <v>1963</v>
      </c>
      <c r="M1548" s="58" t="s">
        <v>2363</v>
      </c>
      <c r="N1548" s="28">
        <v>14</v>
      </c>
      <c r="O1548" s="30">
        <f t="shared" si="96"/>
        <v>23268</v>
      </c>
      <c r="P1548" s="32">
        <f t="shared" ca="1" si="99"/>
        <v>61</v>
      </c>
      <c r="Q1548" s="31">
        <v>13116.84</v>
      </c>
      <c r="R1548" s="54" t="s">
        <v>2358</v>
      </c>
      <c r="S1548" s="54" t="s">
        <v>2361</v>
      </c>
      <c r="T1548" s="55" t="s">
        <v>2364</v>
      </c>
    </row>
    <row r="1549" spans="1:20" ht="15.75" x14ac:dyDescent="0.25">
      <c r="A1549" s="25" t="s">
        <v>1568</v>
      </c>
      <c r="B1549" s="17" t="s">
        <v>4494</v>
      </c>
      <c r="C1549" s="3">
        <v>27.265000000000001</v>
      </c>
      <c r="D1549" s="4">
        <v>5.51</v>
      </c>
      <c r="E1549" s="19" t="s">
        <v>17</v>
      </c>
      <c r="F1549" s="23" t="s">
        <v>17</v>
      </c>
      <c r="G1549" s="5" t="s">
        <v>17</v>
      </c>
      <c r="H1549" s="7" t="s">
        <v>5373</v>
      </c>
      <c r="I1549" s="8" t="s">
        <v>17</v>
      </c>
      <c r="J1549" s="37" t="str">
        <f t="shared" si="97"/>
        <v>Over Weight</v>
      </c>
      <c r="K1549" s="56" t="str">
        <f t="shared" si="98"/>
        <v>Normal</v>
      </c>
      <c r="L1549" s="28">
        <v>1999</v>
      </c>
      <c r="M1549" s="58" t="s">
        <v>2366</v>
      </c>
      <c r="N1549" s="28">
        <v>16</v>
      </c>
      <c r="O1549" s="30">
        <f t="shared" si="96"/>
        <v>36388</v>
      </c>
      <c r="P1549" s="32">
        <f t="shared" ca="1" si="99"/>
        <v>25</v>
      </c>
      <c r="Q1549" s="31">
        <v>13126.68</v>
      </c>
      <c r="R1549" s="54" t="s">
        <v>2358</v>
      </c>
      <c r="S1549" s="54" t="s">
        <v>2358</v>
      </c>
      <c r="T1549" s="55" t="s">
        <v>2368</v>
      </c>
    </row>
    <row r="1550" spans="1:20" ht="15.75" x14ac:dyDescent="0.25">
      <c r="A1550" s="25" t="s">
        <v>1569</v>
      </c>
      <c r="B1550" s="17" t="s">
        <v>4294</v>
      </c>
      <c r="C1550" s="3">
        <v>17.059999999999999</v>
      </c>
      <c r="D1550" s="4">
        <v>8.5</v>
      </c>
      <c r="E1550" s="19" t="s">
        <v>17</v>
      </c>
      <c r="F1550" s="23" t="s">
        <v>17</v>
      </c>
      <c r="G1550" s="5" t="s">
        <v>17</v>
      </c>
      <c r="H1550" s="7" t="s">
        <v>18</v>
      </c>
      <c r="I1550" s="8" t="s">
        <v>17</v>
      </c>
      <c r="J1550" s="37" t="str">
        <f t="shared" si="97"/>
        <v>Under Weight</v>
      </c>
      <c r="K1550" s="56" t="str">
        <f t="shared" si="98"/>
        <v>Diabetes</v>
      </c>
      <c r="L1550" s="28">
        <v>1961</v>
      </c>
      <c r="M1550" s="58" t="s">
        <v>2363</v>
      </c>
      <c r="N1550" s="28">
        <v>7</v>
      </c>
      <c r="O1550" s="30">
        <f t="shared" si="96"/>
        <v>22531</v>
      </c>
      <c r="P1550" s="32">
        <f t="shared" ca="1" si="99"/>
        <v>63</v>
      </c>
      <c r="Q1550" s="31">
        <v>13129.6</v>
      </c>
      <c r="R1550" s="54" t="s">
        <v>2358</v>
      </c>
      <c r="S1550" s="54" t="s">
        <v>2357</v>
      </c>
      <c r="T1550" s="55" t="s">
        <v>2378</v>
      </c>
    </row>
    <row r="1551" spans="1:20" ht="15.75" x14ac:dyDescent="0.25">
      <c r="A1551" s="25" t="s">
        <v>1570</v>
      </c>
      <c r="B1551" s="17" t="s">
        <v>4495</v>
      </c>
      <c r="C1551" s="3">
        <v>36.29</v>
      </c>
      <c r="D1551" s="4">
        <v>6.23</v>
      </c>
      <c r="E1551" s="19" t="s">
        <v>17</v>
      </c>
      <c r="F1551" s="23" t="s">
        <v>17</v>
      </c>
      <c r="G1551" s="5" t="s">
        <v>17</v>
      </c>
      <c r="H1551" s="7" t="s">
        <v>18</v>
      </c>
      <c r="I1551" s="8" t="s">
        <v>17</v>
      </c>
      <c r="J1551" s="37" t="str">
        <f t="shared" si="97"/>
        <v>Obesity</v>
      </c>
      <c r="K1551" s="56" t="str">
        <f t="shared" si="98"/>
        <v>Prediabetes</v>
      </c>
      <c r="L1551" s="28">
        <v>1961</v>
      </c>
      <c r="M1551" s="58" t="s">
        <v>2365</v>
      </c>
      <c r="N1551" s="28">
        <v>6</v>
      </c>
      <c r="O1551" s="30">
        <f t="shared" si="96"/>
        <v>22621</v>
      </c>
      <c r="P1551" s="32">
        <f t="shared" ca="1" si="99"/>
        <v>62</v>
      </c>
      <c r="Q1551" s="31">
        <v>13143.34</v>
      </c>
      <c r="R1551" s="54" t="s">
        <v>2358</v>
      </c>
      <c r="S1551" s="54" t="s">
        <v>2357</v>
      </c>
      <c r="T1551" s="55" t="s">
        <v>2379</v>
      </c>
    </row>
    <row r="1552" spans="1:20" ht="15.75" x14ac:dyDescent="0.25">
      <c r="A1552" s="25" t="s">
        <v>1571</v>
      </c>
      <c r="B1552" s="17" t="s">
        <v>4496</v>
      </c>
      <c r="C1552" s="3">
        <v>28.594999999999999</v>
      </c>
      <c r="D1552" s="4">
        <v>8.5299999999999994</v>
      </c>
      <c r="E1552" s="19" t="s">
        <v>19</v>
      </c>
      <c r="F1552" s="23" t="s">
        <v>17</v>
      </c>
      <c r="G1552" s="5" t="s">
        <v>17</v>
      </c>
      <c r="H1552" s="7" t="s">
        <v>5373</v>
      </c>
      <c r="I1552" s="8" t="s">
        <v>17</v>
      </c>
      <c r="J1552" s="37" t="str">
        <f t="shared" si="97"/>
        <v>Over Weight</v>
      </c>
      <c r="K1552" s="56" t="str">
        <f t="shared" si="98"/>
        <v>Diabetes</v>
      </c>
      <c r="L1552" s="28">
        <v>1961</v>
      </c>
      <c r="M1552" s="58" t="s">
        <v>2365</v>
      </c>
      <c r="N1552" s="28">
        <v>6</v>
      </c>
      <c r="O1552" s="30">
        <f t="shared" si="96"/>
        <v>22621</v>
      </c>
      <c r="P1552" s="32">
        <f t="shared" ca="1" si="99"/>
        <v>62</v>
      </c>
      <c r="Q1552" s="31">
        <v>13143.86</v>
      </c>
      <c r="R1552" s="54" t="s">
        <v>2358</v>
      </c>
      <c r="S1552" s="54" t="s">
        <v>2357</v>
      </c>
      <c r="T1552" s="55" t="s">
        <v>2371</v>
      </c>
    </row>
    <row r="1553" spans="1:20" ht="15.75" x14ac:dyDescent="0.25">
      <c r="A1553" s="25" t="s">
        <v>1572</v>
      </c>
      <c r="B1553" s="17" t="s">
        <v>4168</v>
      </c>
      <c r="C1553" s="3">
        <v>17.8</v>
      </c>
      <c r="D1553" s="4">
        <v>5.75</v>
      </c>
      <c r="E1553" s="19" t="s">
        <v>19</v>
      </c>
      <c r="F1553" s="23" t="s">
        <v>17</v>
      </c>
      <c r="G1553" s="5" t="s">
        <v>28</v>
      </c>
      <c r="H1553" s="7" t="s">
        <v>5373</v>
      </c>
      <c r="I1553" s="8" t="s">
        <v>17</v>
      </c>
      <c r="J1553" s="37" t="str">
        <f t="shared" si="97"/>
        <v>Under Weight</v>
      </c>
      <c r="K1553" s="56" t="str">
        <f t="shared" si="98"/>
        <v>Prediabetes</v>
      </c>
      <c r="L1553" s="28">
        <v>1962</v>
      </c>
      <c r="M1553" s="58" t="s">
        <v>2366</v>
      </c>
      <c r="N1553" s="28">
        <v>5</v>
      </c>
      <c r="O1553" s="30">
        <f t="shared" si="96"/>
        <v>22863</v>
      </c>
      <c r="P1553" s="32">
        <f t="shared" ca="1" si="99"/>
        <v>62</v>
      </c>
      <c r="Q1553" s="31">
        <v>13204.29</v>
      </c>
      <c r="R1553" s="54" t="s">
        <v>2358</v>
      </c>
      <c r="S1553" s="54" t="s">
        <v>2361</v>
      </c>
      <c r="T1553" s="55" t="s">
        <v>2374</v>
      </c>
    </row>
    <row r="1554" spans="1:20" ht="15.75" x14ac:dyDescent="0.25">
      <c r="A1554" s="25" t="s">
        <v>1573</v>
      </c>
      <c r="B1554" s="17" t="s">
        <v>4498</v>
      </c>
      <c r="C1554" s="3">
        <v>21.4</v>
      </c>
      <c r="D1554" s="4">
        <v>5.6</v>
      </c>
      <c r="E1554" s="19" t="s">
        <v>17</v>
      </c>
      <c r="F1554" s="23" t="s">
        <v>17</v>
      </c>
      <c r="G1554" s="5" t="s">
        <v>17</v>
      </c>
      <c r="H1554" s="7" t="s">
        <v>18</v>
      </c>
      <c r="I1554" s="8" t="s">
        <v>17</v>
      </c>
      <c r="J1554" s="37" t="str">
        <f t="shared" si="97"/>
        <v>Normal Weight</v>
      </c>
      <c r="K1554" s="56" t="str">
        <f t="shared" si="98"/>
        <v>Normal</v>
      </c>
      <c r="L1554" s="28">
        <v>1982</v>
      </c>
      <c r="M1554" s="58" t="s">
        <v>2367</v>
      </c>
      <c r="N1554" s="28">
        <v>15</v>
      </c>
      <c r="O1554" s="30">
        <f t="shared" si="96"/>
        <v>30239</v>
      </c>
      <c r="P1554" s="32">
        <f t="shared" ca="1" si="99"/>
        <v>42</v>
      </c>
      <c r="Q1554" s="31">
        <v>13214.43</v>
      </c>
      <c r="R1554" s="54" t="s">
        <v>2358</v>
      </c>
      <c r="S1554" s="54" t="s">
        <v>2357</v>
      </c>
      <c r="T1554" s="55" t="s">
        <v>2364</v>
      </c>
    </row>
    <row r="1555" spans="1:20" ht="15.75" x14ac:dyDescent="0.25">
      <c r="A1555" s="25" t="s">
        <v>1574</v>
      </c>
      <c r="B1555" s="17" t="s">
        <v>4499</v>
      </c>
      <c r="C1555" s="3">
        <v>23.01</v>
      </c>
      <c r="D1555" s="4">
        <v>4.68</v>
      </c>
      <c r="E1555" s="19" t="s">
        <v>17</v>
      </c>
      <c r="F1555" s="23" t="s">
        <v>17</v>
      </c>
      <c r="G1555" s="5" t="s">
        <v>17</v>
      </c>
      <c r="H1555" s="7" t="s">
        <v>18</v>
      </c>
      <c r="I1555" s="8" t="s">
        <v>17</v>
      </c>
      <c r="J1555" s="37" t="str">
        <f t="shared" si="97"/>
        <v>Normal Weight</v>
      </c>
      <c r="K1555" s="56" t="str">
        <f t="shared" si="98"/>
        <v>Normal</v>
      </c>
      <c r="L1555" s="28">
        <v>1962</v>
      </c>
      <c r="M1555" s="58" t="s">
        <v>2365</v>
      </c>
      <c r="N1555" s="28">
        <v>7</v>
      </c>
      <c r="O1555" s="30">
        <f t="shared" si="96"/>
        <v>22987</v>
      </c>
      <c r="P1555" s="32">
        <f t="shared" ca="1" si="99"/>
        <v>61</v>
      </c>
      <c r="Q1555" s="31">
        <v>13217.09</v>
      </c>
      <c r="R1555" s="54" t="s">
        <v>2358</v>
      </c>
      <c r="S1555" s="54" t="s">
        <v>2361</v>
      </c>
      <c r="T1555" s="55" t="s">
        <v>2374</v>
      </c>
    </row>
    <row r="1556" spans="1:20" ht="15.75" x14ac:dyDescent="0.25">
      <c r="A1556" s="25" t="s">
        <v>1575</v>
      </c>
      <c r="B1556" s="17" t="s">
        <v>5315</v>
      </c>
      <c r="C1556" s="3">
        <v>19.86</v>
      </c>
      <c r="D1556" s="4">
        <v>5.62</v>
      </c>
      <c r="E1556" s="19" t="s">
        <v>19</v>
      </c>
      <c r="F1556" s="23" t="s">
        <v>17</v>
      </c>
      <c r="G1556" s="5" t="s">
        <v>17</v>
      </c>
      <c r="H1556" s="7" t="s">
        <v>18</v>
      </c>
      <c r="I1556" s="8" t="s">
        <v>17</v>
      </c>
      <c r="J1556" s="37" t="str">
        <f t="shared" si="97"/>
        <v>Normal Weight</v>
      </c>
      <c r="K1556" s="56" t="str">
        <f t="shared" si="98"/>
        <v>Normal</v>
      </c>
      <c r="L1556" s="28">
        <v>1965</v>
      </c>
      <c r="M1556" s="58" t="s">
        <v>2360</v>
      </c>
      <c r="N1556" s="28">
        <v>13</v>
      </c>
      <c r="O1556" s="30">
        <f t="shared" si="96"/>
        <v>24059</v>
      </c>
      <c r="P1556" s="32">
        <f t="shared" ca="1" si="99"/>
        <v>58</v>
      </c>
      <c r="Q1556" s="31">
        <v>13224.06</v>
      </c>
      <c r="R1556" s="54" t="s">
        <v>2358</v>
      </c>
      <c r="S1556" s="54" t="s">
        <v>2358</v>
      </c>
      <c r="T1556" s="55" t="s">
        <v>2374</v>
      </c>
    </row>
    <row r="1557" spans="1:20" ht="15.75" x14ac:dyDescent="0.25">
      <c r="A1557" s="25" t="s">
        <v>1576</v>
      </c>
      <c r="B1557" s="17" t="s">
        <v>3974</v>
      </c>
      <c r="C1557" s="3">
        <v>33.58</v>
      </c>
      <c r="D1557" s="4">
        <v>5.08</v>
      </c>
      <c r="E1557" s="19" t="s">
        <v>17</v>
      </c>
      <c r="F1557" s="23" t="s">
        <v>17</v>
      </c>
      <c r="G1557" s="5" t="s">
        <v>17</v>
      </c>
      <c r="H1557" s="7" t="s">
        <v>18</v>
      </c>
      <c r="I1557" s="8" t="s">
        <v>17</v>
      </c>
      <c r="J1557" s="37" t="str">
        <f t="shared" si="97"/>
        <v>Obesity</v>
      </c>
      <c r="K1557" s="56" t="str">
        <f t="shared" si="98"/>
        <v>Normal</v>
      </c>
      <c r="L1557" s="28">
        <v>1962</v>
      </c>
      <c r="M1557" s="58" t="s">
        <v>2360</v>
      </c>
      <c r="N1557" s="28">
        <v>24</v>
      </c>
      <c r="O1557" s="30">
        <f t="shared" si="96"/>
        <v>22974</v>
      </c>
      <c r="P1557" s="32">
        <f t="shared" ca="1" si="99"/>
        <v>61</v>
      </c>
      <c r="Q1557" s="31">
        <v>13224.69</v>
      </c>
      <c r="R1557" s="54" t="s">
        <v>2358</v>
      </c>
      <c r="S1557" s="54" t="s">
        <v>2357</v>
      </c>
      <c r="T1557" s="55" t="s">
        <v>2368</v>
      </c>
    </row>
    <row r="1558" spans="1:20" ht="15.75" x14ac:dyDescent="0.25">
      <c r="A1558" s="25" t="s">
        <v>1577</v>
      </c>
      <c r="B1558" s="17" t="s">
        <v>4501</v>
      </c>
      <c r="C1558" s="3">
        <v>29.81</v>
      </c>
      <c r="D1558" s="4">
        <v>5.28</v>
      </c>
      <c r="E1558" s="19" t="s">
        <v>17</v>
      </c>
      <c r="F1558" s="23" t="s">
        <v>17</v>
      </c>
      <c r="G1558" s="5" t="s">
        <v>17</v>
      </c>
      <c r="H1558" s="7" t="s">
        <v>18</v>
      </c>
      <c r="I1558" s="8" t="s">
        <v>17</v>
      </c>
      <c r="J1558" s="37" t="str">
        <f t="shared" si="97"/>
        <v>Over Weight</v>
      </c>
      <c r="K1558" s="56" t="str">
        <f t="shared" si="98"/>
        <v>Normal</v>
      </c>
      <c r="L1558" s="28">
        <v>1962</v>
      </c>
      <c r="M1558" s="58" t="s">
        <v>2367</v>
      </c>
      <c r="N1558" s="28">
        <v>11</v>
      </c>
      <c r="O1558" s="30">
        <f t="shared" si="96"/>
        <v>22930</v>
      </c>
      <c r="P1558" s="32">
        <f t="shared" ca="1" si="99"/>
        <v>62</v>
      </c>
      <c r="Q1558" s="31">
        <v>13228.85</v>
      </c>
      <c r="R1558" s="54" t="s">
        <v>2358</v>
      </c>
      <c r="S1558" s="54" t="s">
        <v>2358</v>
      </c>
      <c r="T1558" s="55" t="s">
        <v>2375</v>
      </c>
    </row>
    <row r="1559" spans="1:20" ht="15.75" x14ac:dyDescent="0.25">
      <c r="A1559" s="25" t="s">
        <v>1578</v>
      </c>
      <c r="B1559" s="17" t="s">
        <v>4503</v>
      </c>
      <c r="C1559" s="3">
        <v>27.4</v>
      </c>
      <c r="D1559" s="4">
        <v>4.6100000000000003</v>
      </c>
      <c r="E1559" s="19" t="s">
        <v>17</v>
      </c>
      <c r="F1559" s="23" t="s">
        <v>17</v>
      </c>
      <c r="G1559" s="5" t="s">
        <v>17</v>
      </c>
      <c r="H1559" s="7" t="s">
        <v>18</v>
      </c>
      <c r="I1559" s="8" t="s">
        <v>17</v>
      </c>
      <c r="J1559" s="37" t="str">
        <f t="shared" si="97"/>
        <v>Over Weight</v>
      </c>
      <c r="K1559" s="56" t="str">
        <f t="shared" si="98"/>
        <v>Normal</v>
      </c>
      <c r="L1559" s="28">
        <v>1994</v>
      </c>
      <c r="M1559" s="58" t="s">
        <v>2356</v>
      </c>
      <c r="N1559" s="28">
        <v>1</v>
      </c>
      <c r="O1559" s="30">
        <f t="shared" si="96"/>
        <v>34516</v>
      </c>
      <c r="P1559" s="32">
        <f t="shared" ca="1" si="99"/>
        <v>30</v>
      </c>
      <c r="Q1559" s="31">
        <v>13292.52</v>
      </c>
      <c r="R1559" s="54" t="s">
        <v>2358</v>
      </c>
      <c r="S1559" s="54" t="s">
        <v>2358</v>
      </c>
      <c r="T1559" s="55" t="s">
        <v>2364</v>
      </c>
    </row>
    <row r="1560" spans="1:20" ht="15.75" x14ac:dyDescent="0.25">
      <c r="A1560" s="25" t="s">
        <v>1579</v>
      </c>
      <c r="B1560" s="17" t="s">
        <v>4504</v>
      </c>
      <c r="C1560" s="3">
        <v>17.98</v>
      </c>
      <c r="D1560" s="4">
        <v>6.57</v>
      </c>
      <c r="E1560" s="19" t="s">
        <v>19</v>
      </c>
      <c r="F1560" s="23" t="s">
        <v>17</v>
      </c>
      <c r="G1560" s="5" t="s">
        <v>17</v>
      </c>
      <c r="H1560" s="7" t="s">
        <v>5372</v>
      </c>
      <c r="I1560" s="8" t="s">
        <v>17</v>
      </c>
      <c r="J1560" s="37" t="str">
        <f t="shared" si="97"/>
        <v>Under Weight</v>
      </c>
      <c r="K1560" s="56" t="str">
        <f t="shared" si="98"/>
        <v>Diabetes</v>
      </c>
      <c r="L1560" s="28">
        <v>1976</v>
      </c>
      <c r="M1560" s="58" t="s">
        <v>2366</v>
      </c>
      <c r="N1560" s="28">
        <v>23</v>
      </c>
      <c r="O1560" s="30">
        <f t="shared" si="96"/>
        <v>27995</v>
      </c>
      <c r="P1560" s="32">
        <f t="shared" ca="1" si="99"/>
        <v>48</v>
      </c>
      <c r="Q1560" s="31">
        <v>13333.71</v>
      </c>
      <c r="R1560" s="54" t="s">
        <v>2358</v>
      </c>
      <c r="S1560" s="54" t="s">
        <v>2357</v>
      </c>
      <c r="T1560" s="55" t="s">
        <v>2364</v>
      </c>
    </row>
    <row r="1561" spans="1:20" ht="15.75" x14ac:dyDescent="0.25">
      <c r="A1561" s="25" t="s">
        <v>1580</v>
      </c>
      <c r="B1561" s="17" t="s">
        <v>4506</v>
      </c>
      <c r="C1561" s="3">
        <v>37.9</v>
      </c>
      <c r="D1561" s="4">
        <v>5.83</v>
      </c>
      <c r="E1561" s="19" t="s">
        <v>17</v>
      </c>
      <c r="F1561" s="23" t="s">
        <v>17</v>
      </c>
      <c r="G1561" s="5" t="s">
        <v>17</v>
      </c>
      <c r="H1561" s="7" t="s">
        <v>18</v>
      </c>
      <c r="I1561" s="8" t="s">
        <v>17</v>
      </c>
      <c r="J1561" s="37" t="str">
        <f t="shared" si="97"/>
        <v>Obesity</v>
      </c>
      <c r="K1561" s="56" t="str">
        <f t="shared" si="98"/>
        <v>Prediabetes</v>
      </c>
      <c r="L1561" s="28">
        <v>1960</v>
      </c>
      <c r="M1561" s="58" t="s">
        <v>2360</v>
      </c>
      <c r="N1561" s="28">
        <v>11</v>
      </c>
      <c r="O1561" s="30">
        <f t="shared" si="96"/>
        <v>22231</v>
      </c>
      <c r="P1561" s="32">
        <f t="shared" ca="1" si="99"/>
        <v>63</v>
      </c>
      <c r="Q1561" s="31">
        <v>13352.1</v>
      </c>
      <c r="R1561" s="54" t="s">
        <v>2358</v>
      </c>
      <c r="S1561" s="54" t="s">
        <v>2361</v>
      </c>
      <c r="T1561" s="55" t="s">
        <v>2364</v>
      </c>
    </row>
    <row r="1562" spans="1:20" ht="15.75" x14ac:dyDescent="0.25">
      <c r="A1562" s="25" t="s">
        <v>1581</v>
      </c>
      <c r="B1562" s="17" t="s">
        <v>4509</v>
      </c>
      <c r="C1562" s="3">
        <v>25.27</v>
      </c>
      <c r="D1562" s="4">
        <v>6.98</v>
      </c>
      <c r="E1562" s="19" t="s">
        <v>19</v>
      </c>
      <c r="F1562" s="23" t="s">
        <v>17</v>
      </c>
      <c r="G1562" s="5" t="s">
        <v>17</v>
      </c>
      <c r="H1562" s="7" t="s">
        <v>18</v>
      </c>
      <c r="I1562" s="8" t="s">
        <v>17</v>
      </c>
      <c r="J1562" s="37" t="str">
        <f t="shared" si="97"/>
        <v>Over Weight</v>
      </c>
      <c r="K1562" s="56" t="str">
        <f t="shared" si="98"/>
        <v>Diabetes</v>
      </c>
      <c r="L1562" s="28">
        <v>1990</v>
      </c>
      <c r="M1562" s="58" t="s">
        <v>2367</v>
      </c>
      <c r="N1562" s="28">
        <v>2</v>
      </c>
      <c r="O1562" s="30">
        <f t="shared" si="96"/>
        <v>33148</v>
      </c>
      <c r="P1562" s="32">
        <f t="shared" ca="1" si="99"/>
        <v>34</v>
      </c>
      <c r="Q1562" s="31">
        <v>13360.94</v>
      </c>
      <c r="R1562" s="54" t="s">
        <v>2358</v>
      </c>
      <c r="S1562" s="54" t="s">
        <v>2361</v>
      </c>
      <c r="T1562" s="55" t="s">
        <v>2364</v>
      </c>
    </row>
    <row r="1563" spans="1:20" ht="15.75" x14ac:dyDescent="0.25">
      <c r="A1563" s="25" t="s">
        <v>1582</v>
      </c>
      <c r="B1563" s="17" t="s">
        <v>5316</v>
      </c>
      <c r="C1563" s="3">
        <v>29.26</v>
      </c>
      <c r="D1563" s="4">
        <v>4.03</v>
      </c>
      <c r="E1563" s="19" t="s">
        <v>17</v>
      </c>
      <c r="F1563" s="23" t="s">
        <v>17</v>
      </c>
      <c r="G1563" s="5" t="s">
        <v>17</v>
      </c>
      <c r="H1563" s="7" t="s">
        <v>5373</v>
      </c>
      <c r="I1563" s="8" t="s">
        <v>17</v>
      </c>
      <c r="J1563" s="37" t="str">
        <f t="shared" si="97"/>
        <v>Over Weight</v>
      </c>
      <c r="K1563" s="56" t="str">
        <f t="shared" si="98"/>
        <v>Normal</v>
      </c>
      <c r="L1563" s="28">
        <v>1964</v>
      </c>
      <c r="M1563" s="58" t="s">
        <v>2363</v>
      </c>
      <c r="N1563" s="28">
        <v>24</v>
      </c>
      <c r="O1563" s="30">
        <f t="shared" si="96"/>
        <v>23644</v>
      </c>
      <c r="P1563" s="32">
        <f t="shared" ca="1" si="99"/>
        <v>60</v>
      </c>
      <c r="Q1563" s="31">
        <v>13375.76</v>
      </c>
      <c r="R1563" s="54" t="s">
        <v>2358</v>
      </c>
      <c r="S1563" s="54" t="s">
        <v>2357</v>
      </c>
      <c r="T1563" s="55" t="s">
        <v>2373</v>
      </c>
    </row>
    <row r="1564" spans="1:20" ht="15.75" x14ac:dyDescent="0.25">
      <c r="A1564" s="25" t="s">
        <v>1583</v>
      </c>
      <c r="B1564" s="17" t="s">
        <v>4510</v>
      </c>
      <c r="C1564" s="3">
        <v>27.835000000000001</v>
      </c>
      <c r="D1564" s="4">
        <v>4.5599999999999996</v>
      </c>
      <c r="E1564" s="19" t="s">
        <v>17</v>
      </c>
      <c r="F1564" s="23" t="s">
        <v>17</v>
      </c>
      <c r="G1564" s="5" t="s">
        <v>17</v>
      </c>
      <c r="H1564" s="7" t="s">
        <v>5373</v>
      </c>
      <c r="I1564" s="8" t="s">
        <v>17</v>
      </c>
      <c r="J1564" s="37" t="str">
        <f t="shared" si="97"/>
        <v>Over Weight</v>
      </c>
      <c r="K1564" s="56" t="str">
        <f t="shared" si="98"/>
        <v>Normal</v>
      </c>
      <c r="L1564" s="28">
        <v>1979</v>
      </c>
      <c r="M1564" s="58" t="s">
        <v>2363</v>
      </c>
      <c r="N1564" s="28">
        <v>30</v>
      </c>
      <c r="O1564" s="30">
        <f t="shared" si="96"/>
        <v>29128</v>
      </c>
      <c r="P1564" s="32">
        <f t="shared" ca="1" si="99"/>
        <v>45</v>
      </c>
      <c r="Q1564" s="31">
        <v>13377.41</v>
      </c>
      <c r="R1564" s="54" t="s">
        <v>2358</v>
      </c>
      <c r="S1564" s="54" t="s">
        <v>2358</v>
      </c>
      <c r="T1564" s="55" t="s">
        <v>2380</v>
      </c>
    </row>
    <row r="1565" spans="1:20" ht="15.75" x14ac:dyDescent="0.25">
      <c r="A1565" s="25" t="s">
        <v>1584</v>
      </c>
      <c r="B1565" s="17" t="s">
        <v>2471</v>
      </c>
      <c r="C1565" s="3">
        <v>46.53</v>
      </c>
      <c r="D1565" s="4">
        <v>5.38</v>
      </c>
      <c r="E1565" s="19" t="s">
        <v>19</v>
      </c>
      <c r="F1565" s="23" t="s">
        <v>17</v>
      </c>
      <c r="G1565" s="5" t="s">
        <v>17</v>
      </c>
      <c r="H1565" s="7" t="s">
        <v>18</v>
      </c>
      <c r="I1565" s="8" t="s">
        <v>17</v>
      </c>
      <c r="J1565" s="37" t="str">
        <f t="shared" si="97"/>
        <v>Obesity</v>
      </c>
      <c r="K1565" s="56" t="str">
        <f t="shared" si="98"/>
        <v>Normal</v>
      </c>
      <c r="L1565" s="28">
        <v>1984</v>
      </c>
      <c r="M1565" s="58" t="s">
        <v>2362</v>
      </c>
      <c r="N1565" s="28">
        <v>6</v>
      </c>
      <c r="O1565" s="30">
        <f t="shared" si="96"/>
        <v>30839</v>
      </c>
      <c r="P1565" s="32">
        <f t="shared" ca="1" si="99"/>
        <v>40</v>
      </c>
      <c r="Q1565" s="31">
        <v>13383.67</v>
      </c>
      <c r="R1565" s="54" t="s">
        <v>2358</v>
      </c>
      <c r="S1565" s="54" t="s">
        <v>2357</v>
      </c>
      <c r="T1565" s="55" t="s">
        <v>2375</v>
      </c>
    </row>
    <row r="1566" spans="1:20" ht="15.75" x14ac:dyDescent="0.25">
      <c r="A1566" s="25" t="s">
        <v>1585</v>
      </c>
      <c r="B1566" s="17" t="s">
        <v>3726</v>
      </c>
      <c r="C1566" s="3">
        <v>20.58</v>
      </c>
      <c r="D1566" s="4">
        <v>11.04</v>
      </c>
      <c r="E1566" s="19" t="s">
        <v>19</v>
      </c>
      <c r="F1566" s="23" t="s">
        <v>17</v>
      </c>
      <c r="G1566" s="5" t="s">
        <v>17</v>
      </c>
      <c r="H1566" s="7" t="s">
        <v>5373</v>
      </c>
      <c r="I1566" s="8" t="s">
        <v>17</v>
      </c>
      <c r="J1566" s="37" t="str">
        <f t="shared" si="97"/>
        <v>Normal Weight</v>
      </c>
      <c r="K1566" s="56" t="str">
        <f t="shared" si="98"/>
        <v>Diabetes</v>
      </c>
      <c r="L1566" s="28">
        <v>1959</v>
      </c>
      <c r="M1566" s="58" t="s">
        <v>2365</v>
      </c>
      <c r="N1566" s="28">
        <v>9</v>
      </c>
      <c r="O1566" s="30">
        <f t="shared" si="96"/>
        <v>21893</v>
      </c>
      <c r="P1566" s="32">
        <f t="shared" ca="1" si="99"/>
        <v>64</v>
      </c>
      <c r="Q1566" s="31">
        <v>13390.56</v>
      </c>
      <c r="R1566" s="54" t="s">
        <v>2358</v>
      </c>
      <c r="S1566" s="54" t="s">
        <v>2358</v>
      </c>
      <c r="T1566" s="55" t="s">
        <v>2368</v>
      </c>
    </row>
    <row r="1567" spans="1:20" ht="15.75" x14ac:dyDescent="0.25">
      <c r="A1567" s="25" t="s">
        <v>1586</v>
      </c>
      <c r="B1567" s="17" t="s">
        <v>4511</v>
      </c>
      <c r="C1567" s="3">
        <v>19.53</v>
      </c>
      <c r="D1567" s="4">
        <v>6.09</v>
      </c>
      <c r="E1567" s="19" t="s">
        <v>19</v>
      </c>
      <c r="F1567" s="23" t="s">
        <v>17</v>
      </c>
      <c r="G1567" s="5" t="s">
        <v>17</v>
      </c>
      <c r="H1567" s="7" t="s">
        <v>18</v>
      </c>
      <c r="I1567" s="8" t="s">
        <v>17</v>
      </c>
      <c r="J1567" s="37" t="str">
        <f t="shared" si="97"/>
        <v>Normal Weight</v>
      </c>
      <c r="K1567" s="56" t="str">
        <f t="shared" si="98"/>
        <v>Prediabetes</v>
      </c>
      <c r="L1567" s="28">
        <v>1959</v>
      </c>
      <c r="M1567" s="58" t="s">
        <v>2360</v>
      </c>
      <c r="N1567" s="28">
        <v>25</v>
      </c>
      <c r="O1567" s="30">
        <f t="shared" si="96"/>
        <v>21879</v>
      </c>
      <c r="P1567" s="32">
        <f t="shared" ca="1" si="99"/>
        <v>64</v>
      </c>
      <c r="Q1567" s="31">
        <v>13393.76</v>
      </c>
      <c r="R1567" s="54" t="s">
        <v>2358</v>
      </c>
      <c r="S1567" s="54" t="s">
        <v>2361</v>
      </c>
      <c r="T1567" s="55" t="s">
        <v>2368</v>
      </c>
    </row>
    <row r="1568" spans="1:20" ht="15.75" x14ac:dyDescent="0.25">
      <c r="A1568" s="25" t="s">
        <v>1587</v>
      </c>
      <c r="B1568" s="17" t="s">
        <v>4513</v>
      </c>
      <c r="C1568" s="3">
        <v>27.7</v>
      </c>
      <c r="D1568" s="4">
        <v>4.71</v>
      </c>
      <c r="E1568" s="19" t="s">
        <v>17</v>
      </c>
      <c r="F1568" s="23" t="s">
        <v>17</v>
      </c>
      <c r="G1568" s="5" t="s">
        <v>17</v>
      </c>
      <c r="H1568" s="7" t="s">
        <v>5373</v>
      </c>
      <c r="I1568" s="8" t="s">
        <v>17</v>
      </c>
      <c r="J1568" s="37" t="str">
        <f t="shared" si="97"/>
        <v>Over Weight</v>
      </c>
      <c r="K1568" s="56" t="str">
        <f t="shared" si="98"/>
        <v>Normal</v>
      </c>
      <c r="L1568" s="28">
        <v>1959</v>
      </c>
      <c r="M1568" s="58" t="s">
        <v>2365</v>
      </c>
      <c r="N1568" s="28">
        <v>20</v>
      </c>
      <c r="O1568" s="30">
        <f t="shared" si="96"/>
        <v>21904</v>
      </c>
      <c r="P1568" s="32">
        <f t="shared" ca="1" si="99"/>
        <v>64</v>
      </c>
      <c r="Q1568" s="31">
        <v>13405.39</v>
      </c>
      <c r="R1568" s="54" t="s">
        <v>2358</v>
      </c>
      <c r="S1568" s="54" t="s">
        <v>2358</v>
      </c>
      <c r="T1568" s="55" t="s">
        <v>2359</v>
      </c>
    </row>
    <row r="1569" spans="1:20" ht="15.75" x14ac:dyDescent="0.25">
      <c r="A1569" s="25" t="s">
        <v>1588</v>
      </c>
      <c r="B1569" s="17" t="s">
        <v>3272</v>
      </c>
      <c r="C1569" s="3">
        <v>18.920000000000002</v>
      </c>
      <c r="D1569" s="4">
        <v>8.18</v>
      </c>
      <c r="E1569" s="19" t="s">
        <v>17</v>
      </c>
      <c r="F1569" s="23" t="s">
        <v>17</v>
      </c>
      <c r="G1569" s="5" t="s">
        <v>17</v>
      </c>
      <c r="H1569" s="7" t="s">
        <v>18</v>
      </c>
      <c r="I1569" s="8" t="s">
        <v>17</v>
      </c>
      <c r="J1569" s="37" t="str">
        <f t="shared" si="97"/>
        <v>Normal Weight</v>
      </c>
      <c r="K1569" s="56" t="str">
        <f t="shared" si="98"/>
        <v>Diabetes</v>
      </c>
      <c r="L1569" s="28">
        <v>1992</v>
      </c>
      <c r="M1569" s="58" t="s">
        <v>2365</v>
      </c>
      <c r="N1569" s="28">
        <v>19</v>
      </c>
      <c r="O1569" s="30">
        <f t="shared" si="96"/>
        <v>33957</v>
      </c>
      <c r="P1569" s="32">
        <f t="shared" ca="1" si="99"/>
        <v>31</v>
      </c>
      <c r="Q1569" s="31">
        <v>13412.97</v>
      </c>
      <c r="R1569" s="54" t="s">
        <v>2358</v>
      </c>
      <c r="S1569" s="54" t="s">
        <v>2358</v>
      </c>
      <c r="T1569" s="55" t="s">
        <v>2375</v>
      </c>
    </row>
    <row r="1570" spans="1:20" ht="15.75" x14ac:dyDescent="0.25">
      <c r="A1570" s="25" t="s">
        <v>1589</v>
      </c>
      <c r="B1570" s="17" t="s">
        <v>4515</v>
      </c>
      <c r="C1570" s="3">
        <v>17.760000000000002</v>
      </c>
      <c r="D1570" s="4">
        <v>11.18</v>
      </c>
      <c r="E1570" s="19" t="s">
        <v>19</v>
      </c>
      <c r="F1570" s="23" t="s">
        <v>17</v>
      </c>
      <c r="G1570" s="5" t="s">
        <v>17</v>
      </c>
      <c r="H1570" s="7" t="s">
        <v>5372</v>
      </c>
      <c r="I1570" s="8" t="s">
        <v>17</v>
      </c>
      <c r="J1570" s="37" t="str">
        <f t="shared" si="97"/>
        <v>Under Weight</v>
      </c>
      <c r="K1570" s="56" t="str">
        <f t="shared" si="98"/>
        <v>Diabetes</v>
      </c>
      <c r="L1570" s="28">
        <v>1961</v>
      </c>
      <c r="M1570" s="58" t="s">
        <v>2356</v>
      </c>
      <c r="N1570" s="28">
        <v>22</v>
      </c>
      <c r="O1570" s="30">
        <f t="shared" si="96"/>
        <v>22484</v>
      </c>
      <c r="P1570" s="32">
        <f t="shared" ca="1" si="99"/>
        <v>63</v>
      </c>
      <c r="Q1570" s="31">
        <v>13415.04</v>
      </c>
      <c r="R1570" s="54" t="s">
        <v>2358</v>
      </c>
      <c r="S1570" s="54" t="s">
        <v>2357</v>
      </c>
      <c r="T1570" s="55" t="s">
        <v>2364</v>
      </c>
    </row>
    <row r="1571" spans="1:20" ht="15.75" x14ac:dyDescent="0.25">
      <c r="A1571" s="25" t="s">
        <v>1590</v>
      </c>
      <c r="B1571" s="17" t="s">
        <v>4517</v>
      </c>
      <c r="C1571" s="3">
        <v>29.83</v>
      </c>
      <c r="D1571" s="4">
        <v>5.03</v>
      </c>
      <c r="E1571" s="19" t="s">
        <v>19</v>
      </c>
      <c r="F1571" s="23" t="s">
        <v>17</v>
      </c>
      <c r="G1571" s="5" t="s">
        <v>17</v>
      </c>
      <c r="H1571" s="7" t="s">
        <v>18</v>
      </c>
      <c r="I1571" s="8" t="s">
        <v>17</v>
      </c>
      <c r="J1571" s="37" t="str">
        <f t="shared" si="97"/>
        <v>Over Weight</v>
      </c>
      <c r="K1571" s="56" t="str">
        <f t="shared" si="98"/>
        <v>Normal</v>
      </c>
      <c r="L1571" s="28">
        <v>1994</v>
      </c>
      <c r="M1571" s="58" t="s">
        <v>2362</v>
      </c>
      <c r="N1571" s="28">
        <v>17</v>
      </c>
      <c r="O1571" s="30">
        <f t="shared" si="96"/>
        <v>34502</v>
      </c>
      <c r="P1571" s="32">
        <f t="shared" ca="1" si="99"/>
        <v>30</v>
      </c>
      <c r="Q1571" s="31">
        <v>13417.05</v>
      </c>
      <c r="R1571" s="54" t="s">
        <v>2358</v>
      </c>
      <c r="S1571" s="54" t="s">
        <v>2358</v>
      </c>
      <c r="T1571" s="55" t="s">
        <v>2364</v>
      </c>
    </row>
    <row r="1572" spans="1:20" ht="15.75" x14ac:dyDescent="0.25">
      <c r="A1572" s="25" t="s">
        <v>1591</v>
      </c>
      <c r="B1572" s="17" t="s">
        <v>4518</v>
      </c>
      <c r="C1572" s="3">
        <v>23.465</v>
      </c>
      <c r="D1572" s="4">
        <v>5.56</v>
      </c>
      <c r="E1572" s="19" t="s">
        <v>17</v>
      </c>
      <c r="F1572" s="23" t="s">
        <v>17</v>
      </c>
      <c r="G1572" s="5" t="s">
        <v>17</v>
      </c>
      <c r="H1572" s="7" t="s">
        <v>5373</v>
      </c>
      <c r="I1572" s="8" t="s">
        <v>17</v>
      </c>
      <c r="J1572" s="37" t="str">
        <f t="shared" si="97"/>
        <v>Normal Weight</v>
      </c>
      <c r="K1572" s="56" t="str">
        <f t="shared" si="98"/>
        <v>Normal</v>
      </c>
      <c r="L1572" s="28">
        <v>1961</v>
      </c>
      <c r="M1572" s="58" t="s">
        <v>2360</v>
      </c>
      <c r="N1572" s="28">
        <v>3</v>
      </c>
      <c r="O1572" s="30">
        <f t="shared" si="96"/>
        <v>22588</v>
      </c>
      <c r="P1572" s="32">
        <f t="shared" ca="1" si="99"/>
        <v>62</v>
      </c>
      <c r="Q1572" s="31">
        <v>13429.04</v>
      </c>
      <c r="R1572" s="54" t="s">
        <v>2358</v>
      </c>
      <c r="S1572" s="54" t="s">
        <v>2358</v>
      </c>
      <c r="T1572" s="55" t="s">
        <v>2364</v>
      </c>
    </row>
    <row r="1573" spans="1:20" ht="15.75" x14ac:dyDescent="0.25">
      <c r="A1573" s="25" t="s">
        <v>1592</v>
      </c>
      <c r="B1573" s="17" t="s">
        <v>3195</v>
      </c>
      <c r="C1573" s="3">
        <v>29.355</v>
      </c>
      <c r="D1573" s="4">
        <v>4.33</v>
      </c>
      <c r="E1573" s="19" t="s">
        <v>17</v>
      </c>
      <c r="F1573" s="23" t="s">
        <v>17</v>
      </c>
      <c r="G1573" s="5" t="s">
        <v>17</v>
      </c>
      <c r="H1573" s="7" t="s">
        <v>18</v>
      </c>
      <c r="I1573" s="8" t="s">
        <v>17</v>
      </c>
      <c r="J1573" s="37" t="str">
        <f t="shared" si="97"/>
        <v>Over Weight</v>
      </c>
      <c r="K1573" s="56" t="str">
        <f t="shared" si="98"/>
        <v>Normal</v>
      </c>
      <c r="L1573" s="28">
        <v>1966</v>
      </c>
      <c r="M1573" s="58" t="s">
        <v>2360</v>
      </c>
      <c r="N1573" s="28">
        <v>14</v>
      </c>
      <c r="O1573" s="30">
        <f t="shared" si="96"/>
        <v>24425</v>
      </c>
      <c r="P1573" s="32">
        <f t="shared" ca="1" si="99"/>
        <v>57</v>
      </c>
      <c r="Q1573" s="31">
        <v>13430.27</v>
      </c>
      <c r="R1573" s="54" t="s">
        <v>2358</v>
      </c>
      <c r="S1573" s="54" t="s">
        <v>2358</v>
      </c>
      <c r="T1573" s="55" t="s">
        <v>2374</v>
      </c>
    </row>
    <row r="1574" spans="1:20" ht="15.75" x14ac:dyDescent="0.25">
      <c r="A1574" s="25" t="s">
        <v>1593</v>
      </c>
      <c r="B1574" s="17" t="s">
        <v>4519</v>
      </c>
      <c r="C1574" s="3">
        <v>35.49</v>
      </c>
      <c r="D1574" s="4">
        <v>5.21</v>
      </c>
      <c r="E1574" s="19" t="s">
        <v>19</v>
      </c>
      <c r="F1574" s="23" t="s">
        <v>17</v>
      </c>
      <c r="G1574" s="5" t="s">
        <v>28</v>
      </c>
      <c r="H1574" s="7" t="s">
        <v>5373</v>
      </c>
      <c r="I1574" s="8" t="s">
        <v>17</v>
      </c>
      <c r="J1574" s="37" t="str">
        <f t="shared" si="97"/>
        <v>Obesity</v>
      </c>
      <c r="K1574" s="56" t="str">
        <f t="shared" si="98"/>
        <v>Normal</v>
      </c>
      <c r="L1574" s="28">
        <v>1975</v>
      </c>
      <c r="M1574" s="58" t="s">
        <v>2362</v>
      </c>
      <c r="N1574" s="28">
        <v>29</v>
      </c>
      <c r="O1574" s="30">
        <f t="shared" si="96"/>
        <v>27574</v>
      </c>
      <c r="P1574" s="32">
        <f t="shared" ca="1" si="99"/>
        <v>49</v>
      </c>
      <c r="Q1574" s="31">
        <v>13440.7</v>
      </c>
      <c r="R1574" s="54" t="s">
        <v>2358</v>
      </c>
      <c r="S1574" s="54" t="s">
        <v>2357</v>
      </c>
      <c r="T1574" s="55" t="s">
        <v>2364</v>
      </c>
    </row>
    <row r="1575" spans="1:20" ht="15.75" x14ac:dyDescent="0.25">
      <c r="A1575" s="25" t="s">
        <v>1594</v>
      </c>
      <c r="B1575" s="17" t="s">
        <v>4521</v>
      </c>
      <c r="C1575" s="3">
        <v>26.315000000000001</v>
      </c>
      <c r="D1575" s="4">
        <v>5.89</v>
      </c>
      <c r="E1575" s="19" t="s">
        <v>17</v>
      </c>
      <c r="F1575" s="23" t="s">
        <v>17</v>
      </c>
      <c r="G1575" s="5" t="s">
        <v>17</v>
      </c>
      <c r="H1575" s="7" t="s">
        <v>18</v>
      </c>
      <c r="I1575" s="8" t="s">
        <v>17</v>
      </c>
      <c r="J1575" s="37" t="str">
        <f t="shared" si="97"/>
        <v>Over Weight</v>
      </c>
      <c r="K1575" s="56" t="str">
        <f t="shared" si="98"/>
        <v>Prediabetes</v>
      </c>
      <c r="L1575" s="28">
        <v>1960</v>
      </c>
      <c r="M1575" s="58" t="s">
        <v>2366</v>
      </c>
      <c r="N1575" s="28">
        <v>13</v>
      </c>
      <c r="O1575" s="30">
        <f t="shared" si="96"/>
        <v>22141</v>
      </c>
      <c r="P1575" s="32">
        <f t="shared" ca="1" si="99"/>
        <v>64</v>
      </c>
      <c r="Q1575" s="31">
        <v>13451.12</v>
      </c>
      <c r="R1575" s="54" t="s">
        <v>2358</v>
      </c>
      <c r="S1575" s="54" t="s">
        <v>2361</v>
      </c>
      <c r="T1575" s="55" t="s">
        <v>2368</v>
      </c>
    </row>
    <row r="1576" spans="1:20" ht="15.75" x14ac:dyDescent="0.25">
      <c r="A1576" s="25" t="s">
        <v>1595</v>
      </c>
      <c r="B1576" s="17" t="s">
        <v>4523</v>
      </c>
      <c r="C1576" s="3">
        <v>19.79</v>
      </c>
      <c r="D1576" s="4">
        <v>4.8099999999999996</v>
      </c>
      <c r="E1576" s="19" t="s">
        <v>19</v>
      </c>
      <c r="F1576" s="23" t="s">
        <v>17</v>
      </c>
      <c r="G1576" s="5" t="s">
        <v>17</v>
      </c>
      <c r="H1576" s="7" t="s">
        <v>18</v>
      </c>
      <c r="I1576" s="8" t="s">
        <v>17</v>
      </c>
      <c r="J1576" s="37" t="str">
        <f t="shared" si="97"/>
        <v>Normal Weight</v>
      </c>
      <c r="K1576" s="56" t="str">
        <f t="shared" si="98"/>
        <v>Normal</v>
      </c>
      <c r="L1576" s="28">
        <v>1960</v>
      </c>
      <c r="M1576" s="58" t="s">
        <v>2356</v>
      </c>
      <c r="N1576" s="28">
        <v>11</v>
      </c>
      <c r="O1576" s="30">
        <f t="shared" si="96"/>
        <v>22108</v>
      </c>
      <c r="P1576" s="32">
        <f t="shared" ca="1" si="99"/>
        <v>64</v>
      </c>
      <c r="Q1576" s="31">
        <v>13457.96</v>
      </c>
      <c r="R1576" s="54" t="s">
        <v>2358</v>
      </c>
      <c r="S1576" s="54" t="s">
        <v>2361</v>
      </c>
      <c r="T1576" s="55" t="s">
        <v>2359</v>
      </c>
    </row>
    <row r="1577" spans="1:20" ht="15.75" x14ac:dyDescent="0.25">
      <c r="A1577" s="25" t="s">
        <v>1596</v>
      </c>
      <c r="B1577" s="17" t="s">
        <v>3292</v>
      </c>
      <c r="C1577" s="3">
        <v>40.564999999999998</v>
      </c>
      <c r="D1577" s="4">
        <v>5.66</v>
      </c>
      <c r="E1577" s="19" t="s">
        <v>17</v>
      </c>
      <c r="F1577" s="23" t="s">
        <v>17</v>
      </c>
      <c r="G1577" s="5" t="s">
        <v>17</v>
      </c>
      <c r="H1577" s="7" t="s">
        <v>5373</v>
      </c>
      <c r="I1577" s="8" t="s">
        <v>17</v>
      </c>
      <c r="J1577" s="37" t="str">
        <f t="shared" si="97"/>
        <v>Obesity</v>
      </c>
      <c r="K1577" s="56" t="str">
        <f t="shared" si="98"/>
        <v>Normal</v>
      </c>
      <c r="L1577" s="28">
        <v>1960</v>
      </c>
      <c r="M1577" s="58" t="s">
        <v>2365</v>
      </c>
      <c r="N1577" s="28">
        <v>16</v>
      </c>
      <c r="O1577" s="30">
        <f t="shared" si="96"/>
        <v>22266</v>
      </c>
      <c r="P1577" s="32">
        <f t="shared" ca="1" si="99"/>
        <v>63</v>
      </c>
      <c r="Q1577" s="31">
        <v>13462.52</v>
      </c>
      <c r="R1577" s="54" t="s">
        <v>2358</v>
      </c>
      <c r="S1577" s="54" t="s">
        <v>2357</v>
      </c>
      <c r="T1577" s="55" t="s">
        <v>2368</v>
      </c>
    </row>
    <row r="1578" spans="1:20" ht="15.75" x14ac:dyDescent="0.25">
      <c r="A1578" s="25" t="s">
        <v>1597</v>
      </c>
      <c r="B1578" s="17" t="s">
        <v>4525</v>
      </c>
      <c r="C1578" s="3">
        <v>18.03</v>
      </c>
      <c r="D1578" s="4">
        <v>10.66</v>
      </c>
      <c r="E1578" s="19" t="s">
        <v>19</v>
      </c>
      <c r="F1578" s="23" t="s">
        <v>17</v>
      </c>
      <c r="G1578" s="5" t="s">
        <v>17</v>
      </c>
      <c r="H1578" s="7" t="s">
        <v>5372</v>
      </c>
      <c r="I1578" s="8" t="s">
        <v>17</v>
      </c>
      <c r="J1578" s="37" t="str">
        <f t="shared" si="97"/>
        <v>Under Weight</v>
      </c>
      <c r="K1578" s="56" t="str">
        <f t="shared" si="98"/>
        <v>Diabetes</v>
      </c>
      <c r="L1578" s="28">
        <v>1985</v>
      </c>
      <c r="M1578" s="58" t="s">
        <v>2366</v>
      </c>
      <c r="N1578" s="28">
        <v>19</v>
      </c>
      <c r="O1578" s="30">
        <f t="shared" si="96"/>
        <v>31278</v>
      </c>
      <c r="P1578" s="32">
        <f t="shared" ca="1" si="99"/>
        <v>39</v>
      </c>
      <c r="Q1578" s="31">
        <v>13465.8</v>
      </c>
      <c r="R1578" s="54" t="s">
        <v>2358</v>
      </c>
      <c r="S1578" s="54" t="s">
        <v>2361</v>
      </c>
      <c r="T1578" s="55" t="s">
        <v>2364</v>
      </c>
    </row>
    <row r="1579" spans="1:20" ht="15.75" x14ac:dyDescent="0.25">
      <c r="A1579" s="25" t="s">
        <v>1598</v>
      </c>
      <c r="B1579" s="17" t="s">
        <v>4526</v>
      </c>
      <c r="C1579" s="3">
        <v>34.65</v>
      </c>
      <c r="D1579" s="4">
        <v>5.98</v>
      </c>
      <c r="E1579" s="19" t="s">
        <v>19</v>
      </c>
      <c r="F1579" s="23" t="s">
        <v>17</v>
      </c>
      <c r="G1579" s="5" t="s">
        <v>17</v>
      </c>
      <c r="H1579" s="7" t="s">
        <v>18</v>
      </c>
      <c r="I1579" s="8" t="s">
        <v>17</v>
      </c>
      <c r="J1579" s="37" t="str">
        <f t="shared" si="97"/>
        <v>Obesity</v>
      </c>
      <c r="K1579" s="56" t="str">
        <f t="shared" si="98"/>
        <v>Prediabetes</v>
      </c>
      <c r="L1579" s="28">
        <v>1960</v>
      </c>
      <c r="M1579" s="58" t="s">
        <v>2356</v>
      </c>
      <c r="N1579" s="28">
        <v>28</v>
      </c>
      <c r="O1579" s="30">
        <f t="shared" si="96"/>
        <v>22125</v>
      </c>
      <c r="P1579" s="32">
        <f t="shared" ca="1" si="99"/>
        <v>64</v>
      </c>
      <c r="Q1579" s="31">
        <v>13470.8</v>
      </c>
      <c r="R1579" s="54" t="s">
        <v>2358</v>
      </c>
      <c r="S1579" s="54" t="s">
        <v>2357</v>
      </c>
      <c r="T1579" s="55" t="s">
        <v>2359</v>
      </c>
    </row>
    <row r="1580" spans="1:20" ht="15.75" x14ac:dyDescent="0.25">
      <c r="A1580" s="25" t="s">
        <v>1599</v>
      </c>
      <c r="B1580" s="17" t="s">
        <v>3427</v>
      </c>
      <c r="C1580" s="3">
        <v>42.94</v>
      </c>
      <c r="D1580" s="4">
        <v>4.34</v>
      </c>
      <c r="E1580" s="19" t="s">
        <v>17</v>
      </c>
      <c r="F1580" s="23" t="s">
        <v>17</v>
      </c>
      <c r="G1580" s="5" t="s">
        <v>17</v>
      </c>
      <c r="H1580" s="7" t="s">
        <v>18</v>
      </c>
      <c r="I1580" s="8" t="s">
        <v>17</v>
      </c>
      <c r="J1580" s="37" t="str">
        <f t="shared" si="97"/>
        <v>Obesity</v>
      </c>
      <c r="K1580" s="56" t="str">
        <f t="shared" si="98"/>
        <v>Normal</v>
      </c>
      <c r="L1580" s="28">
        <v>1960</v>
      </c>
      <c r="M1580" s="58" t="s">
        <v>2356</v>
      </c>
      <c r="N1580" s="28">
        <v>24</v>
      </c>
      <c r="O1580" s="30">
        <f t="shared" si="96"/>
        <v>22121</v>
      </c>
      <c r="P1580" s="32">
        <f t="shared" ca="1" si="99"/>
        <v>64</v>
      </c>
      <c r="Q1580" s="31">
        <v>13470.86</v>
      </c>
      <c r="R1580" s="54" t="s">
        <v>2358</v>
      </c>
      <c r="S1580" s="54" t="s">
        <v>2358</v>
      </c>
      <c r="T1580" s="55" t="s">
        <v>2368</v>
      </c>
    </row>
    <row r="1581" spans="1:20" ht="15.75" x14ac:dyDescent="0.25">
      <c r="A1581" s="25" t="s">
        <v>1600</v>
      </c>
      <c r="B1581" s="17" t="s">
        <v>4529</v>
      </c>
      <c r="C1581" s="3">
        <v>31.254999999999999</v>
      </c>
      <c r="D1581" s="4">
        <v>5.17</v>
      </c>
      <c r="E1581" s="19" t="s">
        <v>17</v>
      </c>
      <c r="F1581" s="23" t="s">
        <v>17</v>
      </c>
      <c r="G1581" s="5" t="s">
        <v>17</v>
      </c>
      <c r="H1581" s="7" t="s">
        <v>18</v>
      </c>
      <c r="I1581" s="8" t="s">
        <v>17</v>
      </c>
      <c r="J1581" s="37" t="str">
        <f t="shared" si="97"/>
        <v>Obesity</v>
      </c>
      <c r="K1581" s="56" t="str">
        <f t="shared" si="98"/>
        <v>Normal</v>
      </c>
      <c r="L1581" s="28">
        <v>1975</v>
      </c>
      <c r="M1581" s="58" t="s">
        <v>2366</v>
      </c>
      <c r="N1581" s="28">
        <v>7</v>
      </c>
      <c r="O1581" s="30">
        <f t="shared" si="96"/>
        <v>27613</v>
      </c>
      <c r="P1581" s="32">
        <f t="shared" ca="1" si="99"/>
        <v>49</v>
      </c>
      <c r="Q1581" s="31">
        <v>13472.19</v>
      </c>
      <c r="R1581" s="54" t="s">
        <v>2358</v>
      </c>
      <c r="S1581" s="54" t="s">
        <v>2357</v>
      </c>
      <c r="T1581" s="55" t="s">
        <v>2364</v>
      </c>
    </row>
    <row r="1582" spans="1:20" ht="15.75" x14ac:dyDescent="0.25">
      <c r="A1582" s="25" t="s">
        <v>1601</v>
      </c>
      <c r="B1582" s="17" t="s">
        <v>4530</v>
      </c>
      <c r="C1582" s="3">
        <v>45.43</v>
      </c>
      <c r="D1582" s="4">
        <v>4.2300000000000004</v>
      </c>
      <c r="E1582" s="19" t="s">
        <v>19</v>
      </c>
      <c r="F1582" s="23" t="s">
        <v>17</v>
      </c>
      <c r="G1582" s="5" t="s">
        <v>28</v>
      </c>
      <c r="H1582" s="7" t="s">
        <v>5373</v>
      </c>
      <c r="I1582" s="8" t="s">
        <v>17</v>
      </c>
      <c r="J1582" s="37" t="str">
        <f t="shared" si="97"/>
        <v>Obesity</v>
      </c>
      <c r="K1582" s="56" t="str">
        <f t="shared" si="98"/>
        <v>Normal</v>
      </c>
      <c r="L1582" s="28">
        <v>1990</v>
      </c>
      <c r="M1582" s="58" t="s">
        <v>2366</v>
      </c>
      <c r="N1582" s="28">
        <v>30</v>
      </c>
      <c r="O1582" s="30">
        <f t="shared" si="96"/>
        <v>33115</v>
      </c>
      <c r="P1582" s="32">
        <f t="shared" ca="1" si="99"/>
        <v>34</v>
      </c>
      <c r="Q1582" s="31">
        <v>13480.83</v>
      </c>
      <c r="R1582" s="54" t="s">
        <v>2358</v>
      </c>
      <c r="S1582" s="54" t="s">
        <v>2357</v>
      </c>
      <c r="T1582" s="55" t="s">
        <v>2375</v>
      </c>
    </row>
    <row r="1583" spans="1:20" ht="15.75" x14ac:dyDescent="0.25">
      <c r="A1583" s="25" t="s">
        <v>1602</v>
      </c>
      <c r="B1583" s="17" t="s">
        <v>2576</v>
      </c>
      <c r="C1583" s="3">
        <v>32.340000000000003</v>
      </c>
      <c r="D1583" s="4">
        <v>4.88</v>
      </c>
      <c r="E1583" s="19" t="s">
        <v>19</v>
      </c>
      <c r="F1583" s="23" t="s">
        <v>17</v>
      </c>
      <c r="G1583" s="5" t="s">
        <v>28</v>
      </c>
      <c r="H1583" s="7" t="s">
        <v>5373</v>
      </c>
      <c r="I1583" s="8" t="s">
        <v>17</v>
      </c>
      <c r="J1583" s="37" t="str">
        <f t="shared" si="97"/>
        <v>Obesity</v>
      </c>
      <c r="K1583" s="56" t="str">
        <f t="shared" si="98"/>
        <v>Normal</v>
      </c>
      <c r="L1583" s="28">
        <v>1963</v>
      </c>
      <c r="M1583" s="58" t="s">
        <v>2367</v>
      </c>
      <c r="N1583" s="28">
        <v>14</v>
      </c>
      <c r="O1583" s="30">
        <f t="shared" si="96"/>
        <v>23298</v>
      </c>
      <c r="P1583" s="32">
        <f t="shared" ca="1" si="99"/>
        <v>61</v>
      </c>
      <c r="Q1583" s="31">
        <v>13511.28</v>
      </c>
      <c r="R1583" s="54" t="s">
        <v>2358</v>
      </c>
      <c r="S1583" s="54" t="s">
        <v>2361</v>
      </c>
      <c r="T1583" s="55" t="s">
        <v>2364</v>
      </c>
    </row>
    <row r="1584" spans="1:20" ht="15.75" x14ac:dyDescent="0.25">
      <c r="A1584" s="25" t="s">
        <v>1603</v>
      </c>
      <c r="B1584" s="17" t="s">
        <v>4531</v>
      </c>
      <c r="C1584" s="3">
        <v>25.46</v>
      </c>
      <c r="D1584" s="4">
        <v>9.7100000000000009</v>
      </c>
      <c r="E1584" s="19" t="s">
        <v>19</v>
      </c>
      <c r="F1584" s="23" t="s">
        <v>17</v>
      </c>
      <c r="G1584" s="5" t="s">
        <v>17</v>
      </c>
      <c r="H1584" s="7" t="s">
        <v>5373</v>
      </c>
      <c r="I1584" s="8" t="s">
        <v>17</v>
      </c>
      <c r="J1584" s="37" t="str">
        <f t="shared" si="97"/>
        <v>Over Weight</v>
      </c>
      <c r="K1584" s="56" t="str">
        <f t="shared" si="98"/>
        <v>Diabetes</v>
      </c>
      <c r="L1584" s="28">
        <v>1960</v>
      </c>
      <c r="M1584" s="58" t="s">
        <v>2356</v>
      </c>
      <c r="N1584" s="28">
        <v>11</v>
      </c>
      <c r="O1584" s="30">
        <f t="shared" si="96"/>
        <v>22108</v>
      </c>
      <c r="P1584" s="32">
        <f t="shared" ca="1" si="99"/>
        <v>64</v>
      </c>
      <c r="Q1584" s="31">
        <v>13555</v>
      </c>
      <c r="R1584" s="54" t="s">
        <v>2358</v>
      </c>
      <c r="S1584" s="54" t="s">
        <v>2358</v>
      </c>
      <c r="T1584" s="55" t="s">
        <v>2378</v>
      </c>
    </row>
    <row r="1585" spans="1:20" ht="15.75" x14ac:dyDescent="0.25">
      <c r="A1585" s="25" t="s">
        <v>1604</v>
      </c>
      <c r="B1585" s="17" t="s">
        <v>4533</v>
      </c>
      <c r="C1585" s="3">
        <v>37.145000000000003</v>
      </c>
      <c r="D1585" s="4">
        <v>5.32</v>
      </c>
      <c r="E1585" s="19" t="s">
        <v>17</v>
      </c>
      <c r="F1585" s="23" t="s">
        <v>17</v>
      </c>
      <c r="G1585" s="5" t="s">
        <v>17</v>
      </c>
      <c r="H1585" s="7" t="s">
        <v>18</v>
      </c>
      <c r="I1585" s="8" t="s">
        <v>17</v>
      </c>
      <c r="J1585" s="37" t="str">
        <f t="shared" si="97"/>
        <v>Obesity</v>
      </c>
      <c r="K1585" s="56" t="str">
        <f t="shared" si="98"/>
        <v>Normal</v>
      </c>
      <c r="L1585" s="28">
        <v>1968</v>
      </c>
      <c r="M1585" s="58" t="s">
        <v>2356</v>
      </c>
      <c r="N1585" s="28">
        <v>15</v>
      </c>
      <c r="O1585" s="30">
        <f t="shared" si="96"/>
        <v>25034</v>
      </c>
      <c r="P1585" s="32">
        <f t="shared" ca="1" si="99"/>
        <v>56</v>
      </c>
      <c r="Q1585" s="31">
        <v>13566.04</v>
      </c>
      <c r="R1585" s="54" t="s">
        <v>2358</v>
      </c>
      <c r="S1585" s="54" t="s">
        <v>2358</v>
      </c>
      <c r="T1585" s="55" t="s">
        <v>2380</v>
      </c>
    </row>
    <row r="1586" spans="1:20" ht="15.75" x14ac:dyDescent="0.25">
      <c r="A1586" s="25" t="s">
        <v>1605</v>
      </c>
      <c r="B1586" s="17" t="s">
        <v>4535</v>
      </c>
      <c r="C1586" s="3">
        <v>30.8</v>
      </c>
      <c r="D1586" s="4">
        <v>5.83</v>
      </c>
      <c r="E1586" s="19" t="s">
        <v>19</v>
      </c>
      <c r="F1586" s="23" t="s">
        <v>17</v>
      </c>
      <c r="G1586" s="5" t="s">
        <v>17</v>
      </c>
      <c r="H1586" s="7" t="s">
        <v>18</v>
      </c>
      <c r="I1586" s="8" t="s">
        <v>17</v>
      </c>
      <c r="J1586" s="37" t="str">
        <f t="shared" si="97"/>
        <v>Obesity</v>
      </c>
      <c r="K1586" s="56" t="str">
        <f t="shared" si="98"/>
        <v>Prediabetes</v>
      </c>
      <c r="L1586" s="28">
        <v>1992</v>
      </c>
      <c r="M1586" s="58" t="s">
        <v>2366</v>
      </c>
      <c r="N1586" s="28">
        <v>14</v>
      </c>
      <c r="O1586" s="30">
        <f t="shared" si="96"/>
        <v>33830</v>
      </c>
      <c r="P1586" s="32">
        <f t="shared" ca="1" si="99"/>
        <v>32</v>
      </c>
      <c r="Q1586" s="31">
        <v>13588.17</v>
      </c>
      <c r="R1586" s="54" t="s">
        <v>2358</v>
      </c>
      <c r="S1586" s="54" t="s">
        <v>2361</v>
      </c>
      <c r="T1586" s="55" t="s">
        <v>2364</v>
      </c>
    </row>
    <row r="1587" spans="1:20" ht="15.75" x14ac:dyDescent="0.25">
      <c r="A1587" s="25" t="s">
        <v>1606</v>
      </c>
      <c r="B1587" s="17" t="s">
        <v>4537</v>
      </c>
      <c r="C1587" s="3">
        <v>29.5</v>
      </c>
      <c r="D1587" s="4">
        <v>5.54</v>
      </c>
      <c r="E1587" s="19" t="s">
        <v>19</v>
      </c>
      <c r="F1587" s="23" t="s">
        <v>17</v>
      </c>
      <c r="G1587" s="5" t="s">
        <v>17</v>
      </c>
      <c r="H1587" s="7" t="s">
        <v>18</v>
      </c>
      <c r="I1587" s="8" t="s">
        <v>17</v>
      </c>
      <c r="J1587" s="37" t="str">
        <f t="shared" si="97"/>
        <v>Over Weight</v>
      </c>
      <c r="K1587" s="56" t="str">
        <f t="shared" si="98"/>
        <v>Normal</v>
      </c>
      <c r="L1587" s="28">
        <v>1964</v>
      </c>
      <c r="M1587" s="58" t="s">
        <v>2363</v>
      </c>
      <c r="N1587" s="28">
        <v>10</v>
      </c>
      <c r="O1587" s="30">
        <f t="shared" si="96"/>
        <v>23630</v>
      </c>
      <c r="P1587" s="32">
        <f t="shared" ca="1" si="99"/>
        <v>60</v>
      </c>
      <c r="Q1587" s="31">
        <v>13607.37</v>
      </c>
      <c r="R1587" s="54" t="s">
        <v>2358</v>
      </c>
      <c r="S1587" s="54" t="s">
        <v>2361</v>
      </c>
      <c r="T1587" s="55" t="s">
        <v>2374</v>
      </c>
    </row>
    <row r="1588" spans="1:20" ht="15.75" x14ac:dyDescent="0.25">
      <c r="A1588" s="25" t="s">
        <v>1607</v>
      </c>
      <c r="B1588" s="17" t="s">
        <v>4539</v>
      </c>
      <c r="C1588" s="3">
        <v>43.39</v>
      </c>
      <c r="D1588" s="4">
        <v>5.85</v>
      </c>
      <c r="E1588" s="19" t="s">
        <v>17</v>
      </c>
      <c r="F1588" s="23" t="s">
        <v>19</v>
      </c>
      <c r="G1588" s="5" t="s">
        <v>17</v>
      </c>
      <c r="H1588" s="7" t="s">
        <v>5373</v>
      </c>
      <c r="I1588" s="8" t="s">
        <v>17</v>
      </c>
      <c r="J1588" s="37" t="str">
        <f t="shared" si="97"/>
        <v>Obesity</v>
      </c>
      <c r="K1588" s="56" t="str">
        <f t="shared" si="98"/>
        <v>Prediabetes</v>
      </c>
      <c r="L1588" s="28">
        <v>1961</v>
      </c>
      <c r="M1588" s="58" t="s">
        <v>2360</v>
      </c>
      <c r="N1588" s="28">
        <v>18</v>
      </c>
      <c r="O1588" s="30">
        <f t="shared" si="96"/>
        <v>22603</v>
      </c>
      <c r="P1588" s="32">
        <f t="shared" ca="1" si="99"/>
        <v>62</v>
      </c>
      <c r="Q1588" s="31">
        <v>13616.36</v>
      </c>
      <c r="R1588" s="54" t="s">
        <v>2358</v>
      </c>
      <c r="S1588" s="54" t="s">
        <v>2358</v>
      </c>
      <c r="T1588" s="55" t="s">
        <v>2374</v>
      </c>
    </row>
    <row r="1589" spans="1:20" ht="15.75" x14ac:dyDescent="0.25">
      <c r="A1589" s="25" t="s">
        <v>1608</v>
      </c>
      <c r="B1589" s="17" t="s">
        <v>4541</v>
      </c>
      <c r="C1589" s="3">
        <v>15.08</v>
      </c>
      <c r="D1589" s="4">
        <v>4.8499999999999996</v>
      </c>
      <c r="E1589" s="19" t="s">
        <v>19</v>
      </c>
      <c r="F1589" s="23" t="s">
        <v>17</v>
      </c>
      <c r="G1589" s="5" t="s">
        <v>28</v>
      </c>
      <c r="H1589" s="7" t="s">
        <v>5373</v>
      </c>
      <c r="I1589" s="8" t="s">
        <v>17</v>
      </c>
      <c r="J1589" s="37" t="str">
        <f t="shared" si="97"/>
        <v>Under Weight</v>
      </c>
      <c r="K1589" s="56" t="str">
        <f t="shared" si="98"/>
        <v>Normal</v>
      </c>
      <c r="L1589" s="28">
        <v>1969</v>
      </c>
      <c r="M1589" s="58" t="s">
        <v>2356</v>
      </c>
      <c r="N1589" s="28">
        <v>26</v>
      </c>
      <c r="O1589" s="30">
        <f t="shared" si="96"/>
        <v>25410</v>
      </c>
      <c r="P1589" s="32">
        <f t="shared" ca="1" si="99"/>
        <v>55</v>
      </c>
      <c r="Q1589" s="31">
        <v>13622.01</v>
      </c>
      <c r="R1589" s="54" t="s">
        <v>2358</v>
      </c>
      <c r="S1589" s="54" t="s">
        <v>2358</v>
      </c>
      <c r="T1589" s="55" t="s">
        <v>2364</v>
      </c>
    </row>
    <row r="1590" spans="1:20" ht="15.75" x14ac:dyDescent="0.25">
      <c r="A1590" s="25" t="s">
        <v>1609</v>
      </c>
      <c r="B1590" s="17" t="s">
        <v>4542</v>
      </c>
      <c r="C1590" s="3">
        <v>20.48</v>
      </c>
      <c r="D1590" s="4">
        <v>11.09</v>
      </c>
      <c r="E1590" s="19" t="s">
        <v>17</v>
      </c>
      <c r="F1590" s="23" t="s">
        <v>17</v>
      </c>
      <c r="G1590" s="5" t="s">
        <v>17</v>
      </c>
      <c r="H1590" s="7" t="s">
        <v>18</v>
      </c>
      <c r="I1590" s="8" t="s">
        <v>17</v>
      </c>
      <c r="J1590" s="37" t="str">
        <f t="shared" si="97"/>
        <v>Normal Weight</v>
      </c>
      <c r="K1590" s="56" t="str">
        <f t="shared" si="98"/>
        <v>Diabetes</v>
      </c>
      <c r="L1590" s="28">
        <v>1961</v>
      </c>
      <c r="M1590" s="58" t="s">
        <v>2365</v>
      </c>
      <c r="N1590" s="28">
        <v>24</v>
      </c>
      <c r="O1590" s="30">
        <f t="shared" si="96"/>
        <v>22639</v>
      </c>
      <c r="P1590" s="32">
        <f t="shared" ca="1" si="99"/>
        <v>62</v>
      </c>
      <c r="Q1590" s="31">
        <v>13635.64</v>
      </c>
      <c r="R1590" s="54" t="s">
        <v>2358</v>
      </c>
      <c r="S1590" s="54" t="s">
        <v>2358</v>
      </c>
      <c r="T1590" s="55" t="s">
        <v>2374</v>
      </c>
    </row>
    <row r="1591" spans="1:20" ht="15.75" x14ac:dyDescent="0.25">
      <c r="A1591" s="25" t="s">
        <v>1610</v>
      </c>
      <c r="B1591" s="17" t="s">
        <v>2929</v>
      </c>
      <c r="C1591" s="3">
        <v>34.450000000000003</v>
      </c>
      <c r="D1591" s="4">
        <v>5.58</v>
      </c>
      <c r="E1591" s="19" t="s">
        <v>19</v>
      </c>
      <c r="F1591" s="23" t="s">
        <v>17</v>
      </c>
      <c r="G1591" s="5" t="s">
        <v>17</v>
      </c>
      <c r="H1591" s="7" t="s">
        <v>18</v>
      </c>
      <c r="I1591" s="8" t="s">
        <v>17</v>
      </c>
      <c r="J1591" s="37" t="str">
        <f t="shared" si="97"/>
        <v>Obesity</v>
      </c>
      <c r="K1591" s="56" t="str">
        <f t="shared" si="98"/>
        <v>Normal</v>
      </c>
      <c r="L1591" s="28">
        <v>1984</v>
      </c>
      <c r="M1591" s="58" t="s">
        <v>2356</v>
      </c>
      <c r="N1591" s="28">
        <v>20</v>
      </c>
      <c r="O1591" s="30">
        <f t="shared" si="96"/>
        <v>30883</v>
      </c>
      <c r="P1591" s="32">
        <f t="shared" ca="1" si="99"/>
        <v>40</v>
      </c>
      <c r="Q1591" s="31">
        <v>13638.06</v>
      </c>
      <c r="R1591" s="54" t="s">
        <v>2358</v>
      </c>
      <c r="S1591" s="54" t="s">
        <v>2358</v>
      </c>
      <c r="T1591" s="55" t="s">
        <v>2375</v>
      </c>
    </row>
    <row r="1592" spans="1:20" ht="15.75" x14ac:dyDescent="0.25">
      <c r="A1592" s="25" t="s">
        <v>1611</v>
      </c>
      <c r="B1592" s="17" t="s">
        <v>4544</v>
      </c>
      <c r="C1592" s="3">
        <v>34.21</v>
      </c>
      <c r="D1592" s="4">
        <v>9.7200000000000006</v>
      </c>
      <c r="E1592" s="19" t="s">
        <v>19</v>
      </c>
      <c r="F1592" s="23" t="s">
        <v>17</v>
      </c>
      <c r="G1592" s="5" t="s">
        <v>17</v>
      </c>
      <c r="H1592" s="7" t="s">
        <v>18</v>
      </c>
      <c r="I1592" s="8" t="s">
        <v>17</v>
      </c>
      <c r="J1592" s="37" t="str">
        <f t="shared" si="97"/>
        <v>Obesity</v>
      </c>
      <c r="K1592" s="56" t="str">
        <f t="shared" si="98"/>
        <v>Diabetes</v>
      </c>
      <c r="L1592" s="28">
        <v>1963</v>
      </c>
      <c r="M1592" s="58" t="s">
        <v>2366</v>
      </c>
      <c r="N1592" s="28">
        <v>4</v>
      </c>
      <c r="O1592" s="30">
        <f t="shared" si="96"/>
        <v>23227</v>
      </c>
      <c r="P1592" s="32">
        <f t="shared" ca="1" si="99"/>
        <v>61</v>
      </c>
      <c r="Q1592" s="31">
        <v>13677.68</v>
      </c>
      <c r="R1592" s="54" t="s">
        <v>2358</v>
      </c>
      <c r="S1592" s="54" t="s">
        <v>2357</v>
      </c>
      <c r="T1592" s="55" t="s">
        <v>2377</v>
      </c>
    </row>
    <row r="1593" spans="1:20" ht="15.75" x14ac:dyDescent="0.25">
      <c r="A1593" s="25" t="s">
        <v>1612</v>
      </c>
      <c r="B1593" s="17" t="s">
        <v>4545</v>
      </c>
      <c r="C1593" s="3">
        <v>28.8</v>
      </c>
      <c r="D1593" s="4">
        <v>11.41</v>
      </c>
      <c r="E1593" s="19" t="s">
        <v>19</v>
      </c>
      <c r="F1593" s="23" t="s">
        <v>17</v>
      </c>
      <c r="G1593" s="5" t="s">
        <v>17</v>
      </c>
      <c r="H1593" s="7" t="s">
        <v>18</v>
      </c>
      <c r="I1593" s="8" t="s">
        <v>17</v>
      </c>
      <c r="J1593" s="37" t="str">
        <f t="shared" si="97"/>
        <v>Over Weight</v>
      </c>
      <c r="K1593" s="56" t="str">
        <f t="shared" si="98"/>
        <v>Diabetes</v>
      </c>
      <c r="L1593" s="28">
        <v>1985</v>
      </c>
      <c r="M1593" s="58" t="s">
        <v>2363</v>
      </c>
      <c r="N1593" s="28">
        <v>14</v>
      </c>
      <c r="O1593" s="30">
        <f t="shared" si="96"/>
        <v>31304</v>
      </c>
      <c r="P1593" s="32">
        <f t="shared" ca="1" si="99"/>
        <v>39</v>
      </c>
      <c r="Q1593" s="31">
        <v>13685.51</v>
      </c>
      <c r="R1593" s="54" t="s">
        <v>2358</v>
      </c>
      <c r="S1593" s="54" t="s">
        <v>2361</v>
      </c>
      <c r="T1593" s="55" t="s">
        <v>2380</v>
      </c>
    </row>
    <row r="1594" spans="1:20" ht="15.75" x14ac:dyDescent="0.25">
      <c r="A1594" s="25" t="s">
        <v>1613</v>
      </c>
      <c r="B1594" s="17" t="s">
        <v>4546</v>
      </c>
      <c r="C1594" s="3">
        <v>31.74</v>
      </c>
      <c r="D1594" s="4">
        <v>4.46</v>
      </c>
      <c r="E1594" s="19" t="s">
        <v>17</v>
      </c>
      <c r="F1594" s="23" t="s">
        <v>17</v>
      </c>
      <c r="G1594" s="5" t="s">
        <v>28</v>
      </c>
      <c r="H1594" s="7" t="s">
        <v>5373</v>
      </c>
      <c r="I1594" s="8" t="s">
        <v>17</v>
      </c>
      <c r="J1594" s="37" t="str">
        <f t="shared" si="97"/>
        <v>Obesity</v>
      </c>
      <c r="K1594" s="56" t="str">
        <f t="shared" si="98"/>
        <v>Normal</v>
      </c>
      <c r="L1594" s="28">
        <v>1986</v>
      </c>
      <c r="M1594" s="58" t="s">
        <v>2360</v>
      </c>
      <c r="N1594" s="28">
        <v>24</v>
      </c>
      <c r="O1594" s="30">
        <f t="shared" si="96"/>
        <v>31740</v>
      </c>
      <c r="P1594" s="32">
        <f t="shared" ca="1" si="99"/>
        <v>37</v>
      </c>
      <c r="Q1594" s="31">
        <v>13714.55</v>
      </c>
      <c r="R1594" s="54" t="s">
        <v>2358</v>
      </c>
      <c r="S1594" s="54" t="s">
        <v>2357</v>
      </c>
      <c r="T1594" s="55" t="s">
        <v>2375</v>
      </c>
    </row>
    <row r="1595" spans="1:20" ht="15.75" x14ac:dyDescent="0.25">
      <c r="A1595" s="25" t="s">
        <v>1614</v>
      </c>
      <c r="B1595" s="17" t="s">
        <v>4547</v>
      </c>
      <c r="C1595" s="3">
        <v>21.78</v>
      </c>
      <c r="D1595" s="4">
        <v>9.31</v>
      </c>
      <c r="E1595" s="19" t="s">
        <v>19</v>
      </c>
      <c r="F1595" s="23" t="s">
        <v>17</v>
      </c>
      <c r="G1595" s="5" t="s">
        <v>17</v>
      </c>
      <c r="H1595" s="7" t="s">
        <v>18</v>
      </c>
      <c r="I1595" s="8" t="s">
        <v>17</v>
      </c>
      <c r="J1595" s="37" t="str">
        <f t="shared" si="97"/>
        <v>Normal Weight</v>
      </c>
      <c r="K1595" s="56" t="str">
        <f t="shared" si="98"/>
        <v>Diabetes</v>
      </c>
      <c r="L1595" s="28">
        <v>1981</v>
      </c>
      <c r="M1595" s="58" t="s">
        <v>2366</v>
      </c>
      <c r="N1595" s="28">
        <v>2</v>
      </c>
      <c r="O1595" s="30">
        <f t="shared" si="96"/>
        <v>29800</v>
      </c>
      <c r="P1595" s="32">
        <f t="shared" ca="1" si="99"/>
        <v>43</v>
      </c>
      <c r="Q1595" s="31">
        <v>13725.47</v>
      </c>
      <c r="R1595" s="54" t="s">
        <v>2358</v>
      </c>
      <c r="S1595" s="54" t="s">
        <v>2357</v>
      </c>
      <c r="T1595" s="55" t="s">
        <v>2374</v>
      </c>
    </row>
    <row r="1596" spans="1:20" ht="15.75" x14ac:dyDescent="0.25">
      <c r="A1596" s="25" t="s">
        <v>1615</v>
      </c>
      <c r="B1596" s="17" t="s">
        <v>4548</v>
      </c>
      <c r="C1596" s="3">
        <v>23.75</v>
      </c>
      <c r="D1596" s="4">
        <v>5.03</v>
      </c>
      <c r="E1596" s="19" t="s">
        <v>17</v>
      </c>
      <c r="F1596" s="23" t="s">
        <v>17</v>
      </c>
      <c r="G1596" s="5" t="s">
        <v>17</v>
      </c>
      <c r="H1596" s="7" t="s">
        <v>5373</v>
      </c>
      <c r="I1596" s="8" t="s">
        <v>17</v>
      </c>
      <c r="J1596" s="37" t="str">
        <f t="shared" si="97"/>
        <v>Normal Weight</v>
      </c>
      <c r="K1596" s="56" t="str">
        <f t="shared" si="98"/>
        <v>Normal</v>
      </c>
      <c r="L1596" s="28">
        <v>1985</v>
      </c>
      <c r="M1596" s="58" t="s">
        <v>2366</v>
      </c>
      <c r="N1596" s="28">
        <v>29</v>
      </c>
      <c r="O1596" s="30">
        <f t="shared" si="96"/>
        <v>31288</v>
      </c>
      <c r="P1596" s="32">
        <f t="shared" ca="1" si="99"/>
        <v>39</v>
      </c>
      <c r="Q1596" s="31">
        <v>13726.21</v>
      </c>
      <c r="R1596" s="54" t="s">
        <v>2358</v>
      </c>
      <c r="S1596" s="54" t="s">
        <v>2358</v>
      </c>
      <c r="T1596" s="55" t="s">
        <v>2380</v>
      </c>
    </row>
    <row r="1597" spans="1:20" ht="15.75" x14ac:dyDescent="0.25">
      <c r="A1597" s="25" t="s">
        <v>1616</v>
      </c>
      <c r="B1597" s="17" t="s">
        <v>4549</v>
      </c>
      <c r="C1597" s="3">
        <v>33.21</v>
      </c>
      <c r="D1597" s="4">
        <v>5.07</v>
      </c>
      <c r="E1597" s="19" t="s">
        <v>19</v>
      </c>
      <c r="F1597" s="23" t="s">
        <v>17</v>
      </c>
      <c r="G1597" s="5" t="s">
        <v>17</v>
      </c>
      <c r="H1597" s="7" t="s">
        <v>5373</v>
      </c>
      <c r="I1597" s="8" t="s">
        <v>17</v>
      </c>
      <c r="J1597" s="37" t="str">
        <f t="shared" si="97"/>
        <v>Obesity</v>
      </c>
      <c r="K1597" s="56" t="str">
        <f t="shared" si="98"/>
        <v>Normal</v>
      </c>
      <c r="L1597" s="28">
        <v>1969</v>
      </c>
      <c r="M1597" s="58" t="s">
        <v>2367</v>
      </c>
      <c r="N1597" s="28">
        <v>23</v>
      </c>
      <c r="O1597" s="30">
        <f t="shared" si="96"/>
        <v>25499</v>
      </c>
      <c r="P1597" s="32">
        <f t="shared" ca="1" si="99"/>
        <v>55</v>
      </c>
      <c r="Q1597" s="31">
        <v>13746.74</v>
      </c>
      <c r="R1597" s="54" t="s">
        <v>2358</v>
      </c>
      <c r="S1597" s="54" t="s">
        <v>2357</v>
      </c>
      <c r="T1597" s="55" t="s">
        <v>2380</v>
      </c>
    </row>
    <row r="1598" spans="1:20" ht="15.75" x14ac:dyDescent="0.25">
      <c r="A1598" s="25" t="s">
        <v>1617</v>
      </c>
      <c r="B1598" s="17" t="s">
        <v>4550</v>
      </c>
      <c r="C1598" s="3">
        <v>17.7</v>
      </c>
      <c r="D1598" s="4">
        <v>10.42</v>
      </c>
      <c r="E1598" s="19" t="s">
        <v>19</v>
      </c>
      <c r="F1598" s="23" t="s">
        <v>17</v>
      </c>
      <c r="G1598" s="5" t="s">
        <v>17</v>
      </c>
      <c r="H1598" s="7" t="s">
        <v>5372</v>
      </c>
      <c r="I1598" s="8" t="s">
        <v>17</v>
      </c>
      <c r="J1598" s="37" t="str">
        <f t="shared" si="97"/>
        <v>Under Weight</v>
      </c>
      <c r="K1598" s="56" t="str">
        <f t="shared" si="98"/>
        <v>Diabetes</v>
      </c>
      <c r="L1598" s="28">
        <v>2004</v>
      </c>
      <c r="M1598" s="58" t="s">
        <v>2356</v>
      </c>
      <c r="N1598" s="28">
        <v>16</v>
      </c>
      <c r="O1598" s="30">
        <f t="shared" si="96"/>
        <v>38184</v>
      </c>
      <c r="P1598" s="32">
        <f t="shared" ca="1" si="99"/>
        <v>20</v>
      </c>
      <c r="Q1598" s="31">
        <v>13747.87</v>
      </c>
      <c r="R1598" s="54" t="s">
        <v>2358</v>
      </c>
      <c r="S1598" s="54" t="s">
        <v>2357</v>
      </c>
      <c r="T1598" s="55" t="s">
        <v>2372</v>
      </c>
    </row>
    <row r="1599" spans="1:20" ht="15.75" x14ac:dyDescent="0.25">
      <c r="A1599" s="25" t="s">
        <v>1618</v>
      </c>
      <c r="B1599" s="17" t="s">
        <v>4552</v>
      </c>
      <c r="C1599" s="3">
        <v>17.2</v>
      </c>
      <c r="D1599" s="4">
        <v>6.45</v>
      </c>
      <c r="E1599" s="19" t="s">
        <v>17</v>
      </c>
      <c r="F1599" s="23" t="s">
        <v>17</v>
      </c>
      <c r="G1599" s="5" t="s">
        <v>17</v>
      </c>
      <c r="H1599" s="7" t="s">
        <v>5372</v>
      </c>
      <c r="I1599" s="8" t="s">
        <v>17</v>
      </c>
      <c r="J1599" s="37" t="str">
        <f t="shared" si="97"/>
        <v>Under Weight</v>
      </c>
      <c r="K1599" s="56" t="str">
        <f t="shared" si="98"/>
        <v>Diabetes</v>
      </c>
      <c r="L1599" s="28">
        <v>1959</v>
      </c>
      <c r="M1599" s="58" t="s">
        <v>2366</v>
      </c>
      <c r="N1599" s="28">
        <v>6</v>
      </c>
      <c r="O1599" s="30">
        <f t="shared" si="96"/>
        <v>21768</v>
      </c>
      <c r="P1599" s="32">
        <f t="shared" ca="1" si="99"/>
        <v>65</v>
      </c>
      <c r="Q1599" s="31">
        <v>13770.1</v>
      </c>
      <c r="R1599" s="54" t="s">
        <v>2358</v>
      </c>
      <c r="S1599" s="54" t="s">
        <v>2361</v>
      </c>
      <c r="T1599" s="55" t="s">
        <v>2364</v>
      </c>
    </row>
    <row r="1600" spans="1:20" ht="15.75" x14ac:dyDescent="0.25">
      <c r="A1600" s="25" t="s">
        <v>1619</v>
      </c>
      <c r="B1600" s="17" t="s">
        <v>3778</v>
      </c>
      <c r="C1600" s="3">
        <v>19.21</v>
      </c>
      <c r="D1600" s="4">
        <v>5.52</v>
      </c>
      <c r="E1600" s="19" t="s">
        <v>17</v>
      </c>
      <c r="F1600" s="23" t="s">
        <v>17</v>
      </c>
      <c r="G1600" s="5" t="s">
        <v>17</v>
      </c>
      <c r="H1600" s="7" t="s">
        <v>5372</v>
      </c>
      <c r="I1600" s="8" t="s">
        <v>17</v>
      </c>
      <c r="J1600" s="37" t="str">
        <f t="shared" si="97"/>
        <v>Normal Weight</v>
      </c>
      <c r="K1600" s="56" t="str">
        <f t="shared" si="98"/>
        <v>Normal</v>
      </c>
      <c r="L1600" s="28">
        <v>1966</v>
      </c>
      <c r="M1600" s="58" t="s">
        <v>2360</v>
      </c>
      <c r="N1600" s="28">
        <v>10</v>
      </c>
      <c r="O1600" s="30">
        <f t="shared" si="96"/>
        <v>24421</v>
      </c>
      <c r="P1600" s="32">
        <f t="shared" ca="1" si="99"/>
        <v>57</v>
      </c>
      <c r="Q1600" s="31">
        <v>13801.61</v>
      </c>
      <c r="R1600" s="54" t="s">
        <v>2358</v>
      </c>
      <c r="S1600" s="54" t="s">
        <v>2358</v>
      </c>
      <c r="T1600" s="55" t="s">
        <v>2380</v>
      </c>
    </row>
    <row r="1601" spans="1:20" ht="15.75" x14ac:dyDescent="0.25">
      <c r="A1601" s="25" t="s">
        <v>1620</v>
      </c>
      <c r="B1601" s="17" t="s">
        <v>4555</v>
      </c>
      <c r="C1601" s="3">
        <v>23.2</v>
      </c>
      <c r="D1601" s="4">
        <v>4.41</v>
      </c>
      <c r="E1601" s="19" t="s">
        <v>17</v>
      </c>
      <c r="F1601" s="23" t="s">
        <v>17</v>
      </c>
      <c r="G1601" s="5" t="s">
        <v>28</v>
      </c>
      <c r="H1601" s="7" t="s">
        <v>5373</v>
      </c>
      <c r="I1601" s="8" t="s">
        <v>17</v>
      </c>
      <c r="J1601" s="37" t="str">
        <f t="shared" si="97"/>
        <v>Normal Weight</v>
      </c>
      <c r="K1601" s="56" t="str">
        <f t="shared" si="98"/>
        <v>Normal</v>
      </c>
      <c r="L1601" s="28">
        <v>1986</v>
      </c>
      <c r="M1601" s="58" t="s">
        <v>2365</v>
      </c>
      <c r="N1601" s="28">
        <v>8</v>
      </c>
      <c r="O1601" s="30">
        <f t="shared" si="96"/>
        <v>31754</v>
      </c>
      <c r="P1601" s="32">
        <f t="shared" ca="1" si="99"/>
        <v>37</v>
      </c>
      <c r="Q1601" s="31">
        <v>13819.49</v>
      </c>
      <c r="R1601" s="54" t="s">
        <v>2358</v>
      </c>
      <c r="S1601" s="54" t="s">
        <v>2357</v>
      </c>
      <c r="T1601" s="55" t="s">
        <v>2364</v>
      </c>
    </row>
    <row r="1602" spans="1:20" ht="15.75" x14ac:dyDescent="0.25">
      <c r="A1602" s="25" t="s">
        <v>1621</v>
      </c>
      <c r="B1602" s="17" t="s">
        <v>4556</v>
      </c>
      <c r="C1602" s="3">
        <v>32.5</v>
      </c>
      <c r="D1602" s="4">
        <v>4.6900000000000004</v>
      </c>
      <c r="E1602" s="19" t="s">
        <v>19</v>
      </c>
      <c r="F1602" s="23" t="s">
        <v>17</v>
      </c>
      <c r="G1602" s="5" t="s">
        <v>28</v>
      </c>
      <c r="H1602" s="7" t="s">
        <v>5373</v>
      </c>
      <c r="I1602" s="8" t="s">
        <v>17</v>
      </c>
      <c r="J1602" s="37" t="str">
        <f t="shared" si="97"/>
        <v>Obesity</v>
      </c>
      <c r="K1602" s="56" t="str">
        <f t="shared" si="98"/>
        <v>Normal</v>
      </c>
      <c r="L1602" s="28">
        <v>1958</v>
      </c>
      <c r="M1602" s="58" t="s">
        <v>2360</v>
      </c>
      <c r="N1602" s="28">
        <v>25</v>
      </c>
      <c r="O1602" s="30">
        <f t="shared" ref="O1602:O1665" si="100">DATEVALUE(N1602&amp;" "&amp;M1602&amp;" "&amp;L1602)</f>
        <v>21514</v>
      </c>
      <c r="P1602" s="32">
        <f t="shared" ca="1" si="99"/>
        <v>65</v>
      </c>
      <c r="Q1602" s="31">
        <v>13822.8</v>
      </c>
      <c r="R1602" s="54" t="s">
        <v>2358</v>
      </c>
      <c r="S1602" s="54" t="s">
        <v>2358</v>
      </c>
      <c r="T1602" s="55" t="s">
        <v>2368</v>
      </c>
    </row>
    <row r="1603" spans="1:20" ht="15.75" x14ac:dyDescent="0.25">
      <c r="A1603" s="25" t="s">
        <v>1622</v>
      </c>
      <c r="B1603" s="17" t="s">
        <v>4558</v>
      </c>
      <c r="C1603" s="3">
        <v>20.9</v>
      </c>
      <c r="D1603" s="4">
        <v>6.94</v>
      </c>
      <c r="E1603" s="19" t="s">
        <v>17</v>
      </c>
      <c r="F1603" s="23" t="s">
        <v>17</v>
      </c>
      <c r="G1603" s="5" t="s">
        <v>17</v>
      </c>
      <c r="H1603" s="7" t="s">
        <v>18</v>
      </c>
      <c r="I1603" s="8" t="s">
        <v>17</v>
      </c>
      <c r="J1603" s="37" t="str">
        <f t="shared" ref="J1603:J1666" si="101">IF(C1603&lt;18.5,"Under Weight",IF(C1603&lt;=24.9,"Normal Weight",IF(C1603&lt;=29.9,"Over Weight","Obesity")))</f>
        <v>Normal Weight</v>
      </c>
      <c r="K1603" s="56" t="str">
        <f t="shared" ref="K1603:K1666" si="102">IF(D1603&lt;5.7,"Normal",IF(D1603&lt;=6.4,"Prediabetes","Diabetes"))</f>
        <v>Diabetes</v>
      </c>
      <c r="L1603" s="28">
        <v>1958</v>
      </c>
      <c r="M1603" s="58" t="s">
        <v>2365</v>
      </c>
      <c r="N1603" s="28">
        <v>10</v>
      </c>
      <c r="O1603" s="30">
        <f t="shared" si="100"/>
        <v>21529</v>
      </c>
      <c r="P1603" s="32">
        <f t="shared" ref="P1603:P1666" ca="1" si="103">DATEDIF(O1603,TODAY(),"Y")</f>
        <v>65</v>
      </c>
      <c r="Q1603" s="31">
        <v>13831.12</v>
      </c>
      <c r="R1603" s="54" t="s">
        <v>2358</v>
      </c>
      <c r="S1603" s="54" t="s">
        <v>2361</v>
      </c>
      <c r="T1603" s="55" t="s">
        <v>2359</v>
      </c>
    </row>
    <row r="1604" spans="1:20" ht="15.75" x14ac:dyDescent="0.25">
      <c r="A1604" s="25" t="s">
        <v>1623</v>
      </c>
      <c r="B1604" s="17" t="s">
        <v>4559</v>
      </c>
      <c r="C1604" s="3">
        <v>19.11</v>
      </c>
      <c r="D1604" s="4">
        <v>4.3499999999999996</v>
      </c>
      <c r="E1604" s="19" t="s">
        <v>17</v>
      </c>
      <c r="F1604" s="23" t="s">
        <v>17</v>
      </c>
      <c r="G1604" s="5" t="s">
        <v>17</v>
      </c>
      <c r="H1604" s="7" t="s">
        <v>5372</v>
      </c>
      <c r="I1604" s="8" t="s">
        <v>17</v>
      </c>
      <c r="J1604" s="37" t="str">
        <f t="shared" si="101"/>
        <v>Normal Weight</v>
      </c>
      <c r="K1604" s="56" t="str">
        <f t="shared" si="102"/>
        <v>Normal</v>
      </c>
      <c r="L1604" s="28">
        <v>2003</v>
      </c>
      <c r="M1604" s="58" t="s">
        <v>2362</v>
      </c>
      <c r="N1604" s="28">
        <v>7</v>
      </c>
      <c r="O1604" s="30">
        <f t="shared" si="100"/>
        <v>37779</v>
      </c>
      <c r="P1604" s="32">
        <f t="shared" ca="1" si="103"/>
        <v>21</v>
      </c>
      <c r="Q1604" s="31">
        <v>13844.51</v>
      </c>
      <c r="R1604" s="54" t="s">
        <v>2357</v>
      </c>
      <c r="S1604" s="54" t="s">
        <v>2361</v>
      </c>
      <c r="T1604" s="55" t="s">
        <v>2368</v>
      </c>
    </row>
    <row r="1605" spans="1:20" ht="15.75" x14ac:dyDescent="0.25">
      <c r="A1605" s="25" t="s">
        <v>1624</v>
      </c>
      <c r="B1605" s="17" t="s">
        <v>3616</v>
      </c>
      <c r="C1605" s="3">
        <v>31.17</v>
      </c>
      <c r="D1605" s="4">
        <v>5.28</v>
      </c>
      <c r="E1605" s="19" t="s">
        <v>17</v>
      </c>
      <c r="F1605" s="23" t="s">
        <v>17</v>
      </c>
      <c r="G1605" s="5" t="s">
        <v>17</v>
      </c>
      <c r="H1605" s="7" t="s">
        <v>5373</v>
      </c>
      <c r="I1605" s="8" t="s">
        <v>17</v>
      </c>
      <c r="J1605" s="37" t="str">
        <f t="shared" si="101"/>
        <v>Obesity</v>
      </c>
      <c r="K1605" s="56" t="str">
        <f t="shared" si="102"/>
        <v>Normal</v>
      </c>
      <c r="L1605" s="28">
        <v>1960</v>
      </c>
      <c r="M1605" s="58" t="s">
        <v>2356</v>
      </c>
      <c r="N1605" s="28">
        <v>21</v>
      </c>
      <c r="O1605" s="30">
        <f t="shared" si="100"/>
        <v>22118</v>
      </c>
      <c r="P1605" s="32">
        <f t="shared" ca="1" si="103"/>
        <v>64</v>
      </c>
      <c r="Q1605" s="31">
        <v>13844.8</v>
      </c>
      <c r="R1605" s="54" t="s">
        <v>2357</v>
      </c>
      <c r="S1605" s="54" t="s">
        <v>2357</v>
      </c>
      <c r="T1605" s="55" t="s">
        <v>2364</v>
      </c>
    </row>
    <row r="1606" spans="1:20" ht="15.75" x14ac:dyDescent="0.25">
      <c r="A1606" s="25" t="s">
        <v>1625</v>
      </c>
      <c r="B1606" s="17" t="s">
        <v>2879</v>
      </c>
      <c r="C1606" s="3">
        <v>36.08</v>
      </c>
      <c r="D1606" s="4">
        <v>4.29</v>
      </c>
      <c r="E1606" s="19" t="s">
        <v>17</v>
      </c>
      <c r="F1606" s="23" t="s">
        <v>17</v>
      </c>
      <c r="G1606" s="5" t="s">
        <v>17</v>
      </c>
      <c r="H1606" s="7" t="s">
        <v>18</v>
      </c>
      <c r="I1606" s="8" t="s">
        <v>17</v>
      </c>
      <c r="J1606" s="37" t="str">
        <f t="shared" si="101"/>
        <v>Obesity</v>
      </c>
      <c r="K1606" s="56" t="str">
        <f t="shared" si="102"/>
        <v>Normal</v>
      </c>
      <c r="L1606" s="28">
        <v>1978</v>
      </c>
      <c r="M1606" s="58" t="s">
        <v>2365</v>
      </c>
      <c r="N1606" s="28">
        <v>19</v>
      </c>
      <c r="O1606" s="30">
        <f t="shared" si="100"/>
        <v>28843</v>
      </c>
      <c r="P1606" s="32">
        <f t="shared" ca="1" si="103"/>
        <v>45</v>
      </c>
      <c r="Q1606" s="31">
        <v>13874.89</v>
      </c>
      <c r="R1606" s="54" t="s">
        <v>2357</v>
      </c>
      <c r="S1606" s="54" t="s">
        <v>2361</v>
      </c>
      <c r="T1606" s="55" t="s">
        <v>2364</v>
      </c>
    </row>
    <row r="1607" spans="1:20" ht="15.75" x14ac:dyDescent="0.25">
      <c r="A1607" s="25" t="s">
        <v>1626</v>
      </c>
      <c r="B1607" s="17" t="s">
        <v>4561</v>
      </c>
      <c r="C1607" s="3">
        <v>28.024999999999999</v>
      </c>
      <c r="D1607" s="4">
        <v>5.69</v>
      </c>
      <c r="E1607" s="19" t="s">
        <v>19</v>
      </c>
      <c r="F1607" s="23" t="s">
        <v>17</v>
      </c>
      <c r="G1607" s="5" t="s">
        <v>17</v>
      </c>
      <c r="H1607" s="7" t="s">
        <v>18</v>
      </c>
      <c r="I1607" s="8" t="s">
        <v>17</v>
      </c>
      <c r="J1607" s="37" t="str">
        <f t="shared" si="101"/>
        <v>Over Weight</v>
      </c>
      <c r="K1607" s="56" t="str">
        <f t="shared" si="102"/>
        <v>Normal</v>
      </c>
      <c r="L1607" s="28">
        <v>1959</v>
      </c>
      <c r="M1607" s="58" t="s">
        <v>2367</v>
      </c>
      <c r="N1607" s="28">
        <v>5</v>
      </c>
      <c r="O1607" s="30">
        <f t="shared" si="100"/>
        <v>21828</v>
      </c>
      <c r="P1607" s="32">
        <f t="shared" ca="1" si="103"/>
        <v>65</v>
      </c>
      <c r="Q1607" s="31">
        <v>13880.95</v>
      </c>
      <c r="R1607" s="54" t="s">
        <v>2357</v>
      </c>
      <c r="S1607" s="54" t="s">
        <v>2357</v>
      </c>
      <c r="T1607" s="55" t="s">
        <v>2368</v>
      </c>
    </row>
    <row r="1608" spans="1:20" ht="15.75" x14ac:dyDescent="0.25">
      <c r="A1608" s="25" t="s">
        <v>1627</v>
      </c>
      <c r="B1608" s="17" t="s">
        <v>2471</v>
      </c>
      <c r="C1608" s="3">
        <v>24.32</v>
      </c>
      <c r="D1608" s="4">
        <v>5.56</v>
      </c>
      <c r="E1608" s="19" t="s">
        <v>19</v>
      </c>
      <c r="F1608" s="23" t="s">
        <v>17</v>
      </c>
      <c r="G1608" s="5" t="s">
        <v>17</v>
      </c>
      <c r="H1608" s="7" t="s">
        <v>18</v>
      </c>
      <c r="I1608" s="8" t="s">
        <v>17</v>
      </c>
      <c r="J1608" s="37" t="str">
        <f t="shared" si="101"/>
        <v>Normal Weight</v>
      </c>
      <c r="K1608" s="56" t="str">
        <f t="shared" si="102"/>
        <v>Normal</v>
      </c>
      <c r="L1608" s="28">
        <v>1985</v>
      </c>
      <c r="M1608" s="58" t="s">
        <v>2363</v>
      </c>
      <c r="N1608" s="28">
        <v>25</v>
      </c>
      <c r="O1608" s="30">
        <f t="shared" si="100"/>
        <v>31315</v>
      </c>
      <c r="P1608" s="32">
        <f t="shared" ca="1" si="103"/>
        <v>39</v>
      </c>
      <c r="Q1608" s="31">
        <v>13886.4</v>
      </c>
      <c r="R1608" s="54" t="s">
        <v>2357</v>
      </c>
      <c r="S1608" s="54" t="s">
        <v>2357</v>
      </c>
      <c r="T1608" s="55" t="s">
        <v>2364</v>
      </c>
    </row>
    <row r="1609" spans="1:20" ht="15.75" x14ac:dyDescent="0.25">
      <c r="A1609" s="25" t="s">
        <v>1628</v>
      </c>
      <c r="B1609" s="17" t="s">
        <v>4562</v>
      </c>
      <c r="C1609" s="3">
        <v>38</v>
      </c>
      <c r="D1609" s="4">
        <v>5.41</v>
      </c>
      <c r="E1609" s="19" t="s">
        <v>19</v>
      </c>
      <c r="F1609" s="23" t="s">
        <v>17</v>
      </c>
      <c r="G1609" s="5" t="s">
        <v>17</v>
      </c>
      <c r="H1609" s="7" t="s">
        <v>5373</v>
      </c>
      <c r="I1609" s="8" t="s">
        <v>17</v>
      </c>
      <c r="J1609" s="37" t="str">
        <f t="shared" si="101"/>
        <v>Obesity</v>
      </c>
      <c r="K1609" s="56" t="str">
        <f t="shared" si="102"/>
        <v>Normal</v>
      </c>
      <c r="L1609" s="28">
        <v>1959</v>
      </c>
      <c r="M1609" s="58" t="s">
        <v>2365</v>
      </c>
      <c r="N1609" s="28">
        <v>29</v>
      </c>
      <c r="O1609" s="30">
        <f t="shared" si="100"/>
        <v>21913</v>
      </c>
      <c r="P1609" s="32">
        <f t="shared" ca="1" si="103"/>
        <v>64</v>
      </c>
      <c r="Q1609" s="31">
        <v>13887.2</v>
      </c>
      <c r="R1609" s="54" t="s">
        <v>2357</v>
      </c>
      <c r="S1609" s="54" t="s">
        <v>2358</v>
      </c>
      <c r="T1609" s="55" t="s">
        <v>2359</v>
      </c>
    </row>
    <row r="1610" spans="1:20" ht="15.75" x14ac:dyDescent="0.25">
      <c r="A1610" s="25" t="s">
        <v>1629</v>
      </c>
      <c r="B1610" s="17" t="s">
        <v>4564</v>
      </c>
      <c r="C1610" s="3">
        <v>31.6</v>
      </c>
      <c r="D1610" s="4">
        <v>10.85</v>
      </c>
      <c r="E1610" s="19" t="s">
        <v>19</v>
      </c>
      <c r="F1610" s="23" t="s">
        <v>17</v>
      </c>
      <c r="G1610" s="5" t="s">
        <v>17</v>
      </c>
      <c r="H1610" s="7" t="s">
        <v>18</v>
      </c>
      <c r="I1610" s="8" t="s">
        <v>17</v>
      </c>
      <c r="J1610" s="37" t="str">
        <f t="shared" si="101"/>
        <v>Obesity</v>
      </c>
      <c r="K1610" s="56" t="str">
        <f t="shared" si="102"/>
        <v>Diabetes</v>
      </c>
      <c r="L1610" s="28">
        <v>1959</v>
      </c>
      <c r="M1610" s="58" t="s">
        <v>2356</v>
      </c>
      <c r="N1610" s="28">
        <v>7</v>
      </c>
      <c r="O1610" s="30">
        <f t="shared" si="100"/>
        <v>21738</v>
      </c>
      <c r="P1610" s="32">
        <f t="shared" ca="1" si="103"/>
        <v>65</v>
      </c>
      <c r="Q1610" s="31">
        <v>13887.97</v>
      </c>
      <c r="R1610" s="54" t="s">
        <v>2357</v>
      </c>
      <c r="S1610" s="54" t="s">
        <v>2357</v>
      </c>
      <c r="T1610" s="55" t="s">
        <v>2359</v>
      </c>
    </row>
    <row r="1611" spans="1:20" ht="15.75" x14ac:dyDescent="0.25">
      <c r="A1611" s="25" t="s">
        <v>1630</v>
      </c>
      <c r="B1611" s="17" t="s">
        <v>4565</v>
      </c>
      <c r="C1611" s="3">
        <v>31.02</v>
      </c>
      <c r="D1611" s="4">
        <v>11.63</v>
      </c>
      <c r="E1611" s="19" t="s">
        <v>19</v>
      </c>
      <c r="F1611" s="23" t="s">
        <v>17</v>
      </c>
      <c r="G1611" s="5" t="s">
        <v>17</v>
      </c>
      <c r="H1611" s="7" t="s">
        <v>18</v>
      </c>
      <c r="I1611" s="8" t="s">
        <v>17</v>
      </c>
      <c r="J1611" s="37" t="str">
        <f t="shared" si="101"/>
        <v>Obesity</v>
      </c>
      <c r="K1611" s="56" t="str">
        <f t="shared" si="102"/>
        <v>Diabetes</v>
      </c>
      <c r="L1611" s="28">
        <v>1962</v>
      </c>
      <c r="M1611" s="58" t="s">
        <v>2356</v>
      </c>
      <c r="N1611" s="28">
        <v>27</v>
      </c>
      <c r="O1611" s="30">
        <f t="shared" si="100"/>
        <v>22854</v>
      </c>
      <c r="P1611" s="32">
        <f t="shared" ca="1" si="103"/>
        <v>62</v>
      </c>
      <c r="Q1611" s="31">
        <v>13919.82</v>
      </c>
      <c r="R1611" s="54" t="s">
        <v>2357</v>
      </c>
      <c r="S1611" s="54" t="s">
        <v>2357</v>
      </c>
      <c r="T1611" s="55" t="s">
        <v>2359</v>
      </c>
    </row>
    <row r="1612" spans="1:20" ht="15.75" x14ac:dyDescent="0.25">
      <c r="A1612" s="25" t="s">
        <v>1631</v>
      </c>
      <c r="B1612" s="17" t="s">
        <v>4566</v>
      </c>
      <c r="C1612" s="3">
        <v>29.26</v>
      </c>
      <c r="D1612" s="4">
        <v>5.68</v>
      </c>
      <c r="E1612" s="19" t="s">
        <v>19</v>
      </c>
      <c r="F1612" s="23" t="s">
        <v>17</v>
      </c>
      <c r="G1612" s="5" t="s">
        <v>17</v>
      </c>
      <c r="H1612" s="7" t="s">
        <v>5373</v>
      </c>
      <c r="I1612" s="8" t="s">
        <v>17</v>
      </c>
      <c r="J1612" s="37" t="str">
        <f t="shared" si="101"/>
        <v>Over Weight</v>
      </c>
      <c r="K1612" s="56" t="str">
        <f t="shared" si="102"/>
        <v>Normal</v>
      </c>
      <c r="L1612" s="28">
        <v>1960</v>
      </c>
      <c r="M1612" s="58" t="s">
        <v>2362</v>
      </c>
      <c r="N1612" s="28">
        <v>18</v>
      </c>
      <c r="O1612" s="30">
        <f t="shared" si="100"/>
        <v>22085</v>
      </c>
      <c r="P1612" s="32">
        <f t="shared" ca="1" si="103"/>
        <v>64</v>
      </c>
      <c r="Q1612" s="31">
        <v>13937.67</v>
      </c>
      <c r="R1612" s="54" t="s">
        <v>2357</v>
      </c>
      <c r="S1612" s="54" t="s">
        <v>2361</v>
      </c>
      <c r="T1612" s="55" t="s">
        <v>2364</v>
      </c>
    </row>
    <row r="1613" spans="1:20" ht="15.75" x14ac:dyDescent="0.25">
      <c r="A1613" s="25" t="s">
        <v>1632</v>
      </c>
      <c r="B1613" s="17" t="s">
        <v>4567</v>
      </c>
      <c r="C1613" s="3">
        <v>15.09</v>
      </c>
      <c r="D1613" s="4">
        <v>7.59</v>
      </c>
      <c r="E1613" s="19" t="s">
        <v>19</v>
      </c>
      <c r="F1613" s="23" t="s">
        <v>17</v>
      </c>
      <c r="G1613" s="5" t="s">
        <v>17</v>
      </c>
      <c r="H1613" s="7" t="s">
        <v>5372</v>
      </c>
      <c r="I1613" s="8" t="s">
        <v>17</v>
      </c>
      <c r="J1613" s="37" t="str">
        <f t="shared" si="101"/>
        <v>Under Weight</v>
      </c>
      <c r="K1613" s="56" t="str">
        <f t="shared" si="102"/>
        <v>Diabetes</v>
      </c>
      <c r="L1613" s="28">
        <v>1959</v>
      </c>
      <c r="M1613" s="58" t="s">
        <v>2366</v>
      </c>
      <c r="N1613" s="28">
        <v>29</v>
      </c>
      <c r="O1613" s="30">
        <f t="shared" si="100"/>
        <v>21791</v>
      </c>
      <c r="P1613" s="32">
        <f t="shared" ca="1" si="103"/>
        <v>65</v>
      </c>
      <c r="Q1613" s="31">
        <v>13974.46</v>
      </c>
      <c r="R1613" s="54" t="s">
        <v>2357</v>
      </c>
      <c r="S1613" s="54" t="s">
        <v>2357</v>
      </c>
      <c r="T1613" s="55" t="s">
        <v>2370</v>
      </c>
    </row>
    <row r="1614" spans="1:20" ht="15.75" x14ac:dyDescent="0.25">
      <c r="A1614" s="25" t="s">
        <v>1633</v>
      </c>
      <c r="B1614" s="17" t="s">
        <v>4568</v>
      </c>
      <c r="C1614" s="3">
        <v>22.63</v>
      </c>
      <c r="D1614" s="4">
        <v>5.09</v>
      </c>
      <c r="E1614" s="19" t="s">
        <v>19</v>
      </c>
      <c r="F1614" s="23" t="s">
        <v>17</v>
      </c>
      <c r="G1614" s="5" t="s">
        <v>17</v>
      </c>
      <c r="H1614" s="7" t="s">
        <v>18</v>
      </c>
      <c r="I1614" s="8" t="s">
        <v>17</v>
      </c>
      <c r="J1614" s="37" t="str">
        <f t="shared" si="101"/>
        <v>Normal Weight</v>
      </c>
      <c r="K1614" s="56" t="str">
        <f t="shared" si="102"/>
        <v>Normal</v>
      </c>
      <c r="L1614" s="28">
        <v>1990</v>
      </c>
      <c r="M1614" s="58" t="s">
        <v>2356</v>
      </c>
      <c r="N1614" s="28">
        <v>13</v>
      </c>
      <c r="O1614" s="30">
        <f t="shared" si="100"/>
        <v>33067</v>
      </c>
      <c r="P1614" s="32">
        <f t="shared" ca="1" si="103"/>
        <v>34</v>
      </c>
      <c r="Q1614" s="31">
        <v>13979.45</v>
      </c>
      <c r="R1614" s="54" t="s">
        <v>2357</v>
      </c>
      <c r="S1614" s="54" t="s">
        <v>2361</v>
      </c>
      <c r="T1614" s="55" t="s">
        <v>2375</v>
      </c>
    </row>
    <row r="1615" spans="1:20" ht="15.75" x14ac:dyDescent="0.25">
      <c r="A1615" s="25" t="s">
        <v>1634</v>
      </c>
      <c r="B1615" s="17" t="s">
        <v>4570</v>
      </c>
      <c r="C1615" s="3">
        <v>23.46</v>
      </c>
      <c r="D1615" s="4">
        <v>4.21</v>
      </c>
      <c r="E1615" s="19" t="s">
        <v>17</v>
      </c>
      <c r="F1615" s="23" t="s">
        <v>17</v>
      </c>
      <c r="G1615" s="5" t="s">
        <v>17</v>
      </c>
      <c r="H1615" s="7" t="s">
        <v>5373</v>
      </c>
      <c r="I1615" s="8" t="s">
        <v>17</v>
      </c>
      <c r="J1615" s="37" t="str">
        <f t="shared" si="101"/>
        <v>Normal Weight</v>
      </c>
      <c r="K1615" s="56" t="str">
        <f t="shared" si="102"/>
        <v>Normal</v>
      </c>
      <c r="L1615" s="28">
        <v>1959</v>
      </c>
      <c r="M1615" s="58" t="s">
        <v>2363</v>
      </c>
      <c r="N1615" s="28">
        <v>6</v>
      </c>
      <c r="O1615" s="30">
        <f t="shared" si="100"/>
        <v>21799</v>
      </c>
      <c r="P1615" s="32">
        <f t="shared" ca="1" si="103"/>
        <v>65</v>
      </c>
      <c r="Q1615" s="31">
        <v>13981.85</v>
      </c>
      <c r="R1615" s="54" t="s">
        <v>2357</v>
      </c>
      <c r="S1615" s="54" t="s">
        <v>2361</v>
      </c>
      <c r="T1615" s="55" t="s">
        <v>2371</v>
      </c>
    </row>
    <row r="1616" spans="1:20" ht="15.75" x14ac:dyDescent="0.25">
      <c r="A1616" s="25" t="s">
        <v>1635</v>
      </c>
      <c r="B1616" s="17" t="s">
        <v>4571</v>
      </c>
      <c r="C1616" s="3">
        <v>22.56</v>
      </c>
      <c r="D1616" s="4">
        <v>4.34</v>
      </c>
      <c r="E1616" s="19" t="s">
        <v>19</v>
      </c>
      <c r="F1616" s="23" t="s">
        <v>17</v>
      </c>
      <c r="G1616" s="5" t="s">
        <v>17</v>
      </c>
      <c r="H1616" s="7" t="s">
        <v>18</v>
      </c>
      <c r="I1616" s="8" t="s">
        <v>17</v>
      </c>
      <c r="J1616" s="37" t="str">
        <f t="shared" si="101"/>
        <v>Normal Weight</v>
      </c>
      <c r="K1616" s="56" t="str">
        <f t="shared" si="102"/>
        <v>Normal</v>
      </c>
      <c r="L1616" s="28">
        <v>1963</v>
      </c>
      <c r="M1616" s="58" t="s">
        <v>2365</v>
      </c>
      <c r="N1616" s="28">
        <v>23</v>
      </c>
      <c r="O1616" s="30">
        <f t="shared" si="100"/>
        <v>23368</v>
      </c>
      <c r="P1616" s="32">
        <f t="shared" ca="1" si="103"/>
        <v>60</v>
      </c>
      <c r="Q1616" s="31">
        <v>14001.13</v>
      </c>
      <c r="R1616" s="54" t="s">
        <v>2357</v>
      </c>
      <c r="S1616" s="54" t="s">
        <v>2361</v>
      </c>
      <c r="T1616" s="55" t="s">
        <v>2359</v>
      </c>
    </row>
    <row r="1617" spans="1:20" ht="15.75" x14ac:dyDescent="0.25">
      <c r="A1617" s="25" t="s">
        <v>1636</v>
      </c>
      <c r="B1617" s="17" t="s">
        <v>4572</v>
      </c>
      <c r="C1617" s="3">
        <v>19.28</v>
      </c>
      <c r="D1617" s="4">
        <v>11.85</v>
      </c>
      <c r="E1617" s="19" t="s">
        <v>17</v>
      </c>
      <c r="F1617" s="23" t="s">
        <v>17</v>
      </c>
      <c r="G1617" s="5" t="s">
        <v>17</v>
      </c>
      <c r="H1617" s="7" t="s">
        <v>5372</v>
      </c>
      <c r="I1617" s="8" t="s">
        <v>17</v>
      </c>
      <c r="J1617" s="37" t="str">
        <f t="shared" si="101"/>
        <v>Normal Weight</v>
      </c>
      <c r="K1617" s="56" t="str">
        <f t="shared" si="102"/>
        <v>Diabetes</v>
      </c>
      <c r="L1617" s="28">
        <v>1963</v>
      </c>
      <c r="M1617" s="58" t="s">
        <v>2356</v>
      </c>
      <c r="N1617" s="28">
        <v>6</v>
      </c>
      <c r="O1617" s="30">
        <f t="shared" si="100"/>
        <v>23198</v>
      </c>
      <c r="P1617" s="32">
        <f t="shared" ca="1" si="103"/>
        <v>61</v>
      </c>
      <c r="Q1617" s="31">
        <v>14001.29</v>
      </c>
      <c r="R1617" s="54" t="s">
        <v>2357</v>
      </c>
      <c r="S1617" s="54" t="s">
        <v>2357</v>
      </c>
      <c r="T1617" s="55" t="s">
        <v>2359</v>
      </c>
    </row>
    <row r="1618" spans="1:20" ht="15.75" x14ac:dyDescent="0.25">
      <c r="A1618" s="25" t="s">
        <v>1637</v>
      </c>
      <c r="B1618" s="17" t="s">
        <v>4573</v>
      </c>
      <c r="C1618" s="3">
        <v>15.37</v>
      </c>
      <c r="D1618" s="4">
        <v>9.61</v>
      </c>
      <c r="E1618" s="19" t="s">
        <v>19</v>
      </c>
      <c r="F1618" s="23" t="s">
        <v>17</v>
      </c>
      <c r="G1618" s="5" t="s">
        <v>17</v>
      </c>
      <c r="H1618" s="7" t="s">
        <v>5372</v>
      </c>
      <c r="I1618" s="8" t="s">
        <v>17</v>
      </c>
      <c r="J1618" s="37" t="str">
        <f t="shared" si="101"/>
        <v>Under Weight</v>
      </c>
      <c r="K1618" s="56" t="str">
        <f t="shared" si="102"/>
        <v>Diabetes</v>
      </c>
      <c r="L1618" s="28">
        <v>1963</v>
      </c>
      <c r="M1618" s="58" t="s">
        <v>2356</v>
      </c>
      <c r="N1618" s="28">
        <v>8</v>
      </c>
      <c r="O1618" s="30">
        <f t="shared" si="100"/>
        <v>23200</v>
      </c>
      <c r="P1618" s="32">
        <f t="shared" ca="1" si="103"/>
        <v>61</v>
      </c>
      <c r="Q1618" s="31">
        <v>14007.22</v>
      </c>
      <c r="R1618" s="54" t="s">
        <v>2357</v>
      </c>
      <c r="S1618" s="54" t="s">
        <v>2358</v>
      </c>
      <c r="T1618" s="55" t="s">
        <v>2368</v>
      </c>
    </row>
    <row r="1619" spans="1:20" ht="15.75" x14ac:dyDescent="0.25">
      <c r="A1619" s="25" t="s">
        <v>1638</v>
      </c>
      <c r="B1619" s="17" t="s">
        <v>4575</v>
      </c>
      <c r="C1619" s="3">
        <v>18.71</v>
      </c>
      <c r="D1619" s="4">
        <v>5.29</v>
      </c>
      <c r="E1619" s="19" t="s">
        <v>19</v>
      </c>
      <c r="F1619" s="23" t="s">
        <v>17</v>
      </c>
      <c r="G1619" s="5" t="s">
        <v>17</v>
      </c>
      <c r="H1619" s="7" t="s">
        <v>18</v>
      </c>
      <c r="I1619" s="8" t="s">
        <v>17</v>
      </c>
      <c r="J1619" s="37" t="str">
        <f t="shared" si="101"/>
        <v>Normal Weight</v>
      </c>
      <c r="K1619" s="56" t="str">
        <f t="shared" si="102"/>
        <v>Normal</v>
      </c>
      <c r="L1619" s="28">
        <v>1960</v>
      </c>
      <c r="M1619" s="58" t="s">
        <v>2360</v>
      </c>
      <c r="N1619" s="28">
        <v>8</v>
      </c>
      <c r="O1619" s="30">
        <f t="shared" si="100"/>
        <v>22228</v>
      </c>
      <c r="P1619" s="32">
        <f t="shared" ca="1" si="103"/>
        <v>63</v>
      </c>
      <c r="Q1619" s="31">
        <v>14043.48</v>
      </c>
      <c r="R1619" s="54" t="s">
        <v>2357</v>
      </c>
      <c r="S1619" s="54" t="s">
        <v>2358</v>
      </c>
      <c r="T1619" s="55" t="s">
        <v>2374</v>
      </c>
    </row>
    <row r="1620" spans="1:20" ht="15.75" x14ac:dyDescent="0.25">
      <c r="A1620" s="25" t="s">
        <v>1639</v>
      </c>
      <c r="B1620" s="17" t="s">
        <v>2500</v>
      </c>
      <c r="C1620" s="3">
        <v>20.61</v>
      </c>
      <c r="D1620" s="4">
        <v>6.89</v>
      </c>
      <c r="E1620" s="19" t="s">
        <v>17</v>
      </c>
      <c r="F1620" s="23" t="s">
        <v>17</v>
      </c>
      <c r="G1620" s="5" t="s">
        <v>17</v>
      </c>
      <c r="H1620" s="7" t="s">
        <v>18</v>
      </c>
      <c r="I1620" s="8" t="s">
        <v>17</v>
      </c>
      <c r="J1620" s="37" t="str">
        <f t="shared" si="101"/>
        <v>Normal Weight</v>
      </c>
      <c r="K1620" s="56" t="str">
        <f t="shared" si="102"/>
        <v>Diabetes</v>
      </c>
      <c r="L1620" s="28">
        <v>1991</v>
      </c>
      <c r="M1620" s="58" t="s">
        <v>2363</v>
      </c>
      <c r="N1620" s="28">
        <v>12</v>
      </c>
      <c r="O1620" s="30">
        <f t="shared" si="100"/>
        <v>33493</v>
      </c>
      <c r="P1620" s="32">
        <f t="shared" ca="1" si="103"/>
        <v>33</v>
      </c>
      <c r="Q1620" s="31">
        <v>14081.93</v>
      </c>
      <c r="R1620" s="54" t="s">
        <v>2357</v>
      </c>
      <c r="S1620" s="54" t="s">
        <v>2358</v>
      </c>
      <c r="T1620" s="55" t="s">
        <v>2364</v>
      </c>
    </row>
    <row r="1621" spans="1:20" ht="15.75" x14ac:dyDescent="0.25">
      <c r="A1621" s="25" t="s">
        <v>1640</v>
      </c>
      <c r="B1621" s="17" t="s">
        <v>4577</v>
      </c>
      <c r="C1621" s="3">
        <v>15.99</v>
      </c>
      <c r="D1621" s="4">
        <v>4.57</v>
      </c>
      <c r="E1621" s="19" t="s">
        <v>19</v>
      </c>
      <c r="F1621" s="23" t="s">
        <v>17</v>
      </c>
      <c r="G1621" s="5" t="s">
        <v>28</v>
      </c>
      <c r="H1621" s="7" t="s">
        <v>5373</v>
      </c>
      <c r="I1621" s="8" t="s">
        <v>17</v>
      </c>
      <c r="J1621" s="37" t="str">
        <f t="shared" si="101"/>
        <v>Under Weight</v>
      </c>
      <c r="K1621" s="56" t="str">
        <f t="shared" si="102"/>
        <v>Normal</v>
      </c>
      <c r="L1621" s="28">
        <v>1976</v>
      </c>
      <c r="M1621" s="58" t="s">
        <v>2363</v>
      </c>
      <c r="N1621" s="28">
        <v>26</v>
      </c>
      <c r="O1621" s="30">
        <f t="shared" si="100"/>
        <v>28029</v>
      </c>
      <c r="P1621" s="32">
        <f t="shared" ca="1" si="103"/>
        <v>48</v>
      </c>
      <c r="Q1621" s="31">
        <v>14098.07</v>
      </c>
      <c r="R1621" s="54" t="s">
        <v>2357</v>
      </c>
      <c r="S1621" s="54" t="s">
        <v>2358</v>
      </c>
      <c r="T1621" s="55" t="s">
        <v>2375</v>
      </c>
    </row>
    <row r="1622" spans="1:20" ht="15.75" x14ac:dyDescent="0.25">
      <c r="A1622" s="25" t="s">
        <v>1641</v>
      </c>
      <c r="B1622" s="17" t="s">
        <v>4578</v>
      </c>
      <c r="C1622" s="3">
        <v>33.155000000000001</v>
      </c>
      <c r="D1622" s="4">
        <v>4.32</v>
      </c>
      <c r="E1622" s="19" t="s">
        <v>17</v>
      </c>
      <c r="F1622" s="23" t="s">
        <v>17</v>
      </c>
      <c r="G1622" s="5" t="s">
        <v>17</v>
      </c>
      <c r="H1622" s="7" t="s">
        <v>18</v>
      </c>
      <c r="I1622" s="8" t="s">
        <v>17</v>
      </c>
      <c r="J1622" s="37" t="str">
        <f t="shared" si="101"/>
        <v>Obesity</v>
      </c>
      <c r="K1622" s="56" t="str">
        <f t="shared" si="102"/>
        <v>Normal</v>
      </c>
      <c r="L1622" s="28">
        <v>1961</v>
      </c>
      <c r="M1622" s="58" t="s">
        <v>2362</v>
      </c>
      <c r="N1622" s="28">
        <v>14</v>
      </c>
      <c r="O1622" s="30">
        <f t="shared" si="100"/>
        <v>22446</v>
      </c>
      <c r="P1622" s="32">
        <f t="shared" ca="1" si="103"/>
        <v>63</v>
      </c>
      <c r="Q1622" s="31">
        <v>14119.62</v>
      </c>
      <c r="R1622" s="54" t="s">
        <v>2357</v>
      </c>
      <c r="S1622" s="54" t="s">
        <v>2361</v>
      </c>
      <c r="T1622" s="55" t="s">
        <v>2364</v>
      </c>
    </row>
    <row r="1623" spans="1:20" ht="15.75" x14ac:dyDescent="0.25">
      <c r="A1623" s="25" t="s">
        <v>1642</v>
      </c>
      <c r="B1623" s="17" t="s">
        <v>4579</v>
      </c>
      <c r="C1623" s="3">
        <v>26.22</v>
      </c>
      <c r="D1623" s="4">
        <v>5.57</v>
      </c>
      <c r="E1623" s="19" t="s">
        <v>19</v>
      </c>
      <c r="F1623" s="23" t="s">
        <v>17</v>
      </c>
      <c r="G1623" s="5" t="s">
        <v>28</v>
      </c>
      <c r="H1623" s="7" t="s">
        <v>5373</v>
      </c>
      <c r="I1623" s="8" t="s">
        <v>17</v>
      </c>
      <c r="J1623" s="37" t="str">
        <f t="shared" si="101"/>
        <v>Over Weight</v>
      </c>
      <c r="K1623" s="56" t="str">
        <f t="shared" si="102"/>
        <v>Normal</v>
      </c>
      <c r="L1623" s="28">
        <v>2004</v>
      </c>
      <c r="M1623" s="58" t="s">
        <v>2356</v>
      </c>
      <c r="N1623" s="28">
        <v>6</v>
      </c>
      <c r="O1623" s="30">
        <f t="shared" si="100"/>
        <v>38174</v>
      </c>
      <c r="P1623" s="32">
        <f t="shared" ca="1" si="103"/>
        <v>20</v>
      </c>
      <c r="Q1623" s="31">
        <v>14133.04</v>
      </c>
      <c r="R1623" s="54" t="s">
        <v>2357</v>
      </c>
      <c r="S1623" s="54" t="s">
        <v>2358</v>
      </c>
      <c r="T1623" s="55" t="s">
        <v>2359</v>
      </c>
    </row>
    <row r="1624" spans="1:20" ht="15.75" x14ac:dyDescent="0.25">
      <c r="A1624" s="25" t="s">
        <v>1643</v>
      </c>
      <c r="B1624" s="17" t="s">
        <v>4580</v>
      </c>
      <c r="C1624" s="3">
        <v>21.85</v>
      </c>
      <c r="D1624" s="4">
        <v>5.26</v>
      </c>
      <c r="E1624" s="19" t="s">
        <v>19</v>
      </c>
      <c r="F1624" s="23" t="s">
        <v>17</v>
      </c>
      <c r="G1624" s="5" t="s">
        <v>28</v>
      </c>
      <c r="H1624" s="7" t="s">
        <v>5373</v>
      </c>
      <c r="I1624" s="8" t="s">
        <v>17</v>
      </c>
      <c r="J1624" s="37" t="str">
        <f t="shared" si="101"/>
        <v>Normal Weight</v>
      </c>
      <c r="K1624" s="56" t="str">
        <f t="shared" si="102"/>
        <v>Normal</v>
      </c>
      <c r="L1624" s="28">
        <v>1984</v>
      </c>
      <c r="M1624" s="58" t="s">
        <v>2356</v>
      </c>
      <c r="N1624" s="28">
        <v>7</v>
      </c>
      <c r="O1624" s="30">
        <f t="shared" si="100"/>
        <v>30870</v>
      </c>
      <c r="P1624" s="32">
        <f t="shared" ca="1" si="103"/>
        <v>40</v>
      </c>
      <c r="Q1624" s="31">
        <v>14152.46</v>
      </c>
      <c r="R1624" s="54" t="s">
        <v>2357</v>
      </c>
      <c r="S1624" s="54" t="s">
        <v>2361</v>
      </c>
      <c r="T1624" s="55" t="s">
        <v>2364</v>
      </c>
    </row>
    <row r="1625" spans="1:20" ht="15.75" x14ac:dyDescent="0.25">
      <c r="A1625" s="25" t="s">
        <v>1644</v>
      </c>
      <c r="B1625" s="17" t="s">
        <v>4581</v>
      </c>
      <c r="C1625" s="3">
        <v>30.495000000000001</v>
      </c>
      <c r="D1625" s="4">
        <v>6.25</v>
      </c>
      <c r="E1625" s="19" t="s">
        <v>17</v>
      </c>
      <c r="F1625" s="23" t="s">
        <v>17</v>
      </c>
      <c r="G1625" s="5" t="s">
        <v>17</v>
      </c>
      <c r="H1625" s="7" t="s">
        <v>18</v>
      </c>
      <c r="I1625" s="8" t="s">
        <v>17</v>
      </c>
      <c r="J1625" s="37" t="str">
        <f t="shared" si="101"/>
        <v>Obesity</v>
      </c>
      <c r="K1625" s="56" t="str">
        <f t="shared" si="102"/>
        <v>Prediabetes</v>
      </c>
      <c r="L1625" s="28">
        <v>1968</v>
      </c>
      <c r="M1625" s="58" t="s">
        <v>2365</v>
      </c>
      <c r="N1625" s="28">
        <v>25</v>
      </c>
      <c r="O1625" s="30">
        <f t="shared" si="100"/>
        <v>25197</v>
      </c>
      <c r="P1625" s="32">
        <f t="shared" ca="1" si="103"/>
        <v>55</v>
      </c>
      <c r="Q1625" s="31">
        <v>14193.55</v>
      </c>
      <c r="R1625" s="54" t="s">
        <v>2357</v>
      </c>
      <c r="S1625" s="54" t="s">
        <v>2361</v>
      </c>
      <c r="T1625" s="55" t="s">
        <v>2380</v>
      </c>
    </row>
    <row r="1626" spans="1:20" ht="15.75" x14ac:dyDescent="0.25">
      <c r="A1626" s="25" t="s">
        <v>1645</v>
      </c>
      <c r="B1626" s="17" t="s">
        <v>4582</v>
      </c>
      <c r="C1626" s="3">
        <v>34.104999999999997</v>
      </c>
      <c r="D1626" s="4">
        <v>5.67</v>
      </c>
      <c r="E1626" s="19" t="s">
        <v>19</v>
      </c>
      <c r="F1626" s="23" t="s">
        <v>17</v>
      </c>
      <c r="G1626" s="5" t="s">
        <v>17</v>
      </c>
      <c r="H1626" s="7" t="s">
        <v>18</v>
      </c>
      <c r="I1626" s="8" t="s">
        <v>17</v>
      </c>
      <c r="J1626" s="37" t="str">
        <f t="shared" si="101"/>
        <v>Obesity</v>
      </c>
      <c r="K1626" s="56" t="str">
        <f t="shared" si="102"/>
        <v>Normal</v>
      </c>
      <c r="L1626" s="28">
        <v>1983</v>
      </c>
      <c r="M1626" s="58" t="s">
        <v>2360</v>
      </c>
      <c r="N1626" s="28">
        <v>17</v>
      </c>
      <c r="O1626" s="30">
        <f t="shared" si="100"/>
        <v>30637</v>
      </c>
      <c r="P1626" s="32">
        <f t="shared" ca="1" si="103"/>
        <v>40</v>
      </c>
      <c r="Q1626" s="31">
        <v>14209.4</v>
      </c>
      <c r="R1626" s="54" t="s">
        <v>2357</v>
      </c>
      <c r="S1626" s="54" t="s">
        <v>2361</v>
      </c>
      <c r="T1626" s="55" t="s">
        <v>2380</v>
      </c>
    </row>
    <row r="1627" spans="1:20" ht="15.75" x14ac:dyDescent="0.25">
      <c r="A1627" s="25" t="s">
        <v>1646</v>
      </c>
      <c r="B1627" s="17" t="s">
        <v>3911</v>
      </c>
      <c r="C1627" s="3">
        <v>32.770000000000003</v>
      </c>
      <c r="D1627" s="4">
        <v>4.42</v>
      </c>
      <c r="E1627" s="19" t="s">
        <v>19</v>
      </c>
      <c r="F1627" s="23" t="s">
        <v>17</v>
      </c>
      <c r="G1627" s="5" t="s">
        <v>17</v>
      </c>
      <c r="H1627" s="7" t="s">
        <v>5373</v>
      </c>
      <c r="I1627" s="8" t="s">
        <v>17</v>
      </c>
      <c r="J1627" s="37" t="str">
        <f t="shared" si="101"/>
        <v>Obesity</v>
      </c>
      <c r="K1627" s="56" t="str">
        <f t="shared" si="102"/>
        <v>Normal</v>
      </c>
      <c r="L1627" s="28">
        <v>1958</v>
      </c>
      <c r="M1627" s="58" t="s">
        <v>2363</v>
      </c>
      <c r="N1627" s="28">
        <v>21</v>
      </c>
      <c r="O1627" s="30">
        <f t="shared" si="100"/>
        <v>21449</v>
      </c>
      <c r="P1627" s="32">
        <f t="shared" ca="1" si="103"/>
        <v>66</v>
      </c>
      <c r="Q1627" s="31">
        <v>14210.54</v>
      </c>
      <c r="R1627" s="54" t="s">
        <v>2357</v>
      </c>
      <c r="S1627" s="54" t="s">
        <v>2357</v>
      </c>
      <c r="T1627" s="55" t="s">
        <v>2364</v>
      </c>
    </row>
    <row r="1628" spans="1:20" ht="15.75" x14ac:dyDescent="0.25">
      <c r="A1628" s="25" t="s">
        <v>1647</v>
      </c>
      <c r="B1628" s="17" t="s">
        <v>4584</v>
      </c>
      <c r="C1628" s="3">
        <v>16.850000000000001</v>
      </c>
      <c r="D1628" s="4">
        <v>11.75</v>
      </c>
      <c r="E1628" s="19" t="s">
        <v>19</v>
      </c>
      <c r="F1628" s="23" t="s">
        <v>17</v>
      </c>
      <c r="G1628" s="5" t="s">
        <v>17</v>
      </c>
      <c r="H1628" s="7" t="s">
        <v>5372</v>
      </c>
      <c r="I1628" s="8" t="s">
        <v>17</v>
      </c>
      <c r="J1628" s="37" t="str">
        <f t="shared" si="101"/>
        <v>Under Weight</v>
      </c>
      <c r="K1628" s="56" t="str">
        <f t="shared" si="102"/>
        <v>Diabetes</v>
      </c>
      <c r="L1628" s="28">
        <v>1961</v>
      </c>
      <c r="M1628" s="58" t="s">
        <v>2363</v>
      </c>
      <c r="N1628" s="28">
        <v>25</v>
      </c>
      <c r="O1628" s="30">
        <f t="shared" si="100"/>
        <v>22549</v>
      </c>
      <c r="P1628" s="32">
        <f t="shared" ca="1" si="103"/>
        <v>63</v>
      </c>
      <c r="Q1628" s="31">
        <v>14235.07</v>
      </c>
      <c r="R1628" s="54" t="s">
        <v>2357</v>
      </c>
      <c r="S1628" s="54" t="s">
        <v>2361</v>
      </c>
      <c r="T1628" s="55" t="s">
        <v>2368</v>
      </c>
    </row>
    <row r="1629" spans="1:20" ht="15.75" x14ac:dyDescent="0.25">
      <c r="A1629" s="25" t="s">
        <v>1648</v>
      </c>
      <c r="B1629" s="17" t="s">
        <v>4586</v>
      </c>
      <c r="C1629" s="3">
        <v>34.700000000000003</v>
      </c>
      <c r="D1629" s="4">
        <v>6.06</v>
      </c>
      <c r="E1629" s="19" t="s">
        <v>17</v>
      </c>
      <c r="F1629" s="23" t="s">
        <v>17</v>
      </c>
      <c r="G1629" s="5" t="s">
        <v>17</v>
      </c>
      <c r="H1629" s="7" t="s">
        <v>5373</v>
      </c>
      <c r="I1629" s="8" t="s">
        <v>17</v>
      </c>
      <c r="J1629" s="37" t="str">
        <f t="shared" si="101"/>
        <v>Obesity</v>
      </c>
      <c r="K1629" s="56" t="str">
        <f t="shared" si="102"/>
        <v>Prediabetes</v>
      </c>
      <c r="L1629" s="28">
        <v>1959</v>
      </c>
      <c r="M1629" s="58" t="s">
        <v>2367</v>
      </c>
      <c r="N1629" s="28">
        <v>10</v>
      </c>
      <c r="O1629" s="30">
        <f t="shared" si="100"/>
        <v>21833</v>
      </c>
      <c r="P1629" s="32">
        <f t="shared" ca="1" si="103"/>
        <v>65</v>
      </c>
      <c r="Q1629" s="31">
        <v>14254.61</v>
      </c>
      <c r="R1629" s="54" t="s">
        <v>2357</v>
      </c>
      <c r="S1629" s="54" t="s">
        <v>2361</v>
      </c>
      <c r="T1629" s="55" t="s">
        <v>2364</v>
      </c>
    </row>
    <row r="1630" spans="1:20" ht="15.75" x14ac:dyDescent="0.25">
      <c r="A1630" s="25" t="s">
        <v>1649</v>
      </c>
      <c r="B1630" s="17" t="s">
        <v>4587</v>
      </c>
      <c r="C1630" s="3">
        <v>37.049999999999997</v>
      </c>
      <c r="D1630" s="4">
        <v>5.48</v>
      </c>
      <c r="E1630" s="19" t="s">
        <v>17</v>
      </c>
      <c r="F1630" s="23" t="s">
        <v>17</v>
      </c>
      <c r="G1630" s="5" t="s">
        <v>17</v>
      </c>
      <c r="H1630" s="7" t="s">
        <v>5373</v>
      </c>
      <c r="I1630" s="8" t="s">
        <v>17</v>
      </c>
      <c r="J1630" s="37" t="str">
        <f t="shared" si="101"/>
        <v>Obesity</v>
      </c>
      <c r="K1630" s="56" t="str">
        <f t="shared" si="102"/>
        <v>Normal</v>
      </c>
      <c r="L1630" s="28">
        <v>1959</v>
      </c>
      <c r="M1630" s="58" t="s">
        <v>2360</v>
      </c>
      <c r="N1630" s="28">
        <v>8</v>
      </c>
      <c r="O1630" s="30">
        <f t="shared" si="100"/>
        <v>21862</v>
      </c>
      <c r="P1630" s="32">
        <f t="shared" ca="1" si="103"/>
        <v>64</v>
      </c>
      <c r="Q1630" s="31">
        <v>14256.19</v>
      </c>
      <c r="R1630" s="54" t="s">
        <v>2357</v>
      </c>
      <c r="S1630" s="54" t="s">
        <v>2358</v>
      </c>
      <c r="T1630" s="55" t="s">
        <v>2364</v>
      </c>
    </row>
    <row r="1631" spans="1:20" ht="15.75" x14ac:dyDescent="0.25">
      <c r="A1631" s="25" t="s">
        <v>1650</v>
      </c>
      <c r="B1631" s="17" t="s">
        <v>4589</v>
      </c>
      <c r="C1631" s="3">
        <v>18.78</v>
      </c>
      <c r="D1631" s="4">
        <v>4.45</v>
      </c>
      <c r="E1631" s="19" t="s">
        <v>17</v>
      </c>
      <c r="F1631" s="23" t="s">
        <v>17</v>
      </c>
      <c r="G1631" s="5" t="s">
        <v>28</v>
      </c>
      <c r="H1631" s="7" t="s">
        <v>5373</v>
      </c>
      <c r="I1631" s="8" t="s">
        <v>17</v>
      </c>
      <c r="J1631" s="37" t="str">
        <f t="shared" si="101"/>
        <v>Normal Weight</v>
      </c>
      <c r="K1631" s="56" t="str">
        <f t="shared" si="102"/>
        <v>Normal</v>
      </c>
      <c r="L1631" s="28">
        <v>1974</v>
      </c>
      <c r="M1631" s="58" t="s">
        <v>2365</v>
      </c>
      <c r="N1631" s="28">
        <v>26</v>
      </c>
      <c r="O1631" s="30">
        <f t="shared" si="100"/>
        <v>27389</v>
      </c>
      <c r="P1631" s="32">
        <f t="shared" ca="1" si="103"/>
        <v>49</v>
      </c>
      <c r="Q1631" s="31">
        <v>14256.79</v>
      </c>
      <c r="R1631" s="54" t="s">
        <v>2357</v>
      </c>
      <c r="S1631" s="54" t="s">
        <v>2357</v>
      </c>
      <c r="T1631" s="55" t="s">
        <v>2380</v>
      </c>
    </row>
    <row r="1632" spans="1:20" ht="15.75" x14ac:dyDescent="0.25">
      <c r="A1632" s="25" t="s">
        <v>1651</v>
      </c>
      <c r="B1632" s="17" t="s">
        <v>3903</v>
      </c>
      <c r="C1632" s="3">
        <v>28.024999999999999</v>
      </c>
      <c r="D1632" s="4">
        <v>5</v>
      </c>
      <c r="E1632" s="19" t="s">
        <v>17</v>
      </c>
      <c r="F1632" s="23" t="s">
        <v>17</v>
      </c>
      <c r="G1632" s="5" t="s">
        <v>17</v>
      </c>
      <c r="H1632" s="7" t="s">
        <v>5373</v>
      </c>
      <c r="I1632" s="8" t="s">
        <v>17</v>
      </c>
      <c r="J1632" s="37" t="str">
        <f t="shared" si="101"/>
        <v>Over Weight</v>
      </c>
      <c r="K1632" s="56" t="str">
        <f t="shared" si="102"/>
        <v>Normal</v>
      </c>
      <c r="L1632" s="28">
        <v>1972</v>
      </c>
      <c r="M1632" s="58" t="s">
        <v>2356</v>
      </c>
      <c r="N1632" s="28">
        <v>13</v>
      </c>
      <c r="O1632" s="30">
        <f t="shared" si="100"/>
        <v>26493</v>
      </c>
      <c r="P1632" s="32">
        <f t="shared" ca="1" si="103"/>
        <v>52</v>
      </c>
      <c r="Q1632" s="31">
        <v>14258.33</v>
      </c>
      <c r="R1632" s="54" t="s">
        <v>2357</v>
      </c>
      <c r="S1632" s="54" t="s">
        <v>2357</v>
      </c>
      <c r="T1632" s="55" t="s">
        <v>2380</v>
      </c>
    </row>
    <row r="1633" spans="1:20" ht="15.75" x14ac:dyDescent="0.25">
      <c r="A1633" s="25" t="s">
        <v>1652</v>
      </c>
      <c r="B1633" s="17" t="s">
        <v>4483</v>
      </c>
      <c r="C1633" s="3">
        <v>35.090000000000003</v>
      </c>
      <c r="D1633" s="4">
        <v>5.84</v>
      </c>
      <c r="E1633" s="19" t="s">
        <v>17</v>
      </c>
      <c r="F1633" s="23" t="s">
        <v>17</v>
      </c>
      <c r="G1633" s="5" t="s">
        <v>17</v>
      </c>
      <c r="H1633" s="7" t="s">
        <v>18</v>
      </c>
      <c r="I1633" s="8" t="s">
        <v>17</v>
      </c>
      <c r="J1633" s="37" t="str">
        <f t="shared" si="101"/>
        <v>Obesity</v>
      </c>
      <c r="K1633" s="56" t="str">
        <f t="shared" si="102"/>
        <v>Prediabetes</v>
      </c>
      <c r="L1633" s="28">
        <v>2004</v>
      </c>
      <c r="M1633" s="58" t="s">
        <v>2363</v>
      </c>
      <c r="N1633" s="28">
        <v>6</v>
      </c>
      <c r="O1633" s="30">
        <f t="shared" si="100"/>
        <v>38236</v>
      </c>
      <c r="P1633" s="32">
        <f t="shared" ca="1" si="103"/>
        <v>20</v>
      </c>
      <c r="Q1633" s="31">
        <v>14283.46</v>
      </c>
      <c r="R1633" s="54" t="s">
        <v>2357</v>
      </c>
      <c r="S1633" s="54" t="s">
        <v>2357</v>
      </c>
      <c r="T1633" s="55" t="s">
        <v>2374</v>
      </c>
    </row>
    <row r="1634" spans="1:20" ht="15.75" x14ac:dyDescent="0.25">
      <c r="A1634" s="25" t="s">
        <v>1653</v>
      </c>
      <c r="B1634" s="17" t="s">
        <v>4591</v>
      </c>
      <c r="C1634" s="3">
        <v>34.42</v>
      </c>
      <c r="D1634" s="4">
        <v>5.21</v>
      </c>
      <c r="E1634" s="19" t="s">
        <v>19</v>
      </c>
      <c r="F1634" s="23" t="s">
        <v>17</v>
      </c>
      <c r="G1634" s="5" t="s">
        <v>17</v>
      </c>
      <c r="H1634" s="7" t="s">
        <v>18</v>
      </c>
      <c r="I1634" s="8" t="s">
        <v>17</v>
      </c>
      <c r="J1634" s="37" t="str">
        <f t="shared" si="101"/>
        <v>Obesity</v>
      </c>
      <c r="K1634" s="56" t="str">
        <f t="shared" si="102"/>
        <v>Normal</v>
      </c>
      <c r="L1634" s="28">
        <v>1968</v>
      </c>
      <c r="M1634" s="58" t="s">
        <v>2365</v>
      </c>
      <c r="N1634" s="28">
        <v>15</v>
      </c>
      <c r="O1634" s="30">
        <f t="shared" si="100"/>
        <v>25187</v>
      </c>
      <c r="P1634" s="32">
        <f t="shared" ca="1" si="103"/>
        <v>55</v>
      </c>
      <c r="Q1634" s="31">
        <v>14285.9</v>
      </c>
      <c r="R1634" s="54" t="s">
        <v>2357</v>
      </c>
      <c r="S1634" s="54" t="s">
        <v>2358</v>
      </c>
      <c r="T1634" s="55" t="s">
        <v>2364</v>
      </c>
    </row>
    <row r="1635" spans="1:20" ht="15.75" x14ac:dyDescent="0.25">
      <c r="A1635" s="25" t="s">
        <v>1654</v>
      </c>
      <c r="B1635" s="17" t="s">
        <v>4592</v>
      </c>
      <c r="C1635" s="3">
        <v>29.4</v>
      </c>
      <c r="D1635" s="4">
        <v>4.26</v>
      </c>
      <c r="E1635" s="19" t="s">
        <v>17</v>
      </c>
      <c r="F1635" s="23" t="s">
        <v>17</v>
      </c>
      <c r="G1635" s="5" t="s">
        <v>17</v>
      </c>
      <c r="H1635" s="7" t="s">
        <v>18</v>
      </c>
      <c r="I1635" s="8" t="s">
        <v>17</v>
      </c>
      <c r="J1635" s="37" t="str">
        <f t="shared" si="101"/>
        <v>Over Weight</v>
      </c>
      <c r="K1635" s="56" t="str">
        <f t="shared" si="102"/>
        <v>Normal</v>
      </c>
      <c r="L1635" s="28">
        <v>1958</v>
      </c>
      <c r="M1635" s="58" t="s">
        <v>2367</v>
      </c>
      <c r="N1635" s="28">
        <v>15</v>
      </c>
      <c r="O1635" s="30">
        <f t="shared" si="100"/>
        <v>21473</v>
      </c>
      <c r="P1635" s="32">
        <f t="shared" ca="1" si="103"/>
        <v>66</v>
      </c>
      <c r="Q1635" s="31">
        <v>14313.85</v>
      </c>
      <c r="R1635" s="54" t="s">
        <v>2357</v>
      </c>
      <c r="S1635" s="54" t="s">
        <v>2358</v>
      </c>
      <c r="T1635" s="55" t="s">
        <v>2359</v>
      </c>
    </row>
    <row r="1636" spans="1:20" ht="15.75" x14ac:dyDescent="0.25">
      <c r="A1636" s="25" t="s">
        <v>1655</v>
      </c>
      <c r="B1636" s="17" t="s">
        <v>4593</v>
      </c>
      <c r="C1636" s="3">
        <v>21.31</v>
      </c>
      <c r="D1636" s="4">
        <v>4.17</v>
      </c>
      <c r="E1636" s="19" t="s">
        <v>17</v>
      </c>
      <c r="F1636" s="23" t="s">
        <v>17</v>
      </c>
      <c r="G1636" s="5" t="s">
        <v>17</v>
      </c>
      <c r="H1636" s="7" t="s">
        <v>18</v>
      </c>
      <c r="I1636" s="8" t="s">
        <v>17</v>
      </c>
      <c r="J1636" s="37" t="str">
        <f t="shared" si="101"/>
        <v>Normal Weight</v>
      </c>
      <c r="K1636" s="56" t="str">
        <f t="shared" si="102"/>
        <v>Normal</v>
      </c>
      <c r="L1636" s="28">
        <v>1958</v>
      </c>
      <c r="M1636" s="58" t="s">
        <v>2356</v>
      </c>
      <c r="N1636" s="28">
        <v>10</v>
      </c>
      <c r="O1636" s="30">
        <f t="shared" si="100"/>
        <v>21376</v>
      </c>
      <c r="P1636" s="32">
        <f t="shared" ca="1" si="103"/>
        <v>66</v>
      </c>
      <c r="Q1636" s="31">
        <v>14319.03</v>
      </c>
      <c r="R1636" s="54" t="s">
        <v>2357</v>
      </c>
      <c r="S1636" s="54" t="s">
        <v>2357</v>
      </c>
      <c r="T1636" s="55" t="s">
        <v>2368</v>
      </c>
    </row>
    <row r="1637" spans="1:20" ht="15.75" x14ac:dyDescent="0.25">
      <c r="A1637" s="25" t="s">
        <v>1656</v>
      </c>
      <c r="B1637" s="17" t="s">
        <v>4594</v>
      </c>
      <c r="C1637" s="3">
        <v>19.559999999999999</v>
      </c>
      <c r="D1637" s="4">
        <v>11.96</v>
      </c>
      <c r="E1637" s="19" t="s">
        <v>17</v>
      </c>
      <c r="F1637" s="23" t="s">
        <v>17</v>
      </c>
      <c r="G1637" s="5" t="s">
        <v>17</v>
      </c>
      <c r="H1637" s="7" t="s">
        <v>18</v>
      </c>
      <c r="I1637" s="8" t="s">
        <v>17</v>
      </c>
      <c r="J1637" s="37" t="str">
        <f t="shared" si="101"/>
        <v>Normal Weight</v>
      </c>
      <c r="K1637" s="56" t="str">
        <f t="shared" si="102"/>
        <v>Diabetes</v>
      </c>
      <c r="L1637" s="28">
        <v>1969</v>
      </c>
      <c r="M1637" s="58" t="s">
        <v>2363</v>
      </c>
      <c r="N1637" s="28">
        <v>26</v>
      </c>
      <c r="O1637" s="30">
        <f t="shared" si="100"/>
        <v>25472</v>
      </c>
      <c r="P1637" s="32">
        <f t="shared" ca="1" si="103"/>
        <v>55</v>
      </c>
      <c r="Q1637" s="31">
        <v>14337.91</v>
      </c>
      <c r="R1637" s="54" t="s">
        <v>2357</v>
      </c>
      <c r="S1637" s="54" t="s">
        <v>2358</v>
      </c>
      <c r="T1637" s="55" t="s">
        <v>2381</v>
      </c>
    </row>
    <row r="1638" spans="1:20" ht="15.75" x14ac:dyDescent="0.25">
      <c r="A1638" s="25" t="s">
        <v>1657</v>
      </c>
      <c r="B1638" s="17" t="s">
        <v>4595</v>
      </c>
      <c r="C1638" s="3">
        <v>37.335000000000001</v>
      </c>
      <c r="D1638" s="4">
        <v>6.26</v>
      </c>
      <c r="E1638" s="19" t="s">
        <v>19</v>
      </c>
      <c r="F1638" s="23" t="s">
        <v>17</v>
      </c>
      <c r="G1638" s="5" t="s">
        <v>17</v>
      </c>
      <c r="H1638" s="7" t="s">
        <v>5373</v>
      </c>
      <c r="I1638" s="8" t="s">
        <v>17</v>
      </c>
      <c r="J1638" s="37" t="str">
        <f t="shared" si="101"/>
        <v>Obesity</v>
      </c>
      <c r="K1638" s="56" t="str">
        <f t="shared" si="102"/>
        <v>Prediabetes</v>
      </c>
      <c r="L1638" s="28">
        <v>1959</v>
      </c>
      <c r="M1638" s="58" t="s">
        <v>2365</v>
      </c>
      <c r="N1638" s="28">
        <v>24</v>
      </c>
      <c r="O1638" s="30">
        <f t="shared" si="100"/>
        <v>21908</v>
      </c>
      <c r="P1638" s="32">
        <f t="shared" ca="1" si="103"/>
        <v>64</v>
      </c>
      <c r="Q1638" s="31">
        <v>14349.85</v>
      </c>
      <c r="R1638" s="54" t="s">
        <v>2357</v>
      </c>
      <c r="S1638" s="54" t="s">
        <v>2357</v>
      </c>
      <c r="T1638" s="55" t="s">
        <v>2364</v>
      </c>
    </row>
    <row r="1639" spans="1:20" ht="15.75" x14ac:dyDescent="0.25">
      <c r="A1639" s="25" t="s">
        <v>1658</v>
      </c>
      <c r="B1639" s="17" t="s">
        <v>4277</v>
      </c>
      <c r="C1639" s="3">
        <v>19.53</v>
      </c>
      <c r="D1639" s="4">
        <v>11.68</v>
      </c>
      <c r="E1639" s="19" t="s">
        <v>17</v>
      </c>
      <c r="F1639" s="23" t="s">
        <v>17</v>
      </c>
      <c r="G1639" s="5" t="s">
        <v>17</v>
      </c>
      <c r="H1639" s="7" t="s">
        <v>18</v>
      </c>
      <c r="I1639" s="8" t="s">
        <v>17</v>
      </c>
      <c r="J1639" s="37" t="str">
        <f t="shared" si="101"/>
        <v>Normal Weight</v>
      </c>
      <c r="K1639" s="56" t="str">
        <f t="shared" si="102"/>
        <v>Diabetes</v>
      </c>
      <c r="L1639" s="28">
        <v>1967</v>
      </c>
      <c r="M1639" s="58" t="s">
        <v>2367</v>
      </c>
      <c r="N1639" s="28">
        <v>10</v>
      </c>
      <c r="O1639" s="30">
        <f t="shared" si="100"/>
        <v>24755</v>
      </c>
      <c r="P1639" s="32">
        <f t="shared" ca="1" si="103"/>
        <v>57</v>
      </c>
      <c r="Q1639" s="31">
        <v>14355.43</v>
      </c>
      <c r="R1639" s="54" t="s">
        <v>2357</v>
      </c>
      <c r="S1639" s="54" t="s">
        <v>2361</v>
      </c>
      <c r="T1639" s="55" t="s">
        <v>2380</v>
      </c>
    </row>
    <row r="1640" spans="1:20" ht="15.75" x14ac:dyDescent="0.25">
      <c r="A1640" s="25" t="s">
        <v>1659</v>
      </c>
      <c r="B1640" s="17" t="s">
        <v>2846</v>
      </c>
      <c r="C1640" s="3">
        <v>34.1</v>
      </c>
      <c r="D1640" s="4">
        <v>5.16</v>
      </c>
      <c r="E1640" s="19" t="s">
        <v>17</v>
      </c>
      <c r="F1640" s="23" t="s">
        <v>17</v>
      </c>
      <c r="G1640" s="5" t="s">
        <v>17</v>
      </c>
      <c r="H1640" s="7" t="s">
        <v>18</v>
      </c>
      <c r="I1640" s="8" t="s">
        <v>17</v>
      </c>
      <c r="J1640" s="37" t="str">
        <f t="shared" si="101"/>
        <v>Obesity</v>
      </c>
      <c r="K1640" s="56" t="str">
        <f t="shared" si="102"/>
        <v>Normal</v>
      </c>
      <c r="L1640" s="28">
        <v>1988</v>
      </c>
      <c r="M1640" s="58" t="s">
        <v>2360</v>
      </c>
      <c r="N1640" s="28">
        <v>16</v>
      </c>
      <c r="O1640" s="30">
        <f t="shared" si="100"/>
        <v>32463</v>
      </c>
      <c r="P1640" s="32">
        <f t="shared" ca="1" si="103"/>
        <v>35</v>
      </c>
      <c r="Q1640" s="31">
        <v>14358.36</v>
      </c>
      <c r="R1640" s="54" t="s">
        <v>2357</v>
      </c>
      <c r="S1640" s="54" t="s">
        <v>2357</v>
      </c>
      <c r="T1640" s="55" t="s">
        <v>2368</v>
      </c>
    </row>
    <row r="1641" spans="1:20" ht="15.75" x14ac:dyDescent="0.25">
      <c r="A1641" s="25" t="s">
        <v>1660</v>
      </c>
      <c r="B1641" s="17" t="s">
        <v>4598</v>
      </c>
      <c r="C1641" s="3">
        <v>16.5</v>
      </c>
      <c r="D1641" s="4">
        <v>6.9</v>
      </c>
      <c r="E1641" s="19" t="s">
        <v>19</v>
      </c>
      <c r="F1641" s="23" t="s">
        <v>17</v>
      </c>
      <c r="G1641" s="5" t="s">
        <v>17</v>
      </c>
      <c r="H1641" s="7" t="s">
        <v>5372</v>
      </c>
      <c r="I1641" s="8" t="s">
        <v>17</v>
      </c>
      <c r="J1641" s="37" t="str">
        <f t="shared" si="101"/>
        <v>Under Weight</v>
      </c>
      <c r="K1641" s="56" t="str">
        <f t="shared" si="102"/>
        <v>Diabetes</v>
      </c>
      <c r="L1641" s="28">
        <v>1963</v>
      </c>
      <c r="M1641" s="58" t="s">
        <v>2356</v>
      </c>
      <c r="N1641" s="28">
        <v>16</v>
      </c>
      <c r="O1641" s="30">
        <f t="shared" si="100"/>
        <v>23208</v>
      </c>
      <c r="P1641" s="32">
        <f t="shared" ca="1" si="103"/>
        <v>61</v>
      </c>
      <c r="Q1641" s="31">
        <v>14382.71</v>
      </c>
      <c r="R1641" s="54" t="s">
        <v>2357</v>
      </c>
      <c r="S1641" s="54" t="s">
        <v>2357</v>
      </c>
      <c r="T1641" s="55" t="s">
        <v>2364</v>
      </c>
    </row>
    <row r="1642" spans="1:20" ht="15.75" x14ac:dyDescent="0.25">
      <c r="A1642" s="25" t="s">
        <v>1661</v>
      </c>
      <c r="B1642" s="17" t="s">
        <v>4599</v>
      </c>
      <c r="C1642" s="3">
        <v>30.69</v>
      </c>
      <c r="D1642" s="4">
        <v>4.83</v>
      </c>
      <c r="E1642" s="19" t="s">
        <v>17</v>
      </c>
      <c r="F1642" s="23" t="s">
        <v>17</v>
      </c>
      <c r="G1642" s="5" t="s">
        <v>17</v>
      </c>
      <c r="H1642" s="7" t="s">
        <v>5373</v>
      </c>
      <c r="I1642" s="8" t="s">
        <v>17</v>
      </c>
      <c r="J1642" s="37" t="str">
        <f t="shared" si="101"/>
        <v>Obesity</v>
      </c>
      <c r="K1642" s="56" t="str">
        <f t="shared" si="102"/>
        <v>Normal</v>
      </c>
      <c r="L1642" s="28">
        <v>1965</v>
      </c>
      <c r="M1642" s="58" t="s">
        <v>2362</v>
      </c>
      <c r="N1642" s="28">
        <v>22</v>
      </c>
      <c r="O1642" s="30">
        <f t="shared" si="100"/>
        <v>23915</v>
      </c>
      <c r="P1642" s="32">
        <f t="shared" ca="1" si="103"/>
        <v>59</v>
      </c>
      <c r="Q1642" s="31">
        <v>14394.4</v>
      </c>
      <c r="R1642" s="54" t="s">
        <v>2357</v>
      </c>
      <c r="S1642" s="54" t="s">
        <v>2358</v>
      </c>
      <c r="T1642" s="55" t="s">
        <v>2374</v>
      </c>
    </row>
    <row r="1643" spans="1:20" ht="15.75" x14ac:dyDescent="0.25">
      <c r="A1643" s="25" t="s">
        <v>1662</v>
      </c>
      <c r="B1643" s="17" t="s">
        <v>3162</v>
      </c>
      <c r="C1643" s="3">
        <v>28.93</v>
      </c>
      <c r="D1643" s="4">
        <v>4.87</v>
      </c>
      <c r="E1643" s="19" t="s">
        <v>17</v>
      </c>
      <c r="F1643" s="23" t="s">
        <v>17</v>
      </c>
      <c r="G1643" s="5" t="s">
        <v>17</v>
      </c>
      <c r="H1643" s="7" t="s">
        <v>5373</v>
      </c>
      <c r="I1643" s="8" t="s">
        <v>17</v>
      </c>
      <c r="J1643" s="37" t="str">
        <f t="shared" si="101"/>
        <v>Over Weight</v>
      </c>
      <c r="K1643" s="56" t="str">
        <f t="shared" si="102"/>
        <v>Normal</v>
      </c>
      <c r="L1643" s="28">
        <v>1958</v>
      </c>
      <c r="M1643" s="58" t="s">
        <v>2363</v>
      </c>
      <c r="N1643" s="28">
        <v>14</v>
      </c>
      <c r="O1643" s="30">
        <f t="shared" si="100"/>
        <v>21442</v>
      </c>
      <c r="P1643" s="32">
        <f t="shared" ca="1" si="103"/>
        <v>66</v>
      </c>
      <c r="Q1643" s="31">
        <v>14394.56</v>
      </c>
      <c r="R1643" s="54" t="s">
        <v>2357</v>
      </c>
      <c r="S1643" s="54" t="s">
        <v>2361</v>
      </c>
      <c r="T1643" s="55" t="s">
        <v>2372</v>
      </c>
    </row>
    <row r="1644" spans="1:20" ht="15.75" x14ac:dyDescent="0.25">
      <c r="A1644" s="25" t="s">
        <v>1663</v>
      </c>
      <c r="B1644" s="17" t="s">
        <v>4601</v>
      </c>
      <c r="C1644" s="3">
        <v>38.9</v>
      </c>
      <c r="D1644" s="4">
        <v>4.28</v>
      </c>
      <c r="E1644" s="19" t="s">
        <v>17</v>
      </c>
      <c r="F1644" s="23" t="s">
        <v>17</v>
      </c>
      <c r="G1644" s="5" t="s">
        <v>17</v>
      </c>
      <c r="H1644" s="7" t="s">
        <v>18</v>
      </c>
      <c r="I1644" s="8" t="s">
        <v>17</v>
      </c>
      <c r="J1644" s="37" t="str">
        <f t="shared" si="101"/>
        <v>Obesity</v>
      </c>
      <c r="K1644" s="56" t="str">
        <f t="shared" si="102"/>
        <v>Normal</v>
      </c>
      <c r="L1644" s="28">
        <v>1958</v>
      </c>
      <c r="M1644" s="58" t="s">
        <v>2356</v>
      </c>
      <c r="N1644" s="28">
        <v>29</v>
      </c>
      <c r="O1644" s="30">
        <f t="shared" si="100"/>
        <v>21395</v>
      </c>
      <c r="P1644" s="32">
        <f t="shared" ca="1" si="103"/>
        <v>66</v>
      </c>
      <c r="Q1644" s="31">
        <v>14410.93</v>
      </c>
      <c r="R1644" s="54" t="s">
        <v>2357</v>
      </c>
      <c r="S1644" s="54" t="s">
        <v>2357</v>
      </c>
      <c r="T1644" s="55" t="s">
        <v>2371</v>
      </c>
    </row>
    <row r="1645" spans="1:20" ht="15.75" x14ac:dyDescent="0.25">
      <c r="A1645" s="25" t="s">
        <v>1664</v>
      </c>
      <c r="B1645" s="17" t="s">
        <v>3293</v>
      </c>
      <c r="C1645" s="3">
        <v>26.9</v>
      </c>
      <c r="D1645" s="4">
        <v>4.07</v>
      </c>
      <c r="E1645" s="19" t="s">
        <v>17</v>
      </c>
      <c r="F1645" s="23" t="s">
        <v>17</v>
      </c>
      <c r="G1645" s="5" t="s">
        <v>17</v>
      </c>
      <c r="H1645" s="7" t="s">
        <v>18</v>
      </c>
      <c r="I1645" s="8" t="s">
        <v>17</v>
      </c>
      <c r="J1645" s="37" t="str">
        <f t="shared" si="101"/>
        <v>Over Weight</v>
      </c>
      <c r="K1645" s="56" t="str">
        <f t="shared" si="102"/>
        <v>Normal</v>
      </c>
      <c r="L1645" s="28">
        <v>1958</v>
      </c>
      <c r="M1645" s="58" t="s">
        <v>2363</v>
      </c>
      <c r="N1645" s="28">
        <v>20</v>
      </c>
      <c r="O1645" s="30">
        <f t="shared" si="100"/>
        <v>21448</v>
      </c>
      <c r="P1645" s="32">
        <f t="shared" ca="1" si="103"/>
        <v>66</v>
      </c>
      <c r="Q1645" s="31">
        <v>14418.28</v>
      </c>
      <c r="R1645" s="54" t="s">
        <v>2357</v>
      </c>
      <c r="S1645" s="54" t="s">
        <v>2358</v>
      </c>
      <c r="T1645" s="55" t="s">
        <v>2359</v>
      </c>
    </row>
    <row r="1646" spans="1:20" ht="15.75" x14ac:dyDescent="0.25">
      <c r="A1646" s="25" t="s">
        <v>1665</v>
      </c>
      <c r="B1646" s="17" t="s">
        <v>3601</v>
      </c>
      <c r="C1646" s="3">
        <v>24.86</v>
      </c>
      <c r="D1646" s="4">
        <v>6.23</v>
      </c>
      <c r="E1646" s="19" t="s">
        <v>17</v>
      </c>
      <c r="F1646" s="23" t="s">
        <v>17</v>
      </c>
      <c r="G1646" s="5" t="s">
        <v>17</v>
      </c>
      <c r="H1646" s="7" t="s">
        <v>18</v>
      </c>
      <c r="I1646" s="8" t="s">
        <v>17</v>
      </c>
      <c r="J1646" s="37" t="str">
        <f t="shared" si="101"/>
        <v>Normal Weight</v>
      </c>
      <c r="K1646" s="56" t="str">
        <f t="shared" si="102"/>
        <v>Prediabetes</v>
      </c>
      <c r="L1646" s="28">
        <v>1999</v>
      </c>
      <c r="M1646" s="58" t="s">
        <v>2366</v>
      </c>
      <c r="N1646" s="28">
        <v>10</v>
      </c>
      <c r="O1646" s="30">
        <f t="shared" si="100"/>
        <v>36382</v>
      </c>
      <c r="P1646" s="32">
        <f t="shared" ca="1" si="103"/>
        <v>25</v>
      </c>
      <c r="Q1646" s="31">
        <v>14426.07</v>
      </c>
      <c r="R1646" s="54" t="s">
        <v>2357</v>
      </c>
      <c r="S1646" s="54" t="s">
        <v>2361</v>
      </c>
      <c r="T1646" s="55" t="s">
        <v>2364</v>
      </c>
    </row>
    <row r="1647" spans="1:20" ht="15.75" x14ac:dyDescent="0.25">
      <c r="A1647" s="25" t="s">
        <v>1666</v>
      </c>
      <c r="B1647" s="17" t="s">
        <v>4603</v>
      </c>
      <c r="C1647" s="3">
        <v>39.14</v>
      </c>
      <c r="D1647" s="4">
        <v>6.24</v>
      </c>
      <c r="E1647" s="19" t="s">
        <v>17</v>
      </c>
      <c r="F1647" s="23" t="s">
        <v>19</v>
      </c>
      <c r="G1647" s="5" t="s">
        <v>17</v>
      </c>
      <c r="H1647" s="7" t="s">
        <v>5373</v>
      </c>
      <c r="I1647" s="8" t="s">
        <v>17</v>
      </c>
      <c r="J1647" s="37" t="str">
        <f t="shared" si="101"/>
        <v>Obesity</v>
      </c>
      <c r="K1647" s="56" t="str">
        <f t="shared" si="102"/>
        <v>Prediabetes</v>
      </c>
      <c r="L1647" s="28">
        <v>1967</v>
      </c>
      <c r="M1647" s="58" t="s">
        <v>2366</v>
      </c>
      <c r="N1647" s="28">
        <v>15</v>
      </c>
      <c r="O1647" s="30">
        <f t="shared" si="100"/>
        <v>24699</v>
      </c>
      <c r="P1647" s="32">
        <f t="shared" ca="1" si="103"/>
        <v>57</v>
      </c>
      <c r="Q1647" s="31">
        <v>14426.66</v>
      </c>
      <c r="R1647" s="54" t="s">
        <v>2357</v>
      </c>
      <c r="S1647" s="54" t="s">
        <v>2357</v>
      </c>
      <c r="T1647" s="55" t="s">
        <v>2380</v>
      </c>
    </row>
    <row r="1648" spans="1:20" ht="15.75" x14ac:dyDescent="0.25">
      <c r="A1648" s="25" t="s">
        <v>1667</v>
      </c>
      <c r="B1648" s="17" t="s">
        <v>4604</v>
      </c>
      <c r="C1648" s="3">
        <v>39.799999999999997</v>
      </c>
      <c r="D1648" s="4">
        <v>6.17</v>
      </c>
      <c r="E1648" s="19" t="s">
        <v>17</v>
      </c>
      <c r="F1648" s="23" t="s">
        <v>17</v>
      </c>
      <c r="G1648" s="5" t="s">
        <v>28</v>
      </c>
      <c r="H1648" s="7" t="s">
        <v>5373</v>
      </c>
      <c r="I1648" s="8" t="s">
        <v>17</v>
      </c>
      <c r="J1648" s="37" t="str">
        <f t="shared" si="101"/>
        <v>Obesity</v>
      </c>
      <c r="K1648" s="56" t="str">
        <f t="shared" si="102"/>
        <v>Prediabetes</v>
      </c>
      <c r="L1648" s="28">
        <v>1967</v>
      </c>
      <c r="M1648" s="58" t="s">
        <v>2360</v>
      </c>
      <c r="N1648" s="28">
        <v>4</v>
      </c>
      <c r="O1648" s="30">
        <f t="shared" si="100"/>
        <v>24780</v>
      </c>
      <c r="P1648" s="32">
        <f t="shared" ca="1" si="103"/>
        <v>56</v>
      </c>
      <c r="Q1648" s="31">
        <v>14427.63</v>
      </c>
      <c r="R1648" s="54" t="s">
        <v>2357</v>
      </c>
      <c r="S1648" s="54" t="s">
        <v>2357</v>
      </c>
      <c r="T1648" s="55" t="s">
        <v>2377</v>
      </c>
    </row>
    <row r="1649" spans="1:20" ht="15.75" x14ac:dyDescent="0.25">
      <c r="A1649" s="25" t="s">
        <v>1668</v>
      </c>
      <c r="B1649" s="17" t="s">
        <v>4605</v>
      </c>
      <c r="C1649" s="3">
        <v>34.32</v>
      </c>
      <c r="D1649" s="4">
        <v>5.16</v>
      </c>
      <c r="E1649" s="19" t="s">
        <v>17</v>
      </c>
      <c r="F1649" s="23" t="s">
        <v>17</v>
      </c>
      <c r="G1649" s="5" t="s">
        <v>17</v>
      </c>
      <c r="H1649" s="7" t="s">
        <v>5373</v>
      </c>
      <c r="I1649" s="8" t="s">
        <v>17</v>
      </c>
      <c r="J1649" s="37" t="str">
        <f t="shared" si="101"/>
        <v>Obesity</v>
      </c>
      <c r="K1649" s="56" t="str">
        <f t="shared" si="102"/>
        <v>Normal</v>
      </c>
      <c r="L1649" s="28">
        <v>1959</v>
      </c>
      <c r="M1649" s="58" t="s">
        <v>2362</v>
      </c>
      <c r="N1649" s="28">
        <v>29</v>
      </c>
      <c r="O1649" s="30">
        <f t="shared" si="100"/>
        <v>21730</v>
      </c>
      <c r="P1649" s="32">
        <f t="shared" ca="1" si="103"/>
        <v>65</v>
      </c>
      <c r="Q1649" s="31">
        <v>14449.85</v>
      </c>
      <c r="R1649" s="54" t="s">
        <v>2357</v>
      </c>
      <c r="S1649" s="54" t="s">
        <v>2361</v>
      </c>
      <c r="T1649" s="55" t="s">
        <v>2374</v>
      </c>
    </row>
    <row r="1650" spans="1:20" ht="15.75" x14ac:dyDescent="0.25">
      <c r="A1650" s="25" t="s">
        <v>1669</v>
      </c>
      <c r="B1650" s="17" t="s">
        <v>2846</v>
      </c>
      <c r="C1650" s="3">
        <v>32.51</v>
      </c>
      <c r="D1650" s="4">
        <v>4.3</v>
      </c>
      <c r="E1650" s="19" t="s">
        <v>17</v>
      </c>
      <c r="F1650" s="23" t="s">
        <v>17</v>
      </c>
      <c r="G1650" s="5" t="s">
        <v>17</v>
      </c>
      <c r="H1650" s="7" t="s">
        <v>18</v>
      </c>
      <c r="I1650" s="8" t="s">
        <v>17</v>
      </c>
      <c r="J1650" s="37" t="str">
        <f t="shared" si="101"/>
        <v>Obesity</v>
      </c>
      <c r="K1650" s="56" t="str">
        <f t="shared" si="102"/>
        <v>Normal</v>
      </c>
      <c r="L1650" s="28">
        <v>1959</v>
      </c>
      <c r="M1650" s="58" t="s">
        <v>2366</v>
      </c>
      <c r="N1650" s="28">
        <v>3</v>
      </c>
      <c r="O1650" s="30">
        <f t="shared" si="100"/>
        <v>21765</v>
      </c>
      <c r="P1650" s="32">
        <f t="shared" ca="1" si="103"/>
        <v>65</v>
      </c>
      <c r="Q1650" s="31">
        <v>14451.84</v>
      </c>
      <c r="R1650" s="54" t="s">
        <v>2357</v>
      </c>
      <c r="S1650" s="54" t="s">
        <v>2358</v>
      </c>
      <c r="T1650" s="55" t="s">
        <v>2375</v>
      </c>
    </row>
    <row r="1651" spans="1:20" ht="15.75" x14ac:dyDescent="0.25">
      <c r="A1651" s="25" t="s">
        <v>1670</v>
      </c>
      <c r="B1651" s="17" t="s">
        <v>4606</v>
      </c>
      <c r="C1651" s="3">
        <v>30.71</v>
      </c>
      <c r="D1651" s="4">
        <v>6.14</v>
      </c>
      <c r="E1651" s="19" t="s">
        <v>17</v>
      </c>
      <c r="F1651" s="23" t="s">
        <v>17</v>
      </c>
      <c r="G1651" s="5" t="s">
        <v>28</v>
      </c>
      <c r="H1651" s="7" t="s">
        <v>5373</v>
      </c>
      <c r="I1651" s="8" t="s">
        <v>17</v>
      </c>
      <c r="J1651" s="37" t="str">
        <f t="shared" si="101"/>
        <v>Obesity</v>
      </c>
      <c r="K1651" s="56" t="str">
        <f t="shared" si="102"/>
        <v>Prediabetes</v>
      </c>
      <c r="L1651" s="28">
        <v>1996</v>
      </c>
      <c r="M1651" s="58" t="s">
        <v>2360</v>
      </c>
      <c r="N1651" s="28">
        <v>10</v>
      </c>
      <c r="O1651" s="30">
        <f t="shared" si="100"/>
        <v>35379</v>
      </c>
      <c r="P1651" s="32">
        <f t="shared" ca="1" si="103"/>
        <v>27</v>
      </c>
      <c r="Q1651" s="31">
        <v>14455.64</v>
      </c>
      <c r="R1651" s="54" t="s">
        <v>2357</v>
      </c>
      <c r="S1651" s="54" t="s">
        <v>2358</v>
      </c>
      <c r="T1651" s="55" t="s">
        <v>2374</v>
      </c>
    </row>
    <row r="1652" spans="1:20" ht="15.75" x14ac:dyDescent="0.25">
      <c r="A1652" s="25" t="s">
        <v>1671</v>
      </c>
      <c r="B1652" s="17" t="s">
        <v>4607</v>
      </c>
      <c r="C1652" s="3">
        <v>28.9</v>
      </c>
      <c r="D1652" s="4">
        <v>5.36</v>
      </c>
      <c r="E1652" s="19" t="s">
        <v>17</v>
      </c>
      <c r="F1652" s="23" t="s">
        <v>17</v>
      </c>
      <c r="G1652" s="5" t="s">
        <v>17</v>
      </c>
      <c r="H1652" s="7" t="s">
        <v>5373</v>
      </c>
      <c r="I1652" s="8" t="s">
        <v>17</v>
      </c>
      <c r="J1652" s="37" t="str">
        <f t="shared" si="101"/>
        <v>Over Weight</v>
      </c>
      <c r="K1652" s="56" t="str">
        <f t="shared" si="102"/>
        <v>Normal</v>
      </c>
      <c r="L1652" s="28">
        <v>1976</v>
      </c>
      <c r="M1652" s="58" t="s">
        <v>2360</v>
      </c>
      <c r="N1652" s="28">
        <v>27</v>
      </c>
      <c r="O1652" s="30">
        <f t="shared" si="100"/>
        <v>28091</v>
      </c>
      <c r="P1652" s="32">
        <f t="shared" ca="1" si="103"/>
        <v>47</v>
      </c>
      <c r="Q1652" s="31">
        <v>14470.01</v>
      </c>
      <c r="R1652" s="54" t="s">
        <v>2357</v>
      </c>
      <c r="S1652" s="54" t="s">
        <v>2358</v>
      </c>
      <c r="T1652" s="55" t="s">
        <v>2364</v>
      </c>
    </row>
    <row r="1653" spans="1:20" ht="15.75" x14ac:dyDescent="0.25">
      <c r="A1653" s="25" t="s">
        <v>1672</v>
      </c>
      <c r="B1653" s="17" t="s">
        <v>4609</v>
      </c>
      <c r="C1653" s="3">
        <v>36.19</v>
      </c>
      <c r="D1653" s="4">
        <v>4.3</v>
      </c>
      <c r="E1653" s="19" t="s">
        <v>17</v>
      </c>
      <c r="F1653" s="23" t="s">
        <v>17</v>
      </c>
      <c r="G1653" s="5" t="s">
        <v>17</v>
      </c>
      <c r="H1653" s="7" t="s">
        <v>18</v>
      </c>
      <c r="I1653" s="8" t="s">
        <v>17</v>
      </c>
      <c r="J1653" s="37" t="str">
        <f t="shared" si="101"/>
        <v>Obesity</v>
      </c>
      <c r="K1653" s="56" t="str">
        <f t="shared" si="102"/>
        <v>Normal</v>
      </c>
      <c r="L1653" s="28">
        <v>1959</v>
      </c>
      <c r="M1653" s="58" t="s">
        <v>2360</v>
      </c>
      <c r="N1653" s="28">
        <v>20</v>
      </c>
      <c r="O1653" s="30">
        <f t="shared" si="100"/>
        <v>21874</v>
      </c>
      <c r="P1653" s="32">
        <f t="shared" ca="1" si="103"/>
        <v>64</v>
      </c>
      <c r="Q1653" s="31">
        <v>14474.68</v>
      </c>
      <c r="R1653" s="54" t="s">
        <v>2357</v>
      </c>
      <c r="S1653" s="54" t="s">
        <v>2357</v>
      </c>
      <c r="T1653" s="55" t="s">
        <v>2359</v>
      </c>
    </row>
    <row r="1654" spans="1:20" ht="15.75" x14ac:dyDescent="0.25">
      <c r="A1654" s="25" t="s">
        <v>1673</v>
      </c>
      <c r="B1654" s="17" t="s">
        <v>4611</v>
      </c>
      <c r="C1654" s="3">
        <v>29.6</v>
      </c>
      <c r="D1654" s="4">
        <v>4.09</v>
      </c>
      <c r="E1654" s="19" t="s">
        <v>17</v>
      </c>
      <c r="F1654" s="23" t="s">
        <v>17</v>
      </c>
      <c r="G1654" s="5" t="s">
        <v>17</v>
      </c>
      <c r="H1654" s="7" t="s">
        <v>18</v>
      </c>
      <c r="I1654" s="8" t="s">
        <v>17</v>
      </c>
      <c r="J1654" s="37" t="str">
        <f t="shared" si="101"/>
        <v>Over Weight</v>
      </c>
      <c r="K1654" s="56" t="str">
        <f t="shared" si="102"/>
        <v>Normal</v>
      </c>
      <c r="L1654" s="28">
        <v>1979</v>
      </c>
      <c r="M1654" s="58" t="s">
        <v>2367</v>
      </c>
      <c r="N1654" s="28">
        <v>20</v>
      </c>
      <c r="O1654" s="30">
        <f t="shared" si="100"/>
        <v>29148</v>
      </c>
      <c r="P1654" s="32">
        <f t="shared" ca="1" si="103"/>
        <v>45</v>
      </c>
      <c r="Q1654" s="31">
        <v>14478.33</v>
      </c>
      <c r="R1654" s="54" t="s">
        <v>2357</v>
      </c>
      <c r="S1654" s="54" t="s">
        <v>2357</v>
      </c>
      <c r="T1654" s="55" t="s">
        <v>2359</v>
      </c>
    </row>
    <row r="1655" spans="1:20" ht="15.75" x14ac:dyDescent="0.25">
      <c r="A1655" s="25" t="s">
        <v>1674</v>
      </c>
      <c r="B1655" s="17" t="s">
        <v>4612</v>
      </c>
      <c r="C1655" s="3">
        <v>30.95</v>
      </c>
      <c r="D1655" s="4">
        <v>6.27</v>
      </c>
      <c r="E1655" s="19" t="s">
        <v>17</v>
      </c>
      <c r="F1655" s="23" t="s">
        <v>17</v>
      </c>
      <c r="G1655" s="5" t="s">
        <v>28</v>
      </c>
      <c r="H1655" s="7" t="s">
        <v>5373</v>
      </c>
      <c r="I1655" s="8" t="s">
        <v>17</v>
      </c>
      <c r="J1655" s="37" t="str">
        <f t="shared" si="101"/>
        <v>Obesity</v>
      </c>
      <c r="K1655" s="56" t="str">
        <f t="shared" si="102"/>
        <v>Prediabetes</v>
      </c>
      <c r="L1655" s="28">
        <v>1989</v>
      </c>
      <c r="M1655" s="58" t="s">
        <v>2356</v>
      </c>
      <c r="N1655" s="28">
        <v>22</v>
      </c>
      <c r="O1655" s="30">
        <f t="shared" si="100"/>
        <v>32711</v>
      </c>
      <c r="P1655" s="32">
        <f t="shared" ca="1" si="103"/>
        <v>35</v>
      </c>
      <c r="Q1655" s="31">
        <v>14507.46</v>
      </c>
      <c r="R1655" s="54" t="s">
        <v>2357</v>
      </c>
      <c r="S1655" s="54" t="s">
        <v>2358</v>
      </c>
      <c r="T1655" s="55" t="s">
        <v>2364</v>
      </c>
    </row>
    <row r="1656" spans="1:20" ht="15.75" x14ac:dyDescent="0.25">
      <c r="A1656" s="25" t="s">
        <v>1675</v>
      </c>
      <c r="B1656" s="17" t="s">
        <v>4613</v>
      </c>
      <c r="C1656" s="3">
        <v>19.95</v>
      </c>
      <c r="D1656" s="4">
        <v>5.39</v>
      </c>
      <c r="E1656" s="19" t="s">
        <v>17</v>
      </c>
      <c r="F1656" s="23" t="s">
        <v>17</v>
      </c>
      <c r="G1656" s="5" t="s">
        <v>17</v>
      </c>
      <c r="H1656" s="7" t="s">
        <v>5373</v>
      </c>
      <c r="I1656" s="8" t="s">
        <v>17</v>
      </c>
      <c r="J1656" s="37" t="str">
        <f t="shared" si="101"/>
        <v>Normal Weight</v>
      </c>
      <c r="K1656" s="56" t="str">
        <f t="shared" si="102"/>
        <v>Normal</v>
      </c>
      <c r="L1656" s="28">
        <v>1989</v>
      </c>
      <c r="M1656" s="58" t="s">
        <v>2356</v>
      </c>
      <c r="N1656" s="28">
        <v>14</v>
      </c>
      <c r="O1656" s="30">
        <f t="shared" si="100"/>
        <v>32703</v>
      </c>
      <c r="P1656" s="32">
        <f t="shared" ca="1" si="103"/>
        <v>35</v>
      </c>
      <c r="Q1656" s="31">
        <v>14547.26</v>
      </c>
      <c r="R1656" s="54" t="s">
        <v>2357</v>
      </c>
      <c r="S1656" s="54" t="s">
        <v>2358</v>
      </c>
      <c r="T1656" s="55" t="s">
        <v>2368</v>
      </c>
    </row>
    <row r="1657" spans="1:20" ht="15.75" x14ac:dyDescent="0.25">
      <c r="A1657" s="25" t="s">
        <v>1676</v>
      </c>
      <c r="B1657" s="17" t="s">
        <v>4615</v>
      </c>
      <c r="C1657" s="3">
        <v>23.65</v>
      </c>
      <c r="D1657" s="4">
        <v>5.75</v>
      </c>
      <c r="E1657" s="19" t="s">
        <v>19</v>
      </c>
      <c r="F1657" s="23" t="s">
        <v>17</v>
      </c>
      <c r="G1657" s="5" t="s">
        <v>17</v>
      </c>
      <c r="H1657" s="7" t="s">
        <v>18</v>
      </c>
      <c r="I1657" s="8" t="s">
        <v>17</v>
      </c>
      <c r="J1657" s="37" t="str">
        <f t="shared" si="101"/>
        <v>Normal Weight</v>
      </c>
      <c r="K1657" s="56" t="str">
        <f t="shared" si="102"/>
        <v>Prediabetes</v>
      </c>
      <c r="L1657" s="28">
        <v>1998</v>
      </c>
      <c r="M1657" s="58" t="s">
        <v>2363</v>
      </c>
      <c r="N1657" s="28">
        <v>12</v>
      </c>
      <c r="O1657" s="30">
        <f t="shared" si="100"/>
        <v>36050</v>
      </c>
      <c r="P1657" s="32">
        <f t="shared" ca="1" si="103"/>
        <v>26</v>
      </c>
      <c r="Q1657" s="31">
        <v>14571.89</v>
      </c>
      <c r="R1657" s="54" t="s">
        <v>2357</v>
      </c>
      <c r="S1657" s="54" t="s">
        <v>2361</v>
      </c>
      <c r="T1657" s="55" t="s">
        <v>2374</v>
      </c>
    </row>
    <row r="1658" spans="1:20" ht="15.75" x14ac:dyDescent="0.25">
      <c r="A1658" s="25" t="s">
        <v>1677</v>
      </c>
      <c r="B1658" s="17" t="s">
        <v>3507</v>
      </c>
      <c r="C1658" s="3">
        <v>43.34</v>
      </c>
      <c r="D1658" s="4">
        <v>4.91</v>
      </c>
      <c r="E1658" s="19" t="s">
        <v>17</v>
      </c>
      <c r="F1658" s="23" t="s">
        <v>17</v>
      </c>
      <c r="G1658" s="5" t="s">
        <v>17</v>
      </c>
      <c r="H1658" s="7" t="s">
        <v>5373</v>
      </c>
      <c r="I1658" s="8" t="s">
        <v>17</v>
      </c>
      <c r="J1658" s="37" t="str">
        <f t="shared" si="101"/>
        <v>Obesity</v>
      </c>
      <c r="K1658" s="56" t="str">
        <f t="shared" si="102"/>
        <v>Normal</v>
      </c>
      <c r="L1658" s="28">
        <v>1962</v>
      </c>
      <c r="M1658" s="58" t="s">
        <v>2365</v>
      </c>
      <c r="N1658" s="28">
        <v>3</v>
      </c>
      <c r="O1658" s="30">
        <f t="shared" si="100"/>
        <v>22983</v>
      </c>
      <c r="P1658" s="32">
        <f t="shared" ca="1" si="103"/>
        <v>61</v>
      </c>
      <c r="Q1658" s="31">
        <v>14574.64</v>
      </c>
      <c r="R1658" s="54" t="s">
        <v>2357</v>
      </c>
      <c r="S1658" s="54" t="s">
        <v>2361</v>
      </c>
      <c r="T1658" s="55" t="s">
        <v>2373</v>
      </c>
    </row>
    <row r="1659" spans="1:20" ht="15.75" x14ac:dyDescent="0.25">
      <c r="A1659" s="25" t="s">
        <v>1678</v>
      </c>
      <c r="B1659" s="17" t="s">
        <v>4616</v>
      </c>
      <c r="C1659" s="3">
        <v>31.98</v>
      </c>
      <c r="D1659" s="4">
        <v>4.46</v>
      </c>
      <c r="E1659" s="19" t="s">
        <v>19</v>
      </c>
      <c r="F1659" s="23" t="s">
        <v>17</v>
      </c>
      <c r="G1659" s="5" t="s">
        <v>17</v>
      </c>
      <c r="H1659" s="7" t="s">
        <v>5373</v>
      </c>
      <c r="I1659" s="8" t="s">
        <v>17</v>
      </c>
      <c r="J1659" s="37" t="str">
        <f t="shared" si="101"/>
        <v>Obesity</v>
      </c>
      <c r="K1659" s="56" t="str">
        <f t="shared" si="102"/>
        <v>Normal</v>
      </c>
      <c r="L1659" s="28">
        <v>1963</v>
      </c>
      <c r="M1659" s="58" t="s">
        <v>2367</v>
      </c>
      <c r="N1659" s="28">
        <v>14</v>
      </c>
      <c r="O1659" s="30">
        <f t="shared" si="100"/>
        <v>23298</v>
      </c>
      <c r="P1659" s="32">
        <f t="shared" ca="1" si="103"/>
        <v>61</v>
      </c>
      <c r="Q1659" s="31">
        <v>14590.63</v>
      </c>
      <c r="R1659" s="54" t="s">
        <v>2357</v>
      </c>
      <c r="S1659" s="54" t="s">
        <v>2361</v>
      </c>
      <c r="T1659" s="55" t="s">
        <v>2374</v>
      </c>
    </row>
    <row r="1660" spans="1:20" ht="15.75" x14ac:dyDescent="0.25">
      <c r="A1660" s="25" t="s">
        <v>1679</v>
      </c>
      <c r="B1660" s="17" t="s">
        <v>3766</v>
      </c>
      <c r="C1660" s="3">
        <v>35.86</v>
      </c>
      <c r="D1660" s="4">
        <v>6.22</v>
      </c>
      <c r="E1660" s="19" t="s">
        <v>17</v>
      </c>
      <c r="F1660" s="23" t="s">
        <v>17</v>
      </c>
      <c r="G1660" s="5" t="s">
        <v>17</v>
      </c>
      <c r="H1660" s="7" t="s">
        <v>5373</v>
      </c>
      <c r="I1660" s="8" t="s">
        <v>17</v>
      </c>
      <c r="J1660" s="37" t="str">
        <f t="shared" si="101"/>
        <v>Obesity</v>
      </c>
      <c r="K1660" s="56" t="str">
        <f t="shared" si="102"/>
        <v>Prediabetes</v>
      </c>
      <c r="L1660" s="28">
        <v>1967</v>
      </c>
      <c r="M1660" s="58" t="s">
        <v>2356</v>
      </c>
      <c r="N1660" s="28">
        <v>18</v>
      </c>
      <c r="O1660" s="30">
        <f t="shared" si="100"/>
        <v>24671</v>
      </c>
      <c r="P1660" s="32">
        <f t="shared" ca="1" si="103"/>
        <v>57</v>
      </c>
      <c r="Q1660" s="31">
        <v>14600.62</v>
      </c>
      <c r="R1660" s="54" t="s">
        <v>2357</v>
      </c>
      <c r="S1660" s="54" t="s">
        <v>2358</v>
      </c>
      <c r="T1660" s="55" t="s">
        <v>2381</v>
      </c>
    </row>
    <row r="1661" spans="1:20" ht="15.75" x14ac:dyDescent="0.25">
      <c r="A1661" s="25" t="s">
        <v>1680</v>
      </c>
      <c r="B1661" s="17" t="s">
        <v>4618</v>
      </c>
      <c r="C1661" s="3">
        <v>15.2</v>
      </c>
      <c r="D1661" s="4">
        <v>8.82</v>
      </c>
      <c r="E1661" s="19" t="s">
        <v>17</v>
      </c>
      <c r="F1661" s="23" t="s">
        <v>17</v>
      </c>
      <c r="G1661" s="5" t="s">
        <v>17</v>
      </c>
      <c r="H1661" s="7" t="s">
        <v>18</v>
      </c>
      <c r="I1661" s="8" t="s">
        <v>17</v>
      </c>
      <c r="J1661" s="37" t="str">
        <f t="shared" si="101"/>
        <v>Under Weight</v>
      </c>
      <c r="K1661" s="56" t="str">
        <f t="shared" si="102"/>
        <v>Diabetes</v>
      </c>
      <c r="L1661" s="28">
        <v>1965</v>
      </c>
      <c r="M1661" s="58" t="s">
        <v>2360</v>
      </c>
      <c r="N1661" s="28">
        <v>8</v>
      </c>
      <c r="O1661" s="30">
        <f t="shared" si="100"/>
        <v>24054</v>
      </c>
      <c r="P1661" s="32">
        <f t="shared" ca="1" si="103"/>
        <v>58</v>
      </c>
      <c r="Q1661" s="31">
        <v>14612.33</v>
      </c>
      <c r="R1661" s="54" t="s">
        <v>2357</v>
      </c>
      <c r="S1661" s="54" t="s">
        <v>2358</v>
      </c>
      <c r="T1661" s="55" t="s">
        <v>2377</v>
      </c>
    </row>
    <row r="1662" spans="1:20" ht="15.75" x14ac:dyDescent="0.25">
      <c r="A1662" s="25" t="s">
        <v>1681</v>
      </c>
      <c r="B1662" s="17" t="s">
        <v>4619</v>
      </c>
      <c r="C1662" s="3">
        <v>37.200000000000003</v>
      </c>
      <c r="D1662" s="4">
        <v>10.14</v>
      </c>
      <c r="E1662" s="19" t="s">
        <v>17</v>
      </c>
      <c r="F1662" s="23" t="s">
        <v>17</v>
      </c>
      <c r="G1662" s="5" t="s">
        <v>17</v>
      </c>
      <c r="H1662" s="7" t="s">
        <v>18</v>
      </c>
      <c r="I1662" s="8" t="s">
        <v>17</v>
      </c>
      <c r="J1662" s="37" t="str">
        <f t="shared" si="101"/>
        <v>Obesity</v>
      </c>
      <c r="K1662" s="56" t="str">
        <f t="shared" si="102"/>
        <v>Diabetes</v>
      </c>
      <c r="L1662" s="28">
        <v>1991</v>
      </c>
      <c r="M1662" s="58" t="s">
        <v>2366</v>
      </c>
      <c r="N1662" s="28">
        <v>21</v>
      </c>
      <c r="O1662" s="30">
        <f t="shared" si="100"/>
        <v>33471</v>
      </c>
      <c r="P1662" s="32">
        <f t="shared" ca="1" si="103"/>
        <v>33</v>
      </c>
      <c r="Q1662" s="31">
        <v>14630.52</v>
      </c>
      <c r="R1662" s="54" t="s">
        <v>2357</v>
      </c>
      <c r="S1662" s="54" t="s">
        <v>2358</v>
      </c>
      <c r="T1662" s="55" t="s">
        <v>2368</v>
      </c>
    </row>
    <row r="1663" spans="1:20" ht="15.75" x14ac:dyDescent="0.25">
      <c r="A1663" s="25" t="s">
        <v>1682</v>
      </c>
      <c r="B1663" s="17" t="s">
        <v>4620</v>
      </c>
      <c r="C1663" s="3">
        <v>17.91</v>
      </c>
      <c r="D1663" s="4">
        <v>4.66</v>
      </c>
      <c r="E1663" s="19" t="s">
        <v>17</v>
      </c>
      <c r="F1663" s="23" t="s">
        <v>17</v>
      </c>
      <c r="G1663" s="5" t="s">
        <v>17</v>
      </c>
      <c r="H1663" s="7" t="s">
        <v>5372</v>
      </c>
      <c r="I1663" s="8" t="s">
        <v>17</v>
      </c>
      <c r="J1663" s="37" t="str">
        <f t="shared" si="101"/>
        <v>Under Weight</v>
      </c>
      <c r="K1663" s="56" t="str">
        <f t="shared" si="102"/>
        <v>Normal</v>
      </c>
      <c r="L1663" s="28">
        <v>1967</v>
      </c>
      <c r="M1663" s="58" t="s">
        <v>2363</v>
      </c>
      <c r="N1663" s="28">
        <v>1</v>
      </c>
      <c r="O1663" s="30">
        <f t="shared" si="100"/>
        <v>24716</v>
      </c>
      <c r="P1663" s="32">
        <f t="shared" ca="1" si="103"/>
        <v>57</v>
      </c>
      <c r="Q1663" s="31">
        <v>14640.35</v>
      </c>
      <c r="R1663" s="54" t="s">
        <v>2357</v>
      </c>
      <c r="S1663" s="54" t="s">
        <v>2358</v>
      </c>
      <c r="T1663" s="55" t="s">
        <v>2380</v>
      </c>
    </row>
    <row r="1664" spans="1:20" ht="15.75" x14ac:dyDescent="0.25">
      <c r="A1664" s="25" t="s">
        <v>1683</v>
      </c>
      <c r="B1664" s="17" t="s">
        <v>4621</v>
      </c>
      <c r="C1664" s="3">
        <v>20.76</v>
      </c>
      <c r="D1664" s="4">
        <v>6.26</v>
      </c>
      <c r="E1664" s="19" t="s">
        <v>17</v>
      </c>
      <c r="F1664" s="23" t="s">
        <v>17</v>
      </c>
      <c r="G1664" s="5" t="s">
        <v>17</v>
      </c>
      <c r="H1664" s="7" t="s">
        <v>18</v>
      </c>
      <c r="I1664" s="8" t="s">
        <v>17</v>
      </c>
      <c r="J1664" s="37" t="str">
        <f t="shared" si="101"/>
        <v>Normal Weight</v>
      </c>
      <c r="K1664" s="56" t="str">
        <f t="shared" si="102"/>
        <v>Prediabetes</v>
      </c>
      <c r="L1664" s="28">
        <v>1981</v>
      </c>
      <c r="M1664" s="58" t="s">
        <v>2360</v>
      </c>
      <c r="N1664" s="28">
        <v>13</v>
      </c>
      <c r="O1664" s="30">
        <f t="shared" si="100"/>
        <v>29903</v>
      </c>
      <c r="P1664" s="32">
        <f t="shared" ca="1" si="103"/>
        <v>42</v>
      </c>
      <c r="Q1664" s="31">
        <v>14657.2</v>
      </c>
      <c r="R1664" s="54" t="s">
        <v>2357</v>
      </c>
      <c r="S1664" s="54" t="s">
        <v>2361</v>
      </c>
      <c r="T1664" s="55" t="s">
        <v>2364</v>
      </c>
    </row>
    <row r="1665" spans="1:20" ht="15.75" x14ac:dyDescent="0.25">
      <c r="A1665" s="25" t="s">
        <v>1684</v>
      </c>
      <c r="B1665" s="17" t="s">
        <v>4622</v>
      </c>
      <c r="C1665" s="3">
        <v>38.99</v>
      </c>
      <c r="D1665" s="4">
        <v>5.21</v>
      </c>
      <c r="E1665" s="19" t="s">
        <v>17</v>
      </c>
      <c r="F1665" s="23" t="s">
        <v>19</v>
      </c>
      <c r="G1665" s="5" t="s">
        <v>17</v>
      </c>
      <c r="H1665" s="7" t="s">
        <v>5373</v>
      </c>
      <c r="I1665" s="8" t="s">
        <v>17</v>
      </c>
      <c r="J1665" s="37" t="str">
        <f t="shared" si="101"/>
        <v>Obesity</v>
      </c>
      <c r="K1665" s="56" t="str">
        <f t="shared" si="102"/>
        <v>Normal</v>
      </c>
      <c r="L1665" s="28">
        <v>1969</v>
      </c>
      <c r="M1665" s="58" t="s">
        <v>2367</v>
      </c>
      <c r="N1665" s="28">
        <v>20</v>
      </c>
      <c r="O1665" s="30">
        <f t="shared" si="100"/>
        <v>25496</v>
      </c>
      <c r="P1665" s="32">
        <f t="shared" ca="1" si="103"/>
        <v>55</v>
      </c>
      <c r="Q1665" s="31">
        <v>14665.75</v>
      </c>
      <c r="R1665" s="54" t="s">
        <v>2357</v>
      </c>
      <c r="S1665" s="54" t="s">
        <v>2361</v>
      </c>
      <c r="T1665" s="55" t="s">
        <v>2364</v>
      </c>
    </row>
    <row r="1666" spans="1:20" ht="15.75" x14ac:dyDescent="0.25">
      <c r="A1666" s="25" t="s">
        <v>1685</v>
      </c>
      <c r="B1666" s="17" t="s">
        <v>4624</v>
      </c>
      <c r="C1666" s="3">
        <v>42.655000000000001</v>
      </c>
      <c r="D1666" s="4">
        <v>5.94</v>
      </c>
      <c r="E1666" s="19" t="s">
        <v>19</v>
      </c>
      <c r="F1666" s="23" t="s">
        <v>17</v>
      </c>
      <c r="G1666" s="5" t="s">
        <v>28</v>
      </c>
      <c r="H1666" s="7" t="s">
        <v>5373</v>
      </c>
      <c r="I1666" s="8" t="s">
        <v>17</v>
      </c>
      <c r="J1666" s="37" t="str">
        <f t="shared" si="101"/>
        <v>Obesity</v>
      </c>
      <c r="K1666" s="56" t="str">
        <f t="shared" si="102"/>
        <v>Prediabetes</v>
      </c>
      <c r="L1666" s="28">
        <v>1958</v>
      </c>
      <c r="M1666" s="58" t="s">
        <v>2356</v>
      </c>
      <c r="N1666" s="28">
        <v>23</v>
      </c>
      <c r="O1666" s="30">
        <f t="shared" ref="O1666:O1729" si="104">DATEVALUE(N1666&amp;" "&amp;M1666&amp;" "&amp;L1666)</f>
        <v>21389</v>
      </c>
      <c r="P1666" s="32">
        <f t="shared" ca="1" si="103"/>
        <v>66</v>
      </c>
      <c r="Q1666" s="31">
        <v>14692.67</v>
      </c>
      <c r="R1666" s="54" t="s">
        <v>2357</v>
      </c>
      <c r="S1666" s="54" t="s">
        <v>2361</v>
      </c>
      <c r="T1666" s="55" t="s">
        <v>2364</v>
      </c>
    </row>
    <row r="1667" spans="1:20" ht="15.75" x14ac:dyDescent="0.25">
      <c r="A1667" s="25" t="s">
        <v>1686</v>
      </c>
      <c r="B1667" s="17" t="s">
        <v>2534</v>
      </c>
      <c r="C1667" s="3">
        <v>30.57</v>
      </c>
      <c r="D1667" s="4">
        <v>5.34</v>
      </c>
      <c r="E1667" s="19" t="s">
        <v>17</v>
      </c>
      <c r="F1667" s="23" t="s">
        <v>17</v>
      </c>
      <c r="G1667" s="5" t="s">
        <v>28</v>
      </c>
      <c r="H1667" s="7" t="s">
        <v>5373</v>
      </c>
      <c r="I1667" s="8" t="s">
        <v>17</v>
      </c>
      <c r="J1667" s="37" t="str">
        <f t="shared" ref="J1667:J1730" si="105">IF(C1667&lt;18.5,"Under Weight",IF(C1667&lt;=24.9,"Normal Weight",IF(C1667&lt;=29.9,"Over Weight","Obesity")))</f>
        <v>Obesity</v>
      </c>
      <c r="K1667" s="56" t="str">
        <f t="shared" ref="K1667:K1730" si="106">IF(D1667&lt;5.7,"Normal",IF(D1667&lt;=6.4,"Prediabetes","Diabetes"))</f>
        <v>Normal</v>
      </c>
      <c r="L1667" s="28">
        <v>1982</v>
      </c>
      <c r="M1667" s="58" t="s">
        <v>2363</v>
      </c>
      <c r="N1667" s="28">
        <v>4</v>
      </c>
      <c r="O1667" s="30">
        <f t="shared" si="104"/>
        <v>30198</v>
      </c>
      <c r="P1667" s="32">
        <f t="shared" ref="P1667:P1730" ca="1" si="107">DATEDIF(O1667,TODAY(),"Y")</f>
        <v>42</v>
      </c>
      <c r="Q1667" s="31">
        <v>14696.77</v>
      </c>
      <c r="R1667" s="54" t="s">
        <v>2357</v>
      </c>
      <c r="S1667" s="54" t="s">
        <v>2357</v>
      </c>
      <c r="T1667" s="55" t="s">
        <v>2368</v>
      </c>
    </row>
    <row r="1668" spans="1:20" ht="15.75" x14ac:dyDescent="0.25">
      <c r="A1668" s="25" t="s">
        <v>1687</v>
      </c>
      <c r="B1668" s="17" t="s">
        <v>4625</v>
      </c>
      <c r="C1668" s="3">
        <v>17.7</v>
      </c>
      <c r="D1668" s="4">
        <v>6.38</v>
      </c>
      <c r="E1668" s="19" t="s">
        <v>17</v>
      </c>
      <c r="F1668" s="23" t="s">
        <v>17</v>
      </c>
      <c r="G1668" s="5" t="s">
        <v>17</v>
      </c>
      <c r="H1668" s="7" t="s">
        <v>5372</v>
      </c>
      <c r="I1668" s="8" t="s">
        <v>17</v>
      </c>
      <c r="J1668" s="37" t="str">
        <f t="shared" si="105"/>
        <v>Under Weight</v>
      </c>
      <c r="K1668" s="56" t="str">
        <f t="shared" si="106"/>
        <v>Prediabetes</v>
      </c>
      <c r="L1668" s="28">
        <v>2002</v>
      </c>
      <c r="M1668" s="58" t="s">
        <v>2363</v>
      </c>
      <c r="N1668" s="28">
        <v>24</v>
      </c>
      <c r="O1668" s="30">
        <f t="shared" si="104"/>
        <v>37523</v>
      </c>
      <c r="P1668" s="32">
        <f t="shared" ca="1" si="107"/>
        <v>22</v>
      </c>
      <c r="Q1668" s="31">
        <v>14711.74</v>
      </c>
      <c r="R1668" s="54" t="s">
        <v>2357</v>
      </c>
      <c r="S1668" s="54" t="s">
        <v>2357</v>
      </c>
      <c r="T1668" s="55" t="s">
        <v>2364</v>
      </c>
    </row>
    <row r="1669" spans="1:20" ht="15.75" x14ac:dyDescent="0.25">
      <c r="A1669" s="25" t="s">
        <v>1688</v>
      </c>
      <c r="B1669" s="17" t="s">
        <v>4626</v>
      </c>
      <c r="C1669" s="3">
        <v>34.770000000000003</v>
      </c>
      <c r="D1669" s="4">
        <v>4.47</v>
      </c>
      <c r="E1669" s="19" t="s">
        <v>17</v>
      </c>
      <c r="F1669" s="23" t="s">
        <v>17</v>
      </c>
      <c r="G1669" s="5" t="s">
        <v>17</v>
      </c>
      <c r="H1669" s="7" t="s">
        <v>5373</v>
      </c>
      <c r="I1669" s="8" t="s">
        <v>17</v>
      </c>
      <c r="J1669" s="37" t="str">
        <f t="shared" si="105"/>
        <v>Obesity</v>
      </c>
      <c r="K1669" s="56" t="str">
        <f t="shared" si="106"/>
        <v>Normal</v>
      </c>
      <c r="L1669" s="28">
        <v>1962</v>
      </c>
      <c r="M1669" s="58" t="s">
        <v>2356</v>
      </c>
      <c r="N1669" s="28">
        <v>29</v>
      </c>
      <c r="O1669" s="30">
        <f t="shared" si="104"/>
        <v>22856</v>
      </c>
      <c r="P1669" s="32">
        <f t="shared" ca="1" si="107"/>
        <v>62</v>
      </c>
      <c r="Q1669" s="31">
        <v>14738.43</v>
      </c>
      <c r="R1669" s="54" t="s">
        <v>2357</v>
      </c>
      <c r="S1669" s="54" t="s">
        <v>2358</v>
      </c>
      <c r="T1669" s="55" t="s">
        <v>2377</v>
      </c>
    </row>
    <row r="1670" spans="1:20" ht="15.75" x14ac:dyDescent="0.25">
      <c r="A1670" s="25" t="s">
        <v>1689</v>
      </c>
      <c r="B1670" s="17" t="s">
        <v>3103</v>
      </c>
      <c r="C1670" s="3">
        <v>16.88</v>
      </c>
      <c r="D1670" s="4">
        <v>9.9600000000000009</v>
      </c>
      <c r="E1670" s="19" t="s">
        <v>17</v>
      </c>
      <c r="F1670" s="23" t="s">
        <v>17</v>
      </c>
      <c r="G1670" s="5" t="s">
        <v>17</v>
      </c>
      <c r="H1670" s="7" t="s">
        <v>18</v>
      </c>
      <c r="I1670" s="8" t="s">
        <v>17</v>
      </c>
      <c r="J1670" s="37" t="str">
        <f t="shared" si="105"/>
        <v>Under Weight</v>
      </c>
      <c r="K1670" s="56" t="str">
        <f t="shared" si="106"/>
        <v>Diabetes</v>
      </c>
      <c r="L1670" s="28">
        <v>1965</v>
      </c>
      <c r="M1670" s="58" t="s">
        <v>2356</v>
      </c>
      <c r="N1670" s="28">
        <v>27</v>
      </c>
      <c r="O1670" s="30">
        <f t="shared" si="104"/>
        <v>23950</v>
      </c>
      <c r="P1670" s="32">
        <f t="shared" ca="1" si="107"/>
        <v>59</v>
      </c>
      <c r="Q1670" s="31">
        <v>14750.42</v>
      </c>
      <c r="R1670" s="54" t="s">
        <v>2357</v>
      </c>
      <c r="S1670" s="54" t="s">
        <v>2357</v>
      </c>
      <c r="T1670" s="55" t="s">
        <v>2380</v>
      </c>
    </row>
    <row r="1671" spans="1:20" ht="15.75" x14ac:dyDescent="0.25">
      <c r="A1671" s="25" t="s">
        <v>1690</v>
      </c>
      <c r="B1671" s="17" t="s">
        <v>4627</v>
      </c>
      <c r="C1671" s="3">
        <v>40.26</v>
      </c>
      <c r="D1671" s="4">
        <v>9.92</v>
      </c>
      <c r="E1671" s="19" t="s">
        <v>19</v>
      </c>
      <c r="F1671" s="23" t="s">
        <v>17</v>
      </c>
      <c r="G1671" s="5" t="s">
        <v>17</v>
      </c>
      <c r="H1671" s="7" t="s">
        <v>18</v>
      </c>
      <c r="I1671" s="8" t="s">
        <v>17</v>
      </c>
      <c r="J1671" s="37" t="str">
        <f t="shared" si="105"/>
        <v>Obesity</v>
      </c>
      <c r="K1671" s="56" t="str">
        <f t="shared" si="106"/>
        <v>Diabetes</v>
      </c>
      <c r="L1671" s="28">
        <v>1975</v>
      </c>
      <c r="M1671" s="58" t="s">
        <v>2365</v>
      </c>
      <c r="N1671" s="28">
        <v>10</v>
      </c>
      <c r="O1671" s="30">
        <f t="shared" si="104"/>
        <v>27738</v>
      </c>
      <c r="P1671" s="32">
        <f t="shared" ca="1" si="107"/>
        <v>48</v>
      </c>
      <c r="Q1671" s="31">
        <v>14819</v>
      </c>
      <c r="R1671" s="54" t="s">
        <v>2357</v>
      </c>
      <c r="S1671" s="54" t="s">
        <v>2358</v>
      </c>
      <c r="T1671" s="55" t="s">
        <v>2375</v>
      </c>
    </row>
    <row r="1672" spans="1:20" ht="15.75" x14ac:dyDescent="0.25">
      <c r="A1672" s="25" t="s">
        <v>1691</v>
      </c>
      <c r="B1672" s="17" t="s">
        <v>4100</v>
      </c>
      <c r="C1672" s="3">
        <v>25.6</v>
      </c>
      <c r="D1672" s="4">
        <v>6.03</v>
      </c>
      <c r="E1672" s="19" t="s">
        <v>17</v>
      </c>
      <c r="F1672" s="23" t="s">
        <v>17</v>
      </c>
      <c r="G1672" s="5" t="s">
        <v>28</v>
      </c>
      <c r="H1672" s="7" t="s">
        <v>5373</v>
      </c>
      <c r="I1672" s="8" t="s">
        <v>17</v>
      </c>
      <c r="J1672" s="37" t="str">
        <f t="shared" si="105"/>
        <v>Over Weight</v>
      </c>
      <c r="K1672" s="56" t="str">
        <f t="shared" si="106"/>
        <v>Prediabetes</v>
      </c>
      <c r="L1672" s="28">
        <v>1979</v>
      </c>
      <c r="M1672" s="58" t="s">
        <v>2367</v>
      </c>
      <c r="N1672" s="28">
        <v>18</v>
      </c>
      <c r="O1672" s="30">
        <f t="shared" si="104"/>
        <v>29146</v>
      </c>
      <c r="P1672" s="32">
        <f t="shared" ca="1" si="107"/>
        <v>45</v>
      </c>
      <c r="Q1672" s="31">
        <v>14839.34</v>
      </c>
      <c r="R1672" s="54" t="s">
        <v>2357</v>
      </c>
      <c r="S1672" s="54" t="s">
        <v>2358</v>
      </c>
      <c r="T1672" s="55" t="s">
        <v>2380</v>
      </c>
    </row>
    <row r="1673" spans="1:20" ht="15.75" x14ac:dyDescent="0.25">
      <c r="A1673" s="25" t="s">
        <v>1692</v>
      </c>
      <c r="B1673" s="17" t="s">
        <v>3645</v>
      </c>
      <c r="C1673" s="3">
        <v>33.549999999999997</v>
      </c>
      <c r="D1673" s="4">
        <v>10.9</v>
      </c>
      <c r="E1673" s="19" t="s">
        <v>19</v>
      </c>
      <c r="F1673" s="23" t="s">
        <v>17</v>
      </c>
      <c r="G1673" s="5" t="s">
        <v>17</v>
      </c>
      <c r="H1673" s="7" t="s">
        <v>18</v>
      </c>
      <c r="I1673" s="8" t="s">
        <v>17</v>
      </c>
      <c r="J1673" s="37" t="str">
        <f t="shared" si="105"/>
        <v>Obesity</v>
      </c>
      <c r="K1673" s="56" t="str">
        <f t="shared" si="106"/>
        <v>Diabetes</v>
      </c>
      <c r="L1673" s="28">
        <v>1981</v>
      </c>
      <c r="M1673" s="58" t="s">
        <v>2362</v>
      </c>
      <c r="N1673" s="28">
        <v>5</v>
      </c>
      <c r="O1673" s="30">
        <f t="shared" si="104"/>
        <v>29742</v>
      </c>
      <c r="P1673" s="32">
        <f t="shared" ca="1" si="107"/>
        <v>43</v>
      </c>
      <c r="Q1673" s="31">
        <v>14843.96</v>
      </c>
      <c r="R1673" s="54" t="s">
        <v>2357</v>
      </c>
      <c r="S1673" s="54" t="s">
        <v>2358</v>
      </c>
      <c r="T1673" s="55" t="s">
        <v>2380</v>
      </c>
    </row>
    <row r="1674" spans="1:20" ht="15.75" x14ac:dyDescent="0.25">
      <c r="A1674" s="25" t="s">
        <v>1693</v>
      </c>
      <c r="B1674" s="17" t="s">
        <v>4629</v>
      </c>
      <c r="C1674" s="3">
        <v>16.690000000000001</v>
      </c>
      <c r="D1674" s="4">
        <v>10.66</v>
      </c>
      <c r="E1674" s="19" t="s">
        <v>17</v>
      </c>
      <c r="F1674" s="23" t="s">
        <v>17</v>
      </c>
      <c r="G1674" s="5" t="s">
        <v>17</v>
      </c>
      <c r="H1674" s="7" t="s">
        <v>18</v>
      </c>
      <c r="I1674" s="8" t="s">
        <v>17</v>
      </c>
      <c r="J1674" s="37" t="str">
        <f t="shared" si="105"/>
        <v>Under Weight</v>
      </c>
      <c r="K1674" s="56" t="str">
        <f t="shared" si="106"/>
        <v>Diabetes</v>
      </c>
      <c r="L1674" s="28">
        <v>1970</v>
      </c>
      <c r="M1674" s="58" t="s">
        <v>2360</v>
      </c>
      <c r="N1674" s="28">
        <v>11</v>
      </c>
      <c r="O1674" s="30">
        <f t="shared" si="104"/>
        <v>25883</v>
      </c>
      <c r="P1674" s="32">
        <f t="shared" ca="1" si="107"/>
        <v>53</v>
      </c>
      <c r="Q1674" s="31">
        <v>14847.63</v>
      </c>
      <c r="R1674" s="54" t="s">
        <v>2357</v>
      </c>
      <c r="S1674" s="54" t="s">
        <v>2357</v>
      </c>
      <c r="T1674" s="55" t="s">
        <v>2375</v>
      </c>
    </row>
    <row r="1675" spans="1:20" ht="15.75" x14ac:dyDescent="0.25">
      <c r="A1675" s="25" t="s">
        <v>1694</v>
      </c>
      <c r="B1675" s="17" t="s">
        <v>4630</v>
      </c>
      <c r="C1675" s="3">
        <v>19.95</v>
      </c>
      <c r="D1675" s="4">
        <v>4.05</v>
      </c>
      <c r="E1675" s="19" t="s">
        <v>17</v>
      </c>
      <c r="F1675" s="23" t="s">
        <v>17</v>
      </c>
      <c r="G1675" s="5" t="s">
        <v>17</v>
      </c>
      <c r="H1675" s="7" t="s">
        <v>5373</v>
      </c>
      <c r="I1675" s="8" t="s">
        <v>17</v>
      </c>
      <c r="J1675" s="37" t="str">
        <f t="shared" si="105"/>
        <v>Normal Weight</v>
      </c>
      <c r="K1675" s="56" t="str">
        <f t="shared" si="106"/>
        <v>Normal</v>
      </c>
      <c r="L1675" s="28">
        <v>1958</v>
      </c>
      <c r="M1675" s="58" t="s">
        <v>2367</v>
      </c>
      <c r="N1675" s="28">
        <v>17</v>
      </c>
      <c r="O1675" s="30">
        <f t="shared" si="104"/>
        <v>21475</v>
      </c>
      <c r="P1675" s="32">
        <f t="shared" ca="1" si="107"/>
        <v>66</v>
      </c>
      <c r="Q1675" s="31">
        <v>14901.52</v>
      </c>
      <c r="R1675" s="54" t="s">
        <v>2357</v>
      </c>
      <c r="S1675" s="54" t="s">
        <v>2357</v>
      </c>
      <c r="T1675" s="55" t="s">
        <v>2374</v>
      </c>
    </row>
    <row r="1676" spans="1:20" ht="15.75" x14ac:dyDescent="0.25">
      <c r="A1676" s="25" t="s">
        <v>1695</v>
      </c>
      <c r="B1676" s="17" t="s">
        <v>4631</v>
      </c>
      <c r="C1676" s="3">
        <v>17.55</v>
      </c>
      <c r="D1676" s="4">
        <v>4.2300000000000004</v>
      </c>
      <c r="E1676" s="19" t="s">
        <v>17</v>
      </c>
      <c r="F1676" s="23" t="s">
        <v>17</v>
      </c>
      <c r="G1676" s="5" t="s">
        <v>17</v>
      </c>
      <c r="H1676" s="7" t="s">
        <v>5372</v>
      </c>
      <c r="I1676" s="8" t="s">
        <v>17</v>
      </c>
      <c r="J1676" s="37" t="str">
        <f t="shared" si="105"/>
        <v>Under Weight</v>
      </c>
      <c r="K1676" s="56" t="str">
        <f t="shared" si="106"/>
        <v>Normal</v>
      </c>
      <c r="L1676" s="28">
        <v>1981</v>
      </c>
      <c r="M1676" s="58" t="s">
        <v>2356</v>
      </c>
      <c r="N1676" s="28">
        <v>4</v>
      </c>
      <c r="O1676" s="30">
        <f t="shared" si="104"/>
        <v>29771</v>
      </c>
      <c r="P1676" s="32">
        <f t="shared" ca="1" si="107"/>
        <v>43</v>
      </c>
      <c r="Q1676" s="31">
        <v>14908.27</v>
      </c>
      <c r="R1676" s="54" t="s">
        <v>2357</v>
      </c>
      <c r="S1676" s="54" t="s">
        <v>2361</v>
      </c>
      <c r="T1676" s="55" t="s">
        <v>2368</v>
      </c>
    </row>
    <row r="1677" spans="1:20" ht="15.75" x14ac:dyDescent="0.25">
      <c r="A1677" s="25" t="s">
        <v>1696</v>
      </c>
      <c r="B1677" s="17" t="s">
        <v>4633</v>
      </c>
      <c r="C1677" s="3">
        <v>22.01</v>
      </c>
      <c r="D1677" s="4">
        <v>5.01</v>
      </c>
      <c r="E1677" s="19" t="s">
        <v>17</v>
      </c>
      <c r="F1677" s="23" t="s">
        <v>17</v>
      </c>
      <c r="G1677" s="5" t="s">
        <v>17</v>
      </c>
      <c r="H1677" s="7" t="s">
        <v>5373</v>
      </c>
      <c r="I1677" s="8" t="s">
        <v>17</v>
      </c>
      <c r="J1677" s="37" t="str">
        <f t="shared" si="105"/>
        <v>Normal Weight</v>
      </c>
      <c r="K1677" s="56" t="str">
        <f t="shared" si="106"/>
        <v>Normal</v>
      </c>
      <c r="L1677" s="28">
        <v>1968</v>
      </c>
      <c r="M1677" s="58" t="s">
        <v>2360</v>
      </c>
      <c r="N1677" s="28">
        <v>8</v>
      </c>
      <c r="O1677" s="30">
        <f t="shared" si="104"/>
        <v>25150</v>
      </c>
      <c r="P1677" s="32">
        <f t="shared" ca="1" si="107"/>
        <v>55</v>
      </c>
      <c r="Q1677" s="31">
        <v>14926.97</v>
      </c>
      <c r="R1677" s="54" t="s">
        <v>2357</v>
      </c>
      <c r="S1677" s="54" t="s">
        <v>2357</v>
      </c>
      <c r="T1677" s="55" t="s">
        <v>2364</v>
      </c>
    </row>
    <row r="1678" spans="1:20" ht="15.75" x14ac:dyDescent="0.25">
      <c r="A1678" s="25" t="s">
        <v>1697</v>
      </c>
      <c r="B1678" s="17" t="s">
        <v>4635</v>
      </c>
      <c r="C1678" s="3">
        <v>41.8</v>
      </c>
      <c r="D1678" s="4">
        <v>5.82</v>
      </c>
      <c r="E1678" s="19" t="s">
        <v>19</v>
      </c>
      <c r="F1678" s="23" t="s">
        <v>17</v>
      </c>
      <c r="G1678" s="5" t="s">
        <v>28</v>
      </c>
      <c r="H1678" s="7" t="s">
        <v>5373</v>
      </c>
      <c r="I1678" s="8" t="s">
        <v>17</v>
      </c>
      <c r="J1678" s="37" t="str">
        <f t="shared" si="105"/>
        <v>Obesity</v>
      </c>
      <c r="K1678" s="56" t="str">
        <f t="shared" si="106"/>
        <v>Prediabetes</v>
      </c>
      <c r="L1678" s="28">
        <v>1962</v>
      </c>
      <c r="M1678" s="58" t="s">
        <v>2360</v>
      </c>
      <c r="N1678" s="28">
        <v>29</v>
      </c>
      <c r="O1678" s="30">
        <f t="shared" si="104"/>
        <v>22979</v>
      </c>
      <c r="P1678" s="32">
        <f t="shared" ca="1" si="107"/>
        <v>61</v>
      </c>
      <c r="Q1678" s="31">
        <v>14945.34</v>
      </c>
      <c r="R1678" s="54" t="s">
        <v>2357</v>
      </c>
      <c r="S1678" s="54" t="s">
        <v>2361</v>
      </c>
      <c r="T1678" s="55" t="s">
        <v>2377</v>
      </c>
    </row>
    <row r="1679" spans="1:20" ht="15.75" x14ac:dyDescent="0.25">
      <c r="A1679" s="25" t="s">
        <v>1698</v>
      </c>
      <c r="B1679" s="17" t="s">
        <v>4636</v>
      </c>
      <c r="C1679" s="3">
        <v>19.170000000000002</v>
      </c>
      <c r="D1679" s="4">
        <v>7.94</v>
      </c>
      <c r="E1679" s="19" t="s">
        <v>17</v>
      </c>
      <c r="F1679" s="23" t="s">
        <v>17</v>
      </c>
      <c r="G1679" s="5" t="s">
        <v>17</v>
      </c>
      <c r="H1679" s="7" t="s">
        <v>18</v>
      </c>
      <c r="I1679" s="8" t="s">
        <v>17</v>
      </c>
      <c r="J1679" s="37" t="str">
        <f t="shared" si="105"/>
        <v>Normal Weight</v>
      </c>
      <c r="K1679" s="56" t="str">
        <f t="shared" si="106"/>
        <v>Diabetes</v>
      </c>
      <c r="L1679" s="28">
        <v>1958</v>
      </c>
      <c r="M1679" s="58" t="s">
        <v>2356</v>
      </c>
      <c r="N1679" s="28">
        <v>29</v>
      </c>
      <c r="O1679" s="30">
        <f t="shared" si="104"/>
        <v>21395</v>
      </c>
      <c r="P1679" s="32">
        <f t="shared" ca="1" si="107"/>
        <v>66</v>
      </c>
      <c r="Q1679" s="31">
        <v>14988.43</v>
      </c>
      <c r="R1679" s="54" t="s">
        <v>2357</v>
      </c>
      <c r="S1679" s="54" t="s">
        <v>2358</v>
      </c>
      <c r="T1679" s="55" t="s">
        <v>2368</v>
      </c>
    </row>
    <row r="1680" spans="1:20" ht="15.75" x14ac:dyDescent="0.25">
      <c r="A1680" s="25" t="s">
        <v>1699</v>
      </c>
      <c r="B1680" s="17" t="s">
        <v>4067</v>
      </c>
      <c r="C1680" s="3">
        <v>32.799999999999997</v>
      </c>
      <c r="D1680" s="4">
        <v>6.16</v>
      </c>
      <c r="E1680" s="19" t="s">
        <v>19</v>
      </c>
      <c r="F1680" s="23" t="s">
        <v>17</v>
      </c>
      <c r="G1680" s="5" t="s">
        <v>28</v>
      </c>
      <c r="H1680" s="7" t="s">
        <v>5373</v>
      </c>
      <c r="I1680" s="8" t="s">
        <v>17</v>
      </c>
      <c r="J1680" s="37" t="str">
        <f t="shared" si="105"/>
        <v>Obesity</v>
      </c>
      <c r="K1680" s="56" t="str">
        <f t="shared" si="106"/>
        <v>Prediabetes</v>
      </c>
      <c r="L1680" s="28">
        <v>1995</v>
      </c>
      <c r="M1680" s="58" t="s">
        <v>2366</v>
      </c>
      <c r="N1680" s="28">
        <v>2</v>
      </c>
      <c r="O1680" s="30">
        <f t="shared" si="104"/>
        <v>34913</v>
      </c>
      <c r="P1680" s="32">
        <f t="shared" ca="1" si="107"/>
        <v>29</v>
      </c>
      <c r="Q1680" s="31">
        <v>15006.58</v>
      </c>
      <c r="R1680" s="54" t="s">
        <v>2357</v>
      </c>
      <c r="S1680" s="54" t="s">
        <v>2357</v>
      </c>
      <c r="T1680" s="55" t="s">
        <v>2374</v>
      </c>
    </row>
    <row r="1681" spans="1:20" ht="15.75" x14ac:dyDescent="0.25">
      <c r="A1681" s="25" t="s">
        <v>1700</v>
      </c>
      <c r="B1681" s="17" t="s">
        <v>4637</v>
      </c>
      <c r="C1681" s="3">
        <v>35.814999999999998</v>
      </c>
      <c r="D1681" s="4">
        <v>4.1500000000000004</v>
      </c>
      <c r="E1681" s="19" t="s">
        <v>17</v>
      </c>
      <c r="F1681" s="23" t="s">
        <v>17</v>
      </c>
      <c r="G1681" s="5" t="s">
        <v>17</v>
      </c>
      <c r="H1681" s="7" t="s">
        <v>5373</v>
      </c>
      <c r="I1681" s="8" t="s">
        <v>17</v>
      </c>
      <c r="J1681" s="37" t="str">
        <f t="shared" si="105"/>
        <v>Obesity</v>
      </c>
      <c r="K1681" s="56" t="str">
        <f t="shared" si="106"/>
        <v>Normal</v>
      </c>
      <c r="L1681" s="28">
        <v>1960</v>
      </c>
      <c r="M1681" s="58" t="s">
        <v>2366</v>
      </c>
      <c r="N1681" s="28">
        <v>8</v>
      </c>
      <c r="O1681" s="30">
        <f t="shared" si="104"/>
        <v>22136</v>
      </c>
      <c r="P1681" s="32">
        <f t="shared" ca="1" si="107"/>
        <v>64</v>
      </c>
      <c r="Q1681" s="31">
        <v>15019.76</v>
      </c>
      <c r="R1681" s="54" t="s">
        <v>2357</v>
      </c>
      <c r="S1681" s="54" t="s">
        <v>2357</v>
      </c>
      <c r="T1681" s="55" t="s">
        <v>2364</v>
      </c>
    </row>
    <row r="1682" spans="1:20" ht="15.75" x14ac:dyDescent="0.25">
      <c r="A1682" s="25" t="s">
        <v>1701</v>
      </c>
      <c r="B1682" s="17" t="s">
        <v>3311</v>
      </c>
      <c r="C1682" s="3">
        <v>24.3</v>
      </c>
      <c r="D1682" s="4">
        <v>6.23</v>
      </c>
      <c r="E1682" s="19" t="s">
        <v>17</v>
      </c>
      <c r="F1682" s="23" t="s">
        <v>17</v>
      </c>
      <c r="G1682" s="5" t="s">
        <v>17</v>
      </c>
      <c r="H1682" s="7" t="s">
        <v>18</v>
      </c>
      <c r="I1682" s="8" t="s">
        <v>17</v>
      </c>
      <c r="J1682" s="37" t="str">
        <f t="shared" si="105"/>
        <v>Normal Weight</v>
      </c>
      <c r="K1682" s="56" t="str">
        <f t="shared" si="106"/>
        <v>Prediabetes</v>
      </c>
      <c r="L1682" s="28">
        <v>1979</v>
      </c>
      <c r="M1682" s="58" t="s">
        <v>2360</v>
      </c>
      <c r="N1682" s="28">
        <v>25</v>
      </c>
      <c r="O1682" s="30">
        <f t="shared" si="104"/>
        <v>29184</v>
      </c>
      <c r="P1682" s="32">
        <f t="shared" ca="1" si="107"/>
        <v>44</v>
      </c>
      <c r="Q1682" s="31">
        <v>15025.76</v>
      </c>
      <c r="R1682" s="54" t="s">
        <v>2357</v>
      </c>
      <c r="S1682" s="54" t="s">
        <v>2361</v>
      </c>
      <c r="T1682" s="55" t="s">
        <v>2368</v>
      </c>
    </row>
    <row r="1683" spans="1:20" ht="15.75" x14ac:dyDescent="0.25">
      <c r="A1683" s="25" t="s">
        <v>1702</v>
      </c>
      <c r="B1683" s="17" t="s">
        <v>4640</v>
      </c>
      <c r="C1683" s="3">
        <v>19.059999999999999</v>
      </c>
      <c r="D1683" s="4">
        <v>7.41</v>
      </c>
      <c r="E1683" s="19" t="s">
        <v>17</v>
      </c>
      <c r="F1683" s="23" t="s">
        <v>17</v>
      </c>
      <c r="G1683" s="5" t="s">
        <v>17</v>
      </c>
      <c r="H1683" s="7" t="s">
        <v>18</v>
      </c>
      <c r="I1683" s="8" t="s">
        <v>17</v>
      </c>
      <c r="J1683" s="37" t="str">
        <f t="shared" si="105"/>
        <v>Normal Weight</v>
      </c>
      <c r="K1683" s="56" t="str">
        <f t="shared" si="106"/>
        <v>Diabetes</v>
      </c>
      <c r="L1683" s="28">
        <v>1970</v>
      </c>
      <c r="M1683" s="58" t="s">
        <v>2363</v>
      </c>
      <c r="N1683" s="28">
        <v>11</v>
      </c>
      <c r="O1683" s="30">
        <f t="shared" si="104"/>
        <v>25822</v>
      </c>
      <c r="P1683" s="32">
        <f t="shared" ca="1" si="107"/>
        <v>54</v>
      </c>
      <c r="Q1683" s="31">
        <v>15026.3</v>
      </c>
      <c r="R1683" s="54" t="s">
        <v>2357</v>
      </c>
      <c r="S1683" s="54" t="s">
        <v>2358</v>
      </c>
      <c r="T1683" s="55" t="s">
        <v>2368</v>
      </c>
    </row>
    <row r="1684" spans="1:20" ht="15.75" x14ac:dyDescent="0.25">
      <c r="A1684" s="25" t="s">
        <v>1703</v>
      </c>
      <c r="B1684" s="17" t="s">
        <v>3002</v>
      </c>
      <c r="C1684" s="3">
        <v>33.25</v>
      </c>
      <c r="D1684" s="4">
        <v>5.62</v>
      </c>
      <c r="E1684" s="19" t="s">
        <v>19</v>
      </c>
      <c r="F1684" s="23" t="s">
        <v>17</v>
      </c>
      <c r="G1684" s="5" t="s">
        <v>17</v>
      </c>
      <c r="H1684" s="7" t="s">
        <v>5373</v>
      </c>
      <c r="I1684" s="8" t="s">
        <v>17</v>
      </c>
      <c r="J1684" s="37" t="str">
        <f t="shared" si="105"/>
        <v>Obesity</v>
      </c>
      <c r="K1684" s="56" t="str">
        <f t="shared" si="106"/>
        <v>Normal</v>
      </c>
      <c r="L1684" s="28">
        <v>1971</v>
      </c>
      <c r="M1684" s="58" t="s">
        <v>2366</v>
      </c>
      <c r="N1684" s="28">
        <v>15</v>
      </c>
      <c r="O1684" s="30">
        <f t="shared" si="104"/>
        <v>26160</v>
      </c>
      <c r="P1684" s="32">
        <f t="shared" ca="1" si="107"/>
        <v>53</v>
      </c>
      <c r="Q1684" s="31">
        <v>15038.51</v>
      </c>
      <c r="R1684" s="54" t="s">
        <v>2357</v>
      </c>
      <c r="S1684" s="54" t="s">
        <v>2358</v>
      </c>
      <c r="T1684" s="55" t="s">
        <v>2375</v>
      </c>
    </row>
    <row r="1685" spans="1:20" ht="15.75" x14ac:dyDescent="0.25">
      <c r="A1685" s="25" t="s">
        <v>1704</v>
      </c>
      <c r="B1685" s="17" t="s">
        <v>4275</v>
      </c>
      <c r="C1685" s="3">
        <v>21.37</v>
      </c>
      <c r="D1685" s="4">
        <v>4.54</v>
      </c>
      <c r="E1685" s="19" t="s">
        <v>19</v>
      </c>
      <c r="F1685" s="23" t="s">
        <v>17</v>
      </c>
      <c r="G1685" s="5" t="s">
        <v>28</v>
      </c>
      <c r="H1685" s="7" t="s">
        <v>5373</v>
      </c>
      <c r="I1685" s="8" t="s">
        <v>17</v>
      </c>
      <c r="J1685" s="37" t="str">
        <f t="shared" si="105"/>
        <v>Normal Weight</v>
      </c>
      <c r="K1685" s="56" t="str">
        <f t="shared" si="106"/>
        <v>Normal</v>
      </c>
      <c r="L1685" s="28">
        <v>1968</v>
      </c>
      <c r="M1685" s="58" t="s">
        <v>2362</v>
      </c>
      <c r="N1685" s="28">
        <v>12</v>
      </c>
      <c r="O1685" s="30">
        <f t="shared" si="104"/>
        <v>25001</v>
      </c>
      <c r="P1685" s="32">
        <f t="shared" ca="1" si="107"/>
        <v>56</v>
      </c>
      <c r="Q1685" s="31">
        <v>15052.68</v>
      </c>
      <c r="R1685" s="54" t="s">
        <v>2357</v>
      </c>
      <c r="S1685" s="54" t="s">
        <v>2357</v>
      </c>
      <c r="T1685" s="55" t="s">
        <v>2381</v>
      </c>
    </row>
    <row r="1686" spans="1:20" ht="15.75" x14ac:dyDescent="0.25">
      <c r="A1686" s="25" t="s">
        <v>1705</v>
      </c>
      <c r="B1686" s="17" t="s">
        <v>4643</v>
      </c>
      <c r="C1686" s="3">
        <v>34.43</v>
      </c>
      <c r="D1686" s="4">
        <v>8.6199999999999992</v>
      </c>
      <c r="E1686" s="19" t="s">
        <v>19</v>
      </c>
      <c r="F1686" s="23" t="s">
        <v>17</v>
      </c>
      <c r="G1686" s="5" t="s">
        <v>17</v>
      </c>
      <c r="H1686" s="7" t="s">
        <v>5373</v>
      </c>
      <c r="I1686" s="8" t="s">
        <v>17</v>
      </c>
      <c r="J1686" s="37" t="str">
        <f t="shared" si="105"/>
        <v>Obesity</v>
      </c>
      <c r="K1686" s="56" t="str">
        <f t="shared" si="106"/>
        <v>Diabetes</v>
      </c>
      <c r="L1686" s="28">
        <v>1975</v>
      </c>
      <c r="M1686" s="58" t="s">
        <v>2367</v>
      </c>
      <c r="N1686" s="28">
        <v>26</v>
      </c>
      <c r="O1686" s="30">
        <f t="shared" si="104"/>
        <v>27693</v>
      </c>
      <c r="P1686" s="32">
        <f t="shared" ca="1" si="107"/>
        <v>49</v>
      </c>
      <c r="Q1686" s="31">
        <v>15090.35</v>
      </c>
      <c r="R1686" s="54" t="s">
        <v>2357</v>
      </c>
      <c r="S1686" s="54" t="s">
        <v>2361</v>
      </c>
      <c r="T1686" s="55" t="s">
        <v>2375</v>
      </c>
    </row>
    <row r="1687" spans="1:20" ht="15.75" x14ac:dyDescent="0.25">
      <c r="A1687" s="25" t="s">
        <v>1706</v>
      </c>
      <c r="B1687" s="17" t="s">
        <v>3190</v>
      </c>
      <c r="C1687" s="3">
        <v>20.86</v>
      </c>
      <c r="D1687" s="4">
        <v>4.3600000000000003</v>
      </c>
      <c r="E1687" s="19" t="s">
        <v>19</v>
      </c>
      <c r="F1687" s="23" t="s">
        <v>17</v>
      </c>
      <c r="G1687" s="5" t="s">
        <v>17</v>
      </c>
      <c r="H1687" s="7" t="s">
        <v>18</v>
      </c>
      <c r="I1687" s="8" t="s">
        <v>17</v>
      </c>
      <c r="J1687" s="37" t="str">
        <f t="shared" si="105"/>
        <v>Normal Weight</v>
      </c>
      <c r="K1687" s="56" t="str">
        <f t="shared" si="106"/>
        <v>Normal</v>
      </c>
      <c r="L1687" s="28">
        <v>1972</v>
      </c>
      <c r="M1687" s="58" t="s">
        <v>2360</v>
      </c>
      <c r="N1687" s="28">
        <v>7</v>
      </c>
      <c r="O1687" s="30">
        <f t="shared" si="104"/>
        <v>26610</v>
      </c>
      <c r="P1687" s="32">
        <f t="shared" ca="1" si="107"/>
        <v>51</v>
      </c>
      <c r="Q1687" s="31">
        <v>15103.69</v>
      </c>
      <c r="R1687" s="54" t="s">
        <v>2357</v>
      </c>
      <c r="S1687" s="54" t="s">
        <v>2361</v>
      </c>
      <c r="T1687" s="55" t="s">
        <v>2364</v>
      </c>
    </row>
    <row r="1688" spans="1:20" ht="15.75" x14ac:dyDescent="0.25">
      <c r="A1688" s="25" t="s">
        <v>1707</v>
      </c>
      <c r="B1688" s="17" t="s">
        <v>4645</v>
      </c>
      <c r="C1688" s="3">
        <v>18.34</v>
      </c>
      <c r="D1688" s="4">
        <v>10.01</v>
      </c>
      <c r="E1688" s="19" t="s">
        <v>17</v>
      </c>
      <c r="F1688" s="23" t="s">
        <v>17</v>
      </c>
      <c r="G1688" s="5" t="s">
        <v>17</v>
      </c>
      <c r="H1688" s="7" t="s">
        <v>18</v>
      </c>
      <c r="I1688" s="8" t="s">
        <v>17</v>
      </c>
      <c r="J1688" s="37" t="str">
        <f t="shared" si="105"/>
        <v>Under Weight</v>
      </c>
      <c r="K1688" s="56" t="str">
        <f t="shared" si="106"/>
        <v>Diabetes</v>
      </c>
      <c r="L1688" s="28">
        <v>1978</v>
      </c>
      <c r="M1688" s="58" t="s">
        <v>2363</v>
      </c>
      <c r="N1688" s="28">
        <v>5</v>
      </c>
      <c r="O1688" s="30">
        <f t="shared" si="104"/>
        <v>28738</v>
      </c>
      <c r="P1688" s="32">
        <f t="shared" ca="1" si="107"/>
        <v>46</v>
      </c>
      <c r="Q1688" s="31">
        <v>15123.19</v>
      </c>
      <c r="R1688" s="54" t="s">
        <v>2357</v>
      </c>
      <c r="S1688" s="54" t="s">
        <v>2361</v>
      </c>
      <c r="T1688" s="55" t="s">
        <v>2368</v>
      </c>
    </row>
    <row r="1689" spans="1:20" ht="15.75" x14ac:dyDescent="0.25">
      <c r="A1689" s="25" t="s">
        <v>1708</v>
      </c>
      <c r="B1689" s="17" t="s">
        <v>4646</v>
      </c>
      <c r="C1689" s="3">
        <v>34.15</v>
      </c>
      <c r="D1689" s="4">
        <v>5.42</v>
      </c>
      <c r="E1689" s="19" t="s">
        <v>17</v>
      </c>
      <c r="F1689" s="23" t="s">
        <v>17</v>
      </c>
      <c r="G1689" s="5" t="s">
        <v>17</v>
      </c>
      <c r="H1689" s="7" t="s">
        <v>18</v>
      </c>
      <c r="I1689" s="8" t="s">
        <v>17</v>
      </c>
      <c r="J1689" s="37" t="str">
        <f t="shared" si="105"/>
        <v>Obesity</v>
      </c>
      <c r="K1689" s="56" t="str">
        <f t="shared" si="106"/>
        <v>Normal</v>
      </c>
      <c r="L1689" s="28">
        <v>1971</v>
      </c>
      <c r="M1689" s="58" t="s">
        <v>2360</v>
      </c>
      <c r="N1689" s="28">
        <v>25</v>
      </c>
      <c r="O1689" s="30">
        <f t="shared" si="104"/>
        <v>26262</v>
      </c>
      <c r="P1689" s="32">
        <f t="shared" ca="1" si="107"/>
        <v>52</v>
      </c>
      <c r="Q1689" s="31">
        <v>15150.44</v>
      </c>
      <c r="R1689" s="54" t="s">
        <v>2357</v>
      </c>
      <c r="S1689" s="54" t="s">
        <v>2361</v>
      </c>
      <c r="T1689" s="55" t="s">
        <v>2375</v>
      </c>
    </row>
    <row r="1690" spans="1:20" ht="15.75" x14ac:dyDescent="0.25">
      <c r="A1690" s="25" t="s">
        <v>1709</v>
      </c>
      <c r="B1690" s="17" t="s">
        <v>4648</v>
      </c>
      <c r="C1690" s="3">
        <v>18.350000000000001</v>
      </c>
      <c r="D1690" s="4">
        <v>5.12</v>
      </c>
      <c r="E1690" s="19" t="s">
        <v>17</v>
      </c>
      <c r="F1690" s="23" t="s">
        <v>17</v>
      </c>
      <c r="G1690" s="5" t="s">
        <v>17</v>
      </c>
      <c r="H1690" s="7" t="s">
        <v>18</v>
      </c>
      <c r="I1690" s="8" t="s">
        <v>17</v>
      </c>
      <c r="J1690" s="37" t="str">
        <f t="shared" si="105"/>
        <v>Under Weight</v>
      </c>
      <c r="K1690" s="56" t="str">
        <f t="shared" si="106"/>
        <v>Normal</v>
      </c>
      <c r="L1690" s="28">
        <v>1962</v>
      </c>
      <c r="M1690" s="58" t="s">
        <v>2367</v>
      </c>
      <c r="N1690" s="28">
        <v>25</v>
      </c>
      <c r="O1690" s="30">
        <f t="shared" si="104"/>
        <v>22944</v>
      </c>
      <c r="P1690" s="32">
        <f t="shared" ca="1" si="107"/>
        <v>62</v>
      </c>
      <c r="Q1690" s="31">
        <v>15161.25</v>
      </c>
      <c r="R1690" s="54" t="s">
        <v>2357</v>
      </c>
      <c r="S1690" s="54" t="s">
        <v>2357</v>
      </c>
      <c r="T1690" s="55" t="s">
        <v>2364</v>
      </c>
    </row>
    <row r="1691" spans="1:20" ht="15.75" x14ac:dyDescent="0.25">
      <c r="A1691" s="25" t="s">
        <v>1710</v>
      </c>
      <c r="B1691" s="17" t="s">
        <v>4649</v>
      </c>
      <c r="C1691" s="3">
        <v>22.13</v>
      </c>
      <c r="D1691" s="4">
        <v>9.1999999999999993</v>
      </c>
      <c r="E1691" s="19" t="s">
        <v>19</v>
      </c>
      <c r="F1691" s="23" t="s">
        <v>17</v>
      </c>
      <c r="G1691" s="5" t="s">
        <v>17</v>
      </c>
      <c r="H1691" s="7" t="s">
        <v>18</v>
      </c>
      <c r="I1691" s="8" t="s">
        <v>17</v>
      </c>
      <c r="J1691" s="37" t="str">
        <f t="shared" si="105"/>
        <v>Normal Weight</v>
      </c>
      <c r="K1691" s="56" t="str">
        <f t="shared" si="106"/>
        <v>Diabetes</v>
      </c>
      <c r="L1691" s="28">
        <v>1959</v>
      </c>
      <c r="M1691" s="58" t="s">
        <v>2362</v>
      </c>
      <c r="N1691" s="28">
        <v>4</v>
      </c>
      <c r="O1691" s="30">
        <f t="shared" si="104"/>
        <v>21705</v>
      </c>
      <c r="P1691" s="32">
        <f t="shared" ca="1" si="107"/>
        <v>65</v>
      </c>
      <c r="Q1691" s="31">
        <v>15161.53</v>
      </c>
      <c r="R1691" s="54" t="s">
        <v>2357</v>
      </c>
      <c r="S1691" s="54" t="s">
        <v>2361</v>
      </c>
      <c r="T1691" s="55" t="s">
        <v>2359</v>
      </c>
    </row>
    <row r="1692" spans="1:20" ht="15.75" x14ac:dyDescent="0.25">
      <c r="A1692" s="25" t="s">
        <v>1711</v>
      </c>
      <c r="B1692" s="17" t="s">
        <v>4651</v>
      </c>
      <c r="C1692" s="3">
        <v>22.51</v>
      </c>
      <c r="D1692" s="4">
        <v>6.08</v>
      </c>
      <c r="E1692" s="19" t="s">
        <v>19</v>
      </c>
      <c r="F1692" s="23" t="s">
        <v>17</v>
      </c>
      <c r="G1692" s="5" t="s">
        <v>17</v>
      </c>
      <c r="H1692" s="7" t="s">
        <v>5373</v>
      </c>
      <c r="I1692" s="8" t="s">
        <v>17</v>
      </c>
      <c r="J1692" s="37" t="str">
        <f t="shared" si="105"/>
        <v>Normal Weight</v>
      </c>
      <c r="K1692" s="56" t="str">
        <f t="shared" si="106"/>
        <v>Prediabetes</v>
      </c>
      <c r="L1692" s="28">
        <v>1959</v>
      </c>
      <c r="M1692" s="58" t="s">
        <v>2365</v>
      </c>
      <c r="N1692" s="28">
        <v>3</v>
      </c>
      <c r="O1692" s="30">
        <f t="shared" si="104"/>
        <v>21887</v>
      </c>
      <c r="P1692" s="32">
        <f t="shared" ca="1" si="107"/>
        <v>64</v>
      </c>
      <c r="Q1692" s="31">
        <v>15170.07</v>
      </c>
      <c r="R1692" s="54" t="s">
        <v>2357</v>
      </c>
      <c r="S1692" s="54" t="s">
        <v>2358</v>
      </c>
      <c r="T1692" s="55" t="s">
        <v>2368</v>
      </c>
    </row>
    <row r="1693" spans="1:20" ht="15.75" x14ac:dyDescent="0.25">
      <c r="A1693" s="25" t="s">
        <v>1712</v>
      </c>
      <c r="B1693" s="17" t="s">
        <v>4652</v>
      </c>
      <c r="C1693" s="3">
        <v>31</v>
      </c>
      <c r="D1693" s="4">
        <v>4.7699999999999996</v>
      </c>
      <c r="E1693" s="19" t="s">
        <v>17</v>
      </c>
      <c r="F1693" s="23" t="s">
        <v>17</v>
      </c>
      <c r="G1693" s="5" t="s">
        <v>17</v>
      </c>
      <c r="H1693" s="7" t="s">
        <v>5373</v>
      </c>
      <c r="I1693" s="8" t="s">
        <v>17</v>
      </c>
      <c r="J1693" s="37" t="str">
        <f t="shared" si="105"/>
        <v>Obesity</v>
      </c>
      <c r="K1693" s="56" t="str">
        <f t="shared" si="106"/>
        <v>Normal</v>
      </c>
      <c r="L1693" s="28">
        <v>1962</v>
      </c>
      <c r="M1693" s="58" t="s">
        <v>2362</v>
      </c>
      <c r="N1693" s="28">
        <v>17</v>
      </c>
      <c r="O1693" s="30">
        <f t="shared" si="104"/>
        <v>22814</v>
      </c>
      <c r="P1693" s="32">
        <f t="shared" ca="1" si="107"/>
        <v>62</v>
      </c>
      <c r="Q1693" s="31">
        <v>15174.81</v>
      </c>
      <c r="R1693" s="54" t="s">
        <v>2357</v>
      </c>
      <c r="S1693" s="54" t="s">
        <v>2361</v>
      </c>
      <c r="T1693" s="55" t="s">
        <v>2364</v>
      </c>
    </row>
    <row r="1694" spans="1:20" ht="15.75" x14ac:dyDescent="0.25">
      <c r="A1694" s="25" t="s">
        <v>1713</v>
      </c>
      <c r="B1694" s="17" t="s">
        <v>3208</v>
      </c>
      <c r="C1694" s="3">
        <v>28.27</v>
      </c>
      <c r="D1694" s="4">
        <v>4.62</v>
      </c>
      <c r="E1694" s="19" t="s">
        <v>17</v>
      </c>
      <c r="F1694" s="23" t="s">
        <v>17</v>
      </c>
      <c r="G1694" s="5" t="s">
        <v>17</v>
      </c>
      <c r="H1694" s="7" t="s">
        <v>5373</v>
      </c>
      <c r="I1694" s="8" t="s">
        <v>17</v>
      </c>
      <c r="J1694" s="37" t="str">
        <f t="shared" si="105"/>
        <v>Over Weight</v>
      </c>
      <c r="K1694" s="56" t="str">
        <f t="shared" si="106"/>
        <v>Normal</v>
      </c>
      <c r="L1694" s="28">
        <v>1978</v>
      </c>
      <c r="M1694" s="58" t="s">
        <v>2360</v>
      </c>
      <c r="N1694" s="28">
        <v>23</v>
      </c>
      <c r="O1694" s="30">
        <f t="shared" si="104"/>
        <v>28817</v>
      </c>
      <c r="P1694" s="32">
        <f t="shared" ca="1" si="107"/>
        <v>45</v>
      </c>
      <c r="Q1694" s="31">
        <v>15207.92</v>
      </c>
      <c r="R1694" s="54" t="s">
        <v>2357</v>
      </c>
      <c r="S1694" s="54" t="s">
        <v>2361</v>
      </c>
      <c r="T1694" s="55" t="s">
        <v>2364</v>
      </c>
    </row>
    <row r="1695" spans="1:20" ht="15.75" x14ac:dyDescent="0.25">
      <c r="A1695" s="25" t="s">
        <v>1714</v>
      </c>
      <c r="B1695" s="17" t="s">
        <v>4653</v>
      </c>
      <c r="C1695" s="3">
        <v>29.92</v>
      </c>
      <c r="D1695" s="4">
        <v>9.07</v>
      </c>
      <c r="E1695" s="19" t="s">
        <v>19</v>
      </c>
      <c r="F1695" s="23" t="s">
        <v>17</v>
      </c>
      <c r="G1695" s="5" t="s">
        <v>17</v>
      </c>
      <c r="H1695" s="7" t="s">
        <v>5373</v>
      </c>
      <c r="I1695" s="8" t="s">
        <v>17</v>
      </c>
      <c r="J1695" s="37" t="str">
        <f t="shared" si="105"/>
        <v>Obesity</v>
      </c>
      <c r="K1695" s="56" t="str">
        <f t="shared" si="106"/>
        <v>Diabetes</v>
      </c>
      <c r="L1695" s="28">
        <v>1960</v>
      </c>
      <c r="M1695" s="58" t="s">
        <v>2356</v>
      </c>
      <c r="N1695" s="28">
        <v>25</v>
      </c>
      <c r="O1695" s="30">
        <f t="shared" si="104"/>
        <v>22122</v>
      </c>
      <c r="P1695" s="32">
        <f t="shared" ca="1" si="107"/>
        <v>64</v>
      </c>
      <c r="Q1695" s="31">
        <v>15230.32</v>
      </c>
      <c r="R1695" s="54" t="s">
        <v>2357</v>
      </c>
      <c r="S1695" s="54" t="s">
        <v>2357</v>
      </c>
      <c r="T1695" s="55" t="s">
        <v>2374</v>
      </c>
    </row>
    <row r="1696" spans="1:20" ht="15.75" x14ac:dyDescent="0.25">
      <c r="A1696" s="25" t="s">
        <v>1715</v>
      </c>
      <c r="B1696" s="17" t="s">
        <v>4654</v>
      </c>
      <c r="C1696" s="3">
        <v>25.9</v>
      </c>
      <c r="D1696" s="4">
        <v>9.1199999999999992</v>
      </c>
      <c r="E1696" s="19" t="s">
        <v>19</v>
      </c>
      <c r="F1696" s="23" t="s">
        <v>17</v>
      </c>
      <c r="G1696" s="5" t="s">
        <v>17</v>
      </c>
      <c r="H1696" s="7" t="s">
        <v>5373</v>
      </c>
      <c r="I1696" s="8" t="s">
        <v>17</v>
      </c>
      <c r="J1696" s="37" t="str">
        <f t="shared" si="105"/>
        <v>Over Weight</v>
      </c>
      <c r="K1696" s="56" t="str">
        <f t="shared" si="106"/>
        <v>Diabetes</v>
      </c>
      <c r="L1696" s="28">
        <v>1969</v>
      </c>
      <c r="M1696" s="58" t="s">
        <v>2363</v>
      </c>
      <c r="N1696" s="28">
        <v>16</v>
      </c>
      <c r="O1696" s="30">
        <f t="shared" si="104"/>
        <v>25462</v>
      </c>
      <c r="P1696" s="32">
        <f t="shared" ca="1" si="107"/>
        <v>55</v>
      </c>
      <c r="Q1696" s="31">
        <v>15260.52</v>
      </c>
      <c r="R1696" s="54" t="s">
        <v>2357</v>
      </c>
      <c r="S1696" s="54" t="s">
        <v>2357</v>
      </c>
      <c r="T1696" s="55" t="s">
        <v>2375</v>
      </c>
    </row>
    <row r="1697" spans="1:20" ht="15.75" x14ac:dyDescent="0.25">
      <c r="A1697" s="25" t="s">
        <v>1716</v>
      </c>
      <c r="B1697" s="17" t="s">
        <v>4656</v>
      </c>
      <c r="C1697" s="3">
        <v>27.74</v>
      </c>
      <c r="D1697" s="4">
        <v>7.32</v>
      </c>
      <c r="E1697" s="19" t="s">
        <v>19</v>
      </c>
      <c r="F1697" s="23" t="s">
        <v>17</v>
      </c>
      <c r="G1697" s="5" t="s">
        <v>17</v>
      </c>
      <c r="H1697" s="7" t="s">
        <v>5373</v>
      </c>
      <c r="I1697" s="8" t="s">
        <v>17</v>
      </c>
      <c r="J1697" s="37" t="str">
        <f t="shared" si="105"/>
        <v>Over Weight</v>
      </c>
      <c r="K1697" s="56" t="str">
        <f t="shared" si="106"/>
        <v>Diabetes</v>
      </c>
      <c r="L1697" s="28">
        <v>1963</v>
      </c>
      <c r="M1697" s="58" t="s">
        <v>2365</v>
      </c>
      <c r="N1697" s="28">
        <v>13</v>
      </c>
      <c r="O1697" s="30">
        <f t="shared" si="104"/>
        <v>23358</v>
      </c>
      <c r="P1697" s="32">
        <f t="shared" ca="1" si="107"/>
        <v>60</v>
      </c>
      <c r="Q1697" s="31">
        <v>15322.77</v>
      </c>
      <c r="R1697" s="54" t="s">
        <v>2357</v>
      </c>
      <c r="S1697" s="54" t="s">
        <v>2358</v>
      </c>
      <c r="T1697" s="55" t="s">
        <v>2377</v>
      </c>
    </row>
    <row r="1698" spans="1:20" ht="15.75" x14ac:dyDescent="0.25">
      <c r="A1698" s="25" t="s">
        <v>1717</v>
      </c>
      <c r="B1698" s="17" t="s">
        <v>4316</v>
      </c>
      <c r="C1698" s="3">
        <v>17.260000000000002</v>
      </c>
      <c r="D1698" s="4">
        <v>11.73</v>
      </c>
      <c r="E1698" s="19" t="s">
        <v>17</v>
      </c>
      <c r="F1698" s="23" t="s">
        <v>17</v>
      </c>
      <c r="G1698" s="5" t="s">
        <v>17</v>
      </c>
      <c r="H1698" s="7" t="s">
        <v>5372</v>
      </c>
      <c r="I1698" s="8" t="s">
        <v>17</v>
      </c>
      <c r="J1698" s="37" t="str">
        <f t="shared" si="105"/>
        <v>Under Weight</v>
      </c>
      <c r="K1698" s="56" t="str">
        <f t="shared" si="106"/>
        <v>Diabetes</v>
      </c>
      <c r="L1698" s="28">
        <v>2001</v>
      </c>
      <c r="M1698" s="58" t="s">
        <v>2356</v>
      </c>
      <c r="N1698" s="28">
        <v>14</v>
      </c>
      <c r="O1698" s="30">
        <f t="shared" si="104"/>
        <v>37086</v>
      </c>
      <c r="P1698" s="32">
        <f t="shared" ca="1" si="107"/>
        <v>23</v>
      </c>
      <c r="Q1698" s="31">
        <v>15359.1</v>
      </c>
      <c r="R1698" s="54" t="s">
        <v>2357</v>
      </c>
      <c r="S1698" s="54" t="s">
        <v>2358</v>
      </c>
      <c r="T1698" s="55" t="s">
        <v>2374</v>
      </c>
    </row>
    <row r="1699" spans="1:20" ht="15.75" x14ac:dyDescent="0.25">
      <c r="A1699" s="25" t="s">
        <v>1718</v>
      </c>
      <c r="B1699" s="17" t="s">
        <v>4657</v>
      </c>
      <c r="C1699" s="3">
        <v>19.855</v>
      </c>
      <c r="D1699" s="4">
        <v>6.64</v>
      </c>
      <c r="E1699" s="19" t="s">
        <v>19</v>
      </c>
      <c r="F1699" s="23" t="s">
        <v>17</v>
      </c>
      <c r="G1699" s="5" t="s">
        <v>17</v>
      </c>
      <c r="H1699" s="7" t="s">
        <v>5373</v>
      </c>
      <c r="I1699" s="8" t="s">
        <v>17</v>
      </c>
      <c r="J1699" s="37" t="str">
        <f t="shared" si="105"/>
        <v>Normal Weight</v>
      </c>
      <c r="K1699" s="56" t="str">
        <f t="shared" si="106"/>
        <v>Diabetes</v>
      </c>
      <c r="L1699" s="28">
        <v>1988</v>
      </c>
      <c r="M1699" s="58" t="s">
        <v>2365</v>
      </c>
      <c r="N1699" s="28">
        <v>17</v>
      </c>
      <c r="O1699" s="30">
        <f t="shared" si="104"/>
        <v>32494</v>
      </c>
      <c r="P1699" s="32">
        <f t="shared" ca="1" si="107"/>
        <v>35</v>
      </c>
      <c r="Q1699" s="31">
        <v>15361.5</v>
      </c>
      <c r="R1699" s="54" t="s">
        <v>2357</v>
      </c>
      <c r="S1699" s="54" t="s">
        <v>2358</v>
      </c>
      <c r="T1699" s="55" t="s">
        <v>2375</v>
      </c>
    </row>
    <row r="1700" spans="1:20" ht="15.75" x14ac:dyDescent="0.25">
      <c r="A1700" s="25" t="s">
        <v>1719</v>
      </c>
      <c r="B1700" s="17" t="s">
        <v>4658</v>
      </c>
      <c r="C1700" s="3">
        <v>41.69</v>
      </c>
      <c r="D1700" s="4">
        <v>5.78</v>
      </c>
      <c r="E1700" s="19" t="s">
        <v>17</v>
      </c>
      <c r="F1700" s="23" t="s">
        <v>17</v>
      </c>
      <c r="G1700" s="5" t="s">
        <v>17</v>
      </c>
      <c r="H1700" s="7" t="s">
        <v>18</v>
      </c>
      <c r="I1700" s="8" t="s">
        <v>17</v>
      </c>
      <c r="J1700" s="37" t="str">
        <f t="shared" si="105"/>
        <v>Obesity</v>
      </c>
      <c r="K1700" s="56" t="str">
        <f t="shared" si="106"/>
        <v>Prediabetes</v>
      </c>
      <c r="L1700" s="28">
        <v>1968</v>
      </c>
      <c r="M1700" s="58" t="s">
        <v>2356</v>
      </c>
      <c r="N1700" s="28">
        <v>18</v>
      </c>
      <c r="O1700" s="30">
        <f t="shared" si="104"/>
        <v>25037</v>
      </c>
      <c r="P1700" s="32">
        <f t="shared" ca="1" si="107"/>
        <v>56</v>
      </c>
      <c r="Q1700" s="31">
        <v>15363.77</v>
      </c>
      <c r="R1700" s="54" t="s">
        <v>2357</v>
      </c>
      <c r="S1700" s="54" t="s">
        <v>2361</v>
      </c>
      <c r="T1700" s="55" t="s">
        <v>2380</v>
      </c>
    </row>
    <row r="1701" spans="1:20" ht="15.75" x14ac:dyDescent="0.25">
      <c r="A1701" s="25" t="s">
        <v>1720</v>
      </c>
      <c r="B1701" s="17" t="s">
        <v>4659</v>
      </c>
      <c r="C1701" s="3">
        <v>16.12</v>
      </c>
      <c r="D1701" s="4">
        <v>10.45</v>
      </c>
      <c r="E1701" s="19" t="s">
        <v>17</v>
      </c>
      <c r="F1701" s="23" t="s">
        <v>17</v>
      </c>
      <c r="G1701" s="5" t="s">
        <v>17</v>
      </c>
      <c r="H1701" s="7" t="s">
        <v>18</v>
      </c>
      <c r="I1701" s="8" t="s">
        <v>17</v>
      </c>
      <c r="J1701" s="37" t="str">
        <f t="shared" si="105"/>
        <v>Under Weight</v>
      </c>
      <c r="K1701" s="56" t="str">
        <f t="shared" si="106"/>
        <v>Diabetes</v>
      </c>
      <c r="L1701" s="28">
        <v>1962</v>
      </c>
      <c r="M1701" s="58" t="s">
        <v>2363</v>
      </c>
      <c r="N1701" s="28">
        <v>6</v>
      </c>
      <c r="O1701" s="30">
        <f t="shared" si="104"/>
        <v>22895</v>
      </c>
      <c r="P1701" s="32">
        <f t="shared" ca="1" si="107"/>
        <v>62</v>
      </c>
      <c r="Q1701" s="31">
        <v>15368.22</v>
      </c>
      <c r="R1701" s="54" t="s">
        <v>2357</v>
      </c>
      <c r="S1701" s="54" t="s">
        <v>2357</v>
      </c>
      <c r="T1701" s="55" t="s">
        <v>2368</v>
      </c>
    </row>
    <row r="1702" spans="1:20" ht="15.75" x14ac:dyDescent="0.25">
      <c r="A1702" s="25" t="s">
        <v>1721</v>
      </c>
      <c r="B1702" s="17" t="s">
        <v>4660</v>
      </c>
      <c r="C1702" s="3">
        <v>37.43</v>
      </c>
      <c r="D1702" s="4">
        <v>4.5199999999999996</v>
      </c>
      <c r="E1702" s="19" t="s">
        <v>17</v>
      </c>
      <c r="F1702" s="23" t="s">
        <v>17</v>
      </c>
      <c r="G1702" s="5" t="s">
        <v>17</v>
      </c>
      <c r="H1702" s="7" t="s">
        <v>5373</v>
      </c>
      <c r="I1702" s="8" t="s">
        <v>17</v>
      </c>
      <c r="J1702" s="37" t="str">
        <f t="shared" si="105"/>
        <v>Obesity</v>
      </c>
      <c r="K1702" s="56" t="str">
        <f t="shared" si="106"/>
        <v>Normal</v>
      </c>
      <c r="L1702" s="28">
        <v>1964</v>
      </c>
      <c r="M1702" s="58" t="s">
        <v>2363</v>
      </c>
      <c r="N1702" s="28">
        <v>4</v>
      </c>
      <c r="O1702" s="30">
        <f t="shared" si="104"/>
        <v>23624</v>
      </c>
      <c r="P1702" s="32">
        <f t="shared" ca="1" si="107"/>
        <v>60</v>
      </c>
      <c r="Q1702" s="31">
        <v>15377.77</v>
      </c>
      <c r="R1702" s="54" t="s">
        <v>2357</v>
      </c>
      <c r="S1702" s="54" t="s">
        <v>2357</v>
      </c>
      <c r="T1702" s="55" t="s">
        <v>2364</v>
      </c>
    </row>
    <row r="1703" spans="1:20" ht="15.75" x14ac:dyDescent="0.25">
      <c r="A1703" s="25" t="s">
        <v>1722</v>
      </c>
      <c r="B1703" s="17" t="s">
        <v>4661</v>
      </c>
      <c r="C1703" s="3">
        <v>31.065000000000001</v>
      </c>
      <c r="D1703" s="4">
        <v>5.71</v>
      </c>
      <c r="E1703" s="19" t="s">
        <v>17</v>
      </c>
      <c r="F1703" s="23" t="s">
        <v>17</v>
      </c>
      <c r="G1703" s="5" t="s">
        <v>17</v>
      </c>
      <c r="H1703" s="7" t="s">
        <v>18</v>
      </c>
      <c r="I1703" s="8" t="s">
        <v>17</v>
      </c>
      <c r="J1703" s="37" t="str">
        <f t="shared" si="105"/>
        <v>Obesity</v>
      </c>
      <c r="K1703" s="56" t="str">
        <f t="shared" si="106"/>
        <v>Prediabetes</v>
      </c>
      <c r="L1703" s="28">
        <v>1990</v>
      </c>
      <c r="M1703" s="58" t="s">
        <v>2367</v>
      </c>
      <c r="N1703" s="28">
        <v>25</v>
      </c>
      <c r="O1703" s="30">
        <f t="shared" si="104"/>
        <v>33171</v>
      </c>
      <c r="P1703" s="32">
        <f t="shared" ca="1" si="107"/>
        <v>34</v>
      </c>
      <c r="Q1703" s="31">
        <v>15440.2</v>
      </c>
      <c r="R1703" s="54" t="s">
        <v>2357</v>
      </c>
      <c r="S1703" s="54" t="s">
        <v>2361</v>
      </c>
      <c r="T1703" s="55" t="s">
        <v>2364</v>
      </c>
    </row>
    <row r="1704" spans="1:20" ht="15.75" x14ac:dyDescent="0.25">
      <c r="A1704" s="25" t="s">
        <v>1723</v>
      </c>
      <c r="B1704" s="17" t="s">
        <v>4662</v>
      </c>
      <c r="C1704" s="3">
        <v>25.08</v>
      </c>
      <c r="D1704" s="4">
        <v>4.7699999999999996</v>
      </c>
      <c r="E1704" s="19" t="s">
        <v>17</v>
      </c>
      <c r="F1704" s="23" t="s">
        <v>17</v>
      </c>
      <c r="G1704" s="5" t="s">
        <v>17</v>
      </c>
      <c r="H1704" s="7" t="s">
        <v>18</v>
      </c>
      <c r="I1704" s="8" t="s">
        <v>17</v>
      </c>
      <c r="J1704" s="37" t="str">
        <f t="shared" si="105"/>
        <v>Over Weight</v>
      </c>
      <c r="K1704" s="56" t="str">
        <f t="shared" si="106"/>
        <v>Normal</v>
      </c>
      <c r="L1704" s="28">
        <v>1976</v>
      </c>
      <c r="M1704" s="58" t="s">
        <v>2356</v>
      </c>
      <c r="N1704" s="28">
        <v>20</v>
      </c>
      <c r="O1704" s="30">
        <f t="shared" si="104"/>
        <v>27961</v>
      </c>
      <c r="P1704" s="32">
        <f t="shared" ca="1" si="107"/>
        <v>48</v>
      </c>
      <c r="Q1704" s="31">
        <v>15450.48</v>
      </c>
      <c r="R1704" s="54" t="s">
        <v>2357</v>
      </c>
      <c r="S1704" s="54" t="s">
        <v>2361</v>
      </c>
      <c r="T1704" s="55" t="s">
        <v>2380</v>
      </c>
    </row>
    <row r="1705" spans="1:20" ht="15.75" x14ac:dyDescent="0.25">
      <c r="A1705" s="25" t="s">
        <v>1724</v>
      </c>
      <c r="B1705" s="17" t="s">
        <v>4663</v>
      </c>
      <c r="C1705" s="3">
        <v>15.2</v>
      </c>
      <c r="D1705" s="4">
        <v>7.81</v>
      </c>
      <c r="E1705" s="19" t="s">
        <v>19</v>
      </c>
      <c r="F1705" s="23" t="s">
        <v>17</v>
      </c>
      <c r="G1705" s="5" t="s">
        <v>17</v>
      </c>
      <c r="H1705" s="7" t="s">
        <v>5373</v>
      </c>
      <c r="I1705" s="8" t="s">
        <v>17</v>
      </c>
      <c r="J1705" s="37" t="str">
        <f t="shared" si="105"/>
        <v>Under Weight</v>
      </c>
      <c r="K1705" s="56" t="str">
        <f t="shared" si="106"/>
        <v>Diabetes</v>
      </c>
      <c r="L1705" s="28">
        <v>2004</v>
      </c>
      <c r="M1705" s="58" t="s">
        <v>2356</v>
      </c>
      <c r="N1705" s="28">
        <v>17</v>
      </c>
      <c r="O1705" s="30">
        <f t="shared" si="104"/>
        <v>38185</v>
      </c>
      <c r="P1705" s="32">
        <f t="shared" ca="1" si="107"/>
        <v>20</v>
      </c>
      <c r="Q1705" s="31">
        <v>15518.18</v>
      </c>
      <c r="R1705" s="54" t="s">
        <v>2357</v>
      </c>
      <c r="S1705" s="54" t="s">
        <v>2358</v>
      </c>
      <c r="T1705" s="55" t="s">
        <v>2369</v>
      </c>
    </row>
    <row r="1706" spans="1:20" ht="15.75" x14ac:dyDescent="0.25">
      <c r="A1706" s="25" t="s">
        <v>1725</v>
      </c>
      <c r="B1706" s="17" t="s">
        <v>3579</v>
      </c>
      <c r="C1706" s="3">
        <v>22.34</v>
      </c>
      <c r="D1706" s="4">
        <v>5.19</v>
      </c>
      <c r="E1706" s="19" t="s">
        <v>19</v>
      </c>
      <c r="F1706" s="23" t="s">
        <v>17</v>
      </c>
      <c r="G1706" s="5" t="s">
        <v>17</v>
      </c>
      <c r="H1706" s="7" t="s">
        <v>18</v>
      </c>
      <c r="I1706" s="8" t="s">
        <v>17</v>
      </c>
      <c r="J1706" s="37" t="str">
        <f t="shared" si="105"/>
        <v>Normal Weight</v>
      </c>
      <c r="K1706" s="56" t="str">
        <f t="shared" si="106"/>
        <v>Normal</v>
      </c>
      <c r="L1706" s="28">
        <v>1974</v>
      </c>
      <c r="M1706" s="58" t="s">
        <v>2362</v>
      </c>
      <c r="N1706" s="28">
        <v>28</v>
      </c>
      <c r="O1706" s="30">
        <f t="shared" si="104"/>
        <v>27208</v>
      </c>
      <c r="P1706" s="32">
        <f t="shared" ca="1" si="107"/>
        <v>50</v>
      </c>
      <c r="Q1706" s="31">
        <v>15532.16</v>
      </c>
      <c r="R1706" s="54" t="s">
        <v>2357</v>
      </c>
      <c r="S1706" s="54" t="s">
        <v>2357</v>
      </c>
      <c r="T1706" s="55" t="s">
        <v>2380</v>
      </c>
    </row>
    <row r="1707" spans="1:20" ht="15.75" x14ac:dyDescent="0.25">
      <c r="A1707" s="25" t="s">
        <v>1726</v>
      </c>
      <c r="B1707" s="17" t="s">
        <v>4664</v>
      </c>
      <c r="C1707" s="3">
        <v>40.15</v>
      </c>
      <c r="D1707" s="4">
        <v>5.93</v>
      </c>
      <c r="E1707" s="19" t="s">
        <v>17</v>
      </c>
      <c r="F1707" s="23" t="s">
        <v>17</v>
      </c>
      <c r="G1707" s="5" t="s">
        <v>17</v>
      </c>
      <c r="H1707" s="7" t="s">
        <v>5373</v>
      </c>
      <c r="I1707" s="8" t="s">
        <v>17</v>
      </c>
      <c r="J1707" s="37" t="str">
        <f t="shared" si="105"/>
        <v>Obesity</v>
      </c>
      <c r="K1707" s="56" t="str">
        <f t="shared" si="106"/>
        <v>Prediabetes</v>
      </c>
      <c r="L1707" s="28">
        <v>1959</v>
      </c>
      <c r="M1707" s="58" t="s">
        <v>2367</v>
      </c>
      <c r="N1707" s="28">
        <v>2</v>
      </c>
      <c r="O1707" s="30">
        <f t="shared" si="104"/>
        <v>21825</v>
      </c>
      <c r="P1707" s="32">
        <f t="shared" ca="1" si="107"/>
        <v>65</v>
      </c>
      <c r="Q1707" s="31">
        <v>15555.19</v>
      </c>
      <c r="R1707" s="54" t="s">
        <v>2357</v>
      </c>
      <c r="S1707" s="54" t="s">
        <v>2358</v>
      </c>
      <c r="T1707" s="55" t="s">
        <v>2364</v>
      </c>
    </row>
    <row r="1708" spans="1:20" ht="15.75" x14ac:dyDescent="0.25">
      <c r="A1708" s="25" t="s">
        <v>1727</v>
      </c>
      <c r="B1708" s="17" t="s">
        <v>4031</v>
      </c>
      <c r="C1708" s="3">
        <v>37.729999999999997</v>
      </c>
      <c r="D1708" s="4">
        <v>6.29</v>
      </c>
      <c r="E1708" s="19" t="s">
        <v>17</v>
      </c>
      <c r="F1708" s="23" t="s">
        <v>17</v>
      </c>
      <c r="G1708" s="5" t="s">
        <v>17</v>
      </c>
      <c r="H1708" s="7" t="s">
        <v>5373</v>
      </c>
      <c r="I1708" s="8" t="s">
        <v>17</v>
      </c>
      <c r="J1708" s="37" t="str">
        <f t="shared" si="105"/>
        <v>Obesity</v>
      </c>
      <c r="K1708" s="56" t="str">
        <f t="shared" si="106"/>
        <v>Prediabetes</v>
      </c>
      <c r="L1708" s="28">
        <v>1974</v>
      </c>
      <c r="M1708" s="58" t="s">
        <v>2356</v>
      </c>
      <c r="N1708" s="28">
        <v>30</v>
      </c>
      <c r="O1708" s="30">
        <f t="shared" si="104"/>
        <v>27240</v>
      </c>
      <c r="P1708" s="32">
        <f t="shared" ca="1" si="107"/>
        <v>50</v>
      </c>
      <c r="Q1708" s="31">
        <v>15556.67</v>
      </c>
      <c r="R1708" s="54" t="s">
        <v>2357</v>
      </c>
      <c r="S1708" s="54" t="s">
        <v>2357</v>
      </c>
      <c r="T1708" s="55" t="s">
        <v>2364</v>
      </c>
    </row>
    <row r="1709" spans="1:20" ht="15.75" x14ac:dyDescent="0.25">
      <c r="A1709" s="25" t="s">
        <v>1728</v>
      </c>
      <c r="B1709" s="17" t="s">
        <v>4666</v>
      </c>
      <c r="C1709" s="3">
        <v>25.35</v>
      </c>
      <c r="D1709" s="4">
        <v>4.9000000000000004</v>
      </c>
      <c r="E1709" s="19" t="s">
        <v>17</v>
      </c>
      <c r="F1709" s="23" t="s">
        <v>17</v>
      </c>
      <c r="G1709" s="5" t="s">
        <v>17</v>
      </c>
      <c r="H1709" s="7" t="s">
        <v>18</v>
      </c>
      <c r="I1709" s="8" t="s">
        <v>17</v>
      </c>
      <c r="J1709" s="37" t="str">
        <f t="shared" si="105"/>
        <v>Over Weight</v>
      </c>
      <c r="K1709" s="56" t="str">
        <f t="shared" si="106"/>
        <v>Normal</v>
      </c>
      <c r="L1709" s="28">
        <v>1965</v>
      </c>
      <c r="M1709" s="58" t="s">
        <v>2367</v>
      </c>
      <c r="N1709" s="28">
        <v>28</v>
      </c>
      <c r="O1709" s="30">
        <f t="shared" si="104"/>
        <v>24043</v>
      </c>
      <c r="P1709" s="32">
        <f t="shared" ca="1" si="107"/>
        <v>59</v>
      </c>
      <c r="Q1709" s="31">
        <v>15608.58</v>
      </c>
      <c r="R1709" s="54" t="s">
        <v>2357</v>
      </c>
      <c r="S1709" s="54" t="s">
        <v>2357</v>
      </c>
      <c r="T1709" s="55" t="s">
        <v>2380</v>
      </c>
    </row>
    <row r="1710" spans="1:20" ht="15.75" x14ac:dyDescent="0.25">
      <c r="A1710" s="25" t="s">
        <v>1729</v>
      </c>
      <c r="B1710" s="17" t="s">
        <v>4316</v>
      </c>
      <c r="C1710" s="3">
        <v>26.41</v>
      </c>
      <c r="D1710" s="4">
        <v>5.07</v>
      </c>
      <c r="E1710" s="19" t="s">
        <v>19</v>
      </c>
      <c r="F1710" s="23" t="s">
        <v>17</v>
      </c>
      <c r="G1710" s="5" t="s">
        <v>17</v>
      </c>
      <c r="H1710" s="7" t="s">
        <v>5373</v>
      </c>
      <c r="I1710" s="8" t="s">
        <v>17</v>
      </c>
      <c r="J1710" s="37" t="str">
        <f t="shared" si="105"/>
        <v>Over Weight</v>
      </c>
      <c r="K1710" s="56" t="str">
        <f t="shared" si="106"/>
        <v>Normal</v>
      </c>
      <c r="L1710" s="28">
        <v>1960</v>
      </c>
      <c r="M1710" s="58" t="s">
        <v>2362</v>
      </c>
      <c r="N1710" s="28">
        <v>6</v>
      </c>
      <c r="O1710" s="30">
        <f t="shared" si="104"/>
        <v>22073</v>
      </c>
      <c r="P1710" s="32">
        <f t="shared" ca="1" si="107"/>
        <v>64</v>
      </c>
      <c r="Q1710" s="31">
        <v>15612.19</v>
      </c>
      <c r="R1710" s="54" t="s">
        <v>2357</v>
      </c>
      <c r="S1710" s="54" t="s">
        <v>2357</v>
      </c>
      <c r="T1710" s="55" t="s">
        <v>2364</v>
      </c>
    </row>
    <row r="1711" spans="1:20" ht="15.75" x14ac:dyDescent="0.25">
      <c r="A1711" s="25" t="s">
        <v>1730</v>
      </c>
      <c r="B1711" s="17" t="s">
        <v>4668</v>
      </c>
      <c r="C1711" s="3">
        <v>27.6</v>
      </c>
      <c r="D1711" s="4">
        <v>5.33</v>
      </c>
      <c r="E1711" s="19" t="s">
        <v>17</v>
      </c>
      <c r="F1711" s="23" t="s">
        <v>17</v>
      </c>
      <c r="G1711" s="5" t="s">
        <v>17</v>
      </c>
      <c r="H1711" s="7" t="s">
        <v>5373</v>
      </c>
      <c r="I1711" s="8" t="s">
        <v>17</v>
      </c>
      <c r="J1711" s="37" t="str">
        <f t="shared" si="105"/>
        <v>Over Weight</v>
      </c>
      <c r="K1711" s="56" t="str">
        <f t="shared" si="106"/>
        <v>Normal</v>
      </c>
      <c r="L1711" s="28">
        <v>1988</v>
      </c>
      <c r="M1711" s="58" t="s">
        <v>2365</v>
      </c>
      <c r="N1711" s="28">
        <v>22</v>
      </c>
      <c r="O1711" s="30">
        <f t="shared" si="104"/>
        <v>32499</v>
      </c>
      <c r="P1711" s="32">
        <f t="shared" ca="1" si="107"/>
        <v>35</v>
      </c>
      <c r="Q1711" s="31">
        <v>15646.28</v>
      </c>
      <c r="R1711" s="54" t="s">
        <v>2357</v>
      </c>
      <c r="S1711" s="54" t="s">
        <v>2357</v>
      </c>
      <c r="T1711" s="55" t="s">
        <v>2368</v>
      </c>
    </row>
    <row r="1712" spans="1:20" ht="15.75" x14ac:dyDescent="0.25">
      <c r="A1712" s="25" t="s">
        <v>1731</v>
      </c>
      <c r="B1712" s="17" t="s">
        <v>5317</v>
      </c>
      <c r="C1712" s="3">
        <v>33.82</v>
      </c>
      <c r="D1712" s="4">
        <v>8.93</v>
      </c>
      <c r="E1712" s="19" t="s">
        <v>19</v>
      </c>
      <c r="F1712" s="23" t="s">
        <v>17</v>
      </c>
      <c r="G1712" s="5" t="s">
        <v>17</v>
      </c>
      <c r="H1712" s="7" t="s">
        <v>5373</v>
      </c>
      <c r="I1712" s="8" t="s">
        <v>17</v>
      </c>
      <c r="J1712" s="37" t="str">
        <f t="shared" si="105"/>
        <v>Obesity</v>
      </c>
      <c r="K1712" s="56" t="str">
        <f t="shared" si="106"/>
        <v>Diabetes</v>
      </c>
      <c r="L1712" s="28">
        <v>1973</v>
      </c>
      <c r="M1712" s="58" t="s">
        <v>2362</v>
      </c>
      <c r="N1712" s="28">
        <v>26</v>
      </c>
      <c r="O1712" s="30">
        <f t="shared" si="104"/>
        <v>26841</v>
      </c>
      <c r="P1712" s="32">
        <f t="shared" ca="1" si="107"/>
        <v>51</v>
      </c>
      <c r="Q1712" s="31">
        <v>15670.3</v>
      </c>
      <c r="R1712" s="54" t="s">
        <v>2357</v>
      </c>
      <c r="S1712" s="54" t="s">
        <v>2357</v>
      </c>
      <c r="T1712" s="55" t="s">
        <v>2380</v>
      </c>
    </row>
    <row r="1713" spans="1:20" ht="15.75" x14ac:dyDescent="0.25">
      <c r="A1713" s="25" t="s">
        <v>1732</v>
      </c>
      <c r="B1713" s="17" t="s">
        <v>4670</v>
      </c>
      <c r="C1713" s="3">
        <v>32.9</v>
      </c>
      <c r="D1713" s="4">
        <v>4.3499999999999996</v>
      </c>
      <c r="E1713" s="19" t="s">
        <v>17</v>
      </c>
      <c r="F1713" s="23" t="s">
        <v>17</v>
      </c>
      <c r="G1713" s="5" t="s">
        <v>17</v>
      </c>
      <c r="H1713" s="7" t="s">
        <v>18</v>
      </c>
      <c r="I1713" s="8" t="s">
        <v>17</v>
      </c>
      <c r="J1713" s="37" t="str">
        <f t="shared" si="105"/>
        <v>Obesity</v>
      </c>
      <c r="K1713" s="56" t="str">
        <f t="shared" si="106"/>
        <v>Normal</v>
      </c>
      <c r="L1713" s="28">
        <v>1976</v>
      </c>
      <c r="M1713" s="58" t="s">
        <v>2363</v>
      </c>
      <c r="N1713" s="28">
        <v>20</v>
      </c>
      <c r="O1713" s="30">
        <f t="shared" si="104"/>
        <v>28023</v>
      </c>
      <c r="P1713" s="32">
        <f t="shared" ca="1" si="107"/>
        <v>48</v>
      </c>
      <c r="Q1713" s="31">
        <v>15698.86</v>
      </c>
      <c r="R1713" s="54" t="s">
        <v>2357</v>
      </c>
      <c r="S1713" s="54" t="s">
        <v>2357</v>
      </c>
      <c r="T1713" s="55" t="s">
        <v>2364</v>
      </c>
    </row>
    <row r="1714" spans="1:20" ht="15.75" x14ac:dyDescent="0.25">
      <c r="A1714" s="25" t="s">
        <v>1733</v>
      </c>
      <c r="B1714" s="17" t="s">
        <v>4671</v>
      </c>
      <c r="C1714" s="3">
        <v>30.875</v>
      </c>
      <c r="D1714" s="4">
        <v>9.5399999999999991</v>
      </c>
      <c r="E1714" s="19" t="s">
        <v>19</v>
      </c>
      <c r="F1714" s="23" t="s">
        <v>17</v>
      </c>
      <c r="G1714" s="5" t="s">
        <v>17</v>
      </c>
      <c r="H1714" s="7" t="s">
        <v>5373</v>
      </c>
      <c r="I1714" s="8" t="s">
        <v>17</v>
      </c>
      <c r="J1714" s="37" t="str">
        <f t="shared" si="105"/>
        <v>Obesity</v>
      </c>
      <c r="K1714" s="56" t="str">
        <f t="shared" si="106"/>
        <v>Diabetes</v>
      </c>
      <c r="L1714" s="28">
        <v>1974</v>
      </c>
      <c r="M1714" s="58" t="s">
        <v>2366</v>
      </c>
      <c r="N1714" s="28">
        <v>29</v>
      </c>
      <c r="O1714" s="30">
        <f t="shared" si="104"/>
        <v>27270</v>
      </c>
      <c r="P1714" s="32">
        <f t="shared" ca="1" si="107"/>
        <v>50</v>
      </c>
      <c r="Q1714" s="31">
        <v>15746.62</v>
      </c>
      <c r="R1714" s="54" t="s">
        <v>2357</v>
      </c>
      <c r="S1714" s="54" t="s">
        <v>2361</v>
      </c>
      <c r="T1714" s="55" t="s">
        <v>2364</v>
      </c>
    </row>
    <row r="1715" spans="1:20" ht="15.75" x14ac:dyDescent="0.25">
      <c r="A1715" s="25" t="s">
        <v>1734</v>
      </c>
      <c r="B1715" s="17" t="s">
        <v>3484</v>
      </c>
      <c r="C1715" s="3">
        <v>32.64</v>
      </c>
      <c r="D1715" s="4">
        <v>5.91</v>
      </c>
      <c r="E1715" s="19" t="s">
        <v>17</v>
      </c>
      <c r="F1715" s="23" t="s">
        <v>17</v>
      </c>
      <c r="G1715" s="5" t="s">
        <v>17</v>
      </c>
      <c r="H1715" s="7" t="s">
        <v>18</v>
      </c>
      <c r="I1715" s="8" t="s">
        <v>17</v>
      </c>
      <c r="J1715" s="37" t="str">
        <f t="shared" si="105"/>
        <v>Obesity</v>
      </c>
      <c r="K1715" s="56" t="str">
        <f t="shared" si="106"/>
        <v>Prediabetes</v>
      </c>
      <c r="L1715" s="28">
        <v>1997</v>
      </c>
      <c r="M1715" s="58" t="s">
        <v>2367</v>
      </c>
      <c r="N1715" s="28">
        <v>9</v>
      </c>
      <c r="O1715" s="30">
        <f t="shared" si="104"/>
        <v>35712</v>
      </c>
      <c r="P1715" s="32">
        <f t="shared" ca="1" si="107"/>
        <v>27</v>
      </c>
      <c r="Q1715" s="31">
        <v>15817.99</v>
      </c>
      <c r="R1715" s="54" t="s">
        <v>2357</v>
      </c>
      <c r="S1715" s="54" t="s">
        <v>2357</v>
      </c>
      <c r="T1715" s="55" t="s">
        <v>2364</v>
      </c>
    </row>
    <row r="1716" spans="1:20" ht="15.75" x14ac:dyDescent="0.25">
      <c r="A1716" s="25" t="s">
        <v>1735</v>
      </c>
      <c r="B1716" s="17" t="s">
        <v>4673</v>
      </c>
      <c r="C1716" s="3">
        <v>22.135000000000002</v>
      </c>
      <c r="D1716" s="4">
        <v>5.0999999999999996</v>
      </c>
      <c r="E1716" s="19" t="s">
        <v>17</v>
      </c>
      <c r="F1716" s="23" t="s">
        <v>17</v>
      </c>
      <c r="G1716" s="5" t="s">
        <v>17</v>
      </c>
      <c r="H1716" s="7" t="s">
        <v>18</v>
      </c>
      <c r="I1716" s="8" t="s">
        <v>17</v>
      </c>
      <c r="J1716" s="37" t="str">
        <f t="shared" si="105"/>
        <v>Normal Weight</v>
      </c>
      <c r="K1716" s="56" t="str">
        <f t="shared" si="106"/>
        <v>Normal</v>
      </c>
      <c r="L1716" s="28">
        <v>1984</v>
      </c>
      <c r="M1716" s="58" t="s">
        <v>2362</v>
      </c>
      <c r="N1716" s="28">
        <v>26</v>
      </c>
      <c r="O1716" s="30">
        <f t="shared" si="104"/>
        <v>30859</v>
      </c>
      <c r="P1716" s="32">
        <f t="shared" ca="1" si="107"/>
        <v>40</v>
      </c>
      <c r="Q1716" s="31">
        <v>15820.7</v>
      </c>
      <c r="R1716" s="54" t="s">
        <v>2357</v>
      </c>
      <c r="S1716" s="54" t="s">
        <v>2358</v>
      </c>
      <c r="T1716" s="55" t="s">
        <v>2368</v>
      </c>
    </row>
    <row r="1717" spans="1:20" ht="15.75" x14ac:dyDescent="0.25">
      <c r="A1717" s="25" t="s">
        <v>1736</v>
      </c>
      <c r="B1717" s="17" t="s">
        <v>4674</v>
      </c>
      <c r="C1717" s="3">
        <v>16.53</v>
      </c>
      <c r="D1717" s="4">
        <v>5.08</v>
      </c>
      <c r="E1717" s="19" t="s">
        <v>17</v>
      </c>
      <c r="F1717" s="23" t="s">
        <v>17</v>
      </c>
      <c r="G1717" s="5" t="s">
        <v>17</v>
      </c>
      <c r="H1717" s="7" t="s">
        <v>5372</v>
      </c>
      <c r="I1717" s="8" t="s">
        <v>17</v>
      </c>
      <c r="J1717" s="37" t="str">
        <f t="shared" si="105"/>
        <v>Under Weight</v>
      </c>
      <c r="K1717" s="56" t="str">
        <f t="shared" si="106"/>
        <v>Normal</v>
      </c>
      <c r="L1717" s="28">
        <v>1982</v>
      </c>
      <c r="M1717" s="58" t="s">
        <v>2360</v>
      </c>
      <c r="N1717" s="28">
        <v>11</v>
      </c>
      <c r="O1717" s="30">
        <f t="shared" si="104"/>
        <v>30266</v>
      </c>
      <c r="P1717" s="32">
        <f t="shared" ca="1" si="107"/>
        <v>41</v>
      </c>
      <c r="Q1717" s="31">
        <v>15828.82</v>
      </c>
      <c r="R1717" s="54" t="s">
        <v>2357</v>
      </c>
      <c r="S1717" s="54" t="s">
        <v>2358</v>
      </c>
      <c r="T1717" s="55" t="s">
        <v>2368</v>
      </c>
    </row>
    <row r="1718" spans="1:20" ht="15.75" x14ac:dyDescent="0.25">
      <c r="A1718" s="25" t="s">
        <v>1737</v>
      </c>
      <c r="B1718" s="17" t="s">
        <v>2504</v>
      </c>
      <c r="C1718" s="3">
        <v>32.774999999999999</v>
      </c>
      <c r="D1718" s="4">
        <v>4.75</v>
      </c>
      <c r="E1718" s="19" t="s">
        <v>17</v>
      </c>
      <c r="F1718" s="23" t="s">
        <v>17</v>
      </c>
      <c r="G1718" s="5" t="s">
        <v>17</v>
      </c>
      <c r="H1718" s="7" t="s">
        <v>18</v>
      </c>
      <c r="I1718" s="8" t="s">
        <v>17</v>
      </c>
      <c r="J1718" s="37" t="str">
        <f t="shared" si="105"/>
        <v>Obesity</v>
      </c>
      <c r="K1718" s="56" t="str">
        <f t="shared" si="106"/>
        <v>Normal</v>
      </c>
      <c r="L1718" s="28">
        <v>1962</v>
      </c>
      <c r="M1718" s="58" t="s">
        <v>2365</v>
      </c>
      <c r="N1718" s="28">
        <v>25</v>
      </c>
      <c r="O1718" s="30">
        <f t="shared" si="104"/>
        <v>23005</v>
      </c>
      <c r="P1718" s="32">
        <f t="shared" ca="1" si="107"/>
        <v>61</v>
      </c>
      <c r="Q1718" s="31">
        <v>15840.81</v>
      </c>
      <c r="R1718" s="54" t="s">
        <v>2357</v>
      </c>
      <c r="S1718" s="54" t="s">
        <v>2361</v>
      </c>
      <c r="T1718" s="55" t="s">
        <v>2381</v>
      </c>
    </row>
    <row r="1719" spans="1:20" ht="15.75" x14ac:dyDescent="0.25">
      <c r="A1719" s="25" t="s">
        <v>1738</v>
      </c>
      <c r="B1719" s="17" t="s">
        <v>4676</v>
      </c>
      <c r="C1719" s="3">
        <v>30.9</v>
      </c>
      <c r="D1719" s="4">
        <v>6.05</v>
      </c>
      <c r="E1719" s="19" t="s">
        <v>17</v>
      </c>
      <c r="F1719" s="23" t="s">
        <v>17</v>
      </c>
      <c r="G1719" s="5" t="s">
        <v>17</v>
      </c>
      <c r="H1719" s="7" t="s">
        <v>5373</v>
      </c>
      <c r="I1719" s="8" t="s">
        <v>17</v>
      </c>
      <c r="J1719" s="37" t="str">
        <f t="shared" si="105"/>
        <v>Obesity</v>
      </c>
      <c r="K1719" s="56" t="str">
        <f t="shared" si="106"/>
        <v>Prediabetes</v>
      </c>
      <c r="L1719" s="28">
        <v>1980</v>
      </c>
      <c r="M1719" s="58" t="s">
        <v>2367</v>
      </c>
      <c r="N1719" s="28">
        <v>12</v>
      </c>
      <c r="O1719" s="30">
        <f t="shared" si="104"/>
        <v>29506</v>
      </c>
      <c r="P1719" s="32">
        <f t="shared" ca="1" si="107"/>
        <v>44</v>
      </c>
      <c r="Q1719" s="31">
        <v>15922.29</v>
      </c>
      <c r="R1719" s="54" t="s">
        <v>2357</v>
      </c>
      <c r="S1719" s="54" t="s">
        <v>2358</v>
      </c>
      <c r="T1719" s="55" t="s">
        <v>2380</v>
      </c>
    </row>
    <row r="1720" spans="1:20" ht="15.75" x14ac:dyDescent="0.25">
      <c r="A1720" s="25" t="s">
        <v>1739</v>
      </c>
      <c r="B1720" s="17" t="s">
        <v>4677</v>
      </c>
      <c r="C1720" s="3">
        <v>15.58</v>
      </c>
      <c r="D1720" s="4">
        <v>11.56</v>
      </c>
      <c r="E1720" s="19" t="s">
        <v>17</v>
      </c>
      <c r="F1720" s="23" t="s">
        <v>17</v>
      </c>
      <c r="G1720" s="5" t="s">
        <v>17</v>
      </c>
      <c r="H1720" s="7" t="s">
        <v>18</v>
      </c>
      <c r="I1720" s="8" t="s">
        <v>17</v>
      </c>
      <c r="J1720" s="37" t="str">
        <f t="shared" si="105"/>
        <v>Under Weight</v>
      </c>
      <c r="K1720" s="56" t="str">
        <f t="shared" si="106"/>
        <v>Diabetes</v>
      </c>
      <c r="L1720" s="28">
        <v>1982</v>
      </c>
      <c r="M1720" s="58" t="s">
        <v>2356</v>
      </c>
      <c r="N1720" s="28">
        <v>24</v>
      </c>
      <c r="O1720" s="30">
        <f t="shared" si="104"/>
        <v>30156</v>
      </c>
      <c r="P1720" s="32">
        <f t="shared" ca="1" si="107"/>
        <v>42</v>
      </c>
      <c r="Q1720" s="31">
        <v>15965.29</v>
      </c>
      <c r="R1720" s="54" t="s">
        <v>2357</v>
      </c>
      <c r="S1720" s="54" t="s">
        <v>2361</v>
      </c>
      <c r="T1720" s="55" t="s">
        <v>2364</v>
      </c>
    </row>
    <row r="1721" spans="1:20" ht="15.75" x14ac:dyDescent="0.25">
      <c r="A1721" s="25" t="s">
        <v>1740</v>
      </c>
      <c r="B1721" s="17" t="s">
        <v>2790</v>
      </c>
      <c r="C1721" s="3">
        <v>26.315000000000001</v>
      </c>
      <c r="D1721" s="4">
        <v>5.76</v>
      </c>
      <c r="E1721" s="19" t="s">
        <v>17</v>
      </c>
      <c r="F1721" s="23" t="s">
        <v>17</v>
      </c>
      <c r="G1721" s="5" t="s">
        <v>17</v>
      </c>
      <c r="H1721" s="7" t="s">
        <v>18</v>
      </c>
      <c r="I1721" s="8" t="s">
        <v>17</v>
      </c>
      <c r="J1721" s="37" t="str">
        <f t="shared" si="105"/>
        <v>Over Weight</v>
      </c>
      <c r="K1721" s="56" t="str">
        <f t="shared" si="106"/>
        <v>Prediabetes</v>
      </c>
      <c r="L1721" s="28">
        <v>1980</v>
      </c>
      <c r="M1721" s="58" t="s">
        <v>2363</v>
      </c>
      <c r="N1721" s="28">
        <v>19</v>
      </c>
      <c r="O1721" s="30">
        <f t="shared" si="104"/>
        <v>29483</v>
      </c>
      <c r="P1721" s="32">
        <f t="shared" ca="1" si="107"/>
        <v>44</v>
      </c>
      <c r="Q1721" s="31">
        <v>15966.19</v>
      </c>
      <c r="R1721" s="54" t="s">
        <v>2357</v>
      </c>
      <c r="S1721" s="54" t="s">
        <v>2357</v>
      </c>
      <c r="T1721" s="55" t="s">
        <v>2364</v>
      </c>
    </row>
    <row r="1722" spans="1:20" ht="15.75" x14ac:dyDescent="0.25">
      <c r="A1722" s="25" t="s">
        <v>1741</v>
      </c>
      <c r="B1722" s="17" t="s">
        <v>4678</v>
      </c>
      <c r="C1722" s="3">
        <v>35.61</v>
      </c>
      <c r="D1722" s="4">
        <v>5.65</v>
      </c>
      <c r="E1722" s="19" t="s">
        <v>17</v>
      </c>
      <c r="F1722" s="23" t="s">
        <v>19</v>
      </c>
      <c r="G1722" s="5" t="s">
        <v>17</v>
      </c>
      <c r="H1722" s="7" t="s">
        <v>5373</v>
      </c>
      <c r="I1722" s="8" t="s">
        <v>17</v>
      </c>
      <c r="J1722" s="37" t="str">
        <f t="shared" si="105"/>
        <v>Obesity</v>
      </c>
      <c r="K1722" s="56" t="str">
        <f t="shared" si="106"/>
        <v>Normal</v>
      </c>
      <c r="L1722" s="28">
        <v>1988</v>
      </c>
      <c r="M1722" s="58" t="s">
        <v>2365</v>
      </c>
      <c r="N1722" s="28">
        <v>5</v>
      </c>
      <c r="O1722" s="30">
        <f t="shared" si="104"/>
        <v>32482</v>
      </c>
      <c r="P1722" s="32">
        <f t="shared" ca="1" si="107"/>
        <v>35</v>
      </c>
      <c r="Q1722" s="31">
        <v>16059.06</v>
      </c>
      <c r="R1722" s="54" t="s">
        <v>2357</v>
      </c>
      <c r="S1722" s="54" t="s">
        <v>2358</v>
      </c>
      <c r="T1722" s="55" t="s">
        <v>2364</v>
      </c>
    </row>
    <row r="1723" spans="1:20" ht="15.75" x14ac:dyDescent="0.25">
      <c r="A1723" s="25" t="s">
        <v>1742</v>
      </c>
      <c r="B1723" s="17" t="s">
        <v>4679</v>
      </c>
      <c r="C1723" s="3">
        <v>37.56</v>
      </c>
      <c r="D1723" s="4">
        <v>5.88</v>
      </c>
      <c r="E1723" s="19" t="s">
        <v>17</v>
      </c>
      <c r="F1723" s="23" t="s">
        <v>19</v>
      </c>
      <c r="G1723" s="5" t="s">
        <v>17</v>
      </c>
      <c r="H1723" s="7" t="s">
        <v>5373</v>
      </c>
      <c r="I1723" s="8" t="s">
        <v>17</v>
      </c>
      <c r="J1723" s="37" t="str">
        <f t="shared" si="105"/>
        <v>Obesity</v>
      </c>
      <c r="K1723" s="56" t="str">
        <f t="shared" si="106"/>
        <v>Prediabetes</v>
      </c>
      <c r="L1723" s="28">
        <v>1978</v>
      </c>
      <c r="M1723" s="58" t="s">
        <v>2363</v>
      </c>
      <c r="N1723" s="28">
        <v>16</v>
      </c>
      <c r="O1723" s="30">
        <f t="shared" si="104"/>
        <v>28749</v>
      </c>
      <c r="P1723" s="32">
        <f t="shared" ca="1" si="107"/>
        <v>46</v>
      </c>
      <c r="Q1723" s="31">
        <v>16062.89</v>
      </c>
      <c r="R1723" s="54" t="s">
        <v>2357</v>
      </c>
      <c r="S1723" s="54" t="s">
        <v>2357</v>
      </c>
      <c r="T1723" s="55" t="s">
        <v>2380</v>
      </c>
    </row>
    <row r="1724" spans="1:20" ht="15.75" x14ac:dyDescent="0.25">
      <c r="A1724" s="25" t="s">
        <v>1743</v>
      </c>
      <c r="B1724" s="17" t="s">
        <v>4681</v>
      </c>
      <c r="C1724" s="3">
        <v>15.49</v>
      </c>
      <c r="D1724" s="4">
        <v>9.6</v>
      </c>
      <c r="E1724" s="19" t="s">
        <v>17</v>
      </c>
      <c r="F1724" s="23" t="s">
        <v>17</v>
      </c>
      <c r="G1724" s="5" t="s">
        <v>17</v>
      </c>
      <c r="H1724" s="7" t="s">
        <v>18</v>
      </c>
      <c r="I1724" s="8" t="s">
        <v>17</v>
      </c>
      <c r="J1724" s="37" t="str">
        <f t="shared" si="105"/>
        <v>Under Weight</v>
      </c>
      <c r="K1724" s="56" t="str">
        <f t="shared" si="106"/>
        <v>Diabetes</v>
      </c>
      <c r="L1724" s="28">
        <v>1958</v>
      </c>
      <c r="M1724" s="58" t="s">
        <v>2367</v>
      </c>
      <c r="N1724" s="28">
        <v>22</v>
      </c>
      <c r="O1724" s="30">
        <f t="shared" si="104"/>
        <v>21480</v>
      </c>
      <c r="P1724" s="32">
        <f t="shared" ca="1" si="107"/>
        <v>66</v>
      </c>
      <c r="Q1724" s="31">
        <v>16069.08</v>
      </c>
      <c r="R1724" s="54" t="s">
        <v>2357</v>
      </c>
      <c r="S1724" s="54" t="s">
        <v>2357</v>
      </c>
      <c r="T1724" s="55" t="s">
        <v>2374</v>
      </c>
    </row>
    <row r="1725" spans="1:20" ht="15.75" x14ac:dyDescent="0.25">
      <c r="A1725" s="25" t="s">
        <v>1744</v>
      </c>
      <c r="B1725" s="17" t="s">
        <v>4682</v>
      </c>
      <c r="C1725" s="3">
        <v>23.48</v>
      </c>
      <c r="D1725" s="4">
        <v>6.24</v>
      </c>
      <c r="E1725" s="19" t="s">
        <v>17</v>
      </c>
      <c r="F1725" s="23" t="s">
        <v>17</v>
      </c>
      <c r="G1725" s="5" t="s">
        <v>17</v>
      </c>
      <c r="H1725" s="7" t="s">
        <v>5373</v>
      </c>
      <c r="I1725" s="8" t="s">
        <v>17</v>
      </c>
      <c r="J1725" s="37" t="str">
        <f t="shared" si="105"/>
        <v>Normal Weight</v>
      </c>
      <c r="K1725" s="56" t="str">
        <f t="shared" si="106"/>
        <v>Prediabetes</v>
      </c>
      <c r="L1725" s="28">
        <v>1958</v>
      </c>
      <c r="M1725" s="58" t="s">
        <v>2362</v>
      </c>
      <c r="N1725" s="28">
        <v>21</v>
      </c>
      <c r="O1725" s="30">
        <f t="shared" si="104"/>
        <v>21357</v>
      </c>
      <c r="P1725" s="32">
        <f t="shared" ca="1" si="107"/>
        <v>66</v>
      </c>
      <c r="Q1725" s="31">
        <v>16085.13</v>
      </c>
      <c r="R1725" s="54" t="s">
        <v>2357</v>
      </c>
      <c r="S1725" s="54" t="s">
        <v>2357</v>
      </c>
      <c r="T1725" s="55" t="s">
        <v>2359</v>
      </c>
    </row>
    <row r="1726" spans="1:20" ht="15.75" x14ac:dyDescent="0.25">
      <c r="A1726" s="25" t="s">
        <v>1745</v>
      </c>
      <c r="B1726" s="17" t="s">
        <v>3025</v>
      </c>
      <c r="C1726" s="3">
        <v>30.02</v>
      </c>
      <c r="D1726" s="4">
        <v>7.63</v>
      </c>
      <c r="E1726" s="19" t="s">
        <v>19</v>
      </c>
      <c r="F1726" s="23" t="s">
        <v>17</v>
      </c>
      <c r="G1726" s="5" t="s">
        <v>17</v>
      </c>
      <c r="H1726" s="7" t="s">
        <v>5373</v>
      </c>
      <c r="I1726" s="8" t="s">
        <v>17</v>
      </c>
      <c r="J1726" s="37" t="str">
        <f t="shared" si="105"/>
        <v>Obesity</v>
      </c>
      <c r="K1726" s="56" t="str">
        <f t="shared" si="106"/>
        <v>Diabetes</v>
      </c>
      <c r="L1726" s="28">
        <v>1985</v>
      </c>
      <c r="M1726" s="58" t="s">
        <v>2366</v>
      </c>
      <c r="N1726" s="28">
        <v>27</v>
      </c>
      <c r="O1726" s="30">
        <f t="shared" si="104"/>
        <v>31286</v>
      </c>
      <c r="P1726" s="32">
        <f t="shared" ca="1" si="107"/>
        <v>39</v>
      </c>
      <c r="Q1726" s="31">
        <v>16097.94</v>
      </c>
      <c r="R1726" s="54" t="s">
        <v>2357</v>
      </c>
      <c r="S1726" s="54" t="s">
        <v>2358</v>
      </c>
      <c r="T1726" s="55" t="s">
        <v>2364</v>
      </c>
    </row>
    <row r="1727" spans="1:20" ht="15.75" x14ac:dyDescent="0.25">
      <c r="A1727" s="25" t="s">
        <v>1746</v>
      </c>
      <c r="B1727" s="17" t="s">
        <v>4685</v>
      </c>
      <c r="C1727" s="3">
        <v>26.885000000000002</v>
      </c>
      <c r="D1727" s="4">
        <v>8.66</v>
      </c>
      <c r="E1727" s="19" t="s">
        <v>19</v>
      </c>
      <c r="F1727" s="23" t="s">
        <v>17</v>
      </c>
      <c r="G1727" s="5" t="s">
        <v>17</v>
      </c>
      <c r="H1727" s="7" t="s">
        <v>5373</v>
      </c>
      <c r="I1727" s="8" t="s">
        <v>17</v>
      </c>
      <c r="J1727" s="37" t="str">
        <f t="shared" si="105"/>
        <v>Over Weight</v>
      </c>
      <c r="K1727" s="56" t="str">
        <f t="shared" si="106"/>
        <v>Diabetes</v>
      </c>
      <c r="L1727" s="28">
        <v>1993</v>
      </c>
      <c r="M1727" s="58" t="s">
        <v>2366</v>
      </c>
      <c r="N1727" s="28">
        <v>8</v>
      </c>
      <c r="O1727" s="30">
        <f t="shared" si="104"/>
        <v>34189</v>
      </c>
      <c r="P1727" s="32">
        <f t="shared" ca="1" si="107"/>
        <v>31</v>
      </c>
      <c r="Q1727" s="31">
        <v>16115.3</v>
      </c>
      <c r="R1727" s="54" t="s">
        <v>2357</v>
      </c>
      <c r="S1727" s="54" t="s">
        <v>2361</v>
      </c>
      <c r="T1727" s="55" t="s">
        <v>2374</v>
      </c>
    </row>
    <row r="1728" spans="1:20" ht="15.75" x14ac:dyDescent="0.25">
      <c r="A1728" s="25" t="s">
        <v>1747</v>
      </c>
      <c r="B1728" s="17" t="s">
        <v>4686</v>
      </c>
      <c r="C1728" s="3">
        <v>25.84</v>
      </c>
      <c r="D1728" s="4">
        <v>8.5500000000000007</v>
      </c>
      <c r="E1728" s="19" t="s">
        <v>19</v>
      </c>
      <c r="F1728" s="23" t="s">
        <v>17</v>
      </c>
      <c r="G1728" s="5" t="s">
        <v>17</v>
      </c>
      <c r="H1728" s="7" t="s">
        <v>5373</v>
      </c>
      <c r="I1728" s="8" t="s">
        <v>17</v>
      </c>
      <c r="J1728" s="37" t="str">
        <f t="shared" si="105"/>
        <v>Over Weight</v>
      </c>
      <c r="K1728" s="56" t="str">
        <f t="shared" si="106"/>
        <v>Diabetes</v>
      </c>
      <c r="L1728" s="28">
        <v>1987</v>
      </c>
      <c r="M1728" s="58" t="s">
        <v>2367</v>
      </c>
      <c r="N1728" s="28">
        <v>6</v>
      </c>
      <c r="O1728" s="30">
        <f t="shared" si="104"/>
        <v>32056</v>
      </c>
      <c r="P1728" s="32">
        <f t="shared" ca="1" si="107"/>
        <v>37</v>
      </c>
      <c r="Q1728" s="31">
        <v>16122.65</v>
      </c>
      <c r="R1728" s="54" t="s">
        <v>2357</v>
      </c>
      <c r="S1728" s="54" t="s">
        <v>2361</v>
      </c>
      <c r="T1728" s="55" t="s">
        <v>2368</v>
      </c>
    </row>
    <row r="1729" spans="1:20" ht="15.75" x14ac:dyDescent="0.25">
      <c r="A1729" s="25" t="s">
        <v>1748</v>
      </c>
      <c r="B1729" s="17" t="s">
        <v>3446</v>
      </c>
      <c r="C1729" s="3">
        <v>27.454999999999998</v>
      </c>
      <c r="D1729" s="4">
        <v>4.54</v>
      </c>
      <c r="E1729" s="19" t="s">
        <v>17</v>
      </c>
      <c r="F1729" s="23" t="s">
        <v>17</v>
      </c>
      <c r="G1729" s="5" t="s">
        <v>17</v>
      </c>
      <c r="H1729" s="7" t="s">
        <v>18</v>
      </c>
      <c r="I1729" s="8" t="s">
        <v>17</v>
      </c>
      <c r="J1729" s="37" t="str">
        <f t="shared" si="105"/>
        <v>Over Weight</v>
      </c>
      <c r="K1729" s="56" t="str">
        <f t="shared" si="106"/>
        <v>Normal</v>
      </c>
      <c r="L1729" s="28">
        <v>1993</v>
      </c>
      <c r="M1729" s="58" t="s">
        <v>2365</v>
      </c>
      <c r="N1729" s="28">
        <v>12</v>
      </c>
      <c r="O1729" s="30">
        <f t="shared" si="104"/>
        <v>34315</v>
      </c>
      <c r="P1729" s="32">
        <f t="shared" ca="1" si="107"/>
        <v>30</v>
      </c>
      <c r="Q1729" s="31">
        <v>16138.76</v>
      </c>
      <c r="R1729" s="54" t="s">
        <v>2357</v>
      </c>
      <c r="S1729" s="54" t="s">
        <v>2358</v>
      </c>
      <c r="T1729" s="55" t="s">
        <v>2378</v>
      </c>
    </row>
    <row r="1730" spans="1:20" ht="15.75" x14ac:dyDescent="0.25">
      <c r="A1730" s="25" t="s">
        <v>1749</v>
      </c>
      <c r="B1730" s="17" t="s">
        <v>4688</v>
      </c>
      <c r="C1730" s="3">
        <v>24.605</v>
      </c>
      <c r="D1730" s="4">
        <v>5.7</v>
      </c>
      <c r="E1730" s="19" t="s">
        <v>17</v>
      </c>
      <c r="F1730" s="23" t="s">
        <v>17</v>
      </c>
      <c r="G1730" s="5" t="s">
        <v>17</v>
      </c>
      <c r="H1730" s="7" t="s">
        <v>18</v>
      </c>
      <c r="I1730" s="8" t="s">
        <v>17</v>
      </c>
      <c r="J1730" s="37" t="str">
        <f t="shared" si="105"/>
        <v>Normal Weight</v>
      </c>
      <c r="K1730" s="56" t="str">
        <f t="shared" si="106"/>
        <v>Prediabetes</v>
      </c>
      <c r="L1730" s="28">
        <v>1982</v>
      </c>
      <c r="M1730" s="58" t="s">
        <v>2356</v>
      </c>
      <c r="N1730" s="28">
        <v>6</v>
      </c>
      <c r="O1730" s="30">
        <f t="shared" ref="O1730:O1793" si="108">DATEVALUE(N1730&amp;" "&amp;M1730&amp;" "&amp;L1730)</f>
        <v>30138</v>
      </c>
      <c r="P1730" s="32">
        <f t="shared" ca="1" si="107"/>
        <v>42</v>
      </c>
      <c r="Q1730" s="31">
        <v>16152.04</v>
      </c>
      <c r="R1730" s="54" t="s">
        <v>2357</v>
      </c>
      <c r="S1730" s="54" t="s">
        <v>2361</v>
      </c>
      <c r="T1730" s="55" t="s">
        <v>2380</v>
      </c>
    </row>
    <row r="1731" spans="1:20" ht="15.75" x14ac:dyDescent="0.25">
      <c r="A1731" s="25" t="s">
        <v>1750</v>
      </c>
      <c r="B1731" s="17" t="s">
        <v>4548</v>
      </c>
      <c r="C1731" s="3">
        <v>30.8</v>
      </c>
      <c r="D1731" s="4">
        <v>5.07</v>
      </c>
      <c r="E1731" s="19" t="s">
        <v>17</v>
      </c>
      <c r="F1731" s="23" t="s">
        <v>17</v>
      </c>
      <c r="G1731" s="5" t="s">
        <v>17</v>
      </c>
      <c r="H1731" s="7" t="s">
        <v>18</v>
      </c>
      <c r="I1731" s="8" t="s">
        <v>17</v>
      </c>
      <c r="J1731" s="37" t="str">
        <f t="shared" ref="J1731:J1794" si="109">IF(C1731&lt;18.5,"Under Weight",IF(C1731&lt;=24.9,"Normal Weight",IF(C1731&lt;=29.9,"Over Weight","Obesity")))</f>
        <v>Obesity</v>
      </c>
      <c r="K1731" s="56" t="str">
        <f t="shared" ref="K1731:K1794" si="110">IF(D1731&lt;5.7,"Normal",IF(D1731&lt;=6.4,"Prediabetes","Diabetes"))</f>
        <v>Normal</v>
      </c>
      <c r="L1731" s="28">
        <v>1974</v>
      </c>
      <c r="M1731" s="58" t="s">
        <v>2363</v>
      </c>
      <c r="N1731" s="28">
        <v>11</v>
      </c>
      <c r="O1731" s="30">
        <f t="shared" si="108"/>
        <v>27283</v>
      </c>
      <c r="P1731" s="32">
        <f t="shared" ref="P1731:P1794" ca="1" si="111">DATEDIF(O1731,TODAY(),"Y")</f>
        <v>50</v>
      </c>
      <c r="Q1731" s="31">
        <v>16190.97</v>
      </c>
      <c r="R1731" s="54" t="s">
        <v>2357</v>
      </c>
      <c r="S1731" s="54" t="s">
        <v>2358</v>
      </c>
      <c r="T1731" s="55" t="s">
        <v>2364</v>
      </c>
    </row>
    <row r="1732" spans="1:20" ht="15.75" x14ac:dyDescent="0.25">
      <c r="A1732" s="25" t="s">
        <v>1751</v>
      </c>
      <c r="B1732" s="17" t="s">
        <v>3344</v>
      </c>
      <c r="C1732" s="3">
        <v>34.799999999999997</v>
      </c>
      <c r="D1732" s="4">
        <v>4.38</v>
      </c>
      <c r="E1732" s="19" t="s">
        <v>17</v>
      </c>
      <c r="F1732" s="23" t="s">
        <v>17</v>
      </c>
      <c r="G1732" s="5" t="s">
        <v>17</v>
      </c>
      <c r="H1732" s="7" t="s">
        <v>5373</v>
      </c>
      <c r="I1732" s="8" t="s">
        <v>17</v>
      </c>
      <c r="J1732" s="37" t="str">
        <f t="shared" si="109"/>
        <v>Obesity</v>
      </c>
      <c r="K1732" s="56" t="str">
        <f t="shared" si="110"/>
        <v>Normal</v>
      </c>
      <c r="L1732" s="28">
        <v>1988</v>
      </c>
      <c r="M1732" s="58" t="s">
        <v>2366</v>
      </c>
      <c r="N1732" s="28">
        <v>6</v>
      </c>
      <c r="O1732" s="30">
        <f t="shared" si="108"/>
        <v>32361</v>
      </c>
      <c r="P1732" s="32">
        <f t="shared" ca="1" si="111"/>
        <v>36</v>
      </c>
      <c r="Q1732" s="31">
        <v>16199.1</v>
      </c>
      <c r="R1732" s="54" t="s">
        <v>2357</v>
      </c>
      <c r="S1732" s="54" t="s">
        <v>2357</v>
      </c>
      <c r="T1732" s="55" t="s">
        <v>2364</v>
      </c>
    </row>
    <row r="1733" spans="1:20" ht="15.75" x14ac:dyDescent="0.25">
      <c r="A1733" s="25" t="s">
        <v>1752</v>
      </c>
      <c r="B1733" s="17" t="s">
        <v>3795</v>
      </c>
      <c r="C1733" s="3">
        <v>34.21</v>
      </c>
      <c r="D1733" s="4">
        <v>4.54</v>
      </c>
      <c r="E1733" s="19" t="s">
        <v>17</v>
      </c>
      <c r="F1733" s="23" t="s">
        <v>17</v>
      </c>
      <c r="G1733" s="5" t="s">
        <v>17</v>
      </c>
      <c r="H1733" s="7" t="s">
        <v>5373</v>
      </c>
      <c r="I1733" s="8" t="s">
        <v>17</v>
      </c>
      <c r="J1733" s="37" t="str">
        <f t="shared" si="109"/>
        <v>Obesity</v>
      </c>
      <c r="K1733" s="56" t="str">
        <f t="shared" si="110"/>
        <v>Normal</v>
      </c>
      <c r="L1733" s="28">
        <v>1988</v>
      </c>
      <c r="M1733" s="58" t="s">
        <v>2366</v>
      </c>
      <c r="N1733" s="28">
        <v>21</v>
      </c>
      <c r="O1733" s="30">
        <f t="shared" si="108"/>
        <v>32376</v>
      </c>
      <c r="P1733" s="32">
        <f t="shared" ca="1" si="111"/>
        <v>36</v>
      </c>
      <c r="Q1733" s="31">
        <v>16205.88</v>
      </c>
      <c r="R1733" s="54" t="s">
        <v>2357</v>
      </c>
      <c r="S1733" s="54" t="s">
        <v>2361</v>
      </c>
      <c r="T1733" s="55" t="s">
        <v>2364</v>
      </c>
    </row>
    <row r="1734" spans="1:20" ht="15.75" x14ac:dyDescent="0.25">
      <c r="A1734" s="25" t="s">
        <v>1753</v>
      </c>
      <c r="B1734" s="17" t="s">
        <v>4690</v>
      </c>
      <c r="C1734" s="3">
        <v>31</v>
      </c>
      <c r="D1734" s="4">
        <v>5.38</v>
      </c>
      <c r="E1734" s="19" t="s">
        <v>17</v>
      </c>
      <c r="F1734" s="23" t="s">
        <v>17</v>
      </c>
      <c r="G1734" s="5" t="s">
        <v>17</v>
      </c>
      <c r="H1734" s="7" t="s">
        <v>5373</v>
      </c>
      <c r="I1734" s="8" t="s">
        <v>17</v>
      </c>
      <c r="J1734" s="37" t="str">
        <f t="shared" si="109"/>
        <v>Obesity</v>
      </c>
      <c r="K1734" s="56" t="str">
        <f t="shared" si="110"/>
        <v>Normal</v>
      </c>
      <c r="L1734" s="28">
        <v>2002</v>
      </c>
      <c r="M1734" s="58" t="s">
        <v>2363</v>
      </c>
      <c r="N1734" s="28">
        <v>8</v>
      </c>
      <c r="O1734" s="30">
        <f t="shared" si="108"/>
        <v>37507</v>
      </c>
      <c r="P1734" s="32">
        <f t="shared" ca="1" si="111"/>
        <v>22</v>
      </c>
      <c r="Q1734" s="31">
        <v>16232.85</v>
      </c>
      <c r="R1734" s="54" t="s">
        <v>2357</v>
      </c>
      <c r="S1734" s="54" t="s">
        <v>2361</v>
      </c>
      <c r="T1734" s="55" t="s">
        <v>2368</v>
      </c>
    </row>
    <row r="1735" spans="1:20" ht="15.75" x14ac:dyDescent="0.25">
      <c r="A1735" s="25" t="s">
        <v>1754</v>
      </c>
      <c r="B1735" s="17" t="s">
        <v>4691</v>
      </c>
      <c r="C1735" s="3">
        <v>26.125</v>
      </c>
      <c r="D1735" s="4">
        <v>5.55</v>
      </c>
      <c r="E1735" s="19" t="s">
        <v>17</v>
      </c>
      <c r="F1735" s="23" t="s">
        <v>17</v>
      </c>
      <c r="G1735" s="5" t="s">
        <v>17</v>
      </c>
      <c r="H1735" s="7" t="s">
        <v>5373</v>
      </c>
      <c r="I1735" s="8" t="s">
        <v>17</v>
      </c>
      <c r="J1735" s="37" t="str">
        <f t="shared" si="109"/>
        <v>Over Weight</v>
      </c>
      <c r="K1735" s="56" t="str">
        <f t="shared" si="110"/>
        <v>Normal</v>
      </c>
      <c r="L1735" s="28">
        <v>1972</v>
      </c>
      <c r="M1735" s="58" t="s">
        <v>2356</v>
      </c>
      <c r="N1735" s="28">
        <v>30</v>
      </c>
      <c r="O1735" s="30">
        <f t="shared" si="108"/>
        <v>26510</v>
      </c>
      <c r="P1735" s="32">
        <f t="shared" ca="1" si="111"/>
        <v>52</v>
      </c>
      <c r="Q1735" s="31">
        <v>16267.32</v>
      </c>
      <c r="R1735" s="54" t="s">
        <v>2357</v>
      </c>
      <c r="S1735" s="54" t="s">
        <v>2357</v>
      </c>
      <c r="T1735" s="55" t="s">
        <v>2375</v>
      </c>
    </row>
    <row r="1736" spans="1:20" ht="15.75" x14ac:dyDescent="0.25">
      <c r="A1736" s="25" t="s">
        <v>1755</v>
      </c>
      <c r="B1736" s="17" t="s">
        <v>4693</v>
      </c>
      <c r="C1736" s="3">
        <v>30.13</v>
      </c>
      <c r="D1736" s="4">
        <v>4.03</v>
      </c>
      <c r="E1736" s="19" t="s">
        <v>19</v>
      </c>
      <c r="F1736" s="23" t="s">
        <v>17</v>
      </c>
      <c r="G1736" s="5" t="s">
        <v>17</v>
      </c>
      <c r="H1736" s="7" t="s">
        <v>5373</v>
      </c>
      <c r="I1736" s="8" t="s">
        <v>17</v>
      </c>
      <c r="J1736" s="37" t="str">
        <f t="shared" si="109"/>
        <v>Obesity</v>
      </c>
      <c r="K1736" s="56" t="str">
        <f t="shared" si="110"/>
        <v>Normal</v>
      </c>
      <c r="L1736" s="28">
        <v>2003</v>
      </c>
      <c r="M1736" s="58" t="s">
        <v>2366</v>
      </c>
      <c r="N1736" s="28">
        <v>24</v>
      </c>
      <c r="O1736" s="30">
        <f t="shared" si="108"/>
        <v>37857</v>
      </c>
      <c r="P1736" s="32">
        <f t="shared" ca="1" si="111"/>
        <v>21</v>
      </c>
      <c r="Q1736" s="31">
        <v>16297.85</v>
      </c>
      <c r="R1736" s="54" t="s">
        <v>2357</v>
      </c>
      <c r="S1736" s="54" t="s">
        <v>2358</v>
      </c>
      <c r="T1736" s="55" t="s">
        <v>2368</v>
      </c>
    </row>
    <row r="1737" spans="1:20" ht="15.75" x14ac:dyDescent="0.25">
      <c r="A1737" s="25" t="s">
        <v>1756</v>
      </c>
      <c r="B1737" s="17" t="s">
        <v>4694</v>
      </c>
      <c r="C1737" s="3">
        <v>34.19</v>
      </c>
      <c r="D1737" s="4">
        <v>4.1900000000000004</v>
      </c>
      <c r="E1737" s="19" t="s">
        <v>17</v>
      </c>
      <c r="F1737" s="23" t="s">
        <v>17</v>
      </c>
      <c r="G1737" s="5" t="s">
        <v>17</v>
      </c>
      <c r="H1737" s="7" t="s">
        <v>18</v>
      </c>
      <c r="I1737" s="8" t="s">
        <v>17</v>
      </c>
      <c r="J1737" s="37" t="str">
        <f t="shared" si="109"/>
        <v>Obesity</v>
      </c>
      <c r="K1737" s="56" t="str">
        <f t="shared" si="110"/>
        <v>Normal</v>
      </c>
      <c r="L1737" s="28">
        <v>1969</v>
      </c>
      <c r="M1737" s="58" t="s">
        <v>2366</v>
      </c>
      <c r="N1737" s="28">
        <v>8</v>
      </c>
      <c r="O1737" s="30">
        <f t="shared" si="108"/>
        <v>25423</v>
      </c>
      <c r="P1737" s="32">
        <f t="shared" ca="1" si="111"/>
        <v>55</v>
      </c>
      <c r="Q1737" s="31">
        <v>16311.05</v>
      </c>
      <c r="R1737" s="54" t="s">
        <v>2357</v>
      </c>
      <c r="S1737" s="54" t="s">
        <v>2358</v>
      </c>
      <c r="T1737" s="55" t="s">
        <v>2380</v>
      </c>
    </row>
    <row r="1738" spans="1:20" ht="15.75" x14ac:dyDescent="0.25">
      <c r="A1738" s="25" t="s">
        <v>1757</v>
      </c>
      <c r="B1738" s="17" t="s">
        <v>2493</v>
      </c>
      <c r="C1738" s="3">
        <v>22.515000000000001</v>
      </c>
      <c r="D1738" s="4">
        <v>4.37</v>
      </c>
      <c r="E1738" s="19" t="s">
        <v>17</v>
      </c>
      <c r="F1738" s="23" t="s">
        <v>17</v>
      </c>
      <c r="G1738" s="5" t="s">
        <v>28</v>
      </c>
      <c r="H1738" s="7" t="s">
        <v>5373</v>
      </c>
      <c r="I1738" s="8" t="s">
        <v>17</v>
      </c>
      <c r="J1738" s="37" t="str">
        <f t="shared" si="109"/>
        <v>Normal Weight</v>
      </c>
      <c r="K1738" s="56" t="str">
        <f t="shared" si="110"/>
        <v>Normal</v>
      </c>
      <c r="L1738" s="28">
        <v>1965</v>
      </c>
      <c r="M1738" s="58" t="s">
        <v>2365</v>
      </c>
      <c r="N1738" s="28">
        <v>5</v>
      </c>
      <c r="O1738" s="30">
        <f t="shared" si="108"/>
        <v>24081</v>
      </c>
      <c r="P1738" s="32">
        <f t="shared" ca="1" si="111"/>
        <v>58</v>
      </c>
      <c r="Q1738" s="31">
        <v>16351.42</v>
      </c>
      <c r="R1738" s="54" t="s">
        <v>2357</v>
      </c>
      <c r="S1738" s="54" t="s">
        <v>2358</v>
      </c>
      <c r="T1738" s="55" t="s">
        <v>2380</v>
      </c>
    </row>
    <row r="1739" spans="1:20" ht="15.75" x14ac:dyDescent="0.25">
      <c r="A1739" s="25" t="s">
        <v>1758</v>
      </c>
      <c r="B1739" s="17" t="s">
        <v>4696</v>
      </c>
      <c r="C1739" s="3">
        <v>18.239999999999998</v>
      </c>
      <c r="D1739" s="4">
        <v>5.31</v>
      </c>
      <c r="E1739" s="19" t="s">
        <v>19</v>
      </c>
      <c r="F1739" s="23" t="s">
        <v>17</v>
      </c>
      <c r="G1739" s="5" t="s">
        <v>28</v>
      </c>
      <c r="H1739" s="7" t="s">
        <v>5373</v>
      </c>
      <c r="I1739" s="8" t="s">
        <v>17</v>
      </c>
      <c r="J1739" s="37" t="str">
        <f t="shared" si="109"/>
        <v>Under Weight</v>
      </c>
      <c r="K1739" s="56" t="str">
        <f t="shared" si="110"/>
        <v>Normal</v>
      </c>
      <c r="L1739" s="28">
        <v>1995</v>
      </c>
      <c r="M1739" s="58" t="s">
        <v>2363</v>
      </c>
      <c r="N1739" s="28">
        <v>28</v>
      </c>
      <c r="O1739" s="30">
        <f t="shared" si="108"/>
        <v>34970</v>
      </c>
      <c r="P1739" s="32">
        <f t="shared" ca="1" si="111"/>
        <v>29</v>
      </c>
      <c r="Q1739" s="31">
        <v>16420.490000000002</v>
      </c>
      <c r="R1739" s="54" t="s">
        <v>2357</v>
      </c>
      <c r="S1739" s="54" t="s">
        <v>2358</v>
      </c>
      <c r="T1739" s="55" t="s">
        <v>2364</v>
      </c>
    </row>
    <row r="1740" spans="1:20" ht="15.75" x14ac:dyDescent="0.25">
      <c r="A1740" s="25" t="s">
        <v>1759</v>
      </c>
      <c r="B1740" s="17" t="s">
        <v>4697</v>
      </c>
      <c r="C1740" s="3">
        <v>37.28</v>
      </c>
      <c r="D1740" s="4">
        <v>4.66</v>
      </c>
      <c r="E1740" s="19" t="s">
        <v>17</v>
      </c>
      <c r="F1740" s="23" t="s">
        <v>19</v>
      </c>
      <c r="G1740" s="5" t="s">
        <v>17</v>
      </c>
      <c r="H1740" s="7" t="s">
        <v>5373</v>
      </c>
      <c r="I1740" s="8" t="s">
        <v>17</v>
      </c>
      <c r="J1740" s="37" t="str">
        <f t="shared" si="109"/>
        <v>Obesity</v>
      </c>
      <c r="K1740" s="56" t="str">
        <f t="shared" si="110"/>
        <v>Normal</v>
      </c>
      <c r="L1740" s="28">
        <v>2003</v>
      </c>
      <c r="M1740" s="58" t="s">
        <v>2365</v>
      </c>
      <c r="N1740" s="28">
        <v>20</v>
      </c>
      <c r="O1740" s="30">
        <f t="shared" si="108"/>
        <v>37975</v>
      </c>
      <c r="P1740" s="32">
        <f t="shared" ca="1" si="111"/>
        <v>20</v>
      </c>
      <c r="Q1740" s="31">
        <v>16450.89</v>
      </c>
      <c r="R1740" s="54" t="s">
        <v>2357</v>
      </c>
      <c r="S1740" s="54" t="s">
        <v>2361</v>
      </c>
      <c r="T1740" s="55" t="s">
        <v>2364</v>
      </c>
    </row>
    <row r="1741" spans="1:20" ht="15.75" x14ac:dyDescent="0.25">
      <c r="A1741" s="25" t="s">
        <v>1760</v>
      </c>
      <c r="B1741" s="17" t="s">
        <v>4698</v>
      </c>
      <c r="C1741" s="3">
        <v>18.2</v>
      </c>
      <c r="D1741" s="4">
        <v>6.19</v>
      </c>
      <c r="E1741" s="19" t="s">
        <v>17</v>
      </c>
      <c r="F1741" s="23" t="s">
        <v>17</v>
      </c>
      <c r="G1741" s="5" t="s">
        <v>28</v>
      </c>
      <c r="H1741" s="7" t="s">
        <v>5373</v>
      </c>
      <c r="I1741" s="8" t="s">
        <v>17</v>
      </c>
      <c r="J1741" s="37" t="str">
        <f t="shared" si="109"/>
        <v>Under Weight</v>
      </c>
      <c r="K1741" s="56" t="str">
        <f t="shared" si="110"/>
        <v>Prediabetes</v>
      </c>
      <c r="L1741" s="28">
        <v>1958</v>
      </c>
      <c r="M1741" s="58" t="s">
        <v>2367</v>
      </c>
      <c r="N1741" s="28">
        <v>10</v>
      </c>
      <c r="O1741" s="30">
        <f t="shared" si="108"/>
        <v>21468</v>
      </c>
      <c r="P1741" s="32">
        <f t="shared" ca="1" si="111"/>
        <v>66</v>
      </c>
      <c r="Q1741" s="31">
        <v>16455.71</v>
      </c>
      <c r="R1741" s="54" t="s">
        <v>2357</v>
      </c>
      <c r="S1741" s="54" t="s">
        <v>2357</v>
      </c>
      <c r="T1741" s="55" t="s">
        <v>2364</v>
      </c>
    </row>
    <row r="1742" spans="1:20" ht="15.75" x14ac:dyDescent="0.25">
      <c r="A1742" s="25" t="s">
        <v>1761</v>
      </c>
      <c r="B1742" s="17" t="s">
        <v>4699</v>
      </c>
      <c r="C1742" s="3">
        <v>20.53</v>
      </c>
      <c r="D1742" s="4">
        <v>4.8600000000000003</v>
      </c>
      <c r="E1742" s="19" t="s">
        <v>17</v>
      </c>
      <c r="F1742" s="23" t="s">
        <v>17</v>
      </c>
      <c r="G1742" s="5" t="s">
        <v>17</v>
      </c>
      <c r="H1742" s="7" t="s">
        <v>5373</v>
      </c>
      <c r="I1742" s="8" t="s">
        <v>17</v>
      </c>
      <c r="J1742" s="37" t="str">
        <f t="shared" si="109"/>
        <v>Normal Weight</v>
      </c>
      <c r="K1742" s="56" t="str">
        <f t="shared" si="110"/>
        <v>Normal</v>
      </c>
      <c r="L1742" s="28">
        <v>1995</v>
      </c>
      <c r="M1742" s="58" t="s">
        <v>2365</v>
      </c>
      <c r="N1742" s="28">
        <v>23</v>
      </c>
      <c r="O1742" s="30">
        <f t="shared" si="108"/>
        <v>35056</v>
      </c>
      <c r="P1742" s="32">
        <f t="shared" ca="1" si="111"/>
        <v>28</v>
      </c>
      <c r="Q1742" s="31">
        <v>16577.78</v>
      </c>
      <c r="R1742" s="54" t="s">
        <v>2357</v>
      </c>
      <c r="S1742" s="54" t="s">
        <v>2361</v>
      </c>
      <c r="T1742" s="55" t="s">
        <v>2359</v>
      </c>
    </row>
    <row r="1743" spans="1:20" ht="15.75" x14ac:dyDescent="0.25">
      <c r="A1743" s="25" t="s">
        <v>1762</v>
      </c>
      <c r="B1743" s="17" t="s">
        <v>4700</v>
      </c>
      <c r="C1743" s="3">
        <v>23.79</v>
      </c>
      <c r="D1743" s="4">
        <v>4.74</v>
      </c>
      <c r="E1743" s="19" t="s">
        <v>17</v>
      </c>
      <c r="F1743" s="23" t="s">
        <v>17</v>
      </c>
      <c r="G1743" s="5" t="s">
        <v>17</v>
      </c>
      <c r="H1743" s="7" t="s">
        <v>18</v>
      </c>
      <c r="I1743" s="8" t="s">
        <v>17</v>
      </c>
      <c r="J1743" s="37" t="str">
        <f t="shared" si="109"/>
        <v>Normal Weight</v>
      </c>
      <c r="K1743" s="56" t="str">
        <f t="shared" si="110"/>
        <v>Normal</v>
      </c>
      <c r="L1743" s="28">
        <v>2001</v>
      </c>
      <c r="M1743" s="58" t="s">
        <v>2362</v>
      </c>
      <c r="N1743" s="28">
        <v>25</v>
      </c>
      <c r="O1743" s="30">
        <f t="shared" si="108"/>
        <v>37067</v>
      </c>
      <c r="P1743" s="32">
        <f t="shared" ca="1" si="111"/>
        <v>23</v>
      </c>
      <c r="Q1743" s="31">
        <v>16586.5</v>
      </c>
      <c r="R1743" s="54" t="s">
        <v>2357</v>
      </c>
      <c r="S1743" s="54" t="s">
        <v>2361</v>
      </c>
      <c r="T1743" s="55" t="s">
        <v>2359</v>
      </c>
    </row>
    <row r="1744" spans="1:20" ht="15.75" x14ac:dyDescent="0.25">
      <c r="A1744" s="25" t="s">
        <v>1763</v>
      </c>
      <c r="B1744" s="17" t="s">
        <v>4702</v>
      </c>
      <c r="C1744" s="3">
        <v>29.8</v>
      </c>
      <c r="D1744" s="4">
        <v>6.03</v>
      </c>
      <c r="E1744" s="19" t="s">
        <v>17</v>
      </c>
      <c r="F1744" s="23" t="s">
        <v>17</v>
      </c>
      <c r="G1744" s="5" t="s">
        <v>17</v>
      </c>
      <c r="H1744" s="7" t="s">
        <v>18</v>
      </c>
      <c r="I1744" s="8" t="s">
        <v>17</v>
      </c>
      <c r="J1744" s="37" t="str">
        <f t="shared" si="109"/>
        <v>Over Weight</v>
      </c>
      <c r="K1744" s="56" t="str">
        <f t="shared" si="110"/>
        <v>Prediabetes</v>
      </c>
      <c r="L1744" s="28">
        <v>1963</v>
      </c>
      <c r="M1744" s="58" t="s">
        <v>2362</v>
      </c>
      <c r="N1744" s="28">
        <v>25</v>
      </c>
      <c r="O1744" s="30">
        <f t="shared" si="108"/>
        <v>23187</v>
      </c>
      <c r="P1744" s="32">
        <f t="shared" ca="1" si="111"/>
        <v>61</v>
      </c>
      <c r="Q1744" s="31">
        <v>16587.96</v>
      </c>
      <c r="R1744" s="54" t="s">
        <v>2357</v>
      </c>
      <c r="S1744" s="54" t="s">
        <v>2357</v>
      </c>
      <c r="T1744" s="55" t="s">
        <v>2375</v>
      </c>
    </row>
    <row r="1745" spans="1:20" ht="15.75" x14ac:dyDescent="0.25">
      <c r="A1745" s="25" t="s">
        <v>1764</v>
      </c>
      <c r="B1745" s="17" t="s">
        <v>4703</v>
      </c>
      <c r="C1745" s="3">
        <v>31.54</v>
      </c>
      <c r="D1745" s="4">
        <v>4.71</v>
      </c>
      <c r="E1745" s="19" t="s">
        <v>17</v>
      </c>
      <c r="F1745" s="23" t="s">
        <v>17</v>
      </c>
      <c r="G1745" s="5" t="s">
        <v>17</v>
      </c>
      <c r="H1745" s="7" t="s">
        <v>18</v>
      </c>
      <c r="I1745" s="8" t="s">
        <v>17</v>
      </c>
      <c r="J1745" s="37" t="str">
        <f t="shared" si="109"/>
        <v>Obesity</v>
      </c>
      <c r="K1745" s="56" t="str">
        <f t="shared" si="110"/>
        <v>Normal</v>
      </c>
      <c r="L1745" s="28">
        <v>1970</v>
      </c>
      <c r="M1745" s="58" t="s">
        <v>2356</v>
      </c>
      <c r="N1745" s="28">
        <v>10</v>
      </c>
      <c r="O1745" s="30">
        <f t="shared" si="108"/>
        <v>25759</v>
      </c>
      <c r="P1745" s="32">
        <f t="shared" ca="1" si="111"/>
        <v>54</v>
      </c>
      <c r="Q1745" s="31">
        <v>16600.16</v>
      </c>
      <c r="R1745" s="54" t="s">
        <v>2357</v>
      </c>
      <c r="S1745" s="54" t="s">
        <v>2357</v>
      </c>
      <c r="T1745" s="55" t="s">
        <v>2368</v>
      </c>
    </row>
    <row r="1746" spans="1:20" ht="15.75" x14ac:dyDescent="0.25">
      <c r="A1746" s="25" t="s">
        <v>1765</v>
      </c>
      <c r="B1746" s="17" t="s">
        <v>3538</v>
      </c>
      <c r="C1746" s="3">
        <v>20.82</v>
      </c>
      <c r="D1746" s="4">
        <v>5.55</v>
      </c>
      <c r="E1746" s="19" t="s">
        <v>17</v>
      </c>
      <c r="F1746" s="23" t="s">
        <v>17</v>
      </c>
      <c r="G1746" s="5" t="s">
        <v>17</v>
      </c>
      <c r="H1746" s="7" t="s">
        <v>5373</v>
      </c>
      <c r="I1746" s="8" t="s">
        <v>17</v>
      </c>
      <c r="J1746" s="37" t="str">
        <f t="shared" si="109"/>
        <v>Normal Weight</v>
      </c>
      <c r="K1746" s="56" t="str">
        <f t="shared" si="110"/>
        <v>Normal</v>
      </c>
      <c r="L1746" s="28">
        <v>1975</v>
      </c>
      <c r="M1746" s="58" t="s">
        <v>2356</v>
      </c>
      <c r="N1746" s="28">
        <v>24</v>
      </c>
      <c r="O1746" s="30">
        <f t="shared" si="108"/>
        <v>27599</v>
      </c>
      <c r="P1746" s="32">
        <f t="shared" ca="1" si="111"/>
        <v>49</v>
      </c>
      <c r="Q1746" s="31">
        <v>16602.18</v>
      </c>
      <c r="R1746" s="54" t="s">
        <v>2357</v>
      </c>
      <c r="S1746" s="54" t="s">
        <v>2361</v>
      </c>
      <c r="T1746" s="55" t="s">
        <v>2380</v>
      </c>
    </row>
    <row r="1747" spans="1:20" ht="15.75" x14ac:dyDescent="0.25">
      <c r="A1747" s="25" t="s">
        <v>1766</v>
      </c>
      <c r="B1747" s="17" t="s">
        <v>4704</v>
      </c>
      <c r="C1747" s="3">
        <v>38.83</v>
      </c>
      <c r="D1747" s="4">
        <v>4.78</v>
      </c>
      <c r="E1747" s="19" t="s">
        <v>17</v>
      </c>
      <c r="F1747" s="23" t="s">
        <v>17</v>
      </c>
      <c r="G1747" s="5" t="s">
        <v>28</v>
      </c>
      <c r="H1747" s="7" t="s">
        <v>5373</v>
      </c>
      <c r="I1747" s="8" t="s">
        <v>17</v>
      </c>
      <c r="J1747" s="37" t="str">
        <f t="shared" si="109"/>
        <v>Obesity</v>
      </c>
      <c r="K1747" s="56" t="str">
        <f t="shared" si="110"/>
        <v>Normal</v>
      </c>
      <c r="L1747" s="28">
        <v>1977</v>
      </c>
      <c r="M1747" s="58" t="s">
        <v>2363</v>
      </c>
      <c r="N1747" s="28">
        <v>25</v>
      </c>
      <c r="O1747" s="30">
        <f t="shared" si="108"/>
        <v>28393</v>
      </c>
      <c r="P1747" s="32">
        <f t="shared" ca="1" si="111"/>
        <v>47</v>
      </c>
      <c r="Q1747" s="31">
        <v>16631.61</v>
      </c>
      <c r="R1747" s="54" t="s">
        <v>2357</v>
      </c>
      <c r="S1747" s="54" t="s">
        <v>2361</v>
      </c>
      <c r="T1747" s="55" t="s">
        <v>2364</v>
      </c>
    </row>
    <row r="1748" spans="1:20" ht="15.75" x14ac:dyDescent="0.25">
      <c r="A1748" s="25" t="s">
        <v>1767</v>
      </c>
      <c r="B1748" s="17" t="s">
        <v>4705</v>
      </c>
      <c r="C1748" s="3">
        <v>23.44</v>
      </c>
      <c r="D1748" s="4">
        <v>4.6500000000000004</v>
      </c>
      <c r="E1748" s="19" t="s">
        <v>19</v>
      </c>
      <c r="F1748" s="23" t="s">
        <v>17</v>
      </c>
      <c r="G1748" s="5" t="s">
        <v>17</v>
      </c>
      <c r="H1748" s="7" t="s">
        <v>5373</v>
      </c>
      <c r="I1748" s="8" t="s">
        <v>17</v>
      </c>
      <c r="J1748" s="37" t="str">
        <f t="shared" si="109"/>
        <v>Normal Weight</v>
      </c>
      <c r="K1748" s="56" t="str">
        <f t="shared" si="110"/>
        <v>Normal</v>
      </c>
      <c r="L1748" s="28">
        <v>1993</v>
      </c>
      <c r="M1748" s="58" t="s">
        <v>2360</v>
      </c>
      <c r="N1748" s="28">
        <v>5</v>
      </c>
      <c r="O1748" s="30">
        <f t="shared" si="108"/>
        <v>34278</v>
      </c>
      <c r="P1748" s="32">
        <f t="shared" ca="1" si="111"/>
        <v>30</v>
      </c>
      <c r="Q1748" s="31">
        <v>16657.72</v>
      </c>
      <c r="R1748" s="54" t="s">
        <v>2357</v>
      </c>
      <c r="S1748" s="54" t="s">
        <v>2361</v>
      </c>
      <c r="T1748" s="55" t="s">
        <v>2374</v>
      </c>
    </row>
    <row r="1749" spans="1:20" ht="15.75" x14ac:dyDescent="0.25">
      <c r="A1749" s="25" t="s">
        <v>1768</v>
      </c>
      <c r="B1749" s="17" t="s">
        <v>4694</v>
      </c>
      <c r="C1749" s="3">
        <v>24.13</v>
      </c>
      <c r="D1749" s="4">
        <v>5.2</v>
      </c>
      <c r="E1749" s="19" t="s">
        <v>17</v>
      </c>
      <c r="F1749" s="23" t="s">
        <v>17</v>
      </c>
      <c r="G1749" s="5" t="s">
        <v>17</v>
      </c>
      <c r="H1749" s="7" t="s">
        <v>5373</v>
      </c>
      <c r="I1749" s="8" t="s">
        <v>17</v>
      </c>
      <c r="J1749" s="37" t="str">
        <f t="shared" si="109"/>
        <v>Normal Weight</v>
      </c>
      <c r="K1749" s="56" t="str">
        <f t="shared" si="110"/>
        <v>Normal</v>
      </c>
      <c r="L1749" s="28">
        <v>1974</v>
      </c>
      <c r="M1749" s="58" t="s">
        <v>2366</v>
      </c>
      <c r="N1749" s="28">
        <v>28</v>
      </c>
      <c r="O1749" s="30">
        <f t="shared" si="108"/>
        <v>27269</v>
      </c>
      <c r="P1749" s="32">
        <f t="shared" ca="1" si="111"/>
        <v>50</v>
      </c>
      <c r="Q1749" s="31">
        <v>16770.990000000002</v>
      </c>
      <c r="R1749" s="54" t="s">
        <v>2357</v>
      </c>
      <c r="S1749" s="54" t="s">
        <v>2361</v>
      </c>
      <c r="T1749" s="55" t="s">
        <v>2364</v>
      </c>
    </row>
    <row r="1750" spans="1:20" ht="15.75" x14ac:dyDescent="0.25">
      <c r="A1750" s="25" t="s">
        <v>1769</v>
      </c>
      <c r="B1750" s="17" t="s">
        <v>2597</v>
      </c>
      <c r="C1750" s="3">
        <v>42.13</v>
      </c>
      <c r="D1750" s="4">
        <v>4.54</v>
      </c>
      <c r="E1750" s="19" t="s">
        <v>19</v>
      </c>
      <c r="F1750" s="23" t="s">
        <v>17</v>
      </c>
      <c r="G1750" s="5" t="s">
        <v>17</v>
      </c>
      <c r="H1750" s="7" t="s">
        <v>5373</v>
      </c>
      <c r="I1750" s="8" t="s">
        <v>17</v>
      </c>
      <c r="J1750" s="37" t="str">
        <f t="shared" si="109"/>
        <v>Obesity</v>
      </c>
      <c r="K1750" s="56" t="str">
        <f t="shared" si="110"/>
        <v>Normal</v>
      </c>
      <c r="L1750" s="28">
        <v>1989</v>
      </c>
      <c r="M1750" s="58" t="s">
        <v>2363</v>
      </c>
      <c r="N1750" s="28">
        <v>23</v>
      </c>
      <c r="O1750" s="30">
        <f t="shared" si="108"/>
        <v>32774</v>
      </c>
      <c r="P1750" s="32">
        <f t="shared" ca="1" si="111"/>
        <v>35</v>
      </c>
      <c r="Q1750" s="31">
        <v>16776.3</v>
      </c>
      <c r="R1750" s="54" t="s">
        <v>2357</v>
      </c>
      <c r="S1750" s="54" t="s">
        <v>2357</v>
      </c>
      <c r="T1750" s="55" t="s">
        <v>2374</v>
      </c>
    </row>
    <row r="1751" spans="1:20" ht="15.75" x14ac:dyDescent="0.25">
      <c r="A1751" s="25" t="s">
        <v>1770</v>
      </c>
      <c r="B1751" s="17" t="s">
        <v>3987</v>
      </c>
      <c r="C1751" s="3">
        <v>17.86</v>
      </c>
      <c r="D1751" s="4">
        <v>4.1100000000000003</v>
      </c>
      <c r="E1751" s="19" t="s">
        <v>17</v>
      </c>
      <c r="F1751" s="23" t="s">
        <v>17</v>
      </c>
      <c r="G1751" s="5" t="s">
        <v>17</v>
      </c>
      <c r="H1751" s="7" t="s">
        <v>5373</v>
      </c>
      <c r="I1751" s="8" t="s">
        <v>17</v>
      </c>
      <c r="J1751" s="37" t="str">
        <f t="shared" si="109"/>
        <v>Under Weight</v>
      </c>
      <c r="K1751" s="56" t="str">
        <f t="shared" si="110"/>
        <v>Normal</v>
      </c>
      <c r="L1751" s="28">
        <v>1962</v>
      </c>
      <c r="M1751" s="58" t="s">
        <v>2356</v>
      </c>
      <c r="N1751" s="28">
        <v>29</v>
      </c>
      <c r="O1751" s="30">
        <f t="shared" si="108"/>
        <v>22856</v>
      </c>
      <c r="P1751" s="32">
        <f t="shared" ca="1" si="111"/>
        <v>62</v>
      </c>
      <c r="Q1751" s="31">
        <v>16779.400000000001</v>
      </c>
      <c r="R1751" s="54" t="s">
        <v>2357</v>
      </c>
      <c r="S1751" s="54" t="s">
        <v>2357</v>
      </c>
      <c r="T1751" s="55" t="s">
        <v>2380</v>
      </c>
    </row>
    <row r="1752" spans="1:20" ht="15.75" x14ac:dyDescent="0.25">
      <c r="A1752" s="25" t="s">
        <v>1771</v>
      </c>
      <c r="B1752" s="17" t="s">
        <v>4707</v>
      </c>
      <c r="C1752" s="3">
        <v>32.78</v>
      </c>
      <c r="D1752" s="4">
        <v>4.63</v>
      </c>
      <c r="E1752" s="19" t="s">
        <v>17</v>
      </c>
      <c r="F1752" s="23" t="s">
        <v>17</v>
      </c>
      <c r="G1752" s="5" t="s">
        <v>17</v>
      </c>
      <c r="H1752" s="7" t="s">
        <v>18</v>
      </c>
      <c r="I1752" s="8" t="s">
        <v>17</v>
      </c>
      <c r="J1752" s="37" t="str">
        <f t="shared" si="109"/>
        <v>Obesity</v>
      </c>
      <c r="K1752" s="56" t="str">
        <f t="shared" si="110"/>
        <v>Normal</v>
      </c>
      <c r="L1752" s="28">
        <v>1995</v>
      </c>
      <c r="M1752" s="58" t="s">
        <v>2367</v>
      </c>
      <c r="N1752" s="28">
        <v>19</v>
      </c>
      <c r="O1752" s="30">
        <f t="shared" si="108"/>
        <v>34991</v>
      </c>
      <c r="P1752" s="32">
        <f t="shared" ca="1" si="111"/>
        <v>29</v>
      </c>
      <c r="Q1752" s="31">
        <v>16796.41</v>
      </c>
      <c r="R1752" s="54" t="s">
        <v>2357</v>
      </c>
      <c r="S1752" s="54" t="s">
        <v>2358</v>
      </c>
      <c r="T1752" s="55" t="s">
        <v>2374</v>
      </c>
    </row>
    <row r="1753" spans="1:20" ht="15.75" x14ac:dyDescent="0.25">
      <c r="A1753" s="25" t="s">
        <v>1772</v>
      </c>
      <c r="B1753" s="17" t="s">
        <v>4708</v>
      </c>
      <c r="C1753" s="3">
        <v>23.9</v>
      </c>
      <c r="D1753" s="4">
        <v>6.06</v>
      </c>
      <c r="E1753" s="19" t="s">
        <v>19</v>
      </c>
      <c r="F1753" s="23" t="s">
        <v>17</v>
      </c>
      <c r="G1753" s="5" t="s">
        <v>28</v>
      </c>
      <c r="H1753" s="7" t="s">
        <v>5373</v>
      </c>
      <c r="I1753" s="8" t="s">
        <v>17</v>
      </c>
      <c r="J1753" s="37" t="str">
        <f t="shared" si="109"/>
        <v>Normal Weight</v>
      </c>
      <c r="K1753" s="56" t="str">
        <f t="shared" si="110"/>
        <v>Prediabetes</v>
      </c>
      <c r="L1753" s="28">
        <v>1974</v>
      </c>
      <c r="M1753" s="58" t="s">
        <v>2366</v>
      </c>
      <c r="N1753" s="28">
        <v>8</v>
      </c>
      <c r="O1753" s="30">
        <f t="shared" si="108"/>
        <v>27249</v>
      </c>
      <c r="P1753" s="32">
        <f t="shared" ca="1" si="111"/>
        <v>50</v>
      </c>
      <c r="Q1753" s="31">
        <v>16841.32</v>
      </c>
      <c r="R1753" s="54" t="s">
        <v>2357</v>
      </c>
      <c r="S1753" s="54" t="s">
        <v>2358</v>
      </c>
      <c r="T1753" s="55" t="s">
        <v>2368</v>
      </c>
    </row>
    <row r="1754" spans="1:20" ht="15.75" x14ac:dyDescent="0.25">
      <c r="A1754" s="25" t="s">
        <v>1773</v>
      </c>
      <c r="B1754" s="17" t="s">
        <v>4709</v>
      </c>
      <c r="C1754" s="3">
        <v>15.47</v>
      </c>
      <c r="D1754" s="4">
        <v>8.43</v>
      </c>
      <c r="E1754" s="19" t="s">
        <v>17</v>
      </c>
      <c r="F1754" s="23" t="s">
        <v>17</v>
      </c>
      <c r="G1754" s="5" t="s">
        <v>17</v>
      </c>
      <c r="H1754" s="7" t="s">
        <v>18</v>
      </c>
      <c r="I1754" s="8" t="s">
        <v>17</v>
      </c>
      <c r="J1754" s="37" t="str">
        <f t="shared" si="109"/>
        <v>Under Weight</v>
      </c>
      <c r="K1754" s="56" t="str">
        <f t="shared" si="110"/>
        <v>Diabetes</v>
      </c>
      <c r="L1754" s="28">
        <v>2003</v>
      </c>
      <c r="M1754" s="58" t="s">
        <v>2363</v>
      </c>
      <c r="N1754" s="28">
        <v>10</v>
      </c>
      <c r="O1754" s="30">
        <f t="shared" si="108"/>
        <v>37874</v>
      </c>
      <c r="P1754" s="32">
        <f t="shared" ca="1" si="111"/>
        <v>21</v>
      </c>
      <c r="Q1754" s="31">
        <v>16884.919999999998</v>
      </c>
      <c r="R1754" s="54" t="s">
        <v>2357</v>
      </c>
      <c r="S1754" s="54" t="s">
        <v>2357</v>
      </c>
      <c r="T1754" s="55" t="s">
        <v>2368</v>
      </c>
    </row>
    <row r="1755" spans="1:20" ht="15.75" x14ac:dyDescent="0.25">
      <c r="A1755" s="25" t="s">
        <v>1774</v>
      </c>
      <c r="B1755" s="17" t="s">
        <v>2403</v>
      </c>
      <c r="C1755" s="3">
        <v>28.54</v>
      </c>
      <c r="D1755" s="4">
        <v>5.51</v>
      </c>
      <c r="E1755" s="19" t="s">
        <v>17</v>
      </c>
      <c r="F1755" s="23" t="s">
        <v>17</v>
      </c>
      <c r="G1755" s="5" t="s">
        <v>28</v>
      </c>
      <c r="H1755" s="7" t="s">
        <v>5373</v>
      </c>
      <c r="I1755" s="8" t="s">
        <v>17</v>
      </c>
      <c r="J1755" s="37" t="str">
        <f t="shared" si="109"/>
        <v>Over Weight</v>
      </c>
      <c r="K1755" s="56" t="str">
        <f t="shared" si="110"/>
        <v>Normal</v>
      </c>
      <c r="L1755" s="28">
        <v>1968</v>
      </c>
      <c r="M1755" s="58" t="s">
        <v>2367</v>
      </c>
      <c r="N1755" s="28">
        <v>21</v>
      </c>
      <c r="O1755" s="30">
        <f t="shared" si="108"/>
        <v>25132</v>
      </c>
      <c r="P1755" s="32">
        <f t="shared" ca="1" si="111"/>
        <v>56</v>
      </c>
      <c r="Q1755" s="31">
        <v>16903.5</v>
      </c>
      <c r="R1755" s="54" t="s">
        <v>2357</v>
      </c>
      <c r="S1755" s="54" t="s">
        <v>2358</v>
      </c>
      <c r="T1755" s="55" t="s">
        <v>2364</v>
      </c>
    </row>
    <row r="1756" spans="1:20" ht="15.75" x14ac:dyDescent="0.25">
      <c r="A1756" s="25" t="s">
        <v>1775</v>
      </c>
      <c r="B1756" s="17" t="s">
        <v>4710</v>
      </c>
      <c r="C1756" s="3">
        <v>18.54</v>
      </c>
      <c r="D1756" s="4">
        <v>4.95</v>
      </c>
      <c r="E1756" s="19" t="s">
        <v>17</v>
      </c>
      <c r="F1756" s="23" t="s">
        <v>17</v>
      </c>
      <c r="G1756" s="5" t="s">
        <v>17</v>
      </c>
      <c r="H1756" s="7" t="s">
        <v>18</v>
      </c>
      <c r="I1756" s="8" t="s">
        <v>17</v>
      </c>
      <c r="J1756" s="37" t="str">
        <f t="shared" si="109"/>
        <v>Normal Weight</v>
      </c>
      <c r="K1756" s="56" t="str">
        <f t="shared" si="110"/>
        <v>Normal</v>
      </c>
      <c r="L1756" s="28">
        <v>1977</v>
      </c>
      <c r="M1756" s="58" t="s">
        <v>2366</v>
      </c>
      <c r="N1756" s="28">
        <v>25</v>
      </c>
      <c r="O1756" s="30">
        <f t="shared" si="108"/>
        <v>28362</v>
      </c>
      <c r="P1756" s="32">
        <f t="shared" ca="1" si="111"/>
        <v>47</v>
      </c>
      <c r="Q1756" s="31">
        <v>16921.09</v>
      </c>
      <c r="R1756" s="54" t="s">
        <v>2357</v>
      </c>
      <c r="S1756" s="54" t="s">
        <v>2358</v>
      </c>
      <c r="T1756" s="55" t="s">
        <v>2375</v>
      </c>
    </row>
    <row r="1757" spans="1:20" ht="15.75" x14ac:dyDescent="0.25">
      <c r="A1757" s="25" t="s">
        <v>1776</v>
      </c>
      <c r="B1757" s="17" t="s">
        <v>4711</v>
      </c>
      <c r="C1757" s="3">
        <v>32.18</v>
      </c>
      <c r="D1757" s="4">
        <v>6.44</v>
      </c>
      <c r="E1757" s="19" t="s">
        <v>19</v>
      </c>
      <c r="F1757" s="23" t="s">
        <v>17</v>
      </c>
      <c r="G1757" s="5" t="s">
        <v>28</v>
      </c>
      <c r="H1757" s="7" t="s">
        <v>5373</v>
      </c>
      <c r="I1757" s="8" t="s">
        <v>17</v>
      </c>
      <c r="J1757" s="37" t="str">
        <f t="shared" si="109"/>
        <v>Obesity</v>
      </c>
      <c r="K1757" s="56" t="str">
        <f t="shared" si="110"/>
        <v>Diabetes</v>
      </c>
      <c r="L1757" s="28">
        <v>1980</v>
      </c>
      <c r="M1757" s="58" t="s">
        <v>2356</v>
      </c>
      <c r="N1757" s="28">
        <v>16</v>
      </c>
      <c r="O1757" s="30">
        <f t="shared" si="108"/>
        <v>29418</v>
      </c>
      <c r="P1757" s="32">
        <f t="shared" ca="1" si="111"/>
        <v>44</v>
      </c>
      <c r="Q1757" s="31">
        <v>16990.55</v>
      </c>
      <c r="R1757" s="54" t="s">
        <v>2357</v>
      </c>
      <c r="S1757" s="54" t="s">
        <v>2358</v>
      </c>
      <c r="T1757" s="55" t="s">
        <v>2364</v>
      </c>
    </row>
    <row r="1758" spans="1:20" ht="15.75" x14ac:dyDescent="0.25">
      <c r="A1758" s="25" t="s">
        <v>1777</v>
      </c>
      <c r="B1758" s="17" t="s">
        <v>2846</v>
      </c>
      <c r="C1758" s="3">
        <v>37.380000000000003</v>
      </c>
      <c r="D1758" s="4">
        <v>6.05</v>
      </c>
      <c r="E1758" s="19" t="s">
        <v>19</v>
      </c>
      <c r="F1758" s="23" t="s">
        <v>17</v>
      </c>
      <c r="G1758" s="5" t="s">
        <v>17</v>
      </c>
      <c r="H1758" s="7" t="s">
        <v>18</v>
      </c>
      <c r="I1758" s="8" t="s">
        <v>17</v>
      </c>
      <c r="J1758" s="37" t="str">
        <f t="shared" si="109"/>
        <v>Obesity</v>
      </c>
      <c r="K1758" s="56" t="str">
        <f t="shared" si="110"/>
        <v>Prediabetes</v>
      </c>
      <c r="L1758" s="28">
        <v>1971</v>
      </c>
      <c r="M1758" s="58" t="s">
        <v>2366</v>
      </c>
      <c r="N1758" s="28">
        <v>22</v>
      </c>
      <c r="O1758" s="30">
        <f t="shared" si="108"/>
        <v>26167</v>
      </c>
      <c r="P1758" s="32">
        <f t="shared" ca="1" si="111"/>
        <v>53</v>
      </c>
      <c r="Q1758" s="31">
        <v>17016.009999999998</v>
      </c>
      <c r="R1758" s="54" t="s">
        <v>2357</v>
      </c>
      <c r="S1758" s="54" t="s">
        <v>2357</v>
      </c>
      <c r="T1758" s="55" t="s">
        <v>2375</v>
      </c>
    </row>
    <row r="1759" spans="1:20" ht="15.75" x14ac:dyDescent="0.25">
      <c r="A1759" s="25" t="s">
        <v>1778</v>
      </c>
      <c r="B1759" s="17" t="s">
        <v>5318</v>
      </c>
      <c r="C1759" s="3">
        <v>31.12</v>
      </c>
      <c r="D1759" s="4">
        <v>4.76</v>
      </c>
      <c r="E1759" s="19" t="s">
        <v>19</v>
      </c>
      <c r="F1759" s="23" t="s">
        <v>17</v>
      </c>
      <c r="G1759" s="5" t="s">
        <v>28</v>
      </c>
      <c r="H1759" s="7" t="s">
        <v>5373</v>
      </c>
      <c r="I1759" s="8" t="s">
        <v>17</v>
      </c>
      <c r="J1759" s="37" t="str">
        <f t="shared" si="109"/>
        <v>Obesity</v>
      </c>
      <c r="K1759" s="56" t="str">
        <f t="shared" si="110"/>
        <v>Normal</v>
      </c>
      <c r="L1759" s="28">
        <v>1996</v>
      </c>
      <c r="M1759" s="58" t="s">
        <v>2362</v>
      </c>
      <c r="N1759" s="28">
        <v>10</v>
      </c>
      <c r="O1759" s="30">
        <f t="shared" si="108"/>
        <v>35226</v>
      </c>
      <c r="P1759" s="32">
        <f t="shared" ca="1" si="111"/>
        <v>28</v>
      </c>
      <c r="Q1759" s="31">
        <v>17043.34</v>
      </c>
      <c r="R1759" s="54" t="s">
        <v>2357</v>
      </c>
      <c r="S1759" s="54" t="s">
        <v>2358</v>
      </c>
      <c r="T1759" s="55" t="s">
        <v>2359</v>
      </c>
    </row>
    <row r="1760" spans="1:20" ht="15.75" x14ac:dyDescent="0.25">
      <c r="A1760" s="25" t="s">
        <v>1779</v>
      </c>
      <c r="B1760" s="17" t="s">
        <v>4714</v>
      </c>
      <c r="C1760" s="3">
        <v>22.01</v>
      </c>
      <c r="D1760" s="4">
        <v>6.72</v>
      </c>
      <c r="E1760" s="19" t="s">
        <v>19</v>
      </c>
      <c r="F1760" s="23" t="s">
        <v>17</v>
      </c>
      <c r="G1760" s="5" t="s">
        <v>17</v>
      </c>
      <c r="H1760" s="7" t="s">
        <v>5373</v>
      </c>
      <c r="I1760" s="8" t="s">
        <v>17</v>
      </c>
      <c r="J1760" s="37" t="str">
        <f t="shared" si="109"/>
        <v>Normal Weight</v>
      </c>
      <c r="K1760" s="56" t="str">
        <f t="shared" si="110"/>
        <v>Diabetes</v>
      </c>
      <c r="L1760" s="28">
        <v>2003</v>
      </c>
      <c r="M1760" s="58" t="s">
        <v>2365</v>
      </c>
      <c r="N1760" s="28">
        <v>26</v>
      </c>
      <c r="O1760" s="30">
        <f t="shared" si="108"/>
        <v>37981</v>
      </c>
      <c r="P1760" s="32">
        <f t="shared" ca="1" si="111"/>
        <v>20</v>
      </c>
      <c r="Q1760" s="31">
        <v>17081.080000000002</v>
      </c>
      <c r="R1760" s="54" t="s">
        <v>2357</v>
      </c>
      <c r="S1760" s="54" t="s">
        <v>2357</v>
      </c>
      <c r="T1760" s="55" t="s">
        <v>2368</v>
      </c>
    </row>
    <row r="1761" spans="1:20" ht="15.75" x14ac:dyDescent="0.25">
      <c r="A1761" s="25" t="s">
        <v>1780</v>
      </c>
      <c r="B1761" s="17" t="s">
        <v>4715</v>
      </c>
      <c r="C1761" s="3">
        <v>27.645</v>
      </c>
      <c r="D1761" s="4">
        <v>5.7</v>
      </c>
      <c r="E1761" s="19" t="s">
        <v>17</v>
      </c>
      <c r="F1761" s="23" t="s">
        <v>17</v>
      </c>
      <c r="G1761" s="5" t="s">
        <v>17</v>
      </c>
      <c r="H1761" s="7" t="s">
        <v>18</v>
      </c>
      <c r="I1761" s="8" t="s">
        <v>17</v>
      </c>
      <c r="J1761" s="37" t="str">
        <f t="shared" si="109"/>
        <v>Over Weight</v>
      </c>
      <c r="K1761" s="56" t="str">
        <f t="shared" si="110"/>
        <v>Prediabetes</v>
      </c>
      <c r="L1761" s="28">
        <v>2002</v>
      </c>
      <c r="M1761" s="58" t="s">
        <v>2362</v>
      </c>
      <c r="N1761" s="28">
        <v>28</v>
      </c>
      <c r="O1761" s="30">
        <f t="shared" si="108"/>
        <v>37435</v>
      </c>
      <c r="P1761" s="32">
        <f t="shared" ca="1" si="111"/>
        <v>22</v>
      </c>
      <c r="Q1761" s="31">
        <v>17085.27</v>
      </c>
      <c r="R1761" s="54" t="s">
        <v>2357</v>
      </c>
      <c r="S1761" s="54" t="s">
        <v>2358</v>
      </c>
      <c r="T1761" s="55" t="s">
        <v>2359</v>
      </c>
    </row>
    <row r="1762" spans="1:20" ht="15.75" x14ac:dyDescent="0.25">
      <c r="A1762" s="25" t="s">
        <v>1781</v>
      </c>
      <c r="B1762" s="17" t="s">
        <v>4717</v>
      </c>
      <c r="C1762" s="3">
        <v>29.64</v>
      </c>
      <c r="D1762" s="4">
        <v>5.31</v>
      </c>
      <c r="E1762" s="19" t="s">
        <v>19</v>
      </c>
      <c r="F1762" s="23" t="s">
        <v>17</v>
      </c>
      <c r="G1762" s="5" t="s">
        <v>17</v>
      </c>
      <c r="H1762" s="7" t="s">
        <v>18</v>
      </c>
      <c r="I1762" s="8" t="s">
        <v>17</v>
      </c>
      <c r="J1762" s="37" t="str">
        <f t="shared" si="109"/>
        <v>Over Weight</v>
      </c>
      <c r="K1762" s="56" t="str">
        <f t="shared" si="110"/>
        <v>Normal</v>
      </c>
      <c r="L1762" s="28">
        <v>1998</v>
      </c>
      <c r="M1762" s="58" t="s">
        <v>2362</v>
      </c>
      <c r="N1762" s="28">
        <v>3</v>
      </c>
      <c r="O1762" s="30">
        <f t="shared" si="108"/>
        <v>35949</v>
      </c>
      <c r="P1762" s="32">
        <f t="shared" ca="1" si="111"/>
        <v>26</v>
      </c>
      <c r="Q1762" s="31">
        <v>17128.43</v>
      </c>
      <c r="R1762" s="54" t="s">
        <v>2357</v>
      </c>
      <c r="S1762" s="54" t="s">
        <v>2358</v>
      </c>
      <c r="T1762" s="55" t="s">
        <v>2371</v>
      </c>
    </row>
    <row r="1763" spans="1:20" ht="15.75" x14ac:dyDescent="0.25">
      <c r="A1763" s="25" t="s">
        <v>1782</v>
      </c>
      <c r="B1763" s="17" t="s">
        <v>4718</v>
      </c>
      <c r="C1763" s="3">
        <v>33.700000000000003</v>
      </c>
      <c r="D1763" s="4">
        <v>4.32</v>
      </c>
      <c r="E1763" s="19" t="s">
        <v>19</v>
      </c>
      <c r="F1763" s="23" t="s">
        <v>17</v>
      </c>
      <c r="G1763" s="5" t="s">
        <v>17</v>
      </c>
      <c r="H1763" s="7" t="s">
        <v>5373</v>
      </c>
      <c r="I1763" s="8" t="s">
        <v>17</v>
      </c>
      <c r="J1763" s="37" t="str">
        <f t="shared" si="109"/>
        <v>Obesity</v>
      </c>
      <c r="K1763" s="56" t="str">
        <f t="shared" si="110"/>
        <v>Normal</v>
      </c>
      <c r="L1763" s="28">
        <v>1965</v>
      </c>
      <c r="M1763" s="58" t="s">
        <v>2363</v>
      </c>
      <c r="N1763" s="28">
        <v>16</v>
      </c>
      <c r="O1763" s="30">
        <f t="shared" si="108"/>
        <v>24001</v>
      </c>
      <c r="P1763" s="32">
        <f t="shared" ca="1" si="111"/>
        <v>59</v>
      </c>
      <c r="Q1763" s="31">
        <v>17172.27</v>
      </c>
      <c r="R1763" s="54" t="s">
        <v>2357</v>
      </c>
      <c r="S1763" s="54" t="s">
        <v>2357</v>
      </c>
      <c r="T1763" s="55" t="s">
        <v>2380</v>
      </c>
    </row>
    <row r="1764" spans="1:20" ht="15.75" x14ac:dyDescent="0.25">
      <c r="A1764" s="25" t="s">
        <v>1783</v>
      </c>
      <c r="B1764" s="17" t="s">
        <v>4719</v>
      </c>
      <c r="C1764" s="3">
        <v>27.5</v>
      </c>
      <c r="D1764" s="4">
        <v>4.2300000000000004</v>
      </c>
      <c r="E1764" s="19" t="s">
        <v>19</v>
      </c>
      <c r="F1764" s="23" t="s">
        <v>17</v>
      </c>
      <c r="G1764" s="5" t="s">
        <v>17</v>
      </c>
      <c r="H1764" s="7" t="s">
        <v>5373</v>
      </c>
      <c r="I1764" s="8" t="s">
        <v>17</v>
      </c>
      <c r="J1764" s="37" t="str">
        <f t="shared" si="109"/>
        <v>Over Weight</v>
      </c>
      <c r="K1764" s="56" t="str">
        <f t="shared" si="110"/>
        <v>Normal</v>
      </c>
      <c r="L1764" s="28">
        <v>1964</v>
      </c>
      <c r="M1764" s="58" t="s">
        <v>2362</v>
      </c>
      <c r="N1764" s="28">
        <v>7</v>
      </c>
      <c r="O1764" s="30">
        <f t="shared" si="108"/>
        <v>23535</v>
      </c>
      <c r="P1764" s="32">
        <f t="shared" ca="1" si="111"/>
        <v>60</v>
      </c>
      <c r="Q1764" s="31">
        <v>17174.52</v>
      </c>
      <c r="R1764" s="54" t="s">
        <v>2357</v>
      </c>
      <c r="S1764" s="54" t="s">
        <v>2357</v>
      </c>
      <c r="T1764" s="55" t="s">
        <v>2364</v>
      </c>
    </row>
    <row r="1765" spans="1:20" ht="15.75" x14ac:dyDescent="0.25">
      <c r="A1765" s="25" t="s">
        <v>1784</v>
      </c>
      <c r="B1765" s="17" t="s">
        <v>2827</v>
      </c>
      <c r="C1765" s="3">
        <v>16.12</v>
      </c>
      <c r="D1765" s="4">
        <v>6.09</v>
      </c>
      <c r="E1765" s="19" t="s">
        <v>17</v>
      </c>
      <c r="F1765" s="23" t="s">
        <v>17</v>
      </c>
      <c r="G1765" s="5" t="s">
        <v>17</v>
      </c>
      <c r="H1765" s="7" t="s">
        <v>18</v>
      </c>
      <c r="I1765" s="8" t="s">
        <v>17</v>
      </c>
      <c r="J1765" s="37" t="str">
        <f t="shared" si="109"/>
        <v>Under Weight</v>
      </c>
      <c r="K1765" s="56" t="str">
        <f t="shared" si="110"/>
        <v>Prediabetes</v>
      </c>
      <c r="L1765" s="28">
        <v>2004</v>
      </c>
      <c r="M1765" s="58" t="s">
        <v>2366</v>
      </c>
      <c r="N1765" s="28">
        <v>18</v>
      </c>
      <c r="O1765" s="30">
        <f t="shared" si="108"/>
        <v>38217</v>
      </c>
      <c r="P1765" s="32">
        <f t="shared" ca="1" si="111"/>
        <v>20</v>
      </c>
      <c r="Q1765" s="31">
        <v>17178.68</v>
      </c>
      <c r="R1765" s="54" t="s">
        <v>2357</v>
      </c>
      <c r="S1765" s="54" t="s">
        <v>2357</v>
      </c>
      <c r="T1765" s="55" t="s">
        <v>2370</v>
      </c>
    </row>
    <row r="1766" spans="1:20" ht="15.75" x14ac:dyDescent="0.25">
      <c r="A1766" s="25" t="s">
        <v>1785</v>
      </c>
      <c r="B1766" s="17" t="s">
        <v>4058</v>
      </c>
      <c r="C1766" s="3">
        <v>26.73</v>
      </c>
      <c r="D1766" s="4">
        <v>4.74</v>
      </c>
      <c r="E1766" s="19" t="s">
        <v>19</v>
      </c>
      <c r="F1766" s="23" t="s">
        <v>17</v>
      </c>
      <c r="G1766" s="5" t="s">
        <v>17</v>
      </c>
      <c r="H1766" s="7" t="s">
        <v>5373</v>
      </c>
      <c r="I1766" s="8" t="s">
        <v>17</v>
      </c>
      <c r="J1766" s="37" t="str">
        <f t="shared" si="109"/>
        <v>Over Weight</v>
      </c>
      <c r="K1766" s="56" t="str">
        <f t="shared" si="110"/>
        <v>Normal</v>
      </c>
      <c r="L1766" s="28">
        <v>1982</v>
      </c>
      <c r="M1766" s="58" t="s">
        <v>2367</v>
      </c>
      <c r="N1766" s="28">
        <v>22</v>
      </c>
      <c r="O1766" s="30">
        <f t="shared" si="108"/>
        <v>30246</v>
      </c>
      <c r="P1766" s="32">
        <f t="shared" ca="1" si="111"/>
        <v>42</v>
      </c>
      <c r="Q1766" s="31">
        <v>17179.52</v>
      </c>
      <c r="R1766" s="54" t="s">
        <v>2357</v>
      </c>
      <c r="S1766" s="54" t="s">
        <v>2361</v>
      </c>
      <c r="T1766" s="55" t="s">
        <v>2359</v>
      </c>
    </row>
    <row r="1767" spans="1:20" ht="15.75" x14ac:dyDescent="0.25">
      <c r="A1767" s="25" t="s">
        <v>1786</v>
      </c>
      <c r="B1767" s="17" t="s">
        <v>4722</v>
      </c>
      <c r="C1767" s="3">
        <v>37.25</v>
      </c>
      <c r="D1767" s="4">
        <v>6.23</v>
      </c>
      <c r="E1767" s="19" t="s">
        <v>19</v>
      </c>
      <c r="F1767" s="23" t="s">
        <v>17</v>
      </c>
      <c r="G1767" s="5" t="s">
        <v>17</v>
      </c>
      <c r="H1767" s="7" t="s">
        <v>18</v>
      </c>
      <c r="I1767" s="8" t="s">
        <v>17</v>
      </c>
      <c r="J1767" s="37" t="str">
        <f t="shared" si="109"/>
        <v>Obesity</v>
      </c>
      <c r="K1767" s="56" t="str">
        <f t="shared" si="110"/>
        <v>Prediabetes</v>
      </c>
      <c r="L1767" s="28">
        <v>1975</v>
      </c>
      <c r="M1767" s="58" t="s">
        <v>2366</v>
      </c>
      <c r="N1767" s="28">
        <v>25</v>
      </c>
      <c r="O1767" s="30">
        <f t="shared" si="108"/>
        <v>27631</v>
      </c>
      <c r="P1767" s="32">
        <f t="shared" ca="1" si="111"/>
        <v>49</v>
      </c>
      <c r="Q1767" s="31">
        <v>17253.43</v>
      </c>
      <c r="R1767" s="54" t="s">
        <v>2357</v>
      </c>
      <c r="S1767" s="54" t="s">
        <v>2358</v>
      </c>
      <c r="T1767" s="55" t="s">
        <v>2380</v>
      </c>
    </row>
    <row r="1768" spans="1:20" ht="15.75" x14ac:dyDescent="0.25">
      <c r="A1768" s="25" t="s">
        <v>1787</v>
      </c>
      <c r="B1768" s="17" t="s">
        <v>4723</v>
      </c>
      <c r="C1768" s="3">
        <v>23.56</v>
      </c>
      <c r="D1768" s="4">
        <v>5.45</v>
      </c>
      <c r="E1768" s="19" t="s">
        <v>19</v>
      </c>
      <c r="F1768" s="23" t="s">
        <v>17</v>
      </c>
      <c r="G1768" s="5" t="s">
        <v>17</v>
      </c>
      <c r="H1768" s="7" t="s">
        <v>5373</v>
      </c>
      <c r="I1768" s="8" t="s">
        <v>17</v>
      </c>
      <c r="J1768" s="37" t="str">
        <f t="shared" si="109"/>
        <v>Normal Weight</v>
      </c>
      <c r="K1768" s="56" t="str">
        <f t="shared" si="110"/>
        <v>Normal</v>
      </c>
      <c r="L1768" s="28">
        <v>1963</v>
      </c>
      <c r="M1768" s="58" t="s">
        <v>2356</v>
      </c>
      <c r="N1768" s="28">
        <v>12</v>
      </c>
      <c r="O1768" s="30">
        <f t="shared" si="108"/>
        <v>23204</v>
      </c>
      <c r="P1768" s="32">
        <f t="shared" ca="1" si="111"/>
        <v>61</v>
      </c>
      <c r="Q1768" s="31">
        <v>17337.580000000002</v>
      </c>
      <c r="R1768" s="54" t="s">
        <v>2357</v>
      </c>
      <c r="S1768" s="54" t="s">
        <v>2358</v>
      </c>
      <c r="T1768" s="55" t="s">
        <v>2375</v>
      </c>
    </row>
    <row r="1769" spans="1:20" ht="15.75" x14ac:dyDescent="0.25">
      <c r="A1769" s="25" t="s">
        <v>1788</v>
      </c>
      <c r="B1769" s="17" t="s">
        <v>4724</v>
      </c>
      <c r="C1769" s="3">
        <v>15.84</v>
      </c>
      <c r="D1769" s="4">
        <v>10.34</v>
      </c>
      <c r="E1769" s="19" t="s">
        <v>17</v>
      </c>
      <c r="F1769" s="23" t="s">
        <v>17</v>
      </c>
      <c r="G1769" s="5" t="s">
        <v>17</v>
      </c>
      <c r="H1769" s="7" t="s">
        <v>5372</v>
      </c>
      <c r="I1769" s="8" t="s">
        <v>17</v>
      </c>
      <c r="J1769" s="37" t="str">
        <f t="shared" si="109"/>
        <v>Under Weight</v>
      </c>
      <c r="K1769" s="56" t="str">
        <f t="shared" si="110"/>
        <v>Diabetes</v>
      </c>
      <c r="L1769" s="28">
        <v>2003</v>
      </c>
      <c r="M1769" s="58" t="s">
        <v>2360</v>
      </c>
      <c r="N1769" s="28">
        <v>1</v>
      </c>
      <c r="O1769" s="30">
        <f t="shared" si="108"/>
        <v>37926</v>
      </c>
      <c r="P1769" s="32">
        <f t="shared" ca="1" si="111"/>
        <v>20</v>
      </c>
      <c r="Q1769" s="31">
        <v>17352.68</v>
      </c>
      <c r="R1769" s="54" t="s">
        <v>2357</v>
      </c>
      <c r="S1769" s="54" t="s">
        <v>2358</v>
      </c>
      <c r="T1769" s="55" t="s">
        <v>2364</v>
      </c>
    </row>
    <row r="1770" spans="1:20" ht="15.75" x14ac:dyDescent="0.25">
      <c r="A1770" s="25" t="s">
        <v>1789</v>
      </c>
      <c r="B1770" s="17" t="s">
        <v>4725</v>
      </c>
      <c r="C1770" s="3">
        <v>36.630000000000003</v>
      </c>
      <c r="D1770" s="4">
        <v>5.15</v>
      </c>
      <c r="E1770" s="19" t="s">
        <v>17</v>
      </c>
      <c r="F1770" s="23" t="s">
        <v>17</v>
      </c>
      <c r="G1770" s="5" t="s">
        <v>17</v>
      </c>
      <c r="H1770" s="7" t="s">
        <v>18</v>
      </c>
      <c r="I1770" s="8" t="s">
        <v>17</v>
      </c>
      <c r="J1770" s="37" t="str">
        <f t="shared" si="109"/>
        <v>Obesity</v>
      </c>
      <c r="K1770" s="56" t="str">
        <f t="shared" si="110"/>
        <v>Normal</v>
      </c>
      <c r="L1770" s="28">
        <v>1992</v>
      </c>
      <c r="M1770" s="58" t="s">
        <v>2367</v>
      </c>
      <c r="N1770" s="28">
        <v>18</v>
      </c>
      <c r="O1770" s="30">
        <f t="shared" si="108"/>
        <v>33895</v>
      </c>
      <c r="P1770" s="32">
        <f t="shared" ca="1" si="111"/>
        <v>32</v>
      </c>
      <c r="Q1770" s="31">
        <v>17361.77</v>
      </c>
      <c r="R1770" s="54" t="s">
        <v>2357</v>
      </c>
      <c r="S1770" s="54" t="s">
        <v>2361</v>
      </c>
      <c r="T1770" s="55" t="s">
        <v>2364</v>
      </c>
    </row>
    <row r="1771" spans="1:20" ht="15.75" x14ac:dyDescent="0.25">
      <c r="A1771" s="25" t="s">
        <v>1790</v>
      </c>
      <c r="B1771" s="17" t="s">
        <v>4726</v>
      </c>
      <c r="C1771" s="3">
        <v>16.47</v>
      </c>
      <c r="D1771" s="4">
        <v>11.72</v>
      </c>
      <c r="E1771" s="19" t="s">
        <v>17</v>
      </c>
      <c r="F1771" s="23" t="s">
        <v>17</v>
      </c>
      <c r="G1771" s="5" t="s">
        <v>17</v>
      </c>
      <c r="H1771" s="7" t="s">
        <v>18</v>
      </c>
      <c r="I1771" s="8" t="s">
        <v>17</v>
      </c>
      <c r="J1771" s="37" t="str">
        <f t="shared" si="109"/>
        <v>Under Weight</v>
      </c>
      <c r="K1771" s="56" t="str">
        <f t="shared" si="110"/>
        <v>Diabetes</v>
      </c>
      <c r="L1771" s="28">
        <v>2003</v>
      </c>
      <c r="M1771" s="58" t="s">
        <v>2360</v>
      </c>
      <c r="N1771" s="28">
        <v>2</v>
      </c>
      <c r="O1771" s="30">
        <f t="shared" si="108"/>
        <v>37927</v>
      </c>
      <c r="P1771" s="32">
        <f t="shared" ca="1" si="111"/>
        <v>20</v>
      </c>
      <c r="Q1771" s="31">
        <v>17468.98</v>
      </c>
      <c r="R1771" s="54" t="s">
        <v>2357</v>
      </c>
      <c r="S1771" s="54" t="s">
        <v>2361</v>
      </c>
      <c r="T1771" s="55" t="s">
        <v>2364</v>
      </c>
    </row>
    <row r="1772" spans="1:20" ht="15.75" x14ac:dyDescent="0.25">
      <c r="A1772" s="25" t="s">
        <v>1791</v>
      </c>
      <c r="B1772" s="17" t="s">
        <v>4728</v>
      </c>
      <c r="C1772" s="3">
        <v>25.8</v>
      </c>
      <c r="D1772" s="4">
        <v>5.29</v>
      </c>
      <c r="E1772" s="19" t="s">
        <v>17</v>
      </c>
      <c r="F1772" s="23" t="s">
        <v>17</v>
      </c>
      <c r="G1772" s="5" t="s">
        <v>17</v>
      </c>
      <c r="H1772" s="7" t="s">
        <v>18</v>
      </c>
      <c r="I1772" s="8" t="s">
        <v>17</v>
      </c>
      <c r="J1772" s="37" t="str">
        <f t="shared" si="109"/>
        <v>Over Weight</v>
      </c>
      <c r="K1772" s="56" t="str">
        <f t="shared" si="110"/>
        <v>Normal</v>
      </c>
      <c r="L1772" s="28">
        <v>1971</v>
      </c>
      <c r="M1772" s="58" t="s">
        <v>2362</v>
      </c>
      <c r="N1772" s="28">
        <v>8</v>
      </c>
      <c r="O1772" s="30">
        <f t="shared" si="108"/>
        <v>26092</v>
      </c>
      <c r="P1772" s="32">
        <f t="shared" ca="1" si="111"/>
        <v>53</v>
      </c>
      <c r="Q1772" s="31">
        <v>17479.53</v>
      </c>
      <c r="R1772" s="54" t="s">
        <v>2361</v>
      </c>
      <c r="S1772" s="54" t="s">
        <v>2361</v>
      </c>
      <c r="T1772" s="55" t="s">
        <v>2364</v>
      </c>
    </row>
    <row r="1773" spans="1:20" ht="15.75" x14ac:dyDescent="0.25">
      <c r="A1773" s="25" t="s">
        <v>1792</v>
      </c>
      <c r="B1773" s="17" t="s">
        <v>4730</v>
      </c>
      <c r="C1773" s="3">
        <v>23.6</v>
      </c>
      <c r="D1773" s="4">
        <v>4.33</v>
      </c>
      <c r="E1773" s="19" t="s">
        <v>17</v>
      </c>
      <c r="F1773" s="23" t="s">
        <v>17</v>
      </c>
      <c r="G1773" s="5" t="s">
        <v>17</v>
      </c>
      <c r="H1773" s="7" t="s">
        <v>18</v>
      </c>
      <c r="I1773" s="8" t="s">
        <v>17</v>
      </c>
      <c r="J1773" s="37" t="str">
        <f t="shared" si="109"/>
        <v>Normal Weight</v>
      </c>
      <c r="K1773" s="56" t="str">
        <f t="shared" si="110"/>
        <v>Normal</v>
      </c>
      <c r="L1773" s="28">
        <v>1990</v>
      </c>
      <c r="M1773" s="58" t="s">
        <v>2365</v>
      </c>
      <c r="N1773" s="28">
        <v>29</v>
      </c>
      <c r="O1773" s="30">
        <f t="shared" si="108"/>
        <v>33236</v>
      </c>
      <c r="P1773" s="32">
        <f t="shared" ca="1" si="111"/>
        <v>33</v>
      </c>
      <c r="Q1773" s="31">
        <v>17496.310000000001</v>
      </c>
      <c r="R1773" s="54" t="s">
        <v>2361</v>
      </c>
      <c r="S1773" s="54" t="s">
        <v>2357</v>
      </c>
      <c r="T1773" s="55" t="s">
        <v>2368</v>
      </c>
    </row>
    <row r="1774" spans="1:20" ht="15.75" x14ac:dyDescent="0.25">
      <c r="A1774" s="25" t="s">
        <v>1793</v>
      </c>
      <c r="B1774" s="17" t="s">
        <v>4731</v>
      </c>
      <c r="C1774" s="3">
        <v>32.11</v>
      </c>
      <c r="D1774" s="4">
        <v>6.24</v>
      </c>
      <c r="E1774" s="19" t="s">
        <v>17</v>
      </c>
      <c r="F1774" s="23" t="s">
        <v>17</v>
      </c>
      <c r="G1774" s="5" t="s">
        <v>28</v>
      </c>
      <c r="H1774" s="7" t="s">
        <v>5373</v>
      </c>
      <c r="I1774" s="8" t="s">
        <v>17</v>
      </c>
      <c r="J1774" s="37" t="str">
        <f t="shared" si="109"/>
        <v>Obesity</v>
      </c>
      <c r="K1774" s="56" t="str">
        <f t="shared" si="110"/>
        <v>Prediabetes</v>
      </c>
      <c r="L1774" s="28">
        <v>1965</v>
      </c>
      <c r="M1774" s="58" t="s">
        <v>2362</v>
      </c>
      <c r="N1774" s="28">
        <v>16</v>
      </c>
      <c r="O1774" s="30">
        <f t="shared" si="108"/>
        <v>23909</v>
      </c>
      <c r="P1774" s="32">
        <f t="shared" ca="1" si="111"/>
        <v>59</v>
      </c>
      <c r="Q1774" s="31">
        <v>17505.650000000001</v>
      </c>
      <c r="R1774" s="54" t="s">
        <v>2361</v>
      </c>
      <c r="S1774" s="54" t="s">
        <v>2357</v>
      </c>
      <c r="T1774" s="55" t="s">
        <v>2375</v>
      </c>
    </row>
    <row r="1775" spans="1:20" ht="15.75" x14ac:dyDescent="0.25">
      <c r="A1775" s="25" t="s">
        <v>1794</v>
      </c>
      <c r="B1775" s="17" t="s">
        <v>2499</v>
      </c>
      <c r="C1775" s="3">
        <v>30.114999999999998</v>
      </c>
      <c r="D1775" s="4">
        <v>11.61</v>
      </c>
      <c r="E1775" s="19" t="s">
        <v>17</v>
      </c>
      <c r="F1775" s="23" t="s">
        <v>17</v>
      </c>
      <c r="G1775" s="5" t="s">
        <v>17</v>
      </c>
      <c r="H1775" s="7" t="s">
        <v>18</v>
      </c>
      <c r="I1775" s="8" t="s">
        <v>17</v>
      </c>
      <c r="J1775" s="37" t="str">
        <f t="shared" si="109"/>
        <v>Obesity</v>
      </c>
      <c r="K1775" s="56" t="str">
        <f t="shared" si="110"/>
        <v>Diabetes</v>
      </c>
      <c r="L1775" s="28">
        <v>1968</v>
      </c>
      <c r="M1775" s="58" t="s">
        <v>2356</v>
      </c>
      <c r="N1775" s="28">
        <v>12</v>
      </c>
      <c r="O1775" s="30">
        <f t="shared" si="108"/>
        <v>25031</v>
      </c>
      <c r="P1775" s="32">
        <f t="shared" ca="1" si="111"/>
        <v>56</v>
      </c>
      <c r="Q1775" s="31">
        <v>17507.47</v>
      </c>
      <c r="R1775" s="54" t="s">
        <v>2361</v>
      </c>
      <c r="S1775" s="54" t="s">
        <v>2361</v>
      </c>
      <c r="T1775" s="55" t="s">
        <v>2380</v>
      </c>
    </row>
    <row r="1776" spans="1:20" ht="15.75" x14ac:dyDescent="0.25">
      <c r="A1776" s="25" t="s">
        <v>1795</v>
      </c>
      <c r="B1776" s="17" t="s">
        <v>4733</v>
      </c>
      <c r="C1776" s="3">
        <v>20.28</v>
      </c>
      <c r="D1776" s="4">
        <v>11.07</v>
      </c>
      <c r="E1776" s="19" t="s">
        <v>19</v>
      </c>
      <c r="F1776" s="23" t="s">
        <v>17</v>
      </c>
      <c r="G1776" s="5" t="s">
        <v>17</v>
      </c>
      <c r="H1776" s="7" t="s">
        <v>18</v>
      </c>
      <c r="I1776" s="8" t="s">
        <v>17</v>
      </c>
      <c r="J1776" s="37" t="str">
        <f t="shared" si="109"/>
        <v>Normal Weight</v>
      </c>
      <c r="K1776" s="56" t="str">
        <f t="shared" si="110"/>
        <v>Diabetes</v>
      </c>
      <c r="L1776" s="28">
        <v>1963</v>
      </c>
      <c r="M1776" s="58" t="s">
        <v>2360</v>
      </c>
      <c r="N1776" s="28">
        <v>16</v>
      </c>
      <c r="O1776" s="30">
        <f t="shared" si="108"/>
        <v>23331</v>
      </c>
      <c r="P1776" s="32">
        <f t="shared" ca="1" si="111"/>
        <v>60</v>
      </c>
      <c r="Q1776" s="31">
        <v>17556.88</v>
      </c>
      <c r="R1776" s="54" t="s">
        <v>2361</v>
      </c>
      <c r="S1776" s="54" t="s">
        <v>2357</v>
      </c>
      <c r="T1776" s="55" t="s">
        <v>2364</v>
      </c>
    </row>
    <row r="1777" spans="1:20" ht="15.75" x14ac:dyDescent="0.25">
      <c r="A1777" s="25" t="s">
        <v>1796</v>
      </c>
      <c r="B1777" s="17" t="s">
        <v>4734</v>
      </c>
      <c r="C1777" s="3">
        <v>20.234999999999999</v>
      </c>
      <c r="D1777" s="4">
        <v>5.19</v>
      </c>
      <c r="E1777" s="19" t="s">
        <v>17</v>
      </c>
      <c r="F1777" s="23" t="s">
        <v>17</v>
      </c>
      <c r="G1777" s="5" t="s">
        <v>28</v>
      </c>
      <c r="H1777" s="7" t="s">
        <v>5373</v>
      </c>
      <c r="I1777" s="8" t="s">
        <v>17</v>
      </c>
      <c r="J1777" s="37" t="str">
        <f t="shared" si="109"/>
        <v>Normal Weight</v>
      </c>
      <c r="K1777" s="56" t="str">
        <f t="shared" si="110"/>
        <v>Normal</v>
      </c>
      <c r="L1777" s="28">
        <v>2002</v>
      </c>
      <c r="M1777" s="58" t="s">
        <v>2366</v>
      </c>
      <c r="N1777" s="28">
        <v>25</v>
      </c>
      <c r="O1777" s="30">
        <f t="shared" si="108"/>
        <v>37493</v>
      </c>
      <c r="P1777" s="32">
        <f t="shared" ca="1" si="111"/>
        <v>22</v>
      </c>
      <c r="Q1777" s="31">
        <v>17560.38</v>
      </c>
      <c r="R1777" s="54" t="s">
        <v>2361</v>
      </c>
      <c r="S1777" s="54" t="s">
        <v>2361</v>
      </c>
      <c r="T1777" s="55" t="s">
        <v>2364</v>
      </c>
    </row>
    <row r="1778" spans="1:20" ht="15.75" x14ac:dyDescent="0.25">
      <c r="A1778" s="25" t="s">
        <v>1797</v>
      </c>
      <c r="B1778" s="17" t="s">
        <v>4735</v>
      </c>
      <c r="C1778" s="3">
        <v>25.27</v>
      </c>
      <c r="D1778" s="4">
        <v>5.7</v>
      </c>
      <c r="E1778" s="19" t="s">
        <v>19</v>
      </c>
      <c r="F1778" s="23" t="s">
        <v>17</v>
      </c>
      <c r="G1778" s="5" t="s">
        <v>17</v>
      </c>
      <c r="H1778" s="7" t="s">
        <v>5373</v>
      </c>
      <c r="I1778" s="8" t="s">
        <v>17</v>
      </c>
      <c r="J1778" s="37" t="str">
        <f t="shared" si="109"/>
        <v>Over Weight</v>
      </c>
      <c r="K1778" s="56" t="str">
        <f t="shared" si="110"/>
        <v>Prediabetes</v>
      </c>
      <c r="L1778" s="28">
        <v>1970</v>
      </c>
      <c r="M1778" s="58" t="s">
        <v>2356</v>
      </c>
      <c r="N1778" s="28">
        <v>26</v>
      </c>
      <c r="O1778" s="30">
        <f t="shared" si="108"/>
        <v>25775</v>
      </c>
      <c r="P1778" s="32">
        <f t="shared" ca="1" si="111"/>
        <v>54</v>
      </c>
      <c r="Q1778" s="31">
        <v>17584.72</v>
      </c>
      <c r="R1778" s="54" t="s">
        <v>2361</v>
      </c>
      <c r="S1778" s="54" t="s">
        <v>2358</v>
      </c>
      <c r="T1778" s="55" t="s">
        <v>2364</v>
      </c>
    </row>
    <row r="1779" spans="1:20" ht="15.75" x14ac:dyDescent="0.25">
      <c r="A1779" s="25" t="s">
        <v>1798</v>
      </c>
      <c r="B1779" s="17" t="s">
        <v>3988</v>
      </c>
      <c r="C1779" s="3">
        <v>24.24</v>
      </c>
      <c r="D1779" s="4">
        <v>6.15</v>
      </c>
      <c r="E1779" s="19" t="s">
        <v>17</v>
      </c>
      <c r="F1779" s="23" t="s">
        <v>17</v>
      </c>
      <c r="G1779" s="5" t="s">
        <v>17</v>
      </c>
      <c r="H1779" s="7" t="s">
        <v>18</v>
      </c>
      <c r="I1779" s="8" t="s">
        <v>17</v>
      </c>
      <c r="J1779" s="37" t="str">
        <f t="shared" si="109"/>
        <v>Normal Weight</v>
      </c>
      <c r="K1779" s="56" t="str">
        <f t="shared" si="110"/>
        <v>Prediabetes</v>
      </c>
      <c r="L1779" s="28">
        <v>1990</v>
      </c>
      <c r="M1779" s="58" t="s">
        <v>2367</v>
      </c>
      <c r="N1779" s="28">
        <v>25</v>
      </c>
      <c r="O1779" s="30">
        <f t="shared" si="108"/>
        <v>33171</v>
      </c>
      <c r="P1779" s="32">
        <f t="shared" ca="1" si="111"/>
        <v>34</v>
      </c>
      <c r="Q1779" s="31">
        <v>17626.240000000002</v>
      </c>
      <c r="R1779" s="54" t="s">
        <v>2361</v>
      </c>
      <c r="S1779" s="54" t="s">
        <v>2358</v>
      </c>
      <c r="T1779" s="55" t="s">
        <v>2359</v>
      </c>
    </row>
    <row r="1780" spans="1:20" ht="15.75" x14ac:dyDescent="0.25">
      <c r="A1780" s="25" t="s">
        <v>1799</v>
      </c>
      <c r="B1780" s="17" t="s">
        <v>4737</v>
      </c>
      <c r="C1780" s="3">
        <v>35.75</v>
      </c>
      <c r="D1780" s="4">
        <v>5.07</v>
      </c>
      <c r="E1780" s="19" t="s">
        <v>17</v>
      </c>
      <c r="F1780" s="23" t="s">
        <v>17</v>
      </c>
      <c r="G1780" s="5" t="s">
        <v>17</v>
      </c>
      <c r="H1780" s="7" t="s">
        <v>18</v>
      </c>
      <c r="I1780" s="8" t="s">
        <v>17</v>
      </c>
      <c r="J1780" s="37" t="str">
        <f t="shared" si="109"/>
        <v>Obesity</v>
      </c>
      <c r="K1780" s="56" t="str">
        <f t="shared" si="110"/>
        <v>Normal</v>
      </c>
      <c r="L1780" s="28">
        <v>1994</v>
      </c>
      <c r="M1780" s="58" t="s">
        <v>2356</v>
      </c>
      <c r="N1780" s="28">
        <v>1</v>
      </c>
      <c r="O1780" s="30">
        <f t="shared" si="108"/>
        <v>34516</v>
      </c>
      <c r="P1780" s="32">
        <f t="shared" ca="1" si="111"/>
        <v>30</v>
      </c>
      <c r="Q1780" s="31">
        <v>17663.14</v>
      </c>
      <c r="R1780" s="54" t="s">
        <v>2361</v>
      </c>
      <c r="S1780" s="54" t="s">
        <v>2358</v>
      </c>
      <c r="T1780" s="55" t="s">
        <v>2359</v>
      </c>
    </row>
    <row r="1781" spans="1:20" ht="15.75" x14ac:dyDescent="0.25">
      <c r="A1781" s="25" t="s">
        <v>1800</v>
      </c>
      <c r="B1781" s="17" t="s">
        <v>4738</v>
      </c>
      <c r="C1781" s="3">
        <v>29.92</v>
      </c>
      <c r="D1781" s="4">
        <v>10.97</v>
      </c>
      <c r="E1781" s="19" t="s">
        <v>19</v>
      </c>
      <c r="F1781" s="23" t="s">
        <v>17</v>
      </c>
      <c r="G1781" s="5" t="s">
        <v>17</v>
      </c>
      <c r="H1781" s="7" t="s">
        <v>5373</v>
      </c>
      <c r="I1781" s="8" t="s">
        <v>17</v>
      </c>
      <c r="J1781" s="37" t="str">
        <f t="shared" si="109"/>
        <v>Obesity</v>
      </c>
      <c r="K1781" s="56" t="str">
        <f t="shared" si="110"/>
        <v>Diabetes</v>
      </c>
      <c r="L1781" s="28">
        <v>2003</v>
      </c>
      <c r="M1781" s="58" t="s">
        <v>2356</v>
      </c>
      <c r="N1781" s="28">
        <v>14</v>
      </c>
      <c r="O1781" s="30">
        <f t="shared" si="108"/>
        <v>37816</v>
      </c>
      <c r="P1781" s="32">
        <f t="shared" ca="1" si="111"/>
        <v>21</v>
      </c>
      <c r="Q1781" s="31">
        <v>17748.509999999998</v>
      </c>
      <c r="R1781" s="54" t="s">
        <v>2361</v>
      </c>
      <c r="S1781" s="54" t="s">
        <v>2361</v>
      </c>
      <c r="T1781" s="55" t="s">
        <v>2364</v>
      </c>
    </row>
    <row r="1782" spans="1:20" ht="15.75" x14ac:dyDescent="0.25">
      <c r="A1782" s="25" t="s">
        <v>1801</v>
      </c>
      <c r="B1782" s="17" t="s">
        <v>4739</v>
      </c>
      <c r="C1782" s="3">
        <v>26.2</v>
      </c>
      <c r="D1782" s="4">
        <v>10.93</v>
      </c>
      <c r="E1782" s="19" t="s">
        <v>19</v>
      </c>
      <c r="F1782" s="23" t="s">
        <v>17</v>
      </c>
      <c r="G1782" s="5" t="s">
        <v>17</v>
      </c>
      <c r="H1782" s="7" t="s">
        <v>5373</v>
      </c>
      <c r="I1782" s="8" t="s">
        <v>17</v>
      </c>
      <c r="J1782" s="37" t="str">
        <f t="shared" si="109"/>
        <v>Over Weight</v>
      </c>
      <c r="K1782" s="56" t="str">
        <f t="shared" si="110"/>
        <v>Diabetes</v>
      </c>
      <c r="L1782" s="28">
        <v>1966</v>
      </c>
      <c r="M1782" s="58" t="s">
        <v>2362</v>
      </c>
      <c r="N1782" s="28">
        <v>21</v>
      </c>
      <c r="O1782" s="30">
        <f t="shared" si="108"/>
        <v>24279</v>
      </c>
      <c r="P1782" s="32">
        <f t="shared" ca="1" si="111"/>
        <v>58</v>
      </c>
      <c r="Q1782" s="31">
        <v>17777.73</v>
      </c>
      <c r="R1782" s="54" t="s">
        <v>2361</v>
      </c>
      <c r="S1782" s="54" t="s">
        <v>2358</v>
      </c>
      <c r="T1782" s="55" t="s">
        <v>2364</v>
      </c>
    </row>
    <row r="1783" spans="1:20" ht="15.75" x14ac:dyDescent="0.25">
      <c r="A1783" s="25" t="s">
        <v>1802</v>
      </c>
      <c r="B1783" s="17" t="s">
        <v>4558</v>
      </c>
      <c r="C1783" s="3">
        <v>26.695</v>
      </c>
      <c r="D1783" s="4">
        <v>4.21</v>
      </c>
      <c r="E1783" s="19" t="s">
        <v>19</v>
      </c>
      <c r="F1783" s="23" t="s">
        <v>17</v>
      </c>
      <c r="G1783" s="5" t="s">
        <v>28</v>
      </c>
      <c r="H1783" s="7" t="s">
        <v>5373</v>
      </c>
      <c r="I1783" s="8" t="s">
        <v>17</v>
      </c>
      <c r="J1783" s="37" t="str">
        <f t="shared" si="109"/>
        <v>Over Weight</v>
      </c>
      <c r="K1783" s="56" t="str">
        <f t="shared" si="110"/>
        <v>Normal</v>
      </c>
      <c r="L1783" s="28">
        <v>1979</v>
      </c>
      <c r="M1783" s="58" t="s">
        <v>2367</v>
      </c>
      <c r="N1783" s="28">
        <v>10</v>
      </c>
      <c r="O1783" s="30">
        <f t="shared" si="108"/>
        <v>29138</v>
      </c>
      <c r="P1783" s="32">
        <f t="shared" ca="1" si="111"/>
        <v>45</v>
      </c>
      <c r="Q1783" s="31">
        <v>17779.939999999999</v>
      </c>
      <c r="R1783" s="54" t="s">
        <v>2361</v>
      </c>
      <c r="S1783" s="54" t="s">
        <v>2357</v>
      </c>
      <c r="T1783" s="55" t="s">
        <v>2364</v>
      </c>
    </row>
    <row r="1784" spans="1:20" ht="15.75" x14ac:dyDescent="0.25">
      <c r="A1784" s="25" t="s">
        <v>1803</v>
      </c>
      <c r="B1784" s="17" t="s">
        <v>2446</v>
      </c>
      <c r="C1784" s="3">
        <v>23.16</v>
      </c>
      <c r="D1784" s="4">
        <v>5.5</v>
      </c>
      <c r="E1784" s="19" t="s">
        <v>17</v>
      </c>
      <c r="F1784" s="23" t="s">
        <v>17</v>
      </c>
      <c r="G1784" s="5" t="s">
        <v>17</v>
      </c>
      <c r="H1784" s="7" t="s">
        <v>18</v>
      </c>
      <c r="I1784" s="8" t="s">
        <v>17</v>
      </c>
      <c r="J1784" s="37" t="str">
        <f t="shared" si="109"/>
        <v>Normal Weight</v>
      </c>
      <c r="K1784" s="56" t="str">
        <f t="shared" si="110"/>
        <v>Normal</v>
      </c>
      <c r="L1784" s="28">
        <v>1963</v>
      </c>
      <c r="M1784" s="58" t="s">
        <v>2365</v>
      </c>
      <c r="N1784" s="28">
        <v>8</v>
      </c>
      <c r="O1784" s="30">
        <f t="shared" si="108"/>
        <v>23353</v>
      </c>
      <c r="P1784" s="32">
        <f t="shared" ca="1" si="111"/>
        <v>60</v>
      </c>
      <c r="Q1784" s="31">
        <v>17832.599999999999</v>
      </c>
      <c r="R1784" s="54" t="s">
        <v>2361</v>
      </c>
      <c r="S1784" s="54" t="s">
        <v>2357</v>
      </c>
      <c r="T1784" s="55" t="s">
        <v>2364</v>
      </c>
    </row>
    <row r="1785" spans="1:20" ht="15.75" x14ac:dyDescent="0.25">
      <c r="A1785" s="25" t="s">
        <v>1804</v>
      </c>
      <c r="B1785" s="17" t="s">
        <v>3340</v>
      </c>
      <c r="C1785" s="3">
        <v>32.585000000000001</v>
      </c>
      <c r="D1785" s="4">
        <v>4.93</v>
      </c>
      <c r="E1785" s="19" t="s">
        <v>19</v>
      </c>
      <c r="F1785" s="23" t="s">
        <v>17</v>
      </c>
      <c r="G1785" s="5" t="s">
        <v>17</v>
      </c>
      <c r="H1785" s="7" t="s">
        <v>5373</v>
      </c>
      <c r="I1785" s="8" t="s">
        <v>17</v>
      </c>
      <c r="J1785" s="37" t="str">
        <f t="shared" si="109"/>
        <v>Obesity</v>
      </c>
      <c r="K1785" s="56" t="str">
        <f t="shared" si="110"/>
        <v>Normal</v>
      </c>
      <c r="L1785" s="28">
        <v>1976</v>
      </c>
      <c r="M1785" s="58" t="s">
        <v>2365</v>
      </c>
      <c r="N1785" s="28">
        <v>12</v>
      </c>
      <c r="O1785" s="30">
        <f t="shared" si="108"/>
        <v>28106</v>
      </c>
      <c r="P1785" s="32">
        <f t="shared" ca="1" si="111"/>
        <v>47</v>
      </c>
      <c r="Q1785" s="31">
        <v>17862.919999999998</v>
      </c>
      <c r="R1785" s="54" t="s">
        <v>2361</v>
      </c>
      <c r="S1785" s="54" t="s">
        <v>2357</v>
      </c>
      <c r="T1785" s="55" t="s">
        <v>2364</v>
      </c>
    </row>
    <row r="1786" spans="1:20" ht="15.75" x14ac:dyDescent="0.25">
      <c r="A1786" s="25" t="s">
        <v>1805</v>
      </c>
      <c r="B1786" s="17" t="s">
        <v>4740</v>
      </c>
      <c r="C1786" s="3">
        <v>33.97</v>
      </c>
      <c r="D1786" s="4">
        <v>5.6</v>
      </c>
      <c r="E1786" s="19" t="s">
        <v>19</v>
      </c>
      <c r="F1786" s="23" t="s">
        <v>17</v>
      </c>
      <c r="G1786" s="5" t="s">
        <v>17</v>
      </c>
      <c r="H1786" s="7" t="s">
        <v>18</v>
      </c>
      <c r="I1786" s="8" t="s">
        <v>17</v>
      </c>
      <c r="J1786" s="37" t="str">
        <f t="shared" si="109"/>
        <v>Obesity</v>
      </c>
      <c r="K1786" s="56" t="str">
        <f t="shared" si="110"/>
        <v>Normal</v>
      </c>
      <c r="L1786" s="28">
        <v>1997</v>
      </c>
      <c r="M1786" s="58" t="s">
        <v>2366</v>
      </c>
      <c r="N1786" s="28">
        <v>26</v>
      </c>
      <c r="O1786" s="30">
        <f t="shared" si="108"/>
        <v>35668</v>
      </c>
      <c r="P1786" s="32">
        <f t="shared" ca="1" si="111"/>
        <v>27</v>
      </c>
      <c r="Q1786" s="31">
        <v>17878.900000000001</v>
      </c>
      <c r="R1786" s="54" t="s">
        <v>2361</v>
      </c>
      <c r="S1786" s="54" t="s">
        <v>2357</v>
      </c>
      <c r="T1786" s="55" t="s">
        <v>2374</v>
      </c>
    </row>
    <row r="1787" spans="1:20" ht="15.75" x14ac:dyDescent="0.25">
      <c r="A1787" s="25" t="s">
        <v>1806</v>
      </c>
      <c r="B1787" s="17" t="s">
        <v>4742</v>
      </c>
      <c r="C1787" s="3">
        <v>16.57</v>
      </c>
      <c r="D1787" s="4">
        <v>9.99</v>
      </c>
      <c r="E1787" s="19" t="s">
        <v>17</v>
      </c>
      <c r="F1787" s="23" t="s">
        <v>17</v>
      </c>
      <c r="G1787" s="5" t="s">
        <v>17</v>
      </c>
      <c r="H1787" s="7" t="s">
        <v>18</v>
      </c>
      <c r="I1787" s="8" t="s">
        <v>17</v>
      </c>
      <c r="J1787" s="37" t="str">
        <f t="shared" si="109"/>
        <v>Under Weight</v>
      </c>
      <c r="K1787" s="56" t="str">
        <f t="shared" si="110"/>
        <v>Diabetes</v>
      </c>
      <c r="L1787" s="28">
        <v>1979</v>
      </c>
      <c r="M1787" s="58" t="s">
        <v>2360</v>
      </c>
      <c r="N1787" s="28">
        <v>12</v>
      </c>
      <c r="O1787" s="30">
        <f t="shared" si="108"/>
        <v>29171</v>
      </c>
      <c r="P1787" s="32">
        <f t="shared" ca="1" si="111"/>
        <v>44</v>
      </c>
      <c r="Q1787" s="31">
        <v>17882.669999999998</v>
      </c>
      <c r="R1787" s="54" t="s">
        <v>2361</v>
      </c>
      <c r="S1787" s="54" t="s">
        <v>2358</v>
      </c>
      <c r="T1787" s="55" t="s">
        <v>2364</v>
      </c>
    </row>
    <row r="1788" spans="1:20" ht="15.75" x14ac:dyDescent="0.25">
      <c r="A1788" s="25" t="s">
        <v>1807</v>
      </c>
      <c r="B1788" s="17" t="s">
        <v>4743</v>
      </c>
      <c r="C1788" s="3">
        <v>17.55</v>
      </c>
      <c r="D1788" s="4">
        <v>5.93</v>
      </c>
      <c r="E1788" s="19" t="s">
        <v>17</v>
      </c>
      <c r="F1788" s="23" t="s">
        <v>17</v>
      </c>
      <c r="G1788" s="5" t="s">
        <v>28</v>
      </c>
      <c r="H1788" s="7" t="s">
        <v>5373</v>
      </c>
      <c r="I1788" s="8" t="s">
        <v>17</v>
      </c>
      <c r="J1788" s="37" t="str">
        <f t="shared" si="109"/>
        <v>Under Weight</v>
      </c>
      <c r="K1788" s="56" t="str">
        <f t="shared" si="110"/>
        <v>Prediabetes</v>
      </c>
      <c r="L1788" s="28">
        <v>1989</v>
      </c>
      <c r="M1788" s="58" t="s">
        <v>2365</v>
      </c>
      <c r="N1788" s="28">
        <v>4</v>
      </c>
      <c r="O1788" s="30">
        <f t="shared" si="108"/>
        <v>32846</v>
      </c>
      <c r="P1788" s="32">
        <f t="shared" ca="1" si="111"/>
        <v>34</v>
      </c>
      <c r="Q1788" s="31">
        <v>17904.53</v>
      </c>
      <c r="R1788" s="54" t="s">
        <v>2361</v>
      </c>
      <c r="S1788" s="54" t="s">
        <v>2357</v>
      </c>
      <c r="T1788" s="55" t="s">
        <v>2378</v>
      </c>
    </row>
    <row r="1789" spans="1:20" ht="15.75" x14ac:dyDescent="0.25">
      <c r="A1789" s="25" t="s">
        <v>1808</v>
      </c>
      <c r="B1789" s="17" t="s">
        <v>4013</v>
      </c>
      <c r="C1789" s="3">
        <v>29.41</v>
      </c>
      <c r="D1789" s="4">
        <v>6.29</v>
      </c>
      <c r="E1789" s="19" t="s">
        <v>19</v>
      </c>
      <c r="F1789" s="23" t="s">
        <v>17</v>
      </c>
      <c r="G1789" s="5" t="s">
        <v>17</v>
      </c>
      <c r="H1789" s="7" t="s">
        <v>5373</v>
      </c>
      <c r="I1789" s="8" t="s">
        <v>17</v>
      </c>
      <c r="J1789" s="37" t="str">
        <f t="shared" si="109"/>
        <v>Over Weight</v>
      </c>
      <c r="K1789" s="56" t="str">
        <f t="shared" si="110"/>
        <v>Prediabetes</v>
      </c>
      <c r="L1789" s="28">
        <v>1977</v>
      </c>
      <c r="M1789" s="58" t="s">
        <v>2367</v>
      </c>
      <c r="N1789" s="28">
        <v>17</v>
      </c>
      <c r="O1789" s="30">
        <f t="shared" si="108"/>
        <v>28415</v>
      </c>
      <c r="P1789" s="32">
        <f t="shared" ca="1" si="111"/>
        <v>47</v>
      </c>
      <c r="Q1789" s="31">
        <v>17929.3</v>
      </c>
      <c r="R1789" s="54" t="s">
        <v>2361</v>
      </c>
      <c r="S1789" s="54" t="s">
        <v>2357</v>
      </c>
      <c r="T1789" s="55" t="s">
        <v>2359</v>
      </c>
    </row>
    <row r="1790" spans="1:20" ht="15.75" x14ac:dyDescent="0.25">
      <c r="A1790" s="25" t="s">
        <v>1809</v>
      </c>
      <c r="B1790" s="17" t="s">
        <v>4744</v>
      </c>
      <c r="C1790" s="3">
        <v>17.91</v>
      </c>
      <c r="D1790" s="4">
        <v>5.65</v>
      </c>
      <c r="E1790" s="19" t="s">
        <v>17</v>
      </c>
      <c r="F1790" s="23" t="s">
        <v>17</v>
      </c>
      <c r="G1790" s="5" t="s">
        <v>17</v>
      </c>
      <c r="H1790" s="7" t="s">
        <v>5373</v>
      </c>
      <c r="I1790" s="8" t="s">
        <v>17</v>
      </c>
      <c r="J1790" s="37" t="str">
        <f t="shared" si="109"/>
        <v>Under Weight</v>
      </c>
      <c r="K1790" s="56" t="str">
        <f t="shared" si="110"/>
        <v>Normal</v>
      </c>
      <c r="L1790" s="28">
        <v>2001</v>
      </c>
      <c r="M1790" s="58" t="s">
        <v>2363</v>
      </c>
      <c r="N1790" s="28">
        <v>28</v>
      </c>
      <c r="O1790" s="30">
        <f t="shared" si="108"/>
        <v>37162</v>
      </c>
      <c r="P1790" s="32">
        <f t="shared" ca="1" si="111"/>
        <v>23</v>
      </c>
      <c r="Q1790" s="31">
        <v>17942.11</v>
      </c>
      <c r="R1790" s="54" t="s">
        <v>2361</v>
      </c>
      <c r="S1790" s="54" t="s">
        <v>2357</v>
      </c>
      <c r="T1790" s="55" t="s">
        <v>2368</v>
      </c>
    </row>
    <row r="1791" spans="1:20" ht="15.75" x14ac:dyDescent="0.25">
      <c r="A1791" s="25" t="s">
        <v>1810</v>
      </c>
      <c r="B1791" s="17" t="s">
        <v>4745</v>
      </c>
      <c r="C1791" s="3">
        <v>31.57</v>
      </c>
      <c r="D1791" s="4">
        <v>6.15</v>
      </c>
      <c r="E1791" s="19" t="s">
        <v>17</v>
      </c>
      <c r="F1791" s="23" t="s">
        <v>17</v>
      </c>
      <c r="G1791" s="5" t="s">
        <v>17</v>
      </c>
      <c r="H1791" s="7" t="s">
        <v>5373</v>
      </c>
      <c r="I1791" s="8" t="s">
        <v>17</v>
      </c>
      <c r="J1791" s="37" t="str">
        <f t="shared" si="109"/>
        <v>Obesity</v>
      </c>
      <c r="K1791" s="56" t="str">
        <f t="shared" si="110"/>
        <v>Prediabetes</v>
      </c>
      <c r="L1791" s="28">
        <v>1975</v>
      </c>
      <c r="M1791" s="58" t="s">
        <v>2362</v>
      </c>
      <c r="N1791" s="28">
        <v>27</v>
      </c>
      <c r="O1791" s="30">
        <f t="shared" si="108"/>
        <v>27572</v>
      </c>
      <c r="P1791" s="32">
        <f t="shared" ca="1" si="111"/>
        <v>49</v>
      </c>
      <c r="Q1791" s="31">
        <v>18031.16</v>
      </c>
      <c r="R1791" s="54" t="s">
        <v>2361</v>
      </c>
      <c r="S1791" s="54" t="s">
        <v>2358</v>
      </c>
      <c r="T1791" s="55" t="s">
        <v>2375</v>
      </c>
    </row>
    <row r="1792" spans="1:20" ht="15.75" x14ac:dyDescent="0.25">
      <c r="A1792" s="25" t="s">
        <v>1811</v>
      </c>
      <c r="B1792" s="17" t="s">
        <v>2935</v>
      </c>
      <c r="C1792" s="3">
        <v>33.18</v>
      </c>
      <c r="D1792" s="4">
        <v>5.22</v>
      </c>
      <c r="E1792" s="19" t="s">
        <v>17</v>
      </c>
      <c r="F1792" s="23" t="s">
        <v>19</v>
      </c>
      <c r="G1792" s="5" t="s">
        <v>17</v>
      </c>
      <c r="H1792" s="7" t="s">
        <v>5373</v>
      </c>
      <c r="I1792" s="8" t="s">
        <v>17</v>
      </c>
      <c r="J1792" s="37" t="str">
        <f t="shared" si="109"/>
        <v>Obesity</v>
      </c>
      <c r="K1792" s="56" t="str">
        <f t="shared" si="110"/>
        <v>Normal</v>
      </c>
      <c r="L1792" s="28">
        <v>1965</v>
      </c>
      <c r="M1792" s="58" t="s">
        <v>2367</v>
      </c>
      <c r="N1792" s="28">
        <v>17</v>
      </c>
      <c r="O1792" s="30">
        <f t="shared" si="108"/>
        <v>24032</v>
      </c>
      <c r="P1792" s="32">
        <f t="shared" ca="1" si="111"/>
        <v>59</v>
      </c>
      <c r="Q1792" s="31">
        <v>18031.189999999999</v>
      </c>
      <c r="R1792" s="54" t="s">
        <v>2361</v>
      </c>
      <c r="S1792" s="54" t="s">
        <v>2357</v>
      </c>
      <c r="T1792" s="55" t="s">
        <v>2364</v>
      </c>
    </row>
    <row r="1793" spans="1:20" ht="15.75" x14ac:dyDescent="0.25">
      <c r="A1793" s="25" t="s">
        <v>1812</v>
      </c>
      <c r="B1793" s="17" t="s">
        <v>4747</v>
      </c>
      <c r="C1793" s="3">
        <v>37</v>
      </c>
      <c r="D1793" s="4">
        <v>11.66</v>
      </c>
      <c r="E1793" s="19" t="s">
        <v>17</v>
      </c>
      <c r="F1793" s="23" t="s">
        <v>17</v>
      </c>
      <c r="G1793" s="5" t="s">
        <v>17</v>
      </c>
      <c r="H1793" s="7" t="s">
        <v>18</v>
      </c>
      <c r="I1793" s="8" t="s">
        <v>17</v>
      </c>
      <c r="J1793" s="37" t="str">
        <f t="shared" si="109"/>
        <v>Obesity</v>
      </c>
      <c r="K1793" s="56" t="str">
        <f t="shared" si="110"/>
        <v>Diabetes</v>
      </c>
      <c r="L1793" s="28">
        <v>1999</v>
      </c>
      <c r="M1793" s="58" t="s">
        <v>2367</v>
      </c>
      <c r="N1793" s="28">
        <v>24</v>
      </c>
      <c r="O1793" s="30">
        <f t="shared" si="108"/>
        <v>36457</v>
      </c>
      <c r="P1793" s="32">
        <f t="shared" ca="1" si="111"/>
        <v>25</v>
      </c>
      <c r="Q1793" s="31">
        <v>18033.97</v>
      </c>
      <c r="R1793" s="54" t="s">
        <v>2361</v>
      </c>
      <c r="S1793" s="54" t="s">
        <v>2361</v>
      </c>
      <c r="T1793" s="55" t="s">
        <v>2364</v>
      </c>
    </row>
    <row r="1794" spans="1:20" ht="15.75" x14ac:dyDescent="0.25">
      <c r="A1794" s="25" t="s">
        <v>1813</v>
      </c>
      <c r="B1794" s="17" t="s">
        <v>4748</v>
      </c>
      <c r="C1794" s="3">
        <v>18.905000000000001</v>
      </c>
      <c r="D1794" s="4">
        <v>4.91</v>
      </c>
      <c r="E1794" s="19" t="s">
        <v>19</v>
      </c>
      <c r="F1794" s="23" t="s">
        <v>17</v>
      </c>
      <c r="G1794" s="5" t="s">
        <v>17</v>
      </c>
      <c r="H1794" s="7" t="s">
        <v>5373</v>
      </c>
      <c r="I1794" s="8" t="s">
        <v>17</v>
      </c>
      <c r="J1794" s="37" t="str">
        <f t="shared" si="109"/>
        <v>Normal Weight</v>
      </c>
      <c r="K1794" s="56" t="str">
        <f t="shared" si="110"/>
        <v>Normal</v>
      </c>
      <c r="L1794" s="28">
        <v>1993</v>
      </c>
      <c r="M1794" s="58" t="s">
        <v>2356</v>
      </c>
      <c r="N1794" s="28">
        <v>12</v>
      </c>
      <c r="O1794" s="30">
        <f t="shared" ref="O1794:O1857" si="112">DATEVALUE(N1794&amp;" "&amp;M1794&amp;" "&amp;L1794)</f>
        <v>34162</v>
      </c>
      <c r="P1794" s="32">
        <f t="shared" ca="1" si="111"/>
        <v>31</v>
      </c>
      <c r="Q1794" s="31">
        <v>18157.88</v>
      </c>
      <c r="R1794" s="54" t="s">
        <v>2361</v>
      </c>
      <c r="S1794" s="54" t="s">
        <v>2361</v>
      </c>
      <c r="T1794" s="55" t="s">
        <v>2364</v>
      </c>
    </row>
    <row r="1795" spans="1:20" ht="15.75" x14ac:dyDescent="0.25">
      <c r="A1795" s="25" t="s">
        <v>1814</v>
      </c>
      <c r="B1795" s="17" t="s">
        <v>4749</v>
      </c>
      <c r="C1795" s="3">
        <v>20.03</v>
      </c>
      <c r="D1795" s="4">
        <v>9.25</v>
      </c>
      <c r="E1795" s="19" t="s">
        <v>19</v>
      </c>
      <c r="F1795" s="23" t="s">
        <v>17</v>
      </c>
      <c r="G1795" s="5" t="s">
        <v>17</v>
      </c>
      <c r="H1795" s="7" t="s">
        <v>18</v>
      </c>
      <c r="I1795" s="8" t="s">
        <v>17</v>
      </c>
      <c r="J1795" s="37" t="str">
        <f t="shared" ref="J1795:J1858" si="113">IF(C1795&lt;18.5,"Under Weight",IF(C1795&lt;=24.9,"Normal Weight",IF(C1795&lt;=29.9,"Over Weight","Obesity")))</f>
        <v>Normal Weight</v>
      </c>
      <c r="K1795" s="56" t="str">
        <f t="shared" ref="K1795:K1858" si="114">IF(D1795&lt;5.7,"Normal",IF(D1795&lt;=6.4,"Prediabetes","Diabetes"))</f>
        <v>Diabetes</v>
      </c>
      <c r="L1795" s="28">
        <v>1963</v>
      </c>
      <c r="M1795" s="58" t="s">
        <v>2356</v>
      </c>
      <c r="N1795" s="28">
        <v>4</v>
      </c>
      <c r="O1795" s="30">
        <f t="shared" si="112"/>
        <v>23196</v>
      </c>
      <c r="P1795" s="32">
        <f t="shared" ref="P1795:P1858" ca="1" si="115">DATEDIF(O1795,TODAY(),"Y")</f>
        <v>61</v>
      </c>
      <c r="Q1795" s="31">
        <v>18208.34</v>
      </c>
      <c r="R1795" s="54" t="s">
        <v>2361</v>
      </c>
      <c r="S1795" s="54" t="s">
        <v>2357</v>
      </c>
      <c r="T1795" s="55" t="s">
        <v>2380</v>
      </c>
    </row>
    <row r="1796" spans="1:20" ht="15.75" x14ac:dyDescent="0.25">
      <c r="A1796" s="25" t="s">
        <v>1815</v>
      </c>
      <c r="B1796" s="17" t="s">
        <v>4373</v>
      </c>
      <c r="C1796" s="3">
        <v>16.7</v>
      </c>
      <c r="D1796" s="4">
        <v>11.48</v>
      </c>
      <c r="E1796" s="19" t="s">
        <v>17</v>
      </c>
      <c r="F1796" s="23" t="s">
        <v>17</v>
      </c>
      <c r="G1796" s="5" t="s">
        <v>17</v>
      </c>
      <c r="H1796" s="7" t="s">
        <v>18</v>
      </c>
      <c r="I1796" s="8" t="s">
        <v>17</v>
      </c>
      <c r="J1796" s="37" t="str">
        <f t="shared" si="113"/>
        <v>Under Weight</v>
      </c>
      <c r="K1796" s="56" t="str">
        <f t="shared" si="114"/>
        <v>Diabetes</v>
      </c>
      <c r="L1796" s="28">
        <v>1997</v>
      </c>
      <c r="M1796" s="58" t="s">
        <v>2362</v>
      </c>
      <c r="N1796" s="28">
        <v>15</v>
      </c>
      <c r="O1796" s="30">
        <f t="shared" si="112"/>
        <v>35596</v>
      </c>
      <c r="P1796" s="32">
        <f t="shared" ca="1" si="115"/>
        <v>27</v>
      </c>
      <c r="Q1796" s="31">
        <v>18218.16</v>
      </c>
      <c r="R1796" s="54" t="s">
        <v>2361</v>
      </c>
      <c r="S1796" s="54" t="s">
        <v>2361</v>
      </c>
      <c r="T1796" s="55" t="s">
        <v>2359</v>
      </c>
    </row>
    <row r="1797" spans="1:20" ht="15.75" x14ac:dyDescent="0.25">
      <c r="A1797" s="25" t="s">
        <v>1816</v>
      </c>
      <c r="B1797" s="17" t="s">
        <v>3515</v>
      </c>
      <c r="C1797" s="3">
        <v>39.82</v>
      </c>
      <c r="D1797" s="4">
        <v>6.06</v>
      </c>
      <c r="E1797" s="19" t="s">
        <v>17</v>
      </c>
      <c r="F1797" s="23" t="s">
        <v>17</v>
      </c>
      <c r="G1797" s="5" t="s">
        <v>17</v>
      </c>
      <c r="H1797" s="7" t="s">
        <v>18</v>
      </c>
      <c r="I1797" s="8" t="s">
        <v>17</v>
      </c>
      <c r="J1797" s="37" t="str">
        <f t="shared" si="113"/>
        <v>Obesity</v>
      </c>
      <c r="K1797" s="56" t="str">
        <f t="shared" si="114"/>
        <v>Prediabetes</v>
      </c>
      <c r="L1797" s="28">
        <v>2004</v>
      </c>
      <c r="M1797" s="58" t="s">
        <v>2363</v>
      </c>
      <c r="N1797" s="28">
        <v>10</v>
      </c>
      <c r="O1797" s="30">
        <f t="shared" si="112"/>
        <v>38240</v>
      </c>
      <c r="P1797" s="32">
        <f t="shared" ca="1" si="115"/>
        <v>20</v>
      </c>
      <c r="Q1797" s="31">
        <v>18223.45</v>
      </c>
      <c r="R1797" s="54" t="s">
        <v>2361</v>
      </c>
      <c r="S1797" s="54" t="s">
        <v>2358</v>
      </c>
      <c r="T1797" s="55" t="s">
        <v>2359</v>
      </c>
    </row>
    <row r="1798" spans="1:20" ht="15.75" x14ac:dyDescent="0.25">
      <c r="A1798" s="25" t="s">
        <v>1817</v>
      </c>
      <c r="B1798" s="17" t="s">
        <v>4750</v>
      </c>
      <c r="C1798" s="3">
        <v>22.04</v>
      </c>
      <c r="D1798" s="4">
        <v>5.86</v>
      </c>
      <c r="E1798" s="19" t="s">
        <v>17</v>
      </c>
      <c r="F1798" s="23" t="s">
        <v>17</v>
      </c>
      <c r="G1798" s="5" t="s">
        <v>17</v>
      </c>
      <c r="H1798" s="7" t="s">
        <v>5373</v>
      </c>
      <c r="I1798" s="8" t="s">
        <v>17</v>
      </c>
      <c r="J1798" s="37" t="str">
        <f t="shared" si="113"/>
        <v>Normal Weight</v>
      </c>
      <c r="K1798" s="56" t="str">
        <f t="shared" si="114"/>
        <v>Prediabetes</v>
      </c>
      <c r="L1798" s="28">
        <v>1995</v>
      </c>
      <c r="M1798" s="58" t="s">
        <v>2366</v>
      </c>
      <c r="N1798" s="28">
        <v>3</v>
      </c>
      <c r="O1798" s="30">
        <f t="shared" si="112"/>
        <v>34914</v>
      </c>
      <c r="P1798" s="32">
        <f t="shared" ca="1" si="115"/>
        <v>29</v>
      </c>
      <c r="Q1798" s="31">
        <v>18246.5</v>
      </c>
      <c r="R1798" s="54" t="s">
        <v>2361</v>
      </c>
      <c r="S1798" s="54" t="s">
        <v>2361</v>
      </c>
      <c r="T1798" s="55" t="s">
        <v>2359</v>
      </c>
    </row>
    <row r="1799" spans="1:20" ht="15.75" x14ac:dyDescent="0.25">
      <c r="A1799" s="25" t="s">
        <v>1818</v>
      </c>
      <c r="B1799" s="17" t="s">
        <v>4752</v>
      </c>
      <c r="C1799" s="3">
        <v>28.27</v>
      </c>
      <c r="D1799" s="4">
        <v>5.33</v>
      </c>
      <c r="E1799" s="19" t="s">
        <v>17</v>
      </c>
      <c r="F1799" s="23" t="s">
        <v>17</v>
      </c>
      <c r="G1799" s="5" t="s">
        <v>17</v>
      </c>
      <c r="H1799" s="7" t="s">
        <v>18</v>
      </c>
      <c r="I1799" s="8" t="s">
        <v>17</v>
      </c>
      <c r="J1799" s="37" t="str">
        <f t="shared" si="113"/>
        <v>Over Weight</v>
      </c>
      <c r="K1799" s="56" t="str">
        <f t="shared" si="114"/>
        <v>Normal</v>
      </c>
      <c r="L1799" s="28">
        <v>1992</v>
      </c>
      <c r="M1799" s="58" t="s">
        <v>2365</v>
      </c>
      <c r="N1799" s="28">
        <v>25</v>
      </c>
      <c r="O1799" s="30">
        <f t="shared" si="112"/>
        <v>33963</v>
      </c>
      <c r="P1799" s="32">
        <f t="shared" ca="1" si="115"/>
        <v>31</v>
      </c>
      <c r="Q1799" s="31">
        <v>18259.22</v>
      </c>
      <c r="R1799" s="54" t="s">
        <v>2361</v>
      </c>
      <c r="S1799" s="54" t="s">
        <v>2358</v>
      </c>
      <c r="T1799" s="55" t="s">
        <v>2368</v>
      </c>
    </row>
    <row r="1800" spans="1:20" ht="15.75" x14ac:dyDescent="0.25">
      <c r="A1800" s="25" t="s">
        <v>1819</v>
      </c>
      <c r="B1800" s="17" t="s">
        <v>3302</v>
      </c>
      <c r="C1800" s="3">
        <v>18.5</v>
      </c>
      <c r="D1800" s="4">
        <v>5.33</v>
      </c>
      <c r="E1800" s="19" t="s">
        <v>17</v>
      </c>
      <c r="F1800" s="23" t="s">
        <v>17</v>
      </c>
      <c r="G1800" s="5" t="s">
        <v>17</v>
      </c>
      <c r="H1800" s="7" t="s">
        <v>18</v>
      </c>
      <c r="I1800" s="8" t="s">
        <v>17</v>
      </c>
      <c r="J1800" s="37" t="str">
        <f t="shared" si="113"/>
        <v>Normal Weight</v>
      </c>
      <c r="K1800" s="56" t="str">
        <f t="shared" si="114"/>
        <v>Normal</v>
      </c>
      <c r="L1800" s="28">
        <v>1995</v>
      </c>
      <c r="M1800" s="58" t="s">
        <v>2356</v>
      </c>
      <c r="N1800" s="28">
        <v>4</v>
      </c>
      <c r="O1800" s="30">
        <f t="shared" si="112"/>
        <v>34884</v>
      </c>
      <c r="P1800" s="32">
        <f t="shared" ca="1" si="115"/>
        <v>29</v>
      </c>
      <c r="Q1800" s="31">
        <v>18310.740000000002</v>
      </c>
      <c r="R1800" s="54" t="s">
        <v>2361</v>
      </c>
      <c r="S1800" s="54" t="s">
        <v>2358</v>
      </c>
      <c r="T1800" s="55" t="s">
        <v>2364</v>
      </c>
    </row>
    <row r="1801" spans="1:20" ht="15.75" x14ac:dyDescent="0.25">
      <c r="A1801" s="25" t="s">
        <v>1820</v>
      </c>
      <c r="B1801" s="17" t="s">
        <v>5319</v>
      </c>
      <c r="C1801" s="3">
        <v>38.6</v>
      </c>
      <c r="D1801" s="4">
        <v>6.02</v>
      </c>
      <c r="E1801" s="19" t="s">
        <v>17</v>
      </c>
      <c r="F1801" s="23" t="s">
        <v>17</v>
      </c>
      <c r="G1801" s="5" t="s">
        <v>17</v>
      </c>
      <c r="H1801" s="7" t="s">
        <v>5373</v>
      </c>
      <c r="I1801" s="8" t="s">
        <v>17</v>
      </c>
      <c r="J1801" s="37" t="str">
        <f t="shared" si="113"/>
        <v>Obesity</v>
      </c>
      <c r="K1801" s="56" t="str">
        <f t="shared" si="114"/>
        <v>Prediabetes</v>
      </c>
      <c r="L1801" s="28">
        <v>1999</v>
      </c>
      <c r="M1801" s="58" t="s">
        <v>2365</v>
      </c>
      <c r="N1801" s="28">
        <v>15</v>
      </c>
      <c r="O1801" s="30">
        <f t="shared" si="112"/>
        <v>36509</v>
      </c>
      <c r="P1801" s="32">
        <f t="shared" ca="1" si="115"/>
        <v>24</v>
      </c>
      <c r="Q1801" s="31">
        <v>18328.240000000002</v>
      </c>
      <c r="R1801" s="54" t="s">
        <v>2361</v>
      </c>
      <c r="S1801" s="54" t="s">
        <v>2357</v>
      </c>
      <c r="T1801" s="55" t="s">
        <v>2359</v>
      </c>
    </row>
    <row r="1802" spans="1:20" ht="15.75" x14ac:dyDescent="0.25">
      <c r="A1802" s="25" t="s">
        <v>1821</v>
      </c>
      <c r="B1802" s="17" t="s">
        <v>4754</v>
      </c>
      <c r="C1802" s="3">
        <v>43.12</v>
      </c>
      <c r="D1802" s="4">
        <v>6.25</v>
      </c>
      <c r="E1802" s="19" t="s">
        <v>17</v>
      </c>
      <c r="F1802" s="23" t="s">
        <v>17</v>
      </c>
      <c r="G1802" s="5" t="s">
        <v>17</v>
      </c>
      <c r="H1802" s="7" t="s">
        <v>5373</v>
      </c>
      <c r="I1802" s="8" t="s">
        <v>17</v>
      </c>
      <c r="J1802" s="37" t="str">
        <f t="shared" si="113"/>
        <v>Obesity</v>
      </c>
      <c r="K1802" s="56" t="str">
        <f t="shared" si="114"/>
        <v>Prediabetes</v>
      </c>
      <c r="L1802" s="28">
        <v>1964</v>
      </c>
      <c r="M1802" s="58" t="s">
        <v>2363</v>
      </c>
      <c r="N1802" s="28">
        <v>26</v>
      </c>
      <c r="O1802" s="30">
        <f t="shared" si="112"/>
        <v>23646</v>
      </c>
      <c r="P1802" s="32">
        <f t="shared" ca="1" si="115"/>
        <v>60</v>
      </c>
      <c r="Q1802" s="31">
        <v>18443.11</v>
      </c>
      <c r="R1802" s="54" t="s">
        <v>2361</v>
      </c>
      <c r="S1802" s="54" t="s">
        <v>2357</v>
      </c>
      <c r="T1802" s="55" t="s">
        <v>2364</v>
      </c>
    </row>
    <row r="1803" spans="1:20" ht="15.75" x14ac:dyDescent="0.25">
      <c r="A1803" s="25" t="s">
        <v>1822</v>
      </c>
      <c r="B1803" s="17" t="s">
        <v>4755</v>
      </c>
      <c r="C1803" s="3">
        <v>30.5</v>
      </c>
      <c r="D1803" s="4">
        <v>4.8099999999999996</v>
      </c>
      <c r="E1803" s="19" t="s">
        <v>17</v>
      </c>
      <c r="F1803" s="23" t="s">
        <v>17</v>
      </c>
      <c r="G1803" s="5" t="s">
        <v>17</v>
      </c>
      <c r="H1803" s="7" t="s">
        <v>5373</v>
      </c>
      <c r="I1803" s="8" t="s">
        <v>17</v>
      </c>
      <c r="J1803" s="37" t="str">
        <f t="shared" si="113"/>
        <v>Obesity</v>
      </c>
      <c r="K1803" s="56" t="str">
        <f t="shared" si="114"/>
        <v>Normal</v>
      </c>
      <c r="L1803" s="28">
        <v>1986</v>
      </c>
      <c r="M1803" s="58" t="s">
        <v>2366</v>
      </c>
      <c r="N1803" s="28">
        <v>12</v>
      </c>
      <c r="O1803" s="30">
        <f t="shared" si="112"/>
        <v>31636</v>
      </c>
      <c r="P1803" s="32">
        <f t="shared" ca="1" si="115"/>
        <v>38</v>
      </c>
      <c r="Q1803" s="31">
        <v>18608.259999999998</v>
      </c>
      <c r="R1803" s="54" t="s">
        <v>2361</v>
      </c>
      <c r="S1803" s="54" t="s">
        <v>2358</v>
      </c>
      <c r="T1803" s="55" t="s">
        <v>2368</v>
      </c>
    </row>
    <row r="1804" spans="1:20" ht="15.75" x14ac:dyDescent="0.25">
      <c r="A1804" s="25" t="s">
        <v>1823</v>
      </c>
      <c r="B1804" s="17" t="s">
        <v>2785</v>
      </c>
      <c r="C1804" s="3">
        <v>27.61</v>
      </c>
      <c r="D1804" s="4">
        <v>4.5999999999999996</v>
      </c>
      <c r="E1804" s="19" t="s">
        <v>17</v>
      </c>
      <c r="F1804" s="23" t="s">
        <v>17</v>
      </c>
      <c r="G1804" s="5" t="s">
        <v>17</v>
      </c>
      <c r="H1804" s="7" t="s">
        <v>5373</v>
      </c>
      <c r="I1804" s="8" t="s">
        <v>17</v>
      </c>
      <c r="J1804" s="37" t="str">
        <f t="shared" si="113"/>
        <v>Over Weight</v>
      </c>
      <c r="K1804" s="56" t="str">
        <f t="shared" si="114"/>
        <v>Normal</v>
      </c>
      <c r="L1804" s="28">
        <v>1998</v>
      </c>
      <c r="M1804" s="58" t="s">
        <v>2363</v>
      </c>
      <c r="N1804" s="28">
        <v>23</v>
      </c>
      <c r="O1804" s="30">
        <f t="shared" si="112"/>
        <v>36061</v>
      </c>
      <c r="P1804" s="32">
        <f t="shared" ca="1" si="115"/>
        <v>26</v>
      </c>
      <c r="Q1804" s="31">
        <v>18648.419999999998</v>
      </c>
      <c r="R1804" s="54" t="s">
        <v>2361</v>
      </c>
      <c r="S1804" s="54" t="s">
        <v>2361</v>
      </c>
      <c r="T1804" s="55" t="s">
        <v>2370</v>
      </c>
    </row>
    <row r="1805" spans="1:20" ht="15.75" x14ac:dyDescent="0.25">
      <c r="A1805" s="25" t="s">
        <v>1824</v>
      </c>
      <c r="B1805" s="17" t="s">
        <v>2453</v>
      </c>
      <c r="C1805" s="3">
        <v>27.1</v>
      </c>
      <c r="D1805" s="4">
        <v>5.08</v>
      </c>
      <c r="E1805" s="19" t="s">
        <v>17</v>
      </c>
      <c r="F1805" s="23" t="s">
        <v>17</v>
      </c>
      <c r="G1805" s="5" t="s">
        <v>17</v>
      </c>
      <c r="H1805" s="7" t="s">
        <v>5373</v>
      </c>
      <c r="I1805" s="8" t="s">
        <v>17</v>
      </c>
      <c r="J1805" s="37" t="str">
        <f t="shared" si="113"/>
        <v>Over Weight</v>
      </c>
      <c r="K1805" s="56" t="str">
        <f t="shared" si="114"/>
        <v>Normal</v>
      </c>
      <c r="L1805" s="28">
        <v>1970</v>
      </c>
      <c r="M1805" s="58" t="s">
        <v>2367</v>
      </c>
      <c r="N1805" s="28">
        <v>17</v>
      </c>
      <c r="O1805" s="30">
        <f t="shared" si="112"/>
        <v>25858</v>
      </c>
      <c r="P1805" s="32">
        <f t="shared" ca="1" si="115"/>
        <v>54</v>
      </c>
      <c r="Q1805" s="31">
        <v>18682.740000000002</v>
      </c>
      <c r="R1805" s="54" t="s">
        <v>2361</v>
      </c>
      <c r="S1805" s="54" t="s">
        <v>2358</v>
      </c>
      <c r="T1805" s="55" t="s">
        <v>2364</v>
      </c>
    </row>
    <row r="1806" spans="1:20" ht="15.75" x14ac:dyDescent="0.25">
      <c r="A1806" s="25" t="s">
        <v>1825</v>
      </c>
      <c r="B1806" s="17" t="s">
        <v>4757</v>
      </c>
      <c r="C1806" s="3">
        <v>35.93</v>
      </c>
      <c r="D1806" s="4">
        <v>5.43</v>
      </c>
      <c r="E1806" s="19" t="s">
        <v>17</v>
      </c>
      <c r="F1806" s="23" t="s">
        <v>19</v>
      </c>
      <c r="G1806" s="5" t="s">
        <v>17</v>
      </c>
      <c r="H1806" s="7" t="s">
        <v>5373</v>
      </c>
      <c r="I1806" s="8" t="s">
        <v>17</v>
      </c>
      <c r="J1806" s="37" t="str">
        <f t="shared" si="113"/>
        <v>Obesity</v>
      </c>
      <c r="K1806" s="56" t="str">
        <f t="shared" si="114"/>
        <v>Normal</v>
      </c>
      <c r="L1806" s="28">
        <v>1967</v>
      </c>
      <c r="M1806" s="58" t="s">
        <v>2366</v>
      </c>
      <c r="N1806" s="28">
        <v>30</v>
      </c>
      <c r="O1806" s="30">
        <f t="shared" si="112"/>
        <v>24714</v>
      </c>
      <c r="P1806" s="32">
        <f t="shared" ca="1" si="115"/>
        <v>57</v>
      </c>
      <c r="Q1806" s="31">
        <v>18694.689999999999</v>
      </c>
      <c r="R1806" s="54" t="s">
        <v>2361</v>
      </c>
      <c r="S1806" s="54" t="s">
        <v>2361</v>
      </c>
      <c r="T1806" s="55" t="s">
        <v>2375</v>
      </c>
    </row>
    <row r="1807" spans="1:20" ht="15.75" x14ac:dyDescent="0.25">
      <c r="A1807" s="25" t="s">
        <v>1826</v>
      </c>
      <c r="B1807" s="17" t="s">
        <v>4758</v>
      </c>
      <c r="C1807" s="3">
        <v>32.68</v>
      </c>
      <c r="D1807" s="4">
        <v>5.44</v>
      </c>
      <c r="E1807" s="19" t="s">
        <v>17</v>
      </c>
      <c r="F1807" s="23" t="s">
        <v>17</v>
      </c>
      <c r="G1807" s="5" t="s">
        <v>17</v>
      </c>
      <c r="H1807" s="7" t="s">
        <v>18</v>
      </c>
      <c r="I1807" s="8" t="s">
        <v>17</v>
      </c>
      <c r="J1807" s="37" t="str">
        <f t="shared" si="113"/>
        <v>Obesity</v>
      </c>
      <c r="K1807" s="56" t="str">
        <f t="shared" si="114"/>
        <v>Normal</v>
      </c>
      <c r="L1807" s="28">
        <v>1992</v>
      </c>
      <c r="M1807" s="58" t="s">
        <v>2365</v>
      </c>
      <c r="N1807" s="28">
        <v>27</v>
      </c>
      <c r="O1807" s="30">
        <f t="shared" si="112"/>
        <v>33965</v>
      </c>
      <c r="P1807" s="32">
        <f t="shared" ca="1" si="115"/>
        <v>31</v>
      </c>
      <c r="Q1807" s="31">
        <v>18765.88</v>
      </c>
      <c r="R1807" s="54" t="s">
        <v>2361</v>
      </c>
      <c r="S1807" s="54" t="s">
        <v>2357</v>
      </c>
      <c r="T1807" s="55" t="s">
        <v>2364</v>
      </c>
    </row>
    <row r="1808" spans="1:20" ht="15.75" x14ac:dyDescent="0.25">
      <c r="A1808" s="25" t="s">
        <v>1827</v>
      </c>
      <c r="B1808" s="17" t="s">
        <v>4759</v>
      </c>
      <c r="C1808" s="3">
        <v>20.74</v>
      </c>
      <c r="D1808" s="4">
        <v>11.69</v>
      </c>
      <c r="E1808" s="19" t="s">
        <v>19</v>
      </c>
      <c r="F1808" s="23" t="s">
        <v>17</v>
      </c>
      <c r="G1808" s="5" t="s">
        <v>17</v>
      </c>
      <c r="H1808" s="7" t="s">
        <v>5373</v>
      </c>
      <c r="I1808" s="8" t="s">
        <v>17</v>
      </c>
      <c r="J1808" s="37" t="str">
        <f t="shared" si="113"/>
        <v>Normal Weight</v>
      </c>
      <c r="K1808" s="56" t="str">
        <f t="shared" si="114"/>
        <v>Diabetes</v>
      </c>
      <c r="L1808" s="28">
        <v>1979</v>
      </c>
      <c r="M1808" s="58" t="s">
        <v>2360</v>
      </c>
      <c r="N1808" s="28">
        <v>19</v>
      </c>
      <c r="O1808" s="30">
        <f t="shared" si="112"/>
        <v>29178</v>
      </c>
      <c r="P1808" s="32">
        <f t="shared" ca="1" si="115"/>
        <v>44</v>
      </c>
      <c r="Q1808" s="31">
        <v>18767.740000000002</v>
      </c>
      <c r="R1808" s="54" t="s">
        <v>2361</v>
      </c>
      <c r="S1808" s="54" t="s">
        <v>2361</v>
      </c>
      <c r="T1808" s="55" t="s">
        <v>2359</v>
      </c>
    </row>
    <row r="1809" spans="1:20" ht="15.75" x14ac:dyDescent="0.25">
      <c r="A1809" s="25" t="s">
        <v>1828</v>
      </c>
      <c r="B1809" s="17" t="s">
        <v>4761</v>
      </c>
      <c r="C1809" s="3">
        <v>15.57</v>
      </c>
      <c r="D1809" s="4">
        <v>6.07</v>
      </c>
      <c r="E1809" s="19" t="s">
        <v>17</v>
      </c>
      <c r="F1809" s="23" t="s">
        <v>17</v>
      </c>
      <c r="G1809" s="5" t="s">
        <v>17</v>
      </c>
      <c r="H1809" s="7" t="s">
        <v>18</v>
      </c>
      <c r="I1809" s="8" t="s">
        <v>17</v>
      </c>
      <c r="J1809" s="37" t="str">
        <f t="shared" si="113"/>
        <v>Under Weight</v>
      </c>
      <c r="K1809" s="56" t="str">
        <f t="shared" si="114"/>
        <v>Prediabetes</v>
      </c>
      <c r="L1809" s="28">
        <v>1995</v>
      </c>
      <c r="M1809" s="58" t="s">
        <v>2360</v>
      </c>
      <c r="N1809" s="28">
        <v>28</v>
      </c>
      <c r="O1809" s="30">
        <f t="shared" si="112"/>
        <v>35031</v>
      </c>
      <c r="P1809" s="32">
        <f t="shared" ca="1" si="115"/>
        <v>28</v>
      </c>
      <c r="Q1809" s="31">
        <v>18804.75</v>
      </c>
      <c r="R1809" s="54" t="s">
        <v>2361</v>
      </c>
      <c r="S1809" s="54" t="s">
        <v>2361</v>
      </c>
      <c r="T1809" s="55" t="s">
        <v>2364</v>
      </c>
    </row>
    <row r="1810" spans="1:20" ht="15.75" x14ac:dyDescent="0.25">
      <c r="A1810" s="25" t="s">
        <v>1829</v>
      </c>
      <c r="B1810" s="17" t="s">
        <v>4763</v>
      </c>
      <c r="C1810" s="3">
        <v>23.844999999999999</v>
      </c>
      <c r="D1810" s="4">
        <v>4.3600000000000003</v>
      </c>
      <c r="E1810" s="19" t="s">
        <v>17</v>
      </c>
      <c r="F1810" s="23" t="s">
        <v>17</v>
      </c>
      <c r="G1810" s="5" t="s">
        <v>17</v>
      </c>
      <c r="H1810" s="7" t="s">
        <v>18</v>
      </c>
      <c r="I1810" s="8" t="s">
        <v>17</v>
      </c>
      <c r="J1810" s="37" t="str">
        <f t="shared" si="113"/>
        <v>Normal Weight</v>
      </c>
      <c r="K1810" s="56" t="str">
        <f t="shared" si="114"/>
        <v>Normal</v>
      </c>
      <c r="L1810" s="28">
        <v>1979</v>
      </c>
      <c r="M1810" s="58" t="s">
        <v>2367</v>
      </c>
      <c r="N1810" s="28">
        <v>15</v>
      </c>
      <c r="O1810" s="30">
        <f t="shared" si="112"/>
        <v>29143</v>
      </c>
      <c r="P1810" s="32">
        <f t="shared" ca="1" si="115"/>
        <v>45</v>
      </c>
      <c r="Q1810" s="31">
        <v>18806.150000000001</v>
      </c>
      <c r="R1810" s="54" t="s">
        <v>2361</v>
      </c>
      <c r="S1810" s="54" t="s">
        <v>2357</v>
      </c>
      <c r="T1810" s="55" t="s">
        <v>2359</v>
      </c>
    </row>
    <row r="1811" spans="1:20" ht="15.75" x14ac:dyDescent="0.25">
      <c r="A1811" s="25" t="s">
        <v>1830</v>
      </c>
      <c r="B1811" s="17" t="s">
        <v>4764</v>
      </c>
      <c r="C1811" s="3">
        <v>22.895</v>
      </c>
      <c r="D1811" s="4">
        <v>5.24</v>
      </c>
      <c r="E1811" s="19" t="s">
        <v>17</v>
      </c>
      <c r="F1811" s="23" t="s">
        <v>17</v>
      </c>
      <c r="G1811" s="5" t="s">
        <v>17</v>
      </c>
      <c r="H1811" s="7" t="s">
        <v>5373</v>
      </c>
      <c r="I1811" s="8" t="s">
        <v>17</v>
      </c>
      <c r="J1811" s="37" t="str">
        <f t="shared" si="113"/>
        <v>Normal Weight</v>
      </c>
      <c r="K1811" s="56" t="str">
        <f t="shared" si="114"/>
        <v>Normal</v>
      </c>
      <c r="L1811" s="28">
        <v>1962</v>
      </c>
      <c r="M1811" s="58" t="s">
        <v>2365</v>
      </c>
      <c r="N1811" s="28">
        <v>18</v>
      </c>
      <c r="O1811" s="30">
        <f t="shared" si="112"/>
        <v>22998</v>
      </c>
      <c r="P1811" s="32">
        <f t="shared" ca="1" si="115"/>
        <v>61</v>
      </c>
      <c r="Q1811" s="31">
        <v>18815.53</v>
      </c>
      <c r="R1811" s="54" t="s">
        <v>2361</v>
      </c>
      <c r="S1811" s="54" t="s">
        <v>2361</v>
      </c>
      <c r="T1811" s="55" t="s">
        <v>2375</v>
      </c>
    </row>
    <row r="1812" spans="1:20" ht="15.75" x14ac:dyDescent="0.25">
      <c r="A1812" s="25" t="s">
        <v>1831</v>
      </c>
      <c r="B1812" s="17" t="s">
        <v>4765</v>
      </c>
      <c r="C1812" s="3">
        <v>21.945</v>
      </c>
      <c r="D1812" s="4">
        <v>5.37</v>
      </c>
      <c r="E1812" s="19" t="s">
        <v>17</v>
      </c>
      <c r="F1812" s="23" t="s">
        <v>17</v>
      </c>
      <c r="G1812" s="5" t="s">
        <v>17</v>
      </c>
      <c r="H1812" s="7" t="s">
        <v>5373</v>
      </c>
      <c r="I1812" s="8" t="s">
        <v>17</v>
      </c>
      <c r="J1812" s="37" t="str">
        <f t="shared" si="113"/>
        <v>Normal Weight</v>
      </c>
      <c r="K1812" s="56" t="str">
        <f t="shared" si="114"/>
        <v>Normal</v>
      </c>
      <c r="L1812" s="28">
        <v>2003</v>
      </c>
      <c r="M1812" s="58" t="s">
        <v>2356</v>
      </c>
      <c r="N1812" s="28">
        <v>24</v>
      </c>
      <c r="O1812" s="30">
        <f t="shared" si="112"/>
        <v>37826</v>
      </c>
      <c r="P1812" s="32">
        <f t="shared" ca="1" si="115"/>
        <v>21</v>
      </c>
      <c r="Q1812" s="31">
        <v>18838.7</v>
      </c>
      <c r="R1812" s="54" t="s">
        <v>2361</v>
      </c>
      <c r="S1812" s="54" t="s">
        <v>2358</v>
      </c>
      <c r="T1812" s="55" t="s">
        <v>2364</v>
      </c>
    </row>
    <row r="1813" spans="1:20" ht="15.75" x14ac:dyDescent="0.25">
      <c r="A1813" s="25" t="s">
        <v>1832</v>
      </c>
      <c r="B1813" s="17" t="s">
        <v>4767</v>
      </c>
      <c r="C1813" s="3">
        <v>19.47</v>
      </c>
      <c r="D1813" s="4">
        <v>6.6</v>
      </c>
      <c r="E1813" s="19" t="s">
        <v>19</v>
      </c>
      <c r="F1813" s="23" t="s">
        <v>17</v>
      </c>
      <c r="G1813" s="5" t="s">
        <v>17</v>
      </c>
      <c r="H1813" s="7" t="s">
        <v>18</v>
      </c>
      <c r="I1813" s="8" t="s">
        <v>17</v>
      </c>
      <c r="J1813" s="37" t="str">
        <f t="shared" si="113"/>
        <v>Normal Weight</v>
      </c>
      <c r="K1813" s="56" t="str">
        <f t="shared" si="114"/>
        <v>Diabetes</v>
      </c>
      <c r="L1813" s="28">
        <v>1963</v>
      </c>
      <c r="M1813" s="58" t="s">
        <v>2365</v>
      </c>
      <c r="N1813" s="28">
        <v>6</v>
      </c>
      <c r="O1813" s="30">
        <f t="shared" si="112"/>
        <v>23351</v>
      </c>
      <c r="P1813" s="32">
        <f t="shared" ca="1" si="115"/>
        <v>60</v>
      </c>
      <c r="Q1813" s="31">
        <v>18883.330000000002</v>
      </c>
      <c r="R1813" s="54" t="s">
        <v>2361</v>
      </c>
      <c r="S1813" s="54" t="s">
        <v>2361</v>
      </c>
      <c r="T1813" s="55" t="s">
        <v>2380</v>
      </c>
    </row>
    <row r="1814" spans="1:20" ht="15.75" x14ac:dyDescent="0.25">
      <c r="A1814" s="25" t="s">
        <v>1833</v>
      </c>
      <c r="B1814" s="17" t="s">
        <v>4768</v>
      </c>
      <c r="C1814" s="3">
        <v>15.61</v>
      </c>
      <c r="D1814" s="4">
        <v>5.77</v>
      </c>
      <c r="E1814" s="19" t="s">
        <v>17</v>
      </c>
      <c r="F1814" s="23" t="s">
        <v>17</v>
      </c>
      <c r="G1814" s="5" t="s">
        <v>17</v>
      </c>
      <c r="H1814" s="7" t="s">
        <v>18</v>
      </c>
      <c r="I1814" s="8" t="s">
        <v>17</v>
      </c>
      <c r="J1814" s="37" t="str">
        <f t="shared" si="113"/>
        <v>Under Weight</v>
      </c>
      <c r="K1814" s="56" t="str">
        <f t="shared" si="114"/>
        <v>Prediabetes</v>
      </c>
      <c r="L1814" s="28">
        <v>1995</v>
      </c>
      <c r="M1814" s="58" t="s">
        <v>2363</v>
      </c>
      <c r="N1814" s="28">
        <v>27</v>
      </c>
      <c r="O1814" s="30">
        <f t="shared" si="112"/>
        <v>34969</v>
      </c>
      <c r="P1814" s="32">
        <f t="shared" ca="1" si="115"/>
        <v>29</v>
      </c>
      <c r="Q1814" s="31">
        <v>18903.490000000002</v>
      </c>
      <c r="R1814" s="54" t="s">
        <v>2361</v>
      </c>
      <c r="S1814" s="54" t="s">
        <v>2357</v>
      </c>
      <c r="T1814" s="55" t="s">
        <v>2374</v>
      </c>
    </row>
    <row r="1815" spans="1:20" ht="15.75" x14ac:dyDescent="0.25">
      <c r="A1815" s="25" t="s">
        <v>1834</v>
      </c>
      <c r="B1815" s="17" t="s">
        <v>4769</v>
      </c>
      <c r="C1815" s="3">
        <v>28.6</v>
      </c>
      <c r="D1815" s="4">
        <v>6.08</v>
      </c>
      <c r="E1815" s="19" t="s">
        <v>17</v>
      </c>
      <c r="F1815" s="23" t="s">
        <v>17</v>
      </c>
      <c r="G1815" s="5" t="s">
        <v>28</v>
      </c>
      <c r="H1815" s="7" t="s">
        <v>5373</v>
      </c>
      <c r="I1815" s="8" t="s">
        <v>17</v>
      </c>
      <c r="J1815" s="37" t="str">
        <f t="shared" si="113"/>
        <v>Over Weight</v>
      </c>
      <c r="K1815" s="56" t="str">
        <f t="shared" si="114"/>
        <v>Prediabetes</v>
      </c>
      <c r="L1815" s="28">
        <v>1969</v>
      </c>
      <c r="M1815" s="58" t="s">
        <v>2366</v>
      </c>
      <c r="N1815" s="28">
        <v>3</v>
      </c>
      <c r="O1815" s="30">
        <f t="shared" si="112"/>
        <v>25418</v>
      </c>
      <c r="P1815" s="32">
        <f t="shared" ca="1" si="115"/>
        <v>55</v>
      </c>
      <c r="Q1815" s="31">
        <v>18932.810000000001</v>
      </c>
      <c r="R1815" s="54" t="s">
        <v>2361</v>
      </c>
      <c r="S1815" s="54" t="s">
        <v>2358</v>
      </c>
      <c r="T1815" s="55" t="s">
        <v>2364</v>
      </c>
    </row>
    <row r="1816" spans="1:20" ht="15.75" x14ac:dyDescent="0.25">
      <c r="A1816" s="25" t="s">
        <v>1835</v>
      </c>
      <c r="B1816" s="17" t="s">
        <v>4770</v>
      </c>
      <c r="C1816" s="3">
        <v>46.53</v>
      </c>
      <c r="D1816" s="4">
        <v>4.16</v>
      </c>
      <c r="E1816" s="19" t="s">
        <v>17</v>
      </c>
      <c r="F1816" s="23" t="s">
        <v>17</v>
      </c>
      <c r="G1816" s="5" t="s">
        <v>17</v>
      </c>
      <c r="H1816" s="7" t="s">
        <v>18</v>
      </c>
      <c r="I1816" s="8" t="s">
        <v>17</v>
      </c>
      <c r="J1816" s="37" t="str">
        <f t="shared" si="113"/>
        <v>Obesity</v>
      </c>
      <c r="K1816" s="56" t="str">
        <f t="shared" si="114"/>
        <v>Normal</v>
      </c>
      <c r="L1816" s="28">
        <v>1963</v>
      </c>
      <c r="M1816" s="58" t="s">
        <v>2367</v>
      </c>
      <c r="N1816" s="28">
        <v>20</v>
      </c>
      <c r="O1816" s="30">
        <f t="shared" si="112"/>
        <v>23304</v>
      </c>
      <c r="P1816" s="32">
        <f t="shared" ca="1" si="115"/>
        <v>61</v>
      </c>
      <c r="Q1816" s="31">
        <v>18954.560000000001</v>
      </c>
      <c r="R1816" s="54" t="s">
        <v>2361</v>
      </c>
      <c r="S1816" s="54" t="s">
        <v>2361</v>
      </c>
      <c r="T1816" s="55" t="s">
        <v>2380</v>
      </c>
    </row>
    <row r="1817" spans="1:20" ht="15.75" x14ac:dyDescent="0.25">
      <c r="A1817" s="25" t="s">
        <v>1836</v>
      </c>
      <c r="B1817" s="17" t="s">
        <v>4771</v>
      </c>
      <c r="C1817" s="3">
        <v>34.99</v>
      </c>
      <c r="D1817" s="4">
        <v>5.0999999999999996</v>
      </c>
      <c r="E1817" s="19" t="s">
        <v>17</v>
      </c>
      <c r="F1817" s="23" t="s">
        <v>17</v>
      </c>
      <c r="G1817" s="5" t="s">
        <v>28</v>
      </c>
      <c r="H1817" s="7" t="s">
        <v>5373</v>
      </c>
      <c r="I1817" s="8" t="s">
        <v>17</v>
      </c>
      <c r="J1817" s="37" t="str">
        <f t="shared" si="113"/>
        <v>Obesity</v>
      </c>
      <c r="K1817" s="56" t="str">
        <f t="shared" si="114"/>
        <v>Normal</v>
      </c>
      <c r="L1817" s="28">
        <v>1998</v>
      </c>
      <c r="M1817" s="58" t="s">
        <v>2366</v>
      </c>
      <c r="N1817" s="28">
        <v>6</v>
      </c>
      <c r="O1817" s="30">
        <f t="shared" si="112"/>
        <v>36013</v>
      </c>
      <c r="P1817" s="32">
        <f t="shared" ca="1" si="115"/>
        <v>26</v>
      </c>
      <c r="Q1817" s="31">
        <v>18955.22</v>
      </c>
      <c r="R1817" s="54" t="s">
        <v>2361</v>
      </c>
      <c r="S1817" s="54" t="s">
        <v>2358</v>
      </c>
      <c r="T1817" s="55" t="s">
        <v>2368</v>
      </c>
    </row>
    <row r="1818" spans="1:20" ht="15.75" x14ac:dyDescent="0.25">
      <c r="A1818" s="25" t="s">
        <v>1837</v>
      </c>
      <c r="B1818" s="17" t="s">
        <v>4773</v>
      </c>
      <c r="C1818" s="3">
        <v>17.05</v>
      </c>
      <c r="D1818" s="4">
        <v>5.3</v>
      </c>
      <c r="E1818" s="19" t="s">
        <v>17</v>
      </c>
      <c r="F1818" s="23" t="s">
        <v>17</v>
      </c>
      <c r="G1818" s="5" t="s">
        <v>28</v>
      </c>
      <c r="H1818" s="7" t="s">
        <v>5373</v>
      </c>
      <c r="I1818" s="8" t="s">
        <v>17</v>
      </c>
      <c r="J1818" s="37" t="str">
        <f t="shared" si="113"/>
        <v>Under Weight</v>
      </c>
      <c r="K1818" s="56" t="str">
        <f t="shared" si="114"/>
        <v>Normal</v>
      </c>
      <c r="L1818" s="28">
        <v>1992</v>
      </c>
      <c r="M1818" s="58" t="s">
        <v>2360</v>
      </c>
      <c r="N1818" s="28">
        <v>30</v>
      </c>
      <c r="O1818" s="30">
        <f t="shared" si="112"/>
        <v>33938</v>
      </c>
      <c r="P1818" s="32">
        <f t="shared" ca="1" si="115"/>
        <v>31</v>
      </c>
      <c r="Q1818" s="31">
        <v>18963.169999999998</v>
      </c>
      <c r="R1818" s="54" t="s">
        <v>2361</v>
      </c>
      <c r="S1818" s="54" t="s">
        <v>2361</v>
      </c>
      <c r="T1818" s="55" t="s">
        <v>2359</v>
      </c>
    </row>
    <row r="1819" spans="1:20" ht="15.75" x14ac:dyDescent="0.25">
      <c r="A1819" s="25" t="s">
        <v>1838</v>
      </c>
      <c r="B1819" s="17" t="s">
        <v>4774</v>
      </c>
      <c r="C1819" s="3">
        <v>37.18</v>
      </c>
      <c r="D1819" s="4">
        <v>4.9000000000000004</v>
      </c>
      <c r="E1819" s="19" t="s">
        <v>17</v>
      </c>
      <c r="F1819" s="23" t="s">
        <v>17</v>
      </c>
      <c r="G1819" s="5" t="s">
        <v>17</v>
      </c>
      <c r="H1819" s="7" t="s">
        <v>18</v>
      </c>
      <c r="I1819" s="8" t="s">
        <v>17</v>
      </c>
      <c r="J1819" s="37" t="str">
        <f t="shared" si="113"/>
        <v>Obesity</v>
      </c>
      <c r="K1819" s="56" t="str">
        <f t="shared" si="114"/>
        <v>Normal</v>
      </c>
      <c r="L1819" s="28">
        <v>1988</v>
      </c>
      <c r="M1819" s="58" t="s">
        <v>2367</v>
      </c>
      <c r="N1819" s="28">
        <v>24</v>
      </c>
      <c r="O1819" s="30">
        <f t="shared" si="112"/>
        <v>32440</v>
      </c>
      <c r="P1819" s="32">
        <f t="shared" ca="1" si="115"/>
        <v>36</v>
      </c>
      <c r="Q1819" s="31">
        <v>18972.5</v>
      </c>
      <c r="R1819" s="54" t="s">
        <v>2361</v>
      </c>
      <c r="S1819" s="54" t="s">
        <v>2358</v>
      </c>
      <c r="T1819" s="55" t="s">
        <v>2359</v>
      </c>
    </row>
    <row r="1820" spans="1:20" ht="15.75" x14ac:dyDescent="0.25">
      <c r="A1820" s="25" t="s">
        <v>1839</v>
      </c>
      <c r="B1820" s="17" t="s">
        <v>3902</v>
      </c>
      <c r="C1820" s="3">
        <v>35.200000000000003</v>
      </c>
      <c r="D1820" s="4">
        <v>5.55</v>
      </c>
      <c r="E1820" s="19" t="s">
        <v>17</v>
      </c>
      <c r="F1820" s="23" t="s">
        <v>17</v>
      </c>
      <c r="G1820" s="5" t="s">
        <v>17</v>
      </c>
      <c r="H1820" s="7" t="s">
        <v>18</v>
      </c>
      <c r="I1820" s="8" t="s">
        <v>17</v>
      </c>
      <c r="J1820" s="37" t="str">
        <f t="shared" si="113"/>
        <v>Obesity</v>
      </c>
      <c r="K1820" s="56" t="str">
        <f t="shared" si="114"/>
        <v>Normal</v>
      </c>
      <c r="L1820" s="28">
        <v>1983</v>
      </c>
      <c r="M1820" s="58" t="s">
        <v>2365</v>
      </c>
      <c r="N1820" s="28">
        <v>19</v>
      </c>
      <c r="O1820" s="30">
        <f t="shared" si="112"/>
        <v>30669</v>
      </c>
      <c r="P1820" s="32">
        <f t="shared" ca="1" si="115"/>
        <v>40</v>
      </c>
      <c r="Q1820" s="31">
        <v>19023.259999999998</v>
      </c>
      <c r="R1820" s="54" t="s">
        <v>2361</v>
      </c>
      <c r="S1820" s="54" t="s">
        <v>2358</v>
      </c>
      <c r="T1820" s="55" t="s">
        <v>2368</v>
      </c>
    </row>
    <row r="1821" spans="1:20" ht="15.75" x14ac:dyDescent="0.25">
      <c r="A1821" s="25" t="s">
        <v>1840</v>
      </c>
      <c r="B1821" s="17" t="s">
        <v>4775</v>
      </c>
      <c r="C1821" s="3">
        <v>37.335000000000001</v>
      </c>
      <c r="D1821" s="4">
        <v>4.95</v>
      </c>
      <c r="E1821" s="19" t="s">
        <v>17</v>
      </c>
      <c r="F1821" s="23" t="s">
        <v>17</v>
      </c>
      <c r="G1821" s="5" t="s">
        <v>17</v>
      </c>
      <c r="H1821" s="7" t="s">
        <v>18</v>
      </c>
      <c r="I1821" s="8" t="s">
        <v>17</v>
      </c>
      <c r="J1821" s="37" t="str">
        <f t="shared" si="113"/>
        <v>Obesity</v>
      </c>
      <c r="K1821" s="56" t="str">
        <f t="shared" si="114"/>
        <v>Normal</v>
      </c>
      <c r="L1821" s="28">
        <v>1989</v>
      </c>
      <c r="M1821" s="58" t="s">
        <v>2362</v>
      </c>
      <c r="N1821" s="28">
        <v>5</v>
      </c>
      <c r="O1821" s="30">
        <f t="shared" si="112"/>
        <v>32664</v>
      </c>
      <c r="P1821" s="32">
        <f t="shared" ca="1" si="115"/>
        <v>35</v>
      </c>
      <c r="Q1821" s="31">
        <v>19040.88</v>
      </c>
      <c r="R1821" s="54" t="s">
        <v>2361</v>
      </c>
      <c r="S1821" s="54" t="s">
        <v>2358</v>
      </c>
      <c r="T1821" s="55" t="s">
        <v>2368</v>
      </c>
    </row>
    <row r="1822" spans="1:20" ht="15.75" x14ac:dyDescent="0.25">
      <c r="A1822" s="25" t="s">
        <v>1841</v>
      </c>
      <c r="B1822" s="17" t="s">
        <v>4777</v>
      </c>
      <c r="C1822" s="3">
        <v>27.265000000000001</v>
      </c>
      <c r="D1822" s="4">
        <v>6.46</v>
      </c>
      <c r="E1822" s="19" t="s">
        <v>19</v>
      </c>
      <c r="F1822" s="23" t="s">
        <v>17</v>
      </c>
      <c r="G1822" s="5" t="s">
        <v>17</v>
      </c>
      <c r="H1822" s="7" t="s">
        <v>18</v>
      </c>
      <c r="I1822" s="8" t="s">
        <v>17</v>
      </c>
      <c r="J1822" s="37" t="str">
        <f t="shared" si="113"/>
        <v>Over Weight</v>
      </c>
      <c r="K1822" s="56" t="str">
        <f t="shared" si="114"/>
        <v>Diabetes</v>
      </c>
      <c r="L1822" s="28">
        <v>1993</v>
      </c>
      <c r="M1822" s="58" t="s">
        <v>2363</v>
      </c>
      <c r="N1822" s="28">
        <v>28</v>
      </c>
      <c r="O1822" s="30">
        <f t="shared" si="112"/>
        <v>34240</v>
      </c>
      <c r="P1822" s="32">
        <f t="shared" ca="1" si="115"/>
        <v>31</v>
      </c>
      <c r="Q1822" s="31">
        <v>19107.78</v>
      </c>
      <c r="R1822" s="54" t="s">
        <v>2361</v>
      </c>
      <c r="S1822" s="54" t="s">
        <v>2357</v>
      </c>
      <c r="T1822" s="55" t="s">
        <v>2359</v>
      </c>
    </row>
    <row r="1823" spans="1:20" ht="15.75" x14ac:dyDescent="0.25">
      <c r="A1823" s="25" t="s">
        <v>1842</v>
      </c>
      <c r="B1823" s="17" t="s">
        <v>4778</v>
      </c>
      <c r="C1823" s="3">
        <v>30.8</v>
      </c>
      <c r="D1823" s="4">
        <v>4.9000000000000004</v>
      </c>
      <c r="E1823" s="19" t="s">
        <v>19</v>
      </c>
      <c r="F1823" s="23" t="s">
        <v>17</v>
      </c>
      <c r="G1823" s="5" t="s">
        <v>17</v>
      </c>
      <c r="H1823" s="7" t="s">
        <v>18</v>
      </c>
      <c r="I1823" s="8" t="s">
        <v>17</v>
      </c>
      <c r="J1823" s="37" t="str">
        <f t="shared" si="113"/>
        <v>Obesity</v>
      </c>
      <c r="K1823" s="56" t="str">
        <f t="shared" si="114"/>
        <v>Normal</v>
      </c>
      <c r="L1823" s="28">
        <v>1979</v>
      </c>
      <c r="M1823" s="58" t="s">
        <v>2356</v>
      </c>
      <c r="N1823" s="28">
        <v>2</v>
      </c>
      <c r="O1823" s="30">
        <f t="shared" si="112"/>
        <v>29038</v>
      </c>
      <c r="P1823" s="32">
        <f t="shared" ca="1" si="115"/>
        <v>45</v>
      </c>
      <c r="Q1823" s="31">
        <v>19144.580000000002</v>
      </c>
      <c r="R1823" s="54" t="s">
        <v>2361</v>
      </c>
      <c r="S1823" s="54" t="s">
        <v>2361</v>
      </c>
      <c r="T1823" s="55" t="s">
        <v>2374</v>
      </c>
    </row>
    <row r="1824" spans="1:20" ht="15.75" x14ac:dyDescent="0.25">
      <c r="A1824" s="25" t="s">
        <v>1843</v>
      </c>
      <c r="B1824" s="17" t="s">
        <v>5320</v>
      </c>
      <c r="C1824" s="3">
        <v>30.21</v>
      </c>
      <c r="D1824" s="4">
        <v>5.21</v>
      </c>
      <c r="E1824" s="19" t="s">
        <v>17</v>
      </c>
      <c r="F1824" s="23" t="s">
        <v>17</v>
      </c>
      <c r="G1824" s="5" t="s">
        <v>17</v>
      </c>
      <c r="H1824" s="7" t="s">
        <v>5373</v>
      </c>
      <c r="I1824" s="8" t="s">
        <v>17</v>
      </c>
      <c r="J1824" s="37" t="str">
        <f t="shared" si="113"/>
        <v>Obesity</v>
      </c>
      <c r="K1824" s="56" t="str">
        <f t="shared" si="114"/>
        <v>Normal</v>
      </c>
      <c r="L1824" s="28">
        <v>1991</v>
      </c>
      <c r="M1824" s="58" t="s">
        <v>2363</v>
      </c>
      <c r="N1824" s="28">
        <v>16</v>
      </c>
      <c r="O1824" s="30">
        <f t="shared" si="112"/>
        <v>33497</v>
      </c>
      <c r="P1824" s="32">
        <f t="shared" ca="1" si="115"/>
        <v>33</v>
      </c>
      <c r="Q1824" s="31">
        <v>19199.939999999999</v>
      </c>
      <c r="R1824" s="54" t="s">
        <v>2361</v>
      </c>
      <c r="S1824" s="54" t="s">
        <v>2358</v>
      </c>
      <c r="T1824" s="55" t="s">
        <v>2368</v>
      </c>
    </row>
    <row r="1825" spans="1:20" ht="15.75" x14ac:dyDescent="0.25">
      <c r="A1825" s="25" t="s">
        <v>1844</v>
      </c>
      <c r="B1825" s="17" t="s">
        <v>3561</v>
      </c>
      <c r="C1825" s="3">
        <v>35.340000000000003</v>
      </c>
      <c r="D1825" s="4">
        <v>4.13</v>
      </c>
      <c r="E1825" s="19" t="s">
        <v>17</v>
      </c>
      <c r="F1825" s="23" t="s">
        <v>19</v>
      </c>
      <c r="G1825" s="5" t="s">
        <v>17</v>
      </c>
      <c r="H1825" s="7" t="s">
        <v>5373</v>
      </c>
      <c r="I1825" s="8" t="s">
        <v>17</v>
      </c>
      <c r="J1825" s="37" t="str">
        <f t="shared" si="113"/>
        <v>Obesity</v>
      </c>
      <c r="K1825" s="56" t="str">
        <f t="shared" si="114"/>
        <v>Normal</v>
      </c>
      <c r="L1825" s="28">
        <v>1985</v>
      </c>
      <c r="M1825" s="58" t="s">
        <v>2365</v>
      </c>
      <c r="N1825" s="28">
        <v>28</v>
      </c>
      <c r="O1825" s="30">
        <f t="shared" si="112"/>
        <v>31409</v>
      </c>
      <c r="P1825" s="32">
        <f t="shared" ca="1" si="115"/>
        <v>38</v>
      </c>
      <c r="Q1825" s="31">
        <v>19214.71</v>
      </c>
      <c r="R1825" s="54" t="s">
        <v>2361</v>
      </c>
      <c r="S1825" s="54" t="s">
        <v>2358</v>
      </c>
      <c r="T1825" s="55" t="s">
        <v>2359</v>
      </c>
    </row>
    <row r="1826" spans="1:20" ht="15.75" x14ac:dyDescent="0.25">
      <c r="A1826" s="25" t="s">
        <v>1845</v>
      </c>
      <c r="B1826" s="17" t="s">
        <v>4779</v>
      </c>
      <c r="C1826" s="3">
        <v>26.695</v>
      </c>
      <c r="D1826" s="4">
        <v>5.28</v>
      </c>
      <c r="E1826" s="19" t="s">
        <v>17</v>
      </c>
      <c r="F1826" s="23" t="s">
        <v>17</v>
      </c>
      <c r="G1826" s="5" t="s">
        <v>17</v>
      </c>
      <c r="H1826" s="7" t="s">
        <v>18</v>
      </c>
      <c r="I1826" s="8" t="s">
        <v>17</v>
      </c>
      <c r="J1826" s="37" t="str">
        <f t="shared" si="113"/>
        <v>Over Weight</v>
      </c>
      <c r="K1826" s="56" t="str">
        <f t="shared" si="114"/>
        <v>Normal</v>
      </c>
      <c r="L1826" s="28">
        <v>1967</v>
      </c>
      <c r="M1826" s="58" t="s">
        <v>2356</v>
      </c>
      <c r="N1826" s="28">
        <v>29</v>
      </c>
      <c r="O1826" s="30">
        <f t="shared" si="112"/>
        <v>24682</v>
      </c>
      <c r="P1826" s="32">
        <f t="shared" ca="1" si="115"/>
        <v>57</v>
      </c>
      <c r="Q1826" s="31">
        <v>19259.96</v>
      </c>
      <c r="R1826" s="54" t="s">
        <v>2361</v>
      </c>
      <c r="S1826" s="54" t="s">
        <v>2361</v>
      </c>
      <c r="T1826" s="55" t="s">
        <v>2364</v>
      </c>
    </row>
    <row r="1827" spans="1:20" ht="15.75" x14ac:dyDescent="0.25">
      <c r="A1827" s="25" t="s">
        <v>1846</v>
      </c>
      <c r="B1827" s="17" t="s">
        <v>4780</v>
      </c>
      <c r="C1827" s="3">
        <v>29.355</v>
      </c>
      <c r="D1827" s="4">
        <v>4.68</v>
      </c>
      <c r="E1827" s="19" t="s">
        <v>19</v>
      </c>
      <c r="F1827" s="23" t="s">
        <v>17</v>
      </c>
      <c r="G1827" s="5" t="s">
        <v>17</v>
      </c>
      <c r="H1827" s="7" t="s">
        <v>18</v>
      </c>
      <c r="I1827" s="8" t="s">
        <v>17</v>
      </c>
      <c r="J1827" s="37" t="str">
        <f t="shared" si="113"/>
        <v>Over Weight</v>
      </c>
      <c r="K1827" s="56" t="str">
        <f t="shared" si="114"/>
        <v>Normal</v>
      </c>
      <c r="L1827" s="28">
        <v>1966</v>
      </c>
      <c r="M1827" s="58" t="s">
        <v>2360</v>
      </c>
      <c r="N1827" s="28">
        <v>15</v>
      </c>
      <c r="O1827" s="30">
        <f t="shared" si="112"/>
        <v>24426</v>
      </c>
      <c r="P1827" s="32">
        <f t="shared" ca="1" si="115"/>
        <v>57</v>
      </c>
      <c r="Q1827" s="31">
        <v>19321.060000000001</v>
      </c>
      <c r="R1827" s="54" t="s">
        <v>2361</v>
      </c>
      <c r="S1827" s="54" t="s">
        <v>2361</v>
      </c>
      <c r="T1827" s="55" t="s">
        <v>2364</v>
      </c>
    </row>
    <row r="1828" spans="1:20" ht="15.75" x14ac:dyDescent="0.25">
      <c r="A1828" s="25" t="s">
        <v>1847</v>
      </c>
      <c r="B1828" s="17" t="s">
        <v>4782</v>
      </c>
      <c r="C1828" s="3">
        <v>29.59</v>
      </c>
      <c r="D1828" s="4">
        <v>4.0599999999999996</v>
      </c>
      <c r="E1828" s="19" t="s">
        <v>17</v>
      </c>
      <c r="F1828" s="23" t="s">
        <v>17</v>
      </c>
      <c r="G1828" s="5" t="s">
        <v>17</v>
      </c>
      <c r="H1828" s="7" t="s">
        <v>18</v>
      </c>
      <c r="I1828" s="8" t="s">
        <v>17</v>
      </c>
      <c r="J1828" s="37" t="str">
        <f t="shared" si="113"/>
        <v>Over Weight</v>
      </c>
      <c r="K1828" s="56" t="str">
        <f t="shared" si="114"/>
        <v>Normal</v>
      </c>
      <c r="L1828" s="28">
        <v>1991</v>
      </c>
      <c r="M1828" s="58" t="s">
        <v>2366</v>
      </c>
      <c r="N1828" s="28">
        <v>24</v>
      </c>
      <c r="O1828" s="30">
        <f t="shared" si="112"/>
        <v>33474</v>
      </c>
      <c r="P1828" s="32">
        <f t="shared" ca="1" si="115"/>
        <v>33</v>
      </c>
      <c r="Q1828" s="31">
        <v>19350.37</v>
      </c>
      <c r="R1828" s="54" t="s">
        <v>2361</v>
      </c>
      <c r="S1828" s="54" t="s">
        <v>2358</v>
      </c>
      <c r="T1828" s="55" t="s">
        <v>2359</v>
      </c>
    </row>
    <row r="1829" spans="1:20" ht="15.75" x14ac:dyDescent="0.25">
      <c r="A1829" s="25" t="s">
        <v>1848</v>
      </c>
      <c r="B1829" s="17" t="s">
        <v>4783</v>
      </c>
      <c r="C1829" s="3">
        <v>31.35</v>
      </c>
      <c r="D1829" s="4">
        <v>4.2</v>
      </c>
      <c r="E1829" s="19" t="s">
        <v>17</v>
      </c>
      <c r="F1829" s="23" t="s">
        <v>19</v>
      </c>
      <c r="G1829" s="5" t="s">
        <v>17</v>
      </c>
      <c r="H1829" s="7" t="s">
        <v>5373</v>
      </c>
      <c r="I1829" s="8" t="s">
        <v>17</v>
      </c>
      <c r="J1829" s="37" t="str">
        <f t="shared" si="113"/>
        <v>Obesity</v>
      </c>
      <c r="K1829" s="56" t="str">
        <f t="shared" si="114"/>
        <v>Normal</v>
      </c>
      <c r="L1829" s="28">
        <v>1987</v>
      </c>
      <c r="M1829" s="58" t="s">
        <v>2362</v>
      </c>
      <c r="N1829" s="28">
        <v>30</v>
      </c>
      <c r="O1829" s="30">
        <f t="shared" si="112"/>
        <v>31958</v>
      </c>
      <c r="P1829" s="32">
        <f t="shared" ca="1" si="115"/>
        <v>37</v>
      </c>
      <c r="Q1829" s="31">
        <v>19362</v>
      </c>
      <c r="R1829" s="54" t="s">
        <v>2361</v>
      </c>
      <c r="S1829" s="54" t="s">
        <v>2358</v>
      </c>
      <c r="T1829" s="55" t="s">
        <v>2359</v>
      </c>
    </row>
    <row r="1830" spans="1:20" ht="15.75" x14ac:dyDescent="0.25">
      <c r="A1830" s="25" t="s">
        <v>1849</v>
      </c>
      <c r="B1830" s="17" t="s">
        <v>4784</v>
      </c>
      <c r="C1830" s="3">
        <v>20.52</v>
      </c>
      <c r="D1830" s="4">
        <v>4.83</v>
      </c>
      <c r="E1830" s="19" t="s">
        <v>17</v>
      </c>
      <c r="F1830" s="23" t="s">
        <v>17</v>
      </c>
      <c r="G1830" s="5" t="s">
        <v>17</v>
      </c>
      <c r="H1830" s="7" t="s">
        <v>18</v>
      </c>
      <c r="I1830" s="8" t="s">
        <v>17</v>
      </c>
      <c r="J1830" s="37" t="str">
        <f t="shared" si="113"/>
        <v>Normal Weight</v>
      </c>
      <c r="K1830" s="56" t="str">
        <f t="shared" si="114"/>
        <v>Normal</v>
      </c>
      <c r="L1830" s="28">
        <v>1993</v>
      </c>
      <c r="M1830" s="58" t="s">
        <v>2363</v>
      </c>
      <c r="N1830" s="28">
        <v>6</v>
      </c>
      <c r="O1830" s="30">
        <f t="shared" si="112"/>
        <v>34218</v>
      </c>
      <c r="P1830" s="32">
        <f t="shared" ca="1" si="115"/>
        <v>31</v>
      </c>
      <c r="Q1830" s="31">
        <v>19442.349999999999</v>
      </c>
      <c r="R1830" s="54" t="s">
        <v>2361</v>
      </c>
      <c r="S1830" s="54" t="s">
        <v>2358</v>
      </c>
      <c r="T1830" s="55" t="s">
        <v>2364</v>
      </c>
    </row>
    <row r="1831" spans="1:20" ht="15.75" x14ac:dyDescent="0.25">
      <c r="A1831" s="25" t="s">
        <v>1850</v>
      </c>
      <c r="B1831" s="17" t="s">
        <v>2761</v>
      </c>
      <c r="C1831" s="3">
        <v>42.9</v>
      </c>
      <c r="D1831" s="4">
        <v>4.87</v>
      </c>
      <c r="E1831" s="19" t="s">
        <v>19</v>
      </c>
      <c r="F1831" s="23" t="s">
        <v>17</v>
      </c>
      <c r="G1831" s="5" t="s">
        <v>17</v>
      </c>
      <c r="H1831" s="7" t="s">
        <v>5373</v>
      </c>
      <c r="I1831" s="8" t="s">
        <v>17</v>
      </c>
      <c r="J1831" s="37" t="str">
        <f t="shared" si="113"/>
        <v>Obesity</v>
      </c>
      <c r="K1831" s="56" t="str">
        <f t="shared" si="114"/>
        <v>Normal</v>
      </c>
      <c r="L1831" s="28">
        <v>1982</v>
      </c>
      <c r="M1831" s="58" t="s">
        <v>2365</v>
      </c>
      <c r="N1831" s="28">
        <v>15</v>
      </c>
      <c r="O1831" s="30">
        <f t="shared" si="112"/>
        <v>30300</v>
      </c>
      <c r="P1831" s="32">
        <f t="shared" ca="1" si="115"/>
        <v>41</v>
      </c>
      <c r="Q1831" s="31">
        <v>19444.27</v>
      </c>
      <c r="R1831" s="54" t="s">
        <v>2361</v>
      </c>
      <c r="S1831" s="54" t="s">
        <v>2361</v>
      </c>
      <c r="T1831" s="55" t="s">
        <v>2359</v>
      </c>
    </row>
    <row r="1832" spans="1:20" ht="15.75" x14ac:dyDescent="0.25">
      <c r="A1832" s="25" t="s">
        <v>1851</v>
      </c>
      <c r="B1832" s="17" t="s">
        <v>3903</v>
      </c>
      <c r="C1832" s="3">
        <v>24.6</v>
      </c>
      <c r="D1832" s="4">
        <v>5.86</v>
      </c>
      <c r="E1832" s="19" t="s">
        <v>17</v>
      </c>
      <c r="F1832" s="23" t="s">
        <v>17</v>
      </c>
      <c r="G1832" s="5" t="s">
        <v>28</v>
      </c>
      <c r="H1832" s="7" t="s">
        <v>5373</v>
      </c>
      <c r="I1832" s="8" t="s">
        <v>17</v>
      </c>
      <c r="J1832" s="37" t="str">
        <f t="shared" si="113"/>
        <v>Normal Weight</v>
      </c>
      <c r="K1832" s="56" t="str">
        <f t="shared" si="114"/>
        <v>Prediabetes</v>
      </c>
      <c r="L1832" s="28">
        <v>1987</v>
      </c>
      <c r="M1832" s="58" t="s">
        <v>2360</v>
      </c>
      <c r="N1832" s="28">
        <v>30</v>
      </c>
      <c r="O1832" s="30">
        <f t="shared" si="112"/>
        <v>32111</v>
      </c>
      <c r="P1832" s="32">
        <f t="shared" ca="1" si="115"/>
        <v>36</v>
      </c>
      <c r="Q1832" s="31">
        <v>19496.72</v>
      </c>
      <c r="R1832" s="54" t="s">
        <v>2361</v>
      </c>
      <c r="S1832" s="54" t="s">
        <v>2358</v>
      </c>
      <c r="T1832" s="55" t="s">
        <v>2370</v>
      </c>
    </row>
    <row r="1833" spans="1:20" ht="15.75" x14ac:dyDescent="0.25">
      <c r="A1833" s="25" t="s">
        <v>1852</v>
      </c>
      <c r="B1833" s="17" t="s">
        <v>3074</v>
      </c>
      <c r="C1833" s="3">
        <v>28.405000000000001</v>
      </c>
      <c r="D1833" s="4">
        <v>4.12</v>
      </c>
      <c r="E1833" s="19" t="s">
        <v>17</v>
      </c>
      <c r="F1833" s="23" t="s">
        <v>17</v>
      </c>
      <c r="G1833" s="5" t="s">
        <v>17</v>
      </c>
      <c r="H1833" s="7" t="s">
        <v>5373</v>
      </c>
      <c r="I1833" s="8" t="s">
        <v>17</v>
      </c>
      <c r="J1833" s="37" t="str">
        <f t="shared" si="113"/>
        <v>Over Weight</v>
      </c>
      <c r="K1833" s="56" t="str">
        <f t="shared" si="114"/>
        <v>Normal</v>
      </c>
      <c r="L1833" s="28">
        <v>1980</v>
      </c>
      <c r="M1833" s="58" t="s">
        <v>2360</v>
      </c>
      <c r="N1833" s="28">
        <v>8</v>
      </c>
      <c r="O1833" s="30">
        <f t="shared" si="112"/>
        <v>29533</v>
      </c>
      <c r="P1833" s="32">
        <f t="shared" ca="1" si="115"/>
        <v>43</v>
      </c>
      <c r="Q1833" s="31">
        <v>19515.54</v>
      </c>
      <c r="R1833" s="54" t="s">
        <v>2361</v>
      </c>
      <c r="S1833" s="54" t="s">
        <v>2361</v>
      </c>
      <c r="T1833" s="55" t="s">
        <v>2359</v>
      </c>
    </row>
    <row r="1834" spans="1:20" ht="15.75" x14ac:dyDescent="0.25">
      <c r="A1834" s="25" t="s">
        <v>1853</v>
      </c>
      <c r="B1834" s="17" t="s">
        <v>4785</v>
      </c>
      <c r="C1834" s="3">
        <v>34.674999999999997</v>
      </c>
      <c r="D1834" s="4">
        <v>5.71</v>
      </c>
      <c r="E1834" s="19" t="s">
        <v>19</v>
      </c>
      <c r="F1834" s="23" t="s">
        <v>17</v>
      </c>
      <c r="G1834" s="5" t="s">
        <v>17</v>
      </c>
      <c r="H1834" s="7" t="s">
        <v>5373</v>
      </c>
      <c r="I1834" s="8" t="s">
        <v>17</v>
      </c>
      <c r="J1834" s="37" t="str">
        <f t="shared" si="113"/>
        <v>Obesity</v>
      </c>
      <c r="K1834" s="56" t="str">
        <f t="shared" si="114"/>
        <v>Prediabetes</v>
      </c>
      <c r="L1834" s="28">
        <v>1992</v>
      </c>
      <c r="M1834" s="58" t="s">
        <v>2366</v>
      </c>
      <c r="N1834" s="28">
        <v>19</v>
      </c>
      <c r="O1834" s="30">
        <f t="shared" si="112"/>
        <v>33835</v>
      </c>
      <c r="P1834" s="32">
        <f t="shared" ca="1" si="115"/>
        <v>32</v>
      </c>
      <c r="Q1834" s="31">
        <v>19521.97</v>
      </c>
      <c r="R1834" s="54" t="s">
        <v>2361</v>
      </c>
      <c r="S1834" s="54" t="s">
        <v>2357</v>
      </c>
      <c r="T1834" s="55" t="s">
        <v>2359</v>
      </c>
    </row>
    <row r="1835" spans="1:20" ht="15.75" x14ac:dyDescent="0.25">
      <c r="A1835" s="25" t="s">
        <v>1854</v>
      </c>
      <c r="B1835" s="17" t="s">
        <v>4787</v>
      </c>
      <c r="C1835" s="3">
        <v>18.850000000000001</v>
      </c>
      <c r="D1835" s="4">
        <v>6.03</v>
      </c>
      <c r="E1835" s="19" t="s">
        <v>17</v>
      </c>
      <c r="F1835" s="23" t="s">
        <v>17</v>
      </c>
      <c r="G1835" s="5" t="s">
        <v>17</v>
      </c>
      <c r="H1835" s="7" t="s">
        <v>5373</v>
      </c>
      <c r="I1835" s="8" t="s">
        <v>17</v>
      </c>
      <c r="J1835" s="37" t="str">
        <f t="shared" si="113"/>
        <v>Normal Weight</v>
      </c>
      <c r="K1835" s="56" t="str">
        <f t="shared" si="114"/>
        <v>Prediabetes</v>
      </c>
      <c r="L1835" s="28">
        <v>1985</v>
      </c>
      <c r="M1835" s="58" t="s">
        <v>2363</v>
      </c>
      <c r="N1835" s="28">
        <v>17</v>
      </c>
      <c r="O1835" s="30">
        <f t="shared" si="112"/>
        <v>31307</v>
      </c>
      <c r="P1835" s="32">
        <f t="shared" ca="1" si="115"/>
        <v>39</v>
      </c>
      <c r="Q1835" s="31">
        <v>19539.240000000002</v>
      </c>
      <c r="R1835" s="54" t="s">
        <v>2361</v>
      </c>
      <c r="S1835" s="54" t="s">
        <v>2361</v>
      </c>
      <c r="T1835" s="55" t="s">
        <v>2359</v>
      </c>
    </row>
    <row r="1836" spans="1:20" ht="15.75" x14ac:dyDescent="0.25">
      <c r="A1836" s="25" t="s">
        <v>1855</v>
      </c>
      <c r="B1836" s="17" t="s">
        <v>4788</v>
      </c>
      <c r="C1836" s="3">
        <v>34.130000000000003</v>
      </c>
      <c r="D1836" s="4">
        <v>5.65</v>
      </c>
      <c r="E1836" s="19" t="s">
        <v>17</v>
      </c>
      <c r="F1836" s="23" t="s">
        <v>17</v>
      </c>
      <c r="G1836" s="5" t="s">
        <v>28</v>
      </c>
      <c r="H1836" s="7" t="s">
        <v>5373</v>
      </c>
      <c r="I1836" s="8" t="s">
        <v>17</v>
      </c>
      <c r="J1836" s="37" t="str">
        <f t="shared" si="113"/>
        <v>Obesity</v>
      </c>
      <c r="K1836" s="56" t="str">
        <f t="shared" si="114"/>
        <v>Normal</v>
      </c>
      <c r="L1836" s="28">
        <v>1963</v>
      </c>
      <c r="M1836" s="58" t="s">
        <v>2356</v>
      </c>
      <c r="N1836" s="28">
        <v>14</v>
      </c>
      <c r="O1836" s="30">
        <f t="shared" si="112"/>
        <v>23206</v>
      </c>
      <c r="P1836" s="32">
        <f t="shared" ca="1" si="115"/>
        <v>61</v>
      </c>
      <c r="Q1836" s="31">
        <v>19551.34</v>
      </c>
      <c r="R1836" s="54" t="s">
        <v>2361</v>
      </c>
      <c r="S1836" s="54" t="s">
        <v>2358</v>
      </c>
      <c r="T1836" s="55" t="s">
        <v>2364</v>
      </c>
    </row>
    <row r="1837" spans="1:20" ht="15.75" x14ac:dyDescent="0.25">
      <c r="A1837" s="25" t="s">
        <v>1856</v>
      </c>
      <c r="B1837" s="17" t="s">
        <v>4789</v>
      </c>
      <c r="C1837" s="3">
        <v>17.34</v>
      </c>
      <c r="D1837" s="4">
        <v>5.05</v>
      </c>
      <c r="E1837" s="19" t="s">
        <v>17</v>
      </c>
      <c r="F1837" s="23" t="s">
        <v>17</v>
      </c>
      <c r="G1837" s="5" t="s">
        <v>17</v>
      </c>
      <c r="H1837" s="7" t="s">
        <v>18</v>
      </c>
      <c r="I1837" s="8" t="s">
        <v>17</v>
      </c>
      <c r="J1837" s="37" t="str">
        <f t="shared" si="113"/>
        <v>Under Weight</v>
      </c>
      <c r="K1837" s="56" t="str">
        <f t="shared" si="114"/>
        <v>Normal</v>
      </c>
      <c r="L1837" s="28">
        <v>1978</v>
      </c>
      <c r="M1837" s="58" t="s">
        <v>2363</v>
      </c>
      <c r="N1837" s="28">
        <v>24</v>
      </c>
      <c r="O1837" s="30">
        <f t="shared" si="112"/>
        <v>28757</v>
      </c>
      <c r="P1837" s="32">
        <f t="shared" ca="1" si="115"/>
        <v>46</v>
      </c>
      <c r="Q1837" s="31">
        <v>19594.810000000001</v>
      </c>
      <c r="R1837" s="54" t="s">
        <v>2361</v>
      </c>
      <c r="S1837" s="54" t="s">
        <v>2361</v>
      </c>
      <c r="T1837" s="55" t="s">
        <v>2374</v>
      </c>
    </row>
    <row r="1838" spans="1:20" ht="15.75" x14ac:dyDescent="0.25">
      <c r="A1838" s="25" t="s">
        <v>1857</v>
      </c>
      <c r="B1838" s="17" t="s">
        <v>4790</v>
      </c>
      <c r="C1838" s="3">
        <v>17.440000000000001</v>
      </c>
      <c r="D1838" s="4">
        <v>6.26</v>
      </c>
      <c r="E1838" s="19" t="s">
        <v>17</v>
      </c>
      <c r="F1838" s="23" t="s">
        <v>17</v>
      </c>
      <c r="G1838" s="5" t="s">
        <v>17</v>
      </c>
      <c r="H1838" s="7" t="s">
        <v>18</v>
      </c>
      <c r="I1838" s="8" t="s">
        <v>17</v>
      </c>
      <c r="J1838" s="37" t="str">
        <f t="shared" si="113"/>
        <v>Under Weight</v>
      </c>
      <c r="K1838" s="56" t="str">
        <f t="shared" si="114"/>
        <v>Prediabetes</v>
      </c>
      <c r="L1838" s="28">
        <v>1994</v>
      </c>
      <c r="M1838" s="58" t="s">
        <v>2366</v>
      </c>
      <c r="N1838" s="28">
        <v>27</v>
      </c>
      <c r="O1838" s="30">
        <f t="shared" si="112"/>
        <v>34573</v>
      </c>
      <c r="P1838" s="32">
        <f t="shared" ca="1" si="115"/>
        <v>30</v>
      </c>
      <c r="Q1838" s="31">
        <v>19673.34</v>
      </c>
      <c r="R1838" s="54" t="s">
        <v>2361</v>
      </c>
      <c r="S1838" s="54" t="s">
        <v>2357</v>
      </c>
      <c r="T1838" s="55" t="s">
        <v>2364</v>
      </c>
    </row>
    <row r="1839" spans="1:20" ht="15.75" x14ac:dyDescent="0.25">
      <c r="A1839" s="25" t="s">
        <v>1858</v>
      </c>
      <c r="B1839" s="17" t="s">
        <v>4792</v>
      </c>
      <c r="C1839" s="3">
        <v>33.659999999999997</v>
      </c>
      <c r="D1839" s="4">
        <v>4.08</v>
      </c>
      <c r="E1839" s="19" t="s">
        <v>19</v>
      </c>
      <c r="F1839" s="23" t="s">
        <v>17</v>
      </c>
      <c r="G1839" s="5" t="s">
        <v>28</v>
      </c>
      <c r="H1839" s="7" t="s">
        <v>5373</v>
      </c>
      <c r="I1839" s="8" t="s">
        <v>17</v>
      </c>
      <c r="J1839" s="37" t="str">
        <f t="shared" si="113"/>
        <v>Obesity</v>
      </c>
      <c r="K1839" s="56" t="str">
        <f t="shared" si="114"/>
        <v>Normal</v>
      </c>
      <c r="L1839" s="28">
        <v>1990</v>
      </c>
      <c r="M1839" s="58" t="s">
        <v>2366</v>
      </c>
      <c r="N1839" s="28">
        <v>8</v>
      </c>
      <c r="O1839" s="30">
        <f t="shared" si="112"/>
        <v>33093</v>
      </c>
      <c r="P1839" s="32">
        <f t="shared" ca="1" si="115"/>
        <v>34</v>
      </c>
      <c r="Q1839" s="31">
        <v>19719.689999999999</v>
      </c>
      <c r="R1839" s="54" t="s">
        <v>2361</v>
      </c>
      <c r="S1839" s="54" t="s">
        <v>2357</v>
      </c>
      <c r="T1839" s="55" t="s">
        <v>2359</v>
      </c>
    </row>
    <row r="1840" spans="1:20" ht="15.75" x14ac:dyDescent="0.25">
      <c r="A1840" s="25" t="s">
        <v>1859</v>
      </c>
      <c r="B1840" s="17" t="s">
        <v>4076</v>
      </c>
      <c r="C1840" s="3">
        <v>21.375</v>
      </c>
      <c r="D1840" s="4">
        <v>6.19</v>
      </c>
      <c r="E1840" s="19" t="s">
        <v>19</v>
      </c>
      <c r="F1840" s="23" t="s">
        <v>17</v>
      </c>
      <c r="G1840" s="5" t="s">
        <v>17</v>
      </c>
      <c r="H1840" s="7" t="s">
        <v>5373</v>
      </c>
      <c r="I1840" s="8" t="s">
        <v>17</v>
      </c>
      <c r="J1840" s="37" t="str">
        <f t="shared" si="113"/>
        <v>Normal Weight</v>
      </c>
      <c r="K1840" s="56" t="str">
        <f t="shared" si="114"/>
        <v>Prediabetes</v>
      </c>
      <c r="L1840" s="28">
        <v>1972</v>
      </c>
      <c r="M1840" s="58" t="s">
        <v>2362</v>
      </c>
      <c r="N1840" s="28">
        <v>14</v>
      </c>
      <c r="O1840" s="30">
        <f t="shared" si="112"/>
        <v>26464</v>
      </c>
      <c r="P1840" s="32">
        <f t="shared" ca="1" si="115"/>
        <v>52</v>
      </c>
      <c r="Q1840" s="31">
        <v>19749.38</v>
      </c>
      <c r="R1840" s="54" t="s">
        <v>2361</v>
      </c>
      <c r="S1840" s="54" t="s">
        <v>2358</v>
      </c>
      <c r="T1840" s="55" t="s">
        <v>2359</v>
      </c>
    </row>
    <row r="1841" spans="1:20" ht="15.75" x14ac:dyDescent="0.25">
      <c r="A1841" s="25" t="s">
        <v>1860</v>
      </c>
      <c r="B1841" s="17" t="s">
        <v>4137</v>
      </c>
      <c r="C1841" s="3">
        <v>27.14</v>
      </c>
      <c r="D1841" s="4">
        <v>6.01</v>
      </c>
      <c r="E1841" s="19" t="s">
        <v>17</v>
      </c>
      <c r="F1841" s="23" t="s">
        <v>17</v>
      </c>
      <c r="G1841" s="5" t="s">
        <v>17</v>
      </c>
      <c r="H1841" s="7" t="s">
        <v>5373</v>
      </c>
      <c r="I1841" s="8" t="s">
        <v>17</v>
      </c>
      <c r="J1841" s="37" t="str">
        <f t="shared" si="113"/>
        <v>Over Weight</v>
      </c>
      <c r="K1841" s="56" t="str">
        <f t="shared" si="114"/>
        <v>Prediabetes</v>
      </c>
      <c r="L1841" s="28">
        <v>1979</v>
      </c>
      <c r="M1841" s="58" t="s">
        <v>2367</v>
      </c>
      <c r="N1841" s="28">
        <v>30</v>
      </c>
      <c r="O1841" s="30">
        <f t="shared" si="112"/>
        <v>29158</v>
      </c>
      <c r="P1841" s="32">
        <f t="shared" ca="1" si="115"/>
        <v>44</v>
      </c>
      <c r="Q1841" s="31">
        <v>19798.05</v>
      </c>
      <c r="R1841" s="54" t="s">
        <v>2361</v>
      </c>
      <c r="S1841" s="54" t="s">
        <v>2361</v>
      </c>
      <c r="T1841" s="55" t="s">
        <v>2374</v>
      </c>
    </row>
    <row r="1842" spans="1:20" ht="15.75" x14ac:dyDescent="0.25">
      <c r="A1842" s="25" t="s">
        <v>1861</v>
      </c>
      <c r="B1842" s="17" t="s">
        <v>4795</v>
      </c>
      <c r="C1842" s="3">
        <v>35.78</v>
      </c>
      <c r="D1842" s="4">
        <v>6.07</v>
      </c>
      <c r="E1842" s="19" t="s">
        <v>17</v>
      </c>
      <c r="F1842" s="23" t="s">
        <v>19</v>
      </c>
      <c r="G1842" s="5" t="s">
        <v>17</v>
      </c>
      <c r="H1842" s="7" t="s">
        <v>5373</v>
      </c>
      <c r="I1842" s="8" t="s">
        <v>17</v>
      </c>
      <c r="J1842" s="37" t="str">
        <f t="shared" si="113"/>
        <v>Obesity</v>
      </c>
      <c r="K1842" s="56" t="str">
        <f t="shared" si="114"/>
        <v>Prediabetes</v>
      </c>
      <c r="L1842" s="28">
        <v>1997</v>
      </c>
      <c r="M1842" s="58" t="s">
        <v>2367</v>
      </c>
      <c r="N1842" s="28">
        <v>18</v>
      </c>
      <c r="O1842" s="30">
        <f t="shared" si="112"/>
        <v>35721</v>
      </c>
      <c r="P1842" s="32">
        <f t="shared" ca="1" si="115"/>
        <v>27</v>
      </c>
      <c r="Q1842" s="31">
        <v>19933.46</v>
      </c>
      <c r="R1842" s="54" t="s">
        <v>2361</v>
      </c>
      <c r="S1842" s="54" t="s">
        <v>2358</v>
      </c>
      <c r="T1842" s="55" t="s">
        <v>2368</v>
      </c>
    </row>
    <row r="1843" spans="1:20" ht="15.75" x14ac:dyDescent="0.25">
      <c r="A1843" s="25" t="s">
        <v>1862</v>
      </c>
      <c r="B1843" s="17" t="s">
        <v>4796</v>
      </c>
      <c r="C1843" s="3">
        <v>34.96</v>
      </c>
      <c r="D1843" s="4">
        <v>5.63</v>
      </c>
      <c r="E1843" s="19" t="s">
        <v>17</v>
      </c>
      <c r="F1843" s="23" t="s">
        <v>17</v>
      </c>
      <c r="G1843" s="5" t="s">
        <v>17</v>
      </c>
      <c r="H1843" s="7" t="s">
        <v>18</v>
      </c>
      <c r="I1843" s="8" t="s">
        <v>17</v>
      </c>
      <c r="J1843" s="37" t="str">
        <f t="shared" si="113"/>
        <v>Obesity</v>
      </c>
      <c r="K1843" s="56" t="str">
        <f t="shared" si="114"/>
        <v>Normal</v>
      </c>
      <c r="L1843" s="28">
        <v>1980</v>
      </c>
      <c r="M1843" s="58" t="s">
        <v>2367</v>
      </c>
      <c r="N1843" s="28">
        <v>9</v>
      </c>
      <c r="O1843" s="30">
        <f t="shared" si="112"/>
        <v>29503</v>
      </c>
      <c r="P1843" s="32">
        <f t="shared" ca="1" si="115"/>
        <v>44</v>
      </c>
      <c r="Q1843" s="31">
        <v>19964.75</v>
      </c>
      <c r="R1843" s="54" t="s">
        <v>2361</v>
      </c>
      <c r="S1843" s="54" t="s">
        <v>2357</v>
      </c>
      <c r="T1843" s="55" t="s">
        <v>2374</v>
      </c>
    </row>
    <row r="1844" spans="1:20" ht="15.75" x14ac:dyDescent="0.25">
      <c r="A1844" s="25" t="s">
        <v>1863</v>
      </c>
      <c r="B1844" s="17" t="s">
        <v>2534</v>
      </c>
      <c r="C1844" s="3">
        <v>38.39</v>
      </c>
      <c r="D1844" s="4">
        <v>6.05</v>
      </c>
      <c r="E1844" s="19" t="s">
        <v>17</v>
      </c>
      <c r="F1844" s="23" t="s">
        <v>17</v>
      </c>
      <c r="G1844" s="5" t="s">
        <v>17</v>
      </c>
      <c r="H1844" s="7" t="s">
        <v>18</v>
      </c>
      <c r="I1844" s="8" t="s">
        <v>17</v>
      </c>
      <c r="J1844" s="37" t="str">
        <f t="shared" si="113"/>
        <v>Obesity</v>
      </c>
      <c r="K1844" s="56" t="str">
        <f t="shared" si="114"/>
        <v>Prediabetes</v>
      </c>
      <c r="L1844" s="28">
        <v>1966</v>
      </c>
      <c r="M1844" s="58" t="s">
        <v>2366</v>
      </c>
      <c r="N1844" s="28">
        <v>10</v>
      </c>
      <c r="O1844" s="30">
        <f t="shared" si="112"/>
        <v>24329</v>
      </c>
      <c r="P1844" s="32">
        <f t="shared" ca="1" si="115"/>
        <v>58</v>
      </c>
      <c r="Q1844" s="31">
        <v>19995.29</v>
      </c>
      <c r="R1844" s="54" t="s">
        <v>2361</v>
      </c>
      <c r="S1844" s="54" t="s">
        <v>2358</v>
      </c>
      <c r="T1844" s="55" t="s">
        <v>2380</v>
      </c>
    </row>
    <row r="1845" spans="1:20" ht="15.75" x14ac:dyDescent="0.25">
      <c r="A1845" s="25" t="s">
        <v>1864</v>
      </c>
      <c r="B1845" s="17" t="s">
        <v>4799</v>
      </c>
      <c r="C1845" s="3">
        <v>33.82</v>
      </c>
      <c r="D1845" s="4">
        <v>4.6500000000000004</v>
      </c>
      <c r="E1845" s="19" t="s">
        <v>17</v>
      </c>
      <c r="F1845" s="23" t="s">
        <v>17</v>
      </c>
      <c r="G1845" s="5" t="s">
        <v>17</v>
      </c>
      <c r="H1845" s="7" t="s">
        <v>18</v>
      </c>
      <c r="I1845" s="8" t="s">
        <v>17</v>
      </c>
      <c r="J1845" s="37" t="str">
        <f t="shared" si="113"/>
        <v>Obesity</v>
      </c>
      <c r="K1845" s="56" t="str">
        <f t="shared" si="114"/>
        <v>Normal</v>
      </c>
      <c r="L1845" s="28">
        <v>1988</v>
      </c>
      <c r="M1845" s="58" t="s">
        <v>2356</v>
      </c>
      <c r="N1845" s="28">
        <v>25</v>
      </c>
      <c r="O1845" s="30">
        <f t="shared" si="112"/>
        <v>32349</v>
      </c>
      <c r="P1845" s="32">
        <f t="shared" ca="1" si="115"/>
        <v>36</v>
      </c>
      <c r="Q1845" s="31">
        <v>20009.63</v>
      </c>
      <c r="R1845" s="54" t="s">
        <v>2357</v>
      </c>
      <c r="S1845" s="54" t="s">
        <v>2361</v>
      </c>
      <c r="T1845" s="55" t="s">
        <v>2364</v>
      </c>
    </row>
    <row r="1846" spans="1:20" ht="15.75" x14ac:dyDescent="0.25">
      <c r="A1846" s="25" t="s">
        <v>1865</v>
      </c>
      <c r="B1846" s="17" t="s">
        <v>4800</v>
      </c>
      <c r="C1846" s="3">
        <v>27.835000000000001</v>
      </c>
      <c r="D1846" s="4">
        <v>5.37</v>
      </c>
      <c r="E1846" s="19" t="s">
        <v>17</v>
      </c>
      <c r="F1846" s="23" t="s">
        <v>17</v>
      </c>
      <c r="G1846" s="5" t="s">
        <v>17</v>
      </c>
      <c r="H1846" s="7" t="s">
        <v>18</v>
      </c>
      <c r="I1846" s="8" t="s">
        <v>17</v>
      </c>
      <c r="J1846" s="37" t="str">
        <f t="shared" si="113"/>
        <v>Over Weight</v>
      </c>
      <c r="K1846" s="56" t="str">
        <f t="shared" si="114"/>
        <v>Normal</v>
      </c>
      <c r="L1846" s="28">
        <v>1983</v>
      </c>
      <c r="M1846" s="58" t="s">
        <v>2367</v>
      </c>
      <c r="N1846" s="28">
        <v>6</v>
      </c>
      <c r="O1846" s="30">
        <f t="shared" si="112"/>
        <v>30595</v>
      </c>
      <c r="P1846" s="32">
        <f t="shared" ca="1" si="115"/>
        <v>41</v>
      </c>
      <c r="Q1846" s="31">
        <v>20149.32</v>
      </c>
      <c r="R1846" s="54" t="s">
        <v>2357</v>
      </c>
      <c r="S1846" s="54" t="s">
        <v>2361</v>
      </c>
      <c r="T1846" s="55" t="s">
        <v>2371</v>
      </c>
    </row>
    <row r="1847" spans="1:20" ht="15.75" x14ac:dyDescent="0.25">
      <c r="A1847" s="25" t="s">
        <v>1866</v>
      </c>
      <c r="B1847" s="17" t="s">
        <v>4801</v>
      </c>
      <c r="C1847" s="3">
        <v>33</v>
      </c>
      <c r="D1847" s="4">
        <v>5.39</v>
      </c>
      <c r="E1847" s="19" t="s">
        <v>17</v>
      </c>
      <c r="F1847" s="23" t="s">
        <v>17</v>
      </c>
      <c r="G1847" s="5" t="s">
        <v>17</v>
      </c>
      <c r="H1847" s="7" t="s">
        <v>18</v>
      </c>
      <c r="I1847" s="8" t="s">
        <v>17</v>
      </c>
      <c r="J1847" s="37" t="str">
        <f t="shared" si="113"/>
        <v>Obesity</v>
      </c>
      <c r="K1847" s="56" t="str">
        <f t="shared" si="114"/>
        <v>Normal</v>
      </c>
      <c r="L1847" s="28">
        <v>2002</v>
      </c>
      <c r="M1847" s="58" t="s">
        <v>2356</v>
      </c>
      <c r="N1847" s="28">
        <v>9</v>
      </c>
      <c r="O1847" s="30">
        <f t="shared" si="112"/>
        <v>37446</v>
      </c>
      <c r="P1847" s="32">
        <f t="shared" ca="1" si="115"/>
        <v>22</v>
      </c>
      <c r="Q1847" s="31">
        <v>20167.34</v>
      </c>
      <c r="R1847" s="54" t="s">
        <v>2358</v>
      </c>
      <c r="S1847" s="54" t="s">
        <v>2358</v>
      </c>
      <c r="T1847" s="55" t="s">
        <v>2368</v>
      </c>
    </row>
    <row r="1848" spans="1:20" ht="15.75" x14ac:dyDescent="0.25">
      <c r="A1848" s="25" t="s">
        <v>1867</v>
      </c>
      <c r="B1848" s="17" t="s">
        <v>4804</v>
      </c>
      <c r="C1848" s="3">
        <v>26.885000000000002</v>
      </c>
      <c r="D1848" s="4">
        <v>5.86</v>
      </c>
      <c r="E1848" s="19" t="s">
        <v>17</v>
      </c>
      <c r="F1848" s="23" t="s">
        <v>17</v>
      </c>
      <c r="G1848" s="5" t="s">
        <v>17</v>
      </c>
      <c r="H1848" s="7" t="s">
        <v>18</v>
      </c>
      <c r="I1848" s="8" t="s">
        <v>17</v>
      </c>
      <c r="J1848" s="37" t="str">
        <f t="shared" si="113"/>
        <v>Over Weight</v>
      </c>
      <c r="K1848" s="56" t="str">
        <f t="shared" si="114"/>
        <v>Prediabetes</v>
      </c>
      <c r="L1848" s="28">
        <v>1994</v>
      </c>
      <c r="M1848" s="58" t="s">
        <v>2362</v>
      </c>
      <c r="N1848" s="28">
        <v>8</v>
      </c>
      <c r="O1848" s="30">
        <f t="shared" si="112"/>
        <v>34493</v>
      </c>
      <c r="P1848" s="32">
        <f t="shared" ca="1" si="115"/>
        <v>30</v>
      </c>
      <c r="Q1848" s="31">
        <v>20177.669999999998</v>
      </c>
      <c r="R1848" s="54" t="s">
        <v>2357</v>
      </c>
      <c r="S1848" s="54" t="s">
        <v>2361</v>
      </c>
      <c r="T1848" s="55" t="s">
        <v>2368</v>
      </c>
    </row>
    <row r="1849" spans="1:20" ht="15.75" x14ac:dyDescent="0.25">
      <c r="A1849" s="25" t="s">
        <v>1868</v>
      </c>
      <c r="B1849" s="17" t="s">
        <v>4805</v>
      </c>
      <c r="C1849" s="3">
        <v>29.26</v>
      </c>
      <c r="D1849" s="4">
        <v>4.4400000000000004</v>
      </c>
      <c r="E1849" s="19" t="s">
        <v>17</v>
      </c>
      <c r="F1849" s="23" t="s">
        <v>17</v>
      </c>
      <c r="G1849" s="5" t="s">
        <v>17</v>
      </c>
      <c r="H1849" s="7" t="s">
        <v>18</v>
      </c>
      <c r="I1849" s="8" t="s">
        <v>17</v>
      </c>
      <c r="J1849" s="37" t="str">
        <f t="shared" si="113"/>
        <v>Over Weight</v>
      </c>
      <c r="K1849" s="56" t="str">
        <f t="shared" si="114"/>
        <v>Normal</v>
      </c>
      <c r="L1849" s="28">
        <v>1987</v>
      </c>
      <c r="M1849" s="58" t="s">
        <v>2367</v>
      </c>
      <c r="N1849" s="28">
        <v>17</v>
      </c>
      <c r="O1849" s="30">
        <f t="shared" si="112"/>
        <v>32067</v>
      </c>
      <c r="P1849" s="32">
        <f t="shared" ca="1" si="115"/>
        <v>37</v>
      </c>
      <c r="Q1849" s="31">
        <v>20234.849999999999</v>
      </c>
      <c r="R1849" s="54" t="s">
        <v>2357</v>
      </c>
      <c r="S1849" s="54" t="s">
        <v>2358</v>
      </c>
      <c r="T1849" s="55" t="s">
        <v>2364</v>
      </c>
    </row>
    <row r="1850" spans="1:20" ht="15.75" x14ac:dyDescent="0.25">
      <c r="A1850" s="25" t="s">
        <v>1869</v>
      </c>
      <c r="B1850" s="17" t="s">
        <v>4807</v>
      </c>
      <c r="C1850" s="3">
        <v>26.98</v>
      </c>
      <c r="D1850" s="4">
        <v>4.41</v>
      </c>
      <c r="E1850" s="19" t="s">
        <v>17</v>
      </c>
      <c r="F1850" s="23" t="s">
        <v>17</v>
      </c>
      <c r="G1850" s="5" t="s">
        <v>17</v>
      </c>
      <c r="H1850" s="7" t="s">
        <v>18</v>
      </c>
      <c r="I1850" s="8" t="s">
        <v>17</v>
      </c>
      <c r="J1850" s="37" t="str">
        <f t="shared" si="113"/>
        <v>Over Weight</v>
      </c>
      <c r="K1850" s="56" t="str">
        <f t="shared" si="114"/>
        <v>Normal</v>
      </c>
      <c r="L1850" s="28">
        <v>1966</v>
      </c>
      <c r="M1850" s="58" t="s">
        <v>2366</v>
      </c>
      <c r="N1850" s="28">
        <v>22</v>
      </c>
      <c r="O1850" s="30">
        <f t="shared" si="112"/>
        <v>24341</v>
      </c>
      <c r="P1850" s="32">
        <f t="shared" ca="1" si="115"/>
        <v>58</v>
      </c>
      <c r="Q1850" s="31">
        <v>20253.84</v>
      </c>
      <c r="R1850" s="54" t="s">
        <v>2357</v>
      </c>
      <c r="S1850" s="54" t="s">
        <v>2358</v>
      </c>
      <c r="T1850" s="55" t="s">
        <v>2364</v>
      </c>
    </row>
    <row r="1851" spans="1:20" ht="15.75" x14ac:dyDescent="0.25">
      <c r="A1851" s="25" t="s">
        <v>1870</v>
      </c>
      <c r="B1851" s="17" t="s">
        <v>4808</v>
      </c>
      <c r="C1851" s="3">
        <v>32.11</v>
      </c>
      <c r="D1851" s="4">
        <v>5.19</v>
      </c>
      <c r="E1851" s="19" t="s">
        <v>17</v>
      </c>
      <c r="F1851" s="23" t="s">
        <v>17</v>
      </c>
      <c r="G1851" s="5" t="s">
        <v>28</v>
      </c>
      <c r="H1851" s="7" t="s">
        <v>5373</v>
      </c>
      <c r="I1851" s="8" t="s">
        <v>17</v>
      </c>
      <c r="J1851" s="37" t="str">
        <f t="shared" si="113"/>
        <v>Obesity</v>
      </c>
      <c r="K1851" s="56" t="str">
        <f t="shared" si="114"/>
        <v>Normal</v>
      </c>
      <c r="L1851" s="28">
        <v>1993</v>
      </c>
      <c r="M1851" s="58" t="s">
        <v>2363</v>
      </c>
      <c r="N1851" s="28">
        <v>7</v>
      </c>
      <c r="O1851" s="30">
        <f t="shared" si="112"/>
        <v>34219</v>
      </c>
      <c r="P1851" s="32">
        <f t="shared" ca="1" si="115"/>
        <v>31</v>
      </c>
      <c r="Q1851" s="31">
        <v>20277.810000000001</v>
      </c>
      <c r="R1851" s="54" t="s">
        <v>2358</v>
      </c>
      <c r="S1851" s="54" t="s">
        <v>2358</v>
      </c>
      <c r="T1851" s="55" t="s">
        <v>2371</v>
      </c>
    </row>
    <row r="1852" spans="1:20" ht="15.75" x14ac:dyDescent="0.25">
      <c r="A1852" s="25" t="s">
        <v>1871</v>
      </c>
      <c r="B1852" s="17" t="s">
        <v>4809</v>
      </c>
      <c r="C1852" s="3">
        <v>31.73</v>
      </c>
      <c r="D1852" s="4">
        <v>5.16</v>
      </c>
      <c r="E1852" s="19" t="s">
        <v>17</v>
      </c>
      <c r="F1852" s="23" t="s">
        <v>17</v>
      </c>
      <c r="G1852" s="5" t="s">
        <v>28</v>
      </c>
      <c r="H1852" s="7" t="s">
        <v>5373</v>
      </c>
      <c r="I1852" s="8" t="s">
        <v>17</v>
      </c>
      <c r="J1852" s="37" t="str">
        <f t="shared" si="113"/>
        <v>Obesity</v>
      </c>
      <c r="K1852" s="56" t="str">
        <f t="shared" si="114"/>
        <v>Normal</v>
      </c>
      <c r="L1852" s="28">
        <v>1985</v>
      </c>
      <c r="M1852" s="58" t="s">
        <v>2363</v>
      </c>
      <c r="N1852" s="28">
        <v>17</v>
      </c>
      <c r="O1852" s="30">
        <f t="shared" si="112"/>
        <v>31307</v>
      </c>
      <c r="P1852" s="32">
        <f t="shared" ca="1" si="115"/>
        <v>39</v>
      </c>
      <c r="Q1852" s="31">
        <v>20296.86</v>
      </c>
      <c r="R1852" s="54" t="s">
        <v>2358</v>
      </c>
      <c r="S1852" s="54" t="s">
        <v>2361</v>
      </c>
      <c r="T1852" s="55" t="s">
        <v>2374</v>
      </c>
    </row>
    <row r="1853" spans="1:20" ht="15.75" x14ac:dyDescent="0.25">
      <c r="A1853" s="25" t="s">
        <v>1872</v>
      </c>
      <c r="B1853" s="17" t="s">
        <v>4810</v>
      </c>
      <c r="C1853" s="3">
        <v>22.515000000000001</v>
      </c>
      <c r="D1853" s="4">
        <v>4.24</v>
      </c>
      <c r="E1853" s="19" t="s">
        <v>17</v>
      </c>
      <c r="F1853" s="23" t="s">
        <v>17</v>
      </c>
      <c r="G1853" s="5" t="s">
        <v>17</v>
      </c>
      <c r="H1853" s="7" t="s">
        <v>18</v>
      </c>
      <c r="I1853" s="8" t="s">
        <v>17</v>
      </c>
      <c r="J1853" s="37" t="str">
        <f t="shared" si="113"/>
        <v>Normal Weight</v>
      </c>
      <c r="K1853" s="56" t="str">
        <f t="shared" si="114"/>
        <v>Normal</v>
      </c>
      <c r="L1853" s="28">
        <v>1962</v>
      </c>
      <c r="M1853" s="58" t="s">
        <v>2356</v>
      </c>
      <c r="N1853" s="28">
        <v>2</v>
      </c>
      <c r="O1853" s="30">
        <f t="shared" si="112"/>
        <v>22829</v>
      </c>
      <c r="P1853" s="32">
        <f t="shared" ca="1" si="115"/>
        <v>62</v>
      </c>
      <c r="Q1853" s="31">
        <v>20354.5</v>
      </c>
      <c r="R1853" s="54" t="s">
        <v>2358</v>
      </c>
      <c r="S1853" s="54" t="s">
        <v>2357</v>
      </c>
      <c r="T1853" s="55" t="s">
        <v>2380</v>
      </c>
    </row>
    <row r="1854" spans="1:20" ht="15.75" x14ac:dyDescent="0.25">
      <c r="A1854" s="25" t="s">
        <v>1873</v>
      </c>
      <c r="B1854" s="17" t="s">
        <v>4812</v>
      </c>
      <c r="C1854" s="3">
        <v>25.9</v>
      </c>
      <c r="D1854" s="4">
        <v>5.45</v>
      </c>
      <c r="E1854" s="19" t="s">
        <v>17</v>
      </c>
      <c r="F1854" s="23" t="s">
        <v>17</v>
      </c>
      <c r="G1854" s="5" t="s">
        <v>17</v>
      </c>
      <c r="H1854" s="7" t="s">
        <v>5373</v>
      </c>
      <c r="I1854" s="8" t="s">
        <v>17</v>
      </c>
      <c r="J1854" s="37" t="str">
        <f t="shared" si="113"/>
        <v>Over Weight</v>
      </c>
      <c r="K1854" s="56" t="str">
        <f t="shared" si="114"/>
        <v>Normal</v>
      </c>
      <c r="L1854" s="28">
        <v>1985</v>
      </c>
      <c r="M1854" s="58" t="s">
        <v>2356</v>
      </c>
      <c r="N1854" s="28">
        <v>12</v>
      </c>
      <c r="O1854" s="30">
        <f t="shared" si="112"/>
        <v>31240</v>
      </c>
      <c r="P1854" s="32">
        <f t="shared" ca="1" si="115"/>
        <v>39</v>
      </c>
      <c r="Q1854" s="31">
        <v>20420.599999999999</v>
      </c>
      <c r="R1854" s="54" t="s">
        <v>2358</v>
      </c>
      <c r="S1854" s="54" t="s">
        <v>2357</v>
      </c>
      <c r="T1854" s="55" t="s">
        <v>2368</v>
      </c>
    </row>
    <row r="1855" spans="1:20" ht="15.75" x14ac:dyDescent="0.25">
      <c r="A1855" s="25" t="s">
        <v>1874</v>
      </c>
      <c r="B1855" s="17" t="s">
        <v>4592</v>
      </c>
      <c r="C1855" s="3">
        <v>27.72</v>
      </c>
      <c r="D1855" s="4">
        <v>5.03</v>
      </c>
      <c r="E1855" s="19" t="s">
        <v>19</v>
      </c>
      <c r="F1855" s="23" t="s">
        <v>17</v>
      </c>
      <c r="G1855" s="5" t="s">
        <v>17</v>
      </c>
      <c r="H1855" s="7" t="s">
        <v>5373</v>
      </c>
      <c r="I1855" s="8" t="s">
        <v>17</v>
      </c>
      <c r="J1855" s="37" t="str">
        <f t="shared" si="113"/>
        <v>Over Weight</v>
      </c>
      <c r="K1855" s="56" t="str">
        <f t="shared" si="114"/>
        <v>Normal</v>
      </c>
      <c r="L1855" s="28">
        <v>1962</v>
      </c>
      <c r="M1855" s="58" t="s">
        <v>2367</v>
      </c>
      <c r="N1855" s="28">
        <v>18</v>
      </c>
      <c r="O1855" s="30">
        <f t="shared" si="112"/>
        <v>22937</v>
      </c>
      <c r="P1855" s="32">
        <f t="shared" ca="1" si="115"/>
        <v>62</v>
      </c>
      <c r="Q1855" s="31">
        <v>20446.849999999999</v>
      </c>
      <c r="R1855" s="54" t="s">
        <v>2357</v>
      </c>
      <c r="S1855" s="54" t="s">
        <v>2361</v>
      </c>
      <c r="T1855" s="55" t="s">
        <v>2364</v>
      </c>
    </row>
    <row r="1856" spans="1:20" ht="15.75" x14ac:dyDescent="0.25">
      <c r="A1856" s="25" t="s">
        <v>1875</v>
      </c>
      <c r="B1856" s="17" t="s">
        <v>3472</v>
      </c>
      <c r="C1856" s="3">
        <v>31.5</v>
      </c>
      <c r="D1856" s="4">
        <v>9.6199999999999992</v>
      </c>
      <c r="E1856" s="19" t="s">
        <v>19</v>
      </c>
      <c r="F1856" s="23" t="s">
        <v>17</v>
      </c>
      <c r="G1856" s="5" t="s">
        <v>17</v>
      </c>
      <c r="H1856" s="7" t="s">
        <v>5373</v>
      </c>
      <c r="I1856" s="8" t="s">
        <v>17</v>
      </c>
      <c r="J1856" s="37" t="str">
        <f t="shared" si="113"/>
        <v>Obesity</v>
      </c>
      <c r="K1856" s="56" t="str">
        <f t="shared" si="114"/>
        <v>Diabetes</v>
      </c>
      <c r="L1856" s="28">
        <v>1969</v>
      </c>
      <c r="M1856" s="58" t="s">
        <v>2367</v>
      </c>
      <c r="N1856" s="28">
        <v>13</v>
      </c>
      <c r="O1856" s="30">
        <f t="shared" si="112"/>
        <v>25489</v>
      </c>
      <c r="P1856" s="32">
        <f t="shared" ca="1" si="115"/>
        <v>55</v>
      </c>
      <c r="Q1856" s="31">
        <v>20463</v>
      </c>
      <c r="R1856" s="54" t="s">
        <v>2357</v>
      </c>
      <c r="S1856" s="54" t="s">
        <v>2357</v>
      </c>
      <c r="T1856" s="55" t="s">
        <v>2359</v>
      </c>
    </row>
    <row r="1857" spans="1:20" ht="15.75" x14ac:dyDescent="0.25">
      <c r="A1857" s="25" t="s">
        <v>1876</v>
      </c>
      <c r="B1857" s="17" t="s">
        <v>4814</v>
      </c>
      <c r="C1857" s="3">
        <v>29.7</v>
      </c>
      <c r="D1857" s="4">
        <v>6.77</v>
      </c>
      <c r="E1857" s="19" t="s">
        <v>19</v>
      </c>
      <c r="F1857" s="23" t="s">
        <v>17</v>
      </c>
      <c r="G1857" s="5" t="s">
        <v>17</v>
      </c>
      <c r="H1857" s="7" t="s">
        <v>5373</v>
      </c>
      <c r="I1857" s="8" t="s">
        <v>17</v>
      </c>
      <c r="J1857" s="37" t="str">
        <f t="shared" si="113"/>
        <v>Over Weight</v>
      </c>
      <c r="K1857" s="56" t="str">
        <f t="shared" si="114"/>
        <v>Diabetes</v>
      </c>
      <c r="L1857" s="28">
        <v>1966</v>
      </c>
      <c r="M1857" s="58" t="s">
        <v>2356</v>
      </c>
      <c r="N1857" s="28">
        <v>9</v>
      </c>
      <c r="O1857" s="30">
        <f t="shared" si="112"/>
        <v>24297</v>
      </c>
      <c r="P1857" s="32">
        <f t="shared" ca="1" si="115"/>
        <v>58</v>
      </c>
      <c r="Q1857" s="31">
        <v>20568.32</v>
      </c>
      <c r="R1857" s="54" t="s">
        <v>2358</v>
      </c>
      <c r="S1857" s="54" t="s">
        <v>2357</v>
      </c>
      <c r="T1857" s="55" t="s">
        <v>2364</v>
      </c>
    </row>
    <row r="1858" spans="1:20" ht="15.75" x14ac:dyDescent="0.25">
      <c r="A1858" s="25" t="s">
        <v>1877</v>
      </c>
      <c r="B1858" s="17" t="s">
        <v>4815</v>
      </c>
      <c r="C1858" s="3">
        <v>21.26</v>
      </c>
      <c r="D1858" s="4">
        <v>5.36</v>
      </c>
      <c r="E1858" s="19" t="s">
        <v>19</v>
      </c>
      <c r="F1858" s="23" t="s">
        <v>17</v>
      </c>
      <c r="G1858" s="5" t="s">
        <v>17</v>
      </c>
      <c r="H1858" s="7" t="s">
        <v>5373</v>
      </c>
      <c r="I1858" s="8" t="s">
        <v>17</v>
      </c>
      <c r="J1858" s="37" t="str">
        <f t="shared" si="113"/>
        <v>Normal Weight</v>
      </c>
      <c r="K1858" s="56" t="str">
        <f t="shared" si="114"/>
        <v>Normal</v>
      </c>
      <c r="L1858" s="28">
        <v>1967</v>
      </c>
      <c r="M1858" s="58" t="s">
        <v>2365</v>
      </c>
      <c r="N1858" s="28">
        <v>17</v>
      </c>
      <c r="O1858" s="30">
        <f t="shared" ref="O1858:O1921" si="116">DATEVALUE(N1858&amp;" "&amp;M1858&amp;" "&amp;L1858)</f>
        <v>24823</v>
      </c>
      <c r="P1858" s="32">
        <f t="shared" ca="1" si="115"/>
        <v>56</v>
      </c>
      <c r="Q1858" s="31">
        <v>20630.28</v>
      </c>
      <c r="R1858" s="54" t="s">
        <v>2357</v>
      </c>
      <c r="S1858" s="54" t="s">
        <v>2358</v>
      </c>
      <c r="T1858" s="55" t="s">
        <v>2368</v>
      </c>
    </row>
    <row r="1859" spans="1:20" ht="15.75" x14ac:dyDescent="0.25">
      <c r="A1859" s="25" t="s">
        <v>1878</v>
      </c>
      <c r="B1859" s="17" t="s">
        <v>4817</v>
      </c>
      <c r="C1859" s="3">
        <v>17.09</v>
      </c>
      <c r="D1859" s="4">
        <v>5.69</v>
      </c>
      <c r="E1859" s="19" t="s">
        <v>17</v>
      </c>
      <c r="F1859" s="23" t="s">
        <v>17</v>
      </c>
      <c r="G1859" s="5" t="s">
        <v>17</v>
      </c>
      <c r="H1859" s="7" t="s">
        <v>18</v>
      </c>
      <c r="I1859" s="8" t="s">
        <v>17</v>
      </c>
      <c r="J1859" s="37" t="str">
        <f t="shared" ref="J1859:J1922" si="117">IF(C1859&lt;18.5,"Under Weight",IF(C1859&lt;=24.9,"Normal Weight",IF(C1859&lt;=29.9,"Over Weight","Obesity")))</f>
        <v>Under Weight</v>
      </c>
      <c r="K1859" s="56" t="str">
        <f t="shared" ref="K1859:K1922" si="118">IF(D1859&lt;5.7,"Normal",IF(D1859&lt;=6.4,"Prediabetes","Diabetes"))</f>
        <v>Normal</v>
      </c>
      <c r="L1859" s="28">
        <v>1965</v>
      </c>
      <c r="M1859" s="58" t="s">
        <v>2366</v>
      </c>
      <c r="N1859" s="28">
        <v>1</v>
      </c>
      <c r="O1859" s="30">
        <f t="shared" si="116"/>
        <v>23955</v>
      </c>
      <c r="P1859" s="32">
        <f t="shared" ref="P1859:P1922" ca="1" si="119">DATEDIF(O1859,TODAY(),"Y")</f>
        <v>59</v>
      </c>
      <c r="Q1859" s="31">
        <v>20709.02</v>
      </c>
      <c r="R1859" s="54" t="s">
        <v>2358</v>
      </c>
      <c r="S1859" s="54" t="s">
        <v>2357</v>
      </c>
      <c r="T1859" s="55" t="s">
        <v>2370</v>
      </c>
    </row>
    <row r="1860" spans="1:20" ht="15.75" x14ac:dyDescent="0.25">
      <c r="A1860" s="25" t="s">
        <v>1879</v>
      </c>
      <c r="B1860" s="17" t="s">
        <v>3970</v>
      </c>
      <c r="C1860" s="3">
        <v>24.3</v>
      </c>
      <c r="D1860" s="4">
        <v>4.9000000000000004</v>
      </c>
      <c r="E1860" s="19" t="s">
        <v>19</v>
      </c>
      <c r="F1860" s="23" t="s">
        <v>17</v>
      </c>
      <c r="G1860" s="5" t="s">
        <v>28</v>
      </c>
      <c r="H1860" s="7" t="s">
        <v>5373</v>
      </c>
      <c r="I1860" s="8" t="s">
        <v>17</v>
      </c>
      <c r="J1860" s="37" t="str">
        <f t="shared" si="117"/>
        <v>Normal Weight</v>
      </c>
      <c r="K1860" s="56" t="str">
        <f t="shared" si="118"/>
        <v>Normal</v>
      </c>
      <c r="L1860" s="28">
        <v>1992</v>
      </c>
      <c r="M1860" s="58" t="s">
        <v>2363</v>
      </c>
      <c r="N1860" s="28">
        <v>14</v>
      </c>
      <c r="O1860" s="30">
        <f t="shared" si="116"/>
        <v>33861</v>
      </c>
      <c r="P1860" s="32">
        <f t="shared" ca="1" si="119"/>
        <v>32</v>
      </c>
      <c r="Q1860" s="31">
        <v>20745.990000000002</v>
      </c>
      <c r="R1860" s="54" t="s">
        <v>2358</v>
      </c>
      <c r="S1860" s="54" t="s">
        <v>2361</v>
      </c>
      <c r="T1860" s="55" t="s">
        <v>2364</v>
      </c>
    </row>
    <row r="1861" spans="1:20" ht="15.75" x14ac:dyDescent="0.25">
      <c r="A1861" s="25" t="s">
        <v>1880</v>
      </c>
      <c r="B1861" s="17" t="s">
        <v>2493</v>
      </c>
      <c r="C1861" s="3">
        <v>29.734999999999999</v>
      </c>
      <c r="D1861" s="4">
        <v>5.78</v>
      </c>
      <c r="E1861" s="19" t="s">
        <v>17</v>
      </c>
      <c r="F1861" s="23" t="s">
        <v>17</v>
      </c>
      <c r="G1861" s="5" t="s">
        <v>17</v>
      </c>
      <c r="H1861" s="7" t="s">
        <v>18</v>
      </c>
      <c r="I1861" s="8" t="s">
        <v>17</v>
      </c>
      <c r="J1861" s="37" t="str">
        <f t="shared" si="117"/>
        <v>Over Weight</v>
      </c>
      <c r="K1861" s="56" t="str">
        <f t="shared" si="118"/>
        <v>Prediabetes</v>
      </c>
      <c r="L1861" s="28">
        <v>1986</v>
      </c>
      <c r="M1861" s="58" t="s">
        <v>2366</v>
      </c>
      <c r="N1861" s="28">
        <v>4</v>
      </c>
      <c r="O1861" s="30">
        <f t="shared" si="116"/>
        <v>31628</v>
      </c>
      <c r="P1861" s="32">
        <f t="shared" ca="1" si="119"/>
        <v>38</v>
      </c>
      <c r="Q1861" s="31">
        <v>20773.63</v>
      </c>
      <c r="R1861" s="54" t="s">
        <v>2357</v>
      </c>
      <c r="S1861" s="54" t="s">
        <v>2358</v>
      </c>
      <c r="T1861" s="55" t="s">
        <v>2378</v>
      </c>
    </row>
    <row r="1862" spans="1:20" ht="15.75" x14ac:dyDescent="0.25">
      <c r="A1862" s="25" t="s">
        <v>1881</v>
      </c>
      <c r="B1862" s="17" t="s">
        <v>4819</v>
      </c>
      <c r="C1862" s="3">
        <v>29.26</v>
      </c>
      <c r="D1862" s="4">
        <v>4.7</v>
      </c>
      <c r="E1862" s="19" t="s">
        <v>17</v>
      </c>
      <c r="F1862" s="23" t="s">
        <v>17</v>
      </c>
      <c r="G1862" s="5" t="s">
        <v>17</v>
      </c>
      <c r="H1862" s="7" t="s">
        <v>18</v>
      </c>
      <c r="I1862" s="8" t="s">
        <v>17</v>
      </c>
      <c r="J1862" s="37" t="str">
        <f t="shared" si="117"/>
        <v>Over Weight</v>
      </c>
      <c r="K1862" s="56" t="str">
        <f t="shared" si="118"/>
        <v>Normal</v>
      </c>
      <c r="L1862" s="28">
        <v>1967</v>
      </c>
      <c r="M1862" s="58" t="s">
        <v>2363</v>
      </c>
      <c r="N1862" s="28">
        <v>8</v>
      </c>
      <c r="O1862" s="30">
        <f t="shared" si="116"/>
        <v>24723</v>
      </c>
      <c r="P1862" s="32">
        <f t="shared" ca="1" si="119"/>
        <v>57</v>
      </c>
      <c r="Q1862" s="31">
        <v>20781.490000000002</v>
      </c>
      <c r="R1862" s="54" t="s">
        <v>2357</v>
      </c>
      <c r="S1862" s="54" t="s">
        <v>2358</v>
      </c>
      <c r="T1862" s="55" t="s">
        <v>2359</v>
      </c>
    </row>
    <row r="1863" spans="1:20" ht="15.75" x14ac:dyDescent="0.25">
      <c r="A1863" s="25" t="s">
        <v>1882</v>
      </c>
      <c r="B1863" s="17" t="s">
        <v>3079</v>
      </c>
      <c r="C1863" s="3">
        <v>33</v>
      </c>
      <c r="D1863" s="4">
        <v>6.28</v>
      </c>
      <c r="E1863" s="19" t="s">
        <v>17</v>
      </c>
      <c r="F1863" s="23" t="s">
        <v>17</v>
      </c>
      <c r="G1863" s="5" t="s">
        <v>17</v>
      </c>
      <c r="H1863" s="7" t="s">
        <v>18</v>
      </c>
      <c r="I1863" s="8" t="s">
        <v>17</v>
      </c>
      <c r="J1863" s="37" t="str">
        <f t="shared" si="117"/>
        <v>Obesity</v>
      </c>
      <c r="K1863" s="56" t="str">
        <f t="shared" si="118"/>
        <v>Prediabetes</v>
      </c>
      <c r="L1863" s="28">
        <v>1975</v>
      </c>
      <c r="M1863" s="58" t="s">
        <v>2365</v>
      </c>
      <c r="N1863" s="28">
        <v>8</v>
      </c>
      <c r="O1863" s="30">
        <f t="shared" si="116"/>
        <v>27736</v>
      </c>
      <c r="P1863" s="32">
        <f t="shared" ca="1" si="119"/>
        <v>48</v>
      </c>
      <c r="Q1863" s="31">
        <v>20878.78</v>
      </c>
      <c r="R1863" s="54" t="s">
        <v>2357</v>
      </c>
      <c r="S1863" s="54" t="s">
        <v>2361</v>
      </c>
      <c r="T1863" s="55" t="s">
        <v>2374</v>
      </c>
    </row>
    <row r="1864" spans="1:20" ht="15.75" x14ac:dyDescent="0.25">
      <c r="A1864" s="25" t="s">
        <v>1883</v>
      </c>
      <c r="B1864" s="17" t="s">
        <v>4820</v>
      </c>
      <c r="C1864" s="3">
        <v>31.065000000000001</v>
      </c>
      <c r="D1864" s="4">
        <v>4.2300000000000004</v>
      </c>
      <c r="E1864" s="19" t="s">
        <v>17</v>
      </c>
      <c r="F1864" s="23" t="s">
        <v>17</v>
      </c>
      <c r="G1864" s="5" t="s">
        <v>17</v>
      </c>
      <c r="H1864" s="7" t="s">
        <v>18</v>
      </c>
      <c r="I1864" s="8" t="s">
        <v>17</v>
      </c>
      <c r="J1864" s="37" t="str">
        <f t="shared" si="117"/>
        <v>Obesity</v>
      </c>
      <c r="K1864" s="56" t="str">
        <f t="shared" si="118"/>
        <v>Normal</v>
      </c>
      <c r="L1864" s="28">
        <v>1964</v>
      </c>
      <c r="M1864" s="58" t="s">
        <v>2360</v>
      </c>
      <c r="N1864" s="28">
        <v>19</v>
      </c>
      <c r="O1864" s="30">
        <f t="shared" si="116"/>
        <v>23700</v>
      </c>
      <c r="P1864" s="32">
        <f t="shared" ca="1" si="119"/>
        <v>59</v>
      </c>
      <c r="Q1864" s="31">
        <v>20893.060000000001</v>
      </c>
      <c r="R1864" s="54" t="s">
        <v>2357</v>
      </c>
      <c r="S1864" s="54" t="s">
        <v>2358</v>
      </c>
      <c r="T1864" s="55" t="s">
        <v>2364</v>
      </c>
    </row>
    <row r="1865" spans="1:20" ht="15.75" x14ac:dyDescent="0.25">
      <c r="A1865" s="25" t="s">
        <v>1884</v>
      </c>
      <c r="B1865" s="17" t="s">
        <v>4822</v>
      </c>
      <c r="C1865" s="3">
        <v>26.51</v>
      </c>
      <c r="D1865" s="4">
        <v>6.17</v>
      </c>
      <c r="E1865" s="19" t="s">
        <v>17</v>
      </c>
      <c r="F1865" s="23" t="s">
        <v>17</v>
      </c>
      <c r="G1865" s="5" t="s">
        <v>17</v>
      </c>
      <c r="H1865" s="7" t="s">
        <v>18</v>
      </c>
      <c r="I1865" s="8" t="s">
        <v>17</v>
      </c>
      <c r="J1865" s="37" t="str">
        <f t="shared" si="117"/>
        <v>Over Weight</v>
      </c>
      <c r="K1865" s="56" t="str">
        <f t="shared" si="118"/>
        <v>Prediabetes</v>
      </c>
      <c r="L1865" s="28">
        <v>1987</v>
      </c>
      <c r="M1865" s="58" t="s">
        <v>2360</v>
      </c>
      <c r="N1865" s="28">
        <v>27</v>
      </c>
      <c r="O1865" s="30">
        <f t="shared" si="116"/>
        <v>32108</v>
      </c>
      <c r="P1865" s="32">
        <f t="shared" ca="1" si="119"/>
        <v>36</v>
      </c>
      <c r="Q1865" s="31">
        <v>20984.09</v>
      </c>
      <c r="R1865" s="54" t="s">
        <v>2357</v>
      </c>
      <c r="S1865" s="54" t="s">
        <v>2357</v>
      </c>
      <c r="T1865" s="55" t="s">
        <v>2369</v>
      </c>
    </row>
    <row r="1866" spans="1:20" ht="15.75" x14ac:dyDescent="0.25">
      <c r="A1866" s="25" t="s">
        <v>1885</v>
      </c>
      <c r="B1866" s="17" t="s">
        <v>2388</v>
      </c>
      <c r="C1866" s="3">
        <v>28.88</v>
      </c>
      <c r="D1866" s="4">
        <v>4.96</v>
      </c>
      <c r="E1866" s="19" t="s">
        <v>17</v>
      </c>
      <c r="F1866" s="23" t="s">
        <v>17</v>
      </c>
      <c r="G1866" s="5" t="s">
        <v>17</v>
      </c>
      <c r="H1866" s="7" t="s">
        <v>18</v>
      </c>
      <c r="I1866" s="8" t="s">
        <v>17</v>
      </c>
      <c r="J1866" s="37" t="str">
        <f t="shared" si="117"/>
        <v>Over Weight</v>
      </c>
      <c r="K1866" s="56" t="str">
        <f t="shared" si="118"/>
        <v>Normal</v>
      </c>
      <c r="L1866" s="28">
        <v>1983</v>
      </c>
      <c r="M1866" s="58" t="s">
        <v>2356</v>
      </c>
      <c r="N1866" s="28">
        <v>2</v>
      </c>
      <c r="O1866" s="30">
        <f t="shared" si="116"/>
        <v>30499</v>
      </c>
      <c r="P1866" s="32">
        <f t="shared" ca="1" si="119"/>
        <v>41</v>
      </c>
      <c r="Q1866" s="31">
        <v>21082.16</v>
      </c>
      <c r="R1866" s="54" t="s">
        <v>2358</v>
      </c>
      <c r="S1866" s="54" t="s">
        <v>2357</v>
      </c>
      <c r="T1866" s="55" t="s">
        <v>2368</v>
      </c>
    </row>
    <row r="1867" spans="1:20" ht="15.75" x14ac:dyDescent="0.25">
      <c r="A1867" s="25" t="s">
        <v>1886</v>
      </c>
      <c r="B1867" s="17" t="s">
        <v>4823</v>
      </c>
      <c r="C1867" s="3">
        <v>35.814999999999998</v>
      </c>
      <c r="D1867" s="4">
        <v>5.1100000000000003</v>
      </c>
      <c r="E1867" s="19" t="s">
        <v>19</v>
      </c>
      <c r="F1867" s="23" t="s">
        <v>17</v>
      </c>
      <c r="G1867" s="5" t="s">
        <v>17</v>
      </c>
      <c r="H1867" s="7" t="s">
        <v>5373</v>
      </c>
      <c r="I1867" s="8" t="s">
        <v>17</v>
      </c>
      <c r="J1867" s="37" t="str">
        <f t="shared" si="117"/>
        <v>Obesity</v>
      </c>
      <c r="K1867" s="56" t="str">
        <f t="shared" si="118"/>
        <v>Normal</v>
      </c>
      <c r="L1867" s="28">
        <v>1977</v>
      </c>
      <c r="M1867" s="58" t="s">
        <v>2360</v>
      </c>
      <c r="N1867" s="28">
        <v>23</v>
      </c>
      <c r="O1867" s="30">
        <f t="shared" si="116"/>
        <v>28452</v>
      </c>
      <c r="P1867" s="32">
        <f t="shared" ca="1" si="119"/>
        <v>46</v>
      </c>
      <c r="Q1867" s="31">
        <v>21098.55</v>
      </c>
      <c r="R1867" s="54" t="s">
        <v>2358</v>
      </c>
      <c r="S1867" s="54" t="s">
        <v>2358</v>
      </c>
      <c r="T1867" s="55" t="s">
        <v>2364</v>
      </c>
    </row>
    <row r="1868" spans="1:20" ht="15.75" x14ac:dyDescent="0.25">
      <c r="A1868" s="25" t="s">
        <v>1887</v>
      </c>
      <c r="B1868" s="17" t="s">
        <v>3638</v>
      </c>
      <c r="C1868" s="3">
        <v>21.28</v>
      </c>
      <c r="D1868" s="4">
        <v>4.05</v>
      </c>
      <c r="E1868" s="19" t="s">
        <v>17</v>
      </c>
      <c r="F1868" s="23" t="s">
        <v>19</v>
      </c>
      <c r="G1868" s="5" t="s">
        <v>17</v>
      </c>
      <c r="H1868" s="7" t="s">
        <v>5373</v>
      </c>
      <c r="I1868" s="8" t="s">
        <v>17</v>
      </c>
      <c r="J1868" s="37" t="str">
        <f t="shared" si="117"/>
        <v>Normal Weight</v>
      </c>
      <c r="K1868" s="56" t="str">
        <f t="shared" si="118"/>
        <v>Normal</v>
      </c>
      <c r="L1868" s="28">
        <v>1969</v>
      </c>
      <c r="M1868" s="58" t="s">
        <v>2366</v>
      </c>
      <c r="N1868" s="28">
        <v>26</v>
      </c>
      <c r="O1868" s="30">
        <f t="shared" si="116"/>
        <v>25441</v>
      </c>
      <c r="P1868" s="32">
        <f t="shared" ca="1" si="119"/>
        <v>55</v>
      </c>
      <c r="Q1868" s="31">
        <v>21195.82</v>
      </c>
      <c r="R1868" s="54" t="s">
        <v>2358</v>
      </c>
      <c r="S1868" s="54" t="s">
        <v>2361</v>
      </c>
      <c r="T1868" s="55" t="s">
        <v>2359</v>
      </c>
    </row>
    <row r="1869" spans="1:20" ht="15.75" x14ac:dyDescent="0.25">
      <c r="A1869" s="25" t="s">
        <v>1888</v>
      </c>
      <c r="B1869" s="17" t="s">
        <v>3507</v>
      </c>
      <c r="C1869" s="3">
        <v>33.81</v>
      </c>
      <c r="D1869" s="4">
        <v>6.49</v>
      </c>
      <c r="E1869" s="19" t="s">
        <v>17</v>
      </c>
      <c r="F1869" s="23" t="s">
        <v>17</v>
      </c>
      <c r="G1869" s="5" t="s">
        <v>28</v>
      </c>
      <c r="H1869" s="7" t="s">
        <v>5373</v>
      </c>
      <c r="I1869" s="8" t="s">
        <v>17</v>
      </c>
      <c r="J1869" s="37" t="str">
        <f t="shared" si="117"/>
        <v>Obesity</v>
      </c>
      <c r="K1869" s="56" t="str">
        <f t="shared" si="118"/>
        <v>Diabetes</v>
      </c>
      <c r="L1869" s="28">
        <v>1974</v>
      </c>
      <c r="M1869" s="58" t="s">
        <v>2367</v>
      </c>
      <c r="N1869" s="28">
        <v>14</v>
      </c>
      <c r="O1869" s="30">
        <f t="shared" si="116"/>
        <v>27316</v>
      </c>
      <c r="P1869" s="32">
        <f t="shared" ca="1" si="119"/>
        <v>50</v>
      </c>
      <c r="Q1869" s="31">
        <v>21223.68</v>
      </c>
      <c r="R1869" s="54" t="s">
        <v>2358</v>
      </c>
      <c r="S1869" s="54" t="s">
        <v>2357</v>
      </c>
      <c r="T1869" s="55" t="s">
        <v>2359</v>
      </c>
    </row>
    <row r="1870" spans="1:20" ht="15.75" x14ac:dyDescent="0.25">
      <c r="A1870" s="25" t="s">
        <v>1889</v>
      </c>
      <c r="B1870" s="17" t="s">
        <v>4824</v>
      </c>
      <c r="C1870" s="3">
        <v>44.22</v>
      </c>
      <c r="D1870" s="4">
        <v>4.1900000000000004</v>
      </c>
      <c r="E1870" s="19" t="s">
        <v>17</v>
      </c>
      <c r="F1870" s="23" t="s">
        <v>17</v>
      </c>
      <c r="G1870" s="5" t="s">
        <v>17</v>
      </c>
      <c r="H1870" s="7" t="s">
        <v>5373</v>
      </c>
      <c r="I1870" s="8" t="s">
        <v>17</v>
      </c>
      <c r="J1870" s="37" t="str">
        <f t="shared" si="117"/>
        <v>Obesity</v>
      </c>
      <c r="K1870" s="56" t="str">
        <f t="shared" si="118"/>
        <v>Normal</v>
      </c>
      <c r="L1870" s="28">
        <v>1974</v>
      </c>
      <c r="M1870" s="58" t="s">
        <v>2363</v>
      </c>
      <c r="N1870" s="28">
        <v>3</v>
      </c>
      <c r="O1870" s="30">
        <f t="shared" si="116"/>
        <v>27275</v>
      </c>
      <c r="P1870" s="32">
        <f t="shared" ca="1" si="119"/>
        <v>50</v>
      </c>
      <c r="Q1870" s="31">
        <v>21232.18</v>
      </c>
      <c r="R1870" s="54" t="s">
        <v>2358</v>
      </c>
      <c r="S1870" s="54" t="s">
        <v>2357</v>
      </c>
      <c r="T1870" s="55" t="s">
        <v>2368</v>
      </c>
    </row>
    <row r="1871" spans="1:20" ht="15.75" x14ac:dyDescent="0.25">
      <c r="A1871" s="25" t="s">
        <v>1890</v>
      </c>
      <c r="B1871" s="17" t="s">
        <v>2792</v>
      </c>
      <c r="C1871" s="3">
        <v>15.46</v>
      </c>
      <c r="D1871" s="4">
        <v>4.99</v>
      </c>
      <c r="E1871" s="19" t="s">
        <v>19</v>
      </c>
      <c r="F1871" s="23" t="s">
        <v>17</v>
      </c>
      <c r="G1871" s="5" t="s">
        <v>28</v>
      </c>
      <c r="H1871" s="7" t="s">
        <v>5373</v>
      </c>
      <c r="I1871" s="8" t="s">
        <v>17</v>
      </c>
      <c r="J1871" s="37" t="str">
        <f t="shared" si="117"/>
        <v>Under Weight</v>
      </c>
      <c r="K1871" s="56" t="str">
        <f t="shared" si="118"/>
        <v>Normal</v>
      </c>
      <c r="L1871" s="28">
        <v>1980</v>
      </c>
      <c r="M1871" s="58" t="s">
        <v>2365</v>
      </c>
      <c r="N1871" s="28">
        <v>10</v>
      </c>
      <c r="O1871" s="30">
        <f t="shared" si="116"/>
        <v>29565</v>
      </c>
      <c r="P1871" s="32">
        <f t="shared" ca="1" si="119"/>
        <v>43</v>
      </c>
      <c r="Q1871" s="31">
        <v>21259.38</v>
      </c>
      <c r="R1871" s="54" t="s">
        <v>2358</v>
      </c>
      <c r="S1871" s="54" t="s">
        <v>2358</v>
      </c>
      <c r="T1871" s="55" t="s">
        <v>2370</v>
      </c>
    </row>
    <row r="1872" spans="1:20" ht="15.75" x14ac:dyDescent="0.25">
      <c r="A1872" s="25" t="s">
        <v>1891</v>
      </c>
      <c r="B1872" s="17" t="s">
        <v>4825</v>
      </c>
      <c r="C1872" s="3">
        <v>30.3</v>
      </c>
      <c r="D1872" s="4">
        <v>4.7699999999999996</v>
      </c>
      <c r="E1872" s="19" t="s">
        <v>19</v>
      </c>
      <c r="F1872" s="23" t="s">
        <v>17</v>
      </c>
      <c r="G1872" s="5" t="s">
        <v>17</v>
      </c>
      <c r="H1872" s="7" t="s">
        <v>5373</v>
      </c>
      <c r="I1872" s="8" t="s">
        <v>17</v>
      </c>
      <c r="J1872" s="37" t="str">
        <f t="shared" si="117"/>
        <v>Obesity</v>
      </c>
      <c r="K1872" s="56" t="str">
        <f t="shared" si="118"/>
        <v>Normal</v>
      </c>
      <c r="L1872" s="28">
        <v>2004</v>
      </c>
      <c r="M1872" s="58" t="s">
        <v>2366</v>
      </c>
      <c r="N1872" s="28">
        <v>4</v>
      </c>
      <c r="O1872" s="30">
        <f t="shared" si="116"/>
        <v>38203</v>
      </c>
      <c r="P1872" s="32">
        <f t="shared" ca="1" si="119"/>
        <v>20</v>
      </c>
      <c r="Q1872" s="31">
        <v>21344.85</v>
      </c>
      <c r="R1872" s="54" t="s">
        <v>2358</v>
      </c>
      <c r="S1872" s="54" t="s">
        <v>2361</v>
      </c>
      <c r="T1872" s="55" t="s">
        <v>2374</v>
      </c>
    </row>
    <row r="1873" spans="1:20" ht="15.75" x14ac:dyDescent="0.25">
      <c r="A1873" s="25" t="s">
        <v>1892</v>
      </c>
      <c r="B1873" s="17" t="s">
        <v>4827</v>
      </c>
      <c r="C1873" s="3">
        <v>16.670000000000002</v>
      </c>
      <c r="D1873" s="4">
        <v>5.46</v>
      </c>
      <c r="E1873" s="19" t="s">
        <v>17</v>
      </c>
      <c r="F1873" s="23" t="s">
        <v>17</v>
      </c>
      <c r="G1873" s="5" t="s">
        <v>17</v>
      </c>
      <c r="H1873" s="7" t="s">
        <v>18</v>
      </c>
      <c r="I1873" s="8" t="s">
        <v>17</v>
      </c>
      <c r="J1873" s="37" t="str">
        <f t="shared" si="117"/>
        <v>Under Weight</v>
      </c>
      <c r="K1873" s="56" t="str">
        <f t="shared" si="118"/>
        <v>Normal</v>
      </c>
      <c r="L1873" s="28">
        <v>1980</v>
      </c>
      <c r="M1873" s="58" t="s">
        <v>2363</v>
      </c>
      <c r="N1873" s="28">
        <v>4</v>
      </c>
      <c r="O1873" s="30">
        <f t="shared" si="116"/>
        <v>29468</v>
      </c>
      <c r="P1873" s="32">
        <f t="shared" ca="1" si="119"/>
        <v>44</v>
      </c>
      <c r="Q1873" s="31">
        <v>21348.71</v>
      </c>
      <c r="R1873" s="54" t="s">
        <v>2357</v>
      </c>
      <c r="S1873" s="54" t="s">
        <v>2361</v>
      </c>
      <c r="T1873" s="55" t="s">
        <v>2364</v>
      </c>
    </row>
    <row r="1874" spans="1:20" ht="15.75" x14ac:dyDescent="0.25">
      <c r="A1874" s="25" t="s">
        <v>1893</v>
      </c>
      <c r="B1874" s="17" t="s">
        <v>3739</v>
      </c>
      <c r="C1874" s="3">
        <v>28.594999999999999</v>
      </c>
      <c r="D1874" s="4">
        <v>5.43</v>
      </c>
      <c r="E1874" s="19" t="s">
        <v>17</v>
      </c>
      <c r="F1874" s="23" t="s">
        <v>17</v>
      </c>
      <c r="G1874" s="5" t="s">
        <v>17</v>
      </c>
      <c r="H1874" s="7" t="s">
        <v>18</v>
      </c>
      <c r="I1874" s="8" t="s">
        <v>17</v>
      </c>
      <c r="J1874" s="37" t="str">
        <f t="shared" si="117"/>
        <v>Over Weight</v>
      </c>
      <c r="K1874" s="56" t="str">
        <f t="shared" si="118"/>
        <v>Normal</v>
      </c>
      <c r="L1874" s="28">
        <v>1990</v>
      </c>
      <c r="M1874" s="58" t="s">
        <v>2360</v>
      </c>
      <c r="N1874" s="28">
        <v>21</v>
      </c>
      <c r="O1874" s="30">
        <f t="shared" si="116"/>
        <v>33198</v>
      </c>
      <c r="P1874" s="32">
        <f t="shared" ca="1" si="119"/>
        <v>33</v>
      </c>
      <c r="Q1874" s="31">
        <v>21472.48</v>
      </c>
      <c r="R1874" s="54" t="s">
        <v>2357</v>
      </c>
      <c r="S1874" s="54" t="s">
        <v>2357</v>
      </c>
      <c r="T1874" s="55" t="s">
        <v>2364</v>
      </c>
    </row>
    <row r="1875" spans="1:20" ht="15.75" x14ac:dyDescent="0.25">
      <c r="A1875" s="25" t="s">
        <v>1894</v>
      </c>
      <c r="B1875" s="17" t="s">
        <v>4829</v>
      </c>
      <c r="C1875" s="3">
        <v>25.934999999999999</v>
      </c>
      <c r="D1875" s="4">
        <v>4.29</v>
      </c>
      <c r="E1875" s="19" t="s">
        <v>17</v>
      </c>
      <c r="F1875" s="23" t="s">
        <v>17</v>
      </c>
      <c r="G1875" s="5" t="s">
        <v>17</v>
      </c>
      <c r="H1875" s="7" t="s">
        <v>18</v>
      </c>
      <c r="I1875" s="8" t="s">
        <v>17</v>
      </c>
      <c r="J1875" s="37" t="str">
        <f t="shared" si="117"/>
        <v>Over Weight</v>
      </c>
      <c r="K1875" s="56" t="str">
        <f t="shared" si="118"/>
        <v>Normal</v>
      </c>
      <c r="L1875" s="28">
        <v>1999</v>
      </c>
      <c r="M1875" s="58" t="s">
        <v>2362</v>
      </c>
      <c r="N1875" s="28">
        <v>12</v>
      </c>
      <c r="O1875" s="30">
        <f t="shared" si="116"/>
        <v>36323</v>
      </c>
      <c r="P1875" s="32">
        <f t="shared" ca="1" si="119"/>
        <v>25</v>
      </c>
      <c r="Q1875" s="31">
        <v>21595.38</v>
      </c>
      <c r="R1875" s="54" t="s">
        <v>2357</v>
      </c>
      <c r="S1875" s="54" t="s">
        <v>2358</v>
      </c>
      <c r="T1875" s="55" t="s">
        <v>2364</v>
      </c>
    </row>
    <row r="1876" spans="1:20" ht="15.75" x14ac:dyDescent="0.25">
      <c r="A1876" s="25" t="s">
        <v>1895</v>
      </c>
      <c r="B1876" s="17" t="s">
        <v>4830</v>
      </c>
      <c r="C1876" s="3">
        <v>27.645</v>
      </c>
      <c r="D1876" s="4">
        <v>5.25</v>
      </c>
      <c r="E1876" s="19" t="s">
        <v>17</v>
      </c>
      <c r="F1876" s="23" t="s">
        <v>17</v>
      </c>
      <c r="G1876" s="5" t="s">
        <v>17</v>
      </c>
      <c r="H1876" s="7" t="s">
        <v>5373</v>
      </c>
      <c r="I1876" s="8" t="s">
        <v>17</v>
      </c>
      <c r="J1876" s="37" t="str">
        <f t="shared" si="117"/>
        <v>Over Weight</v>
      </c>
      <c r="K1876" s="56" t="str">
        <f t="shared" si="118"/>
        <v>Normal</v>
      </c>
      <c r="L1876" s="28">
        <v>1983</v>
      </c>
      <c r="M1876" s="58" t="s">
        <v>2365</v>
      </c>
      <c r="N1876" s="28">
        <v>25</v>
      </c>
      <c r="O1876" s="30">
        <f t="shared" si="116"/>
        <v>30675</v>
      </c>
      <c r="P1876" s="32">
        <f t="shared" ca="1" si="119"/>
        <v>40</v>
      </c>
      <c r="Q1876" s="31">
        <v>21659.93</v>
      </c>
      <c r="R1876" s="54" t="s">
        <v>2358</v>
      </c>
      <c r="S1876" s="54" t="s">
        <v>2358</v>
      </c>
      <c r="T1876" s="55" t="s">
        <v>2374</v>
      </c>
    </row>
    <row r="1877" spans="1:20" ht="15.75" x14ac:dyDescent="0.25">
      <c r="A1877" s="25" t="s">
        <v>1896</v>
      </c>
      <c r="B1877" s="17" t="s">
        <v>4013</v>
      </c>
      <c r="C1877" s="3">
        <v>30.1</v>
      </c>
      <c r="D1877" s="4">
        <v>4.04</v>
      </c>
      <c r="E1877" s="19" t="s">
        <v>17</v>
      </c>
      <c r="F1877" s="23" t="s">
        <v>17</v>
      </c>
      <c r="G1877" s="5" t="s">
        <v>17</v>
      </c>
      <c r="H1877" s="7" t="s">
        <v>5373</v>
      </c>
      <c r="I1877" s="8" t="s">
        <v>17</v>
      </c>
      <c r="J1877" s="37" t="str">
        <f t="shared" si="117"/>
        <v>Obesity</v>
      </c>
      <c r="K1877" s="56" t="str">
        <f t="shared" si="118"/>
        <v>Normal</v>
      </c>
      <c r="L1877" s="28">
        <v>1962</v>
      </c>
      <c r="M1877" s="58" t="s">
        <v>2360</v>
      </c>
      <c r="N1877" s="28">
        <v>16</v>
      </c>
      <c r="O1877" s="30">
        <f t="shared" si="116"/>
        <v>22966</v>
      </c>
      <c r="P1877" s="32">
        <f t="shared" ca="1" si="119"/>
        <v>61</v>
      </c>
      <c r="Q1877" s="31">
        <v>21661.16</v>
      </c>
      <c r="R1877" s="54" t="s">
        <v>2357</v>
      </c>
      <c r="S1877" s="54" t="s">
        <v>2357</v>
      </c>
      <c r="T1877" s="55" t="s">
        <v>2364</v>
      </c>
    </row>
    <row r="1878" spans="1:20" ht="15.75" x14ac:dyDescent="0.25">
      <c r="A1878" s="25" t="s">
        <v>1897</v>
      </c>
      <c r="B1878" s="17" t="s">
        <v>4832</v>
      </c>
      <c r="C1878" s="3">
        <v>26.79</v>
      </c>
      <c r="D1878" s="4">
        <v>5</v>
      </c>
      <c r="E1878" s="19" t="s">
        <v>19</v>
      </c>
      <c r="F1878" s="23" t="s">
        <v>17</v>
      </c>
      <c r="G1878" s="5" t="s">
        <v>28</v>
      </c>
      <c r="H1878" s="7" t="s">
        <v>5373</v>
      </c>
      <c r="I1878" s="8" t="s">
        <v>17</v>
      </c>
      <c r="J1878" s="37" t="str">
        <f t="shared" si="117"/>
        <v>Over Weight</v>
      </c>
      <c r="K1878" s="56" t="str">
        <f t="shared" si="118"/>
        <v>Normal</v>
      </c>
      <c r="L1878" s="28">
        <v>1976</v>
      </c>
      <c r="M1878" s="58" t="s">
        <v>2356</v>
      </c>
      <c r="N1878" s="28">
        <v>18</v>
      </c>
      <c r="O1878" s="30">
        <f t="shared" si="116"/>
        <v>27959</v>
      </c>
      <c r="P1878" s="32">
        <f t="shared" ca="1" si="119"/>
        <v>48</v>
      </c>
      <c r="Q1878" s="31">
        <v>21677.279999999999</v>
      </c>
      <c r="R1878" s="54" t="s">
        <v>2358</v>
      </c>
      <c r="S1878" s="54" t="s">
        <v>2361</v>
      </c>
      <c r="T1878" s="55" t="s">
        <v>2364</v>
      </c>
    </row>
    <row r="1879" spans="1:20" ht="15.75" x14ac:dyDescent="0.25">
      <c r="A1879" s="25" t="s">
        <v>1898</v>
      </c>
      <c r="B1879" s="17" t="s">
        <v>3482</v>
      </c>
      <c r="C1879" s="3">
        <v>27.1</v>
      </c>
      <c r="D1879" s="4">
        <v>4.01</v>
      </c>
      <c r="E1879" s="19" t="s">
        <v>19</v>
      </c>
      <c r="F1879" s="23" t="s">
        <v>17</v>
      </c>
      <c r="G1879" s="5" t="s">
        <v>17</v>
      </c>
      <c r="H1879" s="7" t="s">
        <v>5373</v>
      </c>
      <c r="I1879" s="8" t="s">
        <v>17</v>
      </c>
      <c r="J1879" s="37" t="str">
        <f t="shared" si="117"/>
        <v>Over Weight</v>
      </c>
      <c r="K1879" s="56" t="str">
        <f t="shared" si="118"/>
        <v>Normal</v>
      </c>
      <c r="L1879" s="28">
        <v>1979</v>
      </c>
      <c r="M1879" s="58" t="s">
        <v>2363</v>
      </c>
      <c r="N1879" s="28">
        <v>20</v>
      </c>
      <c r="O1879" s="30">
        <f t="shared" si="116"/>
        <v>29118</v>
      </c>
      <c r="P1879" s="32">
        <f t="shared" ca="1" si="119"/>
        <v>45</v>
      </c>
      <c r="Q1879" s="31">
        <v>21771.34</v>
      </c>
      <c r="R1879" s="54" t="s">
        <v>2358</v>
      </c>
      <c r="S1879" s="54" t="s">
        <v>2361</v>
      </c>
      <c r="T1879" s="55" t="s">
        <v>2374</v>
      </c>
    </row>
    <row r="1880" spans="1:20" ht="15.75" x14ac:dyDescent="0.25">
      <c r="A1880" s="25" t="s">
        <v>1899</v>
      </c>
      <c r="B1880" s="17" t="s">
        <v>4833</v>
      </c>
      <c r="C1880" s="3">
        <v>24.31</v>
      </c>
      <c r="D1880" s="4">
        <v>5.4</v>
      </c>
      <c r="E1880" s="19" t="s">
        <v>17</v>
      </c>
      <c r="F1880" s="23" t="s">
        <v>17</v>
      </c>
      <c r="G1880" s="5" t="s">
        <v>17</v>
      </c>
      <c r="H1880" s="7" t="s">
        <v>18</v>
      </c>
      <c r="I1880" s="8" t="s">
        <v>17</v>
      </c>
      <c r="J1880" s="37" t="str">
        <f t="shared" si="117"/>
        <v>Normal Weight</v>
      </c>
      <c r="K1880" s="56" t="str">
        <f t="shared" si="118"/>
        <v>Normal</v>
      </c>
      <c r="L1880" s="28">
        <v>1979</v>
      </c>
      <c r="M1880" s="58" t="s">
        <v>2363</v>
      </c>
      <c r="N1880" s="28">
        <v>28</v>
      </c>
      <c r="O1880" s="30">
        <f t="shared" si="116"/>
        <v>29126</v>
      </c>
      <c r="P1880" s="32">
        <f t="shared" ca="1" si="119"/>
        <v>45</v>
      </c>
      <c r="Q1880" s="31">
        <v>21774.32</v>
      </c>
      <c r="R1880" s="54" t="s">
        <v>2358</v>
      </c>
      <c r="S1880" s="54" t="s">
        <v>2357</v>
      </c>
      <c r="T1880" s="55" t="s">
        <v>2364</v>
      </c>
    </row>
    <row r="1881" spans="1:20" ht="15.75" x14ac:dyDescent="0.25">
      <c r="A1881" s="25" t="s">
        <v>1900</v>
      </c>
      <c r="B1881" s="17" t="s">
        <v>4834</v>
      </c>
      <c r="C1881" s="3">
        <v>15.53</v>
      </c>
      <c r="D1881" s="4">
        <v>5.81</v>
      </c>
      <c r="E1881" s="19" t="s">
        <v>17</v>
      </c>
      <c r="F1881" s="23" t="s">
        <v>17</v>
      </c>
      <c r="G1881" s="5" t="s">
        <v>17</v>
      </c>
      <c r="H1881" s="7" t="s">
        <v>5373</v>
      </c>
      <c r="I1881" s="8" t="s">
        <v>17</v>
      </c>
      <c r="J1881" s="37" t="str">
        <f t="shared" si="117"/>
        <v>Under Weight</v>
      </c>
      <c r="K1881" s="56" t="str">
        <f t="shared" si="118"/>
        <v>Prediabetes</v>
      </c>
      <c r="L1881" s="28">
        <v>1963</v>
      </c>
      <c r="M1881" s="58" t="s">
        <v>2366</v>
      </c>
      <c r="N1881" s="28">
        <v>27</v>
      </c>
      <c r="O1881" s="30">
        <f t="shared" si="116"/>
        <v>23250</v>
      </c>
      <c r="P1881" s="32">
        <f t="shared" ca="1" si="119"/>
        <v>61</v>
      </c>
      <c r="Q1881" s="31">
        <v>21797</v>
      </c>
      <c r="R1881" s="54" t="s">
        <v>2358</v>
      </c>
      <c r="S1881" s="54" t="s">
        <v>2361</v>
      </c>
      <c r="T1881" s="55" t="s">
        <v>2368</v>
      </c>
    </row>
    <row r="1882" spans="1:20" ht="15.75" x14ac:dyDescent="0.25">
      <c r="A1882" s="25" t="s">
        <v>1901</v>
      </c>
      <c r="B1882" s="17" t="s">
        <v>3313</v>
      </c>
      <c r="C1882" s="3">
        <v>30.7</v>
      </c>
      <c r="D1882" s="4">
        <v>5.82</v>
      </c>
      <c r="E1882" s="19" t="s">
        <v>17</v>
      </c>
      <c r="F1882" s="23" t="s">
        <v>17</v>
      </c>
      <c r="G1882" s="5" t="s">
        <v>17</v>
      </c>
      <c r="H1882" s="7" t="s">
        <v>5373</v>
      </c>
      <c r="I1882" s="8" t="s">
        <v>17</v>
      </c>
      <c r="J1882" s="37" t="str">
        <f t="shared" si="117"/>
        <v>Obesity</v>
      </c>
      <c r="K1882" s="56" t="str">
        <f t="shared" si="118"/>
        <v>Prediabetes</v>
      </c>
      <c r="L1882" s="28">
        <v>1979</v>
      </c>
      <c r="M1882" s="58" t="s">
        <v>2366</v>
      </c>
      <c r="N1882" s="28">
        <v>17</v>
      </c>
      <c r="O1882" s="30">
        <f t="shared" si="116"/>
        <v>29084</v>
      </c>
      <c r="P1882" s="32">
        <f t="shared" ca="1" si="119"/>
        <v>45</v>
      </c>
      <c r="Q1882" s="31">
        <v>21880.82</v>
      </c>
      <c r="R1882" s="54" t="s">
        <v>2358</v>
      </c>
      <c r="S1882" s="54" t="s">
        <v>2361</v>
      </c>
      <c r="T1882" s="55" t="s">
        <v>2364</v>
      </c>
    </row>
    <row r="1883" spans="1:20" ht="15.75" x14ac:dyDescent="0.25">
      <c r="A1883" s="25" t="s">
        <v>1902</v>
      </c>
      <c r="B1883" s="17" t="s">
        <v>4836</v>
      </c>
      <c r="C1883" s="3">
        <v>33.33</v>
      </c>
      <c r="D1883" s="4">
        <v>4.82</v>
      </c>
      <c r="E1883" s="19" t="s">
        <v>17</v>
      </c>
      <c r="F1883" s="23" t="s">
        <v>17</v>
      </c>
      <c r="G1883" s="5" t="s">
        <v>17</v>
      </c>
      <c r="H1883" s="7" t="s">
        <v>5373</v>
      </c>
      <c r="I1883" s="8" t="s">
        <v>17</v>
      </c>
      <c r="J1883" s="37" t="str">
        <f t="shared" si="117"/>
        <v>Obesity</v>
      </c>
      <c r="K1883" s="56" t="str">
        <f t="shared" si="118"/>
        <v>Normal</v>
      </c>
      <c r="L1883" s="28">
        <v>2003</v>
      </c>
      <c r="M1883" s="58" t="s">
        <v>2363</v>
      </c>
      <c r="N1883" s="28">
        <v>28</v>
      </c>
      <c r="O1883" s="30">
        <f t="shared" si="116"/>
        <v>37892</v>
      </c>
      <c r="P1883" s="32">
        <f t="shared" ca="1" si="119"/>
        <v>21</v>
      </c>
      <c r="Q1883" s="31">
        <v>21882.400000000001</v>
      </c>
      <c r="R1883" s="54" t="s">
        <v>2357</v>
      </c>
      <c r="S1883" s="54" t="s">
        <v>2361</v>
      </c>
      <c r="T1883" s="55" t="s">
        <v>2368</v>
      </c>
    </row>
    <row r="1884" spans="1:20" ht="15.75" x14ac:dyDescent="0.25">
      <c r="A1884" s="25" t="s">
        <v>1903</v>
      </c>
      <c r="B1884" s="17" t="s">
        <v>4837</v>
      </c>
      <c r="C1884" s="3">
        <v>32.4</v>
      </c>
      <c r="D1884" s="4">
        <v>5.08</v>
      </c>
      <c r="E1884" s="19" t="s">
        <v>17</v>
      </c>
      <c r="F1884" s="23" t="s">
        <v>17</v>
      </c>
      <c r="G1884" s="5" t="s">
        <v>17</v>
      </c>
      <c r="H1884" s="7" t="s">
        <v>5373</v>
      </c>
      <c r="I1884" s="8" t="s">
        <v>17</v>
      </c>
      <c r="J1884" s="37" t="str">
        <f t="shared" si="117"/>
        <v>Obesity</v>
      </c>
      <c r="K1884" s="56" t="str">
        <f t="shared" si="118"/>
        <v>Normal</v>
      </c>
      <c r="L1884" s="28">
        <v>1975</v>
      </c>
      <c r="M1884" s="58" t="s">
        <v>2365</v>
      </c>
      <c r="N1884" s="28">
        <v>19</v>
      </c>
      <c r="O1884" s="30">
        <f t="shared" si="116"/>
        <v>27747</v>
      </c>
      <c r="P1884" s="32">
        <f t="shared" ca="1" si="119"/>
        <v>48</v>
      </c>
      <c r="Q1884" s="31">
        <v>21978.68</v>
      </c>
      <c r="R1884" s="54" t="s">
        <v>2358</v>
      </c>
      <c r="S1884" s="54" t="s">
        <v>2358</v>
      </c>
      <c r="T1884" s="55" t="s">
        <v>2359</v>
      </c>
    </row>
    <row r="1885" spans="1:20" ht="15.75" x14ac:dyDescent="0.25">
      <c r="A1885" s="25" t="s">
        <v>1904</v>
      </c>
      <c r="B1885" s="17" t="s">
        <v>4838</v>
      </c>
      <c r="C1885" s="3">
        <v>27.93</v>
      </c>
      <c r="D1885" s="4">
        <v>5.59</v>
      </c>
      <c r="E1885" s="19" t="s">
        <v>17</v>
      </c>
      <c r="F1885" s="23" t="s">
        <v>17</v>
      </c>
      <c r="G1885" s="5" t="s">
        <v>17</v>
      </c>
      <c r="H1885" s="7" t="s">
        <v>5373</v>
      </c>
      <c r="I1885" s="8" t="s">
        <v>17</v>
      </c>
      <c r="J1885" s="37" t="str">
        <f t="shared" si="117"/>
        <v>Over Weight</v>
      </c>
      <c r="K1885" s="56" t="str">
        <f t="shared" si="118"/>
        <v>Normal</v>
      </c>
      <c r="L1885" s="28">
        <v>1989</v>
      </c>
      <c r="M1885" s="58" t="s">
        <v>2367</v>
      </c>
      <c r="N1885" s="28">
        <v>14</v>
      </c>
      <c r="O1885" s="30">
        <f t="shared" si="116"/>
        <v>32795</v>
      </c>
      <c r="P1885" s="32">
        <f t="shared" ca="1" si="119"/>
        <v>35</v>
      </c>
      <c r="Q1885" s="31">
        <v>21984.47</v>
      </c>
      <c r="R1885" s="54" t="s">
        <v>2358</v>
      </c>
      <c r="S1885" s="54" t="s">
        <v>2361</v>
      </c>
      <c r="T1885" s="55" t="s">
        <v>2364</v>
      </c>
    </row>
    <row r="1886" spans="1:20" ht="15.75" x14ac:dyDescent="0.25">
      <c r="A1886" s="25" t="s">
        <v>1905</v>
      </c>
      <c r="B1886" s="17" t="s">
        <v>4839</v>
      </c>
      <c r="C1886" s="3">
        <v>21.754999999999999</v>
      </c>
      <c r="D1886" s="4">
        <v>5.12</v>
      </c>
      <c r="E1886" s="19" t="s">
        <v>17</v>
      </c>
      <c r="F1886" s="23" t="s">
        <v>17</v>
      </c>
      <c r="G1886" s="5" t="s">
        <v>17</v>
      </c>
      <c r="H1886" s="7" t="s">
        <v>18</v>
      </c>
      <c r="I1886" s="8" t="s">
        <v>17</v>
      </c>
      <c r="J1886" s="37" t="str">
        <f t="shared" si="117"/>
        <v>Normal Weight</v>
      </c>
      <c r="K1886" s="56" t="str">
        <f t="shared" si="118"/>
        <v>Normal</v>
      </c>
      <c r="L1886" s="28">
        <v>2001</v>
      </c>
      <c r="M1886" s="58" t="s">
        <v>2366</v>
      </c>
      <c r="N1886" s="28">
        <v>28</v>
      </c>
      <c r="O1886" s="30">
        <f t="shared" si="116"/>
        <v>37131</v>
      </c>
      <c r="P1886" s="32">
        <f t="shared" ca="1" si="119"/>
        <v>23</v>
      </c>
      <c r="Q1886" s="31">
        <v>22097.62</v>
      </c>
      <c r="R1886" s="54" t="s">
        <v>2358</v>
      </c>
      <c r="S1886" s="54" t="s">
        <v>2361</v>
      </c>
      <c r="T1886" s="55" t="s">
        <v>2368</v>
      </c>
    </row>
    <row r="1887" spans="1:20" ht="15.75" x14ac:dyDescent="0.25">
      <c r="A1887" s="25" t="s">
        <v>1906</v>
      </c>
      <c r="B1887" s="17" t="s">
        <v>4841</v>
      </c>
      <c r="C1887" s="3">
        <v>25.934999999999999</v>
      </c>
      <c r="D1887" s="4">
        <v>4.95</v>
      </c>
      <c r="E1887" s="19" t="s">
        <v>17</v>
      </c>
      <c r="F1887" s="23" t="s">
        <v>17</v>
      </c>
      <c r="G1887" s="5" t="s">
        <v>17</v>
      </c>
      <c r="H1887" s="7" t="s">
        <v>18</v>
      </c>
      <c r="I1887" s="8" t="s">
        <v>17</v>
      </c>
      <c r="J1887" s="37" t="str">
        <f t="shared" si="117"/>
        <v>Over Weight</v>
      </c>
      <c r="K1887" s="56" t="str">
        <f t="shared" si="118"/>
        <v>Normal</v>
      </c>
      <c r="L1887" s="28">
        <v>1980</v>
      </c>
      <c r="M1887" s="58" t="s">
        <v>2363</v>
      </c>
      <c r="N1887" s="28">
        <v>12</v>
      </c>
      <c r="O1887" s="30">
        <f t="shared" si="116"/>
        <v>29476</v>
      </c>
      <c r="P1887" s="32">
        <f t="shared" ca="1" si="119"/>
        <v>44</v>
      </c>
      <c r="Q1887" s="31">
        <v>22144.03</v>
      </c>
      <c r="R1887" s="54" t="s">
        <v>2357</v>
      </c>
      <c r="S1887" s="54" t="s">
        <v>2357</v>
      </c>
      <c r="T1887" s="55" t="s">
        <v>2368</v>
      </c>
    </row>
    <row r="1888" spans="1:20" ht="15.75" x14ac:dyDescent="0.25">
      <c r="A1888" s="25" t="s">
        <v>1907</v>
      </c>
      <c r="B1888" s="17" t="s">
        <v>5321</v>
      </c>
      <c r="C1888" s="3">
        <v>31.5</v>
      </c>
      <c r="D1888" s="4">
        <v>6.16</v>
      </c>
      <c r="E1888" s="19" t="s">
        <v>17</v>
      </c>
      <c r="F1888" s="23" t="s">
        <v>17</v>
      </c>
      <c r="G1888" s="5" t="s">
        <v>17</v>
      </c>
      <c r="H1888" s="7" t="s">
        <v>18</v>
      </c>
      <c r="I1888" s="8" t="s">
        <v>17</v>
      </c>
      <c r="J1888" s="37" t="str">
        <f t="shared" si="117"/>
        <v>Obesity</v>
      </c>
      <c r="K1888" s="56" t="str">
        <f t="shared" si="118"/>
        <v>Prediabetes</v>
      </c>
      <c r="L1888" s="28">
        <v>1965</v>
      </c>
      <c r="M1888" s="58" t="s">
        <v>2366</v>
      </c>
      <c r="N1888" s="28">
        <v>24</v>
      </c>
      <c r="O1888" s="30">
        <f t="shared" si="116"/>
        <v>23978</v>
      </c>
      <c r="P1888" s="32">
        <f t="shared" ca="1" si="119"/>
        <v>59</v>
      </c>
      <c r="Q1888" s="31">
        <v>22192.44</v>
      </c>
      <c r="R1888" s="54" t="s">
        <v>2358</v>
      </c>
      <c r="S1888" s="54" t="s">
        <v>2361</v>
      </c>
      <c r="T1888" s="55" t="s">
        <v>2359</v>
      </c>
    </row>
    <row r="1889" spans="1:20" ht="15.75" x14ac:dyDescent="0.25">
      <c r="A1889" s="25" t="s">
        <v>1908</v>
      </c>
      <c r="B1889" s="17" t="s">
        <v>4843</v>
      </c>
      <c r="C1889" s="3">
        <v>30.03</v>
      </c>
      <c r="D1889" s="4">
        <v>6.41</v>
      </c>
      <c r="E1889" s="19" t="s">
        <v>17</v>
      </c>
      <c r="F1889" s="23" t="s">
        <v>17</v>
      </c>
      <c r="G1889" s="5" t="s">
        <v>17</v>
      </c>
      <c r="H1889" s="7" t="s">
        <v>18</v>
      </c>
      <c r="I1889" s="8" t="s">
        <v>17</v>
      </c>
      <c r="J1889" s="37" t="str">
        <f t="shared" si="117"/>
        <v>Obesity</v>
      </c>
      <c r="K1889" s="56" t="str">
        <f t="shared" si="118"/>
        <v>Diabetes</v>
      </c>
      <c r="L1889" s="28">
        <v>1971</v>
      </c>
      <c r="M1889" s="58" t="s">
        <v>2362</v>
      </c>
      <c r="N1889" s="28">
        <v>16</v>
      </c>
      <c r="O1889" s="30">
        <f t="shared" si="116"/>
        <v>26100</v>
      </c>
      <c r="P1889" s="32">
        <f t="shared" ca="1" si="119"/>
        <v>53</v>
      </c>
      <c r="Q1889" s="31">
        <v>22218.11</v>
      </c>
      <c r="R1889" s="54" t="s">
        <v>2357</v>
      </c>
      <c r="S1889" s="54" t="s">
        <v>2358</v>
      </c>
      <c r="T1889" s="55" t="s">
        <v>2359</v>
      </c>
    </row>
    <row r="1890" spans="1:20" ht="15.75" x14ac:dyDescent="0.25">
      <c r="A1890" s="25" t="s">
        <v>1909</v>
      </c>
      <c r="B1890" s="17" t="s">
        <v>3335</v>
      </c>
      <c r="C1890" s="3">
        <v>33.479999999999997</v>
      </c>
      <c r="D1890" s="4">
        <v>8.94</v>
      </c>
      <c r="E1890" s="19" t="s">
        <v>17</v>
      </c>
      <c r="F1890" s="23" t="s">
        <v>17</v>
      </c>
      <c r="G1890" s="5" t="s">
        <v>17</v>
      </c>
      <c r="H1890" s="7" t="s">
        <v>18</v>
      </c>
      <c r="I1890" s="8" t="s">
        <v>17</v>
      </c>
      <c r="J1890" s="37" t="str">
        <f t="shared" si="117"/>
        <v>Obesity</v>
      </c>
      <c r="K1890" s="56" t="str">
        <f t="shared" si="118"/>
        <v>Diabetes</v>
      </c>
      <c r="L1890" s="28">
        <v>1982</v>
      </c>
      <c r="M1890" s="58" t="s">
        <v>2365</v>
      </c>
      <c r="N1890" s="28">
        <v>27</v>
      </c>
      <c r="O1890" s="30">
        <f t="shared" si="116"/>
        <v>30312</v>
      </c>
      <c r="P1890" s="32">
        <f t="shared" ca="1" si="119"/>
        <v>41</v>
      </c>
      <c r="Q1890" s="31">
        <v>22331.57</v>
      </c>
      <c r="R1890" s="54" t="s">
        <v>2357</v>
      </c>
      <c r="S1890" s="54" t="s">
        <v>2358</v>
      </c>
      <c r="T1890" s="55" t="s">
        <v>2374</v>
      </c>
    </row>
    <row r="1891" spans="1:20" ht="15.75" x14ac:dyDescent="0.25">
      <c r="A1891" s="25" t="s">
        <v>1910</v>
      </c>
      <c r="B1891" s="17" t="s">
        <v>4845</v>
      </c>
      <c r="C1891" s="3">
        <v>16.510000000000002</v>
      </c>
      <c r="D1891" s="4">
        <v>4.42</v>
      </c>
      <c r="E1891" s="19" t="s">
        <v>19</v>
      </c>
      <c r="F1891" s="23" t="s">
        <v>17</v>
      </c>
      <c r="G1891" s="5" t="s">
        <v>28</v>
      </c>
      <c r="H1891" s="7" t="s">
        <v>5373</v>
      </c>
      <c r="I1891" s="8" t="s">
        <v>17</v>
      </c>
      <c r="J1891" s="37" t="str">
        <f t="shared" si="117"/>
        <v>Under Weight</v>
      </c>
      <c r="K1891" s="56" t="str">
        <f t="shared" si="118"/>
        <v>Normal</v>
      </c>
      <c r="L1891" s="28">
        <v>1999</v>
      </c>
      <c r="M1891" s="58" t="s">
        <v>2366</v>
      </c>
      <c r="N1891" s="28">
        <v>26</v>
      </c>
      <c r="O1891" s="30">
        <f t="shared" si="116"/>
        <v>36398</v>
      </c>
      <c r="P1891" s="32">
        <f t="shared" ca="1" si="119"/>
        <v>25</v>
      </c>
      <c r="Q1891" s="31">
        <v>22395.74</v>
      </c>
      <c r="R1891" s="54" t="s">
        <v>2358</v>
      </c>
      <c r="S1891" s="54" t="s">
        <v>2357</v>
      </c>
      <c r="T1891" s="55" t="s">
        <v>2374</v>
      </c>
    </row>
    <row r="1892" spans="1:20" ht="15.75" x14ac:dyDescent="0.25">
      <c r="A1892" s="25" t="s">
        <v>1911</v>
      </c>
      <c r="B1892" s="17" t="s">
        <v>4846</v>
      </c>
      <c r="C1892" s="3">
        <v>33.155000000000001</v>
      </c>
      <c r="D1892" s="4">
        <v>5.3</v>
      </c>
      <c r="E1892" s="19" t="s">
        <v>19</v>
      </c>
      <c r="F1892" s="23" t="s">
        <v>17</v>
      </c>
      <c r="G1892" s="5" t="s">
        <v>17</v>
      </c>
      <c r="H1892" s="7" t="s">
        <v>5373</v>
      </c>
      <c r="I1892" s="8" t="s">
        <v>17</v>
      </c>
      <c r="J1892" s="37" t="str">
        <f t="shared" si="117"/>
        <v>Obesity</v>
      </c>
      <c r="K1892" s="56" t="str">
        <f t="shared" si="118"/>
        <v>Normal</v>
      </c>
      <c r="L1892" s="28">
        <v>1966</v>
      </c>
      <c r="M1892" s="58" t="s">
        <v>2366</v>
      </c>
      <c r="N1892" s="28">
        <v>18</v>
      </c>
      <c r="O1892" s="30">
        <f t="shared" si="116"/>
        <v>24337</v>
      </c>
      <c r="P1892" s="32">
        <f t="shared" ca="1" si="119"/>
        <v>58</v>
      </c>
      <c r="Q1892" s="31">
        <v>22412.65</v>
      </c>
      <c r="R1892" s="54" t="s">
        <v>2358</v>
      </c>
      <c r="S1892" s="54" t="s">
        <v>2358</v>
      </c>
      <c r="T1892" s="55" t="s">
        <v>2376</v>
      </c>
    </row>
    <row r="1893" spans="1:20" ht="15.75" x14ac:dyDescent="0.25">
      <c r="A1893" s="25" t="s">
        <v>1912</v>
      </c>
      <c r="B1893" s="17" t="s">
        <v>4847</v>
      </c>
      <c r="C1893" s="3">
        <v>37.29</v>
      </c>
      <c r="D1893" s="4">
        <v>4.6399999999999997</v>
      </c>
      <c r="E1893" s="19" t="s">
        <v>17</v>
      </c>
      <c r="F1893" s="23" t="s">
        <v>17</v>
      </c>
      <c r="G1893" s="5" t="s">
        <v>28</v>
      </c>
      <c r="H1893" s="7" t="s">
        <v>5373</v>
      </c>
      <c r="I1893" s="8" t="s">
        <v>17</v>
      </c>
      <c r="J1893" s="37" t="str">
        <f t="shared" si="117"/>
        <v>Obesity</v>
      </c>
      <c r="K1893" s="56" t="str">
        <f t="shared" si="118"/>
        <v>Normal</v>
      </c>
      <c r="L1893" s="28">
        <v>1983</v>
      </c>
      <c r="M1893" s="58" t="s">
        <v>2365</v>
      </c>
      <c r="N1893" s="28">
        <v>21</v>
      </c>
      <c r="O1893" s="30">
        <f t="shared" si="116"/>
        <v>30671</v>
      </c>
      <c r="P1893" s="32">
        <f t="shared" ca="1" si="119"/>
        <v>40</v>
      </c>
      <c r="Q1893" s="31">
        <v>22462.04</v>
      </c>
      <c r="R1893" s="54" t="s">
        <v>2358</v>
      </c>
      <c r="S1893" s="54" t="s">
        <v>2361</v>
      </c>
      <c r="T1893" s="55" t="s">
        <v>2370</v>
      </c>
    </row>
    <row r="1894" spans="1:20" ht="15.75" x14ac:dyDescent="0.25">
      <c r="A1894" s="25" t="s">
        <v>1913</v>
      </c>
      <c r="B1894" s="17" t="s">
        <v>4849</v>
      </c>
      <c r="C1894" s="3">
        <v>20.23</v>
      </c>
      <c r="D1894" s="4">
        <v>6.16</v>
      </c>
      <c r="E1894" s="19" t="s">
        <v>19</v>
      </c>
      <c r="F1894" s="23" t="s">
        <v>17</v>
      </c>
      <c r="G1894" s="5" t="s">
        <v>17</v>
      </c>
      <c r="H1894" s="7" t="s">
        <v>5373</v>
      </c>
      <c r="I1894" s="8" t="s">
        <v>17</v>
      </c>
      <c r="J1894" s="37" t="str">
        <f t="shared" si="117"/>
        <v>Normal Weight</v>
      </c>
      <c r="K1894" s="56" t="str">
        <f t="shared" si="118"/>
        <v>Prediabetes</v>
      </c>
      <c r="L1894" s="28">
        <v>1979</v>
      </c>
      <c r="M1894" s="58" t="s">
        <v>2360</v>
      </c>
      <c r="N1894" s="28">
        <v>14</v>
      </c>
      <c r="O1894" s="30">
        <f t="shared" si="116"/>
        <v>29173</v>
      </c>
      <c r="P1894" s="32">
        <f t="shared" ca="1" si="119"/>
        <v>44</v>
      </c>
      <c r="Q1894" s="31">
        <v>22478.6</v>
      </c>
      <c r="R1894" s="54" t="s">
        <v>2358</v>
      </c>
      <c r="S1894" s="54" t="s">
        <v>2357</v>
      </c>
      <c r="T1894" s="55" t="s">
        <v>2368</v>
      </c>
    </row>
    <row r="1895" spans="1:20" ht="15.75" x14ac:dyDescent="0.25">
      <c r="A1895" s="25" t="s">
        <v>1914</v>
      </c>
      <c r="B1895" s="17" t="s">
        <v>4850</v>
      </c>
      <c r="C1895" s="3">
        <v>28.975000000000001</v>
      </c>
      <c r="D1895" s="4">
        <v>4.12</v>
      </c>
      <c r="E1895" s="19" t="s">
        <v>17</v>
      </c>
      <c r="F1895" s="23" t="s">
        <v>17</v>
      </c>
      <c r="G1895" s="5" t="s">
        <v>28</v>
      </c>
      <c r="H1895" s="7" t="s">
        <v>5373</v>
      </c>
      <c r="I1895" s="8" t="s">
        <v>17</v>
      </c>
      <c r="J1895" s="37" t="str">
        <f t="shared" si="117"/>
        <v>Over Weight</v>
      </c>
      <c r="K1895" s="56" t="str">
        <f t="shared" si="118"/>
        <v>Normal</v>
      </c>
      <c r="L1895" s="28">
        <v>2003</v>
      </c>
      <c r="M1895" s="58" t="s">
        <v>2356</v>
      </c>
      <c r="N1895" s="28">
        <v>25</v>
      </c>
      <c r="O1895" s="30">
        <f t="shared" si="116"/>
        <v>37827</v>
      </c>
      <c r="P1895" s="32">
        <f t="shared" ca="1" si="119"/>
        <v>21</v>
      </c>
      <c r="Q1895" s="31">
        <v>22493.66</v>
      </c>
      <c r="R1895" s="54" t="s">
        <v>2357</v>
      </c>
      <c r="S1895" s="54" t="s">
        <v>2361</v>
      </c>
      <c r="T1895" s="55" t="s">
        <v>2364</v>
      </c>
    </row>
    <row r="1896" spans="1:20" ht="15.75" x14ac:dyDescent="0.25">
      <c r="A1896" s="25" t="s">
        <v>1915</v>
      </c>
      <c r="B1896" s="17" t="s">
        <v>4851</v>
      </c>
      <c r="C1896" s="3">
        <v>16.420000000000002</v>
      </c>
      <c r="D1896" s="4">
        <v>5.77</v>
      </c>
      <c r="E1896" s="19" t="s">
        <v>19</v>
      </c>
      <c r="F1896" s="23" t="s">
        <v>17</v>
      </c>
      <c r="G1896" s="5" t="s">
        <v>28</v>
      </c>
      <c r="H1896" s="7" t="s">
        <v>5373</v>
      </c>
      <c r="I1896" s="8" t="s">
        <v>17</v>
      </c>
      <c r="J1896" s="37" t="str">
        <f t="shared" si="117"/>
        <v>Under Weight</v>
      </c>
      <c r="K1896" s="56" t="str">
        <f t="shared" si="118"/>
        <v>Prediabetes</v>
      </c>
      <c r="L1896" s="28">
        <v>1970</v>
      </c>
      <c r="M1896" s="58" t="s">
        <v>2360</v>
      </c>
      <c r="N1896" s="28">
        <v>9</v>
      </c>
      <c r="O1896" s="30">
        <f t="shared" si="116"/>
        <v>25881</v>
      </c>
      <c r="P1896" s="32">
        <f t="shared" ca="1" si="119"/>
        <v>53</v>
      </c>
      <c r="Q1896" s="31">
        <v>23045.57</v>
      </c>
      <c r="R1896" s="54" t="s">
        <v>2357</v>
      </c>
      <c r="S1896" s="54" t="s">
        <v>2357</v>
      </c>
      <c r="T1896" s="55" t="s">
        <v>2374</v>
      </c>
    </row>
    <row r="1897" spans="1:20" ht="15.75" x14ac:dyDescent="0.25">
      <c r="A1897" s="25" t="s">
        <v>1916</v>
      </c>
      <c r="B1897" s="17" t="s">
        <v>2844</v>
      </c>
      <c r="C1897" s="3">
        <v>17.559999999999999</v>
      </c>
      <c r="D1897" s="4">
        <v>6.2</v>
      </c>
      <c r="E1897" s="19" t="s">
        <v>17</v>
      </c>
      <c r="F1897" s="23" t="s">
        <v>17</v>
      </c>
      <c r="G1897" s="5" t="s">
        <v>17</v>
      </c>
      <c r="H1897" s="7" t="s">
        <v>5373</v>
      </c>
      <c r="I1897" s="8" t="s">
        <v>17</v>
      </c>
      <c r="J1897" s="37" t="str">
        <f t="shared" si="117"/>
        <v>Under Weight</v>
      </c>
      <c r="K1897" s="56" t="str">
        <f t="shared" si="118"/>
        <v>Prediabetes</v>
      </c>
      <c r="L1897" s="28">
        <v>1975</v>
      </c>
      <c r="M1897" s="58" t="s">
        <v>2363</v>
      </c>
      <c r="N1897" s="28">
        <v>9</v>
      </c>
      <c r="O1897" s="30">
        <f t="shared" si="116"/>
        <v>27646</v>
      </c>
      <c r="P1897" s="32">
        <f t="shared" ca="1" si="119"/>
        <v>49</v>
      </c>
      <c r="Q1897" s="31">
        <v>23065.42</v>
      </c>
      <c r="R1897" s="54" t="s">
        <v>2357</v>
      </c>
      <c r="S1897" s="54" t="s">
        <v>2357</v>
      </c>
      <c r="T1897" s="55" t="s">
        <v>2359</v>
      </c>
    </row>
    <row r="1898" spans="1:20" ht="15.75" x14ac:dyDescent="0.25">
      <c r="A1898" s="25" t="s">
        <v>1917</v>
      </c>
      <c r="B1898" s="17" t="s">
        <v>4852</v>
      </c>
      <c r="C1898" s="3">
        <v>24.13</v>
      </c>
      <c r="D1898" s="4">
        <v>4.3899999999999997</v>
      </c>
      <c r="E1898" s="19" t="s">
        <v>17</v>
      </c>
      <c r="F1898" s="23" t="s">
        <v>17</v>
      </c>
      <c r="G1898" s="5" t="s">
        <v>17</v>
      </c>
      <c r="H1898" s="7" t="s">
        <v>5373</v>
      </c>
      <c r="I1898" s="8" t="s">
        <v>17</v>
      </c>
      <c r="J1898" s="37" t="str">
        <f t="shared" si="117"/>
        <v>Normal Weight</v>
      </c>
      <c r="K1898" s="56" t="str">
        <f t="shared" si="118"/>
        <v>Normal</v>
      </c>
      <c r="L1898" s="28">
        <v>2003</v>
      </c>
      <c r="M1898" s="58" t="s">
        <v>2365</v>
      </c>
      <c r="N1898" s="28">
        <v>14</v>
      </c>
      <c r="O1898" s="30">
        <f t="shared" si="116"/>
        <v>37969</v>
      </c>
      <c r="P1898" s="32">
        <f t="shared" ca="1" si="119"/>
        <v>20</v>
      </c>
      <c r="Q1898" s="31">
        <v>23082.959999999999</v>
      </c>
      <c r="R1898" s="54" t="s">
        <v>2357</v>
      </c>
      <c r="S1898" s="54" t="s">
        <v>2357</v>
      </c>
      <c r="T1898" s="55" t="s">
        <v>2368</v>
      </c>
    </row>
    <row r="1899" spans="1:20" ht="15.75" x14ac:dyDescent="0.25">
      <c r="A1899" s="25" t="s">
        <v>1918</v>
      </c>
      <c r="B1899" s="17" t="s">
        <v>2540</v>
      </c>
      <c r="C1899" s="3">
        <v>19.95</v>
      </c>
      <c r="D1899" s="4">
        <v>5.13</v>
      </c>
      <c r="E1899" s="19" t="s">
        <v>17</v>
      </c>
      <c r="F1899" s="23" t="s">
        <v>19</v>
      </c>
      <c r="G1899" s="5" t="s">
        <v>17</v>
      </c>
      <c r="H1899" s="7" t="s">
        <v>5372</v>
      </c>
      <c r="I1899" s="8" t="s">
        <v>17</v>
      </c>
      <c r="J1899" s="37" t="str">
        <f t="shared" si="117"/>
        <v>Normal Weight</v>
      </c>
      <c r="K1899" s="56" t="str">
        <f t="shared" si="118"/>
        <v>Normal</v>
      </c>
      <c r="L1899" s="28">
        <v>1997</v>
      </c>
      <c r="M1899" s="58" t="s">
        <v>2366</v>
      </c>
      <c r="N1899" s="28">
        <v>7</v>
      </c>
      <c r="O1899" s="30">
        <f t="shared" si="116"/>
        <v>35649</v>
      </c>
      <c r="P1899" s="32">
        <f t="shared" ca="1" si="119"/>
        <v>27</v>
      </c>
      <c r="Q1899" s="31">
        <v>23241.47</v>
      </c>
      <c r="R1899" s="54" t="s">
        <v>2357</v>
      </c>
      <c r="S1899" s="54" t="s">
        <v>2358</v>
      </c>
      <c r="T1899" s="55" t="s">
        <v>2372</v>
      </c>
    </row>
    <row r="1900" spans="1:20" ht="15.75" x14ac:dyDescent="0.25">
      <c r="A1900" s="25" t="s">
        <v>1919</v>
      </c>
      <c r="B1900" s="17" t="s">
        <v>2596</v>
      </c>
      <c r="C1900" s="3">
        <v>21.24</v>
      </c>
      <c r="D1900" s="4">
        <v>4.49</v>
      </c>
      <c r="E1900" s="19" t="s">
        <v>17</v>
      </c>
      <c r="F1900" s="23" t="s">
        <v>17</v>
      </c>
      <c r="G1900" s="5" t="s">
        <v>17</v>
      </c>
      <c r="H1900" s="7" t="s">
        <v>18</v>
      </c>
      <c r="I1900" s="8" t="s">
        <v>17</v>
      </c>
      <c r="J1900" s="37" t="str">
        <f t="shared" si="117"/>
        <v>Normal Weight</v>
      </c>
      <c r="K1900" s="56" t="str">
        <f t="shared" si="118"/>
        <v>Normal</v>
      </c>
      <c r="L1900" s="28">
        <v>1969</v>
      </c>
      <c r="M1900" s="58" t="s">
        <v>2360</v>
      </c>
      <c r="N1900" s="28">
        <v>14</v>
      </c>
      <c r="O1900" s="30">
        <f t="shared" si="116"/>
        <v>25521</v>
      </c>
      <c r="P1900" s="32">
        <f t="shared" ca="1" si="119"/>
        <v>54</v>
      </c>
      <c r="Q1900" s="31">
        <v>23244.79</v>
      </c>
      <c r="R1900" s="54" t="s">
        <v>2357</v>
      </c>
      <c r="S1900" s="54" t="s">
        <v>2358</v>
      </c>
      <c r="T1900" s="55" t="s">
        <v>2359</v>
      </c>
    </row>
    <row r="1901" spans="1:20" ht="15.75" x14ac:dyDescent="0.25">
      <c r="A1901" s="25" t="s">
        <v>1920</v>
      </c>
      <c r="B1901" s="17" t="s">
        <v>4853</v>
      </c>
      <c r="C1901" s="3">
        <v>44.22</v>
      </c>
      <c r="D1901" s="4">
        <v>6.35</v>
      </c>
      <c r="E1901" s="19" t="s">
        <v>17</v>
      </c>
      <c r="F1901" s="23" t="s">
        <v>17</v>
      </c>
      <c r="G1901" s="5" t="s">
        <v>17</v>
      </c>
      <c r="H1901" s="7" t="s">
        <v>18</v>
      </c>
      <c r="I1901" s="8" t="s">
        <v>17</v>
      </c>
      <c r="J1901" s="37" t="str">
        <f t="shared" si="117"/>
        <v>Obesity</v>
      </c>
      <c r="K1901" s="56" t="str">
        <f t="shared" si="118"/>
        <v>Prediabetes</v>
      </c>
      <c r="L1901" s="28">
        <v>1994</v>
      </c>
      <c r="M1901" s="58" t="s">
        <v>2367</v>
      </c>
      <c r="N1901" s="28">
        <v>3</v>
      </c>
      <c r="O1901" s="30">
        <f t="shared" si="116"/>
        <v>34610</v>
      </c>
      <c r="P1901" s="32">
        <f t="shared" ca="1" si="119"/>
        <v>30</v>
      </c>
      <c r="Q1901" s="31">
        <v>23288.93</v>
      </c>
      <c r="R1901" s="54" t="s">
        <v>2357</v>
      </c>
      <c r="S1901" s="54" t="s">
        <v>2358</v>
      </c>
      <c r="T1901" s="55" t="s">
        <v>2374</v>
      </c>
    </row>
    <row r="1902" spans="1:20" ht="15.75" x14ac:dyDescent="0.25">
      <c r="A1902" s="25" t="s">
        <v>1921</v>
      </c>
      <c r="B1902" s="17" t="s">
        <v>4735</v>
      </c>
      <c r="C1902" s="3">
        <v>41.1</v>
      </c>
      <c r="D1902" s="4">
        <v>5.79</v>
      </c>
      <c r="E1902" s="19" t="s">
        <v>17</v>
      </c>
      <c r="F1902" s="23" t="s">
        <v>17</v>
      </c>
      <c r="G1902" s="5" t="s">
        <v>17</v>
      </c>
      <c r="H1902" s="7" t="s">
        <v>18</v>
      </c>
      <c r="I1902" s="8" t="s">
        <v>17</v>
      </c>
      <c r="J1902" s="37" t="str">
        <f t="shared" si="117"/>
        <v>Obesity</v>
      </c>
      <c r="K1902" s="56" t="str">
        <f t="shared" si="118"/>
        <v>Prediabetes</v>
      </c>
      <c r="L1902" s="28">
        <v>1973</v>
      </c>
      <c r="M1902" s="58" t="s">
        <v>2367</v>
      </c>
      <c r="N1902" s="28">
        <v>22</v>
      </c>
      <c r="O1902" s="30">
        <f t="shared" si="116"/>
        <v>26959</v>
      </c>
      <c r="P1902" s="32">
        <f t="shared" ca="1" si="119"/>
        <v>51</v>
      </c>
      <c r="Q1902" s="31">
        <v>23306.55</v>
      </c>
      <c r="R1902" s="54" t="s">
        <v>2357</v>
      </c>
      <c r="S1902" s="54" t="s">
        <v>2357</v>
      </c>
      <c r="T1902" s="55" t="s">
        <v>2368</v>
      </c>
    </row>
    <row r="1903" spans="1:20" ht="15.75" x14ac:dyDescent="0.25">
      <c r="A1903" s="25" t="s">
        <v>1922</v>
      </c>
      <c r="B1903" s="17" t="s">
        <v>4855</v>
      </c>
      <c r="C1903" s="3">
        <v>34.200000000000003</v>
      </c>
      <c r="D1903" s="4">
        <v>4.78</v>
      </c>
      <c r="E1903" s="19" t="s">
        <v>19</v>
      </c>
      <c r="F1903" s="23" t="s">
        <v>17</v>
      </c>
      <c r="G1903" s="5" t="s">
        <v>17</v>
      </c>
      <c r="H1903" s="7" t="s">
        <v>18</v>
      </c>
      <c r="I1903" s="8" t="s">
        <v>17</v>
      </c>
      <c r="J1903" s="37" t="str">
        <f t="shared" si="117"/>
        <v>Obesity</v>
      </c>
      <c r="K1903" s="56" t="str">
        <f t="shared" si="118"/>
        <v>Normal</v>
      </c>
      <c r="L1903" s="28">
        <v>1975</v>
      </c>
      <c r="M1903" s="58" t="s">
        <v>2360</v>
      </c>
      <c r="N1903" s="28">
        <v>13</v>
      </c>
      <c r="O1903" s="30">
        <f t="shared" si="116"/>
        <v>27711</v>
      </c>
      <c r="P1903" s="32">
        <f t="shared" ca="1" si="119"/>
        <v>48</v>
      </c>
      <c r="Q1903" s="31">
        <v>23401.31</v>
      </c>
      <c r="R1903" s="54" t="s">
        <v>2357</v>
      </c>
      <c r="S1903" s="54" t="s">
        <v>2358</v>
      </c>
      <c r="T1903" s="55" t="s">
        <v>2374</v>
      </c>
    </row>
    <row r="1904" spans="1:20" ht="15.75" x14ac:dyDescent="0.25">
      <c r="A1904" s="25" t="s">
        <v>1923</v>
      </c>
      <c r="B1904" s="17" t="s">
        <v>4856</v>
      </c>
      <c r="C1904" s="3">
        <v>29.92</v>
      </c>
      <c r="D1904" s="4">
        <v>6.02</v>
      </c>
      <c r="E1904" s="19" t="s">
        <v>19</v>
      </c>
      <c r="F1904" s="23" t="s">
        <v>17</v>
      </c>
      <c r="G1904" s="5" t="s">
        <v>17</v>
      </c>
      <c r="H1904" s="7" t="s">
        <v>18</v>
      </c>
      <c r="I1904" s="8" t="s">
        <v>17</v>
      </c>
      <c r="J1904" s="37" t="str">
        <f t="shared" si="117"/>
        <v>Obesity</v>
      </c>
      <c r="K1904" s="56" t="str">
        <f t="shared" si="118"/>
        <v>Prediabetes</v>
      </c>
      <c r="L1904" s="28">
        <v>1983</v>
      </c>
      <c r="M1904" s="58" t="s">
        <v>2366</v>
      </c>
      <c r="N1904" s="28">
        <v>26</v>
      </c>
      <c r="O1904" s="30">
        <f t="shared" si="116"/>
        <v>30554</v>
      </c>
      <c r="P1904" s="32">
        <f t="shared" ca="1" si="119"/>
        <v>41</v>
      </c>
      <c r="Q1904" s="31">
        <v>23563.02</v>
      </c>
      <c r="R1904" s="54" t="s">
        <v>2357</v>
      </c>
      <c r="S1904" s="54" t="s">
        <v>2357</v>
      </c>
      <c r="T1904" s="55" t="s">
        <v>2359</v>
      </c>
    </row>
    <row r="1905" spans="1:20" ht="15.75" x14ac:dyDescent="0.25">
      <c r="A1905" s="25" t="s">
        <v>1924</v>
      </c>
      <c r="B1905" s="17" t="s">
        <v>4857</v>
      </c>
      <c r="C1905" s="3">
        <v>28.93</v>
      </c>
      <c r="D1905" s="4">
        <v>4.4400000000000004</v>
      </c>
      <c r="E1905" s="19" t="s">
        <v>17</v>
      </c>
      <c r="F1905" s="23" t="s">
        <v>17</v>
      </c>
      <c r="G1905" s="5" t="s">
        <v>17</v>
      </c>
      <c r="H1905" s="7" t="s">
        <v>18</v>
      </c>
      <c r="I1905" s="8" t="s">
        <v>17</v>
      </c>
      <c r="J1905" s="37" t="str">
        <f t="shared" si="117"/>
        <v>Over Weight</v>
      </c>
      <c r="K1905" s="56" t="str">
        <f t="shared" si="118"/>
        <v>Normal</v>
      </c>
      <c r="L1905" s="28">
        <v>1974</v>
      </c>
      <c r="M1905" s="58" t="s">
        <v>2362</v>
      </c>
      <c r="N1905" s="28">
        <v>2</v>
      </c>
      <c r="O1905" s="30">
        <f t="shared" si="116"/>
        <v>27182</v>
      </c>
      <c r="P1905" s="32">
        <f t="shared" ca="1" si="119"/>
        <v>50</v>
      </c>
      <c r="Q1905" s="31">
        <v>23568.27</v>
      </c>
      <c r="R1905" s="54" t="s">
        <v>2357</v>
      </c>
      <c r="S1905" s="54" t="s">
        <v>2357</v>
      </c>
      <c r="T1905" s="55" t="s">
        <v>2368</v>
      </c>
    </row>
    <row r="1906" spans="1:20" ht="15.75" x14ac:dyDescent="0.25">
      <c r="A1906" s="25" t="s">
        <v>1925</v>
      </c>
      <c r="B1906" s="17" t="s">
        <v>4858</v>
      </c>
      <c r="C1906" s="3">
        <v>31.254999999999999</v>
      </c>
      <c r="D1906" s="4">
        <v>5.84</v>
      </c>
      <c r="E1906" s="19" t="s">
        <v>19</v>
      </c>
      <c r="F1906" s="23" t="s">
        <v>17</v>
      </c>
      <c r="G1906" s="5" t="s">
        <v>17</v>
      </c>
      <c r="H1906" s="7" t="s">
        <v>5373</v>
      </c>
      <c r="I1906" s="8" t="s">
        <v>17</v>
      </c>
      <c r="J1906" s="37" t="str">
        <f t="shared" si="117"/>
        <v>Obesity</v>
      </c>
      <c r="K1906" s="56" t="str">
        <f t="shared" si="118"/>
        <v>Prediabetes</v>
      </c>
      <c r="L1906" s="28">
        <v>1973</v>
      </c>
      <c r="M1906" s="58" t="s">
        <v>2362</v>
      </c>
      <c r="N1906" s="28">
        <v>27</v>
      </c>
      <c r="O1906" s="30">
        <f t="shared" si="116"/>
        <v>26842</v>
      </c>
      <c r="P1906" s="32">
        <f t="shared" ca="1" si="119"/>
        <v>51</v>
      </c>
      <c r="Q1906" s="31">
        <v>23807.24</v>
      </c>
      <c r="R1906" s="54" t="s">
        <v>2357</v>
      </c>
      <c r="S1906" s="54" t="s">
        <v>2358</v>
      </c>
      <c r="T1906" s="55" t="s">
        <v>2364</v>
      </c>
    </row>
    <row r="1907" spans="1:20" ht="15.75" x14ac:dyDescent="0.25">
      <c r="A1907" s="25" t="s">
        <v>1926</v>
      </c>
      <c r="B1907" s="17" t="s">
        <v>4859</v>
      </c>
      <c r="C1907" s="3">
        <v>29.83</v>
      </c>
      <c r="D1907" s="4">
        <v>5.39</v>
      </c>
      <c r="E1907" s="19" t="s">
        <v>17</v>
      </c>
      <c r="F1907" s="23" t="s">
        <v>17</v>
      </c>
      <c r="G1907" s="5" t="s">
        <v>17</v>
      </c>
      <c r="H1907" s="7" t="s">
        <v>18</v>
      </c>
      <c r="I1907" s="8" t="s">
        <v>17</v>
      </c>
      <c r="J1907" s="37" t="str">
        <f t="shared" si="117"/>
        <v>Over Weight</v>
      </c>
      <c r="K1907" s="56" t="str">
        <f t="shared" si="118"/>
        <v>Normal</v>
      </c>
      <c r="L1907" s="28">
        <v>1970</v>
      </c>
      <c r="M1907" s="58" t="s">
        <v>2366</v>
      </c>
      <c r="N1907" s="28">
        <v>8</v>
      </c>
      <c r="O1907" s="30">
        <f t="shared" si="116"/>
        <v>25788</v>
      </c>
      <c r="P1907" s="32">
        <f t="shared" ca="1" si="119"/>
        <v>54</v>
      </c>
      <c r="Q1907" s="31">
        <v>23887.66</v>
      </c>
      <c r="R1907" s="54" t="s">
        <v>2357</v>
      </c>
      <c r="S1907" s="54" t="s">
        <v>2358</v>
      </c>
      <c r="T1907" s="55" t="s">
        <v>2364</v>
      </c>
    </row>
    <row r="1908" spans="1:20" ht="15.75" x14ac:dyDescent="0.25">
      <c r="A1908" s="25" t="s">
        <v>1927</v>
      </c>
      <c r="B1908" s="17" t="s">
        <v>2921</v>
      </c>
      <c r="C1908" s="3">
        <v>29.59</v>
      </c>
      <c r="D1908" s="4">
        <v>6.16</v>
      </c>
      <c r="E1908" s="19" t="s">
        <v>17</v>
      </c>
      <c r="F1908" s="23" t="s">
        <v>17</v>
      </c>
      <c r="G1908" s="5" t="s">
        <v>28</v>
      </c>
      <c r="H1908" s="7" t="s">
        <v>5373</v>
      </c>
      <c r="I1908" s="8" t="s">
        <v>17</v>
      </c>
      <c r="J1908" s="37" t="str">
        <f t="shared" si="117"/>
        <v>Over Weight</v>
      </c>
      <c r="K1908" s="56" t="str">
        <f t="shared" si="118"/>
        <v>Prediabetes</v>
      </c>
      <c r="L1908" s="28">
        <v>1971</v>
      </c>
      <c r="M1908" s="58" t="s">
        <v>2356</v>
      </c>
      <c r="N1908" s="28">
        <v>10</v>
      </c>
      <c r="O1908" s="30">
        <f t="shared" si="116"/>
        <v>26124</v>
      </c>
      <c r="P1908" s="32">
        <f t="shared" ca="1" si="119"/>
        <v>53</v>
      </c>
      <c r="Q1908" s="31">
        <v>23967.38</v>
      </c>
      <c r="R1908" s="54" t="s">
        <v>2357</v>
      </c>
      <c r="S1908" s="54" t="s">
        <v>2357</v>
      </c>
      <c r="T1908" s="55" t="s">
        <v>2364</v>
      </c>
    </row>
    <row r="1909" spans="1:20" ht="15.75" x14ac:dyDescent="0.25">
      <c r="A1909" s="25" t="s">
        <v>1928</v>
      </c>
      <c r="B1909" s="17" t="s">
        <v>4860</v>
      </c>
      <c r="C1909" s="3">
        <v>31.16</v>
      </c>
      <c r="D1909" s="4">
        <v>4.49</v>
      </c>
      <c r="E1909" s="19" t="s">
        <v>17</v>
      </c>
      <c r="F1909" s="23" t="s">
        <v>17</v>
      </c>
      <c r="G1909" s="5" t="s">
        <v>28</v>
      </c>
      <c r="H1909" s="7" t="s">
        <v>5373</v>
      </c>
      <c r="I1909" s="8" t="s">
        <v>17</v>
      </c>
      <c r="J1909" s="37" t="str">
        <f t="shared" si="117"/>
        <v>Obesity</v>
      </c>
      <c r="K1909" s="56" t="str">
        <f t="shared" si="118"/>
        <v>Normal</v>
      </c>
      <c r="L1909" s="28">
        <v>2003</v>
      </c>
      <c r="M1909" s="58" t="s">
        <v>2365</v>
      </c>
      <c r="N1909" s="28">
        <v>30</v>
      </c>
      <c r="O1909" s="30">
        <f t="shared" si="116"/>
        <v>37985</v>
      </c>
      <c r="P1909" s="32">
        <f t="shared" ca="1" si="119"/>
        <v>20</v>
      </c>
      <c r="Q1909" s="31">
        <v>24059.68</v>
      </c>
      <c r="R1909" s="54" t="s">
        <v>2357</v>
      </c>
      <c r="S1909" s="54" t="s">
        <v>2357</v>
      </c>
      <c r="T1909" s="55" t="s">
        <v>2364</v>
      </c>
    </row>
    <row r="1910" spans="1:20" ht="15.75" x14ac:dyDescent="0.25">
      <c r="A1910" s="25" t="s">
        <v>1929</v>
      </c>
      <c r="B1910" s="17" t="s">
        <v>4862</v>
      </c>
      <c r="C1910" s="3">
        <v>34.21</v>
      </c>
      <c r="D1910" s="4">
        <v>4.4800000000000004</v>
      </c>
      <c r="E1910" s="19" t="s">
        <v>19</v>
      </c>
      <c r="F1910" s="23" t="s">
        <v>17</v>
      </c>
      <c r="G1910" s="5" t="s">
        <v>17</v>
      </c>
      <c r="H1910" s="7" t="s">
        <v>5373</v>
      </c>
      <c r="I1910" s="8" t="s">
        <v>17</v>
      </c>
      <c r="J1910" s="37" t="str">
        <f t="shared" si="117"/>
        <v>Obesity</v>
      </c>
      <c r="K1910" s="56" t="str">
        <f t="shared" si="118"/>
        <v>Normal</v>
      </c>
      <c r="L1910" s="28">
        <v>1973</v>
      </c>
      <c r="M1910" s="58" t="s">
        <v>2362</v>
      </c>
      <c r="N1910" s="28">
        <v>13</v>
      </c>
      <c r="O1910" s="30">
        <f t="shared" si="116"/>
        <v>26828</v>
      </c>
      <c r="P1910" s="32">
        <f t="shared" ca="1" si="119"/>
        <v>51</v>
      </c>
      <c r="Q1910" s="31">
        <v>24106.91</v>
      </c>
      <c r="R1910" s="54" t="s">
        <v>2357</v>
      </c>
      <c r="S1910" s="54" t="s">
        <v>2357</v>
      </c>
      <c r="T1910" s="55" t="s">
        <v>2374</v>
      </c>
    </row>
    <row r="1911" spans="1:20" ht="15.75" x14ac:dyDescent="0.25">
      <c r="A1911" s="25" t="s">
        <v>1930</v>
      </c>
      <c r="B1911" s="17" t="s">
        <v>2388</v>
      </c>
      <c r="C1911" s="3">
        <v>34.86</v>
      </c>
      <c r="D1911" s="4">
        <v>10.97</v>
      </c>
      <c r="E1911" s="19" t="s">
        <v>17</v>
      </c>
      <c r="F1911" s="23" t="s">
        <v>17</v>
      </c>
      <c r="G1911" s="5" t="s">
        <v>17</v>
      </c>
      <c r="H1911" s="7" t="s">
        <v>18</v>
      </c>
      <c r="I1911" s="8" t="s">
        <v>17</v>
      </c>
      <c r="J1911" s="37" t="str">
        <f t="shared" si="117"/>
        <v>Obesity</v>
      </c>
      <c r="K1911" s="56" t="str">
        <f t="shared" si="118"/>
        <v>Diabetes</v>
      </c>
      <c r="L1911" s="28">
        <v>1974</v>
      </c>
      <c r="M1911" s="58" t="s">
        <v>2363</v>
      </c>
      <c r="N1911" s="28">
        <v>10</v>
      </c>
      <c r="O1911" s="30">
        <f t="shared" si="116"/>
        <v>27282</v>
      </c>
      <c r="P1911" s="32">
        <f t="shared" ca="1" si="119"/>
        <v>50</v>
      </c>
      <c r="Q1911" s="31">
        <v>24180.93</v>
      </c>
      <c r="R1911" s="54" t="s">
        <v>2357</v>
      </c>
      <c r="S1911" s="54" t="s">
        <v>2361</v>
      </c>
      <c r="T1911" s="55" t="s">
        <v>2359</v>
      </c>
    </row>
    <row r="1912" spans="1:20" ht="15.75" x14ac:dyDescent="0.25">
      <c r="A1912" s="25" t="s">
        <v>1931</v>
      </c>
      <c r="B1912" s="17" t="s">
        <v>4864</v>
      </c>
      <c r="C1912" s="3">
        <v>34.58</v>
      </c>
      <c r="D1912" s="4">
        <v>5.14</v>
      </c>
      <c r="E1912" s="19" t="s">
        <v>17</v>
      </c>
      <c r="F1912" s="23" t="s">
        <v>19</v>
      </c>
      <c r="G1912" s="5" t="s">
        <v>17</v>
      </c>
      <c r="H1912" s="7" t="s">
        <v>5372</v>
      </c>
      <c r="I1912" s="8" t="s">
        <v>17</v>
      </c>
      <c r="J1912" s="37" t="str">
        <f t="shared" si="117"/>
        <v>Obesity</v>
      </c>
      <c r="K1912" s="56" t="str">
        <f t="shared" si="118"/>
        <v>Normal</v>
      </c>
      <c r="L1912" s="28">
        <v>1964</v>
      </c>
      <c r="M1912" s="58" t="s">
        <v>2365</v>
      </c>
      <c r="N1912" s="28">
        <v>16</v>
      </c>
      <c r="O1912" s="30">
        <f t="shared" si="116"/>
        <v>23727</v>
      </c>
      <c r="P1912" s="32">
        <f t="shared" ca="1" si="119"/>
        <v>59</v>
      </c>
      <c r="Q1912" s="31">
        <v>24227.34</v>
      </c>
      <c r="R1912" s="54" t="s">
        <v>2357</v>
      </c>
      <c r="S1912" s="54" t="s">
        <v>2361</v>
      </c>
      <c r="T1912" s="55" t="s">
        <v>2359</v>
      </c>
    </row>
    <row r="1913" spans="1:20" ht="15.75" x14ac:dyDescent="0.25">
      <c r="A1913" s="25" t="s">
        <v>1932</v>
      </c>
      <c r="B1913" s="17" t="s">
        <v>3062</v>
      </c>
      <c r="C1913" s="3">
        <v>17.940000000000001</v>
      </c>
      <c r="D1913" s="4">
        <v>5.17</v>
      </c>
      <c r="E1913" s="19" t="s">
        <v>19</v>
      </c>
      <c r="F1913" s="23" t="s">
        <v>17</v>
      </c>
      <c r="G1913" s="5" t="s">
        <v>17</v>
      </c>
      <c r="H1913" s="7" t="s">
        <v>18</v>
      </c>
      <c r="I1913" s="8" t="s">
        <v>17</v>
      </c>
      <c r="J1913" s="37" t="str">
        <f t="shared" si="117"/>
        <v>Under Weight</v>
      </c>
      <c r="K1913" s="56" t="str">
        <f t="shared" si="118"/>
        <v>Normal</v>
      </c>
      <c r="L1913" s="28">
        <v>2004</v>
      </c>
      <c r="M1913" s="58" t="s">
        <v>2366</v>
      </c>
      <c r="N1913" s="28">
        <v>3</v>
      </c>
      <c r="O1913" s="30">
        <f t="shared" si="116"/>
        <v>38202</v>
      </c>
      <c r="P1913" s="32">
        <f t="shared" ca="1" si="119"/>
        <v>20</v>
      </c>
      <c r="Q1913" s="31">
        <v>24294.02</v>
      </c>
      <c r="R1913" s="54" t="s">
        <v>2357</v>
      </c>
      <c r="S1913" s="54" t="s">
        <v>2361</v>
      </c>
      <c r="T1913" s="55" t="s">
        <v>2368</v>
      </c>
    </row>
    <row r="1914" spans="1:20" ht="15.75" x14ac:dyDescent="0.25">
      <c r="A1914" s="25" t="s">
        <v>1933</v>
      </c>
      <c r="B1914" s="17" t="s">
        <v>4867</v>
      </c>
      <c r="C1914" s="3">
        <v>26.8</v>
      </c>
      <c r="D1914" s="4">
        <v>6.18</v>
      </c>
      <c r="E1914" s="19" t="s">
        <v>19</v>
      </c>
      <c r="F1914" s="23" t="s">
        <v>17</v>
      </c>
      <c r="G1914" s="5" t="s">
        <v>28</v>
      </c>
      <c r="H1914" s="7" t="s">
        <v>5373</v>
      </c>
      <c r="I1914" s="8" t="s">
        <v>17</v>
      </c>
      <c r="J1914" s="37" t="str">
        <f t="shared" si="117"/>
        <v>Over Weight</v>
      </c>
      <c r="K1914" s="56" t="str">
        <f t="shared" si="118"/>
        <v>Prediabetes</v>
      </c>
      <c r="L1914" s="28">
        <v>1999</v>
      </c>
      <c r="M1914" s="58" t="s">
        <v>2367</v>
      </c>
      <c r="N1914" s="28">
        <v>7</v>
      </c>
      <c r="O1914" s="30">
        <f t="shared" si="116"/>
        <v>36440</v>
      </c>
      <c r="P1914" s="32">
        <f t="shared" ca="1" si="119"/>
        <v>25</v>
      </c>
      <c r="Q1914" s="31">
        <v>24387.74</v>
      </c>
      <c r="R1914" s="54" t="s">
        <v>2357</v>
      </c>
      <c r="S1914" s="54" t="s">
        <v>2361</v>
      </c>
      <c r="T1914" s="55" t="s">
        <v>2368</v>
      </c>
    </row>
    <row r="1915" spans="1:20" ht="15.75" x14ac:dyDescent="0.25">
      <c r="A1915" s="25" t="s">
        <v>1934</v>
      </c>
      <c r="B1915" s="17" t="s">
        <v>3344</v>
      </c>
      <c r="C1915" s="3">
        <v>17.690000000000001</v>
      </c>
      <c r="D1915" s="4">
        <v>9.07</v>
      </c>
      <c r="E1915" s="19" t="s">
        <v>19</v>
      </c>
      <c r="F1915" s="23" t="s">
        <v>17</v>
      </c>
      <c r="G1915" s="5" t="s">
        <v>17</v>
      </c>
      <c r="H1915" s="7" t="s">
        <v>18</v>
      </c>
      <c r="I1915" s="8" t="s">
        <v>17</v>
      </c>
      <c r="J1915" s="37" t="str">
        <f t="shared" si="117"/>
        <v>Under Weight</v>
      </c>
      <c r="K1915" s="56" t="str">
        <f t="shared" si="118"/>
        <v>Diabetes</v>
      </c>
      <c r="L1915" s="28">
        <v>1970</v>
      </c>
      <c r="M1915" s="58" t="s">
        <v>2360</v>
      </c>
      <c r="N1915" s="28">
        <v>30</v>
      </c>
      <c r="O1915" s="30">
        <f t="shared" si="116"/>
        <v>25902</v>
      </c>
      <c r="P1915" s="32">
        <f t="shared" ca="1" si="119"/>
        <v>53</v>
      </c>
      <c r="Q1915" s="31">
        <v>24393.62</v>
      </c>
      <c r="R1915" s="54" t="s">
        <v>2357</v>
      </c>
      <c r="S1915" s="54" t="s">
        <v>2358</v>
      </c>
      <c r="T1915" s="55" t="s">
        <v>2364</v>
      </c>
    </row>
    <row r="1916" spans="1:20" ht="15.75" x14ac:dyDescent="0.25">
      <c r="A1916" s="25" t="s">
        <v>1935</v>
      </c>
      <c r="B1916" s="17" t="s">
        <v>4868</v>
      </c>
      <c r="C1916" s="3">
        <v>25.77</v>
      </c>
      <c r="D1916" s="4">
        <v>4.43</v>
      </c>
      <c r="E1916" s="19" t="s">
        <v>17</v>
      </c>
      <c r="F1916" s="23" t="s">
        <v>17</v>
      </c>
      <c r="G1916" s="5" t="s">
        <v>28</v>
      </c>
      <c r="H1916" s="7" t="s">
        <v>5373</v>
      </c>
      <c r="I1916" s="8" t="s">
        <v>17</v>
      </c>
      <c r="J1916" s="37" t="str">
        <f t="shared" si="117"/>
        <v>Over Weight</v>
      </c>
      <c r="K1916" s="56" t="str">
        <f t="shared" si="118"/>
        <v>Normal</v>
      </c>
      <c r="L1916" s="28">
        <v>1968</v>
      </c>
      <c r="M1916" s="58" t="s">
        <v>2356</v>
      </c>
      <c r="N1916" s="28">
        <v>6</v>
      </c>
      <c r="O1916" s="30">
        <f t="shared" si="116"/>
        <v>25025</v>
      </c>
      <c r="P1916" s="32">
        <f t="shared" ca="1" si="119"/>
        <v>56</v>
      </c>
      <c r="Q1916" s="31">
        <v>24476.48</v>
      </c>
      <c r="R1916" s="54" t="s">
        <v>2357</v>
      </c>
      <c r="S1916" s="54" t="s">
        <v>2357</v>
      </c>
      <c r="T1916" s="55" t="s">
        <v>2364</v>
      </c>
    </row>
    <row r="1917" spans="1:20" ht="15.75" x14ac:dyDescent="0.25">
      <c r="A1917" s="25" t="s">
        <v>1936</v>
      </c>
      <c r="B1917" s="17" t="s">
        <v>4869</v>
      </c>
      <c r="C1917" s="3">
        <v>34.46</v>
      </c>
      <c r="D1917" s="4">
        <v>4.17</v>
      </c>
      <c r="E1917" s="19" t="s">
        <v>17</v>
      </c>
      <c r="F1917" s="23" t="s">
        <v>19</v>
      </c>
      <c r="G1917" s="5" t="s">
        <v>17</v>
      </c>
      <c r="H1917" s="7" t="s">
        <v>5373</v>
      </c>
      <c r="I1917" s="8" t="s">
        <v>17</v>
      </c>
      <c r="J1917" s="37" t="str">
        <f t="shared" si="117"/>
        <v>Obesity</v>
      </c>
      <c r="K1917" s="56" t="str">
        <f t="shared" si="118"/>
        <v>Normal</v>
      </c>
      <c r="L1917" s="28">
        <v>1961</v>
      </c>
      <c r="M1917" s="58" t="s">
        <v>2367</v>
      </c>
      <c r="N1917" s="28">
        <v>21</v>
      </c>
      <c r="O1917" s="30">
        <f t="shared" si="116"/>
        <v>22575</v>
      </c>
      <c r="P1917" s="32">
        <f t="shared" ca="1" si="119"/>
        <v>63</v>
      </c>
      <c r="Q1917" s="31">
        <v>24513.09</v>
      </c>
      <c r="R1917" s="54" t="s">
        <v>2357</v>
      </c>
      <c r="S1917" s="54" t="s">
        <v>2357</v>
      </c>
      <c r="T1917" s="55" t="s">
        <v>2359</v>
      </c>
    </row>
    <row r="1918" spans="1:20" ht="15.75" x14ac:dyDescent="0.25">
      <c r="A1918" s="25" t="s">
        <v>1937</v>
      </c>
      <c r="B1918" s="17" t="s">
        <v>4870</v>
      </c>
      <c r="C1918" s="3">
        <v>30.875</v>
      </c>
      <c r="D1918" s="4">
        <v>4.95</v>
      </c>
      <c r="E1918" s="19" t="s">
        <v>19</v>
      </c>
      <c r="F1918" s="23" t="s">
        <v>17</v>
      </c>
      <c r="G1918" s="5" t="s">
        <v>17</v>
      </c>
      <c r="H1918" s="7" t="s">
        <v>18</v>
      </c>
      <c r="I1918" s="8" t="s">
        <v>17</v>
      </c>
      <c r="J1918" s="37" t="str">
        <f t="shared" si="117"/>
        <v>Obesity</v>
      </c>
      <c r="K1918" s="56" t="str">
        <f t="shared" si="118"/>
        <v>Normal</v>
      </c>
      <c r="L1918" s="28">
        <v>1972</v>
      </c>
      <c r="M1918" s="58" t="s">
        <v>2363</v>
      </c>
      <c r="N1918" s="28">
        <v>14</v>
      </c>
      <c r="O1918" s="30">
        <f t="shared" si="116"/>
        <v>26556</v>
      </c>
      <c r="P1918" s="32">
        <f t="shared" ca="1" si="119"/>
        <v>52</v>
      </c>
      <c r="Q1918" s="31">
        <v>24520.26</v>
      </c>
      <c r="R1918" s="54" t="s">
        <v>2357</v>
      </c>
      <c r="S1918" s="54" t="s">
        <v>2358</v>
      </c>
      <c r="T1918" s="55" t="s">
        <v>2368</v>
      </c>
    </row>
    <row r="1919" spans="1:20" ht="15.75" x14ac:dyDescent="0.25">
      <c r="A1919" s="25" t="s">
        <v>1938</v>
      </c>
      <c r="B1919" s="17" t="s">
        <v>4871</v>
      </c>
      <c r="C1919" s="3">
        <v>39.49</v>
      </c>
      <c r="D1919" s="4">
        <v>5.13</v>
      </c>
      <c r="E1919" s="19" t="s">
        <v>17</v>
      </c>
      <c r="F1919" s="23" t="s">
        <v>17</v>
      </c>
      <c r="G1919" s="5" t="s">
        <v>17</v>
      </c>
      <c r="H1919" s="7" t="s">
        <v>18</v>
      </c>
      <c r="I1919" s="8" t="s">
        <v>17</v>
      </c>
      <c r="J1919" s="37" t="str">
        <f t="shared" si="117"/>
        <v>Obesity</v>
      </c>
      <c r="K1919" s="56" t="str">
        <f t="shared" si="118"/>
        <v>Normal</v>
      </c>
      <c r="L1919" s="28">
        <v>1975</v>
      </c>
      <c r="M1919" s="58" t="s">
        <v>2362</v>
      </c>
      <c r="N1919" s="28">
        <v>13</v>
      </c>
      <c r="O1919" s="30">
        <f t="shared" si="116"/>
        <v>27558</v>
      </c>
      <c r="P1919" s="32">
        <f t="shared" ca="1" si="119"/>
        <v>49</v>
      </c>
      <c r="Q1919" s="31">
        <v>24535.7</v>
      </c>
      <c r="R1919" s="54" t="s">
        <v>2357</v>
      </c>
      <c r="S1919" s="54" t="s">
        <v>2357</v>
      </c>
      <c r="T1919" s="55" t="s">
        <v>2364</v>
      </c>
    </row>
    <row r="1920" spans="1:20" ht="15.75" x14ac:dyDescent="0.25">
      <c r="A1920" s="25" t="s">
        <v>1939</v>
      </c>
      <c r="B1920" s="17" t="s">
        <v>4872</v>
      </c>
      <c r="C1920" s="3">
        <v>28.88</v>
      </c>
      <c r="D1920" s="4">
        <v>4.0999999999999996</v>
      </c>
      <c r="E1920" s="19" t="s">
        <v>17</v>
      </c>
      <c r="F1920" s="23" t="s">
        <v>17</v>
      </c>
      <c r="G1920" s="5" t="s">
        <v>17</v>
      </c>
      <c r="H1920" s="7" t="s">
        <v>18</v>
      </c>
      <c r="I1920" s="8" t="s">
        <v>17</v>
      </c>
      <c r="J1920" s="37" t="str">
        <f t="shared" si="117"/>
        <v>Over Weight</v>
      </c>
      <c r="K1920" s="56" t="str">
        <f t="shared" si="118"/>
        <v>Normal</v>
      </c>
      <c r="L1920" s="28">
        <v>1976</v>
      </c>
      <c r="M1920" s="58" t="s">
        <v>2367</v>
      </c>
      <c r="N1920" s="28">
        <v>12</v>
      </c>
      <c r="O1920" s="30">
        <f t="shared" si="116"/>
        <v>28045</v>
      </c>
      <c r="P1920" s="32">
        <f t="shared" ca="1" si="119"/>
        <v>48</v>
      </c>
      <c r="Q1920" s="31">
        <v>24603.05</v>
      </c>
      <c r="R1920" s="54" t="s">
        <v>2357</v>
      </c>
      <c r="S1920" s="54" t="s">
        <v>2357</v>
      </c>
      <c r="T1920" s="55" t="s">
        <v>2368</v>
      </c>
    </row>
    <row r="1921" spans="1:20" ht="15.75" x14ac:dyDescent="0.25">
      <c r="A1921" s="25" t="s">
        <v>1940</v>
      </c>
      <c r="B1921" s="17" t="s">
        <v>4874</v>
      </c>
      <c r="C1921" s="3">
        <v>20.234999999999999</v>
      </c>
      <c r="D1921" s="4">
        <v>5.01</v>
      </c>
      <c r="E1921" s="19" t="s">
        <v>19</v>
      </c>
      <c r="F1921" s="23" t="s">
        <v>17</v>
      </c>
      <c r="G1921" s="5" t="s">
        <v>17</v>
      </c>
      <c r="H1921" s="7" t="s">
        <v>18</v>
      </c>
      <c r="I1921" s="8" t="s">
        <v>17</v>
      </c>
      <c r="J1921" s="37" t="str">
        <f t="shared" si="117"/>
        <v>Normal Weight</v>
      </c>
      <c r="K1921" s="56" t="str">
        <f t="shared" si="118"/>
        <v>Normal</v>
      </c>
      <c r="L1921" s="28">
        <v>1970</v>
      </c>
      <c r="M1921" s="58" t="s">
        <v>2362</v>
      </c>
      <c r="N1921" s="28">
        <v>12</v>
      </c>
      <c r="O1921" s="30">
        <f t="shared" si="116"/>
        <v>25731</v>
      </c>
      <c r="P1921" s="32">
        <f t="shared" ca="1" si="119"/>
        <v>54</v>
      </c>
      <c r="Q1921" s="31">
        <v>24667.42</v>
      </c>
      <c r="R1921" s="54" t="s">
        <v>2357</v>
      </c>
      <c r="S1921" s="54" t="s">
        <v>2358</v>
      </c>
      <c r="T1921" s="55" t="s">
        <v>2359</v>
      </c>
    </row>
    <row r="1922" spans="1:20" ht="15.75" x14ac:dyDescent="0.25">
      <c r="A1922" s="25" t="s">
        <v>1941</v>
      </c>
      <c r="B1922" s="17" t="s">
        <v>4875</v>
      </c>
      <c r="C1922" s="3">
        <v>30.67</v>
      </c>
      <c r="D1922" s="4">
        <v>5.09</v>
      </c>
      <c r="E1922" s="19" t="s">
        <v>19</v>
      </c>
      <c r="F1922" s="23" t="s">
        <v>17</v>
      </c>
      <c r="G1922" s="5" t="s">
        <v>17</v>
      </c>
      <c r="H1922" s="7" t="s">
        <v>18</v>
      </c>
      <c r="I1922" s="8" t="s">
        <v>17</v>
      </c>
      <c r="J1922" s="37" t="str">
        <f t="shared" si="117"/>
        <v>Obesity</v>
      </c>
      <c r="K1922" s="56" t="str">
        <f t="shared" si="118"/>
        <v>Normal</v>
      </c>
      <c r="L1922" s="28">
        <v>1996</v>
      </c>
      <c r="M1922" s="58" t="s">
        <v>2366</v>
      </c>
      <c r="N1922" s="28">
        <v>28</v>
      </c>
      <c r="O1922" s="30">
        <f t="shared" ref="O1922:O1985" si="120">DATEVALUE(N1922&amp;" "&amp;M1922&amp;" "&amp;L1922)</f>
        <v>35305</v>
      </c>
      <c r="P1922" s="32">
        <f t="shared" ca="1" si="119"/>
        <v>28</v>
      </c>
      <c r="Q1922" s="31">
        <v>24671.66</v>
      </c>
      <c r="R1922" s="54" t="s">
        <v>2357</v>
      </c>
      <c r="S1922" s="54" t="s">
        <v>2361</v>
      </c>
      <c r="T1922" s="55" t="s">
        <v>2374</v>
      </c>
    </row>
    <row r="1923" spans="1:20" ht="15.75" x14ac:dyDescent="0.25">
      <c r="A1923" s="25" t="s">
        <v>1942</v>
      </c>
      <c r="B1923" s="17" t="s">
        <v>4877</v>
      </c>
      <c r="C1923" s="3">
        <v>30.875</v>
      </c>
      <c r="D1923" s="4">
        <v>6.49</v>
      </c>
      <c r="E1923" s="19" t="s">
        <v>17</v>
      </c>
      <c r="F1923" s="23" t="s">
        <v>17</v>
      </c>
      <c r="G1923" s="5" t="s">
        <v>17</v>
      </c>
      <c r="H1923" s="7" t="s">
        <v>18</v>
      </c>
      <c r="I1923" s="8" t="s">
        <v>17</v>
      </c>
      <c r="J1923" s="37" t="str">
        <f t="shared" ref="J1923:J1986" si="121">IF(C1923&lt;18.5,"Under Weight",IF(C1923&lt;=24.9,"Normal Weight",IF(C1923&lt;=29.9,"Over Weight","Obesity")))</f>
        <v>Obesity</v>
      </c>
      <c r="K1923" s="56" t="str">
        <f t="shared" ref="K1923:K1986" si="122">IF(D1923&lt;5.7,"Normal",IF(D1923&lt;=6.4,"Prediabetes","Diabetes"))</f>
        <v>Diabetes</v>
      </c>
      <c r="L1923" s="28">
        <v>1992</v>
      </c>
      <c r="M1923" s="58" t="s">
        <v>2367</v>
      </c>
      <c r="N1923" s="28">
        <v>11</v>
      </c>
      <c r="O1923" s="30">
        <f t="shared" si="120"/>
        <v>33888</v>
      </c>
      <c r="P1923" s="32">
        <f t="shared" ref="P1923:P1986" ca="1" si="123">DATEDIF(O1923,TODAY(),"Y")</f>
        <v>32</v>
      </c>
      <c r="Q1923" s="31">
        <v>24795.040000000001</v>
      </c>
      <c r="R1923" s="54" t="s">
        <v>2357</v>
      </c>
      <c r="S1923" s="54" t="s">
        <v>2358</v>
      </c>
      <c r="T1923" s="55" t="s">
        <v>2368</v>
      </c>
    </row>
    <row r="1924" spans="1:20" ht="15.75" x14ac:dyDescent="0.25">
      <c r="A1924" s="25" t="s">
        <v>1943</v>
      </c>
      <c r="B1924" s="17" t="s">
        <v>4878</v>
      </c>
      <c r="C1924" s="3">
        <v>23.8</v>
      </c>
      <c r="D1924" s="4">
        <v>4.08</v>
      </c>
      <c r="E1924" s="19" t="s">
        <v>17</v>
      </c>
      <c r="F1924" s="23" t="s">
        <v>17</v>
      </c>
      <c r="G1924" s="5" t="s">
        <v>17</v>
      </c>
      <c r="H1924" s="7" t="s">
        <v>18</v>
      </c>
      <c r="I1924" s="8" t="s">
        <v>17</v>
      </c>
      <c r="J1924" s="37" t="str">
        <f t="shared" si="121"/>
        <v>Normal Weight</v>
      </c>
      <c r="K1924" s="56" t="str">
        <f t="shared" si="122"/>
        <v>Normal</v>
      </c>
      <c r="L1924" s="28">
        <v>1994</v>
      </c>
      <c r="M1924" s="58" t="s">
        <v>2363</v>
      </c>
      <c r="N1924" s="28">
        <v>9</v>
      </c>
      <c r="O1924" s="30">
        <f t="shared" si="120"/>
        <v>34586</v>
      </c>
      <c r="P1924" s="32">
        <f t="shared" ca="1" si="123"/>
        <v>30</v>
      </c>
      <c r="Q1924" s="31">
        <v>24817.25</v>
      </c>
      <c r="R1924" s="54" t="s">
        <v>2357</v>
      </c>
      <c r="S1924" s="54" t="s">
        <v>2357</v>
      </c>
      <c r="T1924" s="55" t="s">
        <v>2368</v>
      </c>
    </row>
    <row r="1925" spans="1:20" ht="15.75" x14ac:dyDescent="0.25">
      <c r="A1925" s="25" t="s">
        <v>1944</v>
      </c>
      <c r="B1925" s="17" t="s">
        <v>4879</v>
      </c>
      <c r="C1925" s="3">
        <v>15.37</v>
      </c>
      <c r="D1925" s="4">
        <v>8.6300000000000008</v>
      </c>
      <c r="E1925" s="19" t="s">
        <v>19</v>
      </c>
      <c r="F1925" s="23" t="s">
        <v>17</v>
      </c>
      <c r="G1925" s="5" t="s">
        <v>17</v>
      </c>
      <c r="H1925" s="7" t="s">
        <v>18</v>
      </c>
      <c r="I1925" s="8" t="s">
        <v>17</v>
      </c>
      <c r="J1925" s="37" t="str">
        <f t="shared" si="121"/>
        <v>Under Weight</v>
      </c>
      <c r="K1925" s="56" t="str">
        <f t="shared" si="122"/>
        <v>Diabetes</v>
      </c>
      <c r="L1925" s="28">
        <v>1995</v>
      </c>
      <c r="M1925" s="58" t="s">
        <v>2362</v>
      </c>
      <c r="N1925" s="28">
        <v>10</v>
      </c>
      <c r="O1925" s="30">
        <f t="shared" si="120"/>
        <v>34860</v>
      </c>
      <c r="P1925" s="32">
        <f t="shared" ca="1" si="123"/>
        <v>29</v>
      </c>
      <c r="Q1925" s="31">
        <v>24863.25</v>
      </c>
      <c r="R1925" s="54" t="s">
        <v>2357</v>
      </c>
      <c r="S1925" s="54" t="s">
        <v>2358</v>
      </c>
      <c r="T1925" s="55" t="s">
        <v>2368</v>
      </c>
    </row>
    <row r="1926" spans="1:20" ht="15.75" x14ac:dyDescent="0.25">
      <c r="A1926" s="25" t="s">
        <v>1945</v>
      </c>
      <c r="B1926" s="17" t="s">
        <v>4880</v>
      </c>
      <c r="C1926" s="3">
        <v>30.4</v>
      </c>
      <c r="D1926" s="4">
        <v>5.28</v>
      </c>
      <c r="E1926" s="19" t="s">
        <v>17</v>
      </c>
      <c r="F1926" s="23" t="s">
        <v>17</v>
      </c>
      <c r="G1926" s="5" t="s">
        <v>17</v>
      </c>
      <c r="H1926" s="7" t="s">
        <v>18</v>
      </c>
      <c r="I1926" s="8" t="s">
        <v>17</v>
      </c>
      <c r="J1926" s="37" t="str">
        <f t="shared" si="121"/>
        <v>Obesity</v>
      </c>
      <c r="K1926" s="56" t="str">
        <f t="shared" si="122"/>
        <v>Normal</v>
      </c>
      <c r="L1926" s="28">
        <v>1970</v>
      </c>
      <c r="M1926" s="58" t="s">
        <v>2360</v>
      </c>
      <c r="N1926" s="28">
        <v>26</v>
      </c>
      <c r="O1926" s="30">
        <f t="shared" si="120"/>
        <v>25898</v>
      </c>
      <c r="P1926" s="32">
        <f t="shared" ca="1" si="123"/>
        <v>53</v>
      </c>
      <c r="Q1926" s="31">
        <v>24869.84</v>
      </c>
      <c r="R1926" s="54" t="s">
        <v>2357</v>
      </c>
      <c r="S1926" s="54" t="s">
        <v>2357</v>
      </c>
      <c r="T1926" s="55" t="s">
        <v>2371</v>
      </c>
    </row>
    <row r="1927" spans="1:20" ht="15.75" x14ac:dyDescent="0.25">
      <c r="A1927" s="25" t="s">
        <v>1946</v>
      </c>
      <c r="B1927" s="17" t="s">
        <v>3693</v>
      </c>
      <c r="C1927" s="3">
        <v>19.48</v>
      </c>
      <c r="D1927" s="4">
        <v>5.63</v>
      </c>
      <c r="E1927" s="19" t="s">
        <v>19</v>
      </c>
      <c r="F1927" s="23" t="s">
        <v>17</v>
      </c>
      <c r="G1927" s="5" t="s">
        <v>17</v>
      </c>
      <c r="H1927" s="7" t="s">
        <v>5373</v>
      </c>
      <c r="I1927" s="8" t="s">
        <v>17</v>
      </c>
      <c r="J1927" s="37" t="str">
        <f t="shared" si="121"/>
        <v>Normal Weight</v>
      </c>
      <c r="K1927" s="56" t="str">
        <f t="shared" si="122"/>
        <v>Normal</v>
      </c>
      <c r="L1927" s="28">
        <v>1969</v>
      </c>
      <c r="M1927" s="58" t="s">
        <v>2356</v>
      </c>
      <c r="N1927" s="28">
        <v>23</v>
      </c>
      <c r="O1927" s="30">
        <f t="shared" si="120"/>
        <v>25407</v>
      </c>
      <c r="P1927" s="32">
        <f t="shared" ca="1" si="123"/>
        <v>55</v>
      </c>
      <c r="Q1927" s="31">
        <v>24873.38</v>
      </c>
      <c r="R1927" s="54" t="s">
        <v>2357</v>
      </c>
      <c r="S1927" s="54" t="s">
        <v>2361</v>
      </c>
      <c r="T1927" s="55" t="s">
        <v>2374</v>
      </c>
    </row>
    <row r="1928" spans="1:20" ht="15.75" x14ac:dyDescent="0.25">
      <c r="A1928" s="25" t="s">
        <v>1947</v>
      </c>
      <c r="B1928" s="17" t="s">
        <v>4882</v>
      </c>
      <c r="C1928" s="3">
        <v>16.96</v>
      </c>
      <c r="D1928" s="4">
        <v>11.47</v>
      </c>
      <c r="E1928" s="19" t="s">
        <v>19</v>
      </c>
      <c r="F1928" s="23" t="s">
        <v>17</v>
      </c>
      <c r="G1928" s="5" t="s">
        <v>17</v>
      </c>
      <c r="H1928" s="7" t="s">
        <v>18</v>
      </c>
      <c r="I1928" s="8" t="s">
        <v>17</v>
      </c>
      <c r="J1928" s="37" t="str">
        <f t="shared" si="121"/>
        <v>Under Weight</v>
      </c>
      <c r="K1928" s="56" t="str">
        <f t="shared" si="122"/>
        <v>Diabetes</v>
      </c>
      <c r="L1928" s="28">
        <v>1987</v>
      </c>
      <c r="M1928" s="58" t="s">
        <v>2362</v>
      </c>
      <c r="N1928" s="28">
        <v>14</v>
      </c>
      <c r="O1928" s="30">
        <f t="shared" si="120"/>
        <v>31942</v>
      </c>
      <c r="P1928" s="32">
        <f t="shared" ca="1" si="123"/>
        <v>37</v>
      </c>
      <c r="Q1928" s="31">
        <v>24915.05</v>
      </c>
      <c r="R1928" s="54" t="s">
        <v>2357</v>
      </c>
      <c r="S1928" s="54" t="s">
        <v>2361</v>
      </c>
      <c r="T1928" s="55" t="s">
        <v>2374</v>
      </c>
    </row>
    <row r="1929" spans="1:20" ht="15.75" x14ac:dyDescent="0.25">
      <c r="A1929" s="25" t="s">
        <v>1948</v>
      </c>
      <c r="B1929" s="17" t="s">
        <v>4884</v>
      </c>
      <c r="C1929" s="3">
        <v>19.05</v>
      </c>
      <c r="D1929" s="4">
        <v>4.92</v>
      </c>
      <c r="E1929" s="19" t="s">
        <v>17</v>
      </c>
      <c r="F1929" s="23" t="s">
        <v>17</v>
      </c>
      <c r="G1929" s="5" t="s">
        <v>17</v>
      </c>
      <c r="H1929" s="7" t="s">
        <v>5373</v>
      </c>
      <c r="I1929" s="8" t="s">
        <v>17</v>
      </c>
      <c r="J1929" s="37" t="str">
        <f t="shared" si="121"/>
        <v>Normal Weight</v>
      </c>
      <c r="K1929" s="56" t="str">
        <f t="shared" si="122"/>
        <v>Normal</v>
      </c>
      <c r="L1929" s="28">
        <v>1975</v>
      </c>
      <c r="M1929" s="58" t="s">
        <v>2360</v>
      </c>
      <c r="N1929" s="28">
        <v>14</v>
      </c>
      <c r="O1929" s="30">
        <f t="shared" si="120"/>
        <v>27712</v>
      </c>
      <c r="P1929" s="32">
        <f t="shared" ca="1" si="123"/>
        <v>48</v>
      </c>
      <c r="Q1929" s="31">
        <v>24915.22</v>
      </c>
      <c r="R1929" s="54" t="s">
        <v>2357</v>
      </c>
      <c r="S1929" s="54" t="s">
        <v>2358</v>
      </c>
      <c r="T1929" s="55" t="s">
        <v>2364</v>
      </c>
    </row>
    <row r="1930" spans="1:20" ht="15.75" x14ac:dyDescent="0.25">
      <c r="A1930" s="25" t="s">
        <v>1949</v>
      </c>
      <c r="B1930" s="17" t="s">
        <v>3978</v>
      </c>
      <c r="C1930" s="3">
        <v>37.619999999999997</v>
      </c>
      <c r="D1930" s="4">
        <v>4.18</v>
      </c>
      <c r="E1930" s="19" t="s">
        <v>17</v>
      </c>
      <c r="F1930" s="23" t="s">
        <v>17</v>
      </c>
      <c r="G1930" s="5" t="s">
        <v>17</v>
      </c>
      <c r="H1930" s="7" t="s">
        <v>18</v>
      </c>
      <c r="I1930" s="8" t="s">
        <v>17</v>
      </c>
      <c r="J1930" s="37" t="str">
        <f t="shared" si="121"/>
        <v>Obesity</v>
      </c>
      <c r="K1930" s="56" t="str">
        <f t="shared" si="122"/>
        <v>Normal</v>
      </c>
      <c r="L1930" s="28">
        <v>1995</v>
      </c>
      <c r="M1930" s="58" t="s">
        <v>2365</v>
      </c>
      <c r="N1930" s="28">
        <v>4</v>
      </c>
      <c r="O1930" s="30">
        <f t="shared" si="120"/>
        <v>35037</v>
      </c>
      <c r="P1930" s="32">
        <f t="shared" ca="1" si="123"/>
        <v>28</v>
      </c>
      <c r="Q1930" s="31">
        <v>25075.97</v>
      </c>
      <c r="R1930" s="54" t="s">
        <v>2357</v>
      </c>
      <c r="S1930" s="54" t="s">
        <v>2357</v>
      </c>
      <c r="T1930" s="55" t="s">
        <v>2368</v>
      </c>
    </row>
    <row r="1931" spans="1:20" ht="15.75" x14ac:dyDescent="0.25">
      <c r="A1931" s="25" t="s">
        <v>1950</v>
      </c>
      <c r="B1931" s="17" t="s">
        <v>2471</v>
      </c>
      <c r="C1931" s="3">
        <v>29.1</v>
      </c>
      <c r="D1931" s="4">
        <v>4.67</v>
      </c>
      <c r="E1931" s="19" t="s">
        <v>17</v>
      </c>
      <c r="F1931" s="23" t="s">
        <v>17</v>
      </c>
      <c r="G1931" s="5" t="s">
        <v>17</v>
      </c>
      <c r="H1931" s="7" t="s">
        <v>18</v>
      </c>
      <c r="I1931" s="8" t="s">
        <v>17</v>
      </c>
      <c r="J1931" s="37" t="str">
        <f t="shared" si="121"/>
        <v>Over Weight</v>
      </c>
      <c r="K1931" s="56" t="str">
        <f t="shared" si="122"/>
        <v>Normal</v>
      </c>
      <c r="L1931" s="28">
        <v>1998</v>
      </c>
      <c r="M1931" s="58" t="s">
        <v>2362</v>
      </c>
      <c r="N1931" s="28">
        <v>14</v>
      </c>
      <c r="O1931" s="30">
        <f t="shared" si="120"/>
        <v>35960</v>
      </c>
      <c r="P1931" s="32">
        <f t="shared" ca="1" si="123"/>
        <v>26</v>
      </c>
      <c r="Q1931" s="31">
        <v>25081.77</v>
      </c>
      <c r="R1931" s="54" t="s">
        <v>2357</v>
      </c>
      <c r="S1931" s="54" t="s">
        <v>2357</v>
      </c>
      <c r="T1931" s="55" t="s">
        <v>2359</v>
      </c>
    </row>
    <row r="1932" spans="1:20" ht="15.75" x14ac:dyDescent="0.25">
      <c r="A1932" s="25" t="s">
        <v>1951</v>
      </c>
      <c r="B1932" s="17" t="s">
        <v>4886</v>
      </c>
      <c r="C1932" s="3">
        <v>26.62</v>
      </c>
      <c r="D1932" s="4">
        <v>6.24</v>
      </c>
      <c r="E1932" s="19" t="s">
        <v>17</v>
      </c>
      <c r="F1932" s="23" t="s">
        <v>17</v>
      </c>
      <c r="G1932" s="5" t="s">
        <v>17</v>
      </c>
      <c r="H1932" s="7" t="s">
        <v>18</v>
      </c>
      <c r="I1932" s="8" t="s">
        <v>17</v>
      </c>
      <c r="J1932" s="37" t="str">
        <f t="shared" si="121"/>
        <v>Over Weight</v>
      </c>
      <c r="K1932" s="56" t="str">
        <f t="shared" si="122"/>
        <v>Prediabetes</v>
      </c>
      <c r="L1932" s="28">
        <v>1998</v>
      </c>
      <c r="M1932" s="58" t="s">
        <v>2360</v>
      </c>
      <c r="N1932" s="28">
        <v>24</v>
      </c>
      <c r="O1932" s="30">
        <f t="shared" si="120"/>
        <v>36123</v>
      </c>
      <c r="P1932" s="32">
        <f t="shared" ca="1" si="123"/>
        <v>25</v>
      </c>
      <c r="Q1932" s="31">
        <v>25127.22</v>
      </c>
      <c r="R1932" s="54" t="s">
        <v>2357</v>
      </c>
      <c r="S1932" s="54" t="s">
        <v>2358</v>
      </c>
      <c r="T1932" s="55" t="s">
        <v>2368</v>
      </c>
    </row>
    <row r="1933" spans="1:20" ht="15.75" x14ac:dyDescent="0.25">
      <c r="A1933" s="25" t="s">
        <v>1952</v>
      </c>
      <c r="B1933" s="17" t="s">
        <v>4888</v>
      </c>
      <c r="C1933" s="3">
        <v>25.74</v>
      </c>
      <c r="D1933" s="4">
        <v>5.99</v>
      </c>
      <c r="E1933" s="19" t="s">
        <v>17</v>
      </c>
      <c r="F1933" s="23" t="s">
        <v>17</v>
      </c>
      <c r="G1933" s="5" t="s">
        <v>17</v>
      </c>
      <c r="H1933" s="7" t="s">
        <v>18</v>
      </c>
      <c r="I1933" s="8" t="s">
        <v>17</v>
      </c>
      <c r="J1933" s="37" t="str">
        <f t="shared" si="121"/>
        <v>Over Weight</v>
      </c>
      <c r="K1933" s="56" t="str">
        <f t="shared" si="122"/>
        <v>Prediabetes</v>
      </c>
      <c r="L1933" s="28">
        <v>1975</v>
      </c>
      <c r="M1933" s="58" t="s">
        <v>2365</v>
      </c>
      <c r="N1933" s="28">
        <v>14</v>
      </c>
      <c r="O1933" s="30">
        <f t="shared" si="120"/>
        <v>27742</v>
      </c>
      <c r="P1933" s="32">
        <f t="shared" ca="1" si="123"/>
        <v>48</v>
      </c>
      <c r="Q1933" s="31">
        <v>25309.49</v>
      </c>
      <c r="R1933" s="54" t="s">
        <v>2357</v>
      </c>
      <c r="S1933" s="54" t="s">
        <v>2361</v>
      </c>
      <c r="T1933" s="55" t="s">
        <v>2368</v>
      </c>
    </row>
    <row r="1934" spans="1:20" ht="15.75" x14ac:dyDescent="0.25">
      <c r="A1934" s="25" t="s">
        <v>1953</v>
      </c>
      <c r="B1934" s="17" t="s">
        <v>4890</v>
      </c>
      <c r="C1934" s="3">
        <v>18.22</v>
      </c>
      <c r="D1934" s="4">
        <v>10.27</v>
      </c>
      <c r="E1934" s="19" t="s">
        <v>19</v>
      </c>
      <c r="F1934" s="23" t="s">
        <v>17</v>
      </c>
      <c r="G1934" s="5" t="s">
        <v>17</v>
      </c>
      <c r="H1934" s="7" t="s">
        <v>5373</v>
      </c>
      <c r="I1934" s="8" t="s">
        <v>17</v>
      </c>
      <c r="J1934" s="37" t="str">
        <f t="shared" si="121"/>
        <v>Under Weight</v>
      </c>
      <c r="K1934" s="56" t="str">
        <f t="shared" si="122"/>
        <v>Diabetes</v>
      </c>
      <c r="L1934" s="28">
        <v>1972</v>
      </c>
      <c r="M1934" s="58" t="s">
        <v>2363</v>
      </c>
      <c r="N1934" s="28">
        <v>26</v>
      </c>
      <c r="O1934" s="30">
        <f t="shared" si="120"/>
        <v>26568</v>
      </c>
      <c r="P1934" s="32">
        <f t="shared" ca="1" si="123"/>
        <v>52</v>
      </c>
      <c r="Q1934" s="31">
        <v>25333.33</v>
      </c>
      <c r="R1934" s="54" t="s">
        <v>2357</v>
      </c>
      <c r="S1934" s="54" t="s">
        <v>2357</v>
      </c>
      <c r="T1934" s="55" t="s">
        <v>2378</v>
      </c>
    </row>
    <row r="1935" spans="1:20" ht="15.75" x14ac:dyDescent="0.25">
      <c r="A1935" s="25" t="s">
        <v>1954</v>
      </c>
      <c r="B1935" s="17" t="s">
        <v>4891</v>
      </c>
      <c r="C1935" s="3">
        <v>26.03</v>
      </c>
      <c r="D1935" s="4">
        <v>5.97</v>
      </c>
      <c r="E1935" s="19" t="s">
        <v>17</v>
      </c>
      <c r="F1935" s="23" t="s">
        <v>17</v>
      </c>
      <c r="G1935" s="5" t="s">
        <v>28</v>
      </c>
      <c r="H1935" s="7" t="s">
        <v>5373</v>
      </c>
      <c r="I1935" s="8" t="s">
        <v>17</v>
      </c>
      <c r="J1935" s="37" t="str">
        <f t="shared" si="121"/>
        <v>Over Weight</v>
      </c>
      <c r="K1935" s="56" t="str">
        <f t="shared" si="122"/>
        <v>Prediabetes</v>
      </c>
      <c r="L1935" s="28">
        <v>1968</v>
      </c>
      <c r="M1935" s="58" t="s">
        <v>2366</v>
      </c>
      <c r="N1935" s="28">
        <v>22</v>
      </c>
      <c r="O1935" s="30">
        <f t="shared" si="120"/>
        <v>25072</v>
      </c>
      <c r="P1935" s="32">
        <f t="shared" ca="1" si="123"/>
        <v>56</v>
      </c>
      <c r="Q1935" s="31">
        <v>25382.3</v>
      </c>
      <c r="R1935" s="54" t="s">
        <v>2357</v>
      </c>
      <c r="S1935" s="54" t="s">
        <v>2357</v>
      </c>
      <c r="T1935" s="55" t="s">
        <v>2368</v>
      </c>
    </row>
    <row r="1936" spans="1:20" ht="15.75" x14ac:dyDescent="0.25">
      <c r="A1936" s="25" t="s">
        <v>1955</v>
      </c>
      <c r="B1936" s="17" t="s">
        <v>4093</v>
      </c>
      <c r="C1936" s="3">
        <v>17.29</v>
      </c>
      <c r="D1936" s="4">
        <v>4.9800000000000004</v>
      </c>
      <c r="E1936" s="19" t="s">
        <v>17</v>
      </c>
      <c r="F1936" s="23" t="s">
        <v>17</v>
      </c>
      <c r="G1936" s="5" t="s">
        <v>17</v>
      </c>
      <c r="H1936" s="7" t="s">
        <v>18</v>
      </c>
      <c r="I1936" s="8" t="s">
        <v>17</v>
      </c>
      <c r="J1936" s="37" t="str">
        <f t="shared" si="121"/>
        <v>Under Weight</v>
      </c>
      <c r="K1936" s="56" t="str">
        <f t="shared" si="122"/>
        <v>Normal</v>
      </c>
      <c r="L1936" s="28">
        <v>1968</v>
      </c>
      <c r="M1936" s="58" t="s">
        <v>2365</v>
      </c>
      <c r="N1936" s="28">
        <v>11</v>
      </c>
      <c r="O1936" s="30">
        <f t="shared" si="120"/>
        <v>25183</v>
      </c>
      <c r="P1936" s="32">
        <f t="shared" ca="1" si="123"/>
        <v>55</v>
      </c>
      <c r="Q1936" s="31">
        <v>25517.11</v>
      </c>
      <c r="R1936" s="54" t="s">
        <v>2357</v>
      </c>
      <c r="S1936" s="54" t="s">
        <v>2358</v>
      </c>
      <c r="T1936" s="55" t="s">
        <v>2378</v>
      </c>
    </row>
    <row r="1937" spans="1:20" ht="15.75" x14ac:dyDescent="0.25">
      <c r="A1937" s="25" t="s">
        <v>1956</v>
      </c>
      <c r="B1937" s="17" t="s">
        <v>4892</v>
      </c>
      <c r="C1937" s="3">
        <v>18.170000000000002</v>
      </c>
      <c r="D1937" s="4">
        <v>6.91</v>
      </c>
      <c r="E1937" s="19" t="s">
        <v>19</v>
      </c>
      <c r="F1937" s="23" t="s">
        <v>17</v>
      </c>
      <c r="G1937" s="5" t="s">
        <v>17</v>
      </c>
      <c r="H1937" s="7" t="s">
        <v>5373</v>
      </c>
      <c r="I1937" s="8" t="s">
        <v>17</v>
      </c>
      <c r="J1937" s="37" t="str">
        <f t="shared" si="121"/>
        <v>Under Weight</v>
      </c>
      <c r="K1937" s="56" t="str">
        <f t="shared" si="122"/>
        <v>Diabetes</v>
      </c>
      <c r="L1937" s="28">
        <v>2001</v>
      </c>
      <c r="M1937" s="58" t="s">
        <v>2366</v>
      </c>
      <c r="N1937" s="28">
        <v>2</v>
      </c>
      <c r="O1937" s="30">
        <f t="shared" si="120"/>
        <v>37105</v>
      </c>
      <c r="P1937" s="32">
        <f t="shared" ca="1" si="123"/>
        <v>23</v>
      </c>
      <c r="Q1937" s="31">
        <v>25648.98</v>
      </c>
      <c r="R1937" s="54" t="s">
        <v>2357</v>
      </c>
      <c r="S1937" s="54" t="s">
        <v>2361</v>
      </c>
      <c r="T1937" s="55" t="s">
        <v>2368</v>
      </c>
    </row>
    <row r="1938" spans="1:20" ht="15.75" x14ac:dyDescent="0.25">
      <c r="A1938" s="25" t="s">
        <v>1957</v>
      </c>
      <c r="B1938" s="17" t="s">
        <v>4893</v>
      </c>
      <c r="C1938" s="3">
        <v>32.54</v>
      </c>
      <c r="D1938" s="4">
        <v>6.38</v>
      </c>
      <c r="E1938" s="19" t="s">
        <v>17</v>
      </c>
      <c r="F1938" s="23" t="s">
        <v>19</v>
      </c>
      <c r="G1938" s="5" t="s">
        <v>17</v>
      </c>
      <c r="H1938" s="7" t="s">
        <v>5373</v>
      </c>
      <c r="I1938" s="8" t="s">
        <v>17</v>
      </c>
      <c r="J1938" s="37" t="str">
        <f t="shared" si="121"/>
        <v>Obesity</v>
      </c>
      <c r="K1938" s="56" t="str">
        <f t="shared" si="122"/>
        <v>Prediabetes</v>
      </c>
      <c r="L1938" s="28">
        <v>1972</v>
      </c>
      <c r="M1938" s="58" t="s">
        <v>2356</v>
      </c>
      <c r="N1938" s="28">
        <v>17</v>
      </c>
      <c r="O1938" s="30">
        <f t="shared" si="120"/>
        <v>26497</v>
      </c>
      <c r="P1938" s="32">
        <f t="shared" ca="1" si="123"/>
        <v>52</v>
      </c>
      <c r="Q1938" s="31">
        <v>25656.58</v>
      </c>
      <c r="R1938" s="54" t="s">
        <v>2357</v>
      </c>
      <c r="S1938" s="54" t="s">
        <v>2358</v>
      </c>
      <c r="T1938" s="55" t="s">
        <v>2374</v>
      </c>
    </row>
    <row r="1939" spans="1:20" ht="15.75" x14ac:dyDescent="0.25">
      <c r="A1939" s="25" t="s">
        <v>1958</v>
      </c>
      <c r="B1939" s="17" t="s">
        <v>4661</v>
      </c>
      <c r="C1939" s="3">
        <v>30.25</v>
      </c>
      <c r="D1939" s="4">
        <v>4.7699999999999996</v>
      </c>
      <c r="E1939" s="19" t="s">
        <v>17</v>
      </c>
      <c r="F1939" s="23" t="s">
        <v>17</v>
      </c>
      <c r="G1939" s="5" t="s">
        <v>17</v>
      </c>
      <c r="H1939" s="7" t="s">
        <v>18</v>
      </c>
      <c r="I1939" s="8" t="s">
        <v>17</v>
      </c>
      <c r="J1939" s="37" t="str">
        <f t="shared" si="121"/>
        <v>Obesity</v>
      </c>
      <c r="K1939" s="56" t="str">
        <f t="shared" si="122"/>
        <v>Normal</v>
      </c>
      <c r="L1939" s="28">
        <v>1963</v>
      </c>
      <c r="M1939" s="58" t="s">
        <v>2366</v>
      </c>
      <c r="N1939" s="28">
        <v>21</v>
      </c>
      <c r="O1939" s="30">
        <f t="shared" si="120"/>
        <v>23244</v>
      </c>
      <c r="P1939" s="32">
        <f t="shared" ca="1" si="123"/>
        <v>61</v>
      </c>
      <c r="Q1939" s="31">
        <v>25678.78</v>
      </c>
      <c r="R1939" s="54" t="s">
        <v>2357</v>
      </c>
      <c r="S1939" s="54" t="s">
        <v>2358</v>
      </c>
      <c r="T1939" s="55" t="s">
        <v>2364</v>
      </c>
    </row>
    <row r="1940" spans="1:20" ht="15.75" x14ac:dyDescent="0.25">
      <c r="A1940" s="25" t="s">
        <v>1959</v>
      </c>
      <c r="B1940" s="17" t="s">
        <v>4894</v>
      </c>
      <c r="C1940" s="3">
        <v>19.59</v>
      </c>
      <c r="D1940" s="4">
        <v>6.04</v>
      </c>
      <c r="E1940" s="19" t="s">
        <v>19</v>
      </c>
      <c r="F1940" s="23" t="s">
        <v>17</v>
      </c>
      <c r="G1940" s="5" t="s">
        <v>17</v>
      </c>
      <c r="H1940" s="7" t="s">
        <v>5373</v>
      </c>
      <c r="I1940" s="8" t="s">
        <v>17</v>
      </c>
      <c r="J1940" s="37" t="str">
        <f t="shared" si="121"/>
        <v>Normal Weight</v>
      </c>
      <c r="K1940" s="56" t="str">
        <f t="shared" si="122"/>
        <v>Prediabetes</v>
      </c>
      <c r="L1940" s="28">
        <v>1970</v>
      </c>
      <c r="M1940" s="58" t="s">
        <v>2365</v>
      </c>
      <c r="N1940" s="28">
        <v>3</v>
      </c>
      <c r="O1940" s="30">
        <f t="shared" si="120"/>
        <v>25905</v>
      </c>
      <c r="P1940" s="32">
        <f t="shared" ca="1" si="123"/>
        <v>53</v>
      </c>
      <c r="Q1940" s="31">
        <v>25992.82</v>
      </c>
      <c r="R1940" s="54" t="s">
        <v>2357</v>
      </c>
      <c r="S1940" s="54" t="s">
        <v>2357</v>
      </c>
      <c r="T1940" s="55" t="s">
        <v>2359</v>
      </c>
    </row>
    <row r="1941" spans="1:20" ht="15.75" x14ac:dyDescent="0.25">
      <c r="A1941" s="25" t="s">
        <v>1960</v>
      </c>
      <c r="B1941" s="17" t="s">
        <v>4896</v>
      </c>
      <c r="C1941" s="3">
        <v>45.9</v>
      </c>
      <c r="D1941" s="4">
        <v>4.3</v>
      </c>
      <c r="E1941" s="19" t="s">
        <v>19</v>
      </c>
      <c r="F1941" s="23" t="s">
        <v>17</v>
      </c>
      <c r="G1941" s="5" t="s">
        <v>17</v>
      </c>
      <c r="H1941" s="7" t="s">
        <v>5373</v>
      </c>
      <c r="I1941" s="8" t="s">
        <v>17</v>
      </c>
      <c r="J1941" s="37" t="str">
        <f t="shared" si="121"/>
        <v>Obesity</v>
      </c>
      <c r="K1941" s="56" t="str">
        <f t="shared" si="122"/>
        <v>Normal</v>
      </c>
      <c r="L1941" s="28">
        <v>2001</v>
      </c>
      <c r="M1941" s="58" t="s">
        <v>2362</v>
      </c>
      <c r="N1941" s="28">
        <v>5</v>
      </c>
      <c r="O1941" s="30">
        <f t="shared" si="120"/>
        <v>37047</v>
      </c>
      <c r="P1941" s="32">
        <f t="shared" ca="1" si="123"/>
        <v>23</v>
      </c>
      <c r="Q1941" s="31">
        <v>26018.95</v>
      </c>
      <c r="R1941" s="54" t="s">
        <v>2357</v>
      </c>
      <c r="S1941" s="54" t="s">
        <v>2357</v>
      </c>
      <c r="T1941" s="55" t="s">
        <v>2364</v>
      </c>
    </row>
    <row r="1942" spans="1:20" ht="15.75" x14ac:dyDescent="0.25">
      <c r="A1942" s="25" t="s">
        <v>1961</v>
      </c>
      <c r="B1942" s="17" t="s">
        <v>3644</v>
      </c>
      <c r="C1942" s="3">
        <v>17.059999999999999</v>
      </c>
      <c r="D1942" s="4">
        <v>8.75</v>
      </c>
      <c r="E1942" s="19" t="s">
        <v>19</v>
      </c>
      <c r="F1942" s="23" t="s">
        <v>17</v>
      </c>
      <c r="G1942" s="5" t="s">
        <v>17</v>
      </c>
      <c r="H1942" s="7" t="s">
        <v>18</v>
      </c>
      <c r="I1942" s="8" t="s">
        <v>17</v>
      </c>
      <c r="J1942" s="37" t="str">
        <f t="shared" si="121"/>
        <v>Under Weight</v>
      </c>
      <c r="K1942" s="56" t="str">
        <f t="shared" si="122"/>
        <v>Diabetes</v>
      </c>
      <c r="L1942" s="28">
        <v>2000</v>
      </c>
      <c r="M1942" s="58" t="s">
        <v>2365</v>
      </c>
      <c r="N1942" s="28">
        <v>26</v>
      </c>
      <c r="O1942" s="30">
        <f t="shared" si="120"/>
        <v>36886</v>
      </c>
      <c r="P1942" s="32">
        <f t="shared" ca="1" si="123"/>
        <v>23</v>
      </c>
      <c r="Q1942" s="31">
        <v>26026.97</v>
      </c>
      <c r="R1942" s="54" t="s">
        <v>2357</v>
      </c>
      <c r="S1942" s="54" t="s">
        <v>2358</v>
      </c>
      <c r="T1942" s="55" t="s">
        <v>2368</v>
      </c>
    </row>
    <row r="1943" spans="1:20" ht="15.75" x14ac:dyDescent="0.25">
      <c r="A1943" s="25" t="s">
        <v>1962</v>
      </c>
      <c r="B1943" s="17" t="s">
        <v>4897</v>
      </c>
      <c r="C1943" s="3">
        <v>32.07</v>
      </c>
      <c r="D1943" s="4">
        <v>5.25</v>
      </c>
      <c r="E1943" s="19" t="s">
        <v>17</v>
      </c>
      <c r="F1943" s="23" t="s">
        <v>17</v>
      </c>
      <c r="G1943" s="5" t="s">
        <v>28</v>
      </c>
      <c r="H1943" s="7" t="s">
        <v>5373</v>
      </c>
      <c r="I1943" s="8" t="s">
        <v>17</v>
      </c>
      <c r="J1943" s="37" t="str">
        <f t="shared" si="121"/>
        <v>Obesity</v>
      </c>
      <c r="K1943" s="56" t="str">
        <f t="shared" si="122"/>
        <v>Normal</v>
      </c>
      <c r="L1943" s="28">
        <v>1966</v>
      </c>
      <c r="M1943" s="58" t="s">
        <v>2356</v>
      </c>
      <c r="N1943" s="28">
        <v>9</v>
      </c>
      <c r="O1943" s="30">
        <f t="shared" si="120"/>
        <v>24297</v>
      </c>
      <c r="P1943" s="32">
        <f t="shared" ca="1" si="123"/>
        <v>58</v>
      </c>
      <c r="Q1943" s="31">
        <v>26109.33</v>
      </c>
      <c r="R1943" s="54" t="s">
        <v>2357</v>
      </c>
      <c r="S1943" s="54" t="s">
        <v>2358</v>
      </c>
      <c r="T1943" s="55" t="s">
        <v>2364</v>
      </c>
    </row>
    <row r="1944" spans="1:20" ht="15.75" x14ac:dyDescent="0.25">
      <c r="A1944" s="25" t="s">
        <v>1963</v>
      </c>
      <c r="B1944" s="17" t="s">
        <v>4898</v>
      </c>
      <c r="C1944" s="3">
        <v>16.5</v>
      </c>
      <c r="D1944" s="4">
        <v>5.03</v>
      </c>
      <c r="E1944" s="19" t="s">
        <v>17</v>
      </c>
      <c r="F1944" s="23" t="s">
        <v>17</v>
      </c>
      <c r="G1944" s="5" t="s">
        <v>17</v>
      </c>
      <c r="H1944" s="7" t="s">
        <v>5373</v>
      </c>
      <c r="I1944" s="8" t="s">
        <v>17</v>
      </c>
      <c r="J1944" s="37" t="str">
        <f t="shared" si="121"/>
        <v>Under Weight</v>
      </c>
      <c r="K1944" s="56" t="str">
        <f t="shared" si="122"/>
        <v>Normal</v>
      </c>
      <c r="L1944" s="28">
        <v>2002</v>
      </c>
      <c r="M1944" s="58" t="s">
        <v>2367</v>
      </c>
      <c r="N1944" s="28">
        <v>11</v>
      </c>
      <c r="O1944" s="30">
        <f t="shared" si="120"/>
        <v>37540</v>
      </c>
      <c r="P1944" s="32">
        <f t="shared" ca="1" si="123"/>
        <v>22</v>
      </c>
      <c r="Q1944" s="31">
        <v>26125.67</v>
      </c>
      <c r="R1944" s="54" t="s">
        <v>2357</v>
      </c>
      <c r="S1944" s="54" t="s">
        <v>2361</v>
      </c>
      <c r="T1944" s="55" t="s">
        <v>2359</v>
      </c>
    </row>
    <row r="1945" spans="1:20" ht="15.75" x14ac:dyDescent="0.25">
      <c r="A1945" s="25" t="s">
        <v>1964</v>
      </c>
      <c r="B1945" s="17" t="s">
        <v>3537</v>
      </c>
      <c r="C1945" s="3">
        <v>31.4</v>
      </c>
      <c r="D1945" s="4">
        <v>5.88</v>
      </c>
      <c r="E1945" s="19" t="s">
        <v>17</v>
      </c>
      <c r="F1945" s="23" t="s">
        <v>17</v>
      </c>
      <c r="G1945" s="5" t="s">
        <v>17</v>
      </c>
      <c r="H1945" s="7" t="s">
        <v>5373</v>
      </c>
      <c r="I1945" s="8" t="s">
        <v>17</v>
      </c>
      <c r="J1945" s="37" t="str">
        <f t="shared" si="121"/>
        <v>Obesity</v>
      </c>
      <c r="K1945" s="56" t="str">
        <f t="shared" si="122"/>
        <v>Prediabetes</v>
      </c>
      <c r="L1945" s="28">
        <v>1973</v>
      </c>
      <c r="M1945" s="58" t="s">
        <v>2356</v>
      </c>
      <c r="N1945" s="28">
        <v>7</v>
      </c>
      <c r="O1945" s="30">
        <f t="shared" si="120"/>
        <v>26852</v>
      </c>
      <c r="P1945" s="32">
        <f t="shared" ca="1" si="123"/>
        <v>51</v>
      </c>
      <c r="Q1945" s="31">
        <v>26140.36</v>
      </c>
      <c r="R1945" s="54" t="s">
        <v>2357</v>
      </c>
      <c r="S1945" s="54" t="s">
        <v>2358</v>
      </c>
      <c r="T1945" s="55" t="s">
        <v>2368</v>
      </c>
    </row>
    <row r="1946" spans="1:20" ht="15.75" x14ac:dyDescent="0.25">
      <c r="A1946" s="25" t="s">
        <v>1965</v>
      </c>
      <c r="B1946" s="17" t="s">
        <v>4899</v>
      </c>
      <c r="C1946" s="3">
        <v>20.36</v>
      </c>
      <c r="D1946" s="4">
        <v>4.49</v>
      </c>
      <c r="E1946" s="19" t="s">
        <v>17</v>
      </c>
      <c r="F1946" s="23" t="s">
        <v>17</v>
      </c>
      <c r="G1946" s="5" t="s">
        <v>17</v>
      </c>
      <c r="H1946" s="7" t="s">
        <v>18</v>
      </c>
      <c r="I1946" s="8" t="s">
        <v>17</v>
      </c>
      <c r="J1946" s="37" t="str">
        <f t="shared" si="121"/>
        <v>Normal Weight</v>
      </c>
      <c r="K1946" s="56" t="str">
        <f t="shared" si="122"/>
        <v>Normal</v>
      </c>
      <c r="L1946" s="28">
        <v>1975</v>
      </c>
      <c r="M1946" s="58" t="s">
        <v>2362</v>
      </c>
      <c r="N1946" s="28">
        <v>4</v>
      </c>
      <c r="O1946" s="30">
        <f t="shared" si="120"/>
        <v>27549</v>
      </c>
      <c r="P1946" s="32">
        <f t="shared" ca="1" si="123"/>
        <v>49</v>
      </c>
      <c r="Q1946" s="31">
        <v>26236.58</v>
      </c>
      <c r="R1946" s="54" t="s">
        <v>2357</v>
      </c>
      <c r="S1946" s="54" t="s">
        <v>2361</v>
      </c>
      <c r="T1946" s="55" t="s">
        <v>2368</v>
      </c>
    </row>
    <row r="1947" spans="1:20" ht="15.75" x14ac:dyDescent="0.25">
      <c r="A1947" s="25" t="s">
        <v>1966</v>
      </c>
      <c r="B1947" s="17" t="s">
        <v>4900</v>
      </c>
      <c r="C1947" s="3">
        <v>25.46</v>
      </c>
      <c r="D1947" s="4">
        <v>4.1399999999999997</v>
      </c>
      <c r="E1947" s="19" t="s">
        <v>17</v>
      </c>
      <c r="F1947" s="23" t="s">
        <v>17</v>
      </c>
      <c r="G1947" s="5" t="s">
        <v>17</v>
      </c>
      <c r="H1947" s="7" t="s">
        <v>5373</v>
      </c>
      <c r="I1947" s="8" t="s">
        <v>17</v>
      </c>
      <c r="J1947" s="37" t="str">
        <f t="shared" si="121"/>
        <v>Over Weight</v>
      </c>
      <c r="K1947" s="56" t="str">
        <f t="shared" si="122"/>
        <v>Normal</v>
      </c>
      <c r="L1947" s="28">
        <v>2004</v>
      </c>
      <c r="M1947" s="58" t="s">
        <v>2365</v>
      </c>
      <c r="N1947" s="28">
        <v>5</v>
      </c>
      <c r="O1947" s="30">
        <f t="shared" si="120"/>
        <v>38326</v>
      </c>
      <c r="P1947" s="32">
        <f t="shared" ca="1" si="123"/>
        <v>19</v>
      </c>
      <c r="Q1947" s="31">
        <v>26316.59</v>
      </c>
      <c r="R1947" s="54" t="s">
        <v>2357</v>
      </c>
      <c r="S1947" s="54" t="s">
        <v>2358</v>
      </c>
      <c r="T1947" s="55" t="s">
        <v>2368</v>
      </c>
    </row>
    <row r="1948" spans="1:20" ht="15.75" x14ac:dyDescent="0.25">
      <c r="A1948" s="25" t="s">
        <v>1967</v>
      </c>
      <c r="B1948" s="17" t="s">
        <v>4901</v>
      </c>
      <c r="C1948" s="3">
        <v>17.09</v>
      </c>
      <c r="D1948" s="4">
        <v>5.8</v>
      </c>
      <c r="E1948" s="19" t="s">
        <v>19</v>
      </c>
      <c r="F1948" s="23" t="s">
        <v>17</v>
      </c>
      <c r="G1948" s="5" t="s">
        <v>17</v>
      </c>
      <c r="H1948" s="7" t="s">
        <v>18</v>
      </c>
      <c r="I1948" s="8" t="s">
        <v>17</v>
      </c>
      <c r="J1948" s="37" t="str">
        <f t="shared" si="121"/>
        <v>Under Weight</v>
      </c>
      <c r="K1948" s="56" t="str">
        <f t="shared" si="122"/>
        <v>Prediabetes</v>
      </c>
      <c r="L1948" s="28">
        <v>1974</v>
      </c>
      <c r="M1948" s="58" t="s">
        <v>2363</v>
      </c>
      <c r="N1948" s="28">
        <v>21</v>
      </c>
      <c r="O1948" s="30">
        <f t="shared" si="120"/>
        <v>27293</v>
      </c>
      <c r="P1948" s="32">
        <f t="shared" ca="1" si="123"/>
        <v>50</v>
      </c>
      <c r="Q1948" s="31">
        <v>26392.26</v>
      </c>
      <c r="R1948" s="54" t="s">
        <v>2357</v>
      </c>
      <c r="S1948" s="54" t="s">
        <v>2357</v>
      </c>
      <c r="T1948" s="55" t="s">
        <v>2374</v>
      </c>
    </row>
    <row r="1949" spans="1:20" ht="15.75" x14ac:dyDescent="0.25">
      <c r="A1949" s="25" t="s">
        <v>1968</v>
      </c>
      <c r="B1949" s="17" t="s">
        <v>4902</v>
      </c>
      <c r="C1949" s="3">
        <v>20.83</v>
      </c>
      <c r="D1949" s="4">
        <v>5.12</v>
      </c>
      <c r="E1949" s="19" t="s">
        <v>17</v>
      </c>
      <c r="F1949" s="23" t="s">
        <v>17</v>
      </c>
      <c r="G1949" s="5" t="s">
        <v>17</v>
      </c>
      <c r="H1949" s="7" t="s">
        <v>18</v>
      </c>
      <c r="I1949" s="8" t="s">
        <v>17</v>
      </c>
      <c r="J1949" s="37" t="str">
        <f t="shared" si="121"/>
        <v>Normal Weight</v>
      </c>
      <c r="K1949" s="56" t="str">
        <f t="shared" si="122"/>
        <v>Normal</v>
      </c>
      <c r="L1949" s="28">
        <v>1970</v>
      </c>
      <c r="M1949" s="58" t="s">
        <v>2366</v>
      </c>
      <c r="N1949" s="28">
        <v>27</v>
      </c>
      <c r="O1949" s="30">
        <f t="shared" si="120"/>
        <v>25807</v>
      </c>
      <c r="P1949" s="32">
        <f t="shared" ca="1" si="123"/>
        <v>54</v>
      </c>
      <c r="Q1949" s="31">
        <v>26467.1</v>
      </c>
      <c r="R1949" s="54" t="s">
        <v>2357</v>
      </c>
      <c r="S1949" s="54" t="s">
        <v>2358</v>
      </c>
      <c r="T1949" s="55" t="s">
        <v>2364</v>
      </c>
    </row>
    <row r="1950" spans="1:20" ht="15.75" x14ac:dyDescent="0.25">
      <c r="A1950" s="25" t="s">
        <v>1969</v>
      </c>
      <c r="B1950" s="17" t="s">
        <v>4903</v>
      </c>
      <c r="C1950" s="3">
        <v>18.920000000000002</v>
      </c>
      <c r="D1950" s="4">
        <v>5.98</v>
      </c>
      <c r="E1950" s="19" t="s">
        <v>19</v>
      </c>
      <c r="F1950" s="23" t="s">
        <v>17</v>
      </c>
      <c r="G1950" s="5" t="s">
        <v>17</v>
      </c>
      <c r="H1950" s="7" t="s">
        <v>5373</v>
      </c>
      <c r="I1950" s="8" t="s">
        <v>17</v>
      </c>
      <c r="J1950" s="37" t="str">
        <f t="shared" si="121"/>
        <v>Normal Weight</v>
      </c>
      <c r="K1950" s="56" t="str">
        <f t="shared" si="122"/>
        <v>Prediabetes</v>
      </c>
      <c r="L1950" s="28">
        <v>2004</v>
      </c>
      <c r="M1950" s="58" t="s">
        <v>2363</v>
      </c>
      <c r="N1950" s="28">
        <v>5</v>
      </c>
      <c r="O1950" s="30">
        <f t="shared" si="120"/>
        <v>38235</v>
      </c>
      <c r="P1950" s="32">
        <f t="shared" ca="1" si="123"/>
        <v>20</v>
      </c>
      <c r="Q1950" s="31">
        <v>26479.4</v>
      </c>
      <c r="R1950" s="54" t="s">
        <v>2357</v>
      </c>
      <c r="S1950" s="54" t="s">
        <v>2357</v>
      </c>
      <c r="T1950" s="55" t="s">
        <v>2368</v>
      </c>
    </row>
    <row r="1951" spans="1:20" ht="15.75" x14ac:dyDescent="0.25">
      <c r="A1951" s="25" t="s">
        <v>1970</v>
      </c>
      <c r="B1951" s="17" t="s">
        <v>3355</v>
      </c>
      <c r="C1951" s="3">
        <v>37.1</v>
      </c>
      <c r="D1951" s="4">
        <v>5.46</v>
      </c>
      <c r="E1951" s="19" t="s">
        <v>17</v>
      </c>
      <c r="F1951" s="23" t="s">
        <v>17</v>
      </c>
      <c r="G1951" s="5" t="s">
        <v>17</v>
      </c>
      <c r="H1951" s="7" t="s">
        <v>18</v>
      </c>
      <c r="I1951" s="8" t="s">
        <v>17</v>
      </c>
      <c r="J1951" s="37" t="str">
        <f t="shared" si="121"/>
        <v>Obesity</v>
      </c>
      <c r="K1951" s="56" t="str">
        <f t="shared" si="122"/>
        <v>Normal</v>
      </c>
      <c r="L1951" s="28">
        <v>1988</v>
      </c>
      <c r="M1951" s="58" t="s">
        <v>2356</v>
      </c>
      <c r="N1951" s="28">
        <v>22</v>
      </c>
      <c r="O1951" s="30">
        <f t="shared" si="120"/>
        <v>32346</v>
      </c>
      <c r="P1951" s="32">
        <f t="shared" ca="1" si="123"/>
        <v>36</v>
      </c>
      <c r="Q1951" s="31">
        <v>26607.89</v>
      </c>
      <c r="R1951" s="54" t="s">
        <v>2357</v>
      </c>
      <c r="S1951" s="54" t="s">
        <v>2361</v>
      </c>
      <c r="T1951" s="55" t="s">
        <v>2368</v>
      </c>
    </row>
    <row r="1952" spans="1:20" ht="15.75" x14ac:dyDescent="0.25">
      <c r="A1952" s="25" t="s">
        <v>1971</v>
      </c>
      <c r="B1952" s="17" t="s">
        <v>4905</v>
      </c>
      <c r="C1952" s="3">
        <v>22.515000000000001</v>
      </c>
      <c r="D1952" s="4">
        <v>4.91</v>
      </c>
      <c r="E1952" s="19" t="s">
        <v>19</v>
      </c>
      <c r="F1952" s="23" t="s">
        <v>17</v>
      </c>
      <c r="G1952" s="5" t="s">
        <v>28</v>
      </c>
      <c r="H1952" s="7" t="s">
        <v>5373</v>
      </c>
      <c r="I1952" s="8" t="s">
        <v>17</v>
      </c>
      <c r="J1952" s="37" t="str">
        <f t="shared" si="121"/>
        <v>Normal Weight</v>
      </c>
      <c r="K1952" s="56" t="str">
        <f t="shared" si="122"/>
        <v>Normal</v>
      </c>
      <c r="L1952" s="28">
        <v>1991</v>
      </c>
      <c r="M1952" s="58" t="s">
        <v>2366</v>
      </c>
      <c r="N1952" s="28">
        <v>22</v>
      </c>
      <c r="O1952" s="30">
        <f t="shared" si="120"/>
        <v>33472</v>
      </c>
      <c r="P1952" s="32">
        <f t="shared" ca="1" si="123"/>
        <v>33</v>
      </c>
      <c r="Q1952" s="31">
        <v>26912.560000000001</v>
      </c>
      <c r="R1952" s="54" t="s">
        <v>2357</v>
      </c>
      <c r="S1952" s="54" t="s">
        <v>2357</v>
      </c>
      <c r="T1952" s="55" t="s">
        <v>2368</v>
      </c>
    </row>
    <row r="1953" spans="1:20" ht="15.75" x14ac:dyDescent="0.25">
      <c r="A1953" s="25" t="s">
        <v>1972</v>
      </c>
      <c r="B1953" s="17" t="s">
        <v>5322</v>
      </c>
      <c r="C1953" s="3">
        <v>32.700000000000003</v>
      </c>
      <c r="D1953" s="4">
        <v>4.66</v>
      </c>
      <c r="E1953" s="19" t="s">
        <v>17</v>
      </c>
      <c r="F1953" s="23" t="s">
        <v>17</v>
      </c>
      <c r="G1953" s="5" t="s">
        <v>17</v>
      </c>
      <c r="H1953" s="7" t="s">
        <v>18</v>
      </c>
      <c r="I1953" s="8" t="s">
        <v>17</v>
      </c>
      <c r="J1953" s="37" t="str">
        <f t="shared" si="121"/>
        <v>Obesity</v>
      </c>
      <c r="K1953" s="56" t="str">
        <f t="shared" si="122"/>
        <v>Normal</v>
      </c>
      <c r="L1953" s="28">
        <v>1958</v>
      </c>
      <c r="M1953" s="58" t="s">
        <v>2365</v>
      </c>
      <c r="N1953" s="28">
        <v>25</v>
      </c>
      <c r="O1953" s="30">
        <f t="shared" si="120"/>
        <v>21544</v>
      </c>
      <c r="P1953" s="32">
        <f t="shared" ca="1" si="123"/>
        <v>65</v>
      </c>
      <c r="Q1953" s="31">
        <v>26926.51</v>
      </c>
      <c r="R1953" s="54" t="s">
        <v>2357</v>
      </c>
      <c r="S1953" s="54" t="s">
        <v>2361</v>
      </c>
      <c r="T1953" s="55" t="s">
        <v>2359</v>
      </c>
    </row>
    <row r="1954" spans="1:20" ht="15.75" x14ac:dyDescent="0.25">
      <c r="A1954" s="25" t="s">
        <v>1973</v>
      </c>
      <c r="B1954" s="17" t="s">
        <v>4908</v>
      </c>
      <c r="C1954" s="3">
        <v>17.75</v>
      </c>
      <c r="D1954" s="4">
        <v>6.8</v>
      </c>
      <c r="E1954" s="19" t="s">
        <v>19</v>
      </c>
      <c r="F1954" s="23" t="s">
        <v>17</v>
      </c>
      <c r="G1954" s="5" t="s">
        <v>17</v>
      </c>
      <c r="H1954" s="7" t="s">
        <v>5373</v>
      </c>
      <c r="I1954" s="8" t="s">
        <v>17</v>
      </c>
      <c r="J1954" s="37" t="str">
        <f t="shared" si="121"/>
        <v>Under Weight</v>
      </c>
      <c r="K1954" s="56" t="str">
        <f t="shared" si="122"/>
        <v>Diabetes</v>
      </c>
      <c r="L1954" s="28">
        <v>2002</v>
      </c>
      <c r="M1954" s="58" t="s">
        <v>2362</v>
      </c>
      <c r="N1954" s="28">
        <v>17</v>
      </c>
      <c r="O1954" s="30">
        <f t="shared" si="120"/>
        <v>37424</v>
      </c>
      <c r="P1954" s="32">
        <f t="shared" ca="1" si="123"/>
        <v>22</v>
      </c>
      <c r="Q1954" s="31">
        <v>26927.69</v>
      </c>
      <c r="R1954" s="54" t="s">
        <v>2357</v>
      </c>
      <c r="S1954" s="54" t="s">
        <v>2357</v>
      </c>
      <c r="T1954" s="55" t="s">
        <v>2368</v>
      </c>
    </row>
    <row r="1955" spans="1:20" ht="15.75" x14ac:dyDescent="0.25">
      <c r="A1955" s="25" t="s">
        <v>1974</v>
      </c>
      <c r="B1955" s="17" t="s">
        <v>4910</v>
      </c>
      <c r="C1955" s="3">
        <v>33.630000000000003</v>
      </c>
      <c r="D1955" s="4">
        <v>4.47</v>
      </c>
      <c r="E1955" s="19" t="s">
        <v>19</v>
      </c>
      <c r="F1955" s="23" t="s">
        <v>17</v>
      </c>
      <c r="G1955" s="5" t="s">
        <v>17</v>
      </c>
      <c r="H1955" s="7" t="s">
        <v>18</v>
      </c>
      <c r="I1955" s="8" t="s">
        <v>17</v>
      </c>
      <c r="J1955" s="37" t="str">
        <f t="shared" si="121"/>
        <v>Obesity</v>
      </c>
      <c r="K1955" s="56" t="str">
        <f t="shared" si="122"/>
        <v>Normal</v>
      </c>
      <c r="L1955" s="28">
        <v>2000</v>
      </c>
      <c r="M1955" s="58" t="s">
        <v>2360</v>
      </c>
      <c r="N1955" s="28">
        <v>9</v>
      </c>
      <c r="O1955" s="30">
        <f t="shared" si="120"/>
        <v>36839</v>
      </c>
      <c r="P1955" s="32">
        <f t="shared" ca="1" si="123"/>
        <v>23</v>
      </c>
      <c r="Q1955" s="31">
        <v>26936.98</v>
      </c>
      <c r="R1955" s="54" t="s">
        <v>2357</v>
      </c>
      <c r="S1955" s="54" t="s">
        <v>2358</v>
      </c>
      <c r="T1955" s="55" t="s">
        <v>2368</v>
      </c>
    </row>
    <row r="1956" spans="1:20" ht="15.75" x14ac:dyDescent="0.25">
      <c r="A1956" s="25" t="s">
        <v>1975</v>
      </c>
      <c r="B1956" s="17" t="s">
        <v>4911</v>
      </c>
      <c r="C1956" s="3">
        <v>34.799999999999997</v>
      </c>
      <c r="D1956" s="4">
        <v>4.08</v>
      </c>
      <c r="E1956" s="19" t="s">
        <v>19</v>
      </c>
      <c r="F1956" s="23" t="s">
        <v>17</v>
      </c>
      <c r="G1956" s="5" t="s">
        <v>17</v>
      </c>
      <c r="H1956" s="7" t="s">
        <v>5373</v>
      </c>
      <c r="I1956" s="8" t="s">
        <v>17</v>
      </c>
      <c r="J1956" s="37" t="str">
        <f t="shared" si="121"/>
        <v>Obesity</v>
      </c>
      <c r="K1956" s="56" t="str">
        <f t="shared" si="122"/>
        <v>Normal</v>
      </c>
      <c r="L1956" s="28">
        <v>1960</v>
      </c>
      <c r="M1956" s="58" t="s">
        <v>2356</v>
      </c>
      <c r="N1956" s="28">
        <v>9</v>
      </c>
      <c r="O1956" s="30">
        <f t="shared" si="120"/>
        <v>22106</v>
      </c>
      <c r="P1956" s="32">
        <f t="shared" ca="1" si="123"/>
        <v>64</v>
      </c>
      <c r="Q1956" s="31">
        <v>27000.98</v>
      </c>
      <c r="R1956" s="54" t="s">
        <v>2357</v>
      </c>
      <c r="S1956" s="54" t="s">
        <v>2357</v>
      </c>
      <c r="T1956" s="55" t="s">
        <v>2359</v>
      </c>
    </row>
    <row r="1957" spans="1:20" ht="15.75" x14ac:dyDescent="0.25">
      <c r="A1957" s="25" t="s">
        <v>1976</v>
      </c>
      <c r="B1957" s="17" t="s">
        <v>4912</v>
      </c>
      <c r="C1957" s="3">
        <v>16.809999999999999</v>
      </c>
      <c r="D1957" s="4">
        <v>5.51</v>
      </c>
      <c r="E1957" s="19" t="s">
        <v>19</v>
      </c>
      <c r="F1957" s="23" t="s">
        <v>17</v>
      </c>
      <c r="G1957" s="5" t="s">
        <v>17</v>
      </c>
      <c r="H1957" s="7" t="s">
        <v>5373</v>
      </c>
      <c r="I1957" s="8" t="s">
        <v>17</v>
      </c>
      <c r="J1957" s="37" t="str">
        <f t="shared" si="121"/>
        <v>Under Weight</v>
      </c>
      <c r="K1957" s="56" t="str">
        <f t="shared" si="122"/>
        <v>Normal</v>
      </c>
      <c r="L1957" s="28">
        <v>1958</v>
      </c>
      <c r="M1957" s="58" t="s">
        <v>2362</v>
      </c>
      <c r="N1957" s="28">
        <v>30</v>
      </c>
      <c r="O1957" s="30">
        <f t="shared" si="120"/>
        <v>21366</v>
      </c>
      <c r="P1957" s="32">
        <f t="shared" ca="1" si="123"/>
        <v>66</v>
      </c>
      <c r="Q1957" s="31">
        <v>27037.91</v>
      </c>
      <c r="R1957" s="54" t="s">
        <v>2357</v>
      </c>
      <c r="S1957" s="54" t="s">
        <v>2357</v>
      </c>
      <c r="T1957" s="55" t="s">
        <v>2359</v>
      </c>
    </row>
    <row r="1958" spans="1:20" ht="15.75" x14ac:dyDescent="0.25">
      <c r="A1958" s="25" t="s">
        <v>1977</v>
      </c>
      <c r="B1958" s="17" t="s">
        <v>4914</v>
      </c>
      <c r="C1958" s="3">
        <v>16.690000000000001</v>
      </c>
      <c r="D1958" s="4">
        <v>8.4</v>
      </c>
      <c r="E1958" s="19" t="s">
        <v>19</v>
      </c>
      <c r="F1958" s="23" t="s">
        <v>17</v>
      </c>
      <c r="G1958" s="5" t="s">
        <v>17</v>
      </c>
      <c r="H1958" s="7" t="s">
        <v>18</v>
      </c>
      <c r="I1958" s="8" t="s">
        <v>17</v>
      </c>
      <c r="J1958" s="37" t="str">
        <f t="shared" si="121"/>
        <v>Under Weight</v>
      </c>
      <c r="K1958" s="56" t="str">
        <f t="shared" si="122"/>
        <v>Diabetes</v>
      </c>
      <c r="L1958" s="28">
        <v>1994</v>
      </c>
      <c r="M1958" s="58" t="s">
        <v>2356</v>
      </c>
      <c r="N1958" s="28">
        <v>2</v>
      </c>
      <c r="O1958" s="30">
        <f t="shared" si="120"/>
        <v>34517</v>
      </c>
      <c r="P1958" s="32">
        <f t="shared" ca="1" si="123"/>
        <v>30</v>
      </c>
      <c r="Q1958" s="31">
        <v>27080.639999999999</v>
      </c>
      <c r="R1958" s="54" t="s">
        <v>2357</v>
      </c>
      <c r="S1958" s="54" t="s">
        <v>2357</v>
      </c>
      <c r="T1958" s="55" t="s">
        <v>2368</v>
      </c>
    </row>
    <row r="1959" spans="1:20" ht="15.75" x14ac:dyDescent="0.25">
      <c r="A1959" s="25" t="s">
        <v>1978</v>
      </c>
      <c r="B1959" s="17" t="s">
        <v>2990</v>
      </c>
      <c r="C1959" s="3">
        <v>23.21</v>
      </c>
      <c r="D1959" s="4">
        <v>5.14</v>
      </c>
      <c r="E1959" s="19" t="s">
        <v>19</v>
      </c>
      <c r="F1959" s="23" t="s">
        <v>17</v>
      </c>
      <c r="G1959" s="5" t="s">
        <v>17</v>
      </c>
      <c r="H1959" s="7" t="s">
        <v>5373</v>
      </c>
      <c r="I1959" s="8" t="s">
        <v>17</v>
      </c>
      <c r="J1959" s="37" t="str">
        <f t="shared" si="121"/>
        <v>Normal Weight</v>
      </c>
      <c r="K1959" s="56" t="str">
        <f t="shared" si="122"/>
        <v>Normal</v>
      </c>
      <c r="L1959" s="28">
        <v>1990</v>
      </c>
      <c r="M1959" s="58" t="s">
        <v>2365</v>
      </c>
      <c r="N1959" s="28">
        <v>13</v>
      </c>
      <c r="O1959" s="30">
        <f t="shared" si="120"/>
        <v>33220</v>
      </c>
      <c r="P1959" s="32">
        <f t="shared" ca="1" si="123"/>
        <v>33</v>
      </c>
      <c r="Q1959" s="31">
        <v>27092.38</v>
      </c>
      <c r="R1959" s="54" t="s">
        <v>2357</v>
      </c>
      <c r="S1959" s="54" t="s">
        <v>2358</v>
      </c>
      <c r="T1959" s="55" t="s">
        <v>2368</v>
      </c>
    </row>
    <row r="1960" spans="1:20" ht="15.75" x14ac:dyDescent="0.25">
      <c r="A1960" s="25" t="s">
        <v>1979</v>
      </c>
      <c r="B1960" s="17" t="s">
        <v>4916</v>
      </c>
      <c r="C1960" s="3">
        <v>25.175000000000001</v>
      </c>
      <c r="D1960" s="4">
        <v>5.21</v>
      </c>
      <c r="E1960" s="19" t="s">
        <v>19</v>
      </c>
      <c r="F1960" s="23" t="s">
        <v>17</v>
      </c>
      <c r="G1960" s="5" t="s">
        <v>17</v>
      </c>
      <c r="H1960" s="7" t="s">
        <v>5373</v>
      </c>
      <c r="I1960" s="8" t="s">
        <v>17</v>
      </c>
      <c r="J1960" s="37" t="str">
        <f t="shared" si="121"/>
        <v>Over Weight</v>
      </c>
      <c r="K1960" s="56" t="str">
        <f t="shared" si="122"/>
        <v>Normal</v>
      </c>
      <c r="L1960" s="28">
        <v>1970</v>
      </c>
      <c r="M1960" s="58" t="s">
        <v>2367</v>
      </c>
      <c r="N1960" s="28">
        <v>2</v>
      </c>
      <c r="O1960" s="30">
        <f t="shared" si="120"/>
        <v>25843</v>
      </c>
      <c r="P1960" s="32">
        <f t="shared" ca="1" si="123"/>
        <v>54</v>
      </c>
      <c r="Q1960" s="31">
        <v>27117.99</v>
      </c>
      <c r="R1960" s="54" t="s">
        <v>2357</v>
      </c>
      <c r="S1960" s="54" t="s">
        <v>2357</v>
      </c>
      <c r="T1960" s="55" t="s">
        <v>2359</v>
      </c>
    </row>
    <row r="1961" spans="1:20" ht="15.75" x14ac:dyDescent="0.25">
      <c r="A1961" s="25" t="s">
        <v>1980</v>
      </c>
      <c r="B1961" s="17" t="s">
        <v>2471</v>
      </c>
      <c r="C1961" s="3">
        <v>34.770000000000003</v>
      </c>
      <c r="D1961" s="4">
        <v>6.23</v>
      </c>
      <c r="E1961" s="19" t="s">
        <v>17</v>
      </c>
      <c r="F1961" s="23" t="s">
        <v>17</v>
      </c>
      <c r="G1961" s="5" t="s">
        <v>17</v>
      </c>
      <c r="H1961" s="7" t="s">
        <v>18</v>
      </c>
      <c r="I1961" s="8" t="s">
        <v>17</v>
      </c>
      <c r="J1961" s="37" t="str">
        <f t="shared" si="121"/>
        <v>Obesity</v>
      </c>
      <c r="K1961" s="56" t="str">
        <f t="shared" si="122"/>
        <v>Prediabetes</v>
      </c>
      <c r="L1961" s="28">
        <v>1965</v>
      </c>
      <c r="M1961" s="58" t="s">
        <v>2365</v>
      </c>
      <c r="N1961" s="28">
        <v>21</v>
      </c>
      <c r="O1961" s="30">
        <f t="shared" si="120"/>
        <v>24097</v>
      </c>
      <c r="P1961" s="32">
        <f t="shared" ca="1" si="123"/>
        <v>58</v>
      </c>
      <c r="Q1961" s="31">
        <v>27218.44</v>
      </c>
      <c r="R1961" s="54" t="s">
        <v>2357</v>
      </c>
      <c r="S1961" s="54" t="s">
        <v>2361</v>
      </c>
      <c r="T1961" s="55" t="s">
        <v>2378</v>
      </c>
    </row>
    <row r="1962" spans="1:20" ht="15.75" x14ac:dyDescent="0.25">
      <c r="A1962" s="25" t="s">
        <v>1981</v>
      </c>
      <c r="B1962" s="17" t="s">
        <v>4917</v>
      </c>
      <c r="C1962" s="3">
        <v>27.7</v>
      </c>
      <c r="D1962" s="4">
        <v>5.6</v>
      </c>
      <c r="E1962" s="19" t="s">
        <v>17</v>
      </c>
      <c r="F1962" s="23" t="s">
        <v>17</v>
      </c>
      <c r="G1962" s="5" t="s">
        <v>17</v>
      </c>
      <c r="H1962" s="7" t="s">
        <v>5373</v>
      </c>
      <c r="I1962" s="8" t="s">
        <v>17</v>
      </c>
      <c r="J1962" s="37" t="str">
        <f t="shared" si="121"/>
        <v>Over Weight</v>
      </c>
      <c r="K1962" s="56" t="str">
        <f t="shared" si="122"/>
        <v>Normal</v>
      </c>
      <c r="L1962" s="28">
        <v>1999</v>
      </c>
      <c r="M1962" s="58" t="s">
        <v>2365</v>
      </c>
      <c r="N1962" s="28">
        <v>2</v>
      </c>
      <c r="O1962" s="30">
        <f t="shared" si="120"/>
        <v>36496</v>
      </c>
      <c r="P1962" s="32">
        <f t="shared" ca="1" si="123"/>
        <v>24</v>
      </c>
      <c r="Q1962" s="31">
        <v>27236.959999999999</v>
      </c>
      <c r="R1962" s="54" t="s">
        <v>2357</v>
      </c>
      <c r="S1962" s="54" t="s">
        <v>2361</v>
      </c>
      <c r="T1962" s="55" t="s">
        <v>2368</v>
      </c>
    </row>
    <row r="1963" spans="1:20" ht="15.75" x14ac:dyDescent="0.25">
      <c r="A1963" s="25" t="s">
        <v>1982</v>
      </c>
      <c r="B1963" s="17" t="s">
        <v>4735</v>
      </c>
      <c r="C1963" s="3">
        <v>19.12</v>
      </c>
      <c r="D1963" s="4">
        <v>4.72</v>
      </c>
      <c r="E1963" s="19" t="s">
        <v>19</v>
      </c>
      <c r="F1963" s="23" t="s">
        <v>17</v>
      </c>
      <c r="G1963" s="5" t="s">
        <v>17</v>
      </c>
      <c r="H1963" s="7" t="s">
        <v>5373</v>
      </c>
      <c r="I1963" s="8" t="s">
        <v>17</v>
      </c>
      <c r="J1963" s="37" t="str">
        <f t="shared" si="121"/>
        <v>Normal Weight</v>
      </c>
      <c r="K1963" s="56" t="str">
        <f t="shared" si="122"/>
        <v>Normal</v>
      </c>
      <c r="L1963" s="28">
        <v>1968</v>
      </c>
      <c r="M1963" s="58" t="s">
        <v>2362</v>
      </c>
      <c r="N1963" s="28">
        <v>6</v>
      </c>
      <c r="O1963" s="30">
        <f t="shared" si="120"/>
        <v>24995</v>
      </c>
      <c r="P1963" s="32">
        <f t="shared" ca="1" si="123"/>
        <v>56</v>
      </c>
      <c r="Q1963" s="31">
        <v>27322.73</v>
      </c>
      <c r="R1963" s="54" t="s">
        <v>2357</v>
      </c>
      <c r="S1963" s="54" t="s">
        <v>2357</v>
      </c>
      <c r="T1963" s="55" t="s">
        <v>2359</v>
      </c>
    </row>
    <row r="1964" spans="1:20" ht="15.75" x14ac:dyDescent="0.25">
      <c r="A1964" s="25" t="s">
        <v>1983</v>
      </c>
      <c r="B1964" s="17" t="s">
        <v>4919</v>
      </c>
      <c r="C1964" s="3">
        <v>32.67</v>
      </c>
      <c r="D1964" s="4">
        <v>4.67</v>
      </c>
      <c r="E1964" s="19" t="s">
        <v>17</v>
      </c>
      <c r="F1964" s="23" t="s">
        <v>17</v>
      </c>
      <c r="G1964" s="5" t="s">
        <v>28</v>
      </c>
      <c r="H1964" s="7" t="s">
        <v>5373</v>
      </c>
      <c r="I1964" s="8" t="s">
        <v>17</v>
      </c>
      <c r="J1964" s="37" t="str">
        <f t="shared" si="121"/>
        <v>Obesity</v>
      </c>
      <c r="K1964" s="56" t="str">
        <f t="shared" si="122"/>
        <v>Normal</v>
      </c>
      <c r="L1964" s="28">
        <v>1969</v>
      </c>
      <c r="M1964" s="58" t="s">
        <v>2367</v>
      </c>
      <c r="N1964" s="28">
        <v>16</v>
      </c>
      <c r="O1964" s="30">
        <f t="shared" si="120"/>
        <v>25492</v>
      </c>
      <c r="P1964" s="32">
        <f t="shared" ca="1" si="123"/>
        <v>55</v>
      </c>
      <c r="Q1964" s="31">
        <v>27346.04</v>
      </c>
      <c r="R1964" s="54" t="s">
        <v>2357</v>
      </c>
      <c r="S1964" s="54" t="s">
        <v>2357</v>
      </c>
      <c r="T1964" s="55" t="s">
        <v>2359</v>
      </c>
    </row>
    <row r="1965" spans="1:20" ht="15.75" x14ac:dyDescent="0.25">
      <c r="A1965" s="25" t="s">
        <v>1984</v>
      </c>
      <c r="B1965" s="17" t="s">
        <v>2942</v>
      </c>
      <c r="C1965" s="3">
        <v>28.5</v>
      </c>
      <c r="D1965" s="4">
        <v>6.11</v>
      </c>
      <c r="E1965" s="19" t="s">
        <v>17</v>
      </c>
      <c r="F1965" s="23" t="s">
        <v>17</v>
      </c>
      <c r="G1965" s="5" t="s">
        <v>17</v>
      </c>
      <c r="H1965" s="7" t="s">
        <v>5373</v>
      </c>
      <c r="I1965" s="8" t="s">
        <v>17</v>
      </c>
      <c r="J1965" s="37" t="str">
        <f t="shared" si="121"/>
        <v>Over Weight</v>
      </c>
      <c r="K1965" s="56" t="str">
        <f t="shared" si="122"/>
        <v>Prediabetes</v>
      </c>
      <c r="L1965" s="28">
        <v>1988</v>
      </c>
      <c r="M1965" s="58" t="s">
        <v>2363</v>
      </c>
      <c r="N1965" s="28">
        <v>15</v>
      </c>
      <c r="O1965" s="30">
        <f t="shared" si="120"/>
        <v>32401</v>
      </c>
      <c r="P1965" s="32">
        <f t="shared" ca="1" si="123"/>
        <v>36</v>
      </c>
      <c r="Q1965" s="31">
        <v>27375.9</v>
      </c>
      <c r="R1965" s="54" t="s">
        <v>2357</v>
      </c>
      <c r="S1965" s="54" t="s">
        <v>2358</v>
      </c>
      <c r="T1965" s="55" t="s">
        <v>2369</v>
      </c>
    </row>
    <row r="1966" spans="1:20" ht="15.75" x14ac:dyDescent="0.25">
      <c r="A1966" s="25" t="s">
        <v>1985</v>
      </c>
      <c r="B1966" s="17" t="s">
        <v>4920</v>
      </c>
      <c r="C1966" s="3">
        <v>39.270000000000003</v>
      </c>
      <c r="D1966" s="4">
        <v>6.25</v>
      </c>
      <c r="E1966" s="19" t="s">
        <v>17</v>
      </c>
      <c r="F1966" s="23" t="s">
        <v>17</v>
      </c>
      <c r="G1966" s="5" t="s">
        <v>17</v>
      </c>
      <c r="H1966" s="7" t="s">
        <v>18</v>
      </c>
      <c r="I1966" s="8" t="s">
        <v>17</v>
      </c>
      <c r="J1966" s="37" t="str">
        <f t="shared" si="121"/>
        <v>Obesity</v>
      </c>
      <c r="K1966" s="56" t="str">
        <f t="shared" si="122"/>
        <v>Prediabetes</v>
      </c>
      <c r="L1966" s="28">
        <v>1985</v>
      </c>
      <c r="M1966" s="58" t="s">
        <v>2365</v>
      </c>
      <c r="N1966" s="28">
        <v>5</v>
      </c>
      <c r="O1966" s="30">
        <f t="shared" si="120"/>
        <v>31386</v>
      </c>
      <c r="P1966" s="32">
        <f t="shared" ca="1" si="123"/>
        <v>38</v>
      </c>
      <c r="Q1966" s="31">
        <v>27432.73</v>
      </c>
      <c r="R1966" s="54" t="s">
        <v>2357</v>
      </c>
      <c r="S1966" s="54" t="s">
        <v>2361</v>
      </c>
      <c r="T1966" s="55" t="s">
        <v>2368</v>
      </c>
    </row>
    <row r="1967" spans="1:20" ht="15.75" x14ac:dyDescent="0.25">
      <c r="A1967" s="25" t="s">
        <v>1986</v>
      </c>
      <c r="B1967" s="17" t="s">
        <v>2503</v>
      </c>
      <c r="C1967" s="3">
        <v>32.49</v>
      </c>
      <c r="D1967" s="4">
        <v>4</v>
      </c>
      <c r="E1967" s="19" t="s">
        <v>19</v>
      </c>
      <c r="F1967" s="23" t="s">
        <v>17</v>
      </c>
      <c r="G1967" s="5" t="s">
        <v>17</v>
      </c>
      <c r="H1967" s="7" t="s">
        <v>18</v>
      </c>
      <c r="I1967" s="8" t="s">
        <v>17</v>
      </c>
      <c r="J1967" s="37" t="str">
        <f t="shared" si="121"/>
        <v>Obesity</v>
      </c>
      <c r="K1967" s="56" t="str">
        <f t="shared" si="122"/>
        <v>Normal</v>
      </c>
      <c r="L1967" s="28">
        <v>1981</v>
      </c>
      <c r="M1967" s="58" t="s">
        <v>2367</v>
      </c>
      <c r="N1967" s="28">
        <v>3</v>
      </c>
      <c r="O1967" s="30">
        <f t="shared" si="120"/>
        <v>29862</v>
      </c>
      <c r="P1967" s="32">
        <f t="shared" ca="1" si="123"/>
        <v>43</v>
      </c>
      <c r="Q1967" s="31">
        <v>27495.59</v>
      </c>
      <c r="R1967" s="54" t="s">
        <v>2357</v>
      </c>
      <c r="S1967" s="54" t="s">
        <v>2361</v>
      </c>
      <c r="T1967" s="55" t="s">
        <v>2368</v>
      </c>
    </row>
    <row r="1968" spans="1:20" ht="15.75" x14ac:dyDescent="0.25">
      <c r="A1968" s="25" t="s">
        <v>1987</v>
      </c>
      <c r="B1968" s="17" t="s">
        <v>4922</v>
      </c>
      <c r="C1968" s="3">
        <v>23.7</v>
      </c>
      <c r="D1968" s="4">
        <v>5.55</v>
      </c>
      <c r="E1968" s="19" t="s">
        <v>19</v>
      </c>
      <c r="F1968" s="23" t="s">
        <v>17</v>
      </c>
      <c r="G1968" s="5" t="s">
        <v>17</v>
      </c>
      <c r="H1968" s="7" t="s">
        <v>18</v>
      </c>
      <c r="I1968" s="8" t="s">
        <v>17</v>
      </c>
      <c r="J1968" s="37" t="str">
        <f t="shared" si="121"/>
        <v>Normal Weight</v>
      </c>
      <c r="K1968" s="56" t="str">
        <f t="shared" si="122"/>
        <v>Normal</v>
      </c>
      <c r="L1968" s="28">
        <v>1965</v>
      </c>
      <c r="M1968" s="58" t="s">
        <v>2367</v>
      </c>
      <c r="N1968" s="28">
        <v>19</v>
      </c>
      <c r="O1968" s="30">
        <f t="shared" si="120"/>
        <v>24034</v>
      </c>
      <c r="P1968" s="32">
        <f t="shared" ca="1" si="123"/>
        <v>59</v>
      </c>
      <c r="Q1968" s="31">
        <v>27533.91</v>
      </c>
      <c r="R1968" s="54" t="s">
        <v>2357</v>
      </c>
      <c r="S1968" s="54" t="s">
        <v>2358</v>
      </c>
      <c r="T1968" s="55" t="s">
        <v>2359</v>
      </c>
    </row>
    <row r="1969" spans="1:20" ht="15.75" x14ac:dyDescent="0.25">
      <c r="A1969" s="25" t="s">
        <v>1988</v>
      </c>
      <c r="B1969" s="17" t="s">
        <v>4300</v>
      </c>
      <c r="C1969" s="3">
        <v>30.4</v>
      </c>
      <c r="D1969" s="4">
        <v>5.95</v>
      </c>
      <c r="E1969" s="19" t="s">
        <v>17</v>
      </c>
      <c r="F1969" s="23" t="s">
        <v>19</v>
      </c>
      <c r="G1969" s="5" t="s">
        <v>17</v>
      </c>
      <c r="H1969" s="7" t="s">
        <v>5373</v>
      </c>
      <c r="I1969" s="8" t="s">
        <v>17</v>
      </c>
      <c r="J1969" s="37" t="str">
        <f t="shared" si="121"/>
        <v>Obesity</v>
      </c>
      <c r="K1969" s="56" t="str">
        <f t="shared" si="122"/>
        <v>Prediabetes</v>
      </c>
      <c r="L1969" s="28">
        <v>1984</v>
      </c>
      <c r="M1969" s="58" t="s">
        <v>2356</v>
      </c>
      <c r="N1969" s="28">
        <v>22</v>
      </c>
      <c r="O1969" s="30">
        <f t="shared" si="120"/>
        <v>30885</v>
      </c>
      <c r="P1969" s="32">
        <f t="shared" ca="1" si="123"/>
        <v>40</v>
      </c>
      <c r="Q1969" s="31">
        <v>27534.53</v>
      </c>
      <c r="R1969" s="54" t="s">
        <v>2357</v>
      </c>
      <c r="S1969" s="54" t="s">
        <v>2357</v>
      </c>
      <c r="T1969" s="55" t="s">
        <v>2368</v>
      </c>
    </row>
    <row r="1970" spans="1:20" ht="15.75" x14ac:dyDescent="0.25">
      <c r="A1970" s="25" t="s">
        <v>1989</v>
      </c>
      <c r="B1970" s="17" t="s">
        <v>4009</v>
      </c>
      <c r="C1970" s="3">
        <v>38.94</v>
      </c>
      <c r="D1970" s="4">
        <v>4.3600000000000003</v>
      </c>
      <c r="E1970" s="19" t="s">
        <v>17</v>
      </c>
      <c r="F1970" s="23" t="s">
        <v>17</v>
      </c>
      <c r="G1970" s="5" t="s">
        <v>28</v>
      </c>
      <c r="H1970" s="7" t="s">
        <v>5373</v>
      </c>
      <c r="I1970" s="8" t="s">
        <v>17</v>
      </c>
      <c r="J1970" s="37" t="str">
        <f t="shared" si="121"/>
        <v>Obesity</v>
      </c>
      <c r="K1970" s="56" t="str">
        <f t="shared" si="122"/>
        <v>Normal</v>
      </c>
      <c r="L1970" s="28">
        <v>1985</v>
      </c>
      <c r="M1970" s="58" t="s">
        <v>2360</v>
      </c>
      <c r="N1970" s="28">
        <v>6</v>
      </c>
      <c r="O1970" s="30">
        <f t="shared" si="120"/>
        <v>31357</v>
      </c>
      <c r="P1970" s="32">
        <f t="shared" ca="1" si="123"/>
        <v>38</v>
      </c>
      <c r="Q1970" s="31">
        <v>27598.93</v>
      </c>
      <c r="R1970" s="54" t="s">
        <v>2357</v>
      </c>
      <c r="S1970" s="54" t="s">
        <v>2361</v>
      </c>
      <c r="T1970" s="55" t="s">
        <v>2368</v>
      </c>
    </row>
    <row r="1971" spans="1:20" ht="15.75" x14ac:dyDescent="0.25">
      <c r="A1971" s="25" t="s">
        <v>1990</v>
      </c>
      <c r="B1971" s="17" t="s">
        <v>4923</v>
      </c>
      <c r="C1971" s="3">
        <v>31.02</v>
      </c>
      <c r="D1971" s="4">
        <v>4.84</v>
      </c>
      <c r="E1971" s="19" t="s">
        <v>17</v>
      </c>
      <c r="F1971" s="23" t="s">
        <v>17</v>
      </c>
      <c r="G1971" s="5" t="s">
        <v>28</v>
      </c>
      <c r="H1971" s="7" t="s">
        <v>5373</v>
      </c>
      <c r="I1971" s="8" t="s">
        <v>17</v>
      </c>
      <c r="J1971" s="37" t="str">
        <f t="shared" si="121"/>
        <v>Obesity</v>
      </c>
      <c r="K1971" s="56" t="str">
        <f t="shared" si="122"/>
        <v>Normal</v>
      </c>
      <c r="L1971" s="28">
        <v>1992</v>
      </c>
      <c r="M1971" s="58" t="s">
        <v>2362</v>
      </c>
      <c r="N1971" s="28">
        <v>11</v>
      </c>
      <c r="O1971" s="30">
        <f t="shared" si="120"/>
        <v>33766</v>
      </c>
      <c r="P1971" s="32">
        <f t="shared" ca="1" si="123"/>
        <v>32</v>
      </c>
      <c r="Q1971" s="31">
        <v>27614.71</v>
      </c>
      <c r="R1971" s="54" t="s">
        <v>2357</v>
      </c>
      <c r="S1971" s="54" t="s">
        <v>2358</v>
      </c>
      <c r="T1971" s="55" t="s">
        <v>2368</v>
      </c>
    </row>
    <row r="1972" spans="1:20" ht="15.75" x14ac:dyDescent="0.25">
      <c r="A1972" s="25" t="s">
        <v>1991</v>
      </c>
      <c r="B1972" s="17" t="s">
        <v>4925</v>
      </c>
      <c r="C1972" s="3">
        <v>17.5</v>
      </c>
      <c r="D1972" s="4">
        <v>4.5599999999999996</v>
      </c>
      <c r="E1972" s="19" t="s">
        <v>17</v>
      </c>
      <c r="F1972" s="23" t="s">
        <v>17</v>
      </c>
      <c r="G1972" s="5" t="s">
        <v>17</v>
      </c>
      <c r="H1972" s="7" t="s">
        <v>5373</v>
      </c>
      <c r="I1972" s="8" t="s">
        <v>17</v>
      </c>
      <c r="J1972" s="37" t="str">
        <f t="shared" si="121"/>
        <v>Under Weight</v>
      </c>
      <c r="K1972" s="56" t="str">
        <f t="shared" si="122"/>
        <v>Normal</v>
      </c>
      <c r="L1972" s="28">
        <v>1997</v>
      </c>
      <c r="M1972" s="58" t="s">
        <v>2363</v>
      </c>
      <c r="N1972" s="28">
        <v>9</v>
      </c>
      <c r="O1972" s="30">
        <f t="shared" si="120"/>
        <v>35682</v>
      </c>
      <c r="P1972" s="32">
        <f t="shared" ca="1" si="123"/>
        <v>27</v>
      </c>
      <c r="Q1972" s="31">
        <v>27619.360000000001</v>
      </c>
      <c r="R1972" s="54" t="s">
        <v>2357</v>
      </c>
      <c r="S1972" s="54" t="s">
        <v>2358</v>
      </c>
      <c r="T1972" s="55" t="s">
        <v>2368</v>
      </c>
    </row>
    <row r="1973" spans="1:20" ht="15.75" x14ac:dyDescent="0.25">
      <c r="A1973" s="25" t="s">
        <v>1992</v>
      </c>
      <c r="B1973" s="17" t="s">
        <v>4927</v>
      </c>
      <c r="C1973" s="3">
        <v>34.799999999999997</v>
      </c>
      <c r="D1973" s="4">
        <v>4.42</v>
      </c>
      <c r="E1973" s="19" t="s">
        <v>19</v>
      </c>
      <c r="F1973" s="23" t="s">
        <v>19</v>
      </c>
      <c r="G1973" s="5" t="s">
        <v>17</v>
      </c>
      <c r="H1973" s="7" t="s">
        <v>5372</v>
      </c>
      <c r="I1973" s="8" t="s">
        <v>17</v>
      </c>
      <c r="J1973" s="37" t="str">
        <f t="shared" si="121"/>
        <v>Obesity</v>
      </c>
      <c r="K1973" s="56" t="str">
        <f t="shared" si="122"/>
        <v>Normal</v>
      </c>
      <c r="L1973" s="28">
        <v>1997</v>
      </c>
      <c r="M1973" s="58" t="s">
        <v>2367</v>
      </c>
      <c r="N1973" s="28">
        <v>7</v>
      </c>
      <c r="O1973" s="30">
        <f t="shared" si="120"/>
        <v>35710</v>
      </c>
      <c r="P1973" s="32">
        <f t="shared" ca="1" si="123"/>
        <v>27</v>
      </c>
      <c r="Q1973" s="31">
        <v>27625.17</v>
      </c>
      <c r="R1973" s="54" t="s">
        <v>2361</v>
      </c>
      <c r="S1973" s="54" t="s">
        <v>2361</v>
      </c>
      <c r="T1973" s="55" t="s">
        <v>2368</v>
      </c>
    </row>
    <row r="1974" spans="1:20" ht="15.75" x14ac:dyDescent="0.25">
      <c r="A1974" s="25" t="s">
        <v>1993</v>
      </c>
      <c r="B1974" s="17" t="s">
        <v>4928</v>
      </c>
      <c r="C1974" s="3">
        <v>17.3</v>
      </c>
      <c r="D1974" s="4">
        <v>7.66</v>
      </c>
      <c r="E1974" s="19" t="s">
        <v>19</v>
      </c>
      <c r="F1974" s="23" t="s">
        <v>17</v>
      </c>
      <c r="G1974" s="5" t="s">
        <v>17</v>
      </c>
      <c r="H1974" s="7" t="s">
        <v>5373</v>
      </c>
      <c r="I1974" s="8" t="s">
        <v>17</v>
      </c>
      <c r="J1974" s="37" t="str">
        <f t="shared" si="121"/>
        <v>Under Weight</v>
      </c>
      <c r="K1974" s="56" t="str">
        <f t="shared" si="122"/>
        <v>Diabetes</v>
      </c>
      <c r="L1974" s="28">
        <v>1992</v>
      </c>
      <c r="M1974" s="58" t="s">
        <v>2356</v>
      </c>
      <c r="N1974" s="28">
        <v>3</v>
      </c>
      <c r="O1974" s="30">
        <f t="shared" si="120"/>
        <v>33788</v>
      </c>
      <c r="P1974" s="32">
        <f t="shared" ca="1" si="123"/>
        <v>32</v>
      </c>
      <c r="Q1974" s="31">
        <v>27696.11</v>
      </c>
      <c r="R1974" s="54" t="s">
        <v>2361</v>
      </c>
      <c r="S1974" s="54" t="s">
        <v>2357</v>
      </c>
      <c r="T1974" s="55" t="s">
        <v>2368</v>
      </c>
    </row>
    <row r="1975" spans="1:20" ht="15.75" x14ac:dyDescent="0.25">
      <c r="A1975" s="25" t="s">
        <v>1994</v>
      </c>
      <c r="B1975" s="17" t="s">
        <v>4930</v>
      </c>
      <c r="C1975" s="3">
        <v>32.25</v>
      </c>
      <c r="D1975" s="4">
        <v>5.2</v>
      </c>
      <c r="E1975" s="19" t="s">
        <v>19</v>
      </c>
      <c r="F1975" s="23" t="s">
        <v>17</v>
      </c>
      <c r="G1975" s="5" t="s">
        <v>17</v>
      </c>
      <c r="H1975" s="7" t="s">
        <v>18</v>
      </c>
      <c r="I1975" s="8" t="s">
        <v>17</v>
      </c>
      <c r="J1975" s="37" t="str">
        <f t="shared" si="121"/>
        <v>Obesity</v>
      </c>
      <c r="K1975" s="56" t="str">
        <f t="shared" si="122"/>
        <v>Normal</v>
      </c>
      <c r="L1975" s="28">
        <v>2002</v>
      </c>
      <c r="M1975" s="58" t="s">
        <v>2365</v>
      </c>
      <c r="N1975" s="28">
        <v>6</v>
      </c>
      <c r="O1975" s="30">
        <f t="shared" si="120"/>
        <v>37596</v>
      </c>
      <c r="P1975" s="32">
        <f t="shared" ca="1" si="123"/>
        <v>21</v>
      </c>
      <c r="Q1975" s="31">
        <v>27724.29</v>
      </c>
      <c r="R1975" s="54" t="s">
        <v>2361</v>
      </c>
      <c r="S1975" s="54" t="s">
        <v>2358</v>
      </c>
      <c r="T1975" s="55" t="s">
        <v>2359</v>
      </c>
    </row>
    <row r="1976" spans="1:20" ht="15.75" x14ac:dyDescent="0.25">
      <c r="A1976" s="25" t="s">
        <v>1995</v>
      </c>
      <c r="B1976" s="17" t="s">
        <v>4931</v>
      </c>
      <c r="C1976" s="3">
        <v>42.4</v>
      </c>
      <c r="D1976" s="4">
        <v>5.53</v>
      </c>
      <c r="E1976" s="19" t="s">
        <v>19</v>
      </c>
      <c r="F1976" s="23" t="s">
        <v>17</v>
      </c>
      <c r="G1976" s="5" t="s">
        <v>17</v>
      </c>
      <c r="H1976" s="7" t="s">
        <v>18</v>
      </c>
      <c r="I1976" s="8" t="s">
        <v>17</v>
      </c>
      <c r="J1976" s="37" t="str">
        <f t="shared" si="121"/>
        <v>Obesity</v>
      </c>
      <c r="K1976" s="56" t="str">
        <f t="shared" si="122"/>
        <v>Normal</v>
      </c>
      <c r="L1976" s="28">
        <v>1960</v>
      </c>
      <c r="M1976" s="58" t="s">
        <v>2356</v>
      </c>
      <c r="N1976" s="28">
        <v>6</v>
      </c>
      <c r="O1976" s="30">
        <f t="shared" si="120"/>
        <v>22103</v>
      </c>
      <c r="P1976" s="32">
        <f t="shared" ca="1" si="123"/>
        <v>64</v>
      </c>
      <c r="Q1976" s="31">
        <v>27808.73</v>
      </c>
      <c r="R1976" s="54" t="s">
        <v>2361</v>
      </c>
      <c r="S1976" s="54" t="s">
        <v>2361</v>
      </c>
      <c r="T1976" s="55" t="s">
        <v>2359</v>
      </c>
    </row>
    <row r="1977" spans="1:20" ht="15.75" x14ac:dyDescent="0.25">
      <c r="A1977" s="25" t="s">
        <v>1996</v>
      </c>
      <c r="B1977" s="17" t="s">
        <v>4932</v>
      </c>
      <c r="C1977" s="3">
        <v>38.664999999999999</v>
      </c>
      <c r="D1977" s="4">
        <v>4.8600000000000003</v>
      </c>
      <c r="E1977" s="19" t="s">
        <v>17</v>
      </c>
      <c r="F1977" s="23" t="s">
        <v>19</v>
      </c>
      <c r="G1977" s="5" t="s">
        <v>17</v>
      </c>
      <c r="H1977" s="7" t="s">
        <v>5373</v>
      </c>
      <c r="I1977" s="8" t="s">
        <v>17</v>
      </c>
      <c r="J1977" s="37" t="str">
        <f t="shared" si="121"/>
        <v>Obesity</v>
      </c>
      <c r="K1977" s="56" t="str">
        <f t="shared" si="122"/>
        <v>Normal</v>
      </c>
      <c r="L1977" s="28">
        <v>1985</v>
      </c>
      <c r="M1977" s="58" t="s">
        <v>2365</v>
      </c>
      <c r="N1977" s="28">
        <v>4</v>
      </c>
      <c r="O1977" s="30">
        <f t="shared" si="120"/>
        <v>31385</v>
      </c>
      <c r="P1977" s="32">
        <f t="shared" ca="1" si="123"/>
        <v>38</v>
      </c>
      <c r="Q1977" s="31">
        <v>27849.94</v>
      </c>
      <c r="R1977" s="54" t="s">
        <v>2361</v>
      </c>
      <c r="S1977" s="54" t="s">
        <v>2361</v>
      </c>
      <c r="T1977" s="55" t="s">
        <v>2368</v>
      </c>
    </row>
    <row r="1978" spans="1:20" ht="15.75" x14ac:dyDescent="0.25">
      <c r="A1978" s="25" t="s">
        <v>1997</v>
      </c>
      <c r="B1978" s="17" t="s">
        <v>4933</v>
      </c>
      <c r="C1978" s="3">
        <v>29.92</v>
      </c>
      <c r="D1978" s="4">
        <v>5.49</v>
      </c>
      <c r="E1978" s="19" t="s">
        <v>19</v>
      </c>
      <c r="F1978" s="23" t="s">
        <v>17</v>
      </c>
      <c r="G1978" s="5" t="s">
        <v>17</v>
      </c>
      <c r="H1978" s="7" t="s">
        <v>18</v>
      </c>
      <c r="I1978" s="8" t="s">
        <v>17</v>
      </c>
      <c r="J1978" s="37" t="str">
        <f t="shared" si="121"/>
        <v>Obesity</v>
      </c>
      <c r="K1978" s="56" t="str">
        <f t="shared" si="122"/>
        <v>Normal</v>
      </c>
      <c r="L1978" s="28">
        <v>1989</v>
      </c>
      <c r="M1978" s="58" t="s">
        <v>2360</v>
      </c>
      <c r="N1978" s="28">
        <v>21</v>
      </c>
      <c r="O1978" s="30">
        <f t="shared" si="120"/>
        <v>32833</v>
      </c>
      <c r="P1978" s="32">
        <f t="shared" ca="1" si="123"/>
        <v>34</v>
      </c>
      <c r="Q1978" s="31">
        <v>27925.86</v>
      </c>
      <c r="R1978" s="54" t="s">
        <v>2361</v>
      </c>
      <c r="S1978" s="54" t="s">
        <v>2357</v>
      </c>
      <c r="T1978" s="55" t="s">
        <v>2368</v>
      </c>
    </row>
    <row r="1979" spans="1:20" ht="15.75" x14ac:dyDescent="0.25">
      <c r="A1979" s="25" t="s">
        <v>1998</v>
      </c>
      <c r="B1979" s="17" t="s">
        <v>2807</v>
      </c>
      <c r="C1979" s="3">
        <v>29.48</v>
      </c>
      <c r="D1979" s="4">
        <v>4.09</v>
      </c>
      <c r="E1979" s="19" t="s">
        <v>19</v>
      </c>
      <c r="F1979" s="23" t="s">
        <v>17</v>
      </c>
      <c r="G1979" s="5" t="s">
        <v>17</v>
      </c>
      <c r="H1979" s="7" t="s">
        <v>18</v>
      </c>
      <c r="I1979" s="8" t="s">
        <v>17</v>
      </c>
      <c r="J1979" s="37" t="str">
        <f t="shared" si="121"/>
        <v>Over Weight</v>
      </c>
      <c r="K1979" s="56" t="str">
        <f t="shared" si="122"/>
        <v>Normal</v>
      </c>
      <c r="L1979" s="28">
        <v>1991</v>
      </c>
      <c r="M1979" s="58" t="s">
        <v>2362</v>
      </c>
      <c r="N1979" s="28">
        <v>4</v>
      </c>
      <c r="O1979" s="30">
        <f t="shared" si="120"/>
        <v>33393</v>
      </c>
      <c r="P1979" s="32">
        <f t="shared" ca="1" si="123"/>
        <v>33</v>
      </c>
      <c r="Q1979" s="31">
        <v>27931.11</v>
      </c>
      <c r="R1979" s="54" t="s">
        <v>2361</v>
      </c>
      <c r="S1979" s="54" t="s">
        <v>2358</v>
      </c>
      <c r="T1979" s="55" t="s">
        <v>2368</v>
      </c>
    </row>
    <row r="1980" spans="1:20" ht="15.75" x14ac:dyDescent="0.25">
      <c r="A1980" s="25" t="s">
        <v>1999</v>
      </c>
      <c r="B1980" s="17" t="s">
        <v>4934</v>
      </c>
      <c r="C1980" s="3">
        <v>28.785</v>
      </c>
      <c r="D1980" s="4">
        <v>4.3099999999999996</v>
      </c>
      <c r="E1980" s="19" t="s">
        <v>19</v>
      </c>
      <c r="F1980" s="23" t="s">
        <v>17</v>
      </c>
      <c r="G1980" s="5" t="s">
        <v>17</v>
      </c>
      <c r="H1980" s="7" t="s">
        <v>18</v>
      </c>
      <c r="I1980" s="8" t="s">
        <v>17</v>
      </c>
      <c r="J1980" s="37" t="str">
        <f t="shared" si="121"/>
        <v>Over Weight</v>
      </c>
      <c r="K1980" s="56" t="str">
        <f t="shared" si="122"/>
        <v>Normal</v>
      </c>
      <c r="L1980" s="28">
        <v>1961</v>
      </c>
      <c r="M1980" s="58" t="s">
        <v>2356</v>
      </c>
      <c r="N1980" s="28">
        <v>28</v>
      </c>
      <c r="O1980" s="30">
        <f t="shared" si="120"/>
        <v>22490</v>
      </c>
      <c r="P1980" s="32">
        <f t="shared" ca="1" si="123"/>
        <v>63</v>
      </c>
      <c r="Q1980" s="31">
        <v>27941.29</v>
      </c>
      <c r="R1980" s="54" t="s">
        <v>2361</v>
      </c>
      <c r="S1980" s="54" t="s">
        <v>2358</v>
      </c>
      <c r="T1980" s="55" t="s">
        <v>2368</v>
      </c>
    </row>
    <row r="1981" spans="1:20" ht="15.75" x14ac:dyDescent="0.25">
      <c r="A1981" s="25" t="s">
        <v>2000</v>
      </c>
      <c r="B1981" s="17" t="s">
        <v>4935</v>
      </c>
      <c r="C1981" s="3">
        <v>19.8</v>
      </c>
      <c r="D1981" s="4">
        <v>4</v>
      </c>
      <c r="E1981" s="19" t="s">
        <v>19</v>
      </c>
      <c r="F1981" s="23" t="s">
        <v>17</v>
      </c>
      <c r="G1981" s="5" t="s">
        <v>17</v>
      </c>
      <c r="H1981" s="7" t="s">
        <v>18</v>
      </c>
      <c r="I1981" s="8" t="s">
        <v>17</v>
      </c>
      <c r="J1981" s="37" t="str">
        <f t="shared" si="121"/>
        <v>Normal Weight</v>
      </c>
      <c r="K1981" s="56" t="str">
        <f t="shared" si="122"/>
        <v>Normal</v>
      </c>
      <c r="L1981" s="28">
        <v>1999</v>
      </c>
      <c r="M1981" s="58" t="s">
        <v>2365</v>
      </c>
      <c r="N1981" s="28">
        <v>21</v>
      </c>
      <c r="O1981" s="30">
        <f t="shared" si="120"/>
        <v>36515</v>
      </c>
      <c r="P1981" s="32">
        <f t="shared" ca="1" si="123"/>
        <v>24</v>
      </c>
      <c r="Q1981" s="31">
        <v>27980.77</v>
      </c>
      <c r="R1981" s="54" t="s">
        <v>2361</v>
      </c>
      <c r="S1981" s="54" t="s">
        <v>2361</v>
      </c>
      <c r="T1981" s="55" t="s">
        <v>2368</v>
      </c>
    </row>
    <row r="1982" spans="1:20" ht="15.75" x14ac:dyDescent="0.25">
      <c r="A1982" s="25" t="s">
        <v>2001</v>
      </c>
      <c r="B1982" s="17" t="s">
        <v>4937</v>
      </c>
      <c r="C1982" s="3">
        <v>35.53</v>
      </c>
      <c r="D1982" s="4">
        <v>4.68</v>
      </c>
      <c r="E1982" s="19" t="s">
        <v>17</v>
      </c>
      <c r="F1982" s="23" t="s">
        <v>17</v>
      </c>
      <c r="G1982" s="5" t="s">
        <v>28</v>
      </c>
      <c r="H1982" s="7" t="s">
        <v>5373</v>
      </c>
      <c r="I1982" s="8" t="s">
        <v>17</v>
      </c>
      <c r="J1982" s="37" t="str">
        <f t="shared" si="121"/>
        <v>Obesity</v>
      </c>
      <c r="K1982" s="56" t="str">
        <f t="shared" si="122"/>
        <v>Normal</v>
      </c>
      <c r="L1982" s="28">
        <v>1985</v>
      </c>
      <c r="M1982" s="58" t="s">
        <v>2360</v>
      </c>
      <c r="N1982" s="28">
        <v>29</v>
      </c>
      <c r="O1982" s="30">
        <f t="shared" si="120"/>
        <v>31380</v>
      </c>
      <c r="P1982" s="32">
        <f t="shared" ca="1" si="123"/>
        <v>38</v>
      </c>
      <c r="Q1982" s="31">
        <v>28006.94</v>
      </c>
      <c r="R1982" s="54" t="s">
        <v>2361</v>
      </c>
      <c r="S1982" s="54" t="s">
        <v>2357</v>
      </c>
      <c r="T1982" s="55" t="s">
        <v>2368</v>
      </c>
    </row>
    <row r="1983" spans="1:20" ht="15.75" x14ac:dyDescent="0.25">
      <c r="A1983" s="25" t="s">
        <v>2002</v>
      </c>
      <c r="B1983" s="17" t="s">
        <v>4938</v>
      </c>
      <c r="C1983" s="3">
        <v>21.47</v>
      </c>
      <c r="D1983" s="4">
        <v>4.0199999999999996</v>
      </c>
      <c r="E1983" s="19" t="s">
        <v>19</v>
      </c>
      <c r="F1983" s="23" t="s">
        <v>17</v>
      </c>
      <c r="G1983" s="5" t="s">
        <v>17</v>
      </c>
      <c r="H1983" s="7" t="s">
        <v>5373</v>
      </c>
      <c r="I1983" s="8" t="s">
        <v>17</v>
      </c>
      <c r="J1983" s="37" t="str">
        <f t="shared" si="121"/>
        <v>Normal Weight</v>
      </c>
      <c r="K1983" s="56" t="str">
        <f t="shared" si="122"/>
        <v>Normal</v>
      </c>
      <c r="L1983" s="28">
        <v>1960</v>
      </c>
      <c r="M1983" s="58" t="s">
        <v>2360</v>
      </c>
      <c r="N1983" s="28">
        <v>22</v>
      </c>
      <c r="O1983" s="30">
        <f t="shared" si="120"/>
        <v>22242</v>
      </c>
      <c r="P1983" s="32">
        <f t="shared" ca="1" si="123"/>
        <v>63</v>
      </c>
      <c r="Q1983" s="31">
        <v>28101.33</v>
      </c>
      <c r="R1983" s="54" t="s">
        <v>2361</v>
      </c>
      <c r="S1983" s="54" t="s">
        <v>2357</v>
      </c>
      <c r="T1983" s="55" t="s">
        <v>2370</v>
      </c>
    </row>
    <row r="1984" spans="1:20" ht="15.75" x14ac:dyDescent="0.25">
      <c r="A1984" s="25" t="s">
        <v>2003</v>
      </c>
      <c r="B1984" s="17" t="s">
        <v>4939</v>
      </c>
      <c r="C1984" s="3">
        <v>25.9</v>
      </c>
      <c r="D1984" s="4">
        <v>5.12</v>
      </c>
      <c r="E1984" s="19" t="s">
        <v>17</v>
      </c>
      <c r="F1984" s="23" t="s">
        <v>17</v>
      </c>
      <c r="G1984" s="5" t="s">
        <v>28</v>
      </c>
      <c r="H1984" s="7" t="s">
        <v>5373</v>
      </c>
      <c r="I1984" s="8" t="s">
        <v>17</v>
      </c>
      <c r="J1984" s="37" t="str">
        <f t="shared" si="121"/>
        <v>Over Weight</v>
      </c>
      <c r="K1984" s="56" t="str">
        <f t="shared" si="122"/>
        <v>Normal</v>
      </c>
      <c r="L1984" s="28">
        <v>1999</v>
      </c>
      <c r="M1984" s="58" t="s">
        <v>2363</v>
      </c>
      <c r="N1984" s="28">
        <v>6</v>
      </c>
      <c r="O1984" s="30">
        <f t="shared" si="120"/>
        <v>36409</v>
      </c>
      <c r="P1984" s="32">
        <f t="shared" ca="1" si="123"/>
        <v>25</v>
      </c>
      <c r="Q1984" s="31">
        <v>28245.34</v>
      </c>
      <c r="R1984" s="54" t="s">
        <v>2361</v>
      </c>
      <c r="S1984" s="54" t="s">
        <v>2358</v>
      </c>
      <c r="T1984" s="55" t="s">
        <v>2368</v>
      </c>
    </row>
    <row r="1985" spans="1:20" ht="15.75" x14ac:dyDescent="0.25">
      <c r="A1985" s="25" t="s">
        <v>2004</v>
      </c>
      <c r="B1985" s="17" t="s">
        <v>4940</v>
      </c>
      <c r="C1985" s="3">
        <v>20.81</v>
      </c>
      <c r="D1985" s="4">
        <v>5.52</v>
      </c>
      <c r="E1985" s="19" t="s">
        <v>17</v>
      </c>
      <c r="F1985" s="23" t="s">
        <v>17</v>
      </c>
      <c r="G1985" s="5" t="s">
        <v>17</v>
      </c>
      <c r="H1985" s="7" t="s">
        <v>18</v>
      </c>
      <c r="I1985" s="8" t="s">
        <v>17</v>
      </c>
      <c r="J1985" s="37" t="str">
        <f t="shared" si="121"/>
        <v>Normal Weight</v>
      </c>
      <c r="K1985" s="56" t="str">
        <f t="shared" si="122"/>
        <v>Normal</v>
      </c>
      <c r="L1985" s="28">
        <v>1963</v>
      </c>
      <c r="M1985" s="58" t="s">
        <v>2360</v>
      </c>
      <c r="N1985" s="28">
        <v>25</v>
      </c>
      <c r="O1985" s="30">
        <f t="shared" si="120"/>
        <v>23340</v>
      </c>
      <c r="P1985" s="32">
        <f t="shared" ca="1" si="123"/>
        <v>60</v>
      </c>
      <c r="Q1985" s="31">
        <v>28287.9</v>
      </c>
      <c r="R1985" s="54" t="s">
        <v>2361</v>
      </c>
      <c r="S1985" s="54" t="s">
        <v>2361</v>
      </c>
      <c r="T1985" s="55" t="s">
        <v>2359</v>
      </c>
    </row>
    <row r="1986" spans="1:20" ht="15.75" x14ac:dyDescent="0.25">
      <c r="A1986" s="25" t="s">
        <v>2005</v>
      </c>
      <c r="B1986" s="17" t="s">
        <v>4942</v>
      </c>
      <c r="C1986" s="3">
        <v>25.84</v>
      </c>
      <c r="D1986" s="4">
        <v>5.81</v>
      </c>
      <c r="E1986" s="19" t="s">
        <v>19</v>
      </c>
      <c r="F1986" s="23" t="s">
        <v>17</v>
      </c>
      <c r="G1986" s="5" t="s">
        <v>28</v>
      </c>
      <c r="H1986" s="7" t="s">
        <v>5373</v>
      </c>
      <c r="I1986" s="8" t="s">
        <v>17</v>
      </c>
      <c r="J1986" s="37" t="str">
        <f t="shared" si="121"/>
        <v>Over Weight</v>
      </c>
      <c r="K1986" s="56" t="str">
        <f t="shared" si="122"/>
        <v>Prediabetes</v>
      </c>
      <c r="L1986" s="28">
        <v>1990</v>
      </c>
      <c r="M1986" s="58" t="s">
        <v>2365</v>
      </c>
      <c r="N1986" s="28">
        <v>24</v>
      </c>
      <c r="O1986" s="30">
        <f t="shared" ref="O1986:O2049" si="124">DATEVALUE(N1986&amp;" "&amp;M1986&amp;" "&amp;L1986)</f>
        <v>33231</v>
      </c>
      <c r="P1986" s="32">
        <f t="shared" ca="1" si="123"/>
        <v>33</v>
      </c>
      <c r="Q1986" s="31">
        <v>28302.33</v>
      </c>
      <c r="R1986" s="54" t="s">
        <v>2361</v>
      </c>
      <c r="S1986" s="54" t="s">
        <v>2357</v>
      </c>
      <c r="T1986" s="55" t="s">
        <v>2368</v>
      </c>
    </row>
    <row r="1987" spans="1:20" ht="15.75" x14ac:dyDescent="0.25">
      <c r="A1987" s="25" t="s">
        <v>2006</v>
      </c>
      <c r="B1987" s="17" t="s">
        <v>4943</v>
      </c>
      <c r="C1987" s="3">
        <v>30.95</v>
      </c>
      <c r="D1987" s="4">
        <v>5.16</v>
      </c>
      <c r="E1987" s="19" t="s">
        <v>17</v>
      </c>
      <c r="F1987" s="23" t="s">
        <v>17</v>
      </c>
      <c r="G1987" s="5" t="s">
        <v>28</v>
      </c>
      <c r="H1987" s="7" t="s">
        <v>5373</v>
      </c>
      <c r="I1987" s="8" t="s">
        <v>17</v>
      </c>
      <c r="J1987" s="37" t="str">
        <f t="shared" ref="J1987:J2050" si="125">IF(C1987&lt;18.5,"Under Weight",IF(C1987&lt;=24.9,"Normal Weight",IF(C1987&lt;=29.9,"Over Weight","Obesity")))</f>
        <v>Obesity</v>
      </c>
      <c r="K1987" s="56" t="str">
        <f t="shared" ref="K1987:K2050" si="126">IF(D1987&lt;5.7,"Normal",IF(D1987&lt;=6.4,"Prediabetes","Diabetes"))</f>
        <v>Normal</v>
      </c>
      <c r="L1987" s="28">
        <v>1977</v>
      </c>
      <c r="M1987" s="58" t="s">
        <v>2365</v>
      </c>
      <c r="N1987" s="28">
        <v>2</v>
      </c>
      <c r="O1987" s="30">
        <f t="shared" si="124"/>
        <v>28461</v>
      </c>
      <c r="P1987" s="32">
        <f t="shared" ref="P1987:P2050" ca="1" si="127">DATEDIF(O1987,TODAY(),"Y")</f>
        <v>46</v>
      </c>
      <c r="Q1987" s="31">
        <v>28340.19</v>
      </c>
      <c r="R1987" s="54" t="s">
        <v>2361</v>
      </c>
      <c r="S1987" s="54" t="s">
        <v>2357</v>
      </c>
      <c r="T1987" s="55" t="s">
        <v>2364</v>
      </c>
    </row>
    <row r="1988" spans="1:20" ht="15.75" x14ac:dyDescent="0.25">
      <c r="A1988" s="25" t="s">
        <v>2007</v>
      </c>
      <c r="B1988" s="17" t="s">
        <v>4944</v>
      </c>
      <c r="C1988" s="3">
        <v>30.54</v>
      </c>
      <c r="D1988" s="4">
        <v>5</v>
      </c>
      <c r="E1988" s="19" t="s">
        <v>17</v>
      </c>
      <c r="F1988" s="23" t="s">
        <v>17</v>
      </c>
      <c r="G1988" s="5" t="s">
        <v>28</v>
      </c>
      <c r="H1988" s="7" t="s">
        <v>5373</v>
      </c>
      <c r="I1988" s="8" t="s">
        <v>17</v>
      </c>
      <c r="J1988" s="37" t="str">
        <f t="shared" si="125"/>
        <v>Obesity</v>
      </c>
      <c r="K1988" s="56" t="str">
        <f t="shared" si="126"/>
        <v>Normal</v>
      </c>
      <c r="L1988" s="28">
        <v>1974</v>
      </c>
      <c r="M1988" s="58" t="s">
        <v>2363</v>
      </c>
      <c r="N1988" s="28">
        <v>16</v>
      </c>
      <c r="O1988" s="30">
        <f t="shared" si="124"/>
        <v>27288</v>
      </c>
      <c r="P1988" s="32">
        <f t="shared" ca="1" si="127"/>
        <v>50</v>
      </c>
      <c r="Q1988" s="31">
        <v>28468.92</v>
      </c>
      <c r="R1988" s="54" t="s">
        <v>2361</v>
      </c>
      <c r="S1988" s="54" t="s">
        <v>2361</v>
      </c>
      <c r="T1988" s="55" t="s">
        <v>2364</v>
      </c>
    </row>
    <row r="1989" spans="1:20" ht="15.75" x14ac:dyDescent="0.25">
      <c r="A1989" s="25" t="s">
        <v>2008</v>
      </c>
      <c r="B1989" s="17" t="s">
        <v>4945</v>
      </c>
      <c r="C1989" s="3">
        <v>33.914999999999999</v>
      </c>
      <c r="D1989" s="4">
        <v>5.84</v>
      </c>
      <c r="E1989" s="19" t="s">
        <v>19</v>
      </c>
      <c r="F1989" s="23" t="s">
        <v>17</v>
      </c>
      <c r="G1989" s="5" t="s">
        <v>17</v>
      </c>
      <c r="H1989" s="7" t="s">
        <v>18</v>
      </c>
      <c r="I1989" s="8" t="s">
        <v>17</v>
      </c>
      <c r="J1989" s="37" t="str">
        <f t="shared" si="125"/>
        <v>Obesity</v>
      </c>
      <c r="K1989" s="56" t="str">
        <f t="shared" si="126"/>
        <v>Prediabetes</v>
      </c>
      <c r="L1989" s="28">
        <v>1982</v>
      </c>
      <c r="M1989" s="58" t="s">
        <v>2365</v>
      </c>
      <c r="N1989" s="28">
        <v>11</v>
      </c>
      <c r="O1989" s="30">
        <f t="shared" si="124"/>
        <v>30296</v>
      </c>
      <c r="P1989" s="32">
        <f t="shared" ca="1" si="127"/>
        <v>41</v>
      </c>
      <c r="Q1989" s="31">
        <v>28476.73</v>
      </c>
      <c r="R1989" s="54" t="s">
        <v>2361</v>
      </c>
      <c r="S1989" s="54" t="s">
        <v>2357</v>
      </c>
      <c r="T1989" s="55" t="s">
        <v>2364</v>
      </c>
    </row>
    <row r="1990" spans="1:20" ht="15.75" x14ac:dyDescent="0.25">
      <c r="A1990" s="25" t="s">
        <v>2009</v>
      </c>
      <c r="B1990" s="17" t="s">
        <v>4947</v>
      </c>
      <c r="C1990" s="3">
        <v>33.31</v>
      </c>
      <c r="D1990" s="4">
        <v>4.1900000000000004</v>
      </c>
      <c r="E1990" s="19" t="s">
        <v>17</v>
      </c>
      <c r="F1990" s="23" t="s">
        <v>17</v>
      </c>
      <c r="G1990" s="5" t="s">
        <v>28</v>
      </c>
      <c r="H1990" s="7" t="s">
        <v>5373</v>
      </c>
      <c r="I1990" s="8" t="s">
        <v>17</v>
      </c>
      <c r="J1990" s="37" t="str">
        <f t="shared" si="125"/>
        <v>Obesity</v>
      </c>
      <c r="K1990" s="56" t="str">
        <f t="shared" si="126"/>
        <v>Normal</v>
      </c>
      <c r="L1990" s="28">
        <v>1985</v>
      </c>
      <c r="M1990" s="58" t="s">
        <v>2363</v>
      </c>
      <c r="N1990" s="28">
        <v>27</v>
      </c>
      <c r="O1990" s="30">
        <f t="shared" si="124"/>
        <v>31317</v>
      </c>
      <c r="P1990" s="32">
        <f t="shared" ca="1" si="127"/>
        <v>39</v>
      </c>
      <c r="Q1990" s="31">
        <v>28542.86</v>
      </c>
      <c r="R1990" s="54" t="s">
        <v>2361</v>
      </c>
      <c r="S1990" s="54" t="s">
        <v>2358</v>
      </c>
      <c r="T1990" s="55" t="s">
        <v>2368</v>
      </c>
    </row>
    <row r="1991" spans="1:20" ht="15.75" x14ac:dyDescent="0.25">
      <c r="A1991" s="25" t="s">
        <v>2010</v>
      </c>
      <c r="B1991" s="17" t="s">
        <v>4948</v>
      </c>
      <c r="C1991" s="3">
        <v>25.745000000000001</v>
      </c>
      <c r="D1991" s="4">
        <v>4.62</v>
      </c>
      <c r="E1991" s="19" t="s">
        <v>19</v>
      </c>
      <c r="F1991" s="23" t="s">
        <v>17</v>
      </c>
      <c r="G1991" s="5" t="s">
        <v>17</v>
      </c>
      <c r="H1991" s="7" t="s">
        <v>18</v>
      </c>
      <c r="I1991" s="8" t="s">
        <v>17</v>
      </c>
      <c r="J1991" s="37" t="str">
        <f t="shared" si="125"/>
        <v>Over Weight</v>
      </c>
      <c r="K1991" s="56" t="str">
        <f t="shared" si="126"/>
        <v>Normal</v>
      </c>
      <c r="L1991" s="28">
        <v>1990</v>
      </c>
      <c r="M1991" s="58" t="s">
        <v>2365</v>
      </c>
      <c r="N1991" s="28">
        <v>5</v>
      </c>
      <c r="O1991" s="30">
        <f t="shared" si="124"/>
        <v>33212</v>
      </c>
      <c r="P1991" s="32">
        <f t="shared" ca="1" si="127"/>
        <v>33</v>
      </c>
      <c r="Q1991" s="31">
        <v>28716.14</v>
      </c>
      <c r="R1991" s="54" t="s">
        <v>2361</v>
      </c>
      <c r="S1991" s="54" t="s">
        <v>2358</v>
      </c>
      <c r="T1991" s="55" t="s">
        <v>2368</v>
      </c>
    </row>
    <row r="1992" spans="1:20" ht="15.75" x14ac:dyDescent="0.25">
      <c r="A1992" s="25" t="s">
        <v>2011</v>
      </c>
      <c r="B1992" s="17" t="s">
        <v>4949</v>
      </c>
      <c r="C1992" s="3">
        <v>37.1</v>
      </c>
      <c r="D1992" s="4">
        <v>6.24</v>
      </c>
      <c r="E1992" s="19" t="s">
        <v>17</v>
      </c>
      <c r="F1992" s="23" t="s">
        <v>17</v>
      </c>
      <c r="G1992" s="5" t="s">
        <v>17</v>
      </c>
      <c r="H1992" s="7" t="s">
        <v>18</v>
      </c>
      <c r="I1992" s="8" t="s">
        <v>17</v>
      </c>
      <c r="J1992" s="37" t="str">
        <f t="shared" si="125"/>
        <v>Obesity</v>
      </c>
      <c r="K1992" s="56" t="str">
        <f t="shared" si="126"/>
        <v>Prediabetes</v>
      </c>
      <c r="L1992" s="28">
        <v>1961</v>
      </c>
      <c r="M1992" s="58" t="s">
        <v>2366</v>
      </c>
      <c r="N1992" s="28">
        <v>3</v>
      </c>
      <c r="O1992" s="30">
        <f t="shared" si="124"/>
        <v>22496</v>
      </c>
      <c r="P1992" s="32">
        <f t="shared" ca="1" si="127"/>
        <v>63</v>
      </c>
      <c r="Q1992" s="31">
        <v>28868.66</v>
      </c>
      <c r="R1992" s="54" t="s">
        <v>2361</v>
      </c>
      <c r="S1992" s="54" t="s">
        <v>2357</v>
      </c>
      <c r="T1992" s="55" t="s">
        <v>2364</v>
      </c>
    </row>
    <row r="1993" spans="1:20" ht="15.75" x14ac:dyDescent="0.25">
      <c r="A1993" s="25" t="s">
        <v>2012</v>
      </c>
      <c r="B1993" s="17" t="s">
        <v>4950</v>
      </c>
      <c r="C1993" s="3">
        <v>35.435000000000002</v>
      </c>
      <c r="D1993" s="4">
        <v>5.81</v>
      </c>
      <c r="E1993" s="19" t="s">
        <v>17</v>
      </c>
      <c r="F1993" s="23" t="s">
        <v>17</v>
      </c>
      <c r="G1993" s="5" t="s">
        <v>17</v>
      </c>
      <c r="H1993" s="7" t="s">
        <v>18</v>
      </c>
      <c r="I1993" s="8" t="s">
        <v>17</v>
      </c>
      <c r="J1993" s="37" t="str">
        <f t="shared" si="125"/>
        <v>Obesity</v>
      </c>
      <c r="K1993" s="56" t="str">
        <f t="shared" si="126"/>
        <v>Prediabetes</v>
      </c>
      <c r="L1993" s="28">
        <v>1962</v>
      </c>
      <c r="M1993" s="58" t="s">
        <v>2356</v>
      </c>
      <c r="N1993" s="28">
        <v>25</v>
      </c>
      <c r="O1993" s="30">
        <f t="shared" si="124"/>
        <v>22852</v>
      </c>
      <c r="P1993" s="32">
        <f t="shared" ca="1" si="127"/>
        <v>62</v>
      </c>
      <c r="Q1993" s="31">
        <v>28923.14</v>
      </c>
      <c r="R1993" s="54" t="s">
        <v>2361</v>
      </c>
      <c r="S1993" s="54" t="s">
        <v>2361</v>
      </c>
      <c r="T1993" s="55" t="s">
        <v>2364</v>
      </c>
    </row>
    <row r="1994" spans="1:20" ht="15.75" x14ac:dyDescent="0.25">
      <c r="A1994" s="25" t="s">
        <v>2013</v>
      </c>
      <c r="B1994" s="17" t="s">
        <v>4951</v>
      </c>
      <c r="C1994" s="3">
        <v>20.399999999999999</v>
      </c>
      <c r="D1994" s="4">
        <v>4.83</v>
      </c>
      <c r="E1994" s="19" t="s">
        <v>17</v>
      </c>
      <c r="F1994" s="23" t="s">
        <v>17</v>
      </c>
      <c r="G1994" s="5" t="s">
        <v>17</v>
      </c>
      <c r="H1994" s="7" t="s">
        <v>18</v>
      </c>
      <c r="I1994" s="8" t="s">
        <v>17</v>
      </c>
      <c r="J1994" s="37" t="str">
        <f t="shared" si="125"/>
        <v>Normal Weight</v>
      </c>
      <c r="K1994" s="56" t="str">
        <f t="shared" si="126"/>
        <v>Normal</v>
      </c>
      <c r="L1994" s="28">
        <v>1959</v>
      </c>
      <c r="M1994" s="58" t="s">
        <v>2365</v>
      </c>
      <c r="N1994" s="28">
        <v>5</v>
      </c>
      <c r="O1994" s="30">
        <f t="shared" si="124"/>
        <v>21889</v>
      </c>
      <c r="P1994" s="32">
        <f t="shared" ca="1" si="127"/>
        <v>64</v>
      </c>
      <c r="Q1994" s="31">
        <v>28950.47</v>
      </c>
      <c r="R1994" s="54" t="s">
        <v>2361</v>
      </c>
      <c r="S1994" s="54" t="s">
        <v>2361</v>
      </c>
      <c r="T1994" s="55" t="s">
        <v>2364</v>
      </c>
    </row>
    <row r="1995" spans="1:20" ht="15.75" x14ac:dyDescent="0.25">
      <c r="A1995" s="25" t="s">
        <v>2014</v>
      </c>
      <c r="B1995" s="17" t="s">
        <v>4953</v>
      </c>
      <c r="C1995" s="3">
        <v>42.13</v>
      </c>
      <c r="D1995" s="4">
        <v>5.72</v>
      </c>
      <c r="E1995" s="19" t="s">
        <v>19</v>
      </c>
      <c r="F1995" s="23" t="s">
        <v>17</v>
      </c>
      <c r="G1995" s="5" t="s">
        <v>28</v>
      </c>
      <c r="H1995" s="7" t="s">
        <v>5373</v>
      </c>
      <c r="I1995" s="8" t="s">
        <v>17</v>
      </c>
      <c r="J1995" s="37" t="str">
        <f t="shared" si="125"/>
        <v>Obesity</v>
      </c>
      <c r="K1995" s="56" t="str">
        <f t="shared" si="126"/>
        <v>Prediabetes</v>
      </c>
      <c r="L1995" s="28">
        <v>2003</v>
      </c>
      <c r="M1995" s="58" t="s">
        <v>2363</v>
      </c>
      <c r="N1995" s="28">
        <v>1</v>
      </c>
      <c r="O1995" s="30">
        <f t="shared" si="124"/>
        <v>37865</v>
      </c>
      <c r="P1995" s="32">
        <f t="shared" ca="1" si="127"/>
        <v>21</v>
      </c>
      <c r="Q1995" s="31">
        <v>28998.68</v>
      </c>
      <c r="R1995" s="54" t="s">
        <v>2361</v>
      </c>
      <c r="S1995" s="54" t="s">
        <v>2358</v>
      </c>
      <c r="T1995" s="55" t="s">
        <v>2368</v>
      </c>
    </row>
    <row r="1996" spans="1:20" ht="15.75" x14ac:dyDescent="0.25">
      <c r="A1996" s="25" t="s">
        <v>2015</v>
      </c>
      <c r="B1996" s="17" t="s">
        <v>4954</v>
      </c>
      <c r="C1996" s="3">
        <v>33.99</v>
      </c>
      <c r="D1996" s="4">
        <v>4.83</v>
      </c>
      <c r="E1996" s="19" t="s">
        <v>19</v>
      </c>
      <c r="F1996" s="23" t="s">
        <v>17</v>
      </c>
      <c r="G1996" s="5" t="s">
        <v>28</v>
      </c>
      <c r="H1996" s="7" t="s">
        <v>5373</v>
      </c>
      <c r="I1996" s="8" t="s">
        <v>17</v>
      </c>
      <c r="J1996" s="37" t="str">
        <f t="shared" si="125"/>
        <v>Obesity</v>
      </c>
      <c r="K1996" s="56" t="str">
        <f t="shared" si="126"/>
        <v>Normal</v>
      </c>
      <c r="L1996" s="28">
        <v>1992</v>
      </c>
      <c r="M1996" s="58" t="s">
        <v>2356</v>
      </c>
      <c r="N1996" s="28">
        <v>7</v>
      </c>
      <c r="O1996" s="30">
        <f t="shared" si="124"/>
        <v>33792</v>
      </c>
      <c r="P1996" s="32">
        <f t="shared" ca="1" si="127"/>
        <v>32</v>
      </c>
      <c r="Q1996" s="31">
        <v>29007.82</v>
      </c>
      <c r="R1996" s="54" t="s">
        <v>2361</v>
      </c>
      <c r="S1996" s="54" t="s">
        <v>2358</v>
      </c>
      <c r="T1996" s="55" t="s">
        <v>2368</v>
      </c>
    </row>
    <row r="1997" spans="1:20" ht="15.75" x14ac:dyDescent="0.25">
      <c r="A1997" s="25" t="s">
        <v>2016</v>
      </c>
      <c r="B1997" s="17" t="s">
        <v>3056</v>
      </c>
      <c r="C1997" s="3">
        <v>28.594999999999999</v>
      </c>
      <c r="D1997" s="4">
        <v>4.1399999999999997</v>
      </c>
      <c r="E1997" s="19" t="s">
        <v>19</v>
      </c>
      <c r="F1997" s="23" t="s">
        <v>17</v>
      </c>
      <c r="G1997" s="5" t="s">
        <v>28</v>
      </c>
      <c r="H1997" s="7" t="s">
        <v>5373</v>
      </c>
      <c r="I1997" s="8" t="s">
        <v>17</v>
      </c>
      <c r="J1997" s="37" t="str">
        <f t="shared" si="125"/>
        <v>Over Weight</v>
      </c>
      <c r="K1997" s="56" t="str">
        <f t="shared" si="126"/>
        <v>Normal</v>
      </c>
      <c r="L1997" s="28">
        <v>1980</v>
      </c>
      <c r="M1997" s="58" t="s">
        <v>2356</v>
      </c>
      <c r="N1997" s="28">
        <v>14</v>
      </c>
      <c r="O1997" s="30">
        <f t="shared" si="124"/>
        <v>29416</v>
      </c>
      <c r="P1997" s="32">
        <f t="shared" ca="1" si="127"/>
        <v>44</v>
      </c>
      <c r="Q1997" s="31">
        <v>29114.21</v>
      </c>
      <c r="R1997" s="54" t="s">
        <v>2361</v>
      </c>
      <c r="S1997" s="54" t="s">
        <v>2358</v>
      </c>
      <c r="T1997" s="55" t="s">
        <v>2368</v>
      </c>
    </row>
    <row r="1998" spans="1:20" ht="15.75" x14ac:dyDescent="0.25">
      <c r="A1998" s="25" t="s">
        <v>2017</v>
      </c>
      <c r="B1998" s="17" t="s">
        <v>2588</v>
      </c>
      <c r="C1998" s="3">
        <v>20.8</v>
      </c>
      <c r="D1998" s="4">
        <v>4.07</v>
      </c>
      <c r="E1998" s="19" t="s">
        <v>19</v>
      </c>
      <c r="F1998" s="23" t="s">
        <v>17</v>
      </c>
      <c r="G1998" s="5" t="s">
        <v>28</v>
      </c>
      <c r="H1998" s="7" t="s">
        <v>5373</v>
      </c>
      <c r="I1998" s="8" t="s">
        <v>17</v>
      </c>
      <c r="J1998" s="37" t="str">
        <f t="shared" si="125"/>
        <v>Normal Weight</v>
      </c>
      <c r="K1998" s="56" t="str">
        <f t="shared" si="126"/>
        <v>Normal</v>
      </c>
      <c r="L1998" s="28">
        <v>1978</v>
      </c>
      <c r="M1998" s="58" t="s">
        <v>2360</v>
      </c>
      <c r="N1998" s="28">
        <v>29</v>
      </c>
      <c r="O1998" s="30">
        <f t="shared" si="124"/>
        <v>28823</v>
      </c>
      <c r="P1998" s="32">
        <f t="shared" ca="1" si="127"/>
        <v>45</v>
      </c>
      <c r="Q1998" s="31">
        <v>29114.77</v>
      </c>
      <c r="R1998" s="54" t="s">
        <v>2361</v>
      </c>
      <c r="S1998" s="54" t="s">
        <v>2361</v>
      </c>
      <c r="T1998" s="55" t="s">
        <v>2368</v>
      </c>
    </row>
    <row r="1999" spans="1:20" ht="15.75" x14ac:dyDescent="0.25">
      <c r="A1999" s="25" t="s">
        <v>2018</v>
      </c>
      <c r="B1999" s="17" t="s">
        <v>4957</v>
      </c>
      <c r="C1999" s="3">
        <v>23.465</v>
      </c>
      <c r="D1999" s="4">
        <v>6.26</v>
      </c>
      <c r="E1999" s="19" t="s">
        <v>19</v>
      </c>
      <c r="F1999" s="23" t="s">
        <v>17</v>
      </c>
      <c r="G1999" s="5" t="s">
        <v>28</v>
      </c>
      <c r="H1999" s="7" t="s">
        <v>5373</v>
      </c>
      <c r="I1999" s="8" t="s">
        <v>17</v>
      </c>
      <c r="J1999" s="37" t="str">
        <f t="shared" si="125"/>
        <v>Normal Weight</v>
      </c>
      <c r="K1999" s="56" t="str">
        <f t="shared" si="126"/>
        <v>Prediabetes</v>
      </c>
      <c r="L1999" s="28">
        <v>1961</v>
      </c>
      <c r="M1999" s="58" t="s">
        <v>2365</v>
      </c>
      <c r="N1999" s="28">
        <v>24</v>
      </c>
      <c r="O1999" s="30">
        <f t="shared" si="124"/>
        <v>22639</v>
      </c>
      <c r="P1999" s="32">
        <f t="shared" ca="1" si="127"/>
        <v>62</v>
      </c>
      <c r="Q1999" s="31">
        <v>29141.360000000001</v>
      </c>
      <c r="R1999" s="54" t="s">
        <v>2361</v>
      </c>
      <c r="S1999" s="54" t="s">
        <v>2358</v>
      </c>
      <c r="T1999" s="55" t="s">
        <v>2364</v>
      </c>
    </row>
    <row r="2000" spans="1:20" ht="15.75" x14ac:dyDescent="0.25">
      <c r="A2000" s="25" t="s">
        <v>2019</v>
      </c>
      <c r="B2000" s="17" t="s">
        <v>2921</v>
      </c>
      <c r="C2000" s="3">
        <v>40.185000000000002</v>
      </c>
      <c r="D2000" s="4">
        <v>5.88</v>
      </c>
      <c r="E2000" s="19" t="s">
        <v>19</v>
      </c>
      <c r="F2000" s="23" t="s">
        <v>17</v>
      </c>
      <c r="G2000" s="5" t="s">
        <v>17</v>
      </c>
      <c r="H2000" s="7" t="s">
        <v>18</v>
      </c>
      <c r="I2000" s="8" t="s">
        <v>17</v>
      </c>
      <c r="J2000" s="37" t="str">
        <f t="shared" si="125"/>
        <v>Obesity</v>
      </c>
      <c r="K2000" s="56" t="str">
        <f t="shared" si="126"/>
        <v>Prediabetes</v>
      </c>
      <c r="L2000" s="28">
        <v>1976</v>
      </c>
      <c r="M2000" s="58" t="s">
        <v>2360</v>
      </c>
      <c r="N2000" s="28">
        <v>8</v>
      </c>
      <c r="O2000" s="30">
        <f t="shared" si="124"/>
        <v>28072</v>
      </c>
      <c r="P2000" s="32">
        <f t="shared" ca="1" si="127"/>
        <v>47</v>
      </c>
      <c r="Q2000" s="31">
        <v>29160.39</v>
      </c>
      <c r="R2000" s="54" t="s">
        <v>2361</v>
      </c>
      <c r="S2000" s="54" t="s">
        <v>2357</v>
      </c>
      <c r="T2000" s="55" t="s">
        <v>2368</v>
      </c>
    </row>
    <row r="2001" spans="1:20" ht="15.75" x14ac:dyDescent="0.25">
      <c r="A2001" s="25" t="s">
        <v>2020</v>
      </c>
      <c r="B2001" s="17" t="s">
        <v>4959</v>
      </c>
      <c r="C2001" s="3">
        <v>21.89</v>
      </c>
      <c r="D2001" s="4">
        <v>5.72</v>
      </c>
      <c r="E2001" s="19" t="s">
        <v>19</v>
      </c>
      <c r="F2001" s="23" t="s">
        <v>17</v>
      </c>
      <c r="G2001" s="5" t="s">
        <v>17</v>
      </c>
      <c r="H2001" s="7" t="s">
        <v>18</v>
      </c>
      <c r="I2001" s="8" t="s">
        <v>17</v>
      </c>
      <c r="J2001" s="37" t="str">
        <f t="shared" si="125"/>
        <v>Normal Weight</v>
      </c>
      <c r="K2001" s="56" t="str">
        <f t="shared" si="126"/>
        <v>Prediabetes</v>
      </c>
      <c r="L2001" s="28">
        <v>1969</v>
      </c>
      <c r="M2001" s="58" t="s">
        <v>2356</v>
      </c>
      <c r="N2001" s="28">
        <v>9</v>
      </c>
      <c r="O2001" s="30">
        <f t="shared" si="124"/>
        <v>25393</v>
      </c>
      <c r="P2001" s="32">
        <f t="shared" ca="1" si="127"/>
        <v>55</v>
      </c>
      <c r="Q2001" s="31">
        <v>29186.48</v>
      </c>
      <c r="R2001" s="54" t="s">
        <v>2361</v>
      </c>
      <c r="S2001" s="54" t="s">
        <v>2358</v>
      </c>
      <c r="T2001" s="55" t="s">
        <v>2374</v>
      </c>
    </row>
    <row r="2002" spans="1:20" ht="15.75" x14ac:dyDescent="0.25">
      <c r="A2002" s="25" t="s">
        <v>2021</v>
      </c>
      <c r="B2002" s="17" t="s">
        <v>4960</v>
      </c>
      <c r="C2002" s="3">
        <v>29.34</v>
      </c>
      <c r="D2002" s="4">
        <v>6.09</v>
      </c>
      <c r="E2002" s="19" t="s">
        <v>19</v>
      </c>
      <c r="F2002" s="23" t="s">
        <v>19</v>
      </c>
      <c r="G2002" s="5" t="s">
        <v>17</v>
      </c>
      <c r="H2002" s="7" t="s">
        <v>5372</v>
      </c>
      <c r="I2002" s="8" t="s">
        <v>17</v>
      </c>
      <c r="J2002" s="37" t="str">
        <f t="shared" si="125"/>
        <v>Over Weight</v>
      </c>
      <c r="K2002" s="56" t="str">
        <f t="shared" si="126"/>
        <v>Prediabetes</v>
      </c>
      <c r="L2002" s="28">
        <v>1978</v>
      </c>
      <c r="M2002" s="58" t="s">
        <v>2356</v>
      </c>
      <c r="N2002" s="28">
        <v>21</v>
      </c>
      <c r="O2002" s="30">
        <f t="shared" si="124"/>
        <v>28692</v>
      </c>
      <c r="P2002" s="32">
        <f t="shared" ca="1" si="127"/>
        <v>46</v>
      </c>
      <c r="Q2002" s="31">
        <v>29227.599999999999</v>
      </c>
      <c r="R2002" s="54" t="s">
        <v>2361</v>
      </c>
      <c r="S2002" s="54" t="s">
        <v>2358</v>
      </c>
      <c r="T2002" s="55" t="s">
        <v>2364</v>
      </c>
    </row>
    <row r="2003" spans="1:20" ht="15.75" x14ac:dyDescent="0.25">
      <c r="A2003" s="25" t="s">
        <v>2022</v>
      </c>
      <c r="B2003" s="17" t="s">
        <v>4962</v>
      </c>
      <c r="C2003" s="3">
        <v>22.61</v>
      </c>
      <c r="D2003" s="4">
        <v>4.25</v>
      </c>
      <c r="E2003" s="19" t="s">
        <v>19</v>
      </c>
      <c r="F2003" s="23" t="s">
        <v>17</v>
      </c>
      <c r="G2003" s="5" t="s">
        <v>17</v>
      </c>
      <c r="H2003" s="7" t="s">
        <v>18</v>
      </c>
      <c r="I2003" s="8" t="s">
        <v>17</v>
      </c>
      <c r="J2003" s="37" t="str">
        <f t="shared" si="125"/>
        <v>Normal Weight</v>
      </c>
      <c r="K2003" s="56" t="str">
        <f t="shared" si="126"/>
        <v>Normal</v>
      </c>
      <c r="L2003" s="28">
        <v>1958</v>
      </c>
      <c r="M2003" s="58" t="s">
        <v>2362</v>
      </c>
      <c r="N2003" s="28">
        <v>5</v>
      </c>
      <c r="O2003" s="30">
        <f t="shared" si="124"/>
        <v>21341</v>
      </c>
      <c r="P2003" s="32">
        <f t="shared" ca="1" si="127"/>
        <v>66</v>
      </c>
      <c r="Q2003" s="31">
        <v>29330.98</v>
      </c>
      <c r="R2003" s="54" t="s">
        <v>2361</v>
      </c>
      <c r="S2003" s="54" t="s">
        <v>2357</v>
      </c>
      <c r="T2003" s="55" t="s">
        <v>2364</v>
      </c>
    </row>
    <row r="2004" spans="1:20" ht="15.75" x14ac:dyDescent="0.25">
      <c r="A2004" s="25" t="s">
        <v>2023</v>
      </c>
      <c r="B2004" s="17" t="s">
        <v>4964</v>
      </c>
      <c r="C2004" s="3">
        <v>22.23</v>
      </c>
      <c r="D2004" s="4">
        <v>6.09</v>
      </c>
      <c r="E2004" s="19" t="s">
        <v>19</v>
      </c>
      <c r="F2004" s="23" t="s">
        <v>17</v>
      </c>
      <c r="G2004" s="5" t="s">
        <v>17</v>
      </c>
      <c r="H2004" s="7" t="s">
        <v>18</v>
      </c>
      <c r="I2004" s="8" t="s">
        <v>17</v>
      </c>
      <c r="J2004" s="37" t="str">
        <f t="shared" si="125"/>
        <v>Normal Weight</v>
      </c>
      <c r="K2004" s="56" t="str">
        <f t="shared" si="126"/>
        <v>Prediabetes</v>
      </c>
      <c r="L2004" s="28">
        <v>1985</v>
      </c>
      <c r="M2004" s="58" t="s">
        <v>2360</v>
      </c>
      <c r="N2004" s="28">
        <v>7</v>
      </c>
      <c r="O2004" s="30">
        <f t="shared" si="124"/>
        <v>31358</v>
      </c>
      <c r="P2004" s="32">
        <f t="shared" ca="1" si="127"/>
        <v>38</v>
      </c>
      <c r="Q2004" s="31">
        <v>29352.560000000001</v>
      </c>
      <c r="R2004" s="54" t="s">
        <v>2361</v>
      </c>
      <c r="S2004" s="54" t="s">
        <v>2361</v>
      </c>
      <c r="T2004" s="55" t="s">
        <v>2368</v>
      </c>
    </row>
    <row r="2005" spans="1:20" ht="15.75" x14ac:dyDescent="0.25">
      <c r="A2005" s="25" t="s">
        <v>2024</v>
      </c>
      <c r="B2005" s="17" t="s">
        <v>4965</v>
      </c>
      <c r="C2005" s="3">
        <v>33.4</v>
      </c>
      <c r="D2005" s="4">
        <v>5.51</v>
      </c>
      <c r="E2005" s="19" t="s">
        <v>17</v>
      </c>
      <c r="F2005" s="23" t="s">
        <v>17</v>
      </c>
      <c r="G2005" s="5" t="s">
        <v>17</v>
      </c>
      <c r="H2005" s="7" t="s">
        <v>18</v>
      </c>
      <c r="I2005" s="8" t="s">
        <v>17</v>
      </c>
      <c r="J2005" s="37" t="str">
        <f t="shared" si="125"/>
        <v>Obesity</v>
      </c>
      <c r="K2005" s="56" t="str">
        <f t="shared" si="126"/>
        <v>Normal</v>
      </c>
      <c r="L2005" s="28">
        <v>1987</v>
      </c>
      <c r="M2005" s="58" t="s">
        <v>2356</v>
      </c>
      <c r="N2005" s="28">
        <v>16</v>
      </c>
      <c r="O2005" s="30">
        <f t="shared" si="124"/>
        <v>31974</v>
      </c>
      <c r="P2005" s="32">
        <f t="shared" ca="1" si="127"/>
        <v>37</v>
      </c>
      <c r="Q2005" s="31">
        <v>29443.59</v>
      </c>
      <c r="R2005" s="54" t="s">
        <v>2361</v>
      </c>
      <c r="S2005" s="54" t="s">
        <v>2361</v>
      </c>
      <c r="T2005" s="55" t="s">
        <v>2368</v>
      </c>
    </row>
    <row r="2006" spans="1:20" ht="15.75" x14ac:dyDescent="0.25">
      <c r="A2006" s="25" t="s">
        <v>2025</v>
      </c>
      <c r="B2006" s="17" t="s">
        <v>4207</v>
      </c>
      <c r="C2006" s="3">
        <v>33.11</v>
      </c>
      <c r="D2006" s="4">
        <v>5.63</v>
      </c>
      <c r="E2006" s="19" t="s">
        <v>17</v>
      </c>
      <c r="F2006" s="23" t="s">
        <v>17</v>
      </c>
      <c r="G2006" s="5" t="s">
        <v>17</v>
      </c>
      <c r="H2006" s="7" t="s">
        <v>18</v>
      </c>
      <c r="I2006" s="8" t="s">
        <v>17</v>
      </c>
      <c r="J2006" s="37" t="str">
        <f t="shared" si="125"/>
        <v>Obesity</v>
      </c>
      <c r="K2006" s="56" t="str">
        <f t="shared" si="126"/>
        <v>Normal</v>
      </c>
      <c r="L2006" s="28">
        <v>1959</v>
      </c>
      <c r="M2006" s="58" t="s">
        <v>2367</v>
      </c>
      <c r="N2006" s="28">
        <v>20</v>
      </c>
      <c r="O2006" s="30">
        <f t="shared" si="124"/>
        <v>21843</v>
      </c>
      <c r="P2006" s="32">
        <f t="shared" ca="1" si="127"/>
        <v>65</v>
      </c>
      <c r="Q2006" s="31">
        <v>29523.17</v>
      </c>
      <c r="R2006" s="54" t="s">
        <v>2361</v>
      </c>
      <c r="S2006" s="54" t="s">
        <v>2357</v>
      </c>
      <c r="T2006" s="55" t="s">
        <v>2374</v>
      </c>
    </row>
    <row r="2007" spans="1:20" ht="15.75" x14ac:dyDescent="0.25">
      <c r="A2007" s="25" t="s">
        <v>2026</v>
      </c>
      <c r="B2007" s="17" t="s">
        <v>4967</v>
      </c>
      <c r="C2007" s="3">
        <v>16.815000000000001</v>
      </c>
      <c r="D2007" s="4">
        <v>5.29</v>
      </c>
      <c r="E2007" s="19" t="s">
        <v>19</v>
      </c>
      <c r="F2007" s="23" t="s">
        <v>17</v>
      </c>
      <c r="G2007" s="5" t="s">
        <v>17</v>
      </c>
      <c r="H2007" s="7" t="s">
        <v>18</v>
      </c>
      <c r="I2007" s="8" t="s">
        <v>17</v>
      </c>
      <c r="J2007" s="37" t="str">
        <f t="shared" si="125"/>
        <v>Under Weight</v>
      </c>
      <c r="K2007" s="56" t="str">
        <f t="shared" si="126"/>
        <v>Normal</v>
      </c>
      <c r="L2007" s="28">
        <v>1975</v>
      </c>
      <c r="M2007" s="58" t="s">
        <v>2360</v>
      </c>
      <c r="N2007" s="28">
        <v>3</v>
      </c>
      <c r="O2007" s="30">
        <f t="shared" si="124"/>
        <v>27701</v>
      </c>
      <c r="P2007" s="32">
        <f t="shared" ca="1" si="127"/>
        <v>48</v>
      </c>
      <c r="Q2007" s="31">
        <v>29583.8</v>
      </c>
      <c r="R2007" s="54" t="s">
        <v>2361</v>
      </c>
      <c r="S2007" s="54" t="s">
        <v>2361</v>
      </c>
      <c r="T2007" s="55" t="s">
        <v>2368</v>
      </c>
    </row>
    <row r="2008" spans="1:20" ht="15.75" x14ac:dyDescent="0.25">
      <c r="A2008" s="25" t="s">
        <v>2027</v>
      </c>
      <c r="B2008" s="17" t="s">
        <v>2935</v>
      </c>
      <c r="C2008" s="3">
        <v>25.61</v>
      </c>
      <c r="D2008" s="4">
        <v>4</v>
      </c>
      <c r="E2008" s="19" t="s">
        <v>17</v>
      </c>
      <c r="F2008" s="23" t="s">
        <v>17</v>
      </c>
      <c r="G2008" s="5" t="s">
        <v>28</v>
      </c>
      <c r="H2008" s="7" t="s">
        <v>5373</v>
      </c>
      <c r="I2008" s="8" t="s">
        <v>17</v>
      </c>
      <c r="J2008" s="37" t="str">
        <f t="shared" si="125"/>
        <v>Over Weight</v>
      </c>
      <c r="K2008" s="56" t="str">
        <f t="shared" si="126"/>
        <v>Normal</v>
      </c>
      <c r="L2008" s="28">
        <v>1993</v>
      </c>
      <c r="M2008" s="58" t="s">
        <v>2356</v>
      </c>
      <c r="N2008" s="28">
        <v>27</v>
      </c>
      <c r="O2008" s="30">
        <f t="shared" si="124"/>
        <v>34177</v>
      </c>
      <c r="P2008" s="32">
        <f t="shared" ca="1" si="127"/>
        <v>31</v>
      </c>
      <c r="Q2008" s="31">
        <v>29622.69</v>
      </c>
      <c r="R2008" s="54" t="s">
        <v>2361</v>
      </c>
      <c r="S2008" s="54" t="s">
        <v>2361</v>
      </c>
      <c r="T2008" s="55" t="s">
        <v>2368</v>
      </c>
    </row>
    <row r="2009" spans="1:20" ht="15.75" x14ac:dyDescent="0.25">
      <c r="A2009" s="25" t="s">
        <v>2028</v>
      </c>
      <c r="B2009" s="17" t="s">
        <v>4968</v>
      </c>
      <c r="C2009" s="3">
        <v>25.8</v>
      </c>
      <c r="D2009" s="4">
        <v>5.49</v>
      </c>
      <c r="E2009" s="19" t="s">
        <v>17</v>
      </c>
      <c r="F2009" s="23" t="s">
        <v>17</v>
      </c>
      <c r="G2009" s="5" t="s">
        <v>17</v>
      </c>
      <c r="H2009" s="7" t="s">
        <v>18</v>
      </c>
      <c r="I2009" s="8" t="s">
        <v>17</v>
      </c>
      <c r="J2009" s="37" t="str">
        <f t="shared" si="125"/>
        <v>Over Weight</v>
      </c>
      <c r="K2009" s="56" t="str">
        <f t="shared" si="126"/>
        <v>Normal</v>
      </c>
      <c r="L2009" s="28">
        <v>1973</v>
      </c>
      <c r="M2009" s="58" t="s">
        <v>2366</v>
      </c>
      <c r="N2009" s="28">
        <v>23</v>
      </c>
      <c r="O2009" s="30">
        <f t="shared" si="124"/>
        <v>26899</v>
      </c>
      <c r="P2009" s="32">
        <f t="shared" ca="1" si="127"/>
        <v>51</v>
      </c>
      <c r="Q2009" s="31">
        <v>29757.69</v>
      </c>
      <c r="R2009" s="54" t="s">
        <v>2361</v>
      </c>
      <c r="S2009" s="54" t="s">
        <v>2358</v>
      </c>
      <c r="T2009" s="55" t="s">
        <v>2368</v>
      </c>
    </row>
    <row r="2010" spans="1:20" ht="15.75" x14ac:dyDescent="0.25">
      <c r="A2010" s="25" t="s">
        <v>2029</v>
      </c>
      <c r="B2010" s="17" t="s">
        <v>4970</v>
      </c>
      <c r="C2010" s="3">
        <v>27.39</v>
      </c>
      <c r="D2010" s="4">
        <v>5.34</v>
      </c>
      <c r="E2010" s="19" t="s">
        <v>17</v>
      </c>
      <c r="F2010" s="23" t="s">
        <v>17</v>
      </c>
      <c r="G2010" s="5" t="s">
        <v>17</v>
      </c>
      <c r="H2010" s="7" t="s">
        <v>18</v>
      </c>
      <c r="I2010" s="8" t="s">
        <v>17</v>
      </c>
      <c r="J2010" s="37" t="str">
        <f t="shared" si="125"/>
        <v>Over Weight</v>
      </c>
      <c r="K2010" s="56" t="str">
        <f t="shared" si="126"/>
        <v>Normal</v>
      </c>
      <c r="L2010" s="28">
        <v>1998</v>
      </c>
      <c r="M2010" s="58" t="s">
        <v>2362</v>
      </c>
      <c r="N2010" s="28">
        <v>20</v>
      </c>
      <c r="O2010" s="30">
        <f t="shared" si="124"/>
        <v>35966</v>
      </c>
      <c r="P2010" s="32">
        <f t="shared" ca="1" si="127"/>
        <v>26</v>
      </c>
      <c r="Q2010" s="31">
        <v>29760.6</v>
      </c>
      <c r="R2010" s="54" t="s">
        <v>2361</v>
      </c>
      <c r="S2010" s="54" t="s">
        <v>2357</v>
      </c>
      <c r="T2010" s="55" t="s">
        <v>2368</v>
      </c>
    </row>
    <row r="2011" spans="1:20" ht="15.75" x14ac:dyDescent="0.25">
      <c r="A2011" s="25" t="s">
        <v>2030</v>
      </c>
      <c r="B2011" s="17" t="s">
        <v>4972</v>
      </c>
      <c r="C2011" s="3">
        <v>17.03</v>
      </c>
      <c r="D2011" s="4">
        <v>4.12</v>
      </c>
      <c r="E2011" s="19" t="s">
        <v>17</v>
      </c>
      <c r="F2011" s="23" t="s">
        <v>17</v>
      </c>
      <c r="G2011" s="5" t="s">
        <v>17</v>
      </c>
      <c r="H2011" s="7" t="s">
        <v>5373</v>
      </c>
      <c r="I2011" s="8" t="s">
        <v>17</v>
      </c>
      <c r="J2011" s="37" t="str">
        <f t="shared" si="125"/>
        <v>Under Weight</v>
      </c>
      <c r="K2011" s="56" t="str">
        <f t="shared" si="126"/>
        <v>Normal</v>
      </c>
      <c r="L2011" s="28">
        <v>1981</v>
      </c>
      <c r="M2011" s="58" t="s">
        <v>2366</v>
      </c>
      <c r="N2011" s="28">
        <v>13</v>
      </c>
      <c r="O2011" s="30">
        <f t="shared" si="124"/>
        <v>29811</v>
      </c>
      <c r="P2011" s="32">
        <f t="shared" ca="1" si="127"/>
        <v>43</v>
      </c>
      <c r="Q2011" s="31">
        <v>29816.639999999999</v>
      </c>
      <c r="R2011" s="54" t="s">
        <v>2361</v>
      </c>
      <c r="S2011" s="54" t="s">
        <v>2357</v>
      </c>
      <c r="T2011" s="55" t="s">
        <v>2368</v>
      </c>
    </row>
    <row r="2012" spans="1:20" ht="15.75" x14ac:dyDescent="0.25">
      <c r="A2012" s="25" t="s">
        <v>2031</v>
      </c>
      <c r="B2012" s="17" t="s">
        <v>4973</v>
      </c>
      <c r="C2012" s="3">
        <v>23.75</v>
      </c>
      <c r="D2012" s="4">
        <v>5.49</v>
      </c>
      <c r="E2012" s="19" t="s">
        <v>19</v>
      </c>
      <c r="F2012" s="23" t="s">
        <v>17</v>
      </c>
      <c r="G2012" s="5" t="s">
        <v>17</v>
      </c>
      <c r="H2012" s="7" t="s">
        <v>18</v>
      </c>
      <c r="I2012" s="8" t="s">
        <v>17</v>
      </c>
      <c r="J2012" s="37" t="str">
        <f t="shared" si="125"/>
        <v>Normal Weight</v>
      </c>
      <c r="K2012" s="56" t="str">
        <f t="shared" si="126"/>
        <v>Normal</v>
      </c>
      <c r="L2012" s="28">
        <v>1982</v>
      </c>
      <c r="M2012" s="58" t="s">
        <v>2367</v>
      </c>
      <c r="N2012" s="28">
        <v>29</v>
      </c>
      <c r="O2012" s="30">
        <f t="shared" si="124"/>
        <v>30253</v>
      </c>
      <c r="P2012" s="32">
        <f t="shared" ca="1" si="127"/>
        <v>42</v>
      </c>
      <c r="Q2012" s="31">
        <v>29818.76</v>
      </c>
      <c r="R2012" s="54" t="s">
        <v>2361</v>
      </c>
      <c r="S2012" s="54" t="s">
        <v>2361</v>
      </c>
      <c r="T2012" s="55" t="s">
        <v>2364</v>
      </c>
    </row>
    <row r="2013" spans="1:20" ht="15.75" x14ac:dyDescent="0.25">
      <c r="A2013" s="25" t="s">
        <v>2032</v>
      </c>
      <c r="B2013" s="17" t="s">
        <v>4974</v>
      </c>
      <c r="C2013" s="3">
        <v>26.03</v>
      </c>
      <c r="D2013" s="4">
        <v>5.1100000000000003</v>
      </c>
      <c r="E2013" s="19" t="s">
        <v>19</v>
      </c>
      <c r="F2013" s="23" t="s">
        <v>17</v>
      </c>
      <c r="G2013" s="5" t="s">
        <v>17</v>
      </c>
      <c r="H2013" s="7" t="s">
        <v>5373</v>
      </c>
      <c r="I2013" s="8" t="s">
        <v>17</v>
      </c>
      <c r="J2013" s="37" t="str">
        <f t="shared" si="125"/>
        <v>Over Weight</v>
      </c>
      <c r="K2013" s="56" t="str">
        <f t="shared" si="126"/>
        <v>Normal</v>
      </c>
      <c r="L2013" s="28">
        <v>1989</v>
      </c>
      <c r="M2013" s="58" t="s">
        <v>2365</v>
      </c>
      <c r="N2013" s="28">
        <v>30</v>
      </c>
      <c r="O2013" s="30">
        <f t="shared" si="124"/>
        <v>32872</v>
      </c>
      <c r="P2013" s="32">
        <f t="shared" ca="1" si="127"/>
        <v>34</v>
      </c>
      <c r="Q2013" s="31">
        <v>29852.48</v>
      </c>
      <c r="R2013" s="54" t="s">
        <v>2361</v>
      </c>
      <c r="S2013" s="54" t="s">
        <v>2358</v>
      </c>
      <c r="T2013" s="55" t="s">
        <v>2368</v>
      </c>
    </row>
    <row r="2014" spans="1:20" ht="15.75" x14ac:dyDescent="0.25">
      <c r="A2014" s="25" t="s">
        <v>2033</v>
      </c>
      <c r="B2014" s="17" t="s">
        <v>3902</v>
      </c>
      <c r="C2014" s="3">
        <v>16.079999999999998</v>
      </c>
      <c r="D2014" s="4">
        <v>5.94</v>
      </c>
      <c r="E2014" s="19" t="s">
        <v>17</v>
      </c>
      <c r="F2014" s="23" t="s">
        <v>17</v>
      </c>
      <c r="G2014" s="5" t="s">
        <v>17</v>
      </c>
      <c r="H2014" s="7" t="s">
        <v>18</v>
      </c>
      <c r="I2014" s="8" t="s">
        <v>17</v>
      </c>
      <c r="J2014" s="37" t="str">
        <f t="shared" si="125"/>
        <v>Under Weight</v>
      </c>
      <c r="K2014" s="56" t="str">
        <f t="shared" si="126"/>
        <v>Prediabetes</v>
      </c>
      <c r="L2014" s="28">
        <v>1975</v>
      </c>
      <c r="M2014" s="58" t="s">
        <v>2366</v>
      </c>
      <c r="N2014" s="28">
        <v>19</v>
      </c>
      <c r="O2014" s="30">
        <f t="shared" si="124"/>
        <v>27625</v>
      </c>
      <c r="P2014" s="32">
        <f t="shared" ca="1" si="127"/>
        <v>49</v>
      </c>
      <c r="Q2014" s="31">
        <v>29899.25</v>
      </c>
      <c r="R2014" s="54" t="s">
        <v>2361</v>
      </c>
      <c r="S2014" s="54" t="s">
        <v>2358</v>
      </c>
      <c r="T2014" s="55" t="s">
        <v>2368</v>
      </c>
    </row>
    <row r="2015" spans="1:20" ht="15.75" x14ac:dyDescent="0.25">
      <c r="A2015" s="25" t="s">
        <v>2034</v>
      </c>
      <c r="B2015" s="17" t="s">
        <v>4975</v>
      </c>
      <c r="C2015" s="3">
        <v>30.875</v>
      </c>
      <c r="D2015" s="4">
        <v>5.54</v>
      </c>
      <c r="E2015" s="19" t="s">
        <v>17</v>
      </c>
      <c r="F2015" s="23" t="s">
        <v>17</v>
      </c>
      <c r="G2015" s="5" t="s">
        <v>17</v>
      </c>
      <c r="H2015" s="7" t="s">
        <v>18</v>
      </c>
      <c r="I2015" s="8" t="s">
        <v>17</v>
      </c>
      <c r="J2015" s="37" t="str">
        <f t="shared" si="125"/>
        <v>Obesity</v>
      </c>
      <c r="K2015" s="56" t="str">
        <f t="shared" si="126"/>
        <v>Normal</v>
      </c>
      <c r="L2015" s="28">
        <v>1988</v>
      </c>
      <c r="M2015" s="58" t="s">
        <v>2365</v>
      </c>
      <c r="N2015" s="28">
        <v>30</v>
      </c>
      <c r="O2015" s="30">
        <f t="shared" si="124"/>
        <v>32507</v>
      </c>
      <c r="P2015" s="32">
        <f t="shared" ca="1" si="127"/>
        <v>35</v>
      </c>
      <c r="Q2015" s="31">
        <v>29929.56</v>
      </c>
      <c r="R2015" s="54" t="s">
        <v>2361</v>
      </c>
      <c r="S2015" s="54" t="s">
        <v>2361</v>
      </c>
      <c r="T2015" s="55" t="s">
        <v>2368</v>
      </c>
    </row>
    <row r="2016" spans="1:20" ht="15.75" x14ac:dyDescent="0.25">
      <c r="A2016" s="25" t="s">
        <v>2035</v>
      </c>
      <c r="B2016" s="17" t="s">
        <v>4977</v>
      </c>
      <c r="C2016" s="3">
        <v>31.79</v>
      </c>
      <c r="D2016" s="4">
        <v>7.09</v>
      </c>
      <c r="E2016" s="19" t="s">
        <v>17</v>
      </c>
      <c r="F2016" s="23" t="s">
        <v>17</v>
      </c>
      <c r="G2016" s="5" t="s">
        <v>17</v>
      </c>
      <c r="H2016" s="7" t="s">
        <v>18</v>
      </c>
      <c r="I2016" s="8" t="s">
        <v>17</v>
      </c>
      <c r="J2016" s="37" t="str">
        <f t="shared" si="125"/>
        <v>Obesity</v>
      </c>
      <c r="K2016" s="56" t="str">
        <f t="shared" si="126"/>
        <v>Diabetes</v>
      </c>
      <c r="L2016" s="28">
        <v>1976</v>
      </c>
      <c r="M2016" s="58" t="s">
        <v>2362</v>
      </c>
      <c r="N2016" s="28">
        <v>12</v>
      </c>
      <c r="O2016" s="30">
        <f t="shared" si="124"/>
        <v>27923</v>
      </c>
      <c r="P2016" s="32">
        <f t="shared" ca="1" si="127"/>
        <v>48</v>
      </c>
      <c r="Q2016" s="31">
        <v>29933.75</v>
      </c>
      <c r="R2016" s="54" t="s">
        <v>2361</v>
      </c>
      <c r="S2016" s="54" t="s">
        <v>2361</v>
      </c>
      <c r="T2016" s="55" t="s">
        <v>2368</v>
      </c>
    </row>
    <row r="2017" spans="1:20" ht="15.75" x14ac:dyDescent="0.25">
      <c r="A2017" s="25" t="s">
        <v>2036</v>
      </c>
      <c r="B2017" s="17" t="s">
        <v>4978</v>
      </c>
      <c r="C2017" s="3">
        <v>28.48</v>
      </c>
      <c r="D2017" s="4">
        <v>6.22</v>
      </c>
      <c r="E2017" s="19" t="s">
        <v>19</v>
      </c>
      <c r="F2017" s="23" t="s">
        <v>17</v>
      </c>
      <c r="G2017" s="5" t="s">
        <v>28</v>
      </c>
      <c r="H2017" s="7" t="s">
        <v>5373</v>
      </c>
      <c r="I2017" s="8" t="s">
        <v>17</v>
      </c>
      <c r="J2017" s="37" t="str">
        <f t="shared" si="125"/>
        <v>Over Weight</v>
      </c>
      <c r="K2017" s="56" t="str">
        <f t="shared" si="126"/>
        <v>Prediabetes</v>
      </c>
      <c r="L2017" s="28">
        <v>1991</v>
      </c>
      <c r="M2017" s="58" t="s">
        <v>2367</v>
      </c>
      <c r="N2017" s="28">
        <v>5</v>
      </c>
      <c r="O2017" s="30">
        <f t="shared" si="124"/>
        <v>33516</v>
      </c>
      <c r="P2017" s="32">
        <f t="shared" ca="1" si="127"/>
        <v>33</v>
      </c>
      <c r="Q2017" s="31">
        <v>29969.67</v>
      </c>
      <c r="R2017" s="54" t="s">
        <v>2361</v>
      </c>
      <c r="S2017" s="54" t="s">
        <v>2361</v>
      </c>
      <c r="T2017" s="55" t="s">
        <v>2368</v>
      </c>
    </row>
    <row r="2018" spans="1:20" ht="15.75" x14ac:dyDescent="0.25">
      <c r="A2018" s="25" t="s">
        <v>2037</v>
      </c>
      <c r="B2018" s="17" t="s">
        <v>4979</v>
      </c>
      <c r="C2018" s="3">
        <v>26.6</v>
      </c>
      <c r="D2018" s="4">
        <v>4.33</v>
      </c>
      <c r="E2018" s="19" t="s">
        <v>17</v>
      </c>
      <c r="F2018" s="23" t="s">
        <v>17</v>
      </c>
      <c r="G2018" s="5" t="s">
        <v>17</v>
      </c>
      <c r="H2018" s="7" t="s">
        <v>5373</v>
      </c>
      <c r="I2018" s="8" t="s">
        <v>17</v>
      </c>
      <c r="J2018" s="37" t="str">
        <f t="shared" si="125"/>
        <v>Over Weight</v>
      </c>
      <c r="K2018" s="56" t="str">
        <f t="shared" si="126"/>
        <v>Normal</v>
      </c>
      <c r="L2018" s="28">
        <v>1981</v>
      </c>
      <c r="M2018" s="58" t="s">
        <v>2366</v>
      </c>
      <c r="N2018" s="28">
        <v>4</v>
      </c>
      <c r="O2018" s="30">
        <f t="shared" si="124"/>
        <v>29802</v>
      </c>
      <c r="P2018" s="32">
        <f t="shared" ca="1" si="127"/>
        <v>43</v>
      </c>
      <c r="Q2018" s="31">
        <v>30026.87</v>
      </c>
      <c r="R2018" s="54" t="s">
        <v>2357</v>
      </c>
      <c r="S2018" s="54" t="s">
        <v>2358</v>
      </c>
      <c r="T2018" s="55" t="s">
        <v>2364</v>
      </c>
    </row>
    <row r="2019" spans="1:20" ht="15.75" x14ac:dyDescent="0.25">
      <c r="A2019" s="25" t="s">
        <v>2038</v>
      </c>
      <c r="B2019" s="17" t="s">
        <v>4981</v>
      </c>
      <c r="C2019" s="3">
        <v>25.27</v>
      </c>
      <c r="D2019" s="4">
        <v>5.83</v>
      </c>
      <c r="E2019" s="19" t="s">
        <v>17</v>
      </c>
      <c r="F2019" s="23" t="s">
        <v>17</v>
      </c>
      <c r="G2019" s="5" t="s">
        <v>17</v>
      </c>
      <c r="H2019" s="7" t="s">
        <v>5373</v>
      </c>
      <c r="I2019" s="8" t="s">
        <v>17</v>
      </c>
      <c r="J2019" s="37" t="str">
        <f t="shared" si="125"/>
        <v>Over Weight</v>
      </c>
      <c r="K2019" s="56" t="str">
        <f t="shared" si="126"/>
        <v>Prediabetes</v>
      </c>
      <c r="L2019" s="28">
        <v>1967</v>
      </c>
      <c r="M2019" s="58" t="s">
        <v>2362</v>
      </c>
      <c r="N2019" s="28">
        <v>16</v>
      </c>
      <c r="O2019" s="30">
        <f t="shared" si="124"/>
        <v>24639</v>
      </c>
      <c r="P2019" s="32">
        <f t="shared" ca="1" si="127"/>
        <v>57</v>
      </c>
      <c r="Q2019" s="31">
        <v>30063.58</v>
      </c>
      <c r="R2019" s="54" t="s">
        <v>2361</v>
      </c>
      <c r="S2019" s="54" t="s">
        <v>2361</v>
      </c>
      <c r="T2019" s="55" t="s">
        <v>2364</v>
      </c>
    </row>
    <row r="2020" spans="1:20" ht="15.75" x14ac:dyDescent="0.25">
      <c r="A2020" s="25" t="s">
        <v>2039</v>
      </c>
      <c r="B2020" s="17" t="s">
        <v>2524</v>
      </c>
      <c r="C2020" s="3">
        <v>34.484999999999999</v>
      </c>
      <c r="D2020" s="4">
        <v>4.7</v>
      </c>
      <c r="E2020" s="19" t="s">
        <v>19</v>
      </c>
      <c r="F2020" s="23" t="s">
        <v>17</v>
      </c>
      <c r="G2020" s="5" t="s">
        <v>28</v>
      </c>
      <c r="H2020" s="7" t="s">
        <v>5373</v>
      </c>
      <c r="I2020" s="8" t="s">
        <v>17</v>
      </c>
      <c r="J2020" s="37" t="str">
        <f t="shared" si="125"/>
        <v>Obesity</v>
      </c>
      <c r="K2020" s="56" t="str">
        <f t="shared" si="126"/>
        <v>Normal</v>
      </c>
      <c r="L2020" s="28">
        <v>1979</v>
      </c>
      <c r="M2020" s="58" t="s">
        <v>2363</v>
      </c>
      <c r="N2020" s="28">
        <v>2</v>
      </c>
      <c r="O2020" s="30">
        <f t="shared" si="124"/>
        <v>29100</v>
      </c>
      <c r="P2020" s="32">
        <f t="shared" ca="1" si="127"/>
        <v>45</v>
      </c>
      <c r="Q2020" s="31">
        <v>30095.97</v>
      </c>
      <c r="R2020" s="54" t="s">
        <v>2357</v>
      </c>
      <c r="S2020" s="54" t="s">
        <v>2358</v>
      </c>
      <c r="T2020" s="55" t="s">
        <v>2368</v>
      </c>
    </row>
    <row r="2021" spans="1:20" ht="15.75" x14ac:dyDescent="0.25">
      <c r="A2021" s="25" t="s">
        <v>2040</v>
      </c>
      <c r="B2021" s="17" t="s">
        <v>4983</v>
      </c>
      <c r="C2021" s="3">
        <v>15.57</v>
      </c>
      <c r="D2021" s="4">
        <v>4.07</v>
      </c>
      <c r="E2021" s="19" t="s">
        <v>19</v>
      </c>
      <c r="F2021" s="23" t="s">
        <v>17</v>
      </c>
      <c r="G2021" s="5" t="s">
        <v>17</v>
      </c>
      <c r="H2021" s="7" t="s">
        <v>5373</v>
      </c>
      <c r="I2021" s="8" t="s">
        <v>17</v>
      </c>
      <c r="J2021" s="37" t="str">
        <f t="shared" si="125"/>
        <v>Under Weight</v>
      </c>
      <c r="K2021" s="56" t="str">
        <f t="shared" si="126"/>
        <v>Normal</v>
      </c>
      <c r="L2021" s="28">
        <v>1971</v>
      </c>
      <c r="M2021" s="58" t="s">
        <v>2365</v>
      </c>
      <c r="N2021" s="28">
        <v>25</v>
      </c>
      <c r="O2021" s="30">
        <f t="shared" si="124"/>
        <v>26292</v>
      </c>
      <c r="P2021" s="32">
        <f t="shared" ca="1" si="127"/>
        <v>52</v>
      </c>
      <c r="Q2021" s="31">
        <v>30134.75</v>
      </c>
      <c r="R2021" s="54" t="s">
        <v>2357</v>
      </c>
      <c r="S2021" s="54" t="s">
        <v>2358</v>
      </c>
      <c r="T2021" s="55" t="s">
        <v>2368</v>
      </c>
    </row>
    <row r="2022" spans="1:20" ht="15.75" x14ac:dyDescent="0.25">
      <c r="A2022" s="25" t="s">
        <v>2041</v>
      </c>
      <c r="B2022" s="17" t="s">
        <v>2819</v>
      </c>
      <c r="C2022" s="3">
        <v>30.36</v>
      </c>
      <c r="D2022" s="4">
        <v>9.39</v>
      </c>
      <c r="E2022" s="19" t="s">
        <v>17</v>
      </c>
      <c r="F2022" s="23" t="s">
        <v>17</v>
      </c>
      <c r="G2022" s="5" t="s">
        <v>17</v>
      </c>
      <c r="H2022" s="7" t="s">
        <v>18</v>
      </c>
      <c r="I2022" s="8" t="s">
        <v>17</v>
      </c>
      <c r="J2022" s="37" t="str">
        <f t="shared" si="125"/>
        <v>Obesity</v>
      </c>
      <c r="K2022" s="56" t="str">
        <f t="shared" si="126"/>
        <v>Diabetes</v>
      </c>
      <c r="L2022" s="28">
        <v>1958</v>
      </c>
      <c r="M2022" s="58" t="s">
        <v>2366</v>
      </c>
      <c r="N2022" s="28">
        <v>11</v>
      </c>
      <c r="O2022" s="30">
        <f t="shared" si="124"/>
        <v>21408</v>
      </c>
      <c r="P2022" s="32">
        <f t="shared" ca="1" si="127"/>
        <v>66</v>
      </c>
      <c r="Q2022" s="31">
        <v>30166.62</v>
      </c>
      <c r="R2022" s="54" t="s">
        <v>2361</v>
      </c>
      <c r="S2022" s="54" t="s">
        <v>2358</v>
      </c>
      <c r="T2022" s="55" t="s">
        <v>2364</v>
      </c>
    </row>
    <row r="2023" spans="1:20" ht="15.75" x14ac:dyDescent="0.25">
      <c r="A2023" s="25" t="s">
        <v>2042</v>
      </c>
      <c r="B2023" s="17" t="s">
        <v>4985</v>
      </c>
      <c r="C2023" s="3">
        <v>19.37</v>
      </c>
      <c r="D2023" s="4">
        <v>4.18</v>
      </c>
      <c r="E2023" s="19" t="s">
        <v>17</v>
      </c>
      <c r="F2023" s="23" t="s">
        <v>17</v>
      </c>
      <c r="G2023" s="5" t="s">
        <v>17</v>
      </c>
      <c r="H2023" s="7" t="s">
        <v>18</v>
      </c>
      <c r="I2023" s="8" t="s">
        <v>17</v>
      </c>
      <c r="J2023" s="37" t="str">
        <f t="shared" si="125"/>
        <v>Normal Weight</v>
      </c>
      <c r="K2023" s="56" t="str">
        <f t="shared" si="126"/>
        <v>Normal</v>
      </c>
      <c r="L2023" s="28">
        <v>1963</v>
      </c>
      <c r="M2023" s="58" t="s">
        <v>2363</v>
      </c>
      <c r="N2023" s="28">
        <v>13</v>
      </c>
      <c r="O2023" s="30">
        <f t="shared" si="124"/>
        <v>23267</v>
      </c>
      <c r="P2023" s="32">
        <f t="shared" ca="1" si="127"/>
        <v>61</v>
      </c>
      <c r="Q2023" s="31">
        <v>30184.94</v>
      </c>
      <c r="R2023" s="54" t="s">
        <v>2361</v>
      </c>
      <c r="S2023" s="54" t="s">
        <v>2361</v>
      </c>
      <c r="T2023" s="55" t="s">
        <v>2376</v>
      </c>
    </row>
    <row r="2024" spans="1:20" ht="15.75" x14ac:dyDescent="0.25">
      <c r="A2024" s="25" t="s">
        <v>2043</v>
      </c>
      <c r="B2024" s="17" t="s">
        <v>4987</v>
      </c>
      <c r="C2024" s="3">
        <v>16.71</v>
      </c>
      <c r="D2024" s="4">
        <v>4.18</v>
      </c>
      <c r="E2024" s="19" t="s">
        <v>17</v>
      </c>
      <c r="F2024" s="23" t="s">
        <v>17</v>
      </c>
      <c r="G2024" s="5" t="s">
        <v>17</v>
      </c>
      <c r="H2024" s="7" t="s">
        <v>5373</v>
      </c>
      <c r="I2024" s="8" t="s">
        <v>17</v>
      </c>
      <c r="J2024" s="37" t="str">
        <f t="shared" si="125"/>
        <v>Under Weight</v>
      </c>
      <c r="K2024" s="56" t="str">
        <f t="shared" si="126"/>
        <v>Normal</v>
      </c>
      <c r="L2024" s="28">
        <v>1962</v>
      </c>
      <c r="M2024" s="58" t="s">
        <v>2363</v>
      </c>
      <c r="N2024" s="28">
        <v>15</v>
      </c>
      <c r="O2024" s="30">
        <f t="shared" si="124"/>
        <v>22904</v>
      </c>
      <c r="P2024" s="32">
        <f t="shared" ca="1" si="127"/>
        <v>62</v>
      </c>
      <c r="Q2024" s="31">
        <v>30260</v>
      </c>
      <c r="R2024" s="54" t="s">
        <v>2361</v>
      </c>
      <c r="S2024" s="54" t="s">
        <v>2361</v>
      </c>
      <c r="T2024" s="55" t="s">
        <v>2376</v>
      </c>
    </row>
    <row r="2025" spans="1:20" ht="15.75" x14ac:dyDescent="0.25">
      <c r="A2025" s="25" t="s">
        <v>2044</v>
      </c>
      <c r="B2025" s="17" t="s">
        <v>4989</v>
      </c>
      <c r="C2025" s="3">
        <v>24.1</v>
      </c>
      <c r="D2025" s="4">
        <v>4.4000000000000004</v>
      </c>
      <c r="E2025" s="19" t="s">
        <v>19</v>
      </c>
      <c r="F2025" s="23" t="s">
        <v>17</v>
      </c>
      <c r="G2025" s="5" t="s">
        <v>17</v>
      </c>
      <c r="H2025" s="7" t="s">
        <v>5373</v>
      </c>
      <c r="I2025" s="8" t="s">
        <v>17</v>
      </c>
      <c r="J2025" s="37" t="str">
        <f t="shared" si="125"/>
        <v>Normal Weight</v>
      </c>
      <c r="K2025" s="56" t="str">
        <f t="shared" si="126"/>
        <v>Normal</v>
      </c>
      <c r="L2025" s="28">
        <v>1972</v>
      </c>
      <c r="M2025" s="58" t="s">
        <v>2356</v>
      </c>
      <c r="N2025" s="28">
        <v>24</v>
      </c>
      <c r="O2025" s="30">
        <f t="shared" si="124"/>
        <v>26504</v>
      </c>
      <c r="P2025" s="32">
        <f t="shared" ca="1" si="127"/>
        <v>52</v>
      </c>
      <c r="Q2025" s="31">
        <v>30284.639999999999</v>
      </c>
      <c r="R2025" s="54" t="s">
        <v>2361</v>
      </c>
      <c r="S2025" s="54" t="s">
        <v>2361</v>
      </c>
      <c r="T2025" s="55" t="s">
        <v>2364</v>
      </c>
    </row>
    <row r="2026" spans="1:20" ht="15.75" x14ac:dyDescent="0.25">
      <c r="A2026" s="25" t="s">
        <v>2045</v>
      </c>
      <c r="B2026" s="17" t="s">
        <v>4990</v>
      </c>
      <c r="C2026" s="3">
        <v>29.77</v>
      </c>
      <c r="D2026" s="4">
        <v>9.9</v>
      </c>
      <c r="E2026" s="19" t="s">
        <v>17</v>
      </c>
      <c r="F2026" s="23" t="s">
        <v>17</v>
      </c>
      <c r="G2026" s="5" t="s">
        <v>17</v>
      </c>
      <c r="H2026" s="7" t="s">
        <v>18</v>
      </c>
      <c r="I2026" s="8" t="s">
        <v>17</v>
      </c>
      <c r="J2026" s="37" t="str">
        <f t="shared" si="125"/>
        <v>Over Weight</v>
      </c>
      <c r="K2026" s="56" t="str">
        <f t="shared" si="126"/>
        <v>Diabetes</v>
      </c>
      <c r="L2026" s="28">
        <v>2004</v>
      </c>
      <c r="M2026" s="58" t="s">
        <v>2362</v>
      </c>
      <c r="N2026" s="28">
        <v>1</v>
      </c>
      <c r="O2026" s="30">
        <f t="shared" si="124"/>
        <v>38139</v>
      </c>
      <c r="P2026" s="32">
        <f t="shared" ca="1" si="127"/>
        <v>20</v>
      </c>
      <c r="Q2026" s="31">
        <v>30328.27</v>
      </c>
      <c r="R2026" s="54" t="s">
        <v>2357</v>
      </c>
      <c r="S2026" s="54" t="s">
        <v>2357</v>
      </c>
      <c r="T2026" s="55" t="s">
        <v>2368</v>
      </c>
    </row>
    <row r="2027" spans="1:20" ht="15.75" x14ac:dyDescent="0.25">
      <c r="A2027" s="25" t="s">
        <v>2046</v>
      </c>
      <c r="B2027" s="17" t="s">
        <v>4991</v>
      </c>
      <c r="C2027" s="3">
        <v>46.53</v>
      </c>
      <c r="D2027" s="4">
        <v>4.84</v>
      </c>
      <c r="E2027" s="19" t="s">
        <v>19</v>
      </c>
      <c r="F2027" s="23" t="s">
        <v>17</v>
      </c>
      <c r="G2027" s="5" t="s">
        <v>17</v>
      </c>
      <c r="H2027" s="7" t="s">
        <v>18</v>
      </c>
      <c r="I2027" s="8" t="s">
        <v>17</v>
      </c>
      <c r="J2027" s="37" t="str">
        <f t="shared" si="125"/>
        <v>Obesity</v>
      </c>
      <c r="K2027" s="56" t="str">
        <f t="shared" si="126"/>
        <v>Normal</v>
      </c>
      <c r="L2027" s="28">
        <v>1969</v>
      </c>
      <c r="M2027" s="58" t="s">
        <v>2356</v>
      </c>
      <c r="N2027" s="28">
        <v>30</v>
      </c>
      <c r="O2027" s="30">
        <f t="shared" si="124"/>
        <v>25414</v>
      </c>
      <c r="P2027" s="32">
        <f t="shared" ca="1" si="127"/>
        <v>55</v>
      </c>
      <c r="Q2027" s="31">
        <v>30366.93</v>
      </c>
      <c r="R2027" s="54" t="s">
        <v>2357</v>
      </c>
      <c r="S2027" s="54" t="s">
        <v>2357</v>
      </c>
      <c r="T2027" s="55" t="s">
        <v>2368</v>
      </c>
    </row>
    <row r="2028" spans="1:20" ht="15.75" x14ac:dyDescent="0.25">
      <c r="A2028" s="25" t="s">
        <v>2047</v>
      </c>
      <c r="B2028" s="17" t="s">
        <v>4518</v>
      </c>
      <c r="C2028" s="3">
        <v>23.4</v>
      </c>
      <c r="D2028" s="4">
        <v>5.53</v>
      </c>
      <c r="E2028" s="19" t="s">
        <v>17</v>
      </c>
      <c r="F2028" s="23" t="s">
        <v>17</v>
      </c>
      <c r="G2028" s="5" t="s">
        <v>28</v>
      </c>
      <c r="H2028" s="7" t="s">
        <v>5373</v>
      </c>
      <c r="I2028" s="8" t="s">
        <v>17</v>
      </c>
      <c r="J2028" s="37" t="str">
        <f t="shared" si="125"/>
        <v>Normal Weight</v>
      </c>
      <c r="K2028" s="56" t="str">
        <f t="shared" si="126"/>
        <v>Normal</v>
      </c>
      <c r="L2028" s="28">
        <v>1976</v>
      </c>
      <c r="M2028" s="58" t="s">
        <v>2363</v>
      </c>
      <c r="N2028" s="28">
        <v>3</v>
      </c>
      <c r="O2028" s="30">
        <f t="shared" si="124"/>
        <v>28006</v>
      </c>
      <c r="P2028" s="32">
        <f t="shared" ca="1" si="127"/>
        <v>48</v>
      </c>
      <c r="Q2028" s="31">
        <v>30409.53</v>
      </c>
      <c r="R2028" s="54" t="s">
        <v>2357</v>
      </c>
      <c r="S2028" s="54" t="s">
        <v>2358</v>
      </c>
      <c r="T2028" s="55" t="s">
        <v>2364</v>
      </c>
    </row>
    <row r="2029" spans="1:20" ht="15.75" x14ac:dyDescent="0.25">
      <c r="A2029" s="25" t="s">
        <v>2048</v>
      </c>
      <c r="B2029" s="17" t="s">
        <v>4993</v>
      </c>
      <c r="C2029" s="3">
        <v>30</v>
      </c>
      <c r="D2029" s="4">
        <v>4.33</v>
      </c>
      <c r="E2029" s="19" t="s">
        <v>19</v>
      </c>
      <c r="F2029" s="23" t="s">
        <v>17</v>
      </c>
      <c r="G2029" s="5" t="s">
        <v>17</v>
      </c>
      <c r="H2029" s="7" t="s">
        <v>18</v>
      </c>
      <c r="I2029" s="8" t="s">
        <v>17</v>
      </c>
      <c r="J2029" s="37" t="str">
        <f t="shared" si="125"/>
        <v>Obesity</v>
      </c>
      <c r="K2029" s="56" t="str">
        <f t="shared" si="126"/>
        <v>Normal</v>
      </c>
      <c r="L2029" s="28">
        <v>1998</v>
      </c>
      <c r="M2029" s="58" t="s">
        <v>2367</v>
      </c>
      <c r="N2029" s="28">
        <v>28</v>
      </c>
      <c r="O2029" s="30">
        <f t="shared" si="124"/>
        <v>36096</v>
      </c>
      <c r="P2029" s="32">
        <f t="shared" ca="1" si="127"/>
        <v>26</v>
      </c>
      <c r="Q2029" s="31">
        <v>30422.03</v>
      </c>
      <c r="R2029" s="54" t="s">
        <v>2357</v>
      </c>
      <c r="S2029" s="54" t="s">
        <v>2358</v>
      </c>
      <c r="T2029" s="55" t="s">
        <v>2368</v>
      </c>
    </row>
    <row r="2030" spans="1:20" ht="15.75" x14ac:dyDescent="0.25">
      <c r="A2030" s="25" t="s">
        <v>2049</v>
      </c>
      <c r="B2030" s="17" t="s">
        <v>4995</v>
      </c>
      <c r="C2030" s="3">
        <v>29.15</v>
      </c>
      <c r="D2030" s="4">
        <v>4.91</v>
      </c>
      <c r="E2030" s="19" t="s">
        <v>19</v>
      </c>
      <c r="F2030" s="23" t="s">
        <v>17</v>
      </c>
      <c r="G2030" s="5" t="s">
        <v>17</v>
      </c>
      <c r="H2030" s="7" t="s">
        <v>18</v>
      </c>
      <c r="I2030" s="8" t="s">
        <v>17</v>
      </c>
      <c r="J2030" s="37" t="str">
        <f t="shared" si="125"/>
        <v>Over Weight</v>
      </c>
      <c r="K2030" s="56" t="str">
        <f t="shared" si="126"/>
        <v>Normal</v>
      </c>
      <c r="L2030" s="28">
        <v>1983</v>
      </c>
      <c r="M2030" s="58" t="s">
        <v>2363</v>
      </c>
      <c r="N2030" s="28">
        <v>3</v>
      </c>
      <c r="O2030" s="30">
        <f t="shared" si="124"/>
        <v>30562</v>
      </c>
      <c r="P2030" s="32">
        <f t="shared" ca="1" si="127"/>
        <v>41</v>
      </c>
      <c r="Q2030" s="31">
        <v>30457.37</v>
      </c>
      <c r="R2030" s="54" t="s">
        <v>2357</v>
      </c>
      <c r="S2030" s="54" t="s">
        <v>2361</v>
      </c>
      <c r="T2030" s="55" t="s">
        <v>2364</v>
      </c>
    </row>
    <row r="2031" spans="1:20" ht="15.75" x14ac:dyDescent="0.25">
      <c r="A2031" s="25" t="s">
        <v>2050</v>
      </c>
      <c r="B2031" s="17" t="s">
        <v>4996</v>
      </c>
      <c r="C2031" s="3">
        <v>34.865000000000002</v>
      </c>
      <c r="D2031" s="4">
        <v>4.8</v>
      </c>
      <c r="E2031" s="19" t="s">
        <v>17</v>
      </c>
      <c r="F2031" s="23" t="s">
        <v>17</v>
      </c>
      <c r="G2031" s="5" t="s">
        <v>17</v>
      </c>
      <c r="H2031" s="7" t="s">
        <v>18</v>
      </c>
      <c r="I2031" s="8" t="s">
        <v>17</v>
      </c>
      <c r="J2031" s="37" t="str">
        <f t="shared" si="125"/>
        <v>Obesity</v>
      </c>
      <c r="K2031" s="56" t="str">
        <f t="shared" si="126"/>
        <v>Normal</v>
      </c>
      <c r="L2031" s="28">
        <v>1986</v>
      </c>
      <c r="M2031" s="58" t="s">
        <v>2366</v>
      </c>
      <c r="N2031" s="28">
        <v>10</v>
      </c>
      <c r="O2031" s="30">
        <f t="shared" si="124"/>
        <v>31634</v>
      </c>
      <c r="P2031" s="32">
        <f t="shared" ca="1" si="127"/>
        <v>38</v>
      </c>
      <c r="Q2031" s="31">
        <v>30530.5</v>
      </c>
      <c r="R2031" s="54" t="s">
        <v>2357</v>
      </c>
      <c r="S2031" s="54" t="s">
        <v>2361</v>
      </c>
      <c r="T2031" s="55" t="s">
        <v>2368</v>
      </c>
    </row>
    <row r="2032" spans="1:20" ht="15.75" x14ac:dyDescent="0.25">
      <c r="A2032" s="25" t="s">
        <v>2051</v>
      </c>
      <c r="B2032" s="17" t="s">
        <v>4998</v>
      </c>
      <c r="C2032" s="3">
        <v>28.12</v>
      </c>
      <c r="D2032" s="4">
        <v>5.55</v>
      </c>
      <c r="E2032" s="19" t="s">
        <v>19</v>
      </c>
      <c r="F2032" s="23" t="s">
        <v>19</v>
      </c>
      <c r="G2032" s="5" t="s">
        <v>17</v>
      </c>
      <c r="H2032" s="7" t="s">
        <v>5372</v>
      </c>
      <c r="I2032" s="8" t="s">
        <v>17</v>
      </c>
      <c r="J2032" s="37" t="str">
        <f t="shared" si="125"/>
        <v>Over Weight</v>
      </c>
      <c r="K2032" s="56" t="str">
        <f t="shared" si="126"/>
        <v>Normal</v>
      </c>
      <c r="L2032" s="28">
        <v>1970</v>
      </c>
      <c r="M2032" s="58" t="s">
        <v>2360</v>
      </c>
      <c r="N2032" s="28">
        <v>11</v>
      </c>
      <c r="O2032" s="30">
        <f t="shared" si="124"/>
        <v>25883</v>
      </c>
      <c r="P2032" s="32">
        <f t="shared" ca="1" si="127"/>
        <v>53</v>
      </c>
      <c r="Q2032" s="31">
        <v>30625.65</v>
      </c>
      <c r="R2032" s="54" t="s">
        <v>2357</v>
      </c>
      <c r="S2032" s="54" t="s">
        <v>2358</v>
      </c>
      <c r="T2032" s="55" t="s">
        <v>2368</v>
      </c>
    </row>
    <row r="2033" spans="1:20" ht="15.75" x14ac:dyDescent="0.25">
      <c r="A2033" s="25" t="s">
        <v>2052</v>
      </c>
      <c r="B2033" s="17" t="s">
        <v>3522</v>
      </c>
      <c r="C2033" s="3">
        <v>29.45</v>
      </c>
      <c r="D2033" s="4">
        <v>5.24</v>
      </c>
      <c r="E2033" s="19" t="s">
        <v>19</v>
      </c>
      <c r="F2033" s="23" t="s">
        <v>17</v>
      </c>
      <c r="G2033" s="5" t="s">
        <v>17</v>
      </c>
      <c r="H2033" s="7" t="s">
        <v>18</v>
      </c>
      <c r="I2033" s="8" t="s">
        <v>17</v>
      </c>
      <c r="J2033" s="37" t="str">
        <f t="shared" si="125"/>
        <v>Over Weight</v>
      </c>
      <c r="K2033" s="56" t="str">
        <f t="shared" si="126"/>
        <v>Normal</v>
      </c>
      <c r="L2033" s="28">
        <v>1999</v>
      </c>
      <c r="M2033" s="58" t="s">
        <v>2363</v>
      </c>
      <c r="N2033" s="28">
        <v>21</v>
      </c>
      <c r="O2033" s="30">
        <f t="shared" si="124"/>
        <v>36424</v>
      </c>
      <c r="P2033" s="32">
        <f t="shared" ca="1" si="127"/>
        <v>25</v>
      </c>
      <c r="Q2033" s="31">
        <v>30697.71</v>
      </c>
      <c r="R2033" s="54" t="s">
        <v>2361</v>
      </c>
      <c r="S2033" s="54" t="s">
        <v>2357</v>
      </c>
      <c r="T2033" s="55" t="s">
        <v>2368</v>
      </c>
    </row>
    <row r="2034" spans="1:20" ht="15.75" x14ac:dyDescent="0.25">
      <c r="A2034" s="25" t="s">
        <v>2053</v>
      </c>
      <c r="B2034" s="17" t="s">
        <v>5000</v>
      </c>
      <c r="C2034" s="3">
        <v>27.94</v>
      </c>
      <c r="D2034" s="4">
        <v>6.08</v>
      </c>
      <c r="E2034" s="19" t="s">
        <v>17</v>
      </c>
      <c r="F2034" s="23" t="s">
        <v>17</v>
      </c>
      <c r="G2034" s="5" t="s">
        <v>28</v>
      </c>
      <c r="H2034" s="7" t="s">
        <v>5373</v>
      </c>
      <c r="I2034" s="8" t="s">
        <v>17</v>
      </c>
      <c r="J2034" s="37" t="str">
        <f t="shared" si="125"/>
        <v>Over Weight</v>
      </c>
      <c r="K2034" s="56" t="str">
        <f t="shared" si="126"/>
        <v>Prediabetes</v>
      </c>
      <c r="L2034" s="28">
        <v>1983</v>
      </c>
      <c r="M2034" s="58" t="s">
        <v>2365</v>
      </c>
      <c r="N2034" s="28">
        <v>21</v>
      </c>
      <c r="O2034" s="30">
        <f t="shared" si="124"/>
        <v>30671</v>
      </c>
      <c r="P2034" s="32">
        <f t="shared" ca="1" si="127"/>
        <v>40</v>
      </c>
      <c r="Q2034" s="31">
        <v>30724.44</v>
      </c>
      <c r="R2034" s="54" t="s">
        <v>2357</v>
      </c>
      <c r="S2034" s="54" t="s">
        <v>2358</v>
      </c>
      <c r="T2034" s="55" t="s">
        <v>2368</v>
      </c>
    </row>
    <row r="2035" spans="1:20" ht="15.75" x14ac:dyDescent="0.25">
      <c r="A2035" s="25" t="s">
        <v>2054</v>
      </c>
      <c r="B2035" s="17" t="s">
        <v>5001</v>
      </c>
      <c r="C2035" s="3">
        <v>27.2</v>
      </c>
      <c r="D2035" s="4">
        <v>5.83</v>
      </c>
      <c r="E2035" s="19" t="s">
        <v>17</v>
      </c>
      <c r="F2035" s="23" t="s">
        <v>17</v>
      </c>
      <c r="G2035" s="5" t="s">
        <v>28</v>
      </c>
      <c r="H2035" s="7" t="s">
        <v>5373</v>
      </c>
      <c r="I2035" s="8" t="s">
        <v>17</v>
      </c>
      <c r="J2035" s="37" t="str">
        <f t="shared" si="125"/>
        <v>Over Weight</v>
      </c>
      <c r="K2035" s="56" t="str">
        <f t="shared" si="126"/>
        <v>Prediabetes</v>
      </c>
      <c r="L2035" s="28">
        <v>1988</v>
      </c>
      <c r="M2035" s="58" t="s">
        <v>2363</v>
      </c>
      <c r="N2035" s="28">
        <v>5</v>
      </c>
      <c r="O2035" s="30">
        <f t="shared" si="124"/>
        <v>32391</v>
      </c>
      <c r="P2035" s="32">
        <f t="shared" ca="1" si="127"/>
        <v>36</v>
      </c>
      <c r="Q2035" s="31">
        <v>30763.01</v>
      </c>
      <c r="R2035" s="54" t="s">
        <v>2357</v>
      </c>
      <c r="S2035" s="54" t="s">
        <v>2361</v>
      </c>
      <c r="T2035" s="55" t="s">
        <v>2368</v>
      </c>
    </row>
    <row r="2036" spans="1:20" ht="15.75" x14ac:dyDescent="0.25">
      <c r="A2036" s="25" t="s">
        <v>2055</v>
      </c>
      <c r="B2036" s="17" t="s">
        <v>5002</v>
      </c>
      <c r="C2036" s="3">
        <v>33.344999999999999</v>
      </c>
      <c r="D2036" s="4">
        <v>4.29</v>
      </c>
      <c r="E2036" s="19" t="s">
        <v>17</v>
      </c>
      <c r="F2036" s="23" t="s">
        <v>17</v>
      </c>
      <c r="G2036" s="5" t="s">
        <v>17</v>
      </c>
      <c r="H2036" s="7" t="s">
        <v>5373</v>
      </c>
      <c r="I2036" s="8" t="s">
        <v>17</v>
      </c>
      <c r="J2036" s="37" t="str">
        <f t="shared" si="125"/>
        <v>Obesity</v>
      </c>
      <c r="K2036" s="56" t="str">
        <f t="shared" si="126"/>
        <v>Normal</v>
      </c>
      <c r="L2036" s="28">
        <v>1961</v>
      </c>
      <c r="M2036" s="58" t="s">
        <v>2363</v>
      </c>
      <c r="N2036" s="28">
        <v>9</v>
      </c>
      <c r="O2036" s="30">
        <f t="shared" si="124"/>
        <v>22533</v>
      </c>
      <c r="P2036" s="32">
        <f t="shared" ca="1" si="127"/>
        <v>63</v>
      </c>
      <c r="Q2036" s="31">
        <v>30942.19</v>
      </c>
      <c r="R2036" s="54" t="s">
        <v>2357</v>
      </c>
      <c r="S2036" s="54" t="s">
        <v>2357</v>
      </c>
      <c r="T2036" s="55" t="s">
        <v>2359</v>
      </c>
    </row>
    <row r="2037" spans="1:20" ht="15.75" x14ac:dyDescent="0.25">
      <c r="A2037" s="25" t="s">
        <v>2056</v>
      </c>
      <c r="B2037" s="17" t="s">
        <v>5004</v>
      </c>
      <c r="C2037" s="3">
        <v>29.925000000000001</v>
      </c>
      <c r="D2037" s="4">
        <v>5.3</v>
      </c>
      <c r="E2037" s="19" t="s">
        <v>17</v>
      </c>
      <c r="F2037" s="23" t="s">
        <v>17</v>
      </c>
      <c r="G2037" s="5" t="s">
        <v>17</v>
      </c>
      <c r="H2037" s="7" t="s">
        <v>5373</v>
      </c>
      <c r="I2037" s="8" t="s">
        <v>17</v>
      </c>
      <c r="J2037" s="37" t="str">
        <f t="shared" si="125"/>
        <v>Obesity</v>
      </c>
      <c r="K2037" s="56" t="str">
        <f t="shared" si="126"/>
        <v>Normal</v>
      </c>
      <c r="L2037" s="28">
        <v>2004</v>
      </c>
      <c r="M2037" s="58" t="s">
        <v>2360</v>
      </c>
      <c r="N2037" s="28">
        <v>9</v>
      </c>
      <c r="O2037" s="30">
        <f t="shared" si="124"/>
        <v>38300</v>
      </c>
      <c r="P2037" s="32">
        <f t="shared" ca="1" si="127"/>
        <v>19</v>
      </c>
      <c r="Q2037" s="31">
        <v>31196.61</v>
      </c>
      <c r="R2037" s="54" t="s">
        <v>2357</v>
      </c>
      <c r="S2037" s="54" t="s">
        <v>2361</v>
      </c>
      <c r="T2037" s="55" t="s">
        <v>2368</v>
      </c>
    </row>
    <row r="2038" spans="1:20" ht="15.75" x14ac:dyDescent="0.25">
      <c r="A2038" s="25" t="s">
        <v>2057</v>
      </c>
      <c r="B2038" s="17" t="s">
        <v>5006</v>
      </c>
      <c r="C2038" s="3">
        <v>24.225000000000001</v>
      </c>
      <c r="D2038" s="4">
        <v>4.42</v>
      </c>
      <c r="E2038" s="19" t="s">
        <v>17</v>
      </c>
      <c r="F2038" s="23" t="s">
        <v>17</v>
      </c>
      <c r="G2038" s="5" t="s">
        <v>17</v>
      </c>
      <c r="H2038" s="7" t="s">
        <v>5373</v>
      </c>
      <c r="I2038" s="8" t="s">
        <v>17</v>
      </c>
      <c r="J2038" s="37" t="str">
        <f t="shared" si="125"/>
        <v>Normal Weight</v>
      </c>
      <c r="K2038" s="56" t="str">
        <f t="shared" si="126"/>
        <v>Normal</v>
      </c>
      <c r="L2038" s="28">
        <v>2000</v>
      </c>
      <c r="M2038" s="58" t="s">
        <v>2356</v>
      </c>
      <c r="N2038" s="28">
        <v>22</v>
      </c>
      <c r="O2038" s="30">
        <f t="shared" si="124"/>
        <v>36729</v>
      </c>
      <c r="P2038" s="32">
        <f t="shared" ca="1" si="127"/>
        <v>24</v>
      </c>
      <c r="Q2038" s="31">
        <v>31234.560000000001</v>
      </c>
      <c r="R2038" s="54" t="s">
        <v>2361</v>
      </c>
      <c r="S2038" s="54" t="s">
        <v>2361</v>
      </c>
      <c r="T2038" s="55" t="s">
        <v>2368</v>
      </c>
    </row>
    <row r="2039" spans="1:20" ht="15.75" x14ac:dyDescent="0.25">
      <c r="A2039" s="25" t="s">
        <v>2058</v>
      </c>
      <c r="B2039" s="17" t="s">
        <v>5007</v>
      </c>
      <c r="C2039" s="3">
        <v>29.68</v>
      </c>
      <c r="D2039" s="4">
        <v>5.68</v>
      </c>
      <c r="E2039" s="19" t="s">
        <v>17</v>
      </c>
      <c r="F2039" s="23" t="s">
        <v>19</v>
      </c>
      <c r="G2039" s="5" t="s">
        <v>17</v>
      </c>
      <c r="H2039" s="7" t="s">
        <v>5373</v>
      </c>
      <c r="I2039" s="8" t="s">
        <v>17</v>
      </c>
      <c r="J2039" s="37" t="str">
        <f t="shared" si="125"/>
        <v>Over Weight</v>
      </c>
      <c r="K2039" s="56" t="str">
        <f t="shared" si="126"/>
        <v>Normal</v>
      </c>
      <c r="L2039" s="28">
        <v>1968</v>
      </c>
      <c r="M2039" s="58" t="s">
        <v>2356</v>
      </c>
      <c r="N2039" s="28">
        <v>9</v>
      </c>
      <c r="O2039" s="30">
        <f t="shared" si="124"/>
        <v>25028</v>
      </c>
      <c r="P2039" s="32">
        <f t="shared" ca="1" si="127"/>
        <v>56</v>
      </c>
      <c r="Q2039" s="31">
        <v>31322.53</v>
      </c>
      <c r="R2039" s="54" t="s">
        <v>2357</v>
      </c>
      <c r="S2039" s="54" t="s">
        <v>2361</v>
      </c>
      <c r="T2039" s="55" t="s">
        <v>2368</v>
      </c>
    </row>
    <row r="2040" spans="1:20" ht="15.75" x14ac:dyDescent="0.25">
      <c r="A2040" s="25" t="s">
        <v>2059</v>
      </c>
      <c r="B2040" s="17" t="s">
        <v>2530</v>
      </c>
      <c r="C2040" s="3">
        <v>20.614999999999998</v>
      </c>
      <c r="D2040" s="4">
        <v>6.05</v>
      </c>
      <c r="E2040" s="19" t="s">
        <v>17</v>
      </c>
      <c r="F2040" s="23" t="s">
        <v>17</v>
      </c>
      <c r="G2040" s="5" t="s">
        <v>28</v>
      </c>
      <c r="H2040" s="7" t="s">
        <v>5373</v>
      </c>
      <c r="I2040" s="8" t="s">
        <v>17</v>
      </c>
      <c r="J2040" s="37" t="str">
        <f t="shared" si="125"/>
        <v>Normal Weight</v>
      </c>
      <c r="K2040" s="56" t="str">
        <f t="shared" si="126"/>
        <v>Prediabetes</v>
      </c>
      <c r="L2040" s="28">
        <v>1995</v>
      </c>
      <c r="M2040" s="58" t="s">
        <v>2363</v>
      </c>
      <c r="N2040" s="28">
        <v>27</v>
      </c>
      <c r="O2040" s="30">
        <f t="shared" si="124"/>
        <v>34969</v>
      </c>
      <c r="P2040" s="32">
        <f t="shared" ca="1" si="127"/>
        <v>29</v>
      </c>
      <c r="Q2040" s="31">
        <v>31328.27</v>
      </c>
      <c r="R2040" s="54" t="s">
        <v>2357</v>
      </c>
      <c r="S2040" s="54" t="s">
        <v>2357</v>
      </c>
      <c r="T2040" s="55" t="s">
        <v>2368</v>
      </c>
    </row>
    <row r="2041" spans="1:20" ht="15.75" x14ac:dyDescent="0.25">
      <c r="A2041" s="25" t="s">
        <v>2060</v>
      </c>
      <c r="B2041" s="17" t="s">
        <v>5008</v>
      </c>
      <c r="C2041" s="3">
        <v>32.119999999999997</v>
      </c>
      <c r="D2041" s="4">
        <v>5.33</v>
      </c>
      <c r="E2041" s="19" t="s">
        <v>17</v>
      </c>
      <c r="F2041" s="23" t="s">
        <v>19</v>
      </c>
      <c r="G2041" s="5" t="s">
        <v>17</v>
      </c>
      <c r="H2041" s="7" t="s">
        <v>5373</v>
      </c>
      <c r="I2041" s="8" t="s">
        <v>17</v>
      </c>
      <c r="J2041" s="37" t="str">
        <f t="shared" si="125"/>
        <v>Obesity</v>
      </c>
      <c r="K2041" s="56" t="str">
        <f t="shared" si="126"/>
        <v>Normal</v>
      </c>
      <c r="L2041" s="28">
        <v>1974</v>
      </c>
      <c r="M2041" s="58" t="s">
        <v>2367</v>
      </c>
      <c r="N2041" s="28">
        <v>8</v>
      </c>
      <c r="O2041" s="30">
        <f t="shared" si="124"/>
        <v>27310</v>
      </c>
      <c r="P2041" s="32">
        <f t="shared" ca="1" si="127"/>
        <v>50</v>
      </c>
      <c r="Q2041" s="31">
        <v>31368.81</v>
      </c>
      <c r="R2041" s="54" t="s">
        <v>2357</v>
      </c>
      <c r="S2041" s="54" t="s">
        <v>2358</v>
      </c>
      <c r="T2041" s="55" t="s">
        <v>2368</v>
      </c>
    </row>
    <row r="2042" spans="1:20" ht="15.75" x14ac:dyDescent="0.25">
      <c r="A2042" s="25" t="s">
        <v>2061</v>
      </c>
      <c r="B2042" s="17" t="s">
        <v>2493</v>
      </c>
      <c r="C2042" s="3">
        <v>27.36</v>
      </c>
      <c r="D2042" s="4">
        <v>6.22</v>
      </c>
      <c r="E2042" s="19" t="s">
        <v>17</v>
      </c>
      <c r="F2042" s="23" t="s">
        <v>17</v>
      </c>
      <c r="G2042" s="5" t="s">
        <v>17</v>
      </c>
      <c r="H2042" s="7" t="s">
        <v>18</v>
      </c>
      <c r="I2042" s="8" t="s">
        <v>17</v>
      </c>
      <c r="J2042" s="37" t="str">
        <f t="shared" si="125"/>
        <v>Over Weight</v>
      </c>
      <c r="K2042" s="56" t="str">
        <f t="shared" si="126"/>
        <v>Prediabetes</v>
      </c>
      <c r="L2042" s="28">
        <v>1975</v>
      </c>
      <c r="M2042" s="58" t="s">
        <v>2367</v>
      </c>
      <c r="N2042" s="28">
        <v>29</v>
      </c>
      <c r="O2042" s="30">
        <f t="shared" si="124"/>
        <v>27696</v>
      </c>
      <c r="P2042" s="32">
        <f t="shared" ca="1" si="127"/>
        <v>49</v>
      </c>
      <c r="Q2042" s="31">
        <v>31591.82</v>
      </c>
      <c r="R2042" s="54" t="s">
        <v>2357</v>
      </c>
      <c r="S2042" s="54" t="s">
        <v>2361</v>
      </c>
      <c r="T2042" s="55" t="s">
        <v>2368</v>
      </c>
    </row>
    <row r="2043" spans="1:20" ht="15.75" x14ac:dyDescent="0.25">
      <c r="A2043" s="25" t="s">
        <v>2062</v>
      </c>
      <c r="B2043" s="17" t="s">
        <v>5009</v>
      </c>
      <c r="C2043" s="3">
        <v>17.385000000000002</v>
      </c>
      <c r="D2043" s="4">
        <v>5.84</v>
      </c>
      <c r="E2043" s="19" t="s">
        <v>17</v>
      </c>
      <c r="F2043" s="23" t="s">
        <v>17</v>
      </c>
      <c r="G2043" s="5" t="s">
        <v>17</v>
      </c>
      <c r="H2043" s="7" t="s">
        <v>18</v>
      </c>
      <c r="I2043" s="8" t="s">
        <v>17</v>
      </c>
      <c r="J2043" s="37" t="str">
        <f t="shared" si="125"/>
        <v>Under Weight</v>
      </c>
      <c r="K2043" s="56" t="str">
        <f t="shared" si="126"/>
        <v>Prediabetes</v>
      </c>
      <c r="L2043" s="28">
        <v>1960</v>
      </c>
      <c r="M2043" s="58" t="s">
        <v>2365</v>
      </c>
      <c r="N2043" s="28">
        <v>13</v>
      </c>
      <c r="O2043" s="30">
        <f t="shared" si="124"/>
        <v>22263</v>
      </c>
      <c r="P2043" s="32">
        <f t="shared" ca="1" si="127"/>
        <v>63</v>
      </c>
      <c r="Q2043" s="31">
        <v>31620</v>
      </c>
      <c r="R2043" s="54" t="s">
        <v>2357</v>
      </c>
      <c r="S2043" s="54" t="s">
        <v>2361</v>
      </c>
      <c r="T2043" s="55" t="s">
        <v>2374</v>
      </c>
    </row>
    <row r="2044" spans="1:20" ht="15.75" x14ac:dyDescent="0.25">
      <c r="A2044" s="25" t="s">
        <v>2063</v>
      </c>
      <c r="B2044" s="17" t="s">
        <v>5011</v>
      </c>
      <c r="C2044" s="3">
        <v>30.13</v>
      </c>
      <c r="D2044" s="4">
        <v>5.71</v>
      </c>
      <c r="E2044" s="19" t="s">
        <v>17</v>
      </c>
      <c r="F2044" s="23" t="s">
        <v>19</v>
      </c>
      <c r="G2044" s="5" t="s">
        <v>17</v>
      </c>
      <c r="H2044" s="7" t="s">
        <v>5373</v>
      </c>
      <c r="I2044" s="8" t="s">
        <v>17</v>
      </c>
      <c r="J2044" s="37" t="str">
        <f t="shared" si="125"/>
        <v>Obesity</v>
      </c>
      <c r="K2044" s="56" t="str">
        <f t="shared" si="126"/>
        <v>Prediabetes</v>
      </c>
      <c r="L2044" s="28">
        <v>1977</v>
      </c>
      <c r="M2044" s="58" t="s">
        <v>2367</v>
      </c>
      <c r="N2044" s="28">
        <v>14</v>
      </c>
      <c r="O2044" s="30">
        <f t="shared" si="124"/>
        <v>28412</v>
      </c>
      <c r="P2044" s="32">
        <f t="shared" ca="1" si="127"/>
        <v>47</v>
      </c>
      <c r="Q2044" s="31">
        <v>31736.7</v>
      </c>
      <c r="R2044" s="54" t="s">
        <v>2357</v>
      </c>
      <c r="S2044" s="54" t="s">
        <v>2357</v>
      </c>
      <c r="T2044" s="55" t="s">
        <v>2364</v>
      </c>
    </row>
    <row r="2045" spans="1:20" ht="15.75" x14ac:dyDescent="0.25">
      <c r="A2045" s="25" t="s">
        <v>2064</v>
      </c>
      <c r="B2045" s="17" t="s">
        <v>5013</v>
      </c>
      <c r="C2045" s="3">
        <v>25.44</v>
      </c>
      <c r="D2045" s="4">
        <v>6.04</v>
      </c>
      <c r="E2045" s="19" t="s">
        <v>19</v>
      </c>
      <c r="F2045" s="23" t="s">
        <v>17</v>
      </c>
      <c r="G2045" s="5" t="s">
        <v>28</v>
      </c>
      <c r="H2045" s="7" t="s">
        <v>5373</v>
      </c>
      <c r="I2045" s="8" t="s">
        <v>17</v>
      </c>
      <c r="J2045" s="37" t="str">
        <f t="shared" si="125"/>
        <v>Over Weight</v>
      </c>
      <c r="K2045" s="56" t="str">
        <f t="shared" si="126"/>
        <v>Prediabetes</v>
      </c>
      <c r="L2045" s="28">
        <v>1984</v>
      </c>
      <c r="M2045" s="58" t="s">
        <v>2363</v>
      </c>
      <c r="N2045" s="28">
        <v>10</v>
      </c>
      <c r="O2045" s="30">
        <f t="shared" si="124"/>
        <v>30935</v>
      </c>
      <c r="P2045" s="32">
        <f t="shared" ca="1" si="127"/>
        <v>40</v>
      </c>
      <c r="Q2045" s="31">
        <v>31743.919999999998</v>
      </c>
      <c r="R2045" s="54" t="s">
        <v>2357</v>
      </c>
      <c r="S2045" s="54" t="s">
        <v>2361</v>
      </c>
      <c r="T2045" s="55" t="s">
        <v>2368</v>
      </c>
    </row>
    <row r="2046" spans="1:20" ht="15.75" x14ac:dyDescent="0.25">
      <c r="A2046" s="25" t="s">
        <v>2065</v>
      </c>
      <c r="B2046" s="17" t="s">
        <v>5014</v>
      </c>
      <c r="C2046" s="3">
        <v>39.805</v>
      </c>
      <c r="D2046" s="4">
        <v>4.38</v>
      </c>
      <c r="E2046" s="19" t="s">
        <v>17</v>
      </c>
      <c r="F2046" s="23" t="s">
        <v>19</v>
      </c>
      <c r="G2046" s="5" t="s">
        <v>17</v>
      </c>
      <c r="H2046" s="7" t="s">
        <v>5373</v>
      </c>
      <c r="I2046" s="8" t="s">
        <v>17</v>
      </c>
      <c r="J2046" s="37" t="str">
        <f t="shared" si="125"/>
        <v>Obesity</v>
      </c>
      <c r="K2046" s="56" t="str">
        <f t="shared" si="126"/>
        <v>Normal</v>
      </c>
      <c r="L2046" s="28">
        <v>1975</v>
      </c>
      <c r="M2046" s="58" t="s">
        <v>2363</v>
      </c>
      <c r="N2046" s="28">
        <v>25</v>
      </c>
      <c r="O2046" s="30">
        <f t="shared" si="124"/>
        <v>27662</v>
      </c>
      <c r="P2046" s="32">
        <f t="shared" ca="1" si="127"/>
        <v>49</v>
      </c>
      <c r="Q2046" s="31">
        <v>31897.1</v>
      </c>
      <c r="R2046" s="54" t="s">
        <v>2357</v>
      </c>
      <c r="S2046" s="54" t="s">
        <v>2358</v>
      </c>
      <c r="T2046" s="55" t="s">
        <v>2368</v>
      </c>
    </row>
    <row r="2047" spans="1:20" ht="15.75" x14ac:dyDescent="0.25">
      <c r="A2047" s="25" t="s">
        <v>2066</v>
      </c>
      <c r="B2047" s="17" t="s">
        <v>5016</v>
      </c>
      <c r="C2047" s="3">
        <v>30.4</v>
      </c>
      <c r="D2047" s="4">
        <v>5.56</v>
      </c>
      <c r="E2047" s="19" t="s">
        <v>19</v>
      </c>
      <c r="F2047" s="23" t="s">
        <v>19</v>
      </c>
      <c r="G2047" s="5" t="s">
        <v>17</v>
      </c>
      <c r="H2047" s="7" t="s">
        <v>5373</v>
      </c>
      <c r="I2047" s="8" t="s">
        <v>17</v>
      </c>
      <c r="J2047" s="37" t="str">
        <f t="shared" si="125"/>
        <v>Obesity</v>
      </c>
      <c r="K2047" s="56" t="str">
        <f t="shared" si="126"/>
        <v>Normal</v>
      </c>
      <c r="L2047" s="28">
        <v>1972</v>
      </c>
      <c r="M2047" s="58" t="s">
        <v>2363</v>
      </c>
      <c r="N2047" s="28">
        <v>21</v>
      </c>
      <c r="O2047" s="30">
        <f t="shared" si="124"/>
        <v>26563</v>
      </c>
      <c r="P2047" s="32">
        <f t="shared" ca="1" si="127"/>
        <v>52</v>
      </c>
      <c r="Q2047" s="31">
        <v>31980.89</v>
      </c>
      <c r="R2047" s="54" t="s">
        <v>2357</v>
      </c>
      <c r="S2047" s="54" t="s">
        <v>2361</v>
      </c>
      <c r="T2047" s="55" t="s">
        <v>2368</v>
      </c>
    </row>
    <row r="2048" spans="1:20" ht="15.75" x14ac:dyDescent="0.25">
      <c r="A2048" s="25" t="s">
        <v>2067</v>
      </c>
      <c r="B2048" s="17" t="s">
        <v>2538</v>
      </c>
      <c r="C2048" s="3">
        <v>23.18</v>
      </c>
      <c r="D2048" s="4">
        <v>4.24</v>
      </c>
      <c r="E2048" s="19" t="s">
        <v>17</v>
      </c>
      <c r="F2048" s="23" t="s">
        <v>19</v>
      </c>
      <c r="G2048" s="5" t="s">
        <v>17</v>
      </c>
      <c r="H2048" s="7" t="s">
        <v>5373</v>
      </c>
      <c r="I2048" s="8" t="s">
        <v>17</v>
      </c>
      <c r="J2048" s="37" t="str">
        <f t="shared" si="125"/>
        <v>Normal Weight</v>
      </c>
      <c r="K2048" s="56" t="str">
        <f t="shared" si="126"/>
        <v>Normal</v>
      </c>
      <c r="L2048" s="28">
        <v>1993</v>
      </c>
      <c r="M2048" s="58" t="s">
        <v>2363</v>
      </c>
      <c r="N2048" s="28">
        <v>13</v>
      </c>
      <c r="O2048" s="30">
        <f t="shared" si="124"/>
        <v>34225</v>
      </c>
      <c r="P2048" s="32">
        <f t="shared" ca="1" si="127"/>
        <v>31</v>
      </c>
      <c r="Q2048" s="31">
        <v>32086.21</v>
      </c>
      <c r="R2048" s="54" t="s">
        <v>2361</v>
      </c>
      <c r="S2048" s="54" t="s">
        <v>2358</v>
      </c>
      <c r="T2048" s="55" t="s">
        <v>2368</v>
      </c>
    </row>
    <row r="2049" spans="1:20" ht="15.75" x14ac:dyDescent="0.25">
      <c r="A2049" s="25" t="s">
        <v>2068</v>
      </c>
      <c r="B2049" s="17" t="s">
        <v>5018</v>
      </c>
      <c r="C2049" s="3">
        <v>39.615000000000002</v>
      </c>
      <c r="D2049" s="4">
        <v>6.32</v>
      </c>
      <c r="E2049" s="19" t="s">
        <v>17</v>
      </c>
      <c r="F2049" s="23" t="s">
        <v>17</v>
      </c>
      <c r="G2049" s="5" t="s">
        <v>28</v>
      </c>
      <c r="H2049" s="7" t="s">
        <v>5373</v>
      </c>
      <c r="I2049" s="8" t="s">
        <v>17</v>
      </c>
      <c r="J2049" s="37" t="str">
        <f t="shared" si="125"/>
        <v>Obesity</v>
      </c>
      <c r="K2049" s="56" t="str">
        <f t="shared" si="126"/>
        <v>Prediabetes</v>
      </c>
      <c r="L2049" s="28">
        <v>1978</v>
      </c>
      <c r="M2049" s="58" t="s">
        <v>2360</v>
      </c>
      <c r="N2049" s="28">
        <v>10</v>
      </c>
      <c r="O2049" s="30">
        <f t="shared" si="124"/>
        <v>28804</v>
      </c>
      <c r="P2049" s="32">
        <f t="shared" ca="1" si="127"/>
        <v>45</v>
      </c>
      <c r="Q2049" s="31">
        <v>32108.66</v>
      </c>
      <c r="R2049" s="54" t="s">
        <v>2361</v>
      </c>
      <c r="S2049" s="54" t="s">
        <v>2358</v>
      </c>
      <c r="T2049" s="55" t="s">
        <v>2378</v>
      </c>
    </row>
    <row r="2050" spans="1:20" ht="15.75" x14ac:dyDescent="0.25">
      <c r="A2050" s="25" t="s">
        <v>2069</v>
      </c>
      <c r="B2050" s="17" t="s">
        <v>4013</v>
      </c>
      <c r="C2050" s="3">
        <v>30.59</v>
      </c>
      <c r="D2050" s="4">
        <v>6.3</v>
      </c>
      <c r="E2050" s="19" t="s">
        <v>19</v>
      </c>
      <c r="F2050" s="23" t="s">
        <v>17</v>
      </c>
      <c r="G2050" s="5" t="s">
        <v>28</v>
      </c>
      <c r="H2050" s="7" t="s">
        <v>5373</v>
      </c>
      <c r="I2050" s="8" t="s">
        <v>17</v>
      </c>
      <c r="J2050" s="37" t="str">
        <f t="shared" si="125"/>
        <v>Obesity</v>
      </c>
      <c r="K2050" s="56" t="str">
        <f t="shared" si="126"/>
        <v>Prediabetes</v>
      </c>
      <c r="L2050" s="28">
        <v>1969</v>
      </c>
      <c r="M2050" s="58" t="s">
        <v>2363</v>
      </c>
      <c r="N2050" s="28">
        <v>11</v>
      </c>
      <c r="O2050" s="30">
        <f t="shared" ref="O2050:O2113" si="128">DATEVALUE(N2050&amp;" "&amp;M2050&amp;" "&amp;L2050)</f>
        <v>25457</v>
      </c>
      <c r="P2050" s="32">
        <f t="shared" ca="1" si="127"/>
        <v>55</v>
      </c>
      <c r="Q2050" s="31">
        <v>32192.76</v>
      </c>
      <c r="R2050" s="54" t="s">
        <v>2361</v>
      </c>
      <c r="S2050" s="54" t="s">
        <v>2357</v>
      </c>
      <c r="T2050" s="55" t="s">
        <v>2368</v>
      </c>
    </row>
    <row r="2051" spans="1:20" ht="15.75" x14ac:dyDescent="0.25">
      <c r="A2051" s="25" t="s">
        <v>2070</v>
      </c>
      <c r="B2051" s="17" t="s">
        <v>4436</v>
      </c>
      <c r="C2051" s="3">
        <v>16.72</v>
      </c>
      <c r="D2051" s="4">
        <v>4.38</v>
      </c>
      <c r="E2051" s="19" t="s">
        <v>19</v>
      </c>
      <c r="F2051" s="23" t="s">
        <v>17</v>
      </c>
      <c r="G2051" s="5" t="s">
        <v>17</v>
      </c>
      <c r="H2051" s="7" t="s">
        <v>5373</v>
      </c>
      <c r="I2051" s="8" t="s">
        <v>17</v>
      </c>
      <c r="J2051" s="37" t="str">
        <f t="shared" ref="J2051:J2114" si="129">IF(C2051&lt;18.5,"Under Weight",IF(C2051&lt;=24.9,"Normal Weight",IF(C2051&lt;=29.9,"Over Weight","Obesity")))</f>
        <v>Under Weight</v>
      </c>
      <c r="K2051" s="56" t="str">
        <f t="shared" ref="K2051:K2114" si="130">IF(D2051&lt;5.7,"Normal",IF(D2051&lt;=6.4,"Prediabetes","Diabetes"))</f>
        <v>Normal</v>
      </c>
      <c r="L2051" s="28">
        <v>1994</v>
      </c>
      <c r="M2051" s="58" t="s">
        <v>2363</v>
      </c>
      <c r="N2051" s="28">
        <v>8</v>
      </c>
      <c r="O2051" s="30">
        <f t="shared" si="128"/>
        <v>34585</v>
      </c>
      <c r="P2051" s="32">
        <f t="shared" ref="P2051:P2114" ca="1" si="131">DATEDIF(O2051,TODAY(),"Y")</f>
        <v>30</v>
      </c>
      <c r="Q2051" s="31">
        <v>32222.81</v>
      </c>
      <c r="R2051" s="54" t="s">
        <v>2357</v>
      </c>
      <c r="S2051" s="54" t="s">
        <v>2361</v>
      </c>
      <c r="T2051" s="55" t="s">
        <v>2368</v>
      </c>
    </row>
    <row r="2052" spans="1:20" ht="15.75" x14ac:dyDescent="0.25">
      <c r="A2052" s="25" t="s">
        <v>2071</v>
      </c>
      <c r="B2052" s="17" t="s">
        <v>5020</v>
      </c>
      <c r="C2052" s="3">
        <v>26.22</v>
      </c>
      <c r="D2052" s="4">
        <v>4.6500000000000004</v>
      </c>
      <c r="E2052" s="19" t="s">
        <v>19</v>
      </c>
      <c r="F2052" s="23" t="s">
        <v>17</v>
      </c>
      <c r="G2052" s="5" t="s">
        <v>28</v>
      </c>
      <c r="H2052" s="7" t="s">
        <v>5373</v>
      </c>
      <c r="I2052" s="8" t="s">
        <v>17</v>
      </c>
      <c r="J2052" s="37" t="str">
        <f t="shared" si="129"/>
        <v>Over Weight</v>
      </c>
      <c r="K2052" s="56" t="str">
        <f t="shared" si="130"/>
        <v>Normal</v>
      </c>
      <c r="L2052" s="28">
        <v>1975</v>
      </c>
      <c r="M2052" s="58" t="s">
        <v>2365</v>
      </c>
      <c r="N2052" s="28">
        <v>17</v>
      </c>
      <c r="O2052" s="30">
        <f t="shared" si="128"/>
        <v>27745</v>
      </c>
      <c r="P2052" s="32">
        <f t="shared" ca="1" si="131"/>
        <v>48</v>
      </c>
      <c r="Q2052" s="31">
        <v>32259.96</v>
      </c>
      <c r="R2052" s="54" t="s">
        <v>2357</v>
      </c>
      <c r="S2052" s="54" t="s">
        <v>2358</v>
      </c>
      <c r="T2052" s="55" t="s">
        <v>2364</v>
      </c>
    </row>
    <row r="2053" spans="1:20" ht="15.75" x14ac:dyDescent="0.25">
      <c r="A2053" s="25" t="s">
        <v>2072</v>
      </c>
      <c r="B2053" s="17" t="s">
        <v>3455</v>
      </c>
      <c r="C2053" s="3">
        <v>31.824999999999999</v>
      </c>
      <c r="D2053" s="4">
        <v>4.7</v>
      </c>
      <c r="E2053" s="19" t="s">
        <v>17</v>
      </c>
      <c r="F2053" s="23" t="s">
        <v>17</v>
      </c>
      <c r="G2053" s="5" t="s">
        <v>28</v>
      </c>
      <c r="H2053" s="7" t="s">
        <v>5373</v>
      </c>
      <c r="I2053" s="8" t="s">
        <v>17</v>
      </c>
      <c r="J2053" s="37" t="str">
        <f t="shared" si="129"/>
        <v>Obesity</v>
      </c>
      <c r="K2053" s="56" t="str">
        <f t="shared" si="130"/>
        <v>Normal</v>
      </c>
      <c r="L2053" s="28">
        <v>1986</v>
      </c>
      <c r="M2053" s="58" t="s">
        <v>2365</v>
      </c>
      <c r="N2053" s="28">
        <v>2</v>
      </c>
      <c r="O2053" s="30">
        <f t="shared" si="128"/>
        <v>31748</v>
      </c>
      <c r="P2053" s="32">
        <f t="shared" ca="1" si="131"/>
        <v>37</v>
      </c>
      <c r="Q2053" s="31">
        <v>32288.49</v>
      </c>
      <c r="R2053" s="54" t="s">
        <v>2357</v>
      </c>
      <c r="S2053" s="54" t="s">
        <v>2357</v>
      </c>
      <c r="T2053" s="55" t="s">
        <v>2368</v>
      </c>
    </row>
    <row r="2054" spans="1:20" ht="15.75" x14ac:dyDescent="0.25">
      <c r="A2054" s="25" t="s">
        <v>2073</v>
      </c>
      <c r="B2054" s="17" t="s">
        <v>5022</v>
      </c>
      <c r="C2054" s="3">
        <v>25.745000000000001</v>
      </c>
      <c r="D2054" s="4">
        <v>4.34</v>
      </c>
      <c r="E2054" s="19" t="s">
        <v>17</v>
      </c>
      <c r="F2054" s="23" t="s">
        <v>17</v>
      </c>
      <c r="G2054" s="5" t="s">
        <v>28</v>
      </c>
      <c r="H2054" s="7" t="s">
        <v>5373</v>
      </c>
      <c r="I2054" s="8" t="s">
        <v>17</v>
      </c>
      <c r="J2054" s="37" t="str">
        <f t="shared" si="129"/>
        <v>Over Weight</v>
      </c>
      <c r="K2054" s="56" t="str">
        <f t="shared" si="130"/>
        <v>Normal</v>
      </c>
      <c r="L2054" s="28">
        <v>1972</v>
      </c>
      <c r="M2054" s="58" t="s">
        <v>2367</v>
      </c>
      <c r="N2054" s="28">
        <v>19</v>
      </c>
      <c r="O2054" s="30">
        <f t="shared" si="128"/>
        <v>26591</v>
      </c>
      <c r="P2054" s="32">
        <f t="shared" ca="1" si="131"/>
        <v>52</v>
      </c>
      <c r="Q2054" s="31">
        <v>32428.63</v>
      </c>
      <c r="R2054" s="54" t="s">
        <v>2357</v>
      </c>
      <c r="S2054" s="54" t="s">
        <v>2357</v>
      </c>
      <c r="T2054" s="55" t="s">
        <v>2368</v>
      </c>
    </row>
    <row r="2055" spans="1:20" ht="15.75" x14ac:dyDescent="0.25">
      <c r="A2055" s="25" t="s">
        <v>2074</v>
      </c>
      <c r="B2055" s="17" t="s">
        <v>5024</v>
      </c>
      <c r="C2055" s="3">
        <v>24.605</v>
      </c>
      <c r="D2055" s="4">
        <v>5.62</v>
      </c>
      <c r="E2055" s="19" t="s">
        <v>17</v>
      </c>
      <c r="F2055" s="23" t="s">
        <v>17</v>
      </c>
      <c r="G2055" s="5" t="s">
        <v>28</v>
      </c>
      <c r="H2055" s="7" t="s">
        <v>5373</v>
      </c>
      <c r="I2055" s="8" t="s">
        <v>17</v>
      </c>
      <c r="J2055" s="37" t="str">
        <f t="shared" si="129"/>
        <v>Normal Weight</v>
      </c>
      <c r="K2055" s="56" t="str">
        <f t="shared" si="130"/>
        <v>Normal</v>
      </c>
      <c r="L2055" s="28">
        <v>1976</v>
      </c>
      <c r="M2055" s="58" t="s">
        <v>2366</v>
      </c>
      <c r="N2055" s="28">
        <v>9</v>
      </c>
      <c r="O2055" s="30">
        <f t="shared" si="128"/>
        <v>27981</v>
      </c>
      <c r="P2055" s="32">
        <f t="shared" ca="1" si="131"/>
        <v>48</v>
      </c>
      <c r="Q2055" s="31">
        <v>32430.22</v>
      </c>
      <c r="R2055" s="54" t="s">
        <v>2357</v>
      </c>
      <c r="S2055" s="54" t="s">
        <v>2358</v>
      </c>
      <c r="T2055" s="55" t="s">
        <v>2368</v>
      </c>
    </row>
    <row r="2056" spans="1:20" ht="15.75" x14ac:dyDescent="0.25">
      <c r="A2056" s="25" t="s">
        <v>2075</v>
      </c>
      <c r="B2056" s="17" t="s">
        <v>3208</v>
      </c>
      <c r="C2056" s="3">
        <v>24.51</v>
      </c>
      <c r="D2056" s="4">
        <v>4.24</v>
      </c>
      <c r="E2056" s="19" t="s">
        <v>17</v>
      </c>
      <c r="F2056" s="23" t="s">
        <v>17</v>
      </c>
      <c r="G2056" s="5" t="s">
        <v>28</v>
      </c>
      <c r="H2056" s="7" t="s">
        <v>5373</v>
      </c>
      <c r="I2056" s="8" t="s">
        <v>17</v>
      </c>
      <c r="J2056" s="37" t="str">
        <f t="shared" si="129"/>
        <v>Normal Weight</v>
      </c>
      <c r="K2056" s="56" t="str">
        <f t="shared" si="130"/>
        <v>Normal</v>
      </c>
      <c r="L2056" s="28">
        <v>1981</v>
      </c>
      <c r="M2056" s="58" t="s">
        <v>2363</v>
      </c>
      <c r="N2056" s="28">
        <v>27</v>
      </c>
      <c r="O2056" s="30">
        <f t="shared" si="128"/>
        <v>29856</v>
      </c>
      <c r="P2056" s="32">
        <f t="shared" ca="1" si="131"/>
        <v>43</v>
      </c>
      <c r="Q2056" s="31">
        <v>32462.35</v>
      </c>
      <c r="R2056" s="54" t="s">
        <v>2357</v>
      </c>
      <c r="S2056" s="54" t="s">
        <v>2357</v>
      </c>
      <c r="T2056" s="55" t="s">
        <v>2368</v>
      </c>
    </row>
    <row r="2057" spans="1:20" ht="15.75" x14ac:dyDescent="0.25">
      <c r="A2057" s="25" t="s">
        <v>2076</v>
      </c>
      <c r="B2057" s="17" t="s">
        <v>5025</v>
      </c>
      <c r="C2057" s="3">
        <v>31.065000000000001</v>
      </c>
      <c r="D2057" s="4">
        <v>4.57</v>
      </c>
      <c r="E2057" s="19" t="s">
        <v>19</v>
      </c>
      <c r="F2057" s="23" t="s">
        <v>17</v>
      </c>
      <c r="G2057" s="5" t="s">
        <v>17</v>
      </c>
      <c r="H2057" s="7" t="s">
        <v>18</v>
      </c>
      <c r="I2057" s="8" t="s">
        <v>17</v>
      </c>
      <c r="J2057" s="37" t="str">
        <f t="shared" si="129"/>
        <v>Obesity</v>
      </c>
      <c r="K2057" s="56" t="str">
        <f t="shared" si="130"/>
        <v>Normal</v>
      </c>
      <c r="L2057" s="28">
        <v>1976</v>
      </c>
      <c r="M2057" s="58" t="s">
        <v>2363</v>
      </c>
      <c r="N2057" s="28">
        <v>19</v>
      </c>
      <c r="O2057" s="30">
        <f t="shared" si="128"/>
        <v>28022</v>
      </c>
      <c r="P2057" s="32">
        <f t="shared" ca="1" si="131"/>
        <v>48</v>
      </c>
      <c r="Q2057" s="31">
        <v>32485.46</v>
      </c>
      <c r="R2057" s="54" t="s">
        <v>2357</v>
      </c>
      <c r="S2057" s="54" t="s">
        <v>2361</v>
      </c>
      <c r="T2057" s="55" t="s">
        <v>2368</v>
      </c>
    </row>
    <row r="2058" spans="1:20" ht="15.75" x14ac:dyDescent="0.25">
      <c r="A2058" s="25" t="s">
        <v>2077</v>
      </c>
      <c r="B2058" s="17" t="s">
        <v>5026</v>
      </c>
      <c r="C2058" s="3">
        <v>28.12</v>
      </c>
      <c r="D2058" s="4">
        <v>5.05</v>
      </c>
      <c r="E2058" s="19" t="s">
        <v>17</v>
      </c>
      <c r="F2058" s="23" t="s">
        <v>17</v>
      </c>
      <c r="G2058" s="5" t="s">
        <v>17</v>
      </c>
      <c r="H2058" s="7" t="s">
        <v>18</v>
      </c>
      <c r="I2058" s="8" t="s">
        <v>17</v>
      </c>
      <c r="J2058" s="37" t="str">
        <f t="shared" si="129"/>
        <v>Over Weight</v>
      </c>
      <c r="K2058" s="56" t="str">
        <f t="shared" si="130"/>
        <v>Normal</v>
      </c>
      <c r="L2058" s="28">
        <v>2003</v>
      </c>
      <c r="M2058" s="58" t="s">
        <v>2367</v>
      </c>
      <c r="N2058" s="28">
        <v>8</v>
      </c>
      <c r="O2058" s="30">
        <f t="shared" si="128"/>
        <v>37902</v>
      </c>
      <c r="P2058" s="32">
        <f t="shared" ca="1" si="131"/>
        <v>21</v>
      </c>
      <c r="Q2058" s="31">
        <v>32548.34</v>
      </c>
      <c r="R2058" s="54" t="s">
        <v>2361</v>
      </c>
      <c r="S2058" s="54" t="s">
        <v>2357</v>
      </c>
      <c r="T2058" s="55" t="s">
        <v>2359</v>
      </c>
    </row>
    <row r="2059" spans="1:20" ht="15.75" x14ac:dyDescent="0.25">
      <c r="A2059" s="25" t="s">
        <v>2078</v>
      </c>
      <c r="B2059" s="17" t="s">
        <v>5027</v>
      </c>
      <c r="C2059" s="3">
        <v>38.06</v>
      </c>
      <c r="D2059" s="4">
        <v>6.16</v>
      </c>
      <c r="E2059" s="19" t="s">
        <v>17</v>
      </c>
      <c r="F2059" s="23" t="s">
        <v>17</v>
      </c>
      <c r="G2059" s="5" t="s">
        <v>17</v>
      </c>
      <c r="H2059" s="7" t="s">
        <v>18</v>
      </c>
      <c r="I2059" s="8" t="s">
        <v>17</v>
      </c>
      <c r="J2059" s="37" t="str">
        <f t="shared" si="129"/>
        <v>Obesity</v>
      </c>
      <c r="K2059" s="56" t="str">
        <f t="shared" si="130"/>
        <v>Prediabetes</v>
      </c>
      <c r="L2059" s="28">
        <v>1990</v>
      </c>
      <c r="M2059" s="58" t="s">
        <v>2356</v>
      </c>
      <c r="N2059" s="28">
        <v>13</v>
      </c>
      <c r="O2059" s="30">
        <f t="shared" si="128"/>
        <v>33067</v>
      </c>
      <c r="P2059" s="32">
        <f t="shared" ca="1" si="131"/>
        <v>34</v>
      </c>
      <c r="Q2059" s="31">
        <v>32672.11</v>
      </c>
      <c r="R2059" s="54" t="s">
        <v>2361</v>
      </c>
      <c r="S2059" s="54" t="s">
        <v>2361</v>
      </c>
      <c r="T2059" s="55" t="s">
        <v>2368</v>
      </c>
    </row>
    <row r="2060" spans="1:20" ht="15.75" x14ac:dyDescent="0.25">
      <c r="A2060" s="25" t="s">
        <v>2079</v>
      </c>
      <c r="B2060" s="17" t="s">
        <v>5028</v>
      </c>
      <c r="C2060" s="3">
        <v>24.96</v>
      </c>
      <c r="D2060" s="4">
        <v>4.57</v>
      </c>
      <c r="E2060" s="19" t="s">
        <v>17</v>
      </c>
      <c r="F2060" s="23" t="s">
        <v>17</v>
      </c>
      <c r="G2060" s="5" t="s">
        <v>17</v>
      </c>
      <c r="H2060" s="7" t="s">
        <v>18</v>
      </c>
      <c r="I2060" s="8" t="s">
        <v>17</v>
      </c>
      <c r="J2060" s="37" t="str">
        <f t="shared" si="129"/>
        <v>Over Weight</v>
      </c>
      <c r="K2060" s="56" t="str">
        <f t="shared" si="130"/>
        <v>Normal</v>
      </c>
      <c r="L2060" s="28">
        <v>1968</v>
      </c>
      <c r="M2060" s="58" t="s">
        <v>2360</v>
      </c>
      <c r="N2060" s="28">
        <v>1</v>
      </c>
      <c r="O2060" s="30">
        <f t="shared" si="128"/>
        <v>25143</v>
      </c>
      <c r="P2060" s="32">
        <f t="shared" ca="1" si="131"/>
        <v>55</v>
      </c>
      <c r="Q2060" s="31">
        <v>32686.080000000002</v>
      </c>
      <c r="R2060" s="54" t="s">
        <v>2357</v>
      </c>
      <c r="S2060" s="54" t="s">
        <v>2358</v>
      </c>
      <c r="T2060" s="55" t="s">
        <v>2368</v>
      </c>
    </row>
    <row r="2061" spans="1:20" ht="15.75" x14ac:dyDescent="0.25">
      <c r="A2061" s="25" t="s">
        <v>2080</v>
      </c>
      <c r="B2061" s="17" t="s">
        <v>5030</v>
      </c>
      <c r="C2061" s="3">
        <v>17.670000000000002</v>
      </c>
      <c r="D2061" s="4">
        <v>5.53</v>
      </c>
      <c r="E2061" s="19" t="s">
        <v>19</v>
      </c>
      <c r="F2061" s="23" t="s">
        <v>17</v>
      </c>
      <c r="G2061" s="5" t="s">
        <v>17</v>
      </c>
      <c r="H2061" s="7" t="s">
        <v>18</v>
      </c>
      <c r="I2061" s="8" t="s">
        <v>17</v>
      </c>
      <c r="J2061" s="37" t="str">
        <f t="shared" si="129"/>
        <v>Under Weight</v>
      </c>
      <c r="K2061" s="56" t="str">
        <f t="shared" si="130"/>
        <v>Normal</v>
      </c>
      <c r="L2061" s="28">
        <v>1990</v>
      </c>
      <c r="M2061" s="58" t="s">
        <v>2363</v>
      </c>
      <c r="N2061" s="28">
        <v>30</v>
      </c>
      <c r="O2061" s="30">
        <f t="shared" si="128"/>
        <v>33146</v>
      </c>
      <c r="P2061" s="32">
        <f t="shared" ca="1" si="131"/>
        <v>34</v>
      </c>
      <c r="Q2061" s="31">
        <v>32716.2</v>
      </c>
      <c r="R2061" s="54" t="s">
        <v>2361</v>
      </c>
      <c r="S2061" s="54" t="s">
        <v>2357</v>
      </c>
      <c r="T2061" s="55" t="s">
        <v>2368</v>
      </c>
    </row>
    <row r="2062" spans="1:20" ht="15.75" x14ac:dyDescent="0.25">
      <c r="A2062" s="25" t="s">
        <v>2081</v>
      </c>
      <c r="B2062" s="17" t="s">
        <v>5031</v>
      </c>
      <c r="C2062" s="3">
        <v>31.35</v>
      </c>
      <c r="D2062" s="4">
        <v>5.84</v>
      </c>
      <c r="E2062" s="19" t="s">
        <v>17</v>
      </c>
      <c r="F2062" s="23" t="s">
        <v>19</v>
      </c>
      <c r="G2062" s="5" t="s">
        <v>17</v>
      </c>
      <c r="H2062" s="7" t="s">
        <v>5373</v>
      </c>
      <c r="I2062" s="8" t="s">
        <v>17</v>
      </c>
      <c r="J2062" s="37" t="str">
        <f t="shared" si="129"/>
        <v>Obesity</v>
      </c>
      <c r="K2062" s="56" t="str">
        <f t="shared" si="130"/>
        <v>Prediabetes</v>
      </c>
      <c r="L2062" s="28">
        <v>1990</v>
      </c>
      <c r="M2062" s="58" t="s">
        <v>2356</v>
      </c>
      <c r="N2062" s="28">
        <v>9</v>
      </c>
      <c r="O2062" s="30">
        <f t="shared" si="128"/>
        <v>33063</v>
      </c>
      <c r="P2062" s="32">
        <f t="shared" ca="1" si="131"/>
        <v>34</v>
      </c>
      <c r="Q2062" s="31">
        <v>32734.19</v>
      </c>
      <c r="R2062" s="54" t="s">
        <v>2357</v>
      </c>
      <c r="S2062" s="54" t="s">
        <v>2361</v>
      </c>
      <c r="T2062" s="55" t="s">
        <v>2364</v>
      </c>
    </row>
    <row r="2063" spans="1:20" ht="15.75" x14ac:dyDescent="0.25">
      <c r="A2063" s="25" t="s">
        <v>2082</v>
      </c>
      <c r="B2063" s="17" t="s">
        <v>5032</v>
      </c>
      <c r="C2063" s="3">
        <v>28.31</v>
      </c>
      <c r="D2063" s="4">
        <v>6.41</v>
      </c>
      <c r="E2063" s="19" t="s">
        <v>17</v>
      </c>
      <c r="F2063" s="23" t="s">
        <v>19</v>
      </c>
      <c r="G2063" s="5" t="s">
        <v>17</v>
      </c>
      <c r="H2063" s="7" t="s">
        <v>5373</v>
      </c>
      <c r="I2063" s="8" t="s">
        <v>17</v>
      </c>
      <c r="J2063" s="37" t="str">
        <f t="shared" si="129"/>
        <v>Over Weight</v>
      </c>
      <c r="K2063" s="56" t="str">
        <f t="shared" si="130"/>
        <v>Diabetes</v>
      </c>
      <c r="L2063" s="28">
        <v>1974</v>
      </c>
      <c r="M2063" s="58" t="s">
        <v>2365</v>
      </c>
      <c r="N2063" s="28">
        <v>6</v>
      </c>
      <c r="O2063" s="30">
        <f t="shared" si="128"/>
        <v>27369</v>
      </c>
      <c r="P2063" s="32">
        <f t="shared" ca="1" si="131"/>
        <v>49</v>
      </c>
      <c r="Q2063" s="31">
        <v>32760.48</v>
      </c>
      <c r="R2063" s="54" t="s">
        <v>2361</v>
      </c>
      <c r="S2063" s="54" t="s">
        <v>2361</v>
      </c>
      <c r="T2063" s="55" t="s">
        <v>2368</v>
      </c>
    </row>
    <row r="2064" spans="1:20" ht="15.75" x14ac:dyDescent="0.25">
      <c r="A2064" s="25" t="s">
        <v>2083</v>
      </c>
      <c r="B2064" s="17" t="s">
        <v>4288</v>
      </c>
      <c r="C2064" s="3">
        <v>30.3</v>
      </c>
      <c r="D2064" s="4">
        <v>4.7300000000000004</v>
      </c>
      <c r="E2064" s="19" t="s">
        <v>19</v>
      </c>
      <c r="F2064" s="23" t="s">
        <v>17</v>
      </c>
      <c r="G2064" s="5" t="s">
        <v>28</v>
      </c>
      <c r="H2064" s="7" t="s">
        <v>5373</v>
      </c>
      <c r="I2064" s="8" t="s">
        <v>17</v>
      </c>
      <c r="J2064" s="37" t="str">
        <f t="shared" si="129"/>
        <v>Obesity</v>
      </c>
      <c r="K2064" s="56" t="str">
        <f t="shared" si="130"/>
        <v>Normal</v>
      </c>
      <c r="L2064" s="28">
        <v>1972</v>
      </c>
      <c r="M2064" s="58" t="s">
        <v>2360</v>
      </c>
      <c r="N2064" s="28">
        <v>7</v>
      </c>
      <c r="O2064" s="30">
        <f t="shared" si="128"/>
        <v>26610</v>
      </c>
      <c r="P2064" s="32">
        <f t="shared" ca="1" si="131"/>
        <v>51</v>
      </c>
      <c r="Q2064" s="31">
        <v>32765.33</v>
      </c>
      <c r="R2064" s="54" t="s">
        <v>2357</v>
      </c>
      <c r="S2064" s="54" t="s">
        <v>2357</v>
      </c>
      <c r="T2064" s="55" t="s">
        <v>2364</v>
      </c>
    </row>
    <row r="2065" spans="1:20" ht="15.75" x14ac:dyDescent="0.25">
      <c r="A2065" s="25" t="s">
        <v>2084</v>
      </c>
      <c r="B2065" s="17" t="s">
        <v>3259</v>
      </c>
      <c r="C2065" s="3">
        <v>26.4</v>
      </c>
      <c r="D2065" s="4">
        <v>6.22</v>
      </c>
      <c r="E2065" s="19" t="s">
        <v>19</v>
      </c>
      <c r="F2065" s="23" t="s">
        <v>17</v>
      </c>
      <c r="G2065" s="5" t="s">
        <v>17</v>
      </c>
      <c r="H2065" s="7" t="s">
        <v>18</v>
      </c>
      <c r="I2065" s="8" t="s">
        <v>17</v>
      </c>
      <c r="J2065" s="37" t="str">
        <f t="shared" si="129"/>
        <v>Over Weight</v>
      </c>
      <c r="K2065" s="56" t="str">
        <f t="shared" si="130"/>
        <v>Prediabetes</v>
      </c>
      <c r="L2065" s="28">
        <v>1980</v>
      </c>
      <c r="M2065" s="58" t="s">
        <v>2365</v>
      </c>
      <c r="N2065" s="28">
        <v>12</v>
      </c>
      <c r="O2065" s="30">
        <f t="shared" si="128"/>
        <v>29567</v>
      </c>
      <c r="P2065" s="32">
        <f t="shared" ca="1" si="131"/>
        <v>43</v>
      </c>
      <c r="Q2065" s="31">
        <v>32787.46</v>
      </c>
      <c r="R2065" s="54" t="s">
        <v>2361</v>
      </c>
      <c r="S2065" s="54" t="s">
        <v>2358</v>
      </c>
      <c r="T2065" s="55" t="s">
        <v>2364</v>
      </c>
    </row>
    <row r="2066" spans="1:20" ht="15.75" x14ac:dyDescent="0.25">
      <c r="A2066" s="25" t="s">
        <v>2085</v>
      </c>
      <c r="B2066" s="17" t="s">
        <v>5033</v>
      </c>
      <c r="C2066" s="3">
        <v>22.135000000000002</v>
      </c>
      <c r="D2066" s="4">
        <v>4.46</v>
      </c>
      <c r="E2066" s="19" t="s">
        <v>19</v>
      </c>
      <c r="F2066" s="23" t="s">
        <v>17</v>
      </c>
      <c r="G2066" s="5" t="s">
        <v>17</v>
      </c>
      <c r="H2066" s="7" t="s">
        <v>18</v>
      </c>
      <c r="I2066" s="8" t="s">
        <v>17</v>
      </c>
      <c r="J2066" s="37" t="str">
        <f t="shared" si="129"/>
        <v>Normal Weight</v>
      </c>
      <c r="K2066" s="56" t="str">
        <f t="shared" si="130"/>
        <v>Normal</v>
      </c>
      <c r="L2066" s="28">
        <v>1995</v>
      </c>
      <c r="M2066" s="58" t="s">
        <v>2365</v>
      </c>
      <c r="N2066" s="28">
        <v>4</v>
      </c>
      <c r="O2066" s="30">
        <f t="shared" si="128"/>
        <v>35037</v>
      </c>
      <c r="P2066" s="32">
        <f t="shared" ca="1" si="131"/>
        <v>28</v>
      </c>
      <c r="Q2066" s="31">
        <v>32827.51</v>
      </c>
      <c r="R2066" s="54" t="s">
        <v>2361</v>
      </c>
      <c r="S2066" s="54" t="s">
        <v>2357</v>
      </c>
      <c r="T2066" s="55" t="s">
        <v>2368</v>
      </c>
    </row>
    <row r="2067" spans="1:20" ht="15.75" x14ac:dyDescent="0.25">
      <c r="A2067" s="25" t="s">
        <v>2086</v>
      </c>
      <c r="B2067" s="17" t="s">
        <v>2493</v>
      </c>
      <c r="C2067" s="3">
        <v>17.399999999999999</v>
      </c>
      <c r="D2067" s="4">
        <v>4.5</v>
      </c>
      <c r="E2067" s="19" t="s">
        <v>19</v>
      </c>
      <c r="F2067" s="23" t="s">
        <v>17</v>
      </c>
      <c r="G2067" s="5" t="s">
        <v>17</v>
      </c>
      <c r="H2067" s="7" t="s">
        <v>18</v>
      </c>
      <c r="I2067" s="8" t="s">
        <v>17</v>
      </c>
      <c r="J2067" s="37" t="str">
        <f t="shared" si="129"/>
        <v>Under Weight</v>
      </c>
      <c r="K2067" s="56" t="str">
        <f t="shared" si="130"/>
        <v>Normal</v>
      </c>
      <c r="L2067" s="28">
        <v>1981</v>
      </c>
      <c r="M2067" s="58" t="s">
        <v>2360</v>
      </c>
      <c r="N2067" s="28">
        <v>17</v>
      </c>
      <c r="O2067" s="30">
        <f t="shared" si="128"/>
        <v>29907</v>
      </c>
      <c r="P2067" s="32">
        <f t="shared" ca="1" si="131"/>
        <v>42</v>
      </c>
      <c r="Q2067" s="31">
        <v>32906.69</v>
      </c>
      <c r="R2067" s="54" t="s">
        <v>2357</v>
      </c>
      <c r="S2067" s="54" t="s">
        <v>2358</v>
      </c>
      <c r="T2067" s="55" t="s">
        <v>2368</v>
      </c>
    </row>
    <row r="2068" spans="1:20" ht="15.75" x14ac:dyDescent="0.25">
      <c r="A2068" s="25" t="s">
        <v>2087</v>
      </c>
      <c r="B2068" s="17" t="s">
        <v>5034</v>
      </c>
      <c r="C2068" s="3">
        <v>28.06</v>
      </c>
      <c r="D2068" s="4">
        <v>8.93</v>
      </c>
      <c r="E2068" s="19" t="s">
        <v>17</v>
      </c>
      <c r="F2068" s="23" t="s">
        <v>17</v>
      </c>
      <c r="G2068" s="5" t="s">
        <v>17</v>
      </c>
      <c r="H2068" s="7" t="s">
        <v>18</v>
      </c>
      <c r="I2068" s="8" t="s">
        <v>17</v>
      </c>
      <c r="J2068" s="37" t="str">
        <f t="shared" si="129"/>
        <v>Over Weight</v>
      </c>
      <c r="K2068" s="56" t="str">
        <f t="shared" si="130"/>
        <v>Diabetes</v>
      </c>
      <c r="L2068" s="28">
        <v>1971</v>
      </c>
      <c r="M2068" s="58" t="s">
        <v>2366</v>
      </c>
      <c r="N2068" s="28">
        <v>24</v>
      </c>
      <c r="O2068" s="30">
        <f t="shared" si="128"/>
        <v>26169</v>
      </c>
      <c r="P2068" s="32">
        <f t="shared" ca="1" si="131"/>
        <v>53</v>
      </c>
      <c r="Q2068" s="31">
        <v>32947.629999999997</v>
      </c>
      <c r="R2068" s="54" t="s">
        <v>2357</v>
      </c>
      <c r="S2068" s="54" t="s">
        <v>2361</v>
      </c>
      <c r="T2068" s="55" t="s">
        <v>2368</v>
      </c>
    </row>
    <row r="2069" spans="1:20" ht="15.75" x14ac:dyDescent="0.25">
      <c r="A2069" s="25" t="s">
        <v>2088</v>
      </c>
      <c r="B2069" s="17" t="s">
        <v>5035</v>
      </c>
      <c r="C2069" s="3">
        <v>31.13</v>
      </c>
      <c r="D2069" s="4">
        <v>11.02</v>
      </c>
      <c r="E2069" s="19" t="s">
        <v>17</v>
      </c>
      <c r="F2069" s="23" t="s">
        <v>17</v>
      </c>
      <c r="G2069" s="5" t="s">
        <v>17</v>
      </c>
      <c r="H2069" s="7" t="s">
        <v>18</v>
      </c>
      <c r="I2069" s="8" t="s">
        <v>17</v>
      </c>
      <c r="J2069" s="37" t="str">
        <f t="shared" si="129"/>
        <v>Obesity</v>
      </c>
      <c r="K2069" s="56" t="str">
        <f t="shared" si="130"/>
        <v>Diabetes</v>
      </c>
      <c r="L2069" s="28">
        <v>1995</v>
      </c>
      <c r="M2069" s="58" t="s">
        <v>2356</v>
      </c>
      <c r="N2069" s="28">
        <v>8</v>
      </c>
      <c r="O2069" s="30">
        <f t="shared" si="128"/>
        <v>34888</v>
      </c>
      <c r="P2069" s="32">
        <f t="shared" ca="1" si="131"/>
        <v>29</v>
      </c>
      <c r="Q2069" s="31">
        <v>33017.46</v>
      </c>
      <c r="R2069" s="54" t="s">
        <v>2361</v>
      </c>
      <c r="S2069" s="54" t="s">
        <v>2361</v>
      </c>
      <c r="T2069" s="55" t="s">
        <v>2368</v>
      </c>
    </row>
    <row r="2070" spans="1:20" ht="15.75" x14ac:dyDescent="0.25">
      <c r="A2070" s="25" t="s">
        <v>2089</v>
      </c>
      <c r="B2070" s="17" t="s">
        <v>5037</v>
      </c>
      <c r="C2070" s="3">
        <v>18.46</v>
      </c>
      <c r="D2070" s="4">
        <v>5.25</v>
      </c>
      <c r="E2070" s="19" t="s">
        <v>17</v>
      </c>
      <c r="F2070" s="23" t="s">
        <v>17</v>
      </c>
      <c r="G2070" s="5" t="s">
        <v>17</v>
      </c>
      <c r="H2070" s="7" t="s">
        <v>18</v>
      </c>
      <c r="I2070" s="8" t="s">
        <v>17</v>
      </c>
      <c r="J2070" s="37" t="str">
        <f t="shared" si="129"/>
        <v>Under Weight</v>
      </c>
      <c r="K2070" s="56" t="str">
        <f t="shared" si="130"/>
        <v>Normal</v>
      </c>
      <c r="L2070" s="28">
        <v>1967</v>
      </c>
      <c r="M2070" s="58" t="s">
        <v>2356</v>
      </c>
      <c r="N2070" s="28">
        <v>10</v>
      </c>
      <c r="O2070" s="30">
        <f t="shared" si="128"/>
        <v>24663</v>
      </c>
      <c r="P2070" s="32">
        <f t="shared" ca="1" si="131"/>
        <v>57</v>
      </c>
      <c r="Q2070" s="31">
        <v>33025.32</v>
      </c>
      <c r="R2070" s="54" t="s">
        <v>2357</v>
      </c>
      <c r="S2070" s="54" t="s">
        <v>2358</v>
      </c>
      <c r="T2070" s="55" t="s">
        <v>2368</v>
      </c>
    </row>
    <row r="2071" spans="1:20" ht="15.75" x14ac:dyDescent="0.25">
      <c r="A2071" s="25" t="s">
        <v>2090</v>
      </c>
      <c r="B2071" s="17" t="s">
        <v>5039</v>
      </c>
      <c r="C2071" s="3">
        <v>17.3</v>
      </c>
      <c r="D2071" s="4">
        <v>4.75</v>
      </c>
      <c r="E2071" s="19" t="s">
        <v>17</v>
      </c>
      <c r="F2071" s="23" t="s">
        <v>17</v>
      </c>
      <c r="G2071" s="5" t="s">
        <v>17</v>
      </c>
      <c r="H2071" s="7" t="s">
        <v>18</v>
      </c>
      <c r="I2071" s="8" t="s">
        <v>17</v>
      </c>
      <c r="J2071" s="37" t="str">
        <f t="shared" si="129"/>
        <v>Under Weight</v>
      </c>
      <c r="K2071" s="56" t="str">
        <f t="shared" si="130"/>
        <v>Normal</v>
      </c>
      <c r="L2071" s="28">
        <v>1994</v>
      </c>
      <c r="M2071" s="58" t="s">
        <v>2356</v>
      </c>
      <c r="N2071" s="28">
        <v>28</v>
      </c>
      <c r="O2071" s="30">
        <f t="shared" si="128"/>
        <v>34543</v>
      </c>
      <c r="P2071" s="32">
        <f t="shared" ca="1" si="131"/>
        <v>30</v>
      </c>
      <c r="Q2071" s="31">
        <v>33057.230000000003</v>
      </c>
      <c r="R2071" s="54" t="s">
        <v>2361</v>
      </c>
      <c r="S2071" s="54" t="s">
        <v>2357</v>
      </c>
      <c r="T2071" s="55" t="s">
        <v>2368</v>
      </c>
    </row>
    <row r="2072" spans="1:20" ht="15.75" x14ac:dyDescent="0.25">
      <c r="A2072" s="25" t="s">
        <v>2091</v>
      </c>
      <c r="B2072" s="17" t="s">
        <v>2779</v>
      </c>
      <c r="C2072" s="3">
        <v>35.625</v>
      </c>
      <c r="D2072" s="4">
        <v>4.68</v>
      </c>
      <c r="E2072" s="19" t="s">
        <v>19</v>
      </c>
      <c r="F2072" s="23" t="s">
        <v>17</v>
      </c>
      <c r="G2072" s="5" t="s">
        <v>28</v>
      </c>
      <c r="H2072" s="7" t="s">
        <v>5373</v>
      </c>
      <c r="I2072" s="8" t="s">
        <v>17</v>
      </c>
      <c r="J2072" s="37" t="str">
        <f t="shared" si="129"/>
        <v>Obesity</v>
      </c>
      <c r="K2072" s="56" t="str">
        <f t="shared" si="130"/>
        <v>Normal</v>
      </c>
      <c r="L2072" s="28">
        <v>1962</v>
      </c>
      <c r="M2072" s="58" t="s">
        <v>2356</v>
      </c>
      <c r="N2072" s="28">
        <v>1</v>
      </c>
      <c r="O2072" s="30">
        <f t="shared" si="128"/>
        <v>22828</v>
      </c>
      <c r="P2072" s="32">
        <f t="shared" ca="1" si="131"/>
        <v>62</v>
      </c>
      <c r="Q2072" s="31">
        <v>33074.94</v>
      </c>
      <c r="R2072" s="54" t="s">
        <v>2361</v>
      </c>
      <c r="S2072" s="54" t="s">
        <v>2357</v>
      </c>
      <c r="T2072" s="55" t="s">
        <v>2368</v>
      </c>
    </row>
    <row r="2073" spans="1:20" ht="15.75" x14ac:dyDescent="0.25">
      <c r="A2073" s="25" t="s">
        <v>2092</v>
      </c>
      <c r="B2073" s="17" t="s">
        <v>5040</v>
      </c>
      <c r="C2073" s="3">
        <v>20.234999999999999</v>
      </c>
      <c r="D2073" s="4">
        <v>6.17</v>
      </c>
      <c r="E2073" s="19" t="s">
        <v>19</v>
      </c>
      <c r="F2073" s="23" t="s">
        <v>19</v>
      </c>
      <c r="G2073" s="5" t="s">
        <v>17</v>
      </c>
      <c r="H2073" s="7" t="s">
        <v>5372</v>
      </c>
      <c r="I2073" s="8" t="s">
        <v>17</v>
      </c>
      <c r="J2073" s="37" t="str">
        <f t="shared" si="129"/>
        <v>Normal Weight</v>
      </c>
      <c r="K2073" s="56" t="str">
        <f t="shared" si="130"/>
        <v>Prediabetes</v>
      </c>
      <c r="L2073" s="28">
        <v>1969</v>
      </c>
      <c r="M2073" s="58" t="s">
        <v>2367</v>
      </c>
      <c r="N2073" s="28">
        <v>30</v>
      </c>
      <c r="O2073" s="30">
        <f t="shared" si="128"/>
        <v>25506</v>
      </c>
      <c r="P2073" s="32">
        <f t="shared" ca="1" si="131"/>
        <v>54</v>
      </c>
      <c r="Q2073" s="31">
        <v>33090.660000000003</v>
      </c>
      <c r="R2073" s="54" t="s">
        <v>2357</v>
      </c>
      <c r="S2073" s="54" t="s">
        <v>2357</v>
      </c>
      <c r="T2073" s="55" t="s">
        <v>2368</v>
      </c>
    </row>
    <row r="2074" spans="1:20" ht="15.75" x14ac:dyDescent="0.25">
      <c r="A2074" s="25" t="s">
        <v>2093</v>
      </c>
      <c r="B2074" s="17" t="s">
        <v>5042</v>
      </c>
      <c r="C2074" s="3">
        <v>27.55</v>
      </c>
      <c r="D2074" s="4">
        <v>4.5599999999999996</v>
      </c>
      <c r="E2074" s="19" t="s">
        <v>19</v>
      </c>
      <c r="F2074" s="23" t="s">
        <v>17</v>
      </c>
      <c r="G2074" s="5" t="s">
        <v>28</v>
      </c>
      <c r="H2074" s="7" t="s">
        <v>5373</v>
      </c>
      <c r="I2074" s="8" t="s">
        <v>17</v>
      </c>
      <c r="J2074" s="37" t="str">
        <f t="shared" si="129"/>
        <v>Over Weight</v>
      </c>
      <c r="K2074" s="56" t="str">
        <f t="shared" si="130"/>
        <v>Normal</v>
      </c>
      <c r="L2074" s="28">
        <v>1985</v>
      </c>
      <c r="M2074" s="58" t="s">
        <v>2356</v>
      </c>
      <c r="N2074" s="28">
        <v>15</v>
      </c>
      <c r="O2074" s="30">
        <f t="shared" si="128"/>
        <v>31243</v>
      </c>
      <c r="P2074" s="32">
        <f t="shared" ca="1" si="131"/>
        <v>39</v>
      </c>
      <c r="Q2074" s="31">
        <v>33121</v>
      </c>
      <c r="R2074" s="54" t="s">
        <v>2357</v>
      </c>
      <c r="S2074" s="54" t="s">
        <v>2361</v>
      </c>
      <c r="T2074" s="55" t="s">
        <v>2368</v>
      </c>
    </row>
    <row r="2075" spans="1:20" ht="15.75" x14ac:dyDescent="0.25">
      <c r="A2075" s="25" t="s">
        <v>2094</v>
      </c>
      <c r="B2075" s="17" t="s">
        <v>5044</v>
      </c>
      <c r="C2075" s="3">
        <v>17.97</v>
      </c>
      <c r="D2075" s="4">
        <v>6.3</v>
      </c>
      <c r="E2075" s="19" t="s">
        <v>17</v>
      </c>
      <c r="F2075" s="23" t="s">
        <v>17</v>
      </c>
      <c r="G2075" s="5" t="s">
        <v>17</v>
      </c>
      <c r="H2075" s="7" t="s">
        <v>18</v>
      </c>
      <c r="I2075" s="8" t="s">
        <v>17</v>
      </c>
      <c r="J2075" s="37" t="str">
        <f t="shared" si="129"/>
        <v>Under Weight</v>
      </c>
      <c r="K2075" s="56" t="str">
        <f t="shared" si="130"/>
        <v>Prediabetes</v>
      </c>
      <c r="L2075" s="28">
        <v>1990</v>
      </c>
      <c r="M2075" s="58" t="s">
        <v>2367</v>
      </c>
      <c r="N2075" s="28">
        <v>12</v>
      </c>
      <c r="O2075" s="30">
        <f t="shared" si="128"/>
        <v>33158</v>
      </c>
      <c r="P2075" s="32">
        <f t="shared" ca="1" si="131"/>
        <v>34</v>
      </c>
      <c r="Q2075" s="31">
        <v>33292.83</v>
      </c>
      <c r="R2075" s="54" t="s">
        <v>2357</v>
      </c>
      <c r="S2075" s="54" t="s">
        <v>2361</v>
      </c>
      <c r="T2075" s="55" t="s">
        <v>2368</v>
      </c>
    </row>
    <row r="2076" spans="1:20" ht="15.75" x14ac:dyDescent="0.25">
      <c r="A2076" s="25" t="s">
        <v>2095</v>
      </c>
      <c r="B2076" s="17" t="s">
        <v>4893</v>
      </c>
      <c r="C2076" s="3">
        <v>29.98</v>
      </c>
      <c r="D2076" s="4">
        <v>6.03</v>
      </c>
      <c r="E2076" s="19" t="s">
        <v>17</v>
      </c>
      <c r="F2076" s="23" t="s">
        <v>19</v>
      </c>
      <c r="G2076" s="5" t="s">
        <v>17</v>
      </c>
      <c r="H2076" s="7" t="s">
        <v>5373</v>
      </c>
      <c r="I2076" s="8" t="s">
        <v>17</v>
      </c>
      <c r="J2076" s="37" t="str">
        <f t="shared" si="129"/>
        <v>Obesity</v>
      </c>
      <c r="K2076" s="56" t="str">
        <f t="shared" si="130"/>
        <v>Prediabetes</v>
      </c>
      <c r="L2076" s="28">
        <v>2003</v>
      </c>
      <c r="M2076" s="58" t="s">
        <v>2360</v>
      </c>
      <c r="N2076" s="28">
        <v>28</v>
      </c>
      <c r="O2076" s="30">
        <f t="shared" si="128"/>
        <v>37953</v>
      </c>
      <c r="P2076" s="32">
        <f t="shared" ca="1" si="131"/>
        <v>20</v>
      </c>
      <c r="Q2076" s="31">
        <v>33307.550000000003</v>
      </c>
      <c r="R2076" s="54" t="s">
        <v>2357</v>
      </c>
      <c r="S2076" s="54" t="s">
        <v>2358</v>
      </c>
      <c r="T2076" s="55" t="s">
        <v>2364</v>
      </c>
    </row>
    <row r="2077" spans="1:20" ht="15.75" x14ac:dyDescent="0.25">
      <c r="A2077" s="25" t="s">
        <v>2096</v>
      </c>
      <c r="B2077" s="17" t="s">
        <v>5045</v>
      </c>
      <c r="C2077" s="3">
        <v>33.659999999999997</v>
      </c>
      <c r="D2077" s="4">
        <v>4.2</v>
      </c>
      <c r="E2077" s="19" t="s">
        <v>19</v>
      </c>
      <c r="F2077" s="23" t="s">
        <v>17</v>
      </c>
      <c r="G2077" s="5" t="s">
        <v>17</v>
      </c>
      <c r="H2077" s="7" t="s">
        <v>5373</v>
      </c>
      <c r="I2077" s="8" t="s">
        <v>17</v>
      </c>
      <c r="J2077" s="37" t="str">
        <f t="shared" si="129"/>
        <v>Obesity</v>
      </c>
      <c r="K2077" s="56" t="str">
        <f t="shared" si="130"/>
        <v>Normal</v>
      </c>
      <c r="L2077" s="28">
        <v>1972</v>
      </c>
      <c r="M2077" s="58" t="s">
        <v>2363</v>
      </c>
      <c r="N2077" s="28">
        <v>5</v>
      </c>
      <c r="O2077" s="30">
        <f t="shared" si="128"/>
        <v>26547</v>
      </c>
      <c r="P2077" s="32">
        <f t="shared" ca="1" si="131"/>
        <v>52</v>
      </c>
      <c r="Q2077" s="31">
        <v>33344.449999999997</v>
      </c>
      <c r="R2077" s="54" t="s">
        <v>2357</v>
      </c>
      <c r="S2077" s="54" t="s">
        <v>2358</v>
      </c>
      <c r="T2077" s="55" t="s">
        <v>2368</v>
      </c>
    </row>
    <row r="2078" spans="1:20" ht="15.75" x14ac:dyDescent="0.25">
      <c r="A2078" s="25" t="s">
        <v>2097</v>
      </c>
      <c r="B2078" s="17" t="s">
        <v>5046</v>
      </c>
      <c r="C2078" s="3">
        <v>32.67</v>
      </c>
      <c r="D2078" s="4">
        <v>5.61</v>
      </c>
      <c r="E2078" s="19" t="s">
        <v>19</v>
      </c>
      <c r="F2078" s="23" t="s">
        <v>17</v>
      </c>
      <c r="G2078" s="5" t="s">
        <v>17</v>
      </c>
      <c r="H2078" s="7" t="s">
        <v>5373</v>
      </c>
      <c r="I2078" s="8" t="s">
        <v>17</v>
      </c>
      <c r="J2078" s="37" t="str">
        <f t="shared" si="129"/>
        <v>Obesity</v>
      </c>
      <c r="K2078" s="56" t="str">
        <f t="shared" si="130"/>
        <v>Normal</v>
      </c>
      <c r="L2078" s="28">
        <v>1985</v>
      </c>
      <c r="M2078" s="58" t="s">
        <v>2365</v>
      </c>
      <c r="N2078" s="28">
        <v>7</v>
      </c>
      <c r="O2078" s="30">
        <f t="shared" si="128"/>
        <v>31388</v>
      </c>
      <c r="P2078" s="32">
        <f t="shared" ca="1" si="131"/>
        <v>38</v>
      </c>
      <c r="Q2078" s="31">
        <v>33450.99</v>
      </c>
      <c r="R2078" s="54" t="s">
        <v>2357</v>
      </c>
      <c r="S2078" s="54" t="s">
        <v>2357</v>
      </c>
      <c r="T2078" s="55" t="s">
        <v>2368</v>
      </c>
    </row>
    <row r="2079" spans="1:20" ht="15.75" x14ac:dyDescent="0.25">
      <c r="A2079" s="25" t="s">
        <v>2098</v>
      </c>
      <c r="B2079" s="17" t="s">
        <v>5047</v>
      </c>
      <c r="C2079" s="3">
        <v>30.5</v>
      </c>
      <c r="D2079" s="4">
        <v>5.88</v>
      </c>
      <c r="E2079" s="19" t="s">
        <v>19</v>
      </c>
      <c r="F2079" s="23" t="s">
        <v>17</v>
      </c>
      <c r="G2079" s="5" t="s">
        <v>17</v>
      </c>
      <c r="H2079" s="7" t="s">
        <v>5373</v>
      </c>
      <c r="I2079" s="8" t="s">
        <v>17</v>
      </c>
      <c r="J2079" s="37" t="str">
        <f t="shared" si="129"/>
        <v>Obesity</v>
      </c>
      <c r="K2079" s="56" t="str">
        <f t="shared" si="130"/>
        <v>Prediabetes</v>
      </c>
      <c r="L2079" s="28">
        <v>1970</v>
      </c>
      <c r="M2079" s="58" t="s">
        <v>2362</v>
      </c>
      <c r="N2079" s="28">
        <v>18</v>
      </c>
      <c r="O2079" s="30">
        <f t="shared" si="128"/>
        <v>25737</v>
      </c>
      <c r="P2079" s="32">
        <f t="shared" ca="1" si="131"/>
        <v>54</v>
      </c>
      <c r="Q2079" s="31">
        <v>33471.97</v>
      </c>
      <c r="R2079" s="54" t="s">
        <v>2357</v>
      </c>
      <c r="S2079" s="54" t="s">
        <v>2357</v>
      </c>
      <c r="T2079" s="55" t="s">
        <v>2364</v>
      </c>
    </row>
    <row r="2080" spans="1:20" ht="15.75" x14ac:dyDescent="0.25">
      <c r="A2080" s="25" t="s">
        <v>2099</v>
      </c>
      <c r="B2080" s="17" t="s">
        <v>5048</v>
      </c>
      <c r="C2080" s="3">
        <v>23.1</v>
      </c>
      <c r="D2080" s="4">
        <v>5.92</v>
      </c>
      <c r="E2080" s="19" t="s">
        <v>19</v>
      </c>
      <c r="F2080" s="23" t="s">
        <v>17</v>
      </c>
      <c r="G2080" s="5" t="s">
        <v>17</v>
      </c>
      <c r="H2080" s="7" t="s">
        <v>5373</v>
      </c>
      <c r="I2080" s="8" t="s">
        <v>17</v>
      </c>
      <c r="J2080" s="37" t="str">
        <f t="shared" si="129"/>
        <v>Normal Weight</v>
      </c>
      <c r="K2080" s="56" t="str">
        <f t="shared" si="130"/>
        <v>Prediabetes</v>
      </c>
      <c r="L2080" s="28">
        <v>2002</v>
      </c>
      <c r="M2080" s="58" t="s">
        <v>2366</v>
      </c>
      <c r="N2080" s="28">
        <v>25</v>
      </c>
      <c r="O2080" s="30">
        <f t="shared" si="128"/>
        <v>37493</v>
      </c>
      <c r="P2080" s="32">
        <f t="shared" ca="1" si="131"/>
        <v>22</v>
      </c>
      <c r="Q2080" s="31">
        <v>33475.82</v>
      </c>
      <c r="R2080" s="54" t="s">
        <v>2361</v>
      </c>
      <c r="S2080" s="54" t="s">
        <v>2361</v>
      </c>
      <c r="T2080" s="55" t="s">
        <v>2372</v>
      </c>
    </row>
    <row r="2081" spans="1:20" ht="15.75" x14ac:dyDescent="0.25">
      <c r="A2081" s="25" t="s">
        <v>2100</v>
      </c>
      <c r="B2081" s="17" t="s">
        <v>3694</v>
      </c>
      <c r="C2081" s="3">
        <v>39.49</v>
      </c>
      <c r="D2081" s="4">
        <v>4.8099999999999996</v>
      </c>
      <c r="E2081" s="19" t="s">
        <v>17</v>
      </c>
      <c r="F2081" s="23" t="s">
        <v>17</v>
      </c>
      <c r="G2081" s="5" t="s">
        <v>17</v>
      </c>
      <c r="H2081" s="7" t="s">
        <v>5373</v>
      </c>
      <c r="I2081" s="8" t="s">
        <v>17</v>
      </c>
      <c r="J2081" s="37" t="str">
        <f t="shared" si="129"/>
        <v>Obesity</v>
      </c>
      <c r="K2081" s="56" t="str">
        <f t="shared" si="130"/>
        <v>Normal</v>
      </c>
      <c r="L2081" s="28">
        <v>1984</v>
      </c>
      <c r="M2081" s="58" t="s">
        <v>2356</v>
      </c>
      <c r="N2081" s="28">
        <v>22</v>
      </c>
      <c r="O2081" s="30">
        <f t="shared" si="128"/>
        <v>30885</v>
      </c>
      <c r="P2081" s="32">
        <f t="shared" ca="1" si="131"/>
        <v>40</v>
      </c>
      <c r="Q2081" s="31">
        <v>33527.1</v>
      </c>
      <c r="R2081" s="54" t="s">
        <v>2357</v>
      </c>
      <c r="S2081" s="54" t="s">
        <v>2358</v>
      </c>
      <c r="T2081" s="55" t="s">
        <v>2368</v>
      </c>
    </row>
    <row r="2082" spans="1:20" ht="15.75" x14ac:dyDescent="0.25">
      <c r="A2082" s="25" t="s">
        <v>2101</v>
      </c>
      <c r="B2082" s="17" t="s">
        <v>5050</v>
      </c>
      <c r="C2082" s="3">
        <v>33.99</v>
      </c>
      <c r="D2082" s="4">
        <v>4.55</v>
      </c>
      <c r="E2082" s="19" t="s">
        <v>17</v>
      </c>
      <c r="F2082" s="23" t="s">
        <v>17</v>
      </c>
      <c r="G2082" s="5" t="s">
        <v>17</v>
      </c>
      <c r="H2082" s="7" t="s">
        <v>5373</v>
      </c>
      <c r="I2082" s="8" t="s">
        <v>17</v>
      </c>
      <c r="J2082" s="37" t="str">
        <f t="shared" si="129"/>
        <v>Obesity</v>
      </c>
      <c r="K2082" s="56" t="str">
        <f t="shared" si="130"/>
        <v>Normal</v>
      </c>
      <c r="L2082" s="28">
        <v>2003</v>
      </c>
      <c r="M2082" s="58" t="s">
        <v>2363</v>
      </c>
      <c r="N2082" s="28">
        <v>9</v>
      </c>
      <c r="O2082" s="30">
        <f t="shared" si="128"/>
        <v>37873</v>
      </c>
      <c r="P2082" s="32">
        <f t="shared" ca="1" si="131"/>
        <v>21</v>
      </c>
      <c r="Q2082" s="31">
        <v>33611.71</v>
      </c>
      <c r="R2082" s="54" t="s">
        <v>2361</v>
      </c>
      <c r="S2082" s="54" t="s">
        <v>2357</v>
      </c>
      <c r="T2082" s="55" t="s">
        <v>2368</v>
      </c>
    </row>
    <row r="2083" spans="1:20" ht="15.75" x14ac:dyDescent="0.25">
      <c r="A2083" s="25" t="s">
        <v>2102</v>
      </c>
      <c r="B2083" s="17" t="s">
        <v>5051</v>
      </c>
      <c r="C2083" s="3">
        <v>27.72</v>
      </c>
      <c r="D2083" s="4">
        <v>6.43</v>
      </c>
      <c r="E2083" s="19" t="s">
        <v>17</v>
      </c>
      <c r="F2083" s="23" t="s">
        <v>17</v>
      </c>
      <c r="G2083" s="5" t="s">
        <v>17</v>
      </c>
      <c r="H2083" s="7" t="s">
        <v>5373</v>
      </c>
      <c r="I2083" s="8" t="s">
        <v>17</v>
      </c>
      <c r="J2083" s="37" t="str">
        <f t="shared" si="129"/>
        <v>Over Weight</v>
      </c>
      <c r="K2083" s="56" t="str">
        <f t="shared" si="130"/>
        <v>Diabetes</v>
      </c>
      <c r="L2083" s="28">
        <v>1993</v>
      </c>
      <c r="M2083" s="58" t="s">
        <v>2360</v>
      </c>
      <c r="N2083" s="28">
        <v>28</v>
      </c>
      <c r="O2083" s="30">
        <f t="shared" si="128"/>
        <v>34301</v>
      </c>
      <c r="P2083" s="32">
        <f t="shared" ca="1" si="131"/>
        <v>30</v>
      </c>
      <c r="Q2083" s="31">
        <v>33707.550000000003</v>
      </c>
      <c r="R2083" s="54" t="s">
        <v>2357</v>
      </c>
      <c r="S2083" s="54" t="s">
        <v>2357</v>
      </c>
      <c r="T2083" s="55" t="s">
        <v>2368</v>
      </c>
    </row>
    <row r="2084" spans="1:20" ht="15.75" x14ac:dyDescent="0.25">
      <c r="A2084" s="25" t="s">
        <v>2103</v>
      </c>
      <c r="B2084" s="17" t="s">
        <v>5052</v>
      </c>
      <c r="C2084" s="3">
        <v>30.59</v>
      </c>
      <c r="D2084" s="4">
        <v>11.62</v>
      </c>
      <c r="E2084" s="19" t="s">
        <v>17</v>
      </c>
      <c r="F2084" s="23" t="s">
        <v>17</v>
      </c>
      <c r="G2084" s="5" t="s">
        <v>17</v>
      </c>
      <c r="H2084" s="7" t="s">
        <v>18</v>
      </c>
      <c r="I2084" s="8" t="s">
        <v>17</v>
      </c>
      <c r="J2084" s="37" t="str">
        <f t="shared" si="129"/>
        <v>Obesity</v>
      </c>
      <c r="K2084" s="56" t="str">
        <f t="shared" si="130"/>
        <v>Diabetes</v>
      </c>
      <c r="L2084" s="28">
        <v>2004</v>
      </c>
      <c r="M2084" s="58" t="s">
        <v>2360</v>
      </c>
      <c r="N2084" s="28">
        <v>1</v>
      </c>
      <c r="O2084" s="30">
        <f t="shared" si="128"/>
        <v>38292</v>
      </c>
      <c r="P2084" s="32">
        <f t="shared" ca="1" si="131"/>
        <v>19</v>
      </c>
      <c r="Q2084" s="31">
        <v>33732.69</v>
      </c>
      <c r="R2084" s="54" t="s">
        <v>2361</v>
      </c>
      <c r="S2084" s="54" t="s">
        <v>2361</v>
      </c>
      <c r="T2084" s="55" t="s">
        <v>2378</v>
      </c>
    </row>
    <row r="2085" spans="1:20" ht="15.75" x14ac:dyDescent="0.25">
      <c r="A2085" s="25" t="s">
        <v>2104</v>
      </c>
      <c r="B2085" s="17" t="s">
        <v>5053</v>
      </c>
      <c r="C2085" s="3">
        <v>22.6</v>
      </c>
      <c r="D2085" s="4">
        <v>6.04</v>
      </c>
      <c r="E2085" s="19" t="s">
        <v>17</v>
      </c>
      <c r="F2085" s="23" t="s">
        <v>17</v>
      </c>
      <c r="G2085" s="5" t="s">
        <v>17</v>
      </c>
      <c r="H2085" s="7" t="s">
        <v>5373</v>
      </c>
      <c r="I2085" s="8" t="s">
        <v>17</v>
      </c>
      <c r="J2085" s="37" t="str">
        <f t="shared" si="129"/>
        <v>Normal Weight</v>
      </c>
      <c r="K2085" s="56" t="str">
        <f t="shared" si="130"/>
        <v>Prediabetes</v>
      </c>
      <c r="L2085" s="28">
        <v>2003</v>
      </c>
      <c r="M2085" s="58" t="s">
        <v>2363</v>
      </c>
      <c r="N2085" s="28">
        <v>12</v>
      </c>
      <c r="O2085" s="30">
        <f t="shared" si="128"/>
        <v>37876</v>
      </c>
      <c r="P2085" s="32">
        <f t="shared" ca="1" si="131"/>
        <v>21</v>
      </c>
      <c r="Q2085" s="31">
        <v>33750.29</v>
      </c>
      <c r="R2085" s="54" t="s">
        <v>2361</v>
      </c>
      <c r="S2085" s="54" t="s">
        <v>2358</v>
      </c>
      <c r="T2085" s="55" t="s">
        <v>2364</v>
      </c>
    </row>
    <row r="2086" spans="1:20" ht="15.75" x14ac:dyDescent="0.25">
      <c r="A2086" s="25" t="s">
        <v>2105</v>
      </c>
      <c r="B2086" s="17" t="s">
        <v>5054</v>
      </c>
      <c r="C2086" s="3">
        <v>28.785</v>
      </c>
      <c r="D2086" s="4">
        <v>8.82</v>
      </c>
      <c r="E2086" s="19" t="s">
        <v>17</v>
      </c>
      <c r="F2086" s="23" t="s">
        <v>17</v>
      </c>
      <c r="G2086" s="5" t="s">
        <v>17</v>
      </c>
      <c r="H2086" s="7" t="s">
        <v>18</v>
      </c>
      <c r="I2086" s="8" t="s">
        <v>17</v>
      </c>
      <c r="J2086" s="37" t="str">
        <f t="shared" si="129"/>
        <v>Over Weight</v>
      </c>
      <c r="K2086" s="56" t="str">
        <f t="shared" si="130"/>
        <v>Diabetes</v>
      </c>
      <c r="L2086" s="28">
        <v>1962</v>
      </c>
      <c r="M2086" s="58" t="s">
        <v>2365</v>
      </c>
      <c r="N2086" s="28">
        <v>11</v>
      </c>
      <c r="O2086" s="30">
        <f t="shared" si="128"/>
        <v>22991</v>
      </c>
      <c r="P2086" s="32">
        <f t="shared" ca="1" si="131"/>
        <v>61</v>
      </c>
      <c r="Q2086" s="31">
        <v>33753.32</v>
      </c>
      <c r="R2086" s="54" t="s">
        <v>2361</v>
      </c>
      <c r="S2086" s="54" t="s">
        <v>2358</v>
      </c>
      <c r="T2086" s="55" t="s">
        <v>2368</v>
      </c>
    </row>
    <row r="2087" spans="1:20" ht="15.75" x14ac:dyDescent="0.25">
      <c r="A2087" s="25" t="s">
        <v>2106</v>
      </c>
      <c r="B2087" s="17" t="s">
        <v>5055</v>
      </c>
      <c r="C2087" s="3">
        <v>50.38</v>
      </c>
      <c r="D2087" s="4">
        <v>5.8</v>
      </c>
      <c r="E2087" s="19" t="s">
        <v>17</v>
      </c>
      <c r="F2087" s="23" t="s">
        <v>17</v>
      </c>
      <c r="G2087" s="5" t="s">
        <v>17</v>
      </c>
      <c r="H2087" s="7" t="s">
        <v>18</v>
      </c>
      <c r="I2087" s="8" t="s">
        <v>17</v>
      </c>
      <c r="J2087" s="37" t="str">
        <f t="shared" si="129"/>
        <v>Obesity</v>
      </c>
      <c r="K2087" s="56" t="str">
        <f t="shared" si="130"/>
        <v>Prediabetes</v>
      </c>
      <c r="L2087" s="28">
        <v>2000</v>
      </c>
      <c r="M2087" s="58" t="s">
        <v>2367</v>
      </c>
      <c r="N2087" s="28">
        <v>26</v>
      </c>
      <c r="O2087" s="30">
        <f t="shared" si="128"/>
        <v>36825</v>
      </c>
      <c r="P2087" s="32">
        <f t="shared" ca="1" si="131"/>
        <v>24</v>
      </c>
      <c r="Q2087" s="31">
        <v>33829.39</v>
      </c>
      <c r="R2087" s="54" t="s">
        <v>2357</v>
      </c>
      <c r="S2087" s="54" t="s">
        <v>2358</v>
      </c>
      <c r="T2087" s="55" t="s">
        <v>2368</v>
      </c>
    </row>
    <row r="2088" spans="1:20" ht="15.75" x14ac:dyDescent="0.25">
      <c r="A2088" s="25" t="s">
        <v>2107</v>
      </c>
      <c r="B2088" s="17" t="s">
        <v>2779</v>
      </c>
      <c r="C2088" s="3">
        <v>35.200000000000003</v>
      </c>
      <c r="D2088" s="4">
        <v>4.28</v>
      </c>
      <c r="E2088" s="19" t="s">
        <v>17</v>
      </c>
      <c r="F2088" s="23" t="s">
        <v>17</v>
      </c>
      <c r="G2088" s="5" t="s">
        <v>17</v>
      </c>
      <c r="H2088" s="7" t="s">
        <v>18</v>
      </c>
      <c r="I2088" s="8" t="s">
        <v>17</v>
      </c>
      <c r="J2088" s="37" t="str">
        <f t="shared" si="129"/>
        <v>Obesity</v>
      </c>
      <c r="K2088" s="56" t="str">
        <f t="shared" si="130"/>
        <v>Normal</v>
      </c>
      <c r="L2088" s="28">
        <v>1997</v>
      </c>
      <c r="M2088" s="58" t="s">
        <v>2366</v>
      </c>
      <c r="N2088" s="28">
        <v>9</v>
      </c>
      <c r="O2088" s="30">
        <f t="shared" si="128"/>
        <v>35651</v>
      </c>
      <c r="P2088" s="32">
        <f t="shared" ca="1" si="131"/>
        <v>27</v>
      </c>
      <c r="Q2088" s="31">
        <v>33900.65</v>
      </c>
      <c r="R2088" s="54" t="s">
        <v>2357</v>
      </c>
      <c r="S2088" s="54" t="s">
        <v>2358</v>
      </c>
      <c r="T2088" s="55" t="s">
        <v>2368</v>
      </c>
    </row>
    <row r="2089" spans="1:20" ht="15.75" x14ac:dyDescent="0.25">
      <c r="A2089" s="25" t="s">
        <v>2108</v>
      </c>
      <c r="B2089" s="17" t="s">
        <v>5056</v>
      </c>
      <c r="C2089" s="3">
        <v>35.72</v>
      </c>
      <c r="D2089" s="4">
        <v>5.5</v>
      </c>
      <c r="E2089" s="19" t="s">
        <v>19</v>
      </c>
      <c r="F2089" s="23" t="s">
        <v>17</v>
      </c>
      <c r="G2089" s="5" t="s">
        <v>17</v>
      </c>
      <c r="H2089" s="7" t="s">
        <v>18</v>
      </c>
      <c r="I2089" s="8" t="s">
        <v>17</v>
      </c>
      <c r="J2089" s="37" t="str">
        <f t="shared" si="129"/>
        <v>Obesity</v>
      </c>
      <c r="K2089" s="56" t="str">
        <f t="shared" si="130"/>
        <v>Normal</v>
      </c>
      <c r="L2089" s="28">
        <v>2000</v>
      </c>
      <c r="M2089" s="58" t="s">
        <v>2365</v>
      </c>
      <c r="N2089" s="28">
        <v>27</v>
      </c>
      <c r="O2089" s="30">
        <f t="shared" si="128"/>
        <v>36887</v>
      </c>
      <c r="P2089" s="32">
        <f t="shared" ca="1" si="131"/>
        <v>23</v>
      </c>
      <c r="Q2089" s="31">
        <v>33907.550000000003</v>
      </c>
      <c r="R2089" s="54" t="s">
        <v>2357</v>
      </c>
      <c r="S2089" s="54" t="s">
        <v>2357</v>
      </c>
      <c r="T2089" s="55" t="s">
        <v>2364</v>
      </c>
    </row>
    <row r="2090" spans="1:20" ht="15.75" x14ac:dyDescent="0.25">
      <c r="A2090" s="25" t="s">
        <v>2109</v>
      </c>
      <c r="B2090" s="17" t="s">
        <v>5058</v>
      </c>
      <c r="C2090" s="3">
        <v>24.51</v>
      </c>
      <c r="D2090" s="4">
        <v>4.6900000000000004</v>
      </c>
      <c r="E2090" s="19" t="s">
        <v>17</v>
      </c>
      <c r="F2090" s="23" t="s">
        <v>17</v>
      </c>
      <c r="G2090" s="5" t="s">
        <v>17</v>
      </c>
      <c r="H2090" s="7" t="s">
        <v>18</v>
      </c>
      <c r="I2090" s="8" t="s">
        <v>17</v>
      </c>
      <c r="J2090" s="37" t="str">
        <f t="shared" si="129"/>
        <v>Normal Weight</v>
      </c>
      <c r="K2090" s="56" t="str">
        <f t="shared" si="130"/>
        <v>Normal</v>
      </c>
      <c r="L2090" s="28">
        <v>1994</v>
      </c>
      <c r="M2090" s="58" t="s">
        <v>2363</v>
      </c>
      <c r="N2090" s="28">
        <v>25</v>
      </c>
      <c r="O2090" s="30">
        <f t="shared" si="128"/>
        <v>34602</v>
      </c>
      <c r="P2090" s="32">
        <f t="shared" ca="1" si="131"/>
        <v>30</v>
      </c>
      <c r="Q2090" s="31">
        <v>33975.47</v>
      </c>
      <c r="R2090" s="54" t="s">
        <v>2357</v>
      </c>
      <c r="S2090" s="54" t="s">
        <v>2357</v>
      </c>
      <c r="T2090" s="55" t="s">
        <v>2368</v>
      </c>
    </row>
    <row r="2091" spans="1:20" ht="15.75" x14ac:dyDescent="0.25">
      <c r="A2091" s="25" t="s">
        <v>2110</v>
      </c>
      <c r="B2091" s="17" t="s">
        <v>5059</v>
      </c>
      <c r="C2091" s="3">
        <v>23.844999999999999</v>
      </c>
      <c r="D2091" s="4">
        <v>4.43</v>
      </c>
      <c r="E2091" s="19" t="s">
        <v>17</v>
      </c>
      <c r="F2091" s="23" t="s">
        <v>17</v>
      </c>
      <c r="G2091" s="5" t="s">
        <v>17</v>
      </c>
      <c r="H2091" s="7" t="s">
        <v>18</v>
      </c>
      <c r="I2091" s="8" t="s">
        <v>17</v>
      </c>
      <c r="J2091" s="37" t="str">
        <f t="shared" si="129"/>
        <v>Normal Weight</v>
      </c>
      <c r="K2091" s="56" t="str">
        <f t="shared" si="130"/>
        <v>Normal</v>
      </c>
      <c r="L2091" s="28">
        <v>1972</v>
      </c>
      <c r="M2091" s="58" t="s">
        <v>2356</v>
      </c>
      <c r="N2091" s="28">
        <v>26</v>
      </c>
      <c r="O2091" s="30">
        <f t="shared" si="128"/>
        <v>26506</v>
      </c>
      <c r="P2091" s="32">
        <f t="shared" ca="1" si="131"/>
        <v>52</v>
      </c>
      <c r="Q2091" s="31">
        <v>34053.360000000001</v>
      </c>
      <c r="R2091" s="54" t="s">
        <v>2357</v>
      </c>
      <c r="S2091" s="54" t="s">
        <v>2357</v>
      </c>
      <c r="T2091" s="55" t="s">
        <v>2368</v>
      </c>
    </row>
    <row r="2092" spans="1:20" ht="15.75" x14ac:dyDescent="0.25">
      <c r="A2092" s="25" t="s">
        <v>2111</v>
      </c>
      <c r="B2092" s="17" t="s">
        <v>5061</v>
      </c>
      <c r="C2092" s="3">
        <v>15.68</v>
      </c>
      <c r="D2092" s="4">
        <v>6.16</v>
      </c>
      <c r="E2092" s="19" t="s">
        <v>19</v>
      </c>
      <c r="F2092" s="23" t="s">
        <v>17</v>
      </c>
      <c r="G2092" s="5" t="s">
        <v>17</v>
      </c>
      <c r="H2092" s="7" t="s">
        <v>5373</v>
      </c>
      <c r="I2092" s="8" t="s">
        <v>17</v>
      </c>
      <c r="J2092" s="37" t="str">
        <f t="shared" si="129"/>
        <v>Under Weight</v>
      </c>
      <c r="K2092" s="56" t="str">
        <f t="shared" si="130"/>
        <v>Prediabetes</v>
      </c>
      <c r="L2092" s="28">
        <v>2002</v>
      </c>
      <c r="M2092" s="58" t="s">
        <v>2365</v>
      </c>
      <c r="N2092" s="28">
        <v>26</v>
      </c>
      <c r="O2092" s="30">
        <f t="shared" si="128"/>
        <v>37616</v>
      </c>
      <c r="P2092" s="32">
        <f t="shared" ca="1" si="131"/>
        <v>21</v>
      </c>
      <c r="Q2092" s="31">
        <v>34084.68</v>
      </c>
      <c r="R2092" s="54" t="s">
        <v>2357</v>
      </c>
      <c r="S2092" s="54" t="s">
        <v>2358</v>
      </c>
      <c r="T2092" s="55" t="s">
        <v>2368</v>
      </c>
    </row>
    <row r="2093" spans="1:20" ht="15.75" x14ac:dyDescent="0.25">
      <c r="A2093" s="25" t="s">
        <v>2112</v>
      </c>
      <c r="B2093" s="17" t="s">
        <v>5062</v>
      </c>
      <c r="C2093" s="3">
        <v>32.395000000000003</v>
      </c>
      <c r="D2093" s="4">
        <v>6.66</v>
      </c>
      <c r="E2093" s="19" t="s">
        <v>17</v>
      </c>
      <c r="F2093" s="23" t="s">
        <v>17</v>
      </c>
      <c r="G2093" s="5" t="s">
        <v>17</v>
      </c>
      <c r="H2093" s="7" t="s">
        <v>18</v>
      </c>
      <c r="I2093" s="8" t="s">
        <v>17</v>
      </c>
      <c r="J2093" s="37" t="str">
        <f t="shared" si="129"/>
        <v>Obesity</v>
      </c>
      <c r="K2093" s="56" t="str">
        <f t="shared" si="130"/>
        <v>Diabetes</v>
      </c>
      <c r="L2093" s="28">
        <v>1999</v>
      </c>
      <c r="M2093" s="58" t="s">
        <v>2360</v>
      </c>
      <c r="N2093" s="28">
        <v>6</v>
      </c>
      <c r="O2093" s="30">
        <f t="shared" si="128"/>
        <v>36470</v>
      </c>
      <c r="P2093" s="32">
        <f t="shared" ca="1" si="131"/>
        <v>24</v>
      </c>
      <c r="Q2093" s="31">
        <v>34166.269999999997</v>
      </c>
      <c r="R2093" s="54" t="s">
        <v>2357</v>
      </c>
      <c r="S2093" s="54" t="s">
        <v>2358</v>
      </c>
      <c r="T2093" s="55" t="s">
        <v>2368</v>
      </c>
    </row>
    <row r="2094" spans="1:20" ht="15.75" x14ac:dyDescent="0.25">
      <c r="A2094" s="25" t="s">
        <v>2113</v>
      </c>
      <c r="B2094" s="17" t="s">
        <v>5063</v>
      </c>
      <c r="C2094" s="3">
        <v>23.655000000000001</v>
      </c>
      <c r="D2094" s="4">
        <v>5.92</v>
      </c>
      <c r="E2094" s="19" t="s">
        <v>17</v>
      </c>
      <c r="F2094" s="23" t="s">
        <v>17</v>
      </c>
      <c r="G2094" s="5" t="s">
        <v>17</v>
      </c>
      <c r="H2094" s="7" t="s">
        <v>5373</v>
      </c>
      <c r="I2094" s="8" t="s">
        <v>17</v>
      </c>
      <c r="J2094" s="37" t="str">
        <f t="shared" si="129"/>
        <v>Normal Weight</v>
      </c>
      <c r="K2094" s="56" t="str">
        <f t="shared" si="130"/>
        <v>Prediabetes</v>
      </c>
      <c r="L2094" s="28">
        <v>1971</v>
      </c>
      <c r="M2094" s="58" t="s">
        <v>2366</v>
      </c>
      <c r="N2094" s="28">
        <v>25</v>
      </c>
      <c r="O2094" s="30">
        <f t="shared" si="128"/>
        <v>26170</v>
      </c>
      <c r="P2094" s="32">
        <f t="shared" ca="1" si="131"/>
        <v>53</v>
      </c>
      <c r="Q2094" s="31">
        <v>34205.07</v>
      </c>
      <c r="R2094" s="54" t="s">
        <v>2357</v>
      </c>
      <c r="S2094" s="54" t="s">
        <v>2357</v>
      </c>
      <c r="T2094" s="55" t="s">
        <v>2368</v>
      </c>
    </row>
    <row r="2095" spans="1:20" ht="15.75" x14ac:dyDescent="0.25">
      <c r="A2095" s="25" t="s">
        <v>2114</v>
      </c>
      <c r="B2095" s="17" t="s">
        <v>5064</v>
      </c>
      <c r="C2095" s="3">
        <v>28.4</v>
      </c>
      <c r="D2095" s="4">
        <v>5.97</v>
      </c>
      <c r="E2095" s="19" t="s">
        <v>17</v>
      </c>
      <c r="F2095" s="23" t="s">
        <v>17</v>
      </c>
      <c r="G2095" s="5" t="s">
        <v>28</v>
      </c>
      <c r="H2095" s="7" t="s">
        <v>5373</v>
      </c>
      <c r="I2095" s="8" t="s">
        <v>17</v>
      </c>
      <c r="J2095" s="37" t="str">
        <f t="shared" si="129"/>
        <v>Over Weight</v>
      </c>
      <c r="K2095" s="56" t="str">
        <f t="shared" si="130"/>
        <v>Prediabetes</v>
      </c>
      <c r="L2095" s="28">
        <v>1975</v>
      </c>
      <c r="M2095" s="58" t="s">
        <v>2356</v>
      </c>
      <c r="N2095" s="28">
        <v>21</v>
      </c>
      <c r="O2095" s="30">
        <f t="shared" si="128"/>
        <v>27596</v>
      </c>
      <c r="P2095" s="32">
        <f t="shared" ca="1" si="131"/>
        <v>49</v>
      </c>
      <c r="Q2095" s="31">
        <v>34210.33</v>
      </c>
      <c r="R2095" s="54" t="s">
        <v>2357</v>
      </c>
      <c r="S2095" s="54" t="s">
        <v>2361</v>
      </c>
      <c r="T2095" s="55" t="s">
        <v>2364</v>
      </c>
    </row>
    <row r="2096" spans="1:20" ht="15.75" x14ac:dyDescent="0.25">
      <c r="A2096" s="25" t="s">
        <v>2115</v>
      </c>
      <c r="B2096" s="17" t="s">
        <v>5065</v>
      </c>
      <c r="C2096" s="3">
        <v>35.42</v>
      </c>
      <c r="D2096" s="4">
        <v>4.6399999999999997</v>
      </c>
      <c r="E2096" s="19" t="s">
        <v>19</v>
      </c>
      <c r="F2096" s="23" t="s">
        <v>17</v>
      </c>
      <c r="G2096" s="5" t="s">
        <v>17</v>
      </c>
      <c r="H2096" s="7" t="s">
        <v>18</v>
      </c>
      <c r="I2096" s="8" t="s">
        <v>17</v>
      </c>
      <c r="J2096" s="37" t="str">
        <f t="shared" si="129"/>
        <v>Obesity</v>
      </c>
      <c r="K2096" s="56" t="str">
        <f t="shared" si="130"/>
        <v>Normal</v>
      </c>
      <c r="L2096" s="28">
        <v>1962</v>
      </c>
      <c r="M2096" s="58" t="s">
        <v>2356</v>
      </c>
      <c r="N2096" s="28">
        <v>5</v>
      </c>
      <c r="O2096" s="30">
        <f t="shared" si="128"/>
        <v>22832</v>
      </c>
      <c r="P2096" s="32">
        <f t="shared" ca="1" si="131"/>
        <v>62</v>
      </c>
      <c r="Q2096" s="31">
        <v>34218.019999999997</v>
      </c>
      <c r="R2096" s="54" t="s">
        <v>2361</v>
      </c>
      <c r="S2096" s="54" t="s">
        <v>2361</v>
      </c>
      <c r="T2096" s="55" t="s">
        <v>2368</v>
      </c>
    </row>
    <row r="2097" spans="1:20" ht="15.75" x14ac:dyDescent="0.25">
      <c r="A2097" s="25" t="s">
        <v>2116</v>
      </c>
      <c r="B2097" s="17" t="s">
        <v>5066</v>
      </c>
      <c r="C2097" s="3">
        <v>26.18</v>
      </c>
      <c r="D2097" s="4">
        <v>6.12</v>
      </c>
      <c r="E2097" s="19" t="s">
        <v>17</v>
      </c>
      <c r="F2097" s="23" t="s">
        <v>19</v>
      </c>
      <c r="G2097" s="5" t="s">
        <v>17</v>
      </c>
      <c r="H2097" s="7" t="s">
        <v>5373</v>
      </c>
      <c r="I2097" s="8" t="s">
        <v>17</v>
      </c>
      <c r="J2097" s="37" t="str">
        <f t="shared" si="129"/>
        <v>Over Weight</v>
      </c>
      <c r="K2097" s="56" t="str">
        <f t="shared" si="130"/>
        <v>Prediabetes</v>
      </c>
      <c r="L2097" s="28">
        <v>1998</v>
      </c>
      <c r="M2097" s="58" t="s">
        <v>2362</v>
      </c>
      <c r="N2097" s="28">
        <v>11</v>
      </c>
      <c r="O2097" s="30">
        <f t="shared" si="128"/>
        <v>35957</v>
      </c>
      <c r="P2097" s="32">
        <f t="shared" ca="1" si="131"/>
        <v>26</v>
      </c>
      <c r="Q2097" s="31">
        <v>34254.050000000003</v>
      </c>
      <c r="R2097" s="54" t="s">
        <v>2361</v>
      </c>
      <c r="S2097" s="54" t="s">
        <v>2358</v>
      </c>
      <c r="T2097" s="55" t="s">
        <v>2370</v>
      </c>
    </row>
    <row r="2098" spans="1:20" ht="15.75" x14ac:dyDescent="0.25">
      <c r="A2098" s="25" t="s">
        <v>2117</v>
      </c>
      <c r="B2098" s="17" t="s">
        <v>5067</v>
      </c>
      <c r="C2098" s="3">
        <v>20.8</v>
      </c>
      <c r="D2098" s="4">
        <v>4.87</v>
      </c>
      <c r="E2098" s="19" t="s">
        <v>19</v>
      </c>
      <c r="F2098" s="23" t="s">
        <v>17</v>
      </c>
      <c r="G2098" s="5" t="s">
        <v>17</v>
      </c>
      <c r="H2098" s="7" t="s">
        <v>18</v>
      </c>
      <c r="I2098" s="8" t="s">
        <v>17</v>
      </c>
      <c r="J2098" s="37" t="str">
        <f t="shared" si="129"/>
        <v>Normal Weight</v>
      </c>
      <c r="K2098" s="56" t="str">
        <f t="shared" si="130"/>
        <v>Normal</v>
      </c>
      <c r="L2098" s="28">
        <v>1995</v>
      </c>
      <c r="M2098" s="58" t="s">
        <v>2367</v>
      </c>
      <c r="N2098" s="28">
        <v>30</v>
      </c>
      <c r="O2098" s="30">
        <f t="shared" si="128"/>
        <v>35002</v>
      </c>
      <c r="P2098" s="32">
        <f t="shared" ca="1" si="131"/>
        <v>28</v>
      </c>
      <c r="Q2098" s="31">
        <v>34289.43</v>
      </c>
      <c r="R2098" s="54" t="s">
        <v>2361</v>
      </c>
      <c r="S2098" s="54" t="s">
        <v>2361</v>
      </c>
      <c r="T2098" s="55" t="s">
        <v>2368</v>
      </c>
    </row>
    <row r="2099" spans="1:20" ht="15.75" x14ac:dyDescent="0.25">
      <c r="A2099" s="25" t="s">
        <v>2118</v>
      </c>
      <c r="B2099" s="17" t="s">
        <v>5069</v>
      </c>
      <c r="C2099" s="3">
        <v>15.82</v>
      </c>
      <c r="D2099" s="4">
        <v>4.5999999999999996</v>
      </c>
      <c r="E2099" s="19" t="s">
        <v>17</v>
      </c>
      <c r="F2099" s="23" t="s">
        <v>17</v>
      </c>
      <c r="G2099" s="5" t="s">
        <v>17</v>
      </c>
      <c r="H2099" s="7" t="s">
        <v>18</v>
      </c>
      <c r="I2099" s="8" t="s">
        <v>17</v>
      </c>
      <c r="J2099" s="37" t="str">
        <f t="shared" si="129"/>
        <v>Under Weight</v>
      </c>
      <c r="K2099" s="56" t="str">
        <f t="shared" si="130"/>
        <v>Normal</v>
      </c>
      <c r="L2099" s="28">
        <v>1986</v>
      </c>
      <c r="M2099" s="58" t="s">
        <v>2367</v>
      </c>
      <c r="N2099" s="28">
        <v>11</v>
      </c>
      <c r="O2099" s="30">
        <f t="shared" si="128"/>
        <v>31696</v>
      </c>
      <c r="P2099" s="32">
        <f t="shared" ca="1" si="131"/>
        <v>38</v>
      </c>
      <c r="Q2099" s="31">
        <v>34293.120000000003</v>
      </c>
      <c r="R2099" s="54" t="s">
        <v>2361</v>
      </c>
      <c r="S2099" s="54" t="s">
        <v>2357</v>
      </c>
      <c r="T2099" s="55" t="s">
        <v>2368</v>
      </c>
    </row>
    <row r="2100" spans="1:20" ht="15.75" x14ac:dyDescent="0.25">
      <c r="A2100" s="25" t="s">
        <v>2119</v>
      </c>
      <c r="B2100" s="17" t="s">
        <v>5070</v>
      </c>
      <c r="C2100" s="3">
        <v>17.670000000000002</v>
      </c>
      <c r="D2100" s="4">
        <v>4.78</v>
      </c>
      <c r="E2100" s="19" t="s">
        <v>17</v>
      </c>
      <c r="F2100" s="23" t="s">
        <v>17</v>
      </c>
      <c r="G2100" s="5" t="s">
        <v>17</v>
      </c>
      <c r="H2100" s="7" t="s">
        <v>18</v>
      </c>
      <c r="I2100" s="8" t="s">
        <v>17</v>
      </c>
      <c r="J2100" s="37" t="str">
        <f t="shared" si="129"/>
        <v>Under Weight</v>
      </c>
      <c r="K2100" s="56" t="str">
        <f t="shared" si="130"/>
        <v>Normal</v>
      </c>
      <c r="L2100" s="28">
        <v>2004</v>
      </c>
      <c r="M2100" s="58" t="s">
        <v>2360</v>
      </c>
      <c r="N2100" s="28">
        <v>1</v>
      </c>
      <c r="O2100" s="30">
        <f t="shared" si="128"/>
        <v>38292</v>
      </c>
      <c r="P2100" s="32">
        <f t="shared" ca="1" si="131"/>
        <v>19</v>
      </c>
      <c r="Q2100" s="31">
        <v>34303.17</v>
      </c>
      <c r="R2100" s="54" t="s">
        <v>2361</v>
      </c>
      <c r="S2100" s="54" t="s">
        <v>2358</v>
      </c>
      <c r="T2100" s="55" t="s">
        <v>2359</v>
      </c>
    </row>
    <row r="2101" spans="1:20" ht="15.75" x14ac:dyDescent="0.25">
      <c r="A2101" s="25" t="s">
        <v>2120</v>
      </c>
      <c r="B2101" s="17" t="s">
        <v>5071</v>
      </c>
      <c r="C2101" s="3">
        <v>31.92</v>
      </c>
      <c r="D2101" s="4">
        <v>11.05</v>
      </c>
      <c r="E2101" s="19" t="s">
        <v>17</v>
      </c>
      <c r="F2101" s="23" t="s">
        <v>17</v>
      </c>
      <c r="G2101" s="5" t="s">
        <v>17</v>
      </c>
      <c r="H2101" s="7" t="s">
        <v>18</v>
      </c>
      <c r="I2101" s="8" t="s">
        <v>17</v>
      </c>
      <c r="J2101" s="37" t="str">
        <f t="shared" si="129"/>
        <v>Obesity</v>
      </c>
      <c r="K2101" s="56" t="str">
        <f t="shared" si="130"/>
        <v>Diabetes</v>
      </c>
      <c r="L2101" s="28">
        <v>1983</v>
      </c>
      <c r="M2101" s="58" t="s">
        <v>2367</v>
      </c>
      <c r="N2101" s="28">
        <v>2</v>
      </c>
      <c r="O2101" s="30">
        <f t="shared" si="128"/>
        <v>30591</v>
      </c>
      <c r="P2101" s="32">
        <f t="shared" ca="1" si="131"/>
        <v>41</v>
      </c>
      <c r="Q2101" s="31">
        <v>34307.22</v>
      </c>
      <c r="R2101" s="54" t="s">
        <v>2357</v>
      </c>
      <c r="S2101" s="54" t="s">
        <v>2357</v>
      </c>
      <c r="T2101" s="55" t="s">
        <v>2364</v>
      </c>
    </row>
    <row r="2102" spans="1:20" ht="15.75" x14ac:dyDescent="0.25">
      <c r="A2102" s="25" t="s">
        <v>2121</v>
      </c>
      <c r="B2102" s="17" t="s">
        <v>5072</v>
      </c>
      <c r="C2102" s="3">
        <v>28.975000000000001</v>
      </c>
      <c r="D2102" s="4">
        <v>7.62</v>
      </c>
      <c r="E2102" s="19" t="s">
        <v>17</v>
      </c>
      <c r="F2102" s="23" t="s">
        <v>17</v>
      </c>
      <c r="G2102" s="5" t="s">
        <v>17</v>
      </c>
      <c r="H2102" s="7" t="s">
        <v>18</v>
      </c>
      <c r="I2102" s="8" t="s">
        <v>17</v>
      </c>
      <c r="J2102" s="37" t="str">
        <f t="shared" si="129"/>
        <v>Over Weight</v>
      </c>
      <c r="K2102" s="56" t="str">
        <f t="shared" si="130"/>
        <v>Diabetes</v>
      </c>
      <c r="L2102" s="28">
        <v>1984</v>
      </c>
      <c r="M2102" s="58" t="s">
        <v>2367</v>
      </c>
      <c r="N2102" s="28">
        <v>1</v>
      </c>
      <c r="O2102" s="30">
        <f t="shared" si="128"/>
        <v>30956</v>
      </c>
      <c r="P2102" s="32">
        <f t="shared" ca="1" si="131"/>
        <v>40</v>
      </c>
      <c r="Q2102" s="31">
        <v>34402.22</v>
      </c>
      <c r="R2102" s="54" t="s">
        <v>2357</v>
      </c>
      <c r="S2102" s="54" t="s">
        <v>2358</v>
      </c>
      <c r="T2102" s="55" t="s">
        <v>2368</v>
      </c>
    </row>
    <row r="2103" spans="1:20" ht="15.75" x14ac:dyDescent="0.25">
      <c r="A2103" s="25" t="s">
        <v>2122</v>
      </c>
      <c r="B2103" s="17" t="s">
        <v>4611</v>
      </c>
      <c r="C2103" s="3">
        <v>31.73</v>
      </c>
      <c r="D2103" s="4">
        <v>4.78</v>
      </c>
      <c r="E2103" s="19" t="s">
        <v>19</v>
      </c>
      <c r="F2103" s="23" t="s">
        <v>19</v>
      </c>
      <c r="G2103" s="5" t="s">
        <v>17</v>
      </c>
      <c r="H2103" s="7" t="s">
        <v>5372</v>
      </c>
      <c r="I2103" s="8" t="s">
        <v>17</v>
      </c>
      <c r="J2103" s="37" t="str">
        <f t="shared" si="129"/>
        <v>Obesity</v>
      </c>
      <c r="K2103" s="56" t="str">
        <f t="shared" si="130"/>
        <v>Normal</v>
      </c>
      <c r="L2103" s="28">
        <v>2003</v>
      </c>
      <c r="M2103" s="58" t="s">
        <v>2367</v>
      </c>
      <c r="N2103" s="28">
        <v>5</v>
      </c>
      <c r="O2103" s="30">
        <f t="shared" si="128"/>
        <v>37899</v>
      </c>
      <c r="P2103" s="32">
        <f t="shared" ca="1" si="131"/>
        <v>21</v>
      </c>
      <c r="Q2103" s="31">
        <v>34439.86</v>
      </c>
      <c r="R2103" s="54" t="s">
        <v>2357</v>
      </c>
      <c r="S2103" s="54" t="s">
        <v>2361</v>
      </c>
      <c r="T2103" s="55" t="s">
        <v>2359</v>
      </c>
    </row>
    <row r="2104" spans="1:20" ht="15.75" x14ac:dyDescent="0.25">
      <c r="A2104" s="25" t="s">
        <v>2123</v>
      </c>
      <c r="B2104" s="17" t="s">
        <v>3239</v>
      </c>
      <c r="C2104" s="3">
        <v>28.88</v>
      </c>
      <c r="D2104" s="4">
        <v>6.09</v>
      </c>
      <c r="E2104" s="19" t="s">
        <v>19</v>
      </c>
      <c r="F2104" s="23" t="s">
        <v>19</v>
      </c>
      <c r="G2104" s="5" t="s">
        <v>17</v>
      </c>
      <c r="H2104" s="7" t="s">
        <v>5372</v>
      </c>
      <c r="I2104" s="8" t="s">
        <v>17</v>
      </c>
      <c r="J2104" s="37" t="str">
        <f t="shared" si="129"/>
        <v>Over Weight</v>
      </c>
      <c r="K2104" s="56" t="str">
        <f t="shared" si="130"/>
        <v>Prediabetes</v>
      </c>
      <c r="L2104" s="28">
        <v>1990</v>
      </c>
      <c r="M2104" s="58" t="s">
        <v>2363</v>
      </c>
      <c r="N2104" s="28">
        <v>24</v>
      </c>
      <c r="O2104" s="30">
        <f t="shared" si="128"/>
        <v>33140</v>
      </c>
      <c r="P2104" s="32">
        <f t="shared" ca="1" si="131"/>
        <v>34</v>
      </c>
      <c r="Q2104" s="31">
        <v>34456.269999999997</v>
      </c>
      <c r="R2104" s="54" t="s">
        <v>2361</v>
      </c>
      <c r="S2104" s="54" t="s">
        <v>2357</v>
      </c>
      <c r="T2104" s="55" t="s">
        <v>2368</v>
      </c>
    </row>
    <row r="2105" spans="1:20" ht="15.75" x14ac:dyDescent="0.25">
      <c r="A2105" s="25" t="s">
        <v>2124</v>
      </c>
      <c r="B2105" s="17" t="s">
        <v>2406</v>
      </c>
      <c r="C2105" s="3">
        <v>25.555</v>
      </c>
      <c r="D2105" s="4">
        <v>5.1100000000000003</v>
      </c>
      <c r="E2105" s="19" t="s">
        <v>17</v>
      </c>
      <c r="F2105" s="23" t="s">
        <v>17</v>
      </c>
      <c r="G2105" s="5" t="s">
        <v>28</v>
      </c>
      <c r="H2105" s="7" t="s">
        <v>5373</v>
      </c>
      <c r="I2105" s="8" t="s">
        <v>17</v>
      </c>
      <c r="J2105" s="37" t="str">
        <f t="shared" si="129"/>
        <v>Over Weight</v>
      </c>
      <c r="K2105" s="56" t="str">
        <f t="shared" si="130"/>
        <v>Normal</v>
      </c>
      <c r="L2105" s="28">
        <v>1998</v>
      </c>
      <c r="M2105" s="58" t="s">
        <v>2362</v>
      </c>
      <c r="N2105" s="28">
        <v>24</v>
      </c>
      <c r="O2105" s="30">
        <f t="shared" si="128"/>
        <v>35970</v>
      </c>
      <c r="P2105" s="32">
        <f t="shared" ca="1" si="131"/>
        <v>26</v>
      </c>
      <c r="Q2105" s="31">
        <v>34472.839999999997</v>
      </c>
      <c r="R2105" s="54" t="s">
        <v>2361</v>
      </c>
      <c r="S2105" s="54" t="s">
        <v>2358</v>
      </c>
      <c r="T2105" s="55" t="s">
        <v>2368</v>
      </c>
    </row>
    <row r="2106" spans="1:20" ht="15.75" x14ac:dyDescent="0.25">
      <c r="A2106" s="25" t="s">
        <v>2125</v>
      </c>
      <c r="B2106" s="17" t="s">
        <v>5075</v>
      </c>
      <c r="C2106" s="3">
        <v>37.29</v>
      </c>
      <c r="D2106" s="4">
        <v>4.46</v>
      </c>
      <c r="E2106" s="19" t="s">
        <v>17</v>
      </c>
      <c r="F2106" s="23" t="s">
        <v>19</v>
      </c>
      <c r="G2106" s="5" t="s">
        <v>17</v>
      </c>
      <c r="H2106" s="7" t="s">
        <v>5373</v>
      </c>
      <c r="I2106" s="8" t="s">
        <v>17</v>
      </c>
      <c r="J2106" s="37" t="str">
        <f t="shared" si="129"/>
        <v>Obesity</v>
      </c>
      <c r="K2106" s="56" t="str">
        <f t="shared" si="130"/>
        <v>Normal</v>
      </c>
      <c r="L2106" s="28">
        <v>1976</v>
      </c>
      <c r="M2106" s="58" t="s">
        <v>2360</v>
      </c>
      <c r="N2106" s="28">
        <v>25</v>
      </c>
      <c r="O2106" s="30">
        <f t="shared" si="128"/>
        <v>28089</v>
      </c>
      <c r="P2106" s="32">
        <f t="shared" ca="1" si="131"/>
        <v>47</v>
      </c>
      <c r="Q2106" s="31">
        <v>34543.39</v>
      </c>
      <c r="R2106" s="54" t="s">
        <v>2357</v>
      </c>
      <c r="S2106" s="54" t="s">
        <v>2358</v>
      </c>
      <c r="T2106" s="55" t="s">
        <v>2368</v>
      </c>
    </row>
    <row r="2107" spans="1:20" ht="15.75" x14ac:dyDescent="0.25">
      <c r="A2107" s="25" t="s">
        <v>2126</v>
      </c>
      <c r="B2107" s="17" t="s">
        <v>2495</v>
      </c>
      <c r="C2107" s="3">
        <v>40.28</v>
      </c>
      <c r="D2107" s="4">
        <v>6.11</v>
      </c>
      <c r="E2107" s="19" t="s">
        <v>17</v>
      </c>
      <c r="F2107" s="23" t="s">
        <v>19</v>
      </c>
      <c r="G2107" s="5" t="s">
        <v>17</v>
      </c>
      <c r="H2107" s="7" t="s">
        <v>5373</v>
      </c>
      <c r="I2107" s="8" t="s">
        <v>17</v>
      </c>
      <c r="J2107" s="37" t="str">
        <f t="shared" si="129"/>
        <v>Obesity</v>
      </c>
      <c r="K2107" s="56" t="str">
        <f t="shared" si="130"/>
        <v>Prediabetes</v>
      </c>
      <c r="L2107" s="28">
        <v>2004</v>
      </c>
      <c r="M2107" s="58" t="s">
        <v>2367</v>
      </c>
      <c r="N2107" s="28">
        <v>9</v>
      </c>
      <c r="O2107" s="30">
        <f t="shared" si="128"/>
        <v>38269</v>
      </c>
      <c r="P2107" s="32">
        <f t="shared" ca="1" si="131"/>
        <v>20</v>
      </c>
      <c r="Q2107" s="31">
        <v>34617.839999999997</v>
      </c>
      <c r="R2107" s="54" t="s">
        <v>2361</v>
      </c>
      <c r="S2107" s="54" t="s">
        <v>2358</v>
      </c>
      <c r="T2107" s="55" t="s">
        <v>2371</v>
      </c>
    </row>
    <row r="2108" spans="1:20" ht="15.75" x14ac:dyDescent="0.25">
      <c r="A2108" s="25" t="s">
        <v>2127</v>
      </c>
      <c r="B2108" s="17" t="s">
        <v>5323</v>
      </c>
      <c r="C2108" s="3">
        <v>40.185000000000002</v>
      </c>
      <c r="D2108" s="4">
        <v>4.66</v>
      </c>
      <c r="E2108" s="19" t="s">
        <v>17</v>
      </c>
      <c r="F2108" s="23" t="s">
        <v>19</v>
      </c>
      <c r="G2108" s="5" t="s">
        <v>17</v>
      </c>
      <c r="H2108" s="7" t="s">
        <v>5373</v>
      </c>
      <c r="I2108" s="8" t="s">
        <v>17</v>
      </c>
      <c r="J2108" s="37" t="str">
        <f t="shared" si="129"/>
        <v>Obesity</v>
      </c>
      <c r="K2108" s="56" t="str">
        <f t="shared" si="130"/>
        <v>Normal</v>
      </c>
      <c r="L2108" s="28">
        <v>1994</v>
      </c>
      <c r="M2108" s="58" t="s">
        <v>2356</v>
      </c>
      <c r="N2108" s="28">
        <v>7</v>
      </c>
      <c r="O2108" s="30">
        <f t="shared" si="128"/>
        <v>34522</v>
      </c>
      <c r="P2108" s="32">
        <f t="shared" ca="1" si="131"/>
        <v>30</v>
      </c>
      <c r="Q2108" s="31">
        <v>34672.15</v>
      </c>
      <c r="R2108" s="54" t="s">
        <v>2361</v>
      </c>
      <c r="S2108" s="54" t="s">
        <v>2358</v>
      </c>
      <c r="T2108" s="55" t="s">
        <v>2359</v>
      </c>
    </row>
    <row r="2109" spans="1:20" ht="15.75" x14ac:dyDescent="0.25">
      <c r="A2109" s="25" t="s">
        <v>2128</v>
      </c>
      <c r="B2109" s="17" t="s">
        <v>5077</v>
      </c>
      <c r="C2109" s="3">
        <v>23.57</v>
      </c>
      <c r="D2109" s="4">
        <v>6.14</v>
      </c>
      <c r="E2109" s="19" t="s">
        <v>17</v>
      </c>
      <c r="F2109" s="23" t="s">
        <v>17</v>
      </c>
      <c r="G2109" s="5" t="s">
        <v>17</v>
      </c>
      <c r="H2109" s="7" t="s">
        <v>18</v>
      </c>
      <c r="I2109" s="8" t="s">
        <v>17</v>
      </c>
      <c r="J2109" s="37" t="str">
        <f t="shared" si="129"/>
        <v>Normal Weight</v>
      </c>
      <c r="K2109" s="56" t="str">
        <f t="shared" si="130"/>
        <v>Prediabetes</v>
      </c>
      <c r="L2109" s="28">
        <v>2003</v>
      </c>
      <c r="M2109" s="58" t="s">
        <v>2356</v>
      </c>
      <c r="N2109" s="28">
        <v>3</v>
      </c>
      <c r="O2109" s="30">
        <f t="shared" si="128"/>
        <v>37805</v>
      </c>
      <c r="P2109" s="32">
        <f t="shared" ca="1" si="131"/>
        <v>21</v>
      </c>
      <c r="Q2109" s="31">
        <v>34779.620000000003</v>
      </c>
      <c r="R2109" s="54" t="s">
        <v>2361</v>
      </c>
      <c r="S2109" s="54" t="s">
        <v>2357</v>
      </c>
      <c r="T2109" s="55" t="s">
        <v>2368</v>
      </c>
    </row>
    <row r="2110" spans="1:20" ht="15.75" x14ac:dyDescent="0.25">
      <c r="A2110" s="25" t="s">
        <v>2129</v>
      </c>
      <c r="B2110" s="17" t="s">
        <v>3180</v>
      </c>
      <c r="C2110" s="3">
        <v>35.625</v>
      </c>
      <c r="D2110" s="4">
        <v>6.21</v>
      </c>
      <c r="E2110" s="19" t="s">
        <v>17</v>
      </c>
      <c r="F2110" s="23" t="s">
        <v>19</v>
      </c>
      <c r="G2110" s="5" t="s">
        <v>17</v>
      </c>
      <c r="H2110" s="7" t="s">
        <v>5373</v>
      </c>
      <c r="I2110" s="8" t="s">
        <v>17</v>
      </c>
      <c r="J2110" s="37" t="str">
        <f t="shared" si="129"/>
        <v>Obesity</v>
      </c>
      <c r="K2110" s="56" t="str">
        <f t="shared" si="130"/>
        <v>Prediabetes</v>
      </c>
      <c r="L2110" s="28">
        <v>1995</v>
      </c>
      <c r="M2110" s="58" t="s">
        <v>2365</v>
      </c>
      <c r="N2110" s="28">
        <v>27</v>
      </c>
      <c r="O2110" s="30">
        <f t="shared" si="128"/>
        <v>35060</v>
      </c>
      <c r="P2110" s="32">
        <f t="shared" ca="1" si="131"/>
        <v>28</v>
      </c>
      <c r="Q2110" s="31">
        <v>34806.47</v>
      </c>
      <c r="R2110" s="54" t="s">
        <v>2361</v>
      </c>
      <c r="S2110" s="54" t="s">
        <v>2357</v>
      </c>
      <c r="T2110" s="55" t="s">
        <v>2359</v>
      </c>
    </row>
    <row r="2111" spans="1:20" ht="15.75" x14ac:dyDescent="0.25">
      <c r="A2111" s="25" t="s">
        <v>2130</v>
      </c>
      <c r="B2111" s="17" t="s">
        <v>5079</v>
      </c>
      <c r="C2111" s="3">
        <v>33.155000000000001</v>
      </c>
      <c r="D2111" s="4">
        <v>4.5999999999999996</v>
      </c>
      <c r="E2111" s="19" t="s">
        <v>17</v>
      </c>
      <c r="F2111" s="23" t="s">
        <v>19</v>
      </c>
      <c r="G2111" s="5" t="s">
        <v>17</v>
      </c>
      <c r="H2111" s="7" t="s">
        <v>5373</v>
      </c>
      <c r="I2111" s="8" t="s">
        <v>17</v>
      </c>
      <c r="J2111" s="37" t="str">
        <f t="shared" si="129"/>
        <v>Obesity</v>
      </c>
      <c r="K2111" s="56" t="str">
        <f t="shared" si="130"/>
        <v>Normal</v>
      </c>
      <c r="L2111" s="28">
        <v>2003</v>
      </c>
      <c r="M2111" s="58" t="s">
        <v>2363</v>
      </c>
      <c r="N2111" s="28">
        <v>17</v>
      </c>
      <c r="O2111" s="30">
        <f t="shared" si="128"/>
        <v>37881</v>
      </c>
      <c r="P2111" s="32">
        <f t="shared" ca="1" si="131"/>
        <v>21</v>
      </c>
      <c r="Q2111" s="31">
        <v>34828.65</v>
      </c>
      <c r="R2111" s="54" t="s">
        <v>2361</v>
      </c>
      <c r="S2111" s="54" t="s">
        <v>2358</v>
      </c>
      <c r="T2111" s="55" t="s">
        <v>2368</v>
      </c>
    </row>
    <row r="2112" spans="1:20" ht="15.75" x14ac:dyDescent="0.25">
      <c r="A2112" s="25" t="s">
        <v>2131</v>
      </c>
      <c r="B2112" s="17" t="s">
        <v>5081</v>
      </c>
      <c r="C2112" s="3">
        <v>31.92</v>
      </c>
      <c r="D2112" s="4">
        <v>5.04</v>
      </c>
      <c r="E2112" s="19" t="s">
        <v>17</v>
      </c>
      <c r="F2112" s="23" t="s">
        <v>19</v>
      </c>
      <c r="G2112" s="5" t="s">
        <v>17</v>
      </c>
      <c r="H2112" s="7" t="s">
        <v>5373</v>
      </c>
      <c r="I2112" s="8" t="s">
        <v>17</v>
      </c>
      <c r="J2112" s="37" t="str">
        <f t="shared" si="129"/>
        <v>Obesity</v>
      </c>
      <c r="K2112" s="56" t="str">
        <f t="shared" si="130"/>
        <v>Normal</v>
      </c>
      <c r="L2112" s="28">
        <v>1995</v>
      </c>
      <c r="M2112" s="58" t="s">
        <v>2367</v>
      </c>
      <c r="N2112" s="28">
        <v>17</v>
      </c>
      <c r="O2112" s="30">
        <f t="shared" si="128"/>
        <v>34989</v>
      </c>
      <c r="P2112" s="32">
        <f t="shared" ca="1" si="131"/>
        <v>29</v>
      </c>
      <c r="Q2112" s="31">
        <v>34838.870000000003</v>
      </c>
      <c r="R2112" s="54" t="s">
        <v>2357</v>
      </c>
      <c r="S2112" s="54" t="s">
        <v>2358</v>
      </c>
      <c r="T2112" s="55" t="s">
        <v>2368</v>
      </c>
    </row>
    <row r="2113" spans="1:20" ht="15.75" x14ac:dyDescent="0.25">
      <c r="A2113" s="25" t="s">
        <v>2132</v>
      </c>
      <c r="B2113" s="17" t="s">
        <v>5083</v>
      </c>
      <c r="C2113" s="3">
        <v>30.305</v>
      </c>
      <c r="D2113" s="4">
        <v>5.08</v>
      </c>
      <c r="E2113" s="19" t="s">
        <v>17</v>
      </c>
      <c r="F2113" s="23" t="s">
        <v>19</v>
      </c>
      <c r="G2113" s="5" t="s">
        <v>17</v>
      </c>
      <c r="H2113" s="7" t="s">
        <v>5373</v>
      </c>
      <c r="I2113" s="8" t="s">
        <v>17</v>
      </c>
      <c r="J2113" s="37" t="str">
        <f t="shared" si="129"/>
        <v>Obesity</v>
      </c>
      <c r="K2113" s="56" t="str">
        <f t="shared" si="130"/>
        <v>Normal</v>
      </c>
      <c r="L2113" s="28">
        <v>1983</v>
      </c>
      <c r="M2113" s="58" t="s">
        <v>2356</v>
      </c>
      <c r="N2113" s="28">
        <v>29</v>
      </c>
      <c r="O2113" s="30">
        <f t="shared" si="128"/>
        <v>30526</v>
      </c>
      <c r="P2113" s="32">
        <f t="shared" ca="1" si="131"/>
        <v>41</v>
      </c>
      <c r="Q2113" s="31">
        <v>34940.61</v>
      </c>
      <c r="R2113" s="54" t="s">
        <v>2357</v>
      </c>
      <c r="S2113" s="54" t="s">
        <v>2358</v>
      </c>
      <c r="T2113" s="55" t="s">
        <v>2368</v>
      </c>
    </row>
    <row r="2114" spans="1:20" ht="15.75" x14ac:dyDescent="0.25">
      <c r="A2114" s="25" t="s">
        <v>2133</v>
      </c>
      <c r="B2114" s="17" t="s">
        <v>5084</v>
      </c>
      <c r="C2114" s="3">
        <v>30.114999999999998</v>
      </c>
      <c r="D2114" s="4">
        <v>4.38</v>
      </c>
      <c r="E2114" s="19" t="s">
        <v>17</v>
      </c>
      <c r="F2114" s="23" t="s">
        <v>19</v>
      </c>
      <c r="G2114" s="5" t="s">
        <v>17</v>
      </c>
      <c r="H2114" s="7" t="s">
        <v>5373</v>
      </c>
      <c r="I2114" s="8" t="s">
        <v>17</v>
      </c>
      <c r="J2114" s="37" t="str">
        <f t="shared" si="129"/>
        <v>Obesity</v>
      </c>
      <c r="K2114" s="56" t="str">
        <f t="shared" si="130"/>
        <v>Normal</v>
      </c>
      <c r="L2114" s="28">
        <v>1967</v>
      </c>
      <c r="M2114" s="58" t="s">
        <v>2367</v>
      </c>
      <c r="N2114" s="28">
        <v>7</v>
      </c>
      <c r="O2114" s="30">
        <f t="shared" ref="O2114:O2177" si="132">DATEVALUE(N2114&amp;" "&amp;M2114&amp;" "&amp;L2114)</f>
        <v>24752</v>
      </c>
      <c r="P2114" s="32">
        <f t="shared" ca="1" si="131"/>
        <v>57</v>
      </c>
      <c r="Q2114" s="31">
        <v>34975.68</v>
      </c>
      <c r="R2114" s="54" t="s">
        <v>2357</v>
      </c>
      <c r="S2114" s="54" t="s">
        <v>2357</v>
      </c>
      <c r="T2114" s="55" t="s">
        <v>2368</v>
      </c>
    </row>
    <row r="2115" spans="1:20" ht="15.75" x14ac:dyDescent="0.25">
      <c r="A2115" s="25" t="s">
        <v>2134</v>
      </c>
      <c r="B2115" s="17" t="s">
        <v>5085</v>
      </c>
      <c r="C2115" s="3">
        <v>24.09</v>
      </c>
      <c r="D2115" s="4">
        <v>4.79</v>
      </c>
      <c r="E2115" s="19" t="s">
        <v>17</v>
      </c>
      <c r="F2115" s="23" t="s">
        <v>19</v>
      </c>
      <c r="G2115" s="5" t="s">
        <v>17</v>
      </c>
      <c r="H2115" s="7" t="s">
        <v>5373</v>
      </c>
      <c r="I2115" s="8" t="s">
        <v>17</v>
      </c>
      <c r="J2115" s="37" t="str">
        <f t="shared" ref="J2115:J2178" si="133">IF(C2115&lt;18.5,"Under Weight",IF(C2115&lt;=24.9,"Normal Weight",IF(C2115&lt;=29.9,"Over Weight","Obesity")))</f>
        <v>Normal Weight</v>
      </c>
      <c r="K2115" s="56" t="str">
        <f t="shared" ref="K2115:K2178" si="134">IF(D2115&lt;5.7,"Normal",IF(D2115&lt;=6.4,"Prediabetes","Diabetes"))</f>
        <v>Normal</v>
      </c>
      <c r="L2115" s="28">
        <v>1998</v>
      </c>
      <c r="M2115" s="58" t="s">
        <v>2366</v>
      </c>
      <c r="N2115" s="28">
        <v>22</v>
      </c>
      <c r="O2115" s="30">
        <f t="shared" si="132"/>
        <v>36029</v>
      </c>
      <c r="P2115" s="32">
        <f t="shared" ref="P2115:P2178" ca="1" si="135">DATEDIF(O2115,TODAY(),"Y")</f>
        <v>26</v>
      </c>
      <c r="Q2115" s="31">
        <v>34976.42</v>
      </c>
      <c r="R2115" s="54" t="s">
        <v>2357</v>
      </c>
      <c r="S2115" s="54" t="s">
        <v>2361</v>
      </c>
      <c r="T2115" s="55" t="s">
        <v>2368</v>
      </c>
    </row>
    <row r="2116" spans="1:20" ht="15.75" x14ac:dyDescent="0.25">
      <c r="A2116" s="25" t="s">
        <v>2135</v>
      </c>
      <c r="B2116" s="17" t="s">
        <v>5086</v>
      </c>
      <c r="C2116" s="3">
        <v>28.215</v>
      </c>
      <c r="D2116" s="4">
        <v>4.21</v>
      </c>
      <c r="E2116" s="19" t="s">
        <v>17</v>
      </c>
      <c r="F2116" s="23" t="s">
        <v>19</v>
      </c>
      <c r="G2116" s="5" t="s">
        <v>17</v>
      </c>
      <c r="H2116" s="7" t="s">
        <v>5373</v>
      </c>
      <c r="I2116" s="8" t="s">
        <v>17</v>
      </c>
      <c r="J2116" s="37" t="str">
        <f t="shared" si="133"/>
        <v>Over Weight</v>
      </c>
      <c r="K2116" s="56" t="str">
        <f t="shared" si="134"/>
        <v>Normal</v>
      </c>
      <c r="L2116" s="28">
        <v>1997</v>
      </c>
      <c r="M2116" s="58" t="s">
        <v>2366</v>
      </c>
      <c r="N2116" s="28">
        <v>22</v>
      </c>
      <c r="O2116" s="30">
        <f t="shared" si="132"/>
        <v>35664</v>
      </c>
      <c r="P2116" s="32">
        <f t="shared" ca="1" si="135"/>
        <v>27</v>
      </c>
      <c r="Q2116" s="31">
        <v>34979.86</v>
      </c>
      <c r="R2116" s="54" t="s">
        <v>2357</v>
      </c>
      <c r="S2116" s="54" t="s">
        <v>2357</v>
      </c>
      <c r="T2116" s="55" t="s">
        <v>2368</v>
      </c>
    </row>
    <row r="2117" spans="1:20" ht="15.75" x14ac:dyDescent="0.25">
      <c r="A2117" s="25" t="s">
        <v>2136</v>
      </c>
      <c r="B2117" s="17" t="s">
        <v>5087</v>
      </c>
      <c r="C2117" s="3">
        <v>26.315000000000001</v>
      </c>
      <c r="D2117" s="4">
        <v>5.47</v>
      </c>
      <c r="E2117" s="19" t="s">
        <v>17</v>
      </c>
      <c r="F2117" s="23" t="s">
        <v>19</v>
      </c>
      <c r="G2117" s="5" t="s">
        <v>17</v>
      </c>
      <c r="H2117" s="7" t="s">
        <v>5373</v>
      </c>
      <c r="I2117" s="8" t="s">
        <v>17</v>
      </c>
      <c r="J2117" s="37" t="str">
        <f t="shared" si="133"/>
        <v>Over Weight</v>
      </c>
      <c r="K2117" s="56" t="str">
        <f t="shared" si="134"/>
        <v>Normal</v>
      </c>
      <c r="L2117" s="28">
        <v>1982</v>
      </c>
      <c r="M2117" s="58" t="s">
        <v>2356</v>
      </c>
      <c r="N2117" s="28">
        <v>5</v>
      </c>
      <c r="O2117" s="30">
        <f t="shared" si="132"/>
        <v>30137</v>
      </c>
      <c r="P2117" s="32">
        <f t="shared" ca="1" si="135"/>
        <v>42</v>
      </c>
      <c r="Q2117" s="31">
        <v>35000.730000000003</v>
      </c>
      <c r="R2117" s="54" t="s">
        <v>2357</v>
      </c>
      <c r="S2117" s="54" t="s">
        <v>2358</v>
      </c>
      <c r="T2117" s="55" t="s">
        <v>2368</v>
      </c>
    </row>
    <row r="2118" spans="1:20" ht="15.75" x14ac:dyDescent="0.25">
      <c r="A2118" s="25" t="s">
        <v>2137</v>
      </c>
      <c r="B2118" s="17" t="s">
        <v>5089</v>
      </c>
      <c r="C2118" s="3">
        <v>25.08</v>
      </c>
      <c r="D2118" s="4">
        <v>5.09</v>
      </c>
      <c r="E2118" s="19" t="s">
        <v>17</v>
      </c>
      <c r="F2118" s="23" t="s">
        <v>19</v>
      </c>
      <c r="G2118" s="5" t="s">
        <v>17</v>
      </c>
      <c r="H2118" s="7" t="s">
        <v>5373</v>
      </c>
      <c r="I2118" s="8" t="s">
        <v>17</v>
      </c>
      <c r="J2118" s="37" t="str">
        <f t="shared" si="133"/>
        <v>Over Weight</v>
      </c>
      <c r="K2118" s="56" t="str">
        <f t="shared" si="134"/>
        <v>Normal</v>
      </c>
      <c r="L2118" s="28">
        <v>1975</v>
      </c>
      <c r="M2118" s="58" t="s">
        <v>2366</v>
      </c>
      <c r="N2118" s="28">
        <v>29</v>
      </c>
      <c r="O2118" s="30">
        <f t="shared" si="132"/>
        <v>27635</v>
      </c>
      <c r="P2118" s="32">
        <f t="shared" ca="1" si="135"/>
        <v>49</v>
      </c>
      <c r="Q2118" s="31">
        <v>35050.620000000003</v>
      </c>
      <c r="R2118" s="54" t="s">
        <v>2357</v>
      </c>
      <c r="S2118" s="54" t="s">
        <v>2361</v>
      </c>
      <c r="T2118" s="55" t="s">
        <v>2368</v>
      </c>
    </row>
    <row r="2119" spans="1:20" ht="15.75" x14ac:dyDescent="0.25">
      <c r="A2119" s="25" t="s">
        <v>2138</v>
      </c>
      <c r="B2119" s="17" t="s">
        <v>5091</v>
      </c>
      <c r="C2119" s="3">
        <v>15.41</v>
      </c>
      <c r="D2119" s="4">
        <v>5.08</v>
      </c>
      <c r="E2119" s="19" t="s">
        <v>17</v>
      </c>
      <c r="F2119" s="23" t="s">
        <v>17</v>
      </c>
      <c r="G2119" s="5" t="s">
        <v>17</v>
      </c>
      <c r="H2119" s="7" t="s">
        <v>18</v>
      </c>
      <c r="I2119" s="8" t="s">
        <v>17</v>
      </c>
      <c r="J2119" s="37" t="str">
        <f t="shared" si="133"/>
        <v>Under Weight</v>
      </c>
      <c r="K2119" s="56" t="str">
        <f t="shared" si="134"/>
        <v>Normal</v>
      </c>
      <c r="L2119" s="28">
        <v>1977</v>
      </c>
      <c r="M2119" s="58" t="s">
        <v>2362</v>
      </c>
      <c r="N2119" s="28">
        <v>29</v>
      </c>
      <c r="O2119" s="30">
        <f t="shared" si="132"/>
        <v>28305</v>
      </c>
      <c r="P2119" s="32">
        <f t="shared" ca="1" si="135"/>
        <v>47</v>
      </c>
      <c r="Q2119" s="31">
        <v>35069.370000000003</v>
      </c>
      <c r="R2119" s="54" t="s">
        <v>2361</v>
      </c>
      <c r="S2119" s="54" t="s">
        <v>2361</v>
      </c>
      <c r="T2119" s="55" t="s">
        <v>2378</v>
      </c>
    </row>
    <row r="2120" spans="1:20" ht="15.75" x14ac:dyDescent="0.25">
      <c r="A2120" s="25" t="s">
        <v>2139</v>
      </c>
      <c r="B2120" s="17" t="s">
        <v>5093</v>
      </c>
      <c r="C2120" s="3">
        <v>23.83</v>
      </c>
      <c r="D2120" s="4">
        <v>5.68</v>
      </c>
      <c r="E2120" s="19" t="s">
        <v>17</v>
      </c>
      <c r="F2120" s="23" t="s">
        <v>17</v>
      </c>
      <c r="G2120" s="5" t="s">
        <v>17</v>
      </c>
      <c r="H2120" s="7" t="s">
        <v>18</v>
      </c>
      <c r="I2120" s="8" t="s">
        <v>17</v>
      </c>
      <c r="J2120" s="37" t="str">
        <f t="shared" si="133"/>
        <v>Normal Weight</v>
      </c>
      <c r="K2120" s="56" t="str">
        <f t="shared" si="134"/>
        <v>Normal</v>
      </c>
      <c r="L2120" s="28">
        <v>1998</v>
      </c>
      <c r="M2120" s="58" t="s">
        <v>2365</v>
      </c>
      <c r="N2120" s="28">
        <v>22</v>
      </c>
      <c r="O2120" s="30">
        <f t="shared" si="132"/>
        <v>36151</v>
      </c>
      <c r="P2120" s="32">
        <f t="shared" ca="1" si="135"/>
        <v>25</v>
      </c>
      <c r="Q2120" s="31">
        <v>35147.53</v>
      </c>
      <c r="R2120" s="54" t="s">
        <v>2361</v>
      </c>
      <c r="S2120" s="54" t="s">
        <v>2361</v>
      </c>
      <c r="T2120" s="55" t="s">
        <v>2371</v>
      </c>
    </row>
    <row r="2121" spans="1:20" ht="15.75" x14ac:dyDescent="0.25">
      <c r="A2121" s="25" t="s">
        <v>2140</v>
      </c>
      <c r="B2121" s="17" t="s">
        <v>5094</v>
      </c>
      <c r="C2121" s="3">
        <v>36</v>
      </c>
      <c r="D2121" s="4">
        <v>4.66</v>
      </c>
      <c r="E2121" s="19" t="s">
        <v>17</v>
      </c>
      <c r="F2121" s="23" t="s">
        <v>19</v>
      </c>
      <c r="G2121" s="5" t="s">
        <v>17</v>
      </c>
      <c r="H2121" s="7" t="s">
        <v>5373</v>
      </c>
      <c r="I2121" s="8" t="s">
        <v>17</v>
      </c>
      <c r="J2121" s="37" t="str">
        <f t="shared" si="133"/>
        <v>Obesity</v>
      </c>
      <c r="K2121" s="56" t="str">
        <f t="shared" si="134"/>
        <v>Normal</v>
      </c>
      <c r="L2121" s="28">
        <v>1967</v>
      </c>
      <c r="M2121" s="58" t="s">
        <v>2365</v>
      </c>
      <c r="N2121" s="28">
        <v>30</v>
      </c>
      <c r="O2121" s="30">
        <f t="shared" si="132"/>
        <v>24836</v>
      </c>
      <c r="P2121" s="32">
        <f t="shared" ca="1" si="135"/>
        <v>56</v>
      </c>
      <c r="Q2121" s="31">
        <v>35160.129999999997</v>
      </c>
      <c r="R2121" s="54" t="s">
        <v>2357</v>
      </c>
      <c r="S2121" s="54" t="s">
        <v>2357</v>
      </c>
      <c r="T2121" s="55" t="s">
        <v>2368</v>
      </c>
    </row>
    <row r="2122" spans="1:20" ht="15.75" x14ac:dyDescent="0.25">
      <c r="A2122" s="25" t="s">
        <v>2141</v>
      </c>
      <c r="B2122" s="17" t="s">
        <v>5095</v>
      </c>
      <c r="C2122" s="3">
        <v>28.82</v>
      </c>
      <c r="D2122" s="4">
        <v>5.59</v>
      </c>
      <c r="E2122" s="19" t="s">
        <v>17</v>
      </c>
      <c r="F2122" s="23" t="s">
        <v>19</v>
      </c>
      <c r="G2122" s="5" t="s">
        <v>17</v>
      </c>
      <c r="H2122" s="7" t="s">
        <v>5373</v>
      </c>
      <c r="I2122" s="8" t="s">
        <v>17</v>
      </c>
      <c r="J2122" s="37" t="str">
        <f t="shared" si="133"/>
        <v>Over Weight</v>
      </c>
      <c r="K2122" s="56" t="str">
        <f t="shared" si="134"/>
        <v>Normal</v>
      </c>
      <c r="L2122" s="28">
        <v>1997</v>
      </c>
      <c r="M2122" s="58" t="s">
        <v>2356</v>
      </c>
      <c r="N2122" s="28">
        <v>9</v>
      </c>
      <c r="O2122" s="30">
        <f t="shared" si="132"/>
        <v>35620</v>
      </c>
      <c r="P2122" s="32">
        <f t="shared" ca="1" si="135"/>
        <v>27</v>
      </c>
      <c r="Q2122" s="31">
        <v>35302.089999999997</v>
      </c>
      <c r="R2122" s="54" t="s">
        <v>2361</v>
      </c>
      <c r="S2122" s="54" t="s">
        <v>2357</v>
      </c>
      <c r="T2122" s="55" t="s">
        <v>2368</v>
      </c>
    </row>
    <row r="2123" spans="1:20" ht="15.75" x14ac:dyDescent="0.25">
      <c r="A2123" s="25" t="s">
        <v>2142</v>
      </c>
      <c r="B2123" s="17" t="s">
        <v>5096</v>
      </c>
      <c r="C2123" s="3">
        <v>28.05</v>
      </c>
      <c r="D2123" s="4">
        <v>6.2</v>
      </c>
      <c r="E2123" s="19" t="s">
        <v>17</v>
      </c>
      <c r="F2123" s="23" t="s">
        <v>19</v>
      </c>
      <c r="G2123" s="5" t="s">
        <v>17</v>
      </c>
      <c r="H2123" s="7" t="s">
        <v>5373</v>
      </c>
      <c r="I2123" s="8" t="s">
        <v>17</v>
      </c>
      <c r="J2123" s="37" t="str">
        <f t="shared" si="133"/>
        <v>Over Weight</v>
      </c>
      <c r="K2123" s="56" t="str">
        <f t="shared" si="134"/>
        <v>Prediabetes</v>
      </c>
      <c r="L2123" s="28">
        <v>1988</v>
      </c>
      <c r="M2123" s="58" t="s">
        <v>2363</v>
      </c>
      <c r="N2123" s="28">
        <v>19</v>
      </c>
      <c r="O2123" s="30">
        <f t="shared" si="132"/>
        <v>32405</v>
      </c>
      <c r="P2123" s="32">
        <f t="shared" ca="1" si="135"/>
        <v>36</v>
      </c>
      <c r="Q2123" s="31">
        <v>35315.96</v>
      </c>
      <c r="R2123" s="54" t="s">
        <v>2357</v>
      </c>
      <c r="S2123" s="54" t="s">
        <v>2361</v>
      </c>
      <c r="T2123" s="55" t="s">
        <v>2368</v>
      </c>
    </row>
    <row r="2124" spans="1:20" ht="15.75" x14ac:dyDescent="0.25">
      <c r="A2124" s="25" t="s">
        <v>2143</v>
      </c>
      <c r="B2124" s="17" t="s">
        <v>5097</v>
      </c>
      <c r="C2124" s="3">
        <v>27.1</v>
      </c>
      <c r="D2124" s="4">
        <v>4.45</v>
      </c>
      <c r="E2124" s="19" t="s">
        <v>17</v>
      </c>
      <c r="F2124" s="23" t="s">
        <v>19</v>
      </c>
      <c r="G2124" s="5" t="s">
        <v>17</v>
      </c>
      <c r="H2124" s="7" t="s">
        <v>5373</v>
      </c>
      <c r="I2124" s="8" t="s">
        <v>17</v>
      </c>
      <c r="J2124" s="37" t="str">
        <f t="shared" si="133"/>
        <v>Over Weight</v>
      </c>
      <c r="K2124" s="56" t="str">
        <f t="shared" si="134"/>
        <v>Normal</v>
      </c>
      <c r="L2124" s="28">
        <v>1971</v>
      </c>
      <c r="M2124" s="58" t="s">
        <v>2363</v>
      </c>
      <c r="N2124" s="28">
        <v>22</v>
      </c>
      <c r="O2124" s="30">
        <f t="shared" si="132"/>
        <v>26198</v>
      </c>
      <c r="P2124" s="32">
        <f t="shared" ca="1" si="135"/>
        <v>53</v>
      </c>
      <c r="Q2124" s="31">
        <v>35345.730000000003</v>
      </c>
      <c r="R2124" s="54" t="s">
        <v>2357</v>
      </c>
      <c r="S2124" s="54" t="s">
        <v>2358</v>
      </c>
      <c r="T2124" s="55" t="s">
        <v>2368</v>
      </c>
    </row>
    <row r="2125" spans="1:20" ht="15.75" x14ac:dyDescent="0.25">
      <c r="A2125" s="25" t="s">
        <v>2144</v>
      </c>
      <c r="B2125" s="17" t="s">
        <v>3545</v>
      </c>
      <c r="C2125" s="3">
        <v>24.3</v>
      </c>
      <c r="D2125" s="4">
        <v>6.1</v>
      </c>
      <c r="E2125" s="19" t="s">
        <v>19</v>
      </c>
      <c r="F2125" s="23" t="s">
        <v>19</v>
      </c>
      <c r="G2125" s="5" t="s">
        <v>17</v>
      </c>
      <c r="H2125" s="7" t="s">
        <v>5373</v>
      </c>
      <c r="I2125" s="8" t="s">
        <v>17</v>
      </c>
      <c r="J2125" s="37" t="str">
        <f t="shared" si="133"/>
        <v>Normal Weight</v>
      </c>
      <c r="K2125" s="56" t="str">
        <f t="shared" si="134"/>
        <v>Prediabetes</v>
      </c>
      <c r="L2125" s="28">
        <v>1988</v>
      </c>
      <c r="M2125" s="58" t="s">
        <v>2360</v>
      </c>
      <c r="N2125" s="28">
        <v>20</v>
      </c>
      <c r="O2125" s="30">
        <f t="shared" si="132"/>
        <v>32467</v>
      </c>
      <c r="P2125" s="32">
        <f t="shared" ca="1" si="135"/>
        <v>35</v>
      </c>
      <c r="Q2125" s="31">
        <v>35491.64</v>
      </c>
      <c r="R2125" s="54" t="s">
        <v>2361</v>
      </c>
      <c r="S2125" s="54" t="s">
        <v>2357</v>
      </c>
      <c r="T2125" s="55" t="s">
        <v>2368</v>
      </c>
    </row>
    <row r="2126" spans="1:20" ht="15.75" x14ac:dyDescent="0.25">
      <c r="A2126" s="25" t="s">
        <v>2145</v>
      </c>
      <c r="B2126" s="17" t="s">
        <v>5099</v>
      </c>
      <c r="C2126" s="3">
        <v>30.72</v>
      </c>
      <c r="D2126" s="4">
        <v>6.06</v>
      </c>
      <c r="E2126" s="19" t="s">
        <v>17</v>
      </c>
      <c r="F2126" s="23" t="s">
        <v>19</v>
      </c>
      <c r="G2126" s="5" t="s">
        <v>17</v>
      </c>
      <c r="H2126" s="7" t="s">
        <v>5373</v>
      </c>
      <c r="I2126" s="8" t="s">
        <v>17</v>
      </c>
      <c r="J2126" s="37" t="str">
        <f t="shared" si="133"/>
        <v>Obesity</v>
      </c>
      <c r="K2126" s="56" t="str">
        <f t="shared" si="134"/>
        <v>Prediabetes</v>
      </c>
      <c r="L2126" s="28">
        <v>1973</v>
      </c>
      <c r="M2126" s="58" t="s">
        <v>2365</v>
      </c>
      <c r="N2126" s="28">
        <v>16</v>
      </c>
      <c r="O2126" s="30">
        <f t="shared" si="132"/>
        <v>27014</v>
      </c>
      <c r="P2126" s="32">
        <f t="shared" ca="1" si="135"/>
        <v>50</v>
      </c>
      <c r="Q2126" s="31">
        <v>35517.19</v>
      </c>
      <c r="R2126" s="54" t="s">
        <v>2357</v>
      </c>
      <c r="S2126" s="54" t="s">
        <v>2357</v>
      </c>
      <c r="T2126" s="55" t="s">
        <v>2368</v>
      </c>
    </row>
    <row r="2127" spans="1:20" ht="15.75" x14ac:dyDescent="0.25">
      <c r="A2127" s="25" t="s">
        <v>2146</v>
      </c>
      <c r="B2127" s="17" t="s">
        <v>5101</v>
      </c>
      <c r="C2127" s="3">
        <v>37.43</v>
      </c>
      <c r="D2127" s="4">
        <v>4.5599999999999996</v>
      </c>
      <c r="E2127" s="19" t="s">
        <v>17</v>
      </c>
      <c r="F2127" s="23" t="s">
        <v>17</v>
      </c>
      <c r="G2127" s="5" t="s">
        <v>28</v>
      </c>
      <c r="H2127" s="7" t="s">
        <v>5373</v>
      </c>
      <c r="I2127" s="8" t="s">
        <v>17</v>
      </c>
      <c r="J2127" s="37" t="str">
        <f t="shared" si="133"/>
        <v>Obesity</v>
      </c>
      <c r="K2127" s="56" t="str">
        <f t="shared" si="134"/>
        <v>Normal</v>
      </c>
      <c r="L2127" s="28">
        <v>1992</v>
      </c>
      <c r="M2127" s="58" t="s">
        <v>2363</v>
      </c>
      <c r="N2127" s="28">
        <v>13</v>
      </c>
      <c r="O2127" s="30">
        <f t="shared" si="132"/>
        <v>33860</v>
      </c>
      <c r="P2127" s="32">
        <f t="shared" ca="1" si="135"/>
        <v>32</v>
      </c>
      <c r="Q2127" s="31">
        <v>35547.47</v>
      </c>
      <c r="R2127" s="54" t="s">
        <v>2357</v>
      </c>
      <c r="S2127" s="54" t="s">
        <v>2358</v>
      </c>
      <c r="T2127" s="55" t="s">
        <v>2368</v>
      </c>
    </row>
    <row r="2128" spans="1:20" ht="15.75" x14ac:dyDescent="0.25">
      <c r="A2128" s="25" t="s">
        <v>2147</v>
      </c>
      <c r="B2128" s="17" t="s">
        <v>5102</v>
      </c>
      <c r="C2128" s="3">
        <v>25.74</v>
      </c>
      <c r="D2128" s="4">
        <v>6.41</v>
      </c>
      <c r="E2128" s="19" t="s">
        <v>19</v>
      </c>
      <c r="F2128" s="23" t="s">
        <v>17</v>
      </c>
      <c r="G2128" s="5" t="s">
        <v>28</v>
      </c>
      <c r="H2128" s="7" t="s">
        <v>5373</v>
      </c>
      <c r="I2128" s="8" t="s">
        <v>17</v>
      </c>
      <c r="J2128" s="37" t="str">
        <f t="shared" si="133"/>
        <v>Over Weight</v>
      </c>
      <c r="K2128" s="56" t="str">
        <f t="shared" si="134"/>
        <v>Diabetes</v>
      </c>
      <c r="L2128" s="28">
        <v>1973</v>
      </c>
      <c r="M2128" s="58" t="s">
        <v>2367</v>
      </c>
      <c r="N2128" s="28">
        <v>27</v>
      </c>
      <c r="O2128" s="30">
        <f t="shared" si="132"/>
        <v>26964</v>
      </c>
      <c r="P2128" s="32">
        <f t="shared" ca="1" si="135"/>
        <v>51</v>
      </c>
      <c r="Q2128" s="31">
        <v>35547.72</v>
      </c>
      <c r="R2128" s="54" t="s">
        <v>2361</v>
      </c>
      <c r="S2128" s="54" t="s">
        <v>2361</v>
      </c>
      <c r="T2128" s="55" t="s">
        <v>2368</v>
      </c>
    </row>
    <row r="2129" spans="1:20" ht="15.75" x14ac:dyDescent="0.25">
      <c r="A2129" s="25" t="s">
        <v>2148</v>
      </c>
      <c r="B2129" s="17" t="s">
        <v>5103</v>
      </c>
      <c r="C2129" s="3">
        <v>36.575000000000003</v>
      </c>
      <c r="D2129" s="4">
        <v>5.57</v>
      </c>
      <c r="E2129" s="19" t="s">
        <v>17</v>
      </c>
      <c r="F2129" s="23" t="s">
        <v>17</v>
      </c>
      <c r="G2129" s="5" t="s">
        <v>28</v>
      </c>
      <c r="H2129" s="7" t="s">
        <v>5373</v>
      </c>
      <c r="I2129" s="8" t="s">
        <v>17</v>
      </c>
      <c r="J2129" s="37" t="str">
        <f t="shared" si="133"/>
        <v>Obesity</v>
      </c>
      <c r="K2129" s="56" t="str">
        <f t="shared" si="134"/>
        <v>Normal</v>
      </c>
      <c r="L2129" s="28">
        <v>1964</v>
      </c>
      <c r="M2129" s="58" t="s">
        <v>2366</v>
      </c>
      <c r="N2129" s="28">
        <v>29</v>
      </c>
      <c r="O2129" s="30">
        <f t="shared" si="132"/>
        <v>23618</v>
      </c>
      <c r="P2129" s="32">
        <f t="shared" ca="1" si="135"/>
        <v>60</v>
      </c>
      <c r="Q2129" s="31">
        <v>35573.26</v>
      </c>
      <c r="R2129" s="54" t="s">
        <v>2357</v>
      </c>
      <c r="S2129" s="54" t="s">
        <v>2361</v>
      </c>
      <c r="T2129" s="55" t="s">
        <v>2368</v>
      </c>
    </row>
    <row r="2130" spans="1:20" ht="15.75" x14ac:dyDescent="0.25">
      <c r="A2130" s="25" t="s">
        <v>2149</v>
      </c>
      <c r="B2130" s="17" t="s">
        <v>5104</v>
      </c>
      <c r="C2130" s="3">
        <v>35.15</v>
      </c>
      <c r="D2130" s="4">
        <v>5.47</v>
      </c>
      <c r="E2130" s="19" t="s">
        <v>17</v>
      </c>
      <c r="F2130" s="23" t="s">
        <v>17</v>
      </c>
      <c r="G2130" s="5" t="s">
        <v>28</v>
      </c>
      <c r="H2130" s="7" t="s">
        <v>5373</v>
      </c>
      <c r="I2130" s="8" t="s">
        <v>17</v>
      </c>
      <c r="J2130" s="37" t="str">
        <f t="shared" si="133"/>
        <v>Obesity</v>
      </c>
      <c r="K2130" s="56" t="str">
        <f t="shared" si="134"/>
        <v>Normal</v>
      </c>
      <c r="L2130" s="28">
        <v>1971</v>
      </c>
      <c r="M2130" s="58" t="s">
        <v>2366</v>
      </c>
      <c r="N2130" s="28">
        <v>10</v>
      </c>
      <c r="O2130" s="30">
        <f t="shared" si="132"/>
        <v>26155</v>
      </c>
      <c r="P2130" s="32">
        <f t="shared" ca="1" si="135"/>
        <v>53</v>
      </c>
      <c r="Q2130" s="31">
        <v>35583.17</v>
      </c>
      <c r="R2130" s="54" t="s">
        <v>2361</v>
      </c>
      <c r="S2130" s="54" t="s">
        <v>2358</v>
      </c>
      <c r="T2130" s="55" t="s">
        <v>2368</v>
      </c>
    </row>
    <row r="2131" spans="1:20" ht="15.75" x14ac:dyDescent="0.25">
      <c r="A2131" s="25" t="s">
        <v>2150</v>
      </c>
      <c r="B2131" s="17" t="s">
        <v>3631</v>
      </c>
      <c r="C2131" s="3">
        <v>32.11</v>
      </c>
      <c r="D2131" s="4">
        <v>4.43</v>
      </c>
      <c r="E2131" s="19" t="s">
        <v>17</v>
      </c>
      <c r="F2131" s="23" t="s">
        <v>17</v>
      </c>
      <c r="G2131" s="5" t="s">
        <v>28</v>
      </c>
      <c r="H2131" s="7" t="s">
        <v>5373</v>
      </c>
      <c r="I2131" s="8" t="s">
        <v>17</v>
      </c>
      <c r="J2131" s="37" t="str">
        <f t="shared" si="133"/>
        <v>Obesity</v>
      </c>
      <c r="K2131" s="56" t="str">
        <f t="shared" si="134"/>
        <v>Normal</v>
      </c>
      <c r="L2131" s="28">
        <v>2000</v>
      </c>
      <c r="M2131" s="58" t="s">
        <v>2367</v>
      </c>
      <c r="N2131" s="28">
        <v>13</v>
      </c>
      <c r="O2131" s="30">
        <f t="shared" si="132"/>
        <v>36812</v>
      </c>
      <c r="P2131" s="32">
        <f t="shared" ca="1" si="135"/>
        <v>24</v>
      </c>
      <c r="Q2131" s="31">
        <v>35585.58</v>
      </c>
      <c r="R2131" s="54" t="s">
        <v>2361</v>
      </c>
      <c r="S2131" s="54" t="s">
        <v>2357</v>
      </c>
      <c r="T2131" s="55" t="s">
        <v>2368</v>
      </c>
    </row>
    <row r="2132" spans="1:20" ht="15.75" x14ac:dyDescent="0.25">
      <c r="A2132" s="25" t="s">
        <v>2151</v>
      </c>
      <c r="B2132" s="17" t="s">
        <v>2478</v>
      </c>
      <c r="C2132" s="3">
        <v>30.495000000000001</v>
      </c>
      <c r="D2132" s="4">
        <v>4.95</v>
      </c>
      <c r="E2132" s="19" t="s">
        <v>17</v>
      </c>
      <c r="F2132" s="23" t="s">
        <v>17</v>
      </c>
      <c r="G2132" s="5" t="s">
        <v>28</v>
      </c>
      <c r="H2132" s="7" t="s">
        <v>5373</v>
      </c>
      <c r="I2132" s="8" t="s">
        <v>17</v>
      </c>
      <c r="J2132" s="37" t="str">
        <f t="shared" si="133"/>
        <v>Obesity</v>
      </c>
      <c r="K2132" s="56" t="str">
        <f t="shared" si="134"/>
        <v>Normal</v>
      </c>
      <c r="L2132" s="28">
        <v>2000</v>
      </c>
      <c r="M2132" s="58" t="s">
        <v>2360</v>
      </c>
      <c r="N2132" s="28">
        <v>19</v>
      </c>
      <c r="O2132" s="30">
        <f t="shared" si="132"/>
        <v>36849</v>
      </c>
      <c r="P2132" s="32">
        <f t="shared" ca="1" si="135"/>
        <v>23</v>
      </c>
      <c r="Q2132" s="31">
        <v>35585.58</v>
      </c>
      <c r="R2132" s="54" t="s">
        <v>2357</v>
      </c>
      <c r="S2132" s="54" t="s">
        <v>2358</v>
      </c>
      <c r="T2132" s="55" t="s">
        <v>2368</v>
      </c>
    </row>
    <row r="2133" spans="1:20" ht="15.75" x14ac:dyDescent="0.25">
      <c r="A2133" s="25" t="s">
        <v>2152</v>
      </c>
      <c r="B2133" s="17" t="s">
        <v>5105</v>
      </c>
      <c r="C2133" s="3">
        <v>29.24</v>
      </c>
      <c r="D2133" s="4">
        <v>4.04</v>
      </c>
      <c r="E2133" s="19" t="s">
        <v>17</v>
      </c>
      <c r="F2133" s="23" t="s">
        <v>19</v>
      </c>
      <c r="G2133" s="5" t="s">
        <v>17</v>
      </c>
      <c r="H2133" s="7" t="s">
        <v>5373</v>
      </c>
      <c r="I2133" s="8" t="s">
        <v>17</v>
      </c>
      <c r="J2133" s="37" t="str">
        <f t="shared" si="133"/>
        <v>Over Weight</v>
      </c>
      <c r="K2133" s="56" t="str">
        <f t="shared" si="134"/>
        <v>Normal</v>
      </c>
      <c r="L2133" s="28">
        <v>2000</v>
      </c>
      <c r="M2133" s="58" t="s">
        <v>2365</v>
      </c>
      <c r="N2133" s="28">
        <v>17</v>
      </c>
      <c r="O2133" s="30">
        <f t="shared" si="132"/>
        <v>36877</v>
      </c>
      <c r="P2133" s="32">
        <f t="shared" ca="1" si="135"/>
        <v>23</v>
      </c>
      <c r="Q2133" s="31">
        <v>35595.589999999997</v>
      </c>
      <c r="R2133" s="54" t="s">
        <v>2357</v>
      </c>
      <c r="S2133" s="54" t="s">
        <v>2358</v>
      </c>
      <c r="T2133" s="55" t="s">
        <v>2359</v>
      </c>
    </row>
    <row r="2134" spans="1:20" ht="15.75" x14ac:dyDescent="0.25">
      <c r="A2134" s="25" t="s">
        <v>2153</v>
      </c>
      <c r="B2134" s="17" t="s">
        <v>5106</v>
      </c>
      <c r="C2134" s="3">
        <v>22.515000000000001</v>
      </c>
      <c r="D2134" s="4">
        <v>5.93</v>
      </c>
      <c r="E2134" s="19" t="s">
        <v>17</v>
      </c>
      <c r="F2134" s="23" t="s">
        <v>17</v>
      </c>
      <c r="G2134" s="5" t="s">
        <v>28</v>
      </c>
      <c r="H2134" s="7" t="s">
        <v>5373</v>
      </c>
      <c r="I2134" s="8" t="s">
        <v>17</v>
      </c>
      <c r="J2134" s="37" t="str">
        <f t="shared" si="133"/>
        <v>Normal Weight</v>
      </c>
      <c r="K2134" s="56" t="str">
        <f t="shared" si="134"/>
        <v>Prediabetes</v>
      </c>
      <c r="L2134" s="28">
        <v>1978</v>
      </c>
      <c r="M2134" s="58" t="s">
        <v>2365</v>
      </c>
      <c r="N2134" s="28">
        <v>19</v>
      </c>
      <c r="O2134" s="30">
        <f t="shared" si="132"/>
        <v>28843</v>
      </c>
      <c r="P2134" s="32">
        <f t="shared" ca="1" si="135"/>
        <v>45</v>
      </c>
      <c r="Q2134" s="31">
        <v>35701.9</v>
      </c>
      <c r="R2134" s="54" t="s">
        <v>2357</v>
      </c>
      <c r="S2134" s="54" t="s">
        <v>2361</v>
      </c>
      <c r="T2134" s="55" t="s">
        <v>2368</v>
      </c>
    </row>
    <row r="2135" spans="1:20" ht="15.75" x14ac:dyDescent="0.25">
      <c r="A2135" s="25" t="s">
        <v>2154</v>
      </c>
      <c r="B2135" s="17" t="s">
        <v>5107</v>
      </c>
      <c r="C2135" s="3">
        <v>15.65</v>
      </c>
      <c r="D2135" s="4">
        <v>4.2300000000000004</v>
      </c>
      <c r="E2135" s="19" t="s">
        <v>17</v>
      </c>
      <c r="F2135" s="23" t="s">
        <v>17</v>
      </c>
      <c r="G2135" s="5" t="s">
        <v>17</v>
      </c>
      <c r="H2135" s="7" t="s">
        <v>18</v>
      </c>
      <c r="I2135" s="8" t="s">
        <v>17</v>
      </c>
      <c r="J2135" s="37" t="str">
        <f t="shared" si="133"/>
        <v>Under Weight</v>
      </c>
      <c r="K2135" s="56" t="str">
        <f t="shared" si="134"/>
        <v>Normal</v>
      </c>
      <c r="L2135" s="28">
        <v>1974</v>
      </c>
      <c r="M2135" s="58" t="s">
        <v>2356</v>
      </c>
      <c r="N2135" s="28">
        <v>15</v>
      </c>
      <c r="O2135" s="30">
        <f t="shared" si="132"/>
        <v>27225</v>
      </c>
      <c r="P2135" s="32">
        <f t="shared" ca="1" si="135"/>
        <v>50</v>
      </c>
      <c r="Q2135" s="31">
        <v>35711.39</v>
      </c>
      <c r="R2135" s="54" t="s">
        <v>2357</v>
      </c>
      <c r="S2135" s="54" t="s">
        <v>2358</v>
      </c>
      <c r="T2135" s="55" t="s">
        <v>2364</v>
      </c>
    </row>
    <row r="2136" spans="1:20" ht="15.75" x14ac:dyDescent="0.25">
      <c r="A2136" s="25" t="s">
        <v>2155</v>
      </c>
      <c r="B2136" s="17" t="s">
        <v>5108</v>
      </c>
      <c r="C2136" s="3">
        <v>27.36</v>
      </c>
      <c r="D2136" s="4">
        <v>5.59</v>
      </c>
      <c r="E2136" s="19" t="s">
        <v>19</v>
      </c>
      <c r="F2136" s="23" t="s">
        <v>17</v>
      </c>
      <c r="G2136" s="5" t="s">
        <v>17</v>
      </c>
      <c r="H2136" s="7" t="s">
        <v>18</v>
      </c>
      <c r="I2136" s="8" t="s">
        <v>17</v>
      </c>
      <c r="J2136" s="37" t="str">
        <f t="shared" si="133"/>
        <v>Over Weight</v>
      </c>
      <c r="K2136" s="56" t="str">
        <f t="shared" si="134"/>
        <v>Normal</v>
      </c>
      <c r="L2136" s="28">
        <v>1976</v>
      </c>
      <c r="M2136" s="58" t="s">
        <v>2367</v>
      </c>
      <c r="N2136" s="28">
        <v>4</v>
      </c>
      <c r="O2136" s="30">
        <f t="shared" si="132"/>
        <v>28037</v>
      </c>
      <c r="P2136" s="32">
        <f t="shared" ca="1" si="135"/>
        <v>48</v>
      </c>
      <c r="Q2136" s="31">
        <v>35733.96</v>
      </c>
      <c r="R2136" s="54" t="s">
        <v>2357</v>
      </c>
      <c r="S2136" s="54" t="s">
        <v>2357</v>
      </c>
      <c r="T2136" s="55" t="s">
        <v>2368</v>
      </c>
    </row>
    <row r="2137" spans="1:20" ht="15.75" x14ac:dyDescent="0.25">
      <c r="A2137" s="25" t="s">
        <v>2156</v>
      </c>
      <c r="B2137" s="17" t="s">
        <v>4978</v>
      </c>
      <c r="C2137" s="3">
        <v>22.3</v>
      </c>
      <c r="D2137" s="4">
        <v>4.8899999999999997</v>
      </c>
      <c r="E2137" s="19" t="s">
        <v>19</v>
      </c>
      <c r="F2137" s="23" t="s">
        <v>17</v>
      </c>
      <c r="G2137" s="5" t="s">
        <v>17</v>
      </c>
      <c r="H2137" s="7" t="s">
        <v>18</v>
      </c>
      <c r="I2137" s="8" t="s">
        <v>17</v>
      </c>
      <c r="J2137" s="37" t="str">
        <f t="shared" si="133"/>
        <v>Normal Weight</v>
      </c>
      <c r="K2137" s="56" t="str">
        <f t="shared" si="134"/>
        <v>Normal</v>
      </c>
      <c r="L2137" s="28">
        <v>1992</v>
      </c>
      <c r="M2137" s="58" t="s">
        <v>2362</v>
      </c>
      <c r="N2137" s="28">
        <v>18</v>
      </c>
      <c r="O2137" s="30">
        <f t="shared" si="132"/>
        <v>33773</v>
      </c>
      <c r="P2137" s="32">
        <f t="shared" ca="1" si="135"/>
        <v>32</v>
      </c>
      <c r="Q2137" s="31">
        <v>35883.269999999997</v>
      </c>
      <c r="R2137" s="54" t="s">
        <v>2357</v>
      </c>
      <c r="S2137" s="54" t="s">
        <v>2361</v>
      </c>
      <c r="T2137" s="55" t="s">
        <v>2368</v>
      </c>
    </row>
    <row r="2138" spans="1:20" ht="15.75" x14ac:dyDescent="0.25">
      <c r="A2138" s="25" t="s">
        <v>2157</v>
      </c>
      <c r="B2138" s="17" t="s">
        <v>4531</v>
      </c>
      <c r="C2138" s="3">
        <v>26.03</v>
      </c>
      <c r="D2138" s="4">
        <v>5.81</v>
      </c>
      <c r="E2138" s="19" t="s">
        <v>19</v>
      </c>
      <c r="F2138" s="23" t="s">
        <v>17</v>
      </c>
      <c r="G2138" s="5" t="s">
        <v>17</v>
      </c>
      <c r="H2138" s="7" t="s">
        <v>18</v>
      </c>
      <c r="I2138" s="8" t="s">
        <v>17</v>
      </c>
      <c r="J2138" s="37" t="str">
        <f t="shared" si="133"/>
        <v>Over Weight</v>
      </c>
      <c r="K2138" s="56" t="str">
        <f t="shared" si="134"/>
        <v>Prediabetes</v>
      </c>
      <c r="L2138" s="28">
        <v>1981</v>
      </c>
      <c r="M2138" s="58" t="s">
        <v>2360</v>
      </c>
      <c r="N2138" s="28">
        <v>22</v>
      </c>
      <c r="O2138" s="30">
        <f t="shared" si="132"/>
        <v>29912</v>
      </c>
      <c r="P2138" s="32">
        <f t="shared" ca="1" si="135"/>
        <v>42</v>
      </c>
      <c r="Q2138" s="31">
        <v>35952.65</v>
      </c>
      <c r="R2138" s="54" t="s">
        <v>2361</v>
      </c>
      <c r="S2138" s="54" t="s">
        <v>2358</v>
      </c>
      <c r="T2138" s="55" t="s">
        <v>2368</v>
      </c>
    </row>
    <row r="2139" spans="1:20" ht="15.75" x14ac:dyDescent="0.25">
      <c r="A2139" s="25" t="s">
        <v>2158</v>
      </c>
      <c r="B2139" s="17" t="s">
        <v>5110</v>
      </c>
      <c r="C2139" s="3">
        <v>27.74</v>
      </c>
      <c r="D2139" s="4">
        <v>4.29</v>
      </c>
      <c r="E2139" s="19" t="s">
        <v>17</v>
      </c>
      <c r="F2139" s="23" t="s">
        <v>19</v>
      </c>
      <c r="G2139" s="5" t="s">
        <v>17</v>
      </c>
      <c r="H2139" s="7" t="s">
        <v>5373</v>
      </c>
      <c r="I2139" s="8" t="s">
        <v>17</v>
      </c>
      <c r="J2139" s="37" t="str">
        <f t="shared" si="133"/>
        <v>Over Weight</v>
      </c>
      <c r="K2139" s="56" t="str">
        <f t="shared" si="134"/>
        <v>Normal</v>
      </c>
      <c r="L2139" s="28">
        <v>1999</v>
      </c>
      <c r="M2139" s="58" t="s">
        <v>2363</v>
      </c>
      <c r="N2139" s="28">
        <v>4</v>
      </c>
      <c r="O2139" s="30">
        <f t="shared" si="132"/>
        <v>36407</v>
      </c>
      <c r="P2139" s="32">
        <f t="shared" ca="1" si="135"/>
        <v>25</v>
      </c>
      <c r="Q2139" s="31">
        <v>36021.01</v>
      </c>
      <c r="R2139" s="54" t="s">
        <v>2357</v>
      </c>
      <c r="S2139" s="54" t="s">
        <v>2358</v>
      </c>
      <c r="T2139" s="55" t="s">
        <v>2359</v>
      </c>
    </row>
    <row r="2140" spans="1:20" ht="15.75" x14ac:dyDescent="0.25">
      <c r="A2140" s="25" t="s">
        <v>2159</v>
      </c>
      <c r="B2140" s="17" t="s">
        <v>5111</v>
      </c>
      <c r="C2140" s="3">
        <v>32.11</v>
      </c>
      <c r="D2140" s="4">
        <v>4.03</v>
      </c>
      <c r="E2140" s="19" t="s">
        <v>19</v>
      </c>
      <c r="F2140" s="23" t="s">
        <v>19</v>
      </c>
      <c r="G2140" s="5" t="s">
        <v>17</v>
      </c>
      <c r="H2140" s="7" t="s">
        <v>5372</v>
      </c>
      <c r="I2140" s="8" t="s">
        <v>17</v>
      </c>
      <c r="J2140" s="37" t="str">
        <f t="shared" si="133"/>
        <v>Obesity</v>
      </c>
      <c r="K2140" s="56" t="str">
        <f t="shared" si="134"/>
        <v>Normal</v>
      </c>
      <c r="L2140" s="28">
        <v>1963</v>
      </c>
      <c r="M2140" s="58" t="s">
        <v>2356</v>
      </c>
      <c r="N2140" s="28">
        <v>22</v>
      </c>
      <c r="O2140" s="30">
        <f t="shared" si="132"/>
        <v>23214</v>
      </c>
      <c r="P2140" s="32">
        <f t="shared" ca="1" si="135"/>
        <v>61</v>
      </c>
      <c r="Q2140" s="31">
        <v>36074.339999999997</v>
      </c>
      <c r="R2140" s="54" t="s">
        <v>2357</v>
      </c>
      <c r="S2140" s="54" t="s">
        <v>2361</v>
      </c>
      <c r="T2140" s="55" t="s">
        <v>2368</v>
      </c>
    </row>
    <row r="2141" spans="1:20" ht="15.75" x14ac:dyDescent="0.25">
      <c r="A2141" s="25" t="s">
        <v>2160</v>
      </c>
      <c r="B2141" s="17" t="s">
        <v>5112</v>
      </c>
      <c r="C2141" s="3">
        <v>25.175000000000001</v>
      </c>
      <c r="D2141" s="4">
        <v>6.29</v>
      </c>
      <c r="E2141" s="19" t="s">
        <v>19</v>
      </c>
      <c r="F2141" s="23" t="s">
        <v>19</v>
      </c>
      <c r="G2141" s="5" t="s">
        <v>17</v>
      </c>
      <c r="H2141" s="7" t="s">
        <v>5372</v>
      </c>
      <c r="I2141" s="8" t="s">
        <v>17</v>
      </c>
      <c r="J2141" s="37" t="str">
        <f t="shared" si="133"/>
        <v>Over Weight</v>
      </c>
      <c r="K2141" s="56" t="str">
        <f t="shared" si="134"/>
        <v>Prediabetes</v>
      </c>
      <c r="L2141" s="28">
        <v>1996</v>
      </c>
      <c r="M2141" s="58" t="s">
        <v>2366</v>
      </c>
      <c r="N2141" s="28">
        <v>20</v>
      </c>
      <c r="O2141" s="30">
        <f t="shared" si="132"/>
        <v>35297</v>
      </c>
      <c r="P2141" s="32">
        <f t="shared" ca="1" si="135"/>
        <v>28</v>
      </c>
      <c r="Q2141" s="31">
        <v>36085.22</v>
      </c>
      <c r="R2141" s="54" t="s">
        <v>2361</v>
      </c>
      <c r="S2141" s="54" t="s">
        <v>2361</v>
      </c>
      <c r="T2141" s="55" t="s">
        <v>2368</v>
      </c>
    </row>
    <row r="2142" spans="1:20" ht="15.75" x14ac:dyDescent="0.25">
      <c r="A2142" s="25" t="s">
        <v>2161</v>
      </c>
      <c r="B2142" s="17" t="s">
        <v>5324</v>
      </c>
      <c r="C2142" s="3">
        <v>39.49</v>
      </c>
      <c r="D2142" s="4">
        <v>4.4800000000000004</v>
      </c>
      <c r="E2142" s="19" t="s">
        <v>19</v>
      </c>
      <c r="F2142" s="23" t="s">
        <v>17</v>
      </c>
      <c r="G2142" s="5" t="s">
        <v>17</v>
      </c>
      <c r="H2142" s="7" t="s">
        <v>18</v>
      </c>
      <c r="I2142" s="8" t="s">
        <v>17</v>
      </c>
      <c r="J2142" s="37" t="str">
        <f t="shared" si="133"/>
        <v>Obesity</v>
      </c>
      <c r="K2142" s="56" t="str">
        <f t="shared" si="134"/>
        <v>Normal</v>
      </c>
      <c r="L2142" s="28">
        <v>1979</v>
      </c>
      <c r="M2142" s="58" t="s">
        <v>2360</v>
      </c>
      <c r="N2142" s="28">
        <v>4</v>
      </c>
      <c r="O2142" s="30">
        <f t="shared" si="132"/>
        <v>29163</v>
      </c>
      <c r="P2142" s="32">
        <f t="shared" ca="1" si="135"/>
        <v>44</v>
      </c>
      <c r="Q2142" s="31">
        <v>36090.49</v>
      </c>
      <c r="R2142" s="54" t="s">
        <v>2357</v>
      </c>
      <c r="S2142" s="54" t="s">
        <v>2357</v>
      </c>
      <c r="T2142" s="55" t="s">
        <v>2368</v>
      </c>
    </row>
    <row r="2143" spans="1:20" ht="15.75" x14ac:dyDescent="0.25">
      <c r="A2143" s="25" t="s">
        <v>2162</v>
      </c>
      <c r="B2143" s="17" t="s">
        <v>5113</v>
      </c>
      <c r="C2143" s="3">
        <v>34.869999999999997</v>
      </c>
      <c r="D2143" s="4">
        <v>5.51</v>
      </c>
      <c r="E2143" s="19" t="s">
        <v>19</v>
      </c>
      <c r="F2143" s="23" t="s">
        <v>17</v>
      </c>
      <c r="G2143" s="5" t="s">
        <v>17</v>
      </c>
      <c r="H2143" s="7" t="s">
        <v>18</v>
      </c>
      <c r="I2143" s="8" t="s">
        <v>17</v>
      </c>
      <c r="J2143" s="37" t="str">
        <f t="shared" si="133"/>
        <v>Obesity</v>
      </c>
      <c r="K2143" s="56" t="str">
        <f t="shared" si="134"/>
        <v>Normal</v>
      </c>
      <c r="L2143" s="28">
        <v>1997</v>
      </c>
      <c r="M2143" s="58" t="s">
        <v>2362</v>
      </c>
      <c r="N2143" s="28">
        <v>12</v>
      </c>
      <c r="O2143" s="30">
        <f t="shared" si="132"/>
        <v>35593</v>
      </c>
      <c r="P2143" s="32">
        <f t="shared" ca="1" si="135"/>
        <v>27</v>
      </c>
      <c r="Q2143" s="31">
        <v>36124.57</v>
      </c>
      <c r="R2143" s="54" t="s">
        <v>2361</v>
      </c>
      <c r="S2143" s="54" t="s">
        <v>2358</v>
      </c>
      <c r="T2143" s="55" t="s">
        <v>2359</v>
      </c>
    </row>
    <row r="2144" spans="1:20" ht="15.75" x14ac:dyDescent="0.25">
      <c r="A2144" s="25" t="s">
        <v>2163</v>
      </c>
      <c r="B2144" s="17" t="s">
        <v>5115</v>
      </c>
      <c r="C2144" s="3">
        <v>34.6</v>
      </c>
      <c r="D2144" s="4">
        <v>4.5</v>
      </c>
      <c r="E2144" s="19" t="s">
        <v>19</v>
      </c>
      <c r="F2144" s="23" t="s">
        <v>17</v>
      </c>
      <c r="G2144" s="5" t="s">
        <v>17</v>
      </c>
      <c r="H2144" s="7" t="s">
        <v>18</v>
      </c>
      <c r="I2144" s="8" t="s">
        <v>17</v>
      </c>
      <c r="J2144" s="37" t="str">
        <f t="shared" si="133"/>
        <v>Obesity</v>
      </c>
      <c r="K2144" s="56" t="str">
        <f t="shared" si="134"/>
        <v>Normal</v>
      </c>
      <c r="L2144" s="28">
        <v>2004</v>
      </c>
      <c r="M2144" s="58" t="s">
        <v>2366</v>
      </c>
      <c r="N2144" s="28">
        <v>30</v>
      </c>
      <c r="O2144" s="30">
        <f t="shared" si="132"/>
        <v>38229</v>
      </c>
      <c r="P2144" s="32">
        <f t="shared" ca="1" si="135"/>
        <v>20</v>
      </c>
      <c r="Q2144" s="31">
        <v>36149.480000000003</v>
      </c>
      <c r="R2144" s="54" t="s">
        <v>2357</v>
      </c>
      <c r="S2144" s="54" t="s">
        <v>2357</v>
      </c>
      <c r="T2144" s="55" t="s">
        <v>2359</v>
      </c>
    </row>
    <row r="2145" spans="1:20" ht="15.75" x14ac:dyDescent="0.25">
      <c r="A2145" s="25" t="s">
        <v>2164</v>
      </c>
      <c r="B2145" s="17" t="s">
        <v>5117</v>
      </c>
      <c r="C2145" s="3">
        <v>25.8</v>
      </c>
      <c r="D2145" s="4">
        <v>6.29</v>
      </c>
      <c r="E2145" s="19" t="s">
        <v>19</v>
      </c>
      <c r="F2145" s="23" t="s">
        <v>17</v>
      </c>
      <c r="G2145" s="5" t="s">
        <v>17</v>
      </c>
      <c r="H2145" s="7" t="s">
        <v>18</v>
      </c>
      <c r="I2145" s="8" t="s">
        <v>17</v>
      </c>
      <c r="J2145" s="37" t="str">
        <f t="shared" si="133"/>
        <v>Over Weight</v>
      </c>
      <c r="K2145" s="56" t="str">
        <f t="shared" si="134"/>
        <v>Prediabetes</v>
      </c>
      <c r="L2145" s="28">
        <v>1974</v>
      </c>
      <c r="M2145" s="58" t="s">
        <v>2365</v>
      </c>
      <c r="N2145" s="28">
        <v>6</v>
      </c>
      <c r="O2145" s="30">
        <f t="shared" si="132"/>
        <v>27369</v>
      </c>
      <c r="P2145" s="32">
        <f t="shared" ca="1" si="135"/>
        <v>49</v>
      </c>
      <c r="Q2145" s="31">
        <v>36182.870000000003</v>
      </c>
      <c r="R2145" s="54" t="s">
        <v>2357</v>
      </c>
      <c r="S2145" s="54" t="s">
        <v>2358</v>
      </c>
      <c r="T2145" s="55" t="s">
        <v>2364</v>
      </c>
    </row>
    <row r="2146" spans="1:20" ht="15.75" x14ac:dyDescent="0.25">
      <c r="A2146" s="25" t="s">
        <v>2165</v>
      </c>
      <c r="B2146" s="17" t="s">
        <v>5119</v>
      </c>
      <c r="C2146" s="3">
        <v>35.86</v>
      </c>
      <c r="D2146" s="4">
        <v>4.33</v>
      </c>
      <c r="E2146" s="19" t="s">
        <v>17</v>
      </c>
      <c r="F2146" s="23" t="s">
        <v>17</v>
      </c>
      <c r="G2146" s="5" t="s">
        <v>17</v>
      </c>
      <c r="H2146" s="7" t="s">
        <v>5373</v>
      </c>
      <c r="I2146" s="8" t="s">
        <v>17</v>
      </c>
      <c r="J2146" s="37" t="str">
        <f t="shared" si="133"/>
        <v>Obesity</v>
      </c>
      <c r="K2146" s="56" t="str">
        <f t="shared" si="134"/>
        <v>Normal</v>
      </c>
      <c r="L2146" s="28">
        <v>1999</v>
      </c>
      <c r="M2146" s="58" t="s">
        <v>2367</v>
      </c>
      <c r="N2146" s="28">
        <v>1</v>
      </c>
      <c r="O2146" s="30">
        <f t="shared" si="132"/>
        <v>36434</v>
      </c>
      <c r="P2146" s="32">
        <f t="shared" ca="1" si="135"/>
        <v>25</v>
      </c>
      <c r="Q2146" s="31">
        <v>36189.1</v>
      </c>
      <c r="R2146" s="54" t="s">
        <v>2361</v>
      </c>
      <c r="S2146" s="54" t="s">
        <v>2358</v>
      </c>
      <c r="T2146" s="55" t="s">
        <v>2371</v>
      </c>
    </row>
    <row r="2147" spans="1:20" ht="15.75" x14ac:dyDescent="0.25">
      <c r="A2147" s="25" t="s">
        <v>2166</v>
      </c>
      <c r="B2147" s="17" t="s">
        <v>5120</v>
      </c>
      <c r="C2147" s="3">
        <v>40.47</v>
      </c>
      <c r="D2147" s="4">
        <v>11.15</v>
      </c>
      <c r="E2147" s="19" t="s">
        <v>17</v>
      </c>
      <c r="F2147" s="23" t="s">
        <v>17</v>
      </c>
      <c r="G2147" s="5" t="s">
        <v>17</v>
      </c>
      <c r="H2147" s="7" t="s">
        <v>18</v>
      </c>
      <c r="I2147" s="8" t="s">
        <v>17</v>
      </c>
      <c r="J2147" s="37" t="str">
        <f t="shared" si="133"/>
        <v>Obesity</v>
      </c>
      <c r="K2147" s="56" t="str">
        <f t="shared" si="134"/>
        <v>Diabetes</v>
      </c>
      <c r="L2147" s="28">
        <v>1993</v>
      </c>
      <c r="M2147" s="58" t="s">
        <v>2365</v>
      </c>
      <c r="N2147" s="28">
        <v>28</v>
      </c>
      <c r="O2147" s="30">
        <f t="shared" si="132"/>
        <v>34331</v>
      </c>
      <c r="P2147" s="32">
        <f t="shared" ca="1" si="135"/>
        <v>30</v>
      </c>
      <c r="Q2147" s="31">
        <v>36197.699999999997</v>
      </c>
      <c r="R2147" s="54" t="s">
        <v>2361</v>
      </c>
      <c r="S2147" s="54" t="s">
        <v>2358</v>
      </c>
      <c r="T2147" s="55" t="s">
        <v>2368</v>
      </c>
    </row>
    <row r="2148" spans="1:20" ht="15.75" x14ac:dyDescent="0.25">
      <c r="A2148" s="25" t="s">
        <v>2167</v>
      </c>
      <c r="B2148" s="17" t="s">
        <v>5121</v>
      </c>
      <c r="C2148" s="3">
        <v>32.01</v>
      </c>
      <c r="D2148" s="4">
        <v>6.45</v>
      </c>
      <c r="E2148" s="19" t="s">
        <v>17</v>
      </c>
      <c r="F2148" s="23" t="s">
        <v>17</v>
      </c>
      <c r="G2148" s="5" t="s">
        <v>17</v>
      </c>
      <c r="H2148" s="7" t="s">
        <v>5373</v>
      </c>
      <c r="I2148" s="8" t="s">
        <v>17</v>
      </c>
      <c r="J2148" s="37" t="str">
        <f t="shared" si="133"/>
        <v>Obesity</v>
      </c>
      <c r="K2148" s="56" t="str">
        <f t="shared" si="134"/>
        <v>Diabetes</v>
      </c>
      <c r="L2148" s="28">
        <v>2003</v>
      </c>
      <c r="M2148" s="58" t="s">
        <v>2363</v>
      </c>
      <c r="N2148" s="28">
        <v>5</v>
      </c>
      <c r="O2148" s="30">
        <f t="shared" si="132"/>
        <v>37869</v>
      </c>
      <c r="P2148" s="32">
        <f t="shared" ca="1" si="135"/>
        <v>21</v>
      </c>
      <c r="Q2148" s="31">
        <v>36219.410000000003</v>
      </c>
      <c r="R2148" s="54" t="s">
        <v>2361</v>
      </c>
      <c r="S2148" s="54" t="s">
        <v>2361</v>
      </c>
      <c r="T2148" s="55" t="s">
        <v>2364</v>
      </c>
    </row>
    <row r="2149" spans="1:20" ht="15.75" x14ac:dyDescent="0.25">
      <c r="A2149" s="25" t="s">
        <v>2168</v>
      </c>
      <c r="B2149" s="17" t="s">
        <v>5122</v>
      </c>
      <c r="C2149" s="3">
        <v>33</v>
      </c>
      <c r="D2149" s="4">
        <v>9.27</v>
      </c>
      <c r="E2149" s="19" t="s">
        <v>17</v>
      </c>
      <c r="F2149" s="23" t="s">
        <v>17</v>
      </c>
      <c r="G2149" s="5" t="s">
        <v>17</v>
      </c>
      <c r="H2149" s="7" t="s">
        <v>18</v>
      </c>
      <c r="I2149" s="8" t="s">
        <v>17</v>
      </c>
      <c r="J2149" s="37" t="str">
        <f t="shared" si="133"/>
        <v>Obesity</v>
      </c>
      <c r="K2149" s="56" t="str">
        <f t="shared" si="134"/>
        <v>Diabetes</v>
      </c>
      <c r="L2149" s="28">
        <v>2004</v>
      </c>
      <c r="M2149" s="58" t="s">
        <v>2365</v>
      </c>
      <c r="N2149" s="28">
        <v>25</v>
      </c>
      <c r="O2149" s="30">
        <f t="shared" si="132"/>
        <v>38346</v>
      </c>
      <c r="P2149" s="32">
        <f t="shared" ca="1" si="135"/>
        <v>19</v>
      </c>
      <c r="Q2149" s="31">
        <v>36307.800000000003</v>
      </c>
      <c r="R2149" s="54" t="s">
        <v>2361</v>
      </c>
      <c r="S2149" s="54" t="s">
        <v>2357</v>
      </c>
      <c r="T2149" s="55" t="s">
        <v>2359</v>
      </c>
    </row>
    <row r="2150" spans="1:20" ht="15.75" x14ac:dyDescent="0.25">
      <c r="A2150" s="25" t="s">
        <v>2169</v>
      </c>
      <c r="B2150" s="17" t="s">
        <v>5123</v>
      </c>
      <c r="C2150" s="3">
        <v>29.3</v>
      </c>
      <c r="D2150" s="4">
        <v>6.15</v>
      </c>
      <c r="E2150" s="19" t="s">
        <v>17</v>
      </c>
      <c r="F2150" s="23" t="s">
        <v>17</v>
      </c>
      <c r="G2150" s="5" t="s">
        <v>17</v>
      </c>
      <c r="H2150" s="7" t="s">
        <v>5373</v>
      </c>
      <c r="I2150" s="8" t="s">
        <v>17</v>
      </c>
      <c r="J2150" s="37" t="str">
        <f t="shared" si="133"/>
        <v>Over Weight</v>
      </c>
      <c r="K2150" s="56" t="str">
        <f t="shared" si="134"/>
        <v>Prediabetes</v>
      </c>
      <c r="L2150" s="28">
        <v>1992</v>
      </c>
      <c r="M2150" s="58" t="s">
        <v>2362</v>
      </c>
      <c r="N2150" s="28">
        <v>16</v>
      </c>
      <c r="O2150" s="30">
        <f t="shared" si="132"/>
        <v>33771</v>
      </c>
      <c r="P2150" s="32">
        <f t="shared" ca="1" si="135"/>
        <v>32</v>
      </c>
      <c r="Q2150" s="31">
        <v>36314.050000000003</v>
      </c>
      <c r="R2150" s="54" t="s">
        <v>2357</v>
      </c>
      <c r="S2150" s="54" t="s">
        <v>2357</v>
      </c>
      <c r="T2150" s="55" t="s">
        <v>2368</v>
      </c>
    </row>
    <row r="2151" spans="1:20" ht="15.75" x14ac:dyDescent="0.25">
      <c r="A2151" s="25" t="s">
        <v>2170</v>
      </c>
      <c r="B2151" s="17" t="s">
        <v>4355</v>
      </c>
      <c r="C2151" s="3">
        <v>25.8</v>
      </c>
      <c r="D2151" s="4">
        <v>4.13</v>
      </c>
      <c r="E2151" s="19" t="s">
        <v>17</v>
      </c>
      <c r="F2151" s="23" t="s">
        <v>17</v>
      </c>
      <c r="G2151" s="5" t="s">
        <v>17</v>
      </c>
      <c r="H2151" s="7" t="s">
        <v>5373</v>
      </c>
      <c r="I2151" s="8" t="s">
        <v>17</v>
      </c>
      <c r="J2151" s="37" t="str">
        <f t="shared" si="133"/>
        <v>Over Weight</v>
      </c>
      <c r="K2151" s="56" t="str">
        <f t="shared" si="134"/>
        <v>Normal</v>
      </c>
      <c r="L2151" s="28">
        <v>1967</v>
      </c>
      <c r="M2151" s="58" t="s">
        <v>2367</v>
      </c>
      <c r="N2151" s="28">
        <v>18</v>
      </c>
      <c r="O2151" s="30">
        <f t="shared" si="132"/>
        <v>24763</v>
      </c>
      <c r="P2151" s="32">
        <f t="shared" ca="1" si="135"/>
        <v>57</v>
      </c>
      <c r="Q2151" s="31">
        <v>36332.449999999997</v>
      </c>
      <c r="R2151" s="54" t="s">
        <v>2361</v>
      </c>
      <c r="S2151" s="54" t="s">
        <v>2358</v>
      </c>
      <c r="T2151" s="55" t="s">
        <v>2368</v>
      </c>
    </row>
    <row r="2152" spans="1:20" ht="15.75" x14ac:dyDescent="0.25">
      <c r="A2152" s="25" t="s">
        <v>2171</v>
      </c>
      <c r="B2152" s="17" t="s">
        <v>5124</v>
      </c>
      <c r="C2152" s="3">
        <v>23.4</v>
      </c>
      <c r="D2152" s="4">
        <v>4.24</v>
      </c>
      <c r="E2152" s="19" t="s">
        <v>17</v>
      </c>
      <c r="F2152" s="23" t="s">
        <v>17</v>
      </c>
      <c r="G2152" s="5" t="s">
        <v>17</v>
      </c>
      <c r="H2152" s="7" t="s">
        <v>5373</v>
      </c>
      <c r="I2152" s="8" t="s">
        <v>17</v>
      </c>
      <c r="J2152" s="37" t="str">
        <f t="shared" si="133"/>
        <v>Normal Weight</v>
      </c>
      <c r="K2152" s="56" t="str">
        <f t="shared" si="134"/>
        <v>Normal</v>
      </c>
      <c r="L2152" s="28">
        <v>1975</v>
      </c>
      <c r="M2152" s="58" t="s">
        <v>2362</v>
      </c>
      <c r="N2152" s="28">
        <v>5</v>
      </c>
      <c r="O2152" s="30">
        <f t="shared" si="132"/>
        <v>27550</v>
      </c>
      <c r="P2152" s="32">
        <f t="shared" ca="1" si="135"/>
        <v>49</v>
      </c>
      <c r="Q2152" s="31">
        <v>36350.71</v>
      </c>
      <c r="R2152" s="54" t="s">
        <v>2361</v>
      </c>
      <c r="S2152" s="54" t="s">
        <v>2357</v>
      </c>
      <c r="T2152" s="55" t="s">
        <v>2368</v>
      </c>
    </row>
    <row r="2153" spans="1:20" ht="15.75" x14ac:dyDescent="0.25">
      <c r="A2153" s="25" t="s">
        <v>2172</v>
      </c>
      <c r="B2153" s="17" t="s">
        <v>5125</v>
      </c>
      <c r="C2153" s="3">
        <v>27.93</v>
      </c>
      <c r="D2153" s="4">
        <v>9.8800000000000008</v>
      </c>
      <c r="E2153" s="19" t="s">
        <v>17</v>
      </c>
      <c r="F2153" s="23" t="s">
        <v>17</v>
      </c>
      <c r="G2153" s="5" t="s">
        <v>17</v>
      </c>
      <c r="H2153" s="7" t="s">
        <v>18</v>
      </c>
      <c r="I2153" s="8" t="s">
        <v>17</v>
      </c>
      <c r="J2153" s="37" t="str">
        <f t="shared" si="133"/>
        <v>Over Weight</v>
      </c>
      <c r="K2153" s="56" t="str">
        <f t="shared" si="134"/>
        <v>Diabetes</v>
      </c>
      <c r="L2153" s="28">
        <v>2003</v>
      </c>
      <c r="M2153" s="58" t="s">
        <v>2365</v>
      </c>
      <c r="N2153" s="28">
        <v>9</v>
      </c>
      <c r="O2153" s="30">
        <f t="shared" si="132"/>
        <v>37964</v>
      </c>
      <c r="P2153" s="32">
        <f t="shared" ca="1" si="135"/>
        <v>20</v>
      </c>
      <c r="Q2153" s="31">
        <v>36397.58</v>
      </c>
      <c r="R2153" s="54" t="s">
        <v>2357</v>
      </c>
      <c r="S2153" s="54" t="s">
        <v>2358</v>
      </c>
      <c r="T2153" s="55" t="s">
        <v>2368</v>
      </c>
    </row>
    <row r="2154" spans="1:20" ht="15.75" x14ac:dyDescent="0.25">
      <c r="A2154" s="25" t="s">
        <v>2173</v>
      </c>
      <c r="B2154" s="17" t="s">
        <v>5127</v>
      </c>
      <c r="C2154" s="3">
        <v>22</v>
      </c>
      <c r="D2154" s="4">
        <v>9.5</v>
      </c>
      <c r="E2154" s="19" t="s">
        <v>17</v>
      </c>
      <c r="F2154" s="23" t="s">
        <v>17</v>
      </c>
      <c r="G2154" s="5" t="s">
        <v>17</v>
      </c>
      <c r="H2154" s="7" t="s">
        <v>18</v>
      </c>
      <c r="I2154" s="8" t="s">
        <v>17</v>
      </c>
      <c r="J2154" s="37" t="str">
        <f t="shared" si="133"/>
        <v>Normal Weight</v>
      </c>
      <c r="K2154" s="56" t="str">
        <f t="shared" si="134"/>
        <v>Diabetes</v>
      </c>
      <c r="L2154" s="28">
        <v>1962</v>
      </c>
      <c r="M2154" s="58" t="s">
        <v>2360</v>
      </c>
      <c r="N2154" s="28">
        <v>19</v>
      </c>
      <c r="O2154" s="30">
        <f t="shared" si="132"/>
        <v>22969</v>
      </c>
      <c r="P2154" s="32">
        <f t="shared" ca="1" si="135"/>
        <v>61</v>
      </c>
      <c r="Q2154" s="31">
        <v>36445.550000000003</v>
      </c>
      <c r="R2154" s="54" t="s">
        <v>2357</v>
      </c>
      <c r="S2154" s="54" t="s">
        <v>2357</v>
      </c>
      <c r="T2154" s="55" t="s">
        <v>2368</v>
      </c>
    </row>
    <row r="2155" spans="1:20" ht="15.75" x14ac:dyDescent="0.25">
      <c r="A2155" s="25" t="s">
        <v>2174</v>
      </c>
      <c r="B2155" s="17" t="s">
        <v>5129</v>
      </c>
      <c r="C2155" s="3">
        <v>36.86</v>
      </c>
      <c r="D2155" s="4">
        <v>4.97</v>
      </c>
      <c r="E2155" s="19" t="s">
        <v>19</v>
      </c>
      <c r="F2155" s="23" t="s">
        <v>17</v>
      </c>
      <c r="G2155" s="5" t="s">
        <v>17</v>
      </c>
      <c r="H2155" s="7" t="s">
        <v>18</v>
      </c>
      <c r="I2155" s="8" t="s">
        <v>17</v>
      </c>
      <c r="J2155" s="37" t="str">
        <f t="shared" si="133"/>
        <v>Obesity</v>
      </c>
      <c r="K2155" s="56" t="str">
        <f t="shared" si="134"/>
        <v>Normal</v>
      </c>
      <c r="L2155" s="28">
        <v>1973</v>
      </c>
      <c r="M2155" s="58" t="s">
        <v>2366</v>
      </c>
      <c r="N2155" s="28">
        <v>9</v>
      </c>
      <c r="O2155" s="30">
        <f t="shared" si="132"/>
        <v>26885</v>
      </c>
      <c r="P2155" s="32">
        <f t="shared" ca="1" si="135"/>
        <v>51</v>
      </c>
      <c r="Q2155" s="31">
        <v>36541.550000000003</v>
      </c>
      <c r="R2155" s="54" t="s">
        <v>2357</v>
      </c>
      <c r="S2155" s="54" t="s">
        <v>2358</v>
      </c>
      <c r="T2155" s="55" t="s">
        <v>2368</v>
      </c>
    </row>
    <row r="2156" spans="1:20" ht="15.75" x14ac:dyDescent="0.25">
      <c r="A2156" s="25" t="s">
        <v>2175</v>
      </c>
      <c r="B2156" s="17" t="s">
        <v>5094</v>
      </c>
      <c r="C2156" s="3">
        <v>31.254999999999999</v>
      </c>
      <c r="D2156" s="4">
        <v>5.49</v>
      </c>
      <c r="E2156" s="19" t="s">
        <v>19</v>
      </c>
      <c r="F2156" s="23" t="s">
        <v>17</v>
      </c>
      <c r="G2156" s="5" t="s">
        <v>17</v>
      </c>
      <c r="H2156" s="7" t="s">
        <v>18</v>
      </c>
      <c r="I2156" s="8" t="s">
        <v>17</v>
      </c>
      <c r="J2156" s="37" t="str">
        <f t="shared" si="133"/>
        <v>Obesity</v>
      </c>
      <c r="K2156" s="56" t="str">
        <f t="shared" si="134"/>
        <v>Normal</v>
      </c>
      <c r="L2156" s="28">
        <v>1992</v>
      </c>
      <c r="M2156" s="58" t="s">
        <v>2367</v>
      </c>
      <c r="N2156" s="28">
        <v>9</v>
      </c>
      <c r="O2156" s="30">
        <f t="shared" si="132"/>
        <v>33886</v>
      </c>
      <c r="P2156" s="32">
        <f t="shared" ca="1" si="135"/>
        <v>32</v>
      </c>
      <c r="Q2156" s="31">
        <v>36572.800000000003</v>
      </c>
      <c r="R2156" s="54" t="s">
        <v>2361</v>
      </c>
      <c r="S2156" s="54" t="s">
        <v>2357</v>
      </c>
      <c r="T2156" s="55" t="s">
        <v>2368</v>
      </c>
    </row>
    <row r="2157" spans="1:20" ht="15.75" x14ac:dyDescent="0.25">
      <c r="A2157" s="25" t="s">
        <v>2176</v>
      </c>
      <c r="B2157" s="17" t="s">
        <v>5130</v>
      </c>
      <c r="C2157" s="3">
        <v>23.06</v>
      </c>
      <c r="D2157" s="4">
        <v>4.47</v>
      </c>
      <c r="E2157" s="19" t="s">
        <v>17</v>
      </c>
      <c r="F2157" s="23" t="s">
        <v>17</v>
      </c>
      <c r="G2157" s="5" t="s">
        <v>17</v>
      </c>
      <c r="H2157" s="7" t="s">
        <v>18</v>
      </c>
      <c r="I2157" s="8" t="s">
        <v>17</v>
      </c>
      <c r="J2157" s="37" t="str">
        <f t="shared" si="133"/>
        <v>Normal Weight</v>
      </c>
      <c r="K2157" s="56" t="str">
        <f t="shared" si="134"/>
        <v>Normal</v>
      </c>
      <c r="L2157" s="28">
        <v>1961</v>
      </c>
      <c r="M2157" s="58" t="s">
        <v>2356</v>
      </c>
      <c r="N2157" s="28">
        <v>29</v>
      </c>
      <c r="O2157" s="30">
        <f t="shared" si="132"/>
        <v>22491</v>
      </c>
      <c r="P2157" s="32">
        <f t="shared" ca="1" si="135"/>
        <v>63</v>
      </c>
      <c r="Q2157" s="31">
        <v>36580.28</v>
      </c>
      <c r="R2157" s="54" t="s">
        <v>2357</v>
      </c>
      <c r="S2157" s="54" t="s">
        <v>2357</v>
      </c>
      <c r="T2157" s="55" t="s">
        <v>2359</v>
      </c>
    </row>
    <row r="2158" spans="1:20" ht="15.75" x14ac:dyDescent="0.25">
      <c r="A2158" s="25" t="s">
        <v>2177</v>
      </c>
      <c r="B2158" s="17" t="s">
        <v>5131</v>
      </c>
      <c r="C2158" s="3">
        <v>28.975000000000001</v>
      </c>
      <c r="D2158" s="4">
        <v>4.34</v>
      </c>
      <c r="E2158" s="19" t="s">
        <v>19</v>
      </c>
      <c r="F2158" s="23" t="s">
        <v>17</v>
      </c>
      <c r="G2158" s="5" t="s">
        <v>17</v>
      </c>
      <c r="H2158" s="7" t="s">
        <v>18</v>
      </c>
      <c r="I2158" s="8" t="s">
        <v>17</v>
      </c>
      <c r="J2158" s="37" t="str">
        <f t="shared" si="133"/>
        <v>Over Weight</v>
      </c>
      <c r="K2158" s="56" t="str">
        <f t="shared" si="134"/>
        <v>Normal</v>
      </c>
      <c r="L2158" s="28">
        <v>1970</v>
      </c>
      <c r="M2158" s="58" t="s">
        <v>2356</v>
      </c>
      <c r="N2158" s="28">
        <v>14</v>
      </c>
      <c r="O2158" s="30">
        <f t="shared" si="132"/>
        <v>25763</v>
      </c>
      <c r="P2158" s="32">
        <f t="shared" ca="1" si="135"/>
        <v>54</v>
      </c>
      <c r="Q2158" s="31">
        <v>36786.370000000003</v>
      </c>
      <c r="R2158" s="54" t="s">
        <v>2361</v>
      </c>
      <c r="S2158" s="54" t="s">
        <v>2361</v>
      </c>
      <c r="T2158" s="55" t="s">
        <v>2368</v>
      </c>
    </row>
    <row r="2159" spans="1:20" ht="15.75" x14ac:dyDescent="0.25">
      <c r="A2159" s="25" t="s">
        <v>2178</v>
      </c>
      <c r="B2159" s="17" t="s">
        <v>5132</v>
      </c>
      <c r="C2159" s="3">
        <v>33.299999999999997</v>
      </c>
      <c r="D2159" s="4">
        <v>9.49</v>
      </c>
      <c r="E2159" s="19" t="s">
        <v>17</v>
      </c>
      <c r="F2159" s="23" t="s">
        <v>17</v>
      </c>
      <c r="G2159" s="5" t="s">
        <v>17</v>
      </c>
      <c r="H2159" s="7" t="s">
        <v>18</v>
      </c>
      <c r="I2159" s="8" t="s">
        <v>17</v>
      </c>
      <c r="J2159" s="37" t="str">
        <f t="shared" si="133"/>
        <v>Obesity</v>
      </c>
      <c r="K2159" s="56" t="str">
        <f t="shared" si="134"/>
        <v>Diabetes</v>
      </c>
      <c r="L2159" s="28">
        <v>1965</v>
      </c>
      <c r="M2159" s="58" t="s">
        <v>2365</v>
      </c>
      <c r="N2159" s="28">
        <v>28</v>
      </c>
      <c r="O2159" s="30">
        <f t="shared" si="132"/>
        <v>24104</v>
      </c>
      <c r="P2159" s="32">
        <f t="shared" ca="1" si="135"/>
        <v>58</v>
      </c>
      <c r="Q2159" s="31">
        <v>36795.29</v>
      </c>
      <c r="R2159" s="54" t="s">
        <v>2357</v>
      </c>
      <c r="S2159" s="54" t="s">
        <v>2361</v>
      </c>
      <c r="T2159" s="55" t="s">
        <v>2368</v>
      </c>
    </row>
    <row r="2160" spans="1:20" ht="15.75" x14ac:dyDescent="0.25">
      <c r="A2160" s="25" t="s">
        <v>2179</v>
      </c>
      <c r="B2160" s="17" t="s">
        <v>5134</v>
      </c>
      <c r="C2160" s="3">
        <v>33</v>
      </c>
      <c r="D2160" s="4">
        <v>10.16</v>
      </c>
      <c r="E2160" s="19" t="s">
        <v>17</v>
      </c>
      <c r="F2160" s="23" t="s">
        <v>17</v>
      </c>
      <c r="G2160" s="5" t="s">
        <v>17</v>
      </c>
      <c r="H2160" s="7" t="s">
        <v>18</v>
      </c>
      <c r="I2160" s="8" t="s">
        <v>17</v>
      </c>
      <c r="J2160" s="37" t="str">
        <f t="shared" si="133"/>
        <v>Obesity</v>
      </c>
      <c r="K2160" s="56" t="str">
        <f t="shared" si="134"/>
        <v>Diabetes</v>
      </c>
      <c r="L2160" s="28">
        <v>1992</v>
      </c>
      <c r="M2160" s="58" t="s">
        <v>2367</v>
      </c>
      <c r="N2160" s="28">
        <v>6</v>
      </c>
      <c r="O2160" s="30">
        <f t="shared" si="132"/>
        <v>33883</v>
      </c>
      <c r="P2160" s="32">
        <f t="shared" ca="1" si="135"/>
        <v>32</v>
      </c>
      <c r="Q2160" s="31">
        <v>36837.47</v>
      </c>
      <c r="R2160" s="54" t="s">
        <v>2361</v>
      </c>
      <c r="S2160" s="54" t="s">
        <v>2357</v>
      </c>
      <c r="T2160" s="55" t="s">
        <v>2368</v>
      </c>
    </row>
    <row r="2161" spans="1:20" ht="15.75" x14ac:dyDescent="0.25">
      <c r="A2161" s="25" t="s">
        <v>2180</v>
      </c>
      <c r="B2161" s="17" t="s">
        <v>5135</v>
      </c>
      <c r="C2161" s="3">
        <v>31.46</v>
      </c>
      <c r="D2161" s="4">
        <v>11.19</v>
      </c>
      <c r="E2161" s="19" t="s">
        <v>17</v>
      </c>
      <c r="F2161" s="23" t="s">
        <v>17</v>
      </c>
      <c r="G2161" s="5" t="s">
        <v>17</v>
      </c>
      <c r="H2161" s="7" t="s">
        <v>18</v>
      </c>
      <c r="I2161" s="8" t="s">
        <v>17</v>
      </c>
      <c r="J2161" s="37" t="str">
        <f t="shared" si="133"/>
        <v>Obesity</v>
      </c>
      <c r="K2161" s="56" t="str">
        <f t="shared" si="134"/>
        <v>Diabetes</v>
      </c>
      <c r="L2161" s="28">
        <v>1992</v>
      </c>
      <c r="M2161" s="58" t="s">
        <v>2356</v>
      </c>
      <c r="N2161" s="28">
        <v>4</v>
      </c>
      <c r="O2161" s="30">
        <f t="shared" si="132"/>
        <v>33789</v>
      </c>
      <c r="P2161" s="32">
        <f t="shared" ca="1" si="135"/>
        <v>32</v>
      </c>
      <c r="Q2161" s="31">
        <v>36837.47</v>
      </c>
      <c r="R2161" s="54" t="s">
        <v>2357</v>
      </c>
      <c r="S2161" s="54" t="s">
        <v>2358</v>
      </c>
      <c r="T2161" s="55" t="s">
        <v>2368</v>
      </c>
    </row>
    <row r="2162" spans="1:20" ht="15.75" x14ac:dyDescent="0.25">
      <c r="A2162" s="25" t="s">
        <v>2181</v>
      </c>
      <c r="B2162" s="17" t="s">
        <v>5136</v>
      </c>
      <c r="C2162" s="3">
        <v>29.6</v>
      </c>
      <c r="D2162" s="4">
        <v>11.03</v>
      </c>
      <c r="E2162" s="19" t="s">
        <v>17</v>
      </c>
      <c r="F2162" s="23" t="s">
        <v>17</v>
      </c>
      <c r="G2162" s="5" t="s">
        <v>17</v>
      </c>
      <c r="H2162" s="7" t="s">
        <v>18</v>
      </c>
      <c r="I2162" s="8" t="s">
        <v>17</v>
      </c>
      <c r="J2162" s="37" t="str">
        <f t="shared" si="133"/>
        <v>Over Weight</v>
      </c>
      <c r="K2162" s="56" t="str">
        <f t="shared" si="134"/>
        <v>Diabetes</v>
      </c>
      <c r="L2162" s="28">
        <v>1972</v>
      </c>
      <c r="M2162" s="58" t="s">
        <v>2365</v>
      </c>
      <c r="N2162" s="28">
        <v>5</v>
      </c>
      <c r="O2162" s="30">
        <f t="shared" si="132"/>
        <v>26638</v>
      </c>
      <c r="P2162" s="32">
        <f t="shared" ca="1" si="135"/>
        <v>51</v>
      </c>
      <c r="Q2162" s="31">
        <v>36889.99</v>
      </c>
      <c r="R2162" s="54" t="s">
        <v>2361</v>
      </c>
      <c r="S2162" s="54" t="s">
        <v>2358</v>
      </c>
      <c r="T2162" s="55" t="s">
        <v>2368</v>
      </c>
    </row>
    <row r="2163" spans="1:20" ht="15.75" x14ac:dyDescent="0.25">
      <c r="A2163" s="25" t="s">
        <v>2182</v>
      </c>
      <c r="B2163" s="17" t="s">
        <v>5137</v>
      </c>
      <c r="C2163" s="3">
        <v>22.05</v>
      </c>
      <c r="D2163" s="4">
        <v>4.43</v>
      </c>
      <c r="E2163" s="19" t="s">
        <v>19</v>
      </c>
      <c r="F2163" s="23" t="s">
        <v>17</v>
      </c>
      <c r="G2163" s="5" t="s">
        <v>17</v>
      </c>
      <c r="H2163" s="7" t="s">
        <v>18</v>
      </c>
      <c r="I2163" s="8" t="s">
        <v>17</v>
      </c>
      <c r="J2163" s="37" t="str">
        <f t="shared" si="133"/>
        <v>Normal Weight</v>
      </c>
      <c r="K2163" s="56" t="str">
        <f t="shared" si="134"/>
        <v>Normal</v>
      </c>
      <c r="L2163" s="28">
        <v>2003</v>
      </c>
      <c r="M2163" s="58" t="s">
        <v>2362</v>
      </c>
      <c r="N2163" s="28">
        <v>21</v>
      </c>
      <c r="O2163" s="30">
        <f t="shared" si="132"/>
        <v>37793</v>
      </c>
      <c r="P2163" s="32">
        <f t="shared" ca="1" si="135"/>
        <v>21</v>
      </c>
      <c r="Q2163" s="31">
        <v>36898.730000000003</v>
      </c>
      <c r="R2163" s="54" t="s">
        <v>2357</v>
      </c>
      <c r="S2163" s="54" t="s">
        <v>2361</v>
      </c>
      <c r="T2163" s="55" t="s">
        <v>2364</v>
      </c>
    </row>
    <row r="2164" spans="1:20" ht="15.75" x14ac:dyDescent="0.25">
      <c r="A2164" s="25" t="s">
        <v>2183</v>
      </c>
      <c r="B2164" s="17" t="s">
        <v>5138</v>
      </c>
      <c r="C2164" s="3">
        <v>27.06</v>
      </c>
      <c r="D2164" s="4">
        <v>6.14</v>
      </c>
      <c r="E2164" s="19" t="s">
        <v>17</v>
      </c>
      <c r="F2164" s="23" t="s">
        <v>19</v>
      </c>
      <c r="G2164" s="5" t="s">
        <v>17</v>
      </c>
      <c r="H2164" s="7" t="s">
        <v>5373</v>
      </c>
      <c r="I2164" s="8" t="s">
        <v>17</v>
      </c>
      <c r="J2164" s="37" t="str">
        <f t="shared" si="133"/>
        <v>Over Weight</v>
      </c>
      <c r="K2164" s="56" t="str">
        <f t="shared" si="134"/>
        <v>Prediabetes</v>
      </c>
      <c r="L2164" s="28">
        <v>1963</v>
      </c>
      <c r="M2164" s="58" t="s">
        <v>2356</v>
      </c>
      <c r="N2164" s="28">
        <v>24</v>
      </c>
      <c r="O2164" s="30">
        <f t="shared" si="132"/>
        <v>23216</v>
      </c>
      <c r="P2164" s="32">
        <f t="shared" ca="1" si="135"/>
        <v>61</v>
      </c>
      <c r="Q2164" s="31">
        <v>36910.61</v>
      </c>
      <c r="R2164" s="54" t="s">
        <v>2357</v>
      </c>
      <c r="S2164" s="54" t="s">
        <v>2357</v>
      </c>
      <c r="T2164" s="55" t="s">
        <v>2368</v>
      </c>
    </row>
    <row r="2165" spans="1:20" ht="15.75" x14ac:dyDescent="0.25">
      <c r="A2165" s="25" t="s">
        <v>2184</v>
      </c>
      <c r="B2165" s="17" t="s">
        <v>2560</v>
      </c>
      <c r="C2165" s="3">
        <v>20.49</v>
      </c>
      <c r="D2165" s="4">
        <v>4.87</v>
      </c>
      <c r="E2165" s="19" t="s">
        <v>17</v>
      </c>
      <c r="F2165" s="23" t="s">
        <v>17</v>
      </c>
      <c r="G2165" s="5" t="s">
        <v>17</v>
      </c>
      <c r="H2165" s="7" t="s">
        <v>18</v>
      </c>
      <c r="I2165" s="8" t="s">
        <v>17</v>
      </c>
      <c r="J2165" s="37" t="str">
        <f t="shared" si="133"/>
        <v>Normal Weight</v>
      </c>
      <c r="K2165" s="56" t="str">
        <f t="shared" si="134"/>
        <v>Normal</v>
      </c>
      <c r="L2165" s="28">
        <v>1991</v>
      </c>
      <c r="M2165" s="58" t="s">
        <v>2362</v>
      </c>
      <c r="N2165" s="28">
        <v>10</v>
      </c>
      <c r="O2165" s="30">
        <f t="shared" si="132"/>
        <v>33399</v>
      </c>
      <c r="P2165" s="32">
        <f t="shared" ca="1" si="135"/>
        <v>33</v>
      </c>
      <c r="Q2165" s="31">
        <v>36911.99</v>
      </c>
      <c r="R2165" s="54" t="s">
        <v>2357</v>
      </c>
      <c r="S2165" s="54" t="s">
        <v>2357</v>
      </c>
      <c r="T2165" s="55" t="s">
        <v>2368</v>
      </c>
    </row>
    <row r="2166" spans="1:20" ht="15.75" x14ac:dyDescent="0.25">
      <c r="A2166" s="25" t="s">
        <v>2185</v>
      </c>
      <c r="B2166" s="17" t="s">
        <v>5140</v>
      </c>
      <c r="C2166" s="3">
        <v>28.4</v>
      </c>
      <c r="D2166" s="4">
        <v>4.3</v>
      </c>
      <c r="E2166" s="19" t="s">
        <v>17</v>
      </c>
      <c r="F2166" s="23" t="s">
        <v>17</v>
      </c>
      <c r="G2166" s="5" t="s">
        <v>28</v>
      </c>
      <c r="H2166" s="7" t="s">
        <v>5373</v>
      </c>
      <c r="I2166" s="8" t="s">
        <v>17</v>
      </c>
      <c r="J2166" s="37" t="str">
        <f t="shared" si="133"/>
        <v>Over Weight</v>
      </c>
      <c r="K2166" s="56" t="str">
        <f t="shared" si="134"/>
        <v>Normal</v>
      </c>
      <c r="L2166" s="28">
        <v>1968</v>
      </c>
      <c r="M2166" s="58" t="s">
        <v>2367</v>
      </c>
      <c r="N2166" s="28">
        <v>22</v>
      </c>
      <c r="O2166" s="30">
        <f t="shared" si="132"/>
        <v>25133</v>
      </c>
      <c r="P2166" s="32">
        <f t="shared" ca="1" si="135"/>
        <v>56</v>
      </c>
      <c r="Q2166" s="31">
        <v>36922.61</v>
      </c>
      <c r="R2166" s="54" t="s">
        <v>2357</v>
      </c>
      <c r="S2166" s="54" t="s">
        <v>2361</v>
      </c>
      <c r="T2166" s="55" t="s">
        <v>2368</v>
      </c>
    </row>
    <row r="2167" spans="1:20" ht="15.75" x14ac:dyDescent="0.25">
      <c r="A2167" s="25" t="s">
        <v>2186</v>
      </c>
      <c r="B2167" s="17" t="s">
        <v>5141</v>
      </c>
      <c r="C2167" s="3">
        <v>41.91</v>
      </c>
      <c r="D2167" s="4">
        <v>6.19</v>
      </c>
      <c r="E2167" s="19" t="s">
        <v>17</v>
      </c>
      <c r="F2167" s="23" t="s">
        <v>17</v>
      </c>
      <c r="G2167" s="5" t="s">
        <v>17</v>
      </c>
      <c r="H2167" s="7" t="s">
        <v>18</v>
      </c>
      <c r="I2167" s="8" t="s">
        <v>17</v>
      </c>
      <c r="J2167" s="37" t="str">
        <f t="shared" si="133"/>
        <v>Obesity</v>
      </c>
      <c r="K2167" s="56" t="str">
        <f t="shared" si="134"/>
        <v>Prediabetes</v>
      </c>
      <c r="L2167" s="28">
        <v>1977</v>
      </c>
      <c r="M2167" s="58" t="s">
        <v>2366</v>
      </c>
      <c r="N2167" s="28">
        <v>13</v>
      </c>
      <c r="O2167" s="30">
        <f t="shared" si="132"/>
        <v>28350</v>
      </c>
      <c r="P2167" s="32">
        <f t="shared" ca="1" si="135"/>
        <v>47</v>
      </c>
      <c r="Q2167" s="31">
        <v>36935.64</v>
      </c>
      <c r="R2167" s="54" t="s">
        <v>2357</v>
      </c>
      <c r="S2167" s="54" t="s">
        <v>2361</v>
      </c>
      <c r="T2167" s="55" t="s">
        <v>2368</v>
      </c>
    </row>
    <row r="2168" spans="1:20" ht="15.75" x14ac:dyDescent="0.25">
      <c r="A2168" s="25" t="s">
        <v>2187</v>
      </c>
      <c r="B2168" s="17" t="s">
        <v>5142</v>
      </c>
      <c r="C2168" s="3">
        <v>24.6</v>
      </c>
      <c r="D2168" s="4">
        <v>6.19</v>
      </c>
      <c r="E2168" s="19" t="s">
        <v>17</v>
      </c>
      <c r="F2168" s="23" t="s">
        <v>17</v>
      </c>
      <c r="G2168" s="5" t="s">
        <v>28</v>
      </c>
      <c r="H2168" s="7" t="s">
        <v>5373</v>
      </c>
      <c r="I2168" s="8" t="s">
        <v>17</v>
      </c>
      <c r="J2168" s="37" t="str">
        <f t="shared" si="133"/>
        <v>Normal Weight</v>
      </c>
      <c r="K2168" s="56" t="str">
        <f t="shared" si="134"/>
        <v>Prediabetes</v>
      </c>
      <c r="L2168" s="28">
        <v>1992</v>
      </c>
      <c r="M2168" s="58" t="s">
        <v>2366</v>
      </c>
      <c r="N2168" s="28">
        <v>25</v>
      </c>
      <c r="O2168" s="30">
        <f t="shared" si="132"/>
        <v>33841</v>
      </c>
      <c r="P2168" s="32">
        <f t="shared" ca="1" si="135"/>
        <v>32</v>
      </c>
      <c r="Q2168" s="31">
        <v>36950.26</v>
      </c>
      <c r="R2168" s="54" t="s">
        <v>2361</v>
      </c>
      <c r="S2168" s="54" t="s">
        <v>2361</v>
      </c>
      <c r="T2168" s="55" t="s">
        <v>2359</v>
      </c>
    </row>
    <row r="2169" spans="1:20" ht="15.75" x14ac:dyDescent="0.25">
      <c r="A2169" s="25" t="s">
        <v>2188</v>
      </c>
      <c r="B2169" s="17" t="s">
        <v>5144</v>
      </c>
      <c r="C2169" s="3">
        <v>20.9</v>
      </c>
      <c r="D2169" s="4">
        <v>5.12</v>
      </c>
      <c r="E2169" s="19" t="s">
        <v>17</v>
      </c>
      <c r="F2169" s="23" t="s">
        <v>17</v>
      </c>
      <c r="G2169" s="5" t="s">
        <v>28</v>
      </c>
      <c r="H2169" s="7" t="s">
        <v>5373</v>
      </c>
      <c r="I2169" s="8" t="s">
        <v>17</v>
      </c>
      <c r="J2169" s="37" t="str">
        <f t="shared" si="133"/>
        <v>Normal Weight</v>
      </c>
      <c r="K2169" s="56" t="str">
        <f t="shared" si="134"/>
        <v>Normal</v>
      </c>
      <c r="L2169" s="28">
        <v>1992</v>
      </c>
      <c r="M2169" s="58" t="s">
        <v>2363</v>
      </c>
      <c r="N2169" s="28">
        <v>13</v>
      </c>
      <c r="O2169" s="30">
        <f t="shared" si="132"/>
        <v>33860</v>
      </c>
      <c r="P2169" s="32">
        <f t="shared" ca="1" si="135"/>
        <v>32</v>
      </c>
      <c r="Q2169" s="31">
        <v>36976.449999999997</v>
      </c>
      <c r="R2169" s="54" t="s">
        <v>2357</v>
      </c>
      <c r="S2169" s="54" t="s">
        <v>2358</v>
      </c>
      <c r="T2169" s="55" t="s">
        <v>2368</v>
      </c>
    </row>
    <row r="2170" spans="1:20" ht="15.75" x14ac:dyDescent="0.25">
      <c r="A2170" s="25" t="s">
        <v>2189</v>
      </c>
      <c r="B2170" s="17" t="s">
        <v>5145</v>
      </c>
      <c r="C2170" s="3">
        <v>34.4</v>
      </c>
      <c r="D2170" s="4">
        <v>4.04</v>
      </c>
      <c r="E2170" s="19" t="s">
        <v>17</v>
      </c>
      <c r="F2170" s="23" t="s">
        <v>17</v>
      </c>
      <c r="G2170" s="5" t="s">
        <v>17</v>
      </c>
      <c r="H2170" s="7" t="s">
        <v>18</v>
      </c>
      <c r="I2170" s="8" t="s">
        <v>17</v>
      </c>
      <c r="J2170" s="37" t="str">
        <f t="shared" si="133"/>
        <v>Obesity</v>
      </c>
      <c r="K2170" s="56" t="str">
        <f t="shared" si="134"/>
        <v>Normal</v>
      </c>
      <c r="L2170" s="28">
        <v>1991</v>
      </c>
      <c r="M2170" s="58" t="s">
        <v>2360</v>
      </c>
      <c r="N2170" s="28">
        <v>1</v>
      </c>
      <c r="O2170" s="30">
        <f t="shared" si="132"/>
        <v>33543</v>
      </c>
      <c r="P2170" s="32">
        <f t="shared" ca="1" si="135"/>
        <v>32</v>
      </c>
      <c r="Q2170" s="31">
        <v>37040.879999999997</v>
      </c>
      <c r="R2170" s="54" t="s">
        <v>2357</v>
      </c>
      <c r="S2170" s="54" t="s">
        <v>2357</v>
      </c>
      <c r="T2170" s="55" t="s">
        <v>2368</v>
      </c>
    </row>
    <row r="2171" spans="1:20" ht="15.75" x14ac:dyDescent="0.25">
      <c r="A2171" s="25" t="s">
        <v>2190</v>
      </c>
      <c r="B2171" s="17" t="s">
        <v>5147</v>
      </c>
      <c r="C2171" s="3">
        <v>32.56</v>
      </c>
      <c r="D2171" s="4">
        <v>5.36</v>
      </c>
      <c r="E2171" s="19" t="s">
        <v>17</v>
      </c>
      <c r="F2171" s="23" t="s">
        <v>17</v>
      </c>
      <c r="G2171" s="5" t="s">
        <v>17</v>
      </c>
      <c r="H2171" s="7" t="s">
        <v>18</v>
      </c>
      <c r="I2171" s="8" t="s">
        <v>17</v>
      </c>
      <c r="J2171" s="37" t="str">
        <f t="shared" si="133"/>
        <v>Obesity</v>
      </c>
      <c r="K2171" s="56" t="str">
        <f t="shared" si="134"/>
        <v>Normal</v>
      </c>
      <c r="L2171" s="28">
        <v>1988</v>
      </c>
      <c r="M2171" s="58" t="s">
        <v>2365</v>
      </c>
      <c r="N2171" s="28">
        <v>17</v>
      </c>
      <c r="O2171" s="30">
        <f t="shared" si="132"/>
        <v>32494</v>
      </c>
      <c r="P2171" s="32">
        <f t="shared" ca="1" si="135"/>
        <v>35</v>
      </c>
      <c r="Q2171" s="31">
        <v>37076.370000000003</v>
      </c>
      <c r="R2171" s="54" t="s">
        <v>2357</v>
      </c>
      <c r="S2171" s="54" t="s">
        <v>2361</v>
      </c>
      <c r="T2171" s="55" t="s">
        <v>2368</v>
      </c>
    </row>
    <row r="2172" spans="1:20" ht="15.75" x14ac:dyDescent="0.25">
      <c r="A2172" s="25" t="s">
        <v>2191</v>
      </c>
      <c r="B2172" s="17" t="s">
        <v>5148</v>
      </c>
      <c r="C2172" s="3">
        <v>27.98</v>
      </c>
      <c r="D2172" s="4">
        <v>4.38</v>
      </c>
      <c r="E2172" s="19" t="s">
        <v>17</v>
      </c>
      <c r="F2172" s="23" t="s">
        <v>19</v>
      </c>
      <c r="G2172" s="5" t="s">
        <v>17</v>
      </c>
      <c r="H2172" s="7" t="s">
        <v>5373</v>
      </c>
      <c r="I2172" s="8" t="s">
        <v>17</v>
      </c>
      <c r="J2172" s="37" t="str">
        <f t="shared" si="133"/>
        <v>Over Weight</v>
      </c>
      <c r="K2172" s="56" t="str">
        <f t="shared" si="134"/>
        <v>Normal</v>
      </c>
      <c r="L2172" s="28">
        <v>1989</v>
      </c>
      <c r="M2172" s="58" t="s">
        <v>2362</v>
      </c>
      <c r="N2172" s="28">
        <v>10</v>
      </c>
      <c r="O2172" s="30">
        <f t="shared" si="132"/>
        <v>32669</v>
      </c>
      <c r="P2172" s="32">
        <f t="shared" ca="1" si="135"/>
        <v>35</v>
      </c>
      <c r="Q2172" s="31">
        <v>37079.370000000003</v>
      </c>
      <c r="R2172" s="54" t="s">
        <v>2357</v>
      </c>
      <c r="S2172" s="54" t="s">
        <v>2358</v>
      </c>
      <c r="T2172" s="55" t="s">
        <v>2368</v>
      </c>
    </row>
    <row r="2173" spans="1:20" ht="15.75" x14ac:dyDescent="0.25">
      <c r="A2173" s="25" t="s">
        <v>2192</v>
      </c>
      <c r="B2173" s="17" t="s">
        <v>4625</v>
      </c>
      <c r="C2173" s="3">
        <v>26.51</v>
      </c>
      <c r="D2173" s="4">
        <v>4.58</v>
      </c>
      <c r="E2173" s="19" t="s">
        <v>17</v>
      </c>
      <c r="F2173" s="23" t="s">
        <v>17</v>
      </c>
      <c r="G2173" s="5" t="s">
        <v>17</v>
      </c>
      <c r="H2173" s="7" t="s">
        <v>18</v>
      </c>
      <c r="I2173" s="8" t="s">
        <v>17</v>
      </c>
      <c r="J2173" s="37" t="str">
        <f t="shared" si="133"/>
        <v>Over Weight</v>
      </c>
      <c r="K2173" s="56" t="str">
        <f t="shared" si="134"/>
        <v>Normal</v>
      </c>
      <c r="L2173" s="28">
        <v>1995</v>
      </c>
      <c r="M2173" s="58" t="s">
        <v>2367</v>
      </c>
      <c r="N2173" s="28">
        <v>30</v>
      </c>
      <c r="O2173" s="30">
        <f t="shared" si="132"/>
        <v>35002</v>
      </c>
      <c r="P2173" s="32">
        <f t="shared" ca="1" si="135"/>
        <v>28</v>
      </c>
      <c r="Q2173" s="31">
        <v>37133.9</v>
      </c>
      <c r="R2173" s="54" t="s">
        <v>2357</v>
      </c>
      <c r="S2173" s="54" t="s">
        <v>2357</v>
      </c>
      <c r="T2173" s="55" t="s">
        <v>2359</v>
      </c>
    </row>
    <row r="2174" spans="1:20" ht="15.75" x14ac:dyDescent="0.25">
      <c r="A2174" s="25" t="s">
        <v>2193</v>
      </c>
      <c r="B2174" s="17" t="s">
        <v>5149</v>
      </c>
      <c r="C2174" s="3">
        <v>29.734999999999999</v>
      </c>
      <c r="D2174" s="4">
        <v>11.92</v>
      </c>
      <c r="E2174" s="19" t="s">
        <v>17</v>
      </c>
      <c r="F2174" s="23" t="s">
        <v>17</v>
      </c>
      <c r="G2174" s="5" t="s">
        <v>17</v>
      </c>
      <c r="H2174" s="7" t="s">
        <v>18</v>
      </c>
      <c r="I2174" s="8" t="s">
        <v>17</v>
      </c>
      <c r="J2174" s="37" t="str">
        <f t="shared" si="133"/>
        <v>Over Weight</v>
      </c>
      <c r="K2174" s="56" t="str">
        <f t="shared" si="134"/>
        <v>Diabetes</v>
      </c>
      <c r="L2174" s="28">
        <v>2000</v>
      </c>
      <c r="M2174" s="58" t="s">
        <v>2363</v>
      </c>
      <c r="N2174" s="28">
        <v>5</v>
      </c>
      <c r="O2174" s="30">
        <f t="shared" si="132"/>
        <v>36774</v>
      </c>
      <c r="P2174" s="32">
        <f t="shared" ca="1" si="135"/>
        <v>24</v>
      </c>
      <c r="Q2174" s="31">
        <v>37165.160000000003</v>
      </c>
      <c r="R2174" s="54" t="s">
        <v>2361</v>
      </c>
      <c r="S2174" s="54" t="s">
        <v>2358</v>
      </c>
      <c r="T2174" s="55" t="s">
        <v>5389</v>
      </c>
    </row>
    <row r="2175" spans="1:20" ht="15.75" x14ac:dyDescent="0.25">
      <c r="A2175" s="25" t="s">
        <v>2194</v>
      </c>
      <c r="B2175" s="17" t="s">
        <v>4016</v>
      </c>
      <c r="C2175" s="3">
        <v>40.5</v>
      </c>
      <c r="D2175" s="4">
        <v>5.4</v>
      </c>
      <c r="E2175" s="19" t="s">
        <v>17</v>
      </c>
      <c r="F2175" s="23" t="s">
        <v>17</v>
      </c>
      <c r="G2175" s="5" t="s">
        <v>28</v>
      </c>
      <c r="H2175" s="7" t="s">
        <v>5373</v>
      </c>
      <c r="I2175" s="8" t="s">
        <v>17</v>
      </c>
      <c r="J2175" s="37" t="str">
        <f t="shared" si="133"/>
        <v>Obesity</v>
      </c>
      <c r="K2175" s="56" t="str">
        <f t="shared" si="134"/>
        <v>Normal</v>
      </c>
      <c r="L2175" s="28">
        <v>1990</v>
      </c>
      <c r="M2175" s="58" t="s">
        <v>2367</v>
      </c>
      <c r="N2175" s="28">
        <v>17</v>
      </c>
      <c r="O2175" s="30">
        <f t="shared" si="132"/>
        <v>33163</v>
      </c>
      <c r="P2175" s="32">
        <f t="shared" ca="1" si="135"/>
        <v>34</v>
      </c>
      <c r="Q2175" s="31">
        <v>37251.22</v>
      </c>
      <c r="R2175" s="54" t="s">
        <v>2357</v>
      </c>
      <c r="S2175" s="54" t="s">
        <v>2357</v>
      </c>
      <c r="T2175" s="55" t="s">
        <v>2368</v>
      </c>
    </row>
    <row r="2176" spans="1:20" ht="15.75" x14ac:dyDescent="0.25">
      <c r="A2176" s="25" t="s">
        <v>2195</v>
      </c>
      <c r="B2176" s="17" t="s">
        <v>5150</v>
      </c>
      <c r="C2176" s="3">
        <v>25.64</v>
      </c>
      <c r="D2176" s="4">
        <v>4.76</v>
      </c>
      <c r="E2176" s="19" t="s">
        <v>17</v>
      </c>
      <c r="F2176" s="23" t="s">
        <v>17</v>
      </c>
      <c r="G2176" s="5" t="s">
        <v>17</v>
      </c>
      <c r="H2176" s="7" t="s">
        <v>5373</v>
      </c>
      <c r="I2176" s="8" t="s">
        <v>17</v>
      </c>
      <c r="J2176" s="37" t="str">
        <f t="shared" si="133"/>
        <v>Over Weight</v>
      </c>
      <c r="K2176" s="56" t="str">
        <f t="shared" si="134"/>
        <v>Normal</v>
      </c>
      <c r="L2176" s="28">
        <v>1985</v>
      </c>
      <c r="M2176" s="58" t="s">
        <v>2360</v>
      </c>
      <c r="N2176" s="28">
        <v>17</v>
      </c>
      <c r="O2176" s="30">
        <f t="shared" si="132"/>
        <v>31368</v>
      </c>
      <c r="P2176" s="32">
        <f t="shared" ca="1" si="135"/>
        <v>38</v>
      </c>
      <c r="Q2176" s="31">
        <v>37270.15</v>
      </c>
      <c r="R2176" s="54" t="s">
        <v>2357</v>
      </c>
      <c r="S2176" s="54" t="s">
        <v>2361</v>
      </c>
      <c r="T2176" s="55" t="s">
        <v>2374</v>
      </c>
    </row>
    <row r="2177" spans="1:20" ht="15.75" x14ac:dyDescent="0.25">
      <c r="A2177" s="25" t="s">
        <v>2196</v>
      </c>
      <c r="B2177" s="17" t="s">
        <v>2819</v>
      </c>
      <c r="C2177" s="3">
        <v>32.9</v>
      </c>
      <c r="D2177" s="4">
        <v>4.78</v>
      </c>
      <c r="E2177" s="19" t="s">
        <v>17</v>
      </c>
      <c r="F2177" s="23" t="s">
        <v>17</v>
      </c>
      <c r="G2177" s="5" t="s">
        <v>28</v>
      </c>
      <c r="H2177" s="7" t="s">
        <v>5373</v>
      </c>
      <c r="I2177" s="8" t="s">
        <v>17</v>
      </c>
      <c r="J2177" s="37" t="str">
        <f t="shared" si="133"/>
        <v>Obesity</v>
      </c>
      <c r="K2177" s="56" t="str">
        <f t="shared" si="134"/>
        <v>Normal</v>
      </c>
      <c r="L2177" s="28">
        <v>1975</v>
      </c>
      <c r="M2177" s="58" t="s">
        <v>2360</v>
      </c>
      <c r="N2177" s="28">
        <v>9</v>
      </c>
      <c r="O2177" s="30">
        <f t="shared" si="132"/>
        <v>27707</v>
      </c>
      <c r="P2177" s="32">
        <f t="shared" ca="1" si="135"/>
        <v>48</v>
      </c>
      <c r="Q2177" s="31">
        <v>37272.339999999997</v>
      </c>
      <c r="R2177" s="54" t="s">
        <v>2357</v>
      </c>
      <c r="S2177" s="54" t="s">
        <v>2358</v>
      </c>
      <c r="T2177" s="55" t="s">
        <v>2368</v>
      </c>
    </row>
    <row r="2178" spans="1:20" ht="15.75" x14ac:dyDescent="0.25">
      <c r="A2178" s="25" t="s">
        <v>2197</v>
      </c>
      <c r="B2178" s="17" t="s">
        <v>2807</v>
      </c>
      <c r="C2178" s="3">
        <v>29.8</v>
      </c>
      <c r="D2178" s="4">
        <v>4.26</v>
      </c>
      <c r="E2178" s="19" t="s">
        <v>17</v>
      </c>
      <c r="F2178" s="23" t="s">
        <v>17</v>
      </c>
      <c r="G2178" s="5" t="s">
        <v>28</v>
      </c>
      <c r="H2178" s="7" t="s">
        <v>5373</v>
      </c>
      <c r="I2178" s="8" t="s">
        <v>17</v>
      </c>
      <c r="J2178" s="37" t="str">
        <f t="shared" si="133"/>
        <v>Over Weight</v>
      </c>
      <c r="K2178" s="56" t="str">
        <f t="shared" si="134"/>
        <v>Normal</v>
      </c>
      <c r="L2178" s="28">
        <v>1969</v>
      </c>
      <c r="M2178" s="58" t="s">
        <v>2367</v>
      </c>
      <c r="N2178" s="28">
        <v>30</v>
      </c>
      <c r="O2178" s="30">
        <f t="shared" ref="O2178:O2241" si="136">DATEVALUE(N2178&amp;" "&amp;M2178&amp;" "&amp;L2178)</f>
        <v>25506</v>
      </c>
      <c r="P2178" s="32">
        <f t="shared" ca="1" si="135"/>
        <v>54</v>
      </c>
      <c r="Q2178" s="31">
        <v>37277.269999999997</v>
      </c>
      <c r="R2178" s="54" t="s">
        <v>2361</v>
      </c>
      <c r="S2178" s="54" t="s">
        <v>2358</v>
      </c>
      <c r="T2178" s="55" t="s">
        <v>2368</v>
      </c>
    </row>
    <row r="2179" spans="1:20" ht="15.75" x14ac:dyDescent="0.25">
      <c r="A2179" s="25" t="s">
        <v>2198</v>
      </c>
      <c r="B2179" s="17" t="s">
        <v>3446</v>
      </c>
      <c r="C2179" s="3">
        <v>28.9</v>
      </c>
      <c r="D2179" s="4">
        <v>5.85</v>
      </c>
      <c r="E2179" s="19" t="s">
        <v>17</v>
      </c>
      <c r="F2179" s="23" t="s">
        <v>17</v>
      </c>
      <c r="G2179" s="5" t="s">
        <v>28</v>
      </c>
      <c r="H2179" s="7" t="s">
        <v>5373</v>
      </c>
      <c r="I2179" s="8" t="s">
        <v>17</v>
      </c>
      <c r="J2179" s="37" t="str">
        <f t="shared" ref="J2179:J2242" si="137">IF(C2179&lt;18.5,"Under Weight",IF(C2179&lt;=24.9,"Normal Weight",IF(C2179&lt;=29.9,"Over Weight","Obesity")))</f>
        <v>Over Weight</v>
      </c>
      <c r="K2179" s="56" t="str">
        <f t="shared" ref="K2179:K2242" si="138">IF(D2179&lt;5.7,"Normal",IF(D2179&lt;=6.4,"Prediabetes","Diabetes"))</f>
        <v>Prediabetes</v>
      </c>
      <c r="L2179" s="28">
        <v>1979</v>
      </c>
      <c r="M2179" s="58" t="s">
        <v>2366</v>
      </c>
      <c r="N2179" s="28">
        <v>3</v>
      </c>
      <c r="O2179" s="30">
        <f t="shared" si="136"/>
        <v>29070</v>
      </c>
      <c r="P2179" s="32">
        <f t="shared" ref="P2179:P2242" ca="1" si="139">DATEDIF(O2179,TODAY(),"Y")</f>
        <v>45</v>
      </c>
      <c r="Q2179" s="31">
        <v>37425.94</v>
      </c>
      <c r="R2179" s="54" t="s">
        <v>2357</v>
      </c>
      <c r="S2179" s="54" t="s">
        <v>2361</v>
      </c>
      <c r="T2179" s="55" t="s">
        <v>2368</v>
      </c>
    </row>
    <row r="2180" spans="1:20" ht="15.75" x14ac:dyDescent="0.25">
      <c r="A2180" s="25" t="s">
        <v>2199</v>
      </c>
      <c r="B2180" s="17" t="s">
        <v>5153</v>
      </c>
      <c r="C2180" s="3">
        <v>24.7</v>
      </c>
      <c r="D2180" s="4">
        <v>5.32</v>
      </c>
      <c r="E2180" s="19" t="s">
        <v>17</v>
      </c>
      <c r="F2180" s="23" t="s">
        <v>17</v>
      </c>
      <c r="G2180" s="5" t="s">
        <v>28</v>
      </c>
      <c r="H2180" s="7" t="s">
        <v>5373</v>
      </c>
      <c r="I2180" s="8" t="s">
        <v>17</v>
      </c>
      <c r="J2180" s="37" t="str">
        <f t="shared" si="137"/>
        <v>Normal Weight</v>
      </c>
      <c r="K2180" s="56" t="str">
        <f t="shared" si="138"/>
        <v>Normal</v>
      </c>
      <c r="L2180" s="28">
        <v>2002</v>
      </c>
      <c r="M2180" s="58" t="s">
        <v>2363</v>
      </c>
      <c r="N2180" s="28">
        <v>27</v>
      </c>
      <c r="O2180" s="30">
        <f t="shared" si="136"/>
        <v>37526</v>
      </c>
      <c r="P2180" s="32">
        <f t="shared" ca="1" si="139"/>
        <v>22</v>
      </c>
      <c r="Q2180" s="31">
        <v>37465.339999999997</v>
      </c>
      <c r="R2180" s="54" t="s">
        <v>2361</v>
      </c>
      <c r="S2180" s="54" t="s">
        <v>2357</v>
      </c>
      <c r="T2180" s="55" t="s">
        <v>2364</v>
      </c>
    </row>
    <row r="2181" spans="1:20" ht="15.75" x14ac:dyDescent="0.25">
      <c r="A2181" s="25" t="s">
        <v>2200</v>
      </c>
      <c r="B2181" s="17" t="s">
        <v>4058</v>
      </c>
      <c r="C2181" s="3">
        <v>20.6</v>
      </c>
      <c r="D2181" s="4">
        <v>5.14</v>
      </c>
      <c r="E2181" s="19" t="s">
        <v>17</v>
      </c>
      <c r="F2181" s="23" t="s">
        <v>17</v>
      </c>
      <c r="G2181" s="5" t="s">
        <v>28</v>
      </c>
      <c r="H2181" s="7" t="s">
        <v>5373</v>
      </c>
      <c r="I2181" s="8" t="s">
        <v>17</v>
      </c>
      <c r="J2181" s="37" t="str">
        <f t="shared" si="137"/>
        <v>Normal Weight</v>
      </c>
      <c r="K2181" s="56" t="str">
        <f t="shared" si="138"/>
        <v>Normal</v>
      </c>
      <c r="L2181" s="28">
        <v>2000</v>
      </c>
      <c r="M2181" s="58" t="s">
        <v>2367</v>
      </c>
      <c r="N2181" s="28">
        <v>12</v>
      </c>
      <c r="O2181" s="30">
        <f t="shared" si="136"/>
        <v>36811</v>
      </c>
      <c r="P2181" s="32">
        <f t="shared" ca="1" si="139"/>
        <v>24</v>
      </c>
      <c r="Q2181" s="31">
        <v>37484.449999999997</v>
      </c>
      <c r="R2181" s="54" t="s">
        <v>2361</v>
      </c>
      <c r="S2181" s="54" t="s">
        <v>2361</v>
      </c>
      <c r="T2181" s="55" t="s">
        <v>2359</v>
      </c>
    </row>
    <row r="2182" spans="1:20" ht="15.75" x14ac:dyDescent="0.25">
      <c r="A2182" s="25" t="s">
        <v>2201</v>
      </c>
      <c r="B2182" s="17" t="s">
        <v>5154</v>
      </c>
      <c r="C2182" s="3">
        <v>18.600000000000001</v>
      </c>
      <c r="D2182" s="4">
        <v>5</v>
      </c>
      <c r="E2182" s="19" t="s">
        <v>17</v>
      </c>
      <c r="F2182" s="23" t="s">
        <v>17</v>
      </c>
      <c r="G2182" s="5" t="s">
        <v>28</v>
      </c>
      <c r="H2182" s="7" t="s">
        <v>5373</v>
      </c>
      <c r="I2182" s="8" t="s">
        <v>17</v>
      </c>
      <c r="J2182" s="37" t="str">
        <f t="shared" si="137"/>
        <v>Normal Weight</v>
      </c>
      <c r="K2182" s="56" t="str">
        <f t="shared" si="138"/>
        <v>Normal</v>
      </c>
      <c r="L2182" s="28">
        <v>1990</v>
      </c>
      <c r="M2182" s="58" t="s">
        <v>2360</v>
      </c>
      <c r="N2182" s="28">
        <v>16</v>
      </c>
      <c r="O2182" s="30">
        <f t="shared" si="136"/>
        <v>33193</v>
      </c>
      <c r="P2182" s="32">
        <f t="shared" ca="1" si="139"/>
        <v>33</v>
      </c>
      <c r="Q2182" s="31">
        <v>37607.53</v>
      </c>
      <c r="R2182" s="54" t="s">
        <v>2361</v>
      </c>
      <c r="S2182" s="54" t="s">
        <v>2357</v>
      </c>
      <c r="T2182" s="55" t="s">
        <v>2370</v>
      </c>
    </row>
    <row r="2183" spans="1:20" ht="15.75" x14ac:dyDescent="0.25">
      <c r="A2183" s="25" t="s">
        <v>2202</v>
      </c>
      <c r="B2183" s="17" t="s">
        <v>5156</v>
      </c>
      <c r="C2183" s="3">
        <v>17.8</v>
      </c>
      <c r="D2183" s="4">
        <v>4.55</v>
      </c>
      <c r="E2183" s="19" t="s">
        <v>17</v>
      </c>
      <c r="F2183" s="23" t="s">
        <v>17</v>
      </c>
      <c r="G2183" s="5" t="s">
        <v>28</v>
      </c>
      <c r="H2183" s="7" t="s">
        <v>5373</v>
      </c>
      <c r="I2183" s="8" t="s">
        <v>17</v>
      </c>
      <c r="J2183" s="37" t="str">
        <f t="shared" si="137"/>
        <v>Under Weight</v>
      </c>
      <c r="K2183" s="56" t="str">
        <f t="shared" si="138"/>
        <v>Normal</v>
      </c>
      <c r="L2183" s="28">
        <v>1982</v>
      </c>
      <c r="M2183" s="58" t="s">
        <v>2362</v>
      </c>
      <c r="N2183" s="28">
        <v>20</v>
      </c>
      <c r="O2183" s="30">
        <f t="shared" si="136"/>
        <v>30122</v>
      </c>
      <c r="P2183" s="32">
        <f t="shared" ca="1" si="139"/>
        <v>42</v>
      </c>
      <c r="Q2183" s="31">
        <v>37650.74</v>
      </c>
      <c r="R2183" s="54" t="s">
        <v>2357</v>
      </c>
      <c r="S2183" s="54" t="s">
        <v>2357</v>
      </c>
      <c r="T2183" s="55" t="s">
        <v>2364</v>
      </c>
    </row>
    <row r="2184" spans="1:20" ht="15.75" x14ac:dyDescent="0.25">
      <c r="A2184" s="25" t="s">
        <v>2203</v>
      </c>
      <c r="B2184" s="17" t="s">
        <v>3062</v>
      </c>
      <c r="C2184" s="3">
        <v>35.200000000000003</v>
      </c>
      <c r="D2184" s="4">
        <v>5.97</v>
      </c>
      <c r="E2184" s="19" t="s">
        <v>17</v>
      </c>
      <c r="F2184" s="23" t="s">
        <v>19</v>
      </c>
      <c r="G2184" s="5" t="s">
        <v>17</v>
      </c>
      <c r="H2184" s="7" t="s">
        <v>5373</v>
      </c>
      <c r="I2184" s="8" t="s">
        <v>17</v>
      </c>
      <c r="J2184" s="37" t="str">
        <f t="shared" si="137"/>
        <v>Obesity</v>
      </c>
      <c r="K2184" s="56" t="str">
        <f t="shared" si="138"/>
        <v>Prediabetes</v>
      </c>
      <c r="L2184" s="28">
        <v>1970</v>
      </c>
      <c r="M2184" s="58" t="s">
        <v>2367</v>
      </c>
      <c r="N2184" s="28">
        <v>28</v>
      </c>
      <c r="O2184" s="30">
        <f t="shared" si="136"/>
        <v>25869</v>
      </c>
      <c r="P2184" s="32">
        <f t="shared" ca="1" si="139"/>
        <v>54</v>
      </c>
      <c r="Q2184" s="31">
        <v>37675.06</v>
      </c>
      <c r="R2184" s="54" t="s">
        <v>2357</v>
      </c>
      <c r="S2184" s="54" t="s">
        <v>2358</v>
      </c>
      <c r="T2184" s="55" t="s">
        <v>2368</v>
      </c>
    </row>
    <row r="2185" spans="1:20" ht="15.75" x14ac:dyDescent="0.25">
      <c r="A2185" s="25" t="s">
        <v>2204</v>
      </c>
      <c r="B2185" s="17" t="s">
        <v>5157</v>
      </c>
      <c r="C2185" s="3">
        <v>33.770000000000003</v>
      </c>
      <c r="D2185" s="4">
        <v>4.0199999999999996</v>
      </c>
      <c r="E2185" s="19" t="s">
        <v>17</v>
      </c>
      <c r="F2185" s="23" t="s">
        <v>19</v>
      </c>
      <c r="G2185" s="5" t="s">
        <v>17</v>
      </c>
      <c r="H2185" s="7" t="s">
        <v>5373</v>
      </c>
      <c r="I2185" s="8" t="s">
        <v>17</v>
      </c>
      <c r="J2185" s="37" t="str">
        <f t="shared" si="137"/>
        <v>Obesity</v>
      </c>
      <c r="K2185" s="56" t="str">
        <f t="shared" si="138"/>
        <v>Normal</v>
      </c>
      <c r="L2185" s="28">
        <v>1988</v>
      </c>
      <c r="M2185" s="58" t="s">
        <v>2367</v>
      </c>
      <c r="N2185" s="28">
        <v>10</v>
      </c>
      <c r="O2185" s="30">
        <f t="shared" si="136"/>
        <v>32426</v>
      </c>
      <c r="P2185" s="32">
        <f t="shared" ca="1" si="139"/>
        <v>36</v>
      </c>
      <c r="Q2185" s="31">
        <v>37701.879999999997</v>
      </c>
      <c r="R2185" s="54" t="s">
        <v>2357</v>
      </c>
      <c r="S2185" s="54" t="s">
        <v>2358</v>
      </c>
      <c r="T2185" s="55" t="s">
        <v>2375</v>
      </c>
    </row>
    <row r="2186" spans="1:20" ht="15.75" x14ac:dyDescent="0.25">
      <c r="A2186" s="25" t="s">
        <v>2205</v>
      </c>
      <c r="B2186" s="17" t="s">
        <v>5159</v>
      </c>
      <c r="C2186" s="3">
        <v>30.03</v>
      </c>
      <c r="D2186" s="4">
        <v>4.04</v>
      </c>
      <c r="E2186" s="19" t="s">
        <v>17</v>
      </c>
      <c r="F2186" s="23" t="s">
        <v>19</v>
      </c>
      <c r="G2186" s="5" t="s">
        <v>17</v>
      </c>
      <c r="H2186" s="7" t="s">
        <v>5373</v>
      </c>
      <c r="I2186" s="8" t="s">
        <v>17</v>
      </c>
      <c r="J2186" s="37" t="str">
        <f t="shared" si="137"/>
        <v>Obesity</v>
      </c>
      <c r="K2186" s="56" t="str">
        <f t="shared" si="138"/>
        <v>Normal</v>
      </c>
      <c r="L2186" s="28">
        <v>1976</v>
      </c>
      <c r="M2186" s="58" t="s">
        <v>2363</v>
      </c>
      <c r="N2186" s="28">
        <v>18</v>
      </c>
      <c r="O2186" s="30">
        <f t="shared" si="136"/>
        <v>28021</v>
      </c>
      <c r="P2186" s="32">
        <f t="shared" ca="1" si="139"/>
        <v>48</v>
      </c>
      <c r="Q2186" s="31">
        <v>37735.199999999997</v>
      </c>
      <c r="R2186" s="54" t="s">
        <v>2357</v>
      </c>
      <c r="S2186" s="54" t="s">
        <v>2357</v>
      </c>
      <c r="T2186" s="55" t="s">
        <v>2368</v>
      </c>
    </row>
    <row r="2187" spans="1:20" ht="15.75" x14ac:dyDescent="0.25">
      <c r="A2187" s="25" t="s">
        <v>2206</v>
      </c>
      <c r="B2187" s="17" t="s">
        <v>3290</v>
      </c>
      <c r="C2187" s="3">
        <v>29.37</v>
      </c>
      <c r="D2187" s="4">
        <v>5.54</v>
      </c>
      <c r="E2187" s="19" t="s">
        <v>17</v>
      </c>
      <c r="F2187" s="23" t="s">
        <v>19</v>
      </c>
      <c r="G2187" s="5" t="s">
        <v>17</v>
      </c>
      <c r="H2187" s="7" t="s">
        <v>5373</v>
      </c>
      <c r="I2187" s="8" t="s">
        <v>17</v>
      </c>
      <c r="J2187" s="37" t="str">
        <f t="shared" si="137"/>
        <v>Over Weight</v>
      </c>
      <c r="K2187" s="56" t="str">
        <f t="shared" si="138"/>
        <v>Normal</v>
      </c>
      <c r="L2187" s="28">
        <v>1986</v>
      </c>
      <c r="M2187" s="58" t="s">
        <v>2366</v>
      </c>
      <c r="N2187" s="28">
        <v>15</v>
      </c>
      <c r="O2187" s="30">
        <f t="shared" si="136"/>
        <v>31639</v>
      </c>
      <c r="P2187" s="32">
        <f t="shared" ca="1" si="139"/>
        <v>38</v>
      </c>
      <c r="Q2187" s="31">
        <v>37742.58</v>
      </c>
      <c r="R2187" s="54" t="s">
        <v>2361</v>
      </c>
      <c r="S2187" s="54" t="s">
        <v>2361</v>
      </c>
      <c r="T2187" s="55" t="s">
        <v>2359</v>
      </c>
    </row>
    <row r="2188" spans="1:20" ht="15.75" x14ac:dyDescent="0.25">
      <c r="A2188" s="25" t="s">
        <v>2207</v>
      </c>
      <c r="B2188" s="17" t="s">
        <v>5160</v>
      </c>
      <c r="C2188" s="3">
        <v>28.5</v>
      </c>
      <c r="D2188" s="4">
        <v>4.03</v>
      </c>
      <c r="E2188" s="19" t="s">
        <v>17</v>
      </c>
      <c r="F2188" s="23" t="s">
        <v>19</v>
      </c>
      <c r="G2188" s="5" t="s">
        <v>17</v>
      </c>
      <c r="H2188" s="7" t="s">
        <v>5373</v>
      </c>
      <c r="I2188" s="8" t="s">
        <v>17</v>
      </c>
      <c r="J2188" s="37" t="str">
        <f t="shared" si="137"/>
        <v>Over Weight</v>
      </c>
      <c r="K2188" s="56" t="str">
        <f t="shared" si="138"/>
        <v>Normal</v>
      </c>
      <c r="L2188" s="28">
        <v>1983</v>
      </c>
      <c r="M2188" s="58" t="s">
        <v>2356</v>
      </c>
      <c r="N2188" s="28">
        <v>26</v>
      </c>
      <c r="O2188" s="30">
        <f t="shared" si="136"/>
        <v>30523</v>
      </c>
      <c r="P2188" s="32">
        <f t="shared" ca="1" si="139"/>
        <v>41</v>
      </c>
      <c r="Q2188" s="31">
        <v>37800.980000000003</v>
      </c>
      <c r="R2188" s="54" t="s">
        <v>2357</v>
      </c>
      <c r="S2188" s="54" t="s">
        <v>2357</v>
      </c>
      <c r="T2188" s="55" t="s">
        <v>2368</v>
      </c>
    </row>
    <row r="2189" spans="1:20" ht="15.75" x14ac:dyDescent="0.25">
      <c r="A2189" s="25" t="s">
        <v>2208</v>
      </c>
      <c r="B2189" s="17" t="s">
        <v>5161</v>
      </c>
      <c r="C2189" s="3">
        <v>23.32</v>
      </c>
      <c r="D2189" s="4">
        <v>5.62</v>
      </c>
      <c r="E2189" s="19" t="s">
        <v>17</v>
      </c>
      <c r="F2189" s="23" t="s">
        <v>19</v>
      </c>
      <c r="G2189" s="5" t="s">
        <v>17</v>
      </c>
      <c r="H2189" s="7" t="s">
        <v>5373</v>
      </c>
      <c r="I2189" s="8" t="s">
        <v>17</v>
      </c>
      <c r="J2189" s="37" t="str">
        <f t="shared" si="137"/>
        <v>Normal Weight</v>
      </c>
      <c r="K2189" s="56" t="str">
        <f t="shared" si="138"/>
        <v>Normal</v>
      </c>
      <c r="L2189" s="28">
        <v>1979</v>
      </c>
      <c r="M2189" s="58" t="s">
        <v>2363</v>
      </c>
      <c r="N2189" s="28">
        <v>9</v>
      </c>
      <c r="O2189" s="30">
        <f t="shared" si="136"/>
        <v>29107</v>
      </c>
      <c r="P2189" s="32">
        <f t="shared" ca="1" si="139"/>
        <v>45</v>
      </c>
      <c r="Q2189" s="31">
        <v>37829.72</v>
      </c>
      <c r="R2189" s="54" t="s">
        <v>2361</v>
      </c>
      <c r="S2189" s="54" t="s">
        <v>2357</v>
      </c>
      <c r="T2189" s="55" t="s">
        <v>2368</v>
      </c>
    </row>
    <row r="2190" spans="1:20" ht="15.75" x14ac:dyDescent="0.25">
      <c r="A2190" s="25" t="s">
        <v>2209</v>
      </c>
      <c r="B2190" s="17" t="s">
        <v>4267</v>
      </c>
      <c r="C2190" s="3">
        <v>26.125</v>
      </c>
      <c r="D2190" s="4">
        <v>5.27</v>
      </c>
      <c r="E2190" s="19" t="s">
        <v>17</v>
      </c>
      <c r="F2190" s="23" t="s">
        <v>19</v>
      </c>
      <c r="G2190" s="5" t="s">
        <v>17</v>
      </c>
      <c r="H2190" s="7" t="s">
        <v>5373</v>
      </c>
      <c r="I2190" s="8" t="s">
        <v>17</v>
      </c>
      <c r="J2190" s="37" t="str">
        <f t="shared" si="137"/>
        <v>Over Weight</v>
      </c>
      <c r="K2190" s="56" t="str">
        <f t="shared" si="138"/>
        <v>Normal</v>
      </c>
      <c r="L2190" s="28">
        <v>1998</v>
      </c>
      <c r="M2190" s="58" t="s">
        <v>2356</v>
      </c>
      <c r="N2190" s="28">
        <v>29</v>
      </c>
      <c r="O2190" s="30">
        <f t="shared" si="136"/>
        <v>36005</v>
      </c>
      <c r="P2190" s="32">
        <f t="shared" ca="1" si="139"/>
        <v>26</v>
      </c>
      <c r="Q2190" s="31">
        <v>38126.25</v>
      </c>
      <c r="R2190" s="54" t="s">
        <v>2361</v>
      </c>
      <c r="S2190" s="54" t="s">
        <v>2358</v>
      </c>
      <c r="T2190" s="55" t="s">
        <v>2359</v>
      </c>
    </row>
    <row r="2191" spans="1:20" ht="15.75" x14ac:dyDescent="0.25">
      <c r="A2191" s="25" t="s">
        <v>2210</v>
      </c>
      <c r="B2191" s="17" t="s">
        <v>5162</v>
      </c>
      <c r="C2191" s="3">
        <v>25.46</v>
      </c>
      <c r="D2191" s="4">
        <v>5.18</v>
      </c>
      <c r="E2191" s="19" t="s">
        <v>17</v>
      </c>
      <c r="F2191" s="23" t="s">
        <v>19</v>
      </c>
      <c r="G2191" s="5" t="s">
        <v>17</v>
      </c>
      <c r="H2191" s="7" t="s">
        <v>5373</v>
      </c>
      <c r="I2191" s="8" t="s">
        <v>17</v>
      </c>
      <c r="J2191" s="37" t="str">
        <f t="shared" si="137"/>
        <v>Over Weight</v>
      </c>
      <c r="K2191" s="56" t="str">
        <f t="shared" si="138"/>
        <v>Normal</v>
      </c>
      <c r="L2191" s="28">
        <v>1972</v>
      </c>
      <c r="M2191" s="58" t="s">
        <v>2360</v>
      </c>
      <c r="N2191" s="28">
        <v>19</v>
      </c>
      <c r="O2191" s="30">
        <f t="shared" si="136"/>
        <v>26622</v>
      </c>
      <c r="P2191" s="32">
        <f t="shared" ca="1" si="139"/>
        <v>51</v>
      </c>
      <c r="Q2191" s="31">
        <v>38189.1</v>
      </c>
      <c r="R2191" s="54" t="s">
        <v>2357</v>
      </c>
      <c r="S2191" s="54" t="s">
        <v>2357</v>
      </c>
      <c r="T2191" s="55" t="s">
        <v>2368</v>
      </c>
    </row>
    <row r="2192" spans="1:20" ht="15.75" x14ac:dyDescent="0.25">
      <c r="A2192" s="25" t="s">
        <v>2211</v>
      </c>
      <c r="B2192" s="17" t="s">
        <v>2804</v>
      </c>
      <c r="C2192" s="3">
        <v>23.75</v>
      </c>
      <c r="D2192" s="4">
        <v>5.27</v>
      </c>
      <c r="E2192" s="19" t="s">
        <v>17</v>
      </c>
      <c r="F2192" s="23" t="s">
        <v>19</v>
      </c>
      <c r="G2192" s="5" t="s">
        <v>17</v>
      </c>
      <c r="H2192" s="7" t="s">
        <v>5373</v>
      </c>
      <c r="I2192" s="8" t="s">
        <v>17</v>
      </c>
      <c r="J2192" s="37" t="str">
        <f t="shared" si="137"/>
        <v>Normal Weight</v>
      </c>
      <c r="K2192" s="56" t="str">
        <f t="shared" si="138"/>
        <v>Normal</v>
      </c>
      <c r="L2192" s="28">
        <v>1989</v>
      </c>
      <c r="M2192" s="58" t="s">
        <v>2363</v>
      </c>
      <c r="N2192" s="28">
        <v>8</v>
      </c>
      <c r="O2192" s="30">
        <f t="shared" si="136"/>
        <v>32759</v>
      </c>
      <c r="P2192" s="32">
        <f t="shared" ca="1" si="139"/>
        <v>35</v>
      </c>
      <c r="Q2192" s="31">
        <v>38237.339999999997</v>
      </c>
      <c r="R2192" s="54" t="s">
        <v>2357</v>
      </c>
      <c r="S2192" s="54" t="s">
        <v>2358</v>
      </c>
      <c r="T2192" s="55" t="s">
        <v>2368</v>
      </c>
    </row>
    <row r="2193" spans="1:20" ht="15.75" x14ac:dyDescent="0.25">
      <c r="A2193" s="25" t="s">
        <v>2212</v>
      </c>
      <c r="B2193" s="17" t="s">
        <v>5164</v>
      </c>
      <c r="C2193" s="3">
        <v>23.085000000000001</v>
      </c>
      <c r="D2193" s="4">
        <v>5.62</v>
      </c>
      <c r="E2193" s="19" t="s">
        <v>17</v>
      </c>
      <c r="F2193" s="23" t="s">
        <v>19</v>
      </c>
      <c r="G2193" s="5" t="s">
        <v>17</v>
      </c>
      <c r="H2193" s="7" t="s">
        <v>5373</v>
      </c>
      <c r="I2193" s="8" t="s">
        <v>17</v>
      </c>
      <c r="J2193" s="37" t="str">
        <f t="shared" si="137"/>
        <v>Normal Weight</v>
      </c>
      <c r="K2193" s="56" t="str">
        <f t="shared" si="138"/>
        <v>Normal</v>
      </c>
      <c r="L2193" s="28">
        <v>1964</v>
      </c>
      <c r="M2193" s="58" t="s">
        <v>2362</v>
      </c>
      <c r="N2193" s="28">
        <v>16</v>
      </c>
      <c r="O2193" s="30">
        <f t="shared" si="136"/>
        <v>23544</v>
      </c>
      <c r="P2193" s="32">
        <f t="shared" ca="1" si="139"/>
        <v>60</v>
      </c>
      <c r="Q2193" s="31">
        <v>38241.74</v>
      </c>
      <c r="R2193" s="54" t="s">
        <v>2357</v>
      </c>
      <c r="S2193" s="54" t="s">
        <v>2358</v>
      </c>
      <c r="T2193" s="55" t="s">
        <v>2368</v>
      </c>
    </row>
    <row r="2194" spans="1:20" ht="15.75" x14ac:dyDescent="0.25">
      <c r="A2194" s="25" t="s">
        <v>2213</v>
      </c>
      <c r="B2194" s="17" t="s">
        <v>4702</v>
      </c>
      <c r="C2194" s="3">
        <v>22.99</v>
      </c>
      <c r="D2194" s="4">
        <v>5.0599999999999996</v>
      </c>
      <c r="E2194" s="19" t="s">
        <v>17</v>
      </c>
      <c r="F2194" s="23" t="s">
        <v>19</v>
      </c>
      <c r="G2194" s="5" t="s">
        <v>17</v>
      </c>
      <c r="H2194" s="7" t="s">
        <v>5373</v>
      </c>
      <c r="I2194" s="8" t="s">
        <v>17</v>
      </c>
      <c r="J2194" s="37" t="str">
        <f t="shared" si="137"/>
        <v>Normal Weight</v>
      </c>
      <c r="K2194" s="56" t="str">
        <f t="shared" si="138"/>
        <v>Normal</v>
      </c>
      <c r="L2194" s="28">
        <v>1980</v>
      </c>
      <c r="M2194" s="58" t="s">
        <v>2366</v>
      </c>
      <c r="N2194" s="28">
        <v>16</v>
      </c>
      <c r="O2194" s="30">
        <f t="shared" si="136"/>
        <v>29449</v>
      </c>
      <c r="P2194" s="32">
        <f t="shared" ca="1" si="139"/>
        <v>44</v>
      </c>
      <c r="Q2194" s="31">
        <v>38245.589999999997</v>
      </c>
      <c r="R2194" s="54" t="s">
        <v>2361</v>
      </c>
      <c r="S2194" s="54" t="s">
        <v>2357</v>
      </c>
      <c r="T2194" s="55" t="s">
        <v>2359</v>
      </c>
    </row>
    <row r="2195" spans="1:20" ht="15.75" x14ac:dyDescent="0.25">
      <c r="A2195" s="25" t="s">
        <v>2214</v>
      </c>
      <c r="B2195" s="17" t="s">
        <v>3380</v>
      </c>
      <c r="C2195" s="3">
        <v>21.47</v>
      </c>
      <c r="D2195" s="4">
        <v>4.6900000000000004</v>
      </c>
      <c r="E2195" s="19" t="s">
        <v>17</v>
      </c>
      <c r="F2195" s="23" t="s">
        <v>19</v>
      </c>
      <c r="G2195" s="5" t="s">
        <v>17</v>
      </c>
      <c r="H2195" s="7" t="s">
        <v>5373</v>
      </c>
      <c r="I2195" s="8" t="s">
        <v>17</v>
      </c>
      <c r="J2195" s="37" t="str">
        <f t="shared" si="137"/>
        <v>Normal Weight</v>
      </c>
      <c r="K2195" s="56" t="str">
        <f t="shared" si="138"/>
        <v>Normal</v>
      </c>
      <c r="L2195" s="28">
        <v>1989</v>
      </c>
      <c r="M2195" s="58" t="s">
        <v>2367</v>
      </c>
      <c r="N2195" s="28">
        <v>30</v>
      </c>
      <c r="O2195" s="30">
        <f t="shared" si="136"/>
        <v>32811</v>
      </c>
      <c r="P2195" s="32">
        <f t="shared" ca="1" si="139"/>
        <v>34</v>
      </c>
      <c r="Q2195" s="31">
        <v>38282.75</v>
      </c>
      <c r="R2195" s="54" t="s">
        <v>2361</v>
      </c>
      <c r="S2195" s="54" t="s">
        <v>2357</v>
      </c>
      <c r="T2195" s="55" t="s">
        <v>2359</v>
      </c>
    </row>
    <row r="2196" spans="1:20" ht="15.75" x14ac:dyDescent="0.25">
      <c r="A2196" s="25" t="s">
        <v>2215</v>
      </c>
      <c r="B2196" s="17" t="s">
        <v>5166</v>
      </c>
      <c r="C2196" s="3">
        <v>15.96</v>
      </c>
      <c r="D2196" s="4">
        <v>5.44</v>
      </c>
      <c r="E2196" s="19" t="s">
        <v>17</v>
      </c>
      <c r="F2196" s="23" t="s">
        <v>19</v>
      </c>
      <c r="G2196" s="5" t="s">
        <v>17</v>
      </c>
      <c r="H2196" s="7" t="s">
        <v>5373</v>
      </c>
      <c r="I2196" s="8" t="s">
        <v>17</v>
      </c>
      <c r="J2196" s="37" t="str">
        <f t="shared" si="137"/>
        <v>Under Weight</v>
      </c>
      <c r="K2196" s="56" t="str">
        <f t="shared" si="138"/>
        <v>Normal</v>
      </c>
      <c r="L2196" s="28">
        <v>1980</v>
      </c>
      <c r="M2196" s="58" t="s">
        <v>2362</v>
      </c>
      <c r="N2196" s="28">
        <v>12</v>
      </c>
      <c r="O2196" s="30">
        <f t="shared" si="136"/>
        <v>29384</v>
      </c>
      <c r="P2196" s="32">
        <f t="shared" ca="1" si="139"/>
        <v>44</v>
      </c>
      <c r="Q2196" s="31">
        <v>38313.129999999997</v>
      </c>
      <c r="R2196" s="54" t="s">
        <v>2361</v>
      </c>
      <c r="S2196" s="54" t="s">
        <v>2358</v>
      </c>
      <c r="T2196" s="55" t="s">
        <v>2368</v>
      </c>
    </row>
    <row r="2197" spans="1:20" ht="15.75" x14ac:dyDescent="0.25">
      <c r="A2197" s="25" t="s">
        <v>2216</v>
      </c>
      <c r="B2197" s="17" t="s">
        <v>3243</v>
      </c>
      <c r="C2197" s="3">
        <v>39.5</v>
      </c>
      <c r="D2197" s="4">
        <v>5.05</v>
      </c>
      <c r="E2197" s="19" t="s">
        <v>17</v>
      </c>
      <c r="F2197" s="23" t="s">
        <v>19</v>
      </c>
      <c r="G2197" s="5" t="s">
        <v>17</v>
      </c>
      <c r="H2197" s="7" t="s">
        <v>5373</v>
      </c>
      <c r="I2197" s="8" t="s">
        <v>17</v>
      </c>
      <c r="J2197" s="37" t="str">
        <f t="shared" si="137"/>
        <v>Obesity</v>
      </c>
      <c r="K2197" s="56" t="str">
        <f t="shared" si="138"/>
        <v>Normal</v>
      </c>
      <c r="L2197" s="28">
        <v>2002</v>
      </c>
      <c r="M2197" s="58" t="s">
        <v>2363</v>
      </c>
      <c r="N2197" s="28">
        <v>17</v>
      </c>
      <c r="O2197" s="30">
        <f t="shared" si="136"/>
        <v>37516</v>
      </c>
      <c r="P2197" s="32">
        <f t="shared" ca="1" si="139"/>
        <v>22</v>
      </c>
      <c r="Q2197" s="31">
        <v>38344.57</v>
      </c>
      <c r="R2197" s="54" t="s">
        <v>2361</v>
      </c>
      <c r="S2197" s="54" t="s">
        <v>2358</v>
      </c>
      <c r="T2197" s="55" t="s">
        <v>2368</v>
      </c>
    </row>
    <row r="2198" spans="1:20" ht="15.75" x14ac:dyDescent="0.25">
      <c r="A2198" s="25" t="s">
        <v>2217</v>
      </c>
      <c r="B2198" s="17" t="s">
        <v>5167</v>
      </c>
      <c r="C2198" s="3">
        <v>33.770000000000003</v>
      </c>
      <c r="D2198" s="4">
        <v>6</v>
      </c>
      <c r="E2198" s="19" t="s">
        <v>17</v>
      </c>
      <c r="F2198" s="23" t="s">
        <v>19</v>
      </c>
      <c r="G2198" s="5" t="s">
        <v>17</v>
      </c>
      <c r="H2198" s="7" t="s">
        <v>5373</v>
      </c>
      <c r="I2198" s="8" t="s">
        <v>17</v>
      </c>
      <c r="J2198" s="37" t="str">
        <f t="shared" si="137"/>
        <v>Obesity</v>
      </c>
      <c r="K2198" s="56" t="str">
        <f t="shared" si="138"/>
        <v>Prediabetes</v>
      </c>
      <c r="L2198" s="28">
        <v>1970</v>
      </c>
      <c r="M2198" s="58" t="s">
        <v>2366</v>
      </c>
      <c r="N2198" s="28">
        <v>22</v>
      </c>
      <c r="O2198" s="30">
        <f t="shared" si="136"/>
        <v>25802</v>
      </c>
      <c r="P2198" s="32">
        <f t="shared" ca="1" si="139"/>
        <v>54</v>
      </c>
      <c r="Q2198" s="31">
        <v>38389.79</v>
      </c>
      <c r="R2198" s="54" t="s">
        <v>2357</v>
      </c>
      <c r="S2198" s="54" t="s">
        <v>2358</v>
      </c>
      <c r="T2198" s="55" t="s">
        <v>2368</v>
      </c>
    </row>
    <row r="2199" spans="1:20" ht="15.75" x14ac:dyDescent="0.25">
      <c r="A2199" s="25" t="s">
        <v>2218</v>
      </c>
      <c r="B2199" s="17" t="s">
        <v>5168</v>
      </c>
      <c r="C2199" s="3">
        <v>26.84</v>
      </c>
      <c r="D2199" s="4">
        <v>5.99</v>
      </c>
      <c r="E2199" s="19" t="s">
        <v>19</v>
      </c>
      <c r="F2199" s="23" t="s">
        <v>19</v>
      </c>
      <c r="G2199" s="5" t="s">
        <v>17</v>
      </c>
      <c r="H2199" s="7" t="s">
        <v>5373</v>
      </c>
      <c r="I2199" s="8" t="s">
        <v>17</v>
      </c>
      <c r="J2199" s="37" t="str">
        <f t="shared" si="137"/>
        <v>Over Weight</v>
      </c>
      <c r="K2199" s="56" t="str">
        <f t="shared" si="138"/>
        <v>Prediabetes</v>
      </c>
      <c r="L2199" s="28">
        <v>1971</v>
      </c>
      <c r="M2199" s="58" t="s">
        <v>2365</v>
      </c>
      <c r="N2199" s="28">
        <v>23</v>
      </c>
      <c r="O2199" s="30">
        <f t="shared" si="136"/>
        <v>26290</v>
      </c>
      <c r="P2199" s="32">
        <f t="shared" ca="1" si="139"/>
        <v>52</v>
      </c>
      <c r="Q2199" s="31">
        <v>38405.26</v>
      </c>
      <c r="R2199" s="54" t="s">
        <v>2357</v>
      </c>
      <c r="S2199" s="54" t="s">
        <v>2361</v>
      </c>
      <c r="T2199" s="55" t="s">
        <v>2368</v>
      </c>
    </row>
    <row r="2200" spans="1:20" ht="15.75" x14ac:dyDescent="0.25">
      <c r="A2200" s="25" t="s">
        <v>2219</v>
      </c>
      <c r="B2200" s="17" t="s">
        <v>5169</v>
      </c>
      <c r="C2200" s="3">
        <v>35.53</v>
      </c>
      <c r="D2200" s="4">
        <v>4.3600000000000003</v>
      </c>
      <c r="E2200" s="19" t="s">
        <v>17</v>
      </c>
      <c r="F2200" s="23" t="s">
        <v>17</v>
      </c>
      <c r="G2200" s="5" t="s">
        <v>28</v>
      </c>
      <c r="H2200" s="7" t="s">
        <v>5373</v>
      </c>
      <c r="I2200" s="8" t="s">
        <v>17</v>
      </c>
      <c r="J2200" s="37" t="str">
        <f t="shared" si="137"/>
        <v>Obesity</v>
      </c>
      <c r="K2200" s="56" t="str">
        <f t="shared" si="138"/>
        <v>Normal</v>
      </c>
      <c r="L2200" s="28">
        <v>1986</v>
      </c>
      <c r="M2200" s="58" t="s">
        <v>2362</v>
      </c>
      <c r="N2200" s="28">
        <v>21</v>
      </c>
      <c r="O2200" s="30">
        <f t="shared" si="136"/>
        <v>31584</v>
      </c>
      <c r="P2200" s="32">
        <f t="shared" ca="1" si="139"/>
        <v>38</v>
      </c>
      <c r="Q2200" s="31">
        <v>38415.47</v>
      </c>
      <c r="R2200" s="54" t="s">
        <v>2361</v>
      </c>
      <c r="S2200" s="54" t="s">
        <v>2357</v>
      </c>
      <c r="T2200" s="55" t="s">
        <v>2368</v>
      </c>
    </row>
    <row r="2201" spans="1:20" ht="15.75" x14ac:dyDescent="0.25">
      <c r="A2201" s="25" t="s">
        <v>2220</v>
      </c>
      <c r="B2201" s="17" t="s">
        <v>5170</v>
      </c>
      <c r="C2201" s="3">
        <v>30.59</v>
      </c>
      <c r="D2201" s="4">
        <v>4.41</v>
      </c>
      <c r="E2201" s="19" t="s">
        <v>17</v>
      </c>
      <c r="F2201" s="23" t="s">
        <v>17</v>
      </c>
      <c r="G2201" s="5" t="s">
        <v>28</v>
      </c>
      <c r="H2201" s="7" t="s">
        <v>5373</v>
      </c>
      <c r="I2201" s="8" t="s">
        <v>17</v>
      </c>
      <c r="J2201" s="37" t="str">
        <f t="shared" si="137"/>
        <v>Obesity</v>
      </c>
      <c r="K2201" s="56" t="str">
        <f t="shared" si="138"/>
        <v>Normal</v>
      </c>
      <c r="L2201" s="28">
        <v>1999</v>
      </c>
      <c r="M2201" s="58" t="s">
        <v>2360</v>
      </c>
      <c r="N2201" s="28">
        <v>12</v>
      </c>
      <c r="O2201" s="30">
        <f t="shared" si="136"/>
        <v>36476</v>
      </c>
      <c r="P2201" s="32">
        <f t="shared" ca="1" si="139"/>
        <v>24</v>
      </c>
      <c r="Q2201" s="31">
        <v>38511.629999999997</v>
      </c>
      <c r="R2201" s="54" t="s">
        <v>2357</v>
      </c>
      <c r="S2201" s="54" t="s">
        <v>2357</v>
      </c>
      <c r="T2201" s="55" t="s">
        <v>2374</v>
      </c>
    </row>
    <row r="2202" spans="1:20" ht="15.75" x14ac:dyDescent="0.25">
      <c r="A2202" s="25" t="s">
        <v>2221</v>
      </c>
      <c r="B2202" s="17" t="s">
        <v>5171</v>
      </c>
      <c r="C2202" s="3">
        <v>30.59</v>
      </c>
      <c r="D2202" s="4">
        <v>4.17</v>
      </c>
      <c r="E2202" s="19" t="s">
        <v>17</v>
      </c>
      <c r="F2202" s="23" t="s">
        <v>17</v>
      </c>
      <c r="G2202" s="5" t="s">
        <v>28</v>
      </c>
      <c r="H2202" s="7" t="s">
        <v>5373</v>
      </c>
      <c r="I2202" s="8" t="s">
        <v>17</v>
      </c>
      <c r="J2202" s="37" t="str">
        <f t="shared" si="137"/>
        <v>Obesity</v>
      </c>
      <c r="K2202" s="56" t="str">
        <f t="shared" si="138"/>
        <v>Normal</v>
      </c>
      <c r="L2202" s="28">
        <v>1990</v>
      </c>
      <c r="M2202" s="58" t="s">
        <v>2356</v>
      </c>
      <c r="N2202" s="28">
        <v>13</v>
      </c>
      <c r="O2202" s="30">
        <f t="shared" si="136"/>
        <v>33067</v>
      </c>
      <c r="P2202" s="32">
        <f t="shared" ca="1" si="139"/>
        <v>34</v>
      </c>
      <c r="Q2202" s="31">
        <v>38652.089999999997</v>
      </c>
      <c r="R2202" s="54" t="s">
        <v>2357</v>
      </c>
      <c r="S2202" s="54" t="s">
        <v>2357</v>
      </c>
      <c r="T2202" s="55" t="s">
        <v>2368</v>
      </c>
    </row>
    <row r="2203" spans="1:20" ht="15.75" x14ac:dyDescent="0.25">
      <c r="A2203" s="25" t="s">
        <v>2222</v>
      </c>
      <c r="B2203" s="17" t="s">
        <v>5172</v>
      </c>
      <c r="C2203" s="3">
        <v>27.835000000000001</v>
      </c>
      <c r="D2203" s="4">
        <v>4.4400000000000004</v>
      </c>
      <c r="E2203" s="19" t="s">
        <v>17</v>
      </c>
      <c r="F2203" s="23" t="s">
        <v>17</v>
      </c>
      <c r="G2203" s="5" t="s">
        <v>28</v>
      </c>
      <c r="H2203" s="7" t="s">
        <v>5373</v>
      </c>
      <c r="I2203" s="8" t="s">
        <v>17</v>
      </c>
      <c r="J2203" s="37" t="str">
        <f t="shared" si="137"/>
        <v>Over Weight</v>
      </c>
      <c r="K2203" s="56" t="str">
        <f t="shared" si="138"/>
        <v>Normal</v>
      </c>
      <c r="L2203" s="28">
        <v>1986</v>
      </c>
      <c r="M2203" s="58" t="s">
        <v>2356</v>
      </c>
      <c r="N2203" s="28">
        <v>20</v>
      </c>
      <c r="O2203" s="30">
        <f t="shared" si="136"/>
        <v>31613</v>
      </c>
      <c r="P2203" s="32">
        <f t="shared" ca="1" si="139"/>
        <v>38</v>
      </c>
      <c r="Q2203" s="31">
        <v>38709.18</v>
      </c>
      <c r="R2203" s="54" t="s">
        <v>2361</v>
      </c>
      <c r="S2203" s="54" t="s">
        <v>2358</v>
      </c>
      <c r="T2203" s="55" t="s">
        <v>2359</v>
      </c>
    </row>
    <row r="2204" spans="1:20" ht="15.75" x14ac:dyDescent="0.25">
      <c r="A2204" s="25" t="s">
        <v>2223</v>
      </c>
      <c r="B2204" s="17" t="s">
        <v>5173</v>
      </c>
      <c r="C2204" s="3">
        <v>40.26</v>
      </c>
      <c r="D2204" s="4">
        <v>5.52</v>
      </c>
      <c r="E2204" s="19" t="s">
        <v>17</v>
      </c>
      <c r="F2204" s="23" t="s">
        <v>19</v>
      </c>
      <c r="G2204" s="5" t="s">
        <v>17</v>
      </c>
      <c r="H2204" s="7" t="s">
        <v>5373</v>
      </c>
      <c r="I2204" s="8" t="s">
        <v>17</v>
      </c>
      <c r="J2204" s="37" t="str">
        <f t="shared" si="137"/>
        <v>Obesity</v>
      </c>
      <c r="K2204" s="56" t="str">
        <f t="shared" si="138"/>
        <v>Normal</v>
      </c>
      <c r="L2204" s="28">
        <v>1991</v>
      </c>
      <c r="M2204" s="58" t="s">
        <v>2360</v>
      </c>
      <c r="N2204" s="28">
        <v>22</v>
      </c>
      <c r="O2204" s="30">
        <f t="shared" si="136"/>
        <v>33564</v>
      </c>
      <c r="P2204" s="32">
        <f t="shared" ca="1" si="139"/>
        <v>32</v>
      </c>
      <c r="Q2204" s="31">
        <v>38711</v>
      </c>
      <c r="R2204" s="54" t="s">
        <v>2361</v>
      </c>
      <c r="S2204" s="54" t="s">
        <v>2358</v>
      </c>
      <c r="T2204" s="55" t="s">
        <v>2368</v>
      </c>
    </row>
    <row r="2205" spans="1:20" ht="15.75" x14ac:dyDescent="0.25">
      <c r="A2205" s="25" t="s">
        <v>2224</v>
      </c>
      <c r="B2205" s="17" t="s">
        <v>5174</v>
      </c>
      <c r="C2205" s="3">
        <v>39.82</v>
      </c>
      <c r="D2205" s="4">
        <v>6.01</v>
      </c>
      <c r="E2205" s="19" t="s">
        <v>17</v>
      </c>
      <c r="F2205" s="23" t="s">
        <v>19</v>
      </c>
      <c r="G2205" s="5" t="s">
        <v>17</v>
      </c>
      <c r="H2205" s="7" t="s">
        <v>5373</v>
      </c>
      <c r="I2205" s="8" t="s">
        <v>17</v>
      </c>
      <c r="J2205" s="37" t="str">
        <f t="shared" si="137"/>
        <v>Obesity</v>
      </c>
      <c r="K2205" s="56" t="str">
        <f t="shared" si="138"/>
        <v>Prediabetes</v>
      </c>
      <c r="L2205" s="28">
        <v>1991</v>
      </c>
      <c r="M2205" s="58" t="s">
        <v>2360</v>
      </c>
      <c r="N2205" s="28">
        <v>2</v>
      </c>
      <c r="O2205" s="30">
        <f t="shared" si="136"/>
        <v>33544</v>
      </c>
      <c r="P2205" s="32">
        <f t="shared" ca="1" si="139"/>
        <v>32</v>
      </c>
      <c r="Q2205" s="31">
        <v>38711</v>
      </c>
      <c r="R2205" s="54" t="s">
        <v>2357</v>
      </c>
      <c r="S2205" s="54" t="s">
        <v>2357</v>
      </c>
      <c r="T2205" s="55" t="s">
        <v>2368</v>
      </c>
    </row>
    <row r="2206" spans="1:20" ht="15.75" x14ac:dyDescent="0.25">
      <c r="A2206" s="25" t="s">
        <v>2225</v>
      </c>
      <c r="B2206" s="17" t="s">
        <v>5175</v>
      </c>
      <c r="C2206" s="3">
        <v>39.159999999999997</v>
      </c>
      <c r="D2206" s="4">
        <v>5.81</v>
      </c>
      <c r="E2206" s="19" t="s">
        <v>17</v>
      </c>
      <c r="F2206" s="23" t="s">
        <v>19</v>
      </c>
      <c r="G2206" s="5" t="s">
        <v>17</v>
      </c>
      <c r="H2206" s="7" t="s">
        <v>5373</v>
      </c>
      <c r="I2206" s="8" t="s">
        <v>17</v>
      </c>
      <c r="J2206" s="37" t="str">
        <f t="shared" si="137"/>
        <v>Obesity</v>
      </c>
      <c r="K2206" s="56" t="str">
        <f t="shared" si="138"/>
        <v>Prediabetes</v>
      </c>
      <c r="L2206" s="28">
        <v>1976</v>
      </c>
      <c r="M2206" s="58" t="s">
        <v>2362</v>
      </c>
      <c r="N2206" s="28">
        <v>15</v>
      </c>
      <c r="O2206" s="30">
        <f t="shared" si="136"/>
        <v>27926</v>
      </c>
      <c r="P2206" s="32">
        <f t="shared" ca="1" si="139"/>
        <v>48</v>
      </c>
      <c r="Q2206" s="31">
        <v>38740.120000000003</v>
      </c>
      <c r="R2206" s="54" t="s">
        <v>2357</v>
      </c>
      <c r="S2206" s="54" t="s">
        <v>2357</v>
      </c>
      <c r="T2206" s="55" t="s">
        <v>2364</v>
      </c>
    </row>
    <row r="2207" spans="1:20" ht="15.75" x14ac:dyDescent="0.25">
      <c r="A2207" s="25" t="s">
        <v>2226</v>
      </c>
      <c r="B2207" s="17" t="s">
        <v>5177</v>
      </c>
      <c r="C2207" s="3">
        <v>25.555</v>
      </c>
      <c r="D2207" s="4">
        <v>4.37</v>
      </c>
      <c r="E2207" s="19" t="s">
        <v>17</v>
      </c>
      <c r="F2207" s="23" t="s">
        <v>17</v>
      </c>
      <c r="G2207" s="5" t="s">
        <v>28</v>
      </c>
      <c r="H2207" s="7" t="s">
        <v>5373</v>
      </c>
      <c r="I2207" s="8" t="s">
        <v>17</v>
      </c>
      <c r="J2207" s="37" t="str">
        <f t="shared" si="137"/>
        <v>Over Weight</v>
      </c>
      <c r="K2207" s="56" t="str">
        <f t="shared" si="138"/>
        <v>Normal</v>
      </c>
      <c r="L2207" s="28">
        <v>1991</v>
      </c>
      <c r="M2207" s="58" t="s">
        <v>2360</v>
      </c>
      <c r="N2207" s="28">
        <v>8</v>
      </c>
      <c r="O2207" s="30">
        <f t="shared" si="136"/>
        <v>33550</v>
      </c>
      <c r="P2207" s="32">
        <f t="shared" ca="1" si="139"/>
        <v>32</v>
      </c>
      <c r="Q2207" s="31">
        <v>38746.36</v>
      </c>
      <c r="R2207" s="54" t="s">
        <v>2361</v>
      </c>
      <c r="S2207" s="54" t="s">
        <v>2357</v>
      </c>
      <c r="T2207" s="55" t="s">
        <v>2364</v>
      </c>
    </row>
    <row r="2208" spans="1:20" ht="15.75" x14ac:dyDescent="0.25">
      <c r="A2208" s="25" t="s">
        <v>2227</v>
      </c>
      <c r="B2208" s="17" t="s">
        <v>5178</v>
      </c>
      <c r="C2208" s="3">
        <v>25.175000000000001</v>
      </c>
      <c r="D2208" s="4">
        <v>5.74</v>
      </c>
      <c r="E2208" s="19" t="s">
        <v>17</v>
      </c>
      <c r="F2208" s="23" t="s">
        <v>17</v>
      </c>
      <c r="G2208" s="5" t="s">
        <v>28</v>
      </c>
      <c r="H2208" s="7" t="s">
        <v>5373</v>
      </c>
      <c r="I2208" s="8" t="s">
        <v>17</v>
      </c>
      <c r="J2208" s="37" t="str">
        <f t="shared" si="137"/>
        <v>Over Weight</v>
      </c>
      <c r="K2208" s="56" t="str">
        <f t="shared" si="138"/>
        <v>Prediabetes</v>
      </c>
      <c r="L2208" s="28">
        <v>2004</v>
      </c>
      <c r="M2208" s="58" t="s">
        <v>2365</v>
      </c>
      <c r="N2208" s="28">
        <v>5</v>
      </c>
      <c r="O2208" s="30">
        <f t="shared" si="136"/>
        <v>38326</v>
      </c>
      <c r="P2208" s="32">
        <f t="shared" ca="1" si="139"/>
        <v>19</v>
      </c>
      <c r="Q2208" s="31">
        <v>38792.69</v>
      </c>
      <c r="R2208" s="54" t="s">
        <v>2357</v>
      </c>
      <c r="S2208" s="54" t="s">
        <v>2357</v>
      </c>
      <c r="T2208" s="55" t="s">
        <v>2359</v>
      </c>
    </row>
    <row r="2209" spans="1:20" ht="15.75" x14ac:dyDescent="0.25">
      <c r="A2209" s="25" t="s">
        <v>2228</v>
      </c>
      <c r="B2209" s="17" t="s">
        <v>5179</v>
      </c>
      <c r="C2209" s="3">
        <v>38.28</v>
      </c>
      <c r="D2209" s="4">
        <v>5.39</v>
      </c>
      <c r="E2209" s="19" t="s">
        <v>17</v>
      </c>
      <c r="F2209" s="23" t="s">
        <v>19</v>
      </c>
      <c r="G2209" s="5" t="s">
        <v>17</v>
      </c>
      <c r="H2209" s="7" t="s">
        <v>5373</v>
      </c>
      <c r="I2209" s="8" t="s">
        <v>17</v>
      </c>
      <c r="J2209" s="37" t="str">
        <f t="shared" si="137"/>
        <v>Obesity</v>
      </c>
      <c r="K2209" s="56" t="str">
        <f t="shared" si="138"/>
        <v>Normal</v>
      </c>
      <c r="L2209" s="28">
        <v>1979</v>
      </c>
      <c r="M2209" s="58" t="s">
        <v>2365</v>
      </c>
      <c r="N2209" s="28">
        <v>3</v>
      </c>
      <c r="O2209" s="30">
        <f t="shared" si="136"/>
        <v>29192</v>
      </c>
      <c r="P2209" s="32">
        <f t="shared" ca="1" si="139"/>
        <v>44</v>
      </c>
      <c r="Q2209" s="31">
        <v>38836.980000000003</v>
      </c>
      <c r="R2209" s="54" t="s">
        <v>2357</v>
      </c>
      <c r="S2209" s="54" t="s">
        <v>2361</v>
      </c>
      <c r="T2209" s="55" t="s">
        <v>2368</v>
      </c>
    </row>
    <row r="2210" spans="1:20" ht="15.75" x14ac:dyDescent="0.25">
      <c r="A2210" s="25" t="s">
        <v>2229</v>
      </c>
      <c r="B2210" s="17" t="s">
        <v>5180</v>
      </c>
      <c r="C2210" s="3">
        <v>38.17</v>
      </c>
      <c r="D2210" s="4">
        <v>4.07</v>
      </c>
      <c r="E2210" s="19" t="s">
        <v>17</v>
      </c>
      <c r="F2210" s="23" t="s">
        <v>19</v>
      </c>
      <c r="G2210" s="5" t="s">
        <v>17</v>
      </c>
      <c r="H2210" s="7" t="s">
        <v>5373</v>
      </c>
      <c r="I2210" s="8" t="s">
        <v>17</v>
      </c>
      <c r="J2210" s="37" t="str">
        <f t="shared" si="137"/>
        <v>Obesity</v>
      </c>
      <c r="K2210" s="56" t="str">
        <f t="shared" si="138"/>
        <v>Normal</v>
      </c>
      <c r="L2210" s="28">
        <v>1964</v>
      </c>
      <c r="M2210" s="58" t="s">
        <v>2362</v>
      </c>
      <c r="N2210" s="28">
        <v>6</v>
      </c>
      <c r="O2210" s="30">
        <f t="shared" si="136"/>
        <v>23534</v>
      </c>
      <c r="P2210" s="32">
        <f t="shared" ca="1" si="139"/>
        <v>60</v>
      </c>
      <c r="Q2210" s="31">
        <v>38869.25</v>
      </c>
      <c r="R2210" s="54" t="s">
        <v>2357</v>
      </c>
      <c r="S2210" s="54" t="s">
        <v>2357</v>
      </c>
      <c r="T2210" s="55" t="s">
        <v>2368</v>
      </c>
    </row>
    <row r="2211" spans="1:20" ht="15.75" x14ac:dyDescent="0.25">
      <c r="A2211" s="25" t="s">
        <v>2230</v>
      </c>
      <c r="B2211" s="17" t="s">
        <v>2539</v>
      </c>
      <c r="C2211" s="3">
        <v>36.85</v>
      </c>
      <c r="D2211" s="4">
        <v>5.49</v>
      </c>
      <c r="E2211" s="19" t="s">
        <v>17</v>
      </c>
      <c r="F2211" s="23" t="s">
        <v>19</v>
      </c>
      <c r="G2211" s="5" t="s">
        <v>17</v>
      </c>
      <c r="H2211" s="7" t="s">
        <v>5373</v>
      </c>
      <c r="I2211" s="8" t="s">
        <v>17</v>
      </c>
      <c r="J2211" s="37" t="str">
        <f t="shared" si="137"/>
        <v>Obesity</v>
      </c>
      <c r="K2211" s="56" t="str">
        <f t="shared" si="138"/>
        <v>Normal</v>
      </c>
      <c r="L2211" s="28">
        <v>1967</v>
      </c>
      <c r="M2211" s="58" t="s">
        <v>2356</v>
      </c>
      <c r="N2211" s="28">
        <v>30</v>
      </c>
      <c r="O2211" s="30">
        <f t="shared" si="136"/>
        <v>24683</v>
      </c>
      <c r="P2211" s="32">
        <f t="shared" ca="1" si="139"/>
        <v>57</v>
      </c>
      <c r="Q2211" s="31">
        <v>38893.360000000001</v>
      </c>
      <c r="R2211" s="54" t="s">
        <v>2361</v>
      </c>
      <c r="S2211" s="54" t="s">
        <v>2357</v>
      </c>
      <c r="T2211" s="55" t="s">
        <v>2368</v>
      </c>
    </row>
    <row r="2212" spans="1:20" ht="15.75" x14ac:dyDescent="0.25">
      <c r="A2212" s="25" t="s">
        <v>2231</v>
      </c>
      <c r="B2212" s="17" t="s">
        <v>5182</v>
      </c>
      <c r="C2212" s="3">
        <v>22.61</v>
      </c>
      <c r="D2212" s="4">
        <v>5.68</v>
      </c>
      <c r="E2212" s="19" t="s">
        <v>17</v>
      </c>
      <c r="F2212" s="23" t="s">
        <v>17</v>
      </c>
      <c r="G2212" s="5" t="s">
        <v>28</v>
      </c>
      <c r="H2212" s="7" t="s">
        <v>5373</v>
      </c>
      <c r="I2212" s="8" t="s">
        <v>17</v>
      </c>
      <c r="J2212" s="37" t="str">
        <f t="shared" si="137"/>
        <v>Normal Weight</v>
      </c>
      <c r="K2212" s="56" t="str">
        <f t="shared" si="138"/>
        <v>Normal</v>
      </c>
      <c r="L2212" s="28">
        <v>1987</v>
      </c>
      <c r="M2212" s="58" t="s">
        <v>2362</v>
      </c>
      <c r="N2212" s="28">
        <v>16</v>
      </c>
      <c r="O2212" s="30">
        <f t="shared" si="136"/>
        <v>31944</v>
      </c>
      <c r="P2212" s="32">
        <f t="shared" ca="1" si="139"/>
        <v>37</v>
      </c>
      <c r="Q2212" s="31">
        <v>38924.04</v>
      </c>
      <c r="R2212" s="54" t="s">
        <v>2357</v>
      </c>
      <c r="S2212" s="54" t="s">
        <v>2357</v>
      </c>
      <c r="T2212" s="55" t="s">
        <v>2368</v>
      </c>
    </row>
    <row r="2213" spans="1:20" ht="15.75" x14ac:dyDescent="0.25">
      <c r="A2213" s="25" t="s">
        <v>2232</v>
      </c>
      <c r="B2213" s="17" t="s">
        <v>4759</v>
      </c>
      <c r="C2213" s="3">
        <v>21.754999999999999</v>
      </c>
      <c r="D2213" s="4">
        <v>6.09</v>
      </c>
      <c r="E2213" s="19" t="s">
        <v>17</v>
      </c>
      <c r="F2213" s="23" t="s">
        <v>17</v>
      </c>
      <c r="G2213" s="5" t="s">
        <v>28</v>
      </c>
      <c r="H2213" s="7" t="s">
        <v>5373</v>
      </c>
      <c r="I2213" s="8" t="s">
        <v>17</v>
      </c>
      <c r="J2213" s="37" t="str">
        <f t="shared" si="137"/>
        <v>Normal Weight</v>
      </c>
      <c r="K2213" s="56" t="str">
        <f t="shared" si="138"/>
        <v>Prediabetes</v>
      </c>
      <c r="L2213" s="28">
        <v>1976</v>
      </c>
      <c r="M2213" s="58" t="s">
        <v>2365</v>
      </c>
      <c r="N2213" s="28">
        <v>15</v>
      </c>
      <c r="O2213" s="30">
        <f t="shared" si="136"/>
        <v>28109</v>
      </c>
      <c r="P2213" s="32">
        <f t="shared" ca="1" si="139"/>
        <v>47</v>
      </c>
      <c r="Q2213" s="31">
        <v>38932.559999999998</v>
      </c>
      <c r="R2213" s="54" t="s">
        <v>2357</v>
      </c>
      <c r="S2213" s="54" t="s">
        <v>2358</v>
      </c>
      <c r="T2213" s="55" t="s">
        <v>2368</v>
      </c>
    </row>
    <row r="2214" spans="1:20" ht="15.75" x14ac:dyDescent="0.25">
      <c r="A2214" s="25" t="s">
        <v>2233</v>
      </c>
      <c r="B2214" s="17" t="s">
        <v>5183</v>
      </c>
      <c r="C2214" s="3">
        <v>20.425000000000001</v>
      </c>
      <c r="D2214" s="4">
        <v>5.53</v>
      </c>
      <c r="E2214" s="19" t="s">
        <v>17</v>
      </c>
      <c r="F2214" s="23" t="s">
        <v>17</v>
      </c>
      <c r="G2214" s="5" t="s">
        <v>28</v>
      </c>
      <c r="H2214" s="7" t="s">
        <v>5373</v>
      </c>
      <c r="I2214" s="8" t="s">
        <v>17</v>
      </c>
      <c r="J2214" s="37" t="str">
        <f t="shared" si="137"/>
        <v>Normal Weight</v>
      </c>
      <c r="K2214" s="56" t="str">
        <f t="shared" si="138"/>
        <v>Normal</v>
      </c>
      <c r="L2214" s="28">
        <v>1980</v>
      </c>
      <c r="M2214" s="58" t="s">
        <v>2363</v>
      </c>
      <c r="N2214" s="28">
        <v>24</v>
      </c>
      <c r="O2214" s="30">
        <f t="shared" si="136"/>
        <v>29488</v>
      </c>
      <c r="P2214" s="32">
        <f t="shared" ca="1" si="139"/>
        <v>44</v>
      </c>
      <c r="Q2214" s="31">
        <v>38947.43</v>
      </c>
      <c r="R2214" s="54" t="s">
        <v>2357</v>
      </c>
      <c r="S2214" s="54" t="s">
        <v>2358</v>
      </c>
      <c r="T2214" s="55" t="s">
        <v>2368</v>
      </c>
    </row>
    <row r="2215" spans="1:20" ht="15.75" x14ac:dyDescent="0.25">
      <c r="A2215" s="25" t="s">
        <v>2234</v>
      </c>
      <c r="B2215" s="17" t="s">
        <v>5325</v>
      </c>
      <c r="C2215" s="3">
        <v>31.35</v>
      </c>
      <c r="D2215" s="4">
        <v>4.28</v>
      </c>
      <c r="E2215" s="19" t="s">
        <v>17</v>
      </c>
      <c r="F2215" s="23" t="s">
        <v>19</v>
      </c>
      <c r="G2215" s="5" t="s">
        <v>17</v>
      </c>
      <c r="H2215" s="7" t="s">
        <v>5373</v>
      </c>
      <c r="I2215" s="8" t="s">
        <v>17</v>
      </c>
      <c r="J2215" s="37" t="str">
        <f t="shared" si="137"/>
        <v>Obesity</v>
      </c>
      <c r="K2215" s="56" t="str">
        <f t="shared" si="138"/>
        <v>Normal</v>
      </c>
      <c r="L2215" s="28">
        <v>1978</v>
      </c>
      <c r="M2215" s="58" t="s">
        <v>2367</v>
      </c>
      <c r="N2215" s="28">
        <v>12</v>
      </c>
      <c r="O2215" s="30">
        <f t="shared" si="136"/>
        <v>28775</v>
      </c>
      <c r="P2215" s="32">
        <f t="shared" ca="1" si="139"/>
        <v>46</v>
      </c>
      <c r="Q2215" s="31">
        <v>38998.550000000003</v>
      </c>
      <c r="R2215" s="54" t="s">
        <v>2361</v>
      </c>
      <c r="S2215" s="54" t="s">
        <v>2361</v>
      </c>
      <c r="T2215" s="55" t="s">
        <v>2368</v>
      </c>
    </row>
    <row r="2216" spans="1:20" ht="15.75" x14ac:dyDescent="0.25">
      <c r="A2216" s="25" t="s">
        <v>2235</v>
      </c>
      <c r="B2216" s="17" t="s">
        <v>5184</v>
      </c>
      <c r="C2216" s="3">
        <v>31.13</v>
      </c>
      <c r="D2216" s="4">
        <v>6.01</v>
      </c>
      <c r="E2216" s="19" t="s">
        <v>17</v>
      </c>
      <c r="F2216" s="23" t="s">
        <v>19</v>
      </c>
      <c r="G2216" s="5" t="s">
        <v>17</v>
      </c>
      <c r="H2216" s="7" t="s">
        <v>5373</v>
      </c>
      <c r="I2216" s="8" t="s">
        <v>17</v>
      </c>
      <c r="J2216" s="37" t="str">
        <f t="shared" si="137"/>
        <v>Obesity</v>
      </c>
      <c r="K2216" s="56" t="str">
        <f t="shared" si="138"/>
        <v>Prediabetes</v>
      </c>
      <c r="L2216" s="28">
        <v>1985</v>
      </c>
      <c r="M2216" s="58" t="s">
        <v>2363</v>
      </c>
      <c r="N2216" s="28">
        <v>20</v>
      </c>
      <c r="O2216" s="30">
        <f t="shared" si="136"/>
        <v>31310</v>
      </c>
      <c r="P2216" s="32">
        <f t="shared" ca="1" si="139"/>
        <v>39</v>
      </c>
      <c r="Q2216" s="31">
        <v>39047.29</v>
      </c>
      <c r="R2216" s="54" t="s">
        <v>2361</v>
      </c>
      <c r="S2216" s="54" t="s">
        <v>2358</v>
      </c>
      <c r="T2216" s="55" t="s">
        <v>2378</v>
      </c>
    </row>
    <row r="2217" spans="1:20" ht="15.75" x14ac:dyDescent="0.25">
      <c r="A2217" s="25" t="s">
        <v>2236</v>
      </c>
      <c r="B2217" s="17" t="s">
        <v>2670</v>
      </c>
      <c r="C2217" s="3">
        <v>17.48</v>
      </c>
      <c r="D2217" s="4">
        <v>4.59</v>
      </c>
      <c r="E2217" s="19" t="s">
        <v>17</v>
      </c>
      <c r="F2217" s="23" t="s">
        <v>17</v>
      </c>
      <c r="G2217" s="5" t="s">
        <v>28</v>
      </c>
      <c r="H2217" s="7" t="s">
        <v>5373</v>
      </c>
      <c r="I2217" s="8" t="s">
        <v>17</v>
      </c>
      <c r="J2217" s="37" t="str">
        <f t="shared" si="137"/>
        <v>Under Weight</v>
      </c>
      <c r="K2217" s="56" t="str">
        <f t="shared" si="138"/>
        <v>Normal</v>
      </c>
      <c r="L2217" s="28">
        <v>1982</v>
      </c>
      <c r="M2217" s="58" t="s">
        <v>2366</v>
      </c>
      <c r="N2217" s="28">
        <v>4</v>
      </c>
      <c r="O2217" s="30">
        <f t="shared" si="136"/>
        <v>30167</v>
      </c>
      <c r="P2217" s="32">
        <f t="shared" ca="1" si="139"/>
        <v>42</v>
      </c>
      <c r="Q2217" s="31">
        <v>39125.33</v>
      </c>
      <c r="R2217" s="54" t="s">
        <v>2361</v>
      </c>
      <c r="S2217" s="54" t="s">
        <v>2361</v>
      </c>
      <c r="T2217" s="55" t="s">
        <v>2371</v>
      </c>
    </row>
    <row r="2218" spans="1:20" ht="15.75" x14ac:dyDescent="0.25">
      <c r="A2218" s="25" t="s">
        <v>2237</v>
      </c>
      <c r="B2218" s="17" t="s">
        <v>2527</v>
      </c>
      <c r="C2218" s="3">
        <v>22.57</v>
      </c>
      <c r="D2218" s="4">
        <v>5.8</v>
      </c>
      <c r="E2218" s="19" t="s">
        <v>19</v>
      </c>
      <c r="F2218" s="23" t="s">
        <v>17</v>
      </c>
      <c r="G2218" s="5" t="s">
        <v>17</v>
      </c>
      <c r="H2218" s="7" t="s">
        <v>5373</v>
      </c>
      <c r="I2218" s="8" t="s">
        <v>17</v>
      </c>
      <c r="J2218" s="37" t="str">
        <f t="shared" si="137"/>
        <v>Normal Weight</v>
      </c>
      <c r="K2218" s="56" t="str">
        <f t="shared" si="138"/>
        <v>Prediabetes</v>
      </c>
      <c r="L2218" s="28">
        <v>1962</v>
      </c>
      <c r="M2218" s="58" t="s">
        <v>2356</v>
      </c>
      <c r="N2218" s="28">
        <v>7</v>
      </c>
      <c r="O2218" s="30">
        <f t="shared" si="136"/>
        <v>22834</v>
      </c>
      <c r="P2218" s="32">
        <f t="shared" ca="1" si="139"/>
        <v>62</v>
      </c>
      <c r="Q2218" s="31">
        <v>39221.120000000003</v>
      </c>
      <c r="R2218" s="54" t="s">
        <v>2357</v>
      </c>
      <c r="S2218" s="54" t="s">
        <v>2361</v>
      </c>
      <c r="T2218" s="55" t="s">
        <v>2368</v>
      </c>
    </row>
    <row r="2219" spans="1:20" ht="15.75" x14ac:dyDescent="0.25">
      <c r="A2219" s="25" t="s">
        <v>2238</v>
      </c>
      <c r="B2219" s="17" t="s">
        <v>5185</v>
      </c>
      <c r="C2219" s="3">
        <v>26.73</v>
      </c>
      <c r="D2219" s="4">
        <v>5.08</v>
      </c>
      <c r="E2219" s="19" t="s">
        <v>17</v>
      </c>
      <c r="F2219" s="23" t="s">
        <v>19</v>
      </c>
      <c r="G2219" s="5" t="s">
        <v>17</v>
      </c>
      <c r="H2219" s="7" t="s">
        <v>5373</v>
      </c>
      <c r="I2219" s="8" t="s">
        <v>17</v>
      </c>
      <c r="J2219" s="37" t="str">
        <f t="shared" si="137"/>
        <v>Over Weight</v>
      </c>
      <c r="K2219" s="56" t="str">
        <f t="shared" si="138"/>
        <v>Normal</v>
      </c>
      <c r="L2219" s="28">
        <v>1992</v>
      </c>
      <c r="M2219" s="58" t="s">
        <v>2360</v>
      </c>
      <c r="N2219" s="28">
        <v>30</v>
      </c>
      <c r="O2219" s="30">
        <f t="shared" si="136"/>
        <v>33938</v>
      </c>
      <c r="P2219" s="32">
        <f t="shared" ca="1" si="139"/>
        <v>31</v>
      </c>
      <c r="Q2219" s="31">
        <v>39241.440000000002</v>
      </c>
      <c r="R2219" s="54" t="s">
        <v>2361</v>
      </c>
      <c r="S2219" s="54" t="s">
        <v>2358</v>
      </c>
      <c r="T2219" s="55" t="s">
        <v>2368</v>
      </c>
    </row>
    <row r="2220" spans="1:20" ht="15.75" x14ac:dyDescent="0.25">
      <c r="A2220" s="25" t="s">
        <v>2239</v>
      </c>
      <c r="B2220" s="17" t="s">
        <v>5186</v>
      </c>
      <c r="C2220" s="3">
        <v>20.79</v>
      </c>
      <c r="D2220" s="4">
        <v>5.84</v>
      </c>
      <c r="E2220" s="19" t="s">
        <v>17</v>
      </c>
      <c r="F2220" s="23" t="s">
        <v>19</v>
      </c>
      <c r="G2220" s="5" t="s">
        <v>17</v>
      </c>
      <c r="H2220" s="7" t="s">
        <v>5373</v>
      </c>
      <c r="I2220" s="8" t="s">
        <v>17</v>
      </c>
      <c r="J2220" s="37" t="str">
        <f t="shared" si="137"/>
        <v>Normal Weight</v>
      </c>
      <c r="K2220" s="56" t="str">
        <f t="shared" si="138"/>
        <v>Prediabetes</v>
      </c>
      <c r="L2220" s="28">
        <v>1982</v>
      </c>
      <c r="M2220" s="58" t="s">
        <v>2366</v>
      </c>
      <c r="N2220" s="28">
        <v>16</v>
      </c>
      <c r="O2220" s="30">
        <f t="shared" si="136"/>
        <v>30179</v>
      </c>
      <c r="P2220" s="32">
        <f t="shared" ca="1" si="139"/>
        <v>42</v>
      </c>
      <c r="Q2220" s="31">
        <v>39315.279999999999</v>
      </c>
      <c r="R2220" s="54" t="s">
        <v>2357</v>
      </c>
      <c r="S2220" s="54" t="s">
        <v>2358</v>
      </c>
      <c r="T2220" s="55" t="s">
        <v>2368</v>
      </c>
    </row>
    <row r="2221" spans="1:20" ht="15.75" x14ac:dyDescent="0.25">
      <c r="A2221" s="25" t="s">
        <v>2240</v>
      </c>
      <c r="B2221" s="17" t="s">
        <v>5187</v>
      </c>
      <c r="C2221" s="3">
        <v>20.149999999999999</v>
      </c>
      <c r="D2221" s="4">
        <v>4.1500000000000004</v>
      </c>
      <c r="E2221" s="19" t="s">
        <v>17</v>
      </c>
      <c r="F2221" s="23" t="s">
        <v>17</v>
      </c>
      <c r="G2221" s="5" t="s">
        <v>17</v>
      </c>
      <c r="H2221" s="7" t="s">
        <v>5373</v>
      </c>
      <c r="I2221" s="8" t="s">
        <v>17</v>
      </c>
      <c r="J2221" s="37" t="str">
        <f t="shared" si="137"/>
        <v>Normal Weight</v>
      </c>
      <c r="K2221" s="56" t="str">
        <f t="shared" si="138"/>
        <v>Normal</v>
      </c>
      <c r="L2221" s="28">
        <v>1978</v>
      </c>
      <c r="M2221" s="58" t="s">
        <v>2366</v>
      </c>
      <c r="N2221" s="28">
        <v>5</v>
      </c>
      <c r="O2221" s="30">
        <f t="shared" si="136"/>
        <v>28707</v>
      </c>
      <c r="P2221" s="32">
        <f t="shared" ca="1" si="139"/>
        <v>46</v>
      </c>
      <c r="Q2221" s="31">
        <v>39352.6</v>
      </c>
      <c r="R2221" s="54" t="s">
        <v>2357</v>
      </c>
      <c r="S2221" s="54" t="s">
        <v>2358</v>
      </c>
      <c r="T2221" s="55" t="s">
        <v>2368</v>
      </c>
    </row>
    <row r="2222" spans="1:20" ht="15.75" x14ac:dyDescent="0.25">
      <c r="A2222" s="25" t="s">
        <v>2241</v>
      </c>
      <c r="B2222" s="17" t="s">
        <v>5188</v>
      </c>
      <c r="C2222" s="3">
        <v>36.85</v>
      </c>
      <c r="D2222" s="4">
        <v>4.3600000000000003</v>
      </c>
      <c r="E2222" s="19" t="s">
        <v>19</v>
      </c>
      <c r="F2222" s="23" t="s">
        <v>17</v>
      </c>
      <c r="G2222" s="5" t="s">
        <v>17</v>
      </c>
      <c r="H2222" s="7" t="s">
        <v>18</v>
      </c>
      <c r="I2222" s="8" t="s">
        <v>17</v>
      </c>
      <c r="J2222" s="37" t="str">
        <f t="shared" si="137"/>
        <v>Obesity</v>
      </c>
      <c r="K2222" s="56" t="str">
        <f t="shared" si="138"/>
        <v>Normal</v>
      </c>
      <c r="L2222" s="28">
        <v>1966</v>
      </c>
      <c r="M2222" s="58" t="s">
        <v>2362</v>
      </c>
      <c r="N2222" s="28">
        <v>24</v>
      </c>
      <c r="O2222" s="30">
        <f t="shared" si="136"/>
        <v>24282</v>
      </c>
      <c r="P2222" s="32">
        <f t="shared" ca="1" si="139"/>
        <v>58</v>
      </c>
      <c r="Q2222" s="31">
        <v>39396.86</v>
      </c>
      <c r="R2222" s="54" t="s">
        <v>2357</v>
      </c>
      <c r="S2222" s="54" t="s">
        <v>2357</v>
      </c>
      <c r="T2222" s="55" t="s">
        <v>2368</v>
      </c>
    </row>
    <row r="2223" spans="1:20" ht="15.75" x14ac:dyDescent="0.25">
      <c r="A2223" s="25" t="s">
        <v>2242</v>
      </c>
      <c r="B2223" s="17" t="s">
        <v>5189</v>
      </c>
      <c r="C2223" s="3">
        <v>35.53</v>
      </c>
      <c r="D2223" s="4">
        <v>4.55</v>
      </c>
      <c r="E2223" s="19" t="s">
        <v>19</v>
      </c>
      <c r="F2223" s="23" t="s">
        <v>17</v>
      </c>
      <c r="G2223" s="5" t="s">
        <v>17</v>
      </c>
      <c r="H2223" s="7" t="s">
        <v>18</v>
      </c>
      <c r="I2223" s="8" t="s">
        <v>17</v>
      </c>
      <c r="J2223" s="37" t="str">
        <f t="shared" si="137"/>
        <v>Obesity</v>
      </c>
      <c r="K2223" s="56" t="str">
        <f t="shared" si="138"/>
        <v>Normal</v>
      </c>
      <c r="L2223" s="28">
        <v>1978</v>
      </c>
      <c r="M2223" s="58" t="s">
        <v>2356</v>
      </c>
      <c r="N2223" s="28">
        <v>12</v>
      </c>
      <c r="O2223" s="30">
        <f t="shared" si="136"/>
        <v>28683</v>
      </c>
      <c r="P2223" s="32">
        <f t="shared" ca="1" si="139"/>
        <v>46</v>
      </c>
      <c r="Q2223" s="31">
        <v>39556.49</v>
      </c>
      <c r="R2223" s="54" t="s">
        <v>2361</v>
      </c>
      <c r="S2223" s="54" t="s">
        <v>2357</v>
      </c>
      <c r="T2223" s="55" t="s">
        <v>2369</v>
      </c>
    </row>
    <row r="2224" spans="1:20" ht="15.75" x14ac:dyDescent="0.25">
      <c r="A2224" s="25" t="s">
        <v>2243</v>
      </c>
      <c r="B2224" s="17" t="s">
        <v>3195</v>
      </c>
      <c r="C2224" s="3">
        <v>31.1</v>
      </c>
      <c r="D2224" s="4">
        <v>4.37</v>
      </c>
      <c r="E2224" s="19" t="s">
        <v>19</v>
      </c>
      <c r="F2224" s="23" t="s">
        <v>17</v>
      </c>
      <c r="G2224" s="5" t="s">
        <v>17</v>
      </c>
      <c r="H2224" s="7" t="s">
        <v>18</v>
      </c>
      <c r="I2224" s="8" t="s">
        <v>17</v>
      </c>
      <c r="J2224" s="37" t="str">
        <f t="shared" si="137"/>
        <v>Obesity</v>
      </c>
      <c r="K2224" s="56" t="str">
        <f t="shared" si="138"/>
        <v>Normal</v>
      </c>
      <c r="L2224" s="28">
        <v>1981</v>
      </c>
      <c r="M2224" s="58" t="s">
        <v>2356</v>
      </c>
      <c r="N2224" s="28">
        <v>5</v>
      </c>
      <c r="O2224" s="30">
        <f t="shared" si="136"/>
        <v>29772</v>
      </c>
      <c r="P2224" s="32">
        <f t="shared" ca="1" si="139"/>
        <v>43</v>
      </c>
      <c r="Q2224" s="31">
        <v>39597.410000000003</v>
      </c>
      <c r="R2224" s="54" t="s">
        <v>2361</v>
      </c>
      <c r="S2224" s="54" t="s">
        <v>2357</v>
      </c>
      <c r="T2224" s="55" t="s">
        <v>2378</v>
      </c>
    </row>
    <row r="2225" spans="1:20" ht="15.75" x14ac:dyDescent="0.25">
      <c r="A2225" s="25" t="s">
        <v>2244</v>
      </c>
      <c r="B2225" s="17" t="s">
        <v>5190</v>
      </c>
      <c r="C2225" s="3">
        <v>23.21</v>
      </c>
      <c r="D2225" s="4">
        <v>5.24</v>
      </c>
      <c r="E2225" s="19" t="s">
        <v>19</v>
      </c>
      <c r="F2225" s="23" t="s">
        <v>17</v>
      </c>
      <c r="G2225" s="5" t="s">
        <v>17</v>
      </c>
      <c r="H2225" s="7" t="s">
        <v>18</v>
      </c>
      <c r="I2225" s="8" t="s">
        <v>17</v>
      </c>
      <c r="J2225" s="37" t="str">
        <f t="shared" si="137"/>
        <v>Normal Weight</v>
      </c>
      <c r="K2225" s="56" t="str">
        <f t="shared" si="138"/>
        <v>Normal</v>
      </c>
      <c r="L2225" s="28">
        <v>1995</v>
      </c>
      <c r="M2225" s="58" t="s">
        <v>2366</v>
      </c>
      <c r="N2225" s="28">
        <v>7</v>
      </c>
      <c r="O2225" s="30">
        <f t="shared" si="136"/>
        <v>34918</v>
      </c>
      <c r="P2225" s="32">
        <f t="shared" ca="1" si="139"/>
        <v>29</v>
      </c>
      <c r="Q2225" s="31">
        <v>39611.760000000002</v>
      </c>
      <c r="R2225" s="54" t="s">
        <v>2361</v>
      </c>
      <c r="S2225" s="54" t="s">
        <v>2358</v>
      </c>
      <c r="T2225" s="55" t="s">
        <v>2359</v>
      </c>
    </row>
    <row r="2226" spans="1:20" ht="15.75" x14ac:dyDescent="0.25">
      <c r="A2226" s="25" t="s">
        <v>2245</v>
      </c>
      <c r="B2226" s="17" t="s">
        <v>4763</v>
      </c>
      <c r="C2226" s="3">
        <v>18.36</v>
      </c>
      <c r="D2226" s="4">
        <v>5.96</v>
      </c>
      <c r="E2226" s="19" t="s">
        <v>17</v>
      </c>
      <c r="F2226" s="23" t="s">
        <v>17</v>
      </c>
      <c r="G2226" s="5" t="s">
        <v>17</v>
      </c>
      <c r="H2226" s="7" t="s">
        <v>5373</v>
      </c>
      <c r="I2226" s="8" t="s">
        <v>17</v>
      </c>
      <c r="J2226" s="37" t="str">
        <f t="shared" si="137"/>
        <v>Under Weight</v>
      </c>
      <c r="K2226" s="56" t="str">
        <f t="shared" si="138"/>
        <v>Prediabetes</v>
      </c>
      <c r="L2226" s="28">
        <v>1977</v>
      </c>
      <c r="M2226" s="58" t="s">
        <v>2365</v>
      </c>
      <c r="N2226" s="28">
        <v>17</v>
      </c>
      <c r="O2226" s="30">
        <f t="shared" si="136"/>
        <v>28476</v>
      </c>
      <c r="P2226" s="32">
        <f t="shared" ca="1" si="139"/>
        <v>46</v>
      </c>
      <c r="Q2226" s="31">
        <v>39670.44</v>
      </c>
      <c r="R2226" s="54" t="s">
        <v>2357</v>
      </c>
      <c r="S2226" s="54" t="s">
        <v>2361</v>
      </c>
      <c r="T2226" s="55" t="s">
        <v>2364</v>
      </c>
    </row>
    <row r="2227" spans="1:20" ht="15.75" x14ac:dyDescent="0.25">
      <c r="A2227" s="25" t="s">
        <v>2246</v>
      </c>
      <c r="B2227" s="17" t="s">
        <v>3553</v>
      </c>
      <c r="C2227" s="3">
        <v>15.92</v>
      </c>
      <c r="D2227" s="4">
        <v>4.76</v>
      </c>
      <c r="E2227" s="19" t="s">
        <v>19</v>
      </c>
      <c r="F2227" s="23" t="s">
        <v>17</v>
      </c>
      <c r="G2227" s="5" t="s">
        <v>17</v>
      </c>
      <c r="H2227" s="7" t="s">
        <v>5373</v>
      </c>
      <c r="I2227" s="8" t="s">
        <v>17</v>
      </c>
      <c r="J2227" s="37" t="str">
        <f t="shared" si="137"/>
        <v>Under Weight</v>
      </c>
      <c r="K2227" s="56" t="str">
        <f t="shared" si="138"/>
        <v>Normal</v>
      </c>
      <c r="L2227" s="28">
        <v>1968</v>
      </c>
      <c r="M2227" s="58" t="s">
        <v>2363</v>
      </c>
      <c r="N2227" s="28">
        <v>29</v>
      </c>
      <c r="O2227" s="30">
        <f t="shared" si="136"/>
        <v>25110</v>
      </c>
      <c r="P2227" s="32">
        <f t="shared" ca="1" si="139"/>
        <v>56</v>
      </c>
      <c r="Q2227" s="31">
        <v>39721.93</v>
      </c>
      <c r="R2227" s="54" t="s">
        <v>2357</v>
      </c>
      <c r="S2227" s="54" t="s">
        <v>2357</v>
      </c>
      <c r="T2227" s="55" t="s">
        <v>2368</v>
      </c>
    </row>
    <row r="2228" spans="1:20" ht="15.75" x14ac:dyDescent="0.25">
      <c r="A2228" s="25" t="s">
        <v>2247</v>
      </c>
      <c r="B2228" s="17" t="s">
        <v>4297</v>
      </c>
      <c r="C2228" s="3">
        <v>15.17</v>
      </c>
      <c r="D2228" s="4">
        <v>4.3</v>
      </c>
      <c r="E2228" s="19" t="s">
        <v>19</v>
      </c>
      <c r="F2228" s="23" t="s">
        <v>17</v>
      </c>
      <c r="G2228" s="5" t="s">
        <v>28</v>
      </c>
      <c r="H2228" s="7" t="s">
        <v>5373</v>
      </c>
      <c r="I2228" s="8" t="s">
        <v>17</v>
      </c>
      <c r="J2228" s="37" t="str">
        <f t="shared" si="137"/>
        <v>Under Weight</v>
      </c>
      <c r="K2228" s="56" t="str">
        <f t="shared" si="138"/>
        <v>Normal</v>
      </c>
      <c r="L2228" s="28">
        <v>2003</v>
      </c>
      <c r="M2228" s="58" t="s">
        <v>2356</v>
      </c>
      <c r="N2228" s="28">
        <v>16</v>
      </c>
      <c r="O2228" s="30">
        <f t="shared" si="136"/>
        <v>37818</v>
      </c>
      <c r="P2228" s="32">
        <f t="shared" ca="1" si="139"/>
        <v>21</v>
      </c>
      <c r="Q2228" s="31">
        <v>39722.75</v>
      </c>
      <c r="R2228" s="54" t="s">
        <v>2361</v>
      </c>
      <c r="S2228" s="54" t="s">
        <v>2361</v>
      </c>
      <c r="T2228" s="55" t="s">
        <v>2359</v>
      </c>
    </row>
    <row r="2229" spans="1:20" ht="15.75" x14ac:dyDescent="0.25">
      <c r="A2229" s="25" t="s">
        <v>2248</v>
      </c>
      <c r="B2229" s="17" t="s">
        <v>5192</v>
      </c>
      <c r="C2229" s="3">
        <v>16.63</v>
      </c>
      <c r="D2229" s="4">
        <v>4.5</v>
      </c>
      <c r="E2229" s="19" t="s">
        <v>17</v>
      </c>
      <c r="F2229" s="23" t="s">
        <v>17</v>
      </c>
      <c r="G2229" s="5" t="s">
        <v>17</v>
      </c>
      <c r="H2229" s="7" t="s">
        <v>5373</v>
      </c>
      <c r="I2229" s="8" t="s">
        <v>17</v>
      </c>
      <c r="J2229" s="37" t="str">
        <f t="shared" si="137"/>
        <v>Under Weight</v>
      </c>
      <c r="K2229" s="56" t="str">
        <f t="shared" si="138"/>
        <v>Normal</v>
      </c>
      <c r="L2229" s="28">
        <v>1977</v>
      </c>
      <c r="M2229" s="58" t="s">
        <v>2366</v>
      </c>
      <c r="N2229" s="28">
        <v>12</v>
      </c>
      <c r="O2229" s="30">
        <f t="shared" si="136"/>
        <v>28349</v>
      </c>
      <c r="P2229" s="32">
        <f t="shared" ca="1" si="139"/>
        <v>47</v>
      </c>
      <c r="Q2229" s="31">
        <v>39725.519999999997</v>
      </c>
      <c r="R2229" s="54" t="s">
        <v>2357</v>
      </c>
      <c r="S2229" s="54" t="s">
        <v>2361</v>
      </c>
      <c r="T2229" s="55" t="s">
        <v>2364</v>
      </c>
    </row>
    <row r="2230" spans="1:20" ht="15.75" x14ac:dyDescent="0.25">
      <c r="A2230" s="25" t="s">
        <v>2249</v>
      </c>
      <c r="B2230" s="17" t="s">
        <v>5193</v>
      </c>
      <c r="C2230" s="3">
        <v>19.39</v>
      </c>
      <c r="D2230" s="4">
        <v>5.59</v>
      </c>
      <c r="E2230" s="19" t="s">
        <v>17</v>
      </c>
      <c r="F2230" s="23" t="s">
        <v>17</v>
      </c>
      <c r="G2230" s="5" t="s">
        <v>28</v>
      </c>
      <c r="H2230" s="7" t="s">
        <v>5373</v>
      </c>
      <c r="I2230" s="8" t="s">
        <v>17</v>
      </c>
      <c r="J2230" s="37" t="str">
        <f t="shared" si="137"/>
        <v>Normal Weight</v>
      </c>
      <c r="K2230" s="56" t="str">
        <f t="shared" si="138"/>
        <v>Normal</v>
      </c>
      <c r="L2230" s="28">
        <v>1973</v>
      </c>
      <c r="M2230" s="58" t="s">
        <v>2365</v>
      </c>
      <c r="N2230" s="28">
        <v>17</v>
      </c>
      <c r="O2230" s="30">
        <f t="shared" si="136"/>
        <v>27015</v>
      </c>
      <c r="P2230" s="32">
        <f t="shared" ca="1" si="139"/>
        <v>50</v>
      </c>
      <c r="Q2230" s="31">
        <v>39727.61</v>
      </c>
      <c r="R2230" s="54" t="s">
        <v>2361</v>
      </c>
      <c r="S2230" s="54" t="s">
        <v>2357</v>
      </c>
      <c r="T2230" s="55" t="s">
        <v>2368</v>
      </c>
    </row>
    <row r="2231" spans="1:20" ht="15.75" x14ac:dyDescent="0.25">
      <c r="A2231" s="25" t="s">
        <v>2250</v>
      </c>
      <c r="B2231" s="17" t="s">
        <v>2933</v>
      </c>
      <c r="C2231" s="3">
        <v>17.34</v>
      </c>
      <c r="D2231" s="4">
        <v>6.29</v>
      </c>
      <c r="E2231" s="19" t="s">
        <v>19</v>
      </c>
      <c r="F2231" s="23" t="s">
        <v>17</v>
      </c>
      <c r="G2231" s="5" t="s">
        <v>28</v>
      </c>
      <c r="H2231" s="7" t="s">
        <v>5373</v>
      </c>
      <c r="I2231" s="8" t="s">
        <v>17</v>
      </c>
      <c r="J2231" s="37" t="str">
        <f t="shared" si="137"/>
        <v>Under Weight</v>
      </c>
      <c r="K2231" s="56" t="str">
        <f t="shared" si="138"/>
        <v>Prediabetes</v>
      </c>
      <c r="L2231" s="28">
        <v>1987</v>
      </c>
      <c r="M2231" s="58" t="s">
        <v>2356</v>
      </c>
      <c r="N2231" s="28">
        <v>24</v>
      </c>
      <c r="O2231" s="30">
        <f t="shared" si="136"/>
        <v>31982</v>
      </c>
      <c r="P2231" s="32">
        <f t="shared" ca="1" si="139"/>
        <v>37</v>
      </c>
      <c r="Q2231" s="31">
        <v>39774.28</v>
      </c>
      <c r="R2231" s="54" t="s">
        <v>2361</v>
      </c>
      <c r="S2231" s="54" t="s">
        <v>2361</v>
      </c>
      <c r="T2231" s="55" t="s">
        <v>2376</v>
      </c>
    </row>
    <row r="2232" spans="1:20" ht="15.75" x14ac:dyDescent="0.25">
      <c r="A2232" s="25" t="s">
        <v>2251</v>
      </c>
      <c r="B2232" s="17" t="s">
        <v>5194</v>
      </c>
      <c r="C2232" s="3">
        <v>17.940000000000001</v>
      </c>
      <c r="D2232" s="4">
        <v>4.1900000000000004</v>
      </c>
      <c r="E2232" s="19" t="s">
        <v>17</v>
      </c>
      <c r="F2232" s="23" t="s">
        <v>19</v>
      </c>
      <c r="G2232" s="5" t="s">
        <v>17</v>
      </c>
      <c r="H2232" s="7" t="s">
        <v>5373</v>
      </c>
      <c r="I2232" s="8" t="s">
        <v>17</v>
      </c>
      <c r="J2232" s="37" t="str">
        <f t="shared" si="137"/>
        <v>Under Weight</v>
      </c>
      <c r="K2232" s="56" t="str">
        <f t="shared" si="138"/>
        <v>Normal</v>
      </c>
      <c r="L2232" s="28">
        <v>1985</v>
      </c>
      <c r="M2232" s="58" t="s">
        <v>2356</v>
      </c>
      <c r="N2232" s="28">
        <v>17</v>
      </c>
      <c r="O2232" s="30">
        <f t="shared" si="136"/>
        <v>31245</v>
      </c>
      <c r="P2232" s="32">
        <f t="shared" ca="1" si="139"/>
        <v>39</v>
      </c>
      <c r="Q2232" s="31">
        <v>39836.519999999997</v>
      </c>
      <c r="R2232" s="54" t="s">
        <v>2357</v>
      </c>
      <c r="S2232" s="54" t="s">
        <v>2361</v>
      </c>
      <c r="T2232" s="55" t="s">
        <v>2368</v>
      </c>
    </row>
    <row r="2233" spans="1:20" ht="15.75" x14ac:dyDescent="0.25">
      <c r="A2233" s="25" t="s">
        <v>2252</v>
      </c>
      <c r="B2233" s="17" t="s">
        <v>5195</v>
      </c>
      <c r="C2233" s="3">
        <v>16.670000000000002</v>
      </c>
      <c r="D2233" s="4">
        <v>4.7</v>
      </c>
      <c r="E2233" s="19" t="s">
        <v>19</v>
      </c>
      <c r="F2233" s="23" t="s">
        <v>17</v>
      </c>
      <c r="G2233" s="5" t="s">
        <v>28</v>
      </c>
      <c r="H2233" s="7" t="s">
        <v>5373</v>
      </c>
      <c r="I2233" s="8" t="s">
        <v>17</v>
      </c>
      <c r="J2233" s="37" t="str">
        <f t="shared" si="137"/>
        <v>Under Weight</v>
      </c>
      <c r="K2233" s="56" t="str">
        <f t="shared" si="138"/>
        <v>Normal</v>
      </c>
      <c r="L2233" s="28">
        <v>1983</v>
      </c>
      <c r="M2233" s="58" t="s">
        <v>2362</v>
      </c>
      <c r="N2233" s="28">
        <v>1</v>
      </c>
      <c r="O2233" s="30">
        <f t="shared" si="136"/>
        <v>30468</v>
      </c>
      <c r="P2233" s="32">
        <f t="shared" ca="1" si="139"/>
        <v>41</v>
      </c>
      <c r="Q2233" s="31">
        <v>39865.699999999997</v>
      </c>
      <c r="R2233" s="54" t="s">
        <v>2357</v>
      </c>
      <c r="S2233" s="54" t="s">
        <v>2357</v>
      </c>
      <c r="T2233" s="55" t="s">
        <v>2368</v>
      </c>
    </row>
    <row r="2234" spans="1:20" ht="15.75" x14ac:dyDescent="0.25">
      <c r="A2234" s="25" t="s">
        <v>2253</v>
      </c>
      <c r="B2234" s="17" t="s">
        <v>5196</v>
      </c>
      <c r="C2234" s="3">
        <v>20.58</v>
      </c>
      <c r="D2234" s="4">
        <v>5.64</v>
      </c>
      <c r="E2234" s="19" t="s">
        <v>19</v>
      </c>
      <c r="F2234" s="23" t="s">
        <v>17</v>
      </c>
      <c r="G2234" s="5" t="s">
        <v>17</v>
      </c>
      <c r="H2234" s="7" t="s">
        <v>18</v>
      </c>
      <c r="I2234" s="8" t="s">
        <v>17</v>
      </c>
      <c r="J2234" s="37" t="str">
        <f t="shared" si="137"/>
        <v>Normal Weight</v>
      </c>
      <c r="K2234" s="56" t="str">
        <f t="shared" si="138"/>
        <v>Normal</v>
      </c>
      <c r="L2234" s="28">
        <v>1985</v>
      </c>
      <c r="M2234" s="58" t="s">
        <v>2366</v>
      </c>
      <c r="N2234" s="28">
        <v>22</v>
      </c>
      <c r="O2234" s="30">
        <f t="shared" si="136"/>
        <v>31281</v>
      </c>
      <c r="P2234" s="32">
        <f t="shared" ca="1" si="139"/>
        <v>39</v>
      </c>
      <c r="Q2234" s="31">
        <v>39871.699999999997</v>
      </c>
      <c r="R2234" s="54" t="s">
        <v>2361</v>
      </c>
      <c r="S2234" s="54" t="s">
        <v>2357</v>
      </c>
      <c r="T2234" s="55" t="s">
        <v>2359</v>
      </c>
    </row>
    <row r="2235" spans="1:20" ht="15.75" x14ac:dyDescent="0.25">
      <c r="A2235" s="25" t="s">
        <v>2254</v>
      </c>
      <c r="B2235" s="17" t="s">
        <v>3978</v>
      </c>
      <c r="C2235" s="3">
        <v>16.5</v>
      </c>
      <c r="D2235" s="4">
        <v>4.1100000000000003</v>
      </c>
      <c r="E2235" s="19" t="s">
        <v>19</v>
      </c>
      <c r="F2235" s="23" t="s">
        <v>17</v>
      </c>
      <c r="G2235" s="5" t="s">
        <v>17</v>
      </c>
      <c r="H2235" s="7" t="s">
        <v>18</v>
      </c>
      <c r="I2235" s="8" t="s">
        <v>17</v>
      </c>
      <c r="J2235" s="37" t="str">
        <f t="shared" si="137"/>
        <v>Under Weight</v>
      </c>
      <c r="K2235" s="56" t="str">
        <f t="shared" si="138"/>
        <v>Normal</v>
      </c>
      <c r="L2235" s="28">
        <v>1975</v>
      </c>
      <c r="M2235" s="58" t="s">
        <v>2365</v>
      </c>
      <c r="N2235" s="28">
        <v>2</v>
      </c>
      <c r="O2235" s="30">
        <f t="shared" si="136"/>
        <v>27730</v>
      </c>
      <c r="P2235" s="32">
        <f t="shared" ca="1" si="139"/>
        <v>48</v>
      </c>
      <c r="Q2235" s="31">
        <v>39963.120000000003</v>
      </c>
      <c r="R2235" s="54" t="s">
        <v>2357</v>
      </c>
      <c r="S2235" s="54" t="s">
        <v>2357</v>
      </c>
      <c r="T2235" s="55" t="s">
        <v>2368</v>
      </c>
    </row>
    <row r="2236" spans="1:20" ht="15.75" x14ac:dyDescent="0.25">
      <c r="A2236" s="25" t="s">
        <v>2255</v>
      </c>
      <c r="B2236" s="17" t="s">
        <v>5197</v>
      </c>
      <c r="C2236" s="3">
        <v>15.41</v>
      </c>
      <c r="D2236" s="4">
        <v>5.43</v>
      </c>
      <c r="E2236" s="19" t="s">
        <v>19</v>
      </c>
      <c r="F2236" s="23" t="s">
        <v>17</v>
      </c>
      <c r="G2236" s="5" t="s">
        <v>28</v>
      </c>
      <c r="H2236" s="7" t="s">
        <v>5373</v>
      </c>
      <c r="I2236" s="8" t="s">
        <v>17</v>
      </c>
      <c r="J2236" s="37" t="str">
        <f t="shared" si="137"/>
        <v>Under Weight</v>
      </c>
      <c r="K2236" s="56" t="str">
        <f t="shared" si="138"/>
        <v>Normal</v>
      </c>
      <c r="L2236" s="28">
        <v>1987</v>
      </c>
      <c r="M2236" s="58" t="s">
        <v>2366</v>
      </c>
      <c r="N2236" s="28">
        <v>8</v>
      </c>
      <c r="O2236" s="30">
        <f t="shared" si="136"/>
        <v>31997</v>
      </c>
      <c r="P2236" s="32">
        <f t="shared" ca="1" si="139"/>
        <v>37</v>
      </c>
      <c r="Q2236" s="31">
        <v>39983.43</v>
      </c>
      <c r="R2236" s="54" t="s">
        <v>2357</v>
      </c>
      <c r="S2236" s="54" t="s">
        <v>2358</v>
      </c>
      <c r="T2236" s="55" t="s">
        <v>2364</v>
      </c>
    </row>
    <row r="2237" spans="1:20" ht="15.75" x14ac:dyDescent="0.25">
      <c r="A2237" s="25" t="s">
        <v>2256</v>
      </c>
      <c r="B2237" s="17" t="s">
        <v>5198</v>
      </c>
      <c r="C2237" s="3">
        <v>24.59</v>
      </c>
      <c r="D2237" s="4">
        <v>4.38</v>
      </c>
      <c r="E2237" s="19" t="s">
        <v>17</v>
      </c>
      <c r="F2237" s="23" t="s">
        <v>17</v>
      </c>
      <c r="G2237" s="5" t="s">
        <v>17</v>
      </c>
      <c r="H2237" s="7" t="s">
        <v>5373</v>
      </c>
      <c r="I2237" s="8" t="s">
        <v>17</v>
      </c>
      <c r="J2237" s="37" t="str">
        <f t="shared" si="137"/>
        <v>Normal Weight</v>
      </c>
      <c r="K2237" s="56" t="str">
        <f t="shared" si="138"/>
        <v>Normal</v>
      </c>
      <c r="L2237" s="28">
        <v>1982</v>
      </c>
      <c r="M2237" s="58" t="s">
        <v>2365</v>
      </c>
      <c r="N2237" s="28">
        <v>25</v>
      </c>
      <c r="O2237" s="30">
        <f t="shared" si="136"/>
        <v>30310</v>
      </c>
      <c r="P2237" s="32">
        <f t="shared" ca="1" si="139"/>
        <v>41</v>
      </c>
      <c r="Q2237" s="31">
        <v>40003.33</v>
      </c>
      <c r="R2237" s="54" t="s">
        <v>2361</v>
      </c>
      <c r="S2237" s="54" t="s">
        <v>2361</v>
      </c>
      <c r="T2237" s="55" t="s">
        <v>2364</v>
      </c>
    </row>
    <row r="2238" spans="1:20" ht="15.75" x14ac:dyDescent="0.25">
      <c r="A2238" s="25" t="s">
        <v>2257</v>
      </c>
      <c r="B2238" s="17" t="s">
        <v>5200</v>
      </c>
      <c r="C2238" s="3">
        <v>33.33</v>
      </c>
      <c r="D2238" s="4">
        <v>9.7899999999999991</v>
      </c>
      <c r="E2238" s="19" t="s">
        <v>17</v>
      </c>
      <c r="F2238" s="23" t="s">
        <v>17</v>
      </c>
      <c r="G2238" s="5" t="s">
        <v>17</v>
      </c>
      <c r="H2238" s="7" t="s">
        <v>18</v>
      </c>
      <c r="I2238" s="8" t="s">
        <v>17</v>
      </c>
      <c r="J2238" s="37" t="str">
        <f t="shared" si="137"/>
        <v>Obesity</v>
      </c>
      <c r="K2238" s="56" t="str">
        <f t="shared" si="138"/>
        <v>Diabetes</v>
      </c>
      <c r="L2238" s="28">
        <v>1978</v>
      </c>
      <c r="M2238" s="58" t="s">
        <v>2365</v>
      </c>
      <c r="N2238" s="28">
        <v>20</v>
      </c>
      <c r="O2238" s="30">
        <f t="shared" si="136"/>
        <v>28844</v>
      </c>
      <c r="P2238" s="32">
        <f t="shared" ca="1" si="139"/>
        <v>45</v>
      </c>
      <c r="Q2238" s="31">
        <v>40054.730000000003</v>
      </c>
      <c r="R2238" s="54" t="s">
        <v>2361</v>
      </c>
      <c r="S2238" s="54" t="s">
        <v>2358</v>
      </c>
      <c r="T2238" s="55" t="s">
        <v>2368</v>
      </c>
    </row>
    <row r="2239" spans="1:20" ht="15.75" x14ac:dyDescent="0.25">
      <c r="A2239" s="25" t="s">
        <v>2258</v>
      </c>
      <c r="B2239" s="17" t="s">
        <v>5201</v>
      </c>
      <c r="C2239" s="3">
        <v>18.5</v>
      </c>
      <c r="D2239" s="4">
        <v>11.84</v>
      </c>
      <c r="E2239" s="19" t="s">
        <v>17</v>
      </c>
      <c r="F2239" s="23" t="s">
        <v>17</v>
      </c>
      <c r="G2239" s="5" t="s">
        <v>17</v>
      </c>
      <c r="H2239" s="7" t="s">
        <v>18</v>
      </c>
      <c r="I2239" s="8" t="s">
        <v>17</v>
      </c>
      <c r="J2239" s="37" t="str">
        <f t="shared" si="137"/>
        <v>Normal Weight</v>
      </c>
      <c r="K2239" s="56" t="str">
        <f t="shared" si="138"/>
        <v>Diabetes</v>
      </c>
      <c r="L2239" s="28">
        <v>1966</v>
      </c>
      <c r="M2239" s="58" t="s">
        <v>2366</v>
      </c>
      <c r="N2239" s="28">
        <v>12</v>
      </c>
      <c r="O2239" s="30">
        <f t="shared" si="136"/>
        <v>24331</v>
      </c>
      <c r="P2239" s="32">
        <f t="shared" ca="1" si="139"/>
        <v>58</v>
      </c>
      <c r="Q2239" s="31">
        <v>40069.440000000002</v>
      </c>
      <c r="R2239" s="54" t="s">
        <v>2361</v>
      </c>
      <c r="S2239" s="54" t="s">
        <v>2358</v>
      </c>
      <c r="T2239" s="55" t="s">
        <v>2368</v>
      </c>
    </row>
    <row r="2240" spans="1:20" ht="15.75" x14ac:dyDescent="0.25">
      <c r="A2240" s="25" t="s">
        <v>2259</v>
      </c>
      <c r="B2240" s="17" t="s">
        <v>2534</v>
      </c>
      <c r="C2240" s="3">
        <v>18.579999999999998</v>
      </c>
      <c r="D2240" s="4">
        <v>6.22</v>
      </c>
      <c r="E2240" s="19" t="s">
        <v>17</v>
      </c>
      <c r="F2240" s="23" t="s">
        <v>17</v>
      </c>
      <c r="G2240" s="5" t="s">
        <v>17</v>
      </c>
      <c r="H2240" s="7" t="s">
        <v>18</v>
      </c>
      <c r="I2240" s="8" t="s">
        <v>17</v>
      </c>
      <c r="J2240" s="37" t="str">
        <f t="shared" si="137"/>
        <v>Normal Weight</v>
      </c>
      <c r="K2240" s="56" t="str">
        <f t="shared" si="138"/>
        <v>Prediabetes</v>
      </c>
      <c r="L2240" s="28">
        <v>1983</v>
      </c>
      <c r="M2240" s="58" t="s">
        <v>2367</v>
      </c>
      <c r="N2240" s="28">
        <v>14</v>
      </c>
      <c r="O2240" s="30">
        <f t="shared" si="136"/>
        <v>30603</v>
      </c>
      <c r="P2240" s="32">
        <f t="shared" ca="1" si="139"/>
        <v>41</v>
      </c>
      <c r="Q2240" s="31">
        <v>40103.89</v>
      </c>
      <c r="R2240" s="54" t="s">
        <v>2361</v>
      </c>
      <c r="S2240" s="54" t="s">
        <v>2357</v>
      </c>
      <c r="T2240" s="55" t="s">
        <v>2368</v>
      </c>
    </row>
    <row r="2241" spans="1:20" ht="15.75" x14ac:dyDescent="0.25">
      <c r="A2241" s="25" t="s">
        <v>2260</v>
      </c>
      <c r="B2241" s="17" t="s">
        <v>5202</v>
      </c>
      <c r="C2241" s="3">
        <v>16.64</v>
      </c>
      <c r="D2241" s="4">
        <v>10.01</v>
      </c>
      <c r="E2241" s="19" t="s">
        <v>17</v>
      </c>
      <c r="F2241" s="23" t="s">
        <v>17</v>
      </c>
      <c r="G2241" s="5" t="s">
        <v>17</v>
      </c>
      <c r="H2241" s="7" t="s">
        <v>18</v>
      </c>
      <c r="I2241" s="8" t="s">
        <v>17</v>
      </c>
      <c r="J2241" s="37" t="str">
        <f t="shared" si="137"/>
        <v>Under Weight</v>
      </c>
      <c r="K2241" s="56" t="str">
        <f t="shared" si="138"/>
        <v>Diabetes</v>
      </c>
      <c r="L2241" s="28">
        <v>1985</v>
      </c>
      <c r="M2241" s="58" t="s">
        <v>2367</v>
      </c>
      <c r="N2241" s="28">
        <v>21</v>
      </c>
      <c r="O2241" s="30">
        <f t="shared" si="136"/>
        <v>31341</v>
      </c>
      <c r="P2241" s="32">
        <f t="shared" ca="1" si="139"/>
        <v>39</v>
      </c>
      <c r="Q2241" s="31">
        <v>40182.25</v>
      </c>
      <c r="R2241" s="54" t="s">
        <v>2361</v>
      </c>
      <c r="S2241" s="54" t="s">
        <v>2357</v>
      </c>
      <c r="T2241" s="55" t="s">
        <v>2368</v>
      </c>
    </row>
    <row r="2242" spans="1:20" ht="15.75" x14ac:dyDescent="0.25">
      <c r="A2242" s="25" t="s">
        <v>2261</v>
      </c>
      <c r="B2242" s="17" t="s">
        <v>5204</v>
      </c>
      <c r="C2242" s="3">
        <v>19.329999999999998</v>
      </c>
      <c r="D2242" s="4">
        <v>4.32</v>
      </c>
      <c r="E2242" s="19" t="s">
        <v>17</v>
      </c>
      <c r="F2242" s="23" t="s">
        <v>17</v>
      </c>
      <c r="G2242" s="5" t="s">
        <v>17</v>
      </c>
      <c r="H2242" s="7" t="s">
        <v>5373</v>
      </c>
      <c r="I2242" s="8" t="s">
        <v>17</v>
      </c>
      <c r="J2242" s="37" t="str">
        <f t="shared" si="137"/>
        <v>Normal Weight</v>
      </c>
      <c r="K2242" s="56" t="str">
        <f t="shared" si="138"/>
        <v>Normal</v>
      </c>
      <c r="L2242" s="28">
        <v>1979</v>
      </c>
      <c r="M2242" s="58" t="s">
        <v>2366</v>
      </c>
      <c r="N2242" s="28">
        <v>18</v>
      </c>
      <c r="O2242" s="30">
        <f t="shared" ref="O2242:O2305" si="140">DATEVALUE(N2242&amp;" "&amp;M2242&amp;" "&amp;L2242)</f>
        <v>29085</v>
      </c>
      <c r="P2242" s="32">
        <f t="shared" ca="1" si="139"/>
        <v>45</v>
      </c>
      <c r="Q2242" s="31">
        <v>40204.83</v>
      </c>
      <c r="R2242" s="54" t="s">
        <v>2361</v>
      </c>
      <c r="S2242" s="54" t="s">
        <v>2358</v>
      </c>
      <c r="T2242" s="55" t="s">
        <v>2364</v>
      </c>
    </row>
    <row r="2243" spans="1:20" ht="15.75" x14ac:dyDescent="0.25">
      <c r="A2243" s="25" t="s">
        <v>2262</v>
      </c>
      <c r="B2243" s="17" t="s">
        <v>5205</v>
      </c>
      <c r="C2243" s="3">
        <v>21.26</v>
      </c>
      <c r="D2243" s="4">
        <v>5.65</v>
      </c>
      <c r="E2243" s="19" t="s">
        <v>19</v>
      </c>
      <c r="F2243" s="23" t="s">
        <v>17</v>
      </c>
      <c r="G2243" s="5" t="s">
        <v>28</v>
      </c>
      <c r="H2243" s="7" t="s">
        <v>5373</v>
      </c>
      <c r="I2243" s="8" t="s">
        <v>17</v>
      </c>
      <c r="J2243" s="37" t="str">
        <f t="shared" ref="J2243:J2306" si="141">IF(C2243&lt;18.5,"Under Weight",IF(C2243&lt;=24.9,"Normal Weight",IF(C2243&lt;=29.9,"Over Weight","Obesity")))</f>
        <v>Normal Weight</v>
      </c>
      <c r="K2243" s="56" t="str">
        <f t="shared" ref="K2243:K2306" si="142">IF(D2243&lt;5.7,"Normal",IF(D2243&lt;=6.4,"Prediabetes","Diabetes"))</f>
        <v>Normal</v>
      </c>
      <c r="L2243" s="28">
        <v>1981</v>
      </c>
      <c r="M2243" s="58" t="s">
        <v>2356</v>
      </c>
      <c r="N2243" s="28">
        <v>28</v>
      </c>
      <c r="O2243" s="30">
        <f t="shared" si="140"/>
        <v>29795</v>
      </c>
      <c r="P2243" s="32">
        <f t="shared" ref="P2243:P2306" ca="1" si="143">DATEDIF(O2243,TODAY(),"Y")</f>
        <v>43</v>
      </c>
      <c r="Q2243" s="31">
        <v>40208.559999999998</v>
      </c>
      <c r="R2243" s="54" t="s">
        <v>2361</v>
      </c>
      <c r="S2243" s="54" t="s">
        <v>2357</v>
      </c>
      <c r="T2243" s="55" t="s">
        <v>2368</v>
      </c>
    </row>
    <row r="2244" spans="1:20" ht="15.75" x14ac:dyDescent="0.25">
      <c r="A2244" s="25" t="s">
        <v>2263</v>
      </c>
      <c r="B2244" s="17" t="s">
        <v>3766</v>
      </c>
      <c r="C2244" s="3">
        <v>15.6</v>
      </c>
      <c r="D2244" s="4">
        <v>4.12</v>
      </c>
      <c r="E2244" s="19" t="s">
        <v>19</v>
      </c>
      <c r="F2244" s="23" t="s">
        <v>17</v>
      </c>
      <c r="G2244" s="5" t="s">
        <v>17</v>
      </c>
      <c r="H2244" s="7" t="s">
        <v>5373</v>
      </c>
      <c r="I2244" s="8" t="s">
        <v>17</v>
      </c>
      <c r="J2244" s="37" t="str">
        <f t="shared" si="141"/>
        <v>Under Weight</v>
      </c>
      <c r="K2244" s="56" t="str">
        <f t="shared" si="142"/>
        <v>Normal</v>
      </c>
      <c r="L2244" s="28">
        <v>1981</v>
      </c>
      <c r="M2244" s="58" t="s">
        <v>2367</v>
      </c>
      <c r="N2244" s="28">
        <v>4</v>
      </c>
      <c r="O2244" s="30">
        <f t="shared" si="140"/>
        <v>29863</v>
      </c>
      <c r="P2244" s="32">
        <f t="shared" ca="1" si="143"/>
        <v>43</v>
      </c>
      <c r="Q2244" s="31">
        <v>40273.65</v>
      </c>
      <c r="R2244" s="54" t="s">
        <v>2361</v>
      </c>
      <c r="S2244" s="54" t="s">
        <v>2358</v>
      </c>
      <c r="T2244" s="55" t="s">
        <v>2359</v>
      </c>
    </row>
    <row r="2245" spans="1:20" ht="15.75" x14ac:dyDescent="0.25">
      <c r="A2245" s="25" t="s">
        <v>2264</v>
      </c>
      <c r="B2245" s="17" t="s">
        <v>5206</v>
      </c>
      <c r="C2245" s="3">
        <v>24.39</v>
      </c>
      <c r="D2245" s="4">
        <v>6.24</v>
      </c>
      <c r="E2245" s="19" t="s">
        <v>17</v>
      </c>
      <c r="F2245" s="23" t="s">
        <v>17</v>
      </c>
      <c r="G2245" s="5" t="s">
        <v>17</v>
      </c>
      <c r="H2245" s="7" t="s">
        <v>5373</v>
      </c>
      <c r="I2245" s="8" t="s">
        <v>17</v>
      </c>
      <c r="J2245" s="37" t="str">
        <f t="shared" si="141"/>
        <v>Normal Weight</v>
      </c>
      <c r="K2245" s="56" t="str">
        <f t="shared" si="142"/>
        <v>Prediabetes</v>
      </c>
      <c r="L2245" s="28">
        <v>1977</v>
      </c>
      <c r="M2245" s="58" t="s">
        <v>2362</v>
      </c>
      <c r="N2245" s="28">
        <v>27</v>
      </c>
      <c r="O2245" s="30">
        <f t="shared" si="140"/>
        <v>28303</v>
      </c>
      <c r="P2245" s="32">
        <f t="shared" ca="1" si="143"/>
        <v>47</v>
      </c>
      <c r="Q2245" s="31">
        <v>40284.379999999997</v>
      </c>
      <c r="R2245" s="54" t="s">
        <v>2361</v>
      </c>
      <c r="S2245" s="54" t="s">
        <v>2358</v>
      </c>
      <c r="T2245" s="55" t="s">
        <v>2364</v>
      </c>
    </row>
    <row r="2246" spans="1:20" ht="15.75" x14ac:dyDescent="0.25">
      <c r="A2246" s="25" t="s">
        <v>2265</v>
      </c>
      <c r="B2246" s="17" t="s">
        <v>3446</v>
      </c>
      <c r="C2246" s="3">
        <v>24.75</v>
      </c>
      <c r="D2246" s="4">
        <v>4.83</v>
      </c>
      <c r="E2246" s="19" t="s">
        <v>17</v>
      </c>
      <c r="F2246" s="23" t="s">
        <v>17</v>
      </c>
      <c r="G2246" s="5" t="s">
        <v>17</v>
      </c>
      <c r="H2246" s="7" t="s">
        <v>18</v>
      </c>
      <c r="I2246" s="8" t="s">
        <v>17</v>
      </c>
      <c r="J2246" s="37" t="str">
        <f t="shared" si="141"/>
        <v>Normal Weight</v>
      </c>
      <c r="K2246" s="56" t="str">
        <f t="shared" si="142"/>
        <v>Normal</v>
      </c>
      <c r="L2246" s="28">
        <v>1962</v>
      </c>
      <c r="M2246" s="58" t="s">
        <v>2363</v>
      </c>
      <c r="N2246" s="28">
        <v>4</v>
      </c>
      <c r="O2246" s="30">
        <f t="shared" si="140"/>
        <v>22893</v>
      </c>
      <c r="P2246" s="32">
        <f t="shared" ca="1" si="143"/>
        <v>62</v>
      </c>
      <c r="Q2246" s="31">
        <v>40309.93</v>
      </c>
      <c r="R2246" s="54" t="s">
        <v>2361</v>
      </c>
      <c r="S2246" s="54" t="s">
        <v>2358</v>
      </c>
      <c r="T2246" s="55" t="s">
        <v>2368</v>
      </c>
    </row>
    <row r="2247" spans="1:20" ht="15.75" x14ac:dyDescent="0.25">
      <c r="A2247" s="25" t="s">
        <v>2266</v>
      </c>
      <c r="B2247" s="17" t="s">
        <v>5207</v>
      </c>
      <c r="C2247" s="3">
        <v>20.88</v>
      </c>
      <c r="D2247" s="4">
        <v>7.4</v>
      </c>
      <c r="E2247" s="19" t="s">
        <v>17</v>
      </c>
      <c r="F2247" s="23" t="s">
        <v>17</v>
      </c>
      <c r="G2247" s="5" t="s">
        <v>17</v>
      </c>
      <c r="H2247" s="7" t="s">
        <v>18</v>
      </c>
      <c r="I2247" s="8" t="s">
        <v>17</v>
      </c>
      <c r="J2247" s="37" t="str">
        <f t="shared" si="141"/>
        <v>Normal Weight</v>
      </c>
      <c r="K2247" s="56" t="str">
        <f t="shared" si="142"/>
        <v>Diabetes</v>
      </c>
      <c r="L2247" s="28">
        <v>1966</v>
      </c>
      <c r="M2247" s="58" t="s">
        <v>2366</v>
      </c>
      <c r="N2247" s="28">
        <v>12</v>
      </c>
      <c r="O2247" s="30">
        <f t="shared" si="140"/>
        <v>24331</v>
      </c>
      <c r="P2247" s="32">
        <f t="shared" ca="1" si="143"/>
        <v>58</v>
      </c>
      <c r="Q2247" s="31">
        <v>40373.74</v>
      </c>
      <c r="R2247" s="54" t="s">
        <v>2361</v>
      </c>
      <c r="S2247" s="54" t="s">
        <v>2358</v>
      </c>
      <c r="T2247" s="55" t="s">
        <v>2368</v>
      </c>
    </row>
    <row r="2248" spans="1:20" ht="15.75" x14ac:dyDescent="0.25">
      <c r="A2248" s="25" t="s">
        <v>2267</v>
      </c>
      <c r="B2248" s="17" t="s">
        <v>5208</v>
      </c>
      <c r="C2248" s="3">
        <v>20.43</v>
      </c>
      <c r="D2248" s="4">
        <v>4.54</v>
      </c>
      <c r="E2248" s="19" t="s">
        <v>17</v>
      </c>
      <c r="F2248" s="23" t="s">
        <v>17</v>
      </c>
      <c r="G2248" s="5" t="s">
        <v>17</v>
      </c>
      <c r="H2248" s="7" t="s">
        <v>18</v>
      </c>
      <c r="I2248" s="8" t="s">
        <v>17</v>
      </c>
      <c r="J2248" s="37" t="str">
        <f t="shared" si="141"/>
        <v>Normal Weight</v>
      </c>
      <c r="K2248" s="56" t="str">
        <f t="shared" si="142"/>
        <v>Normal</v>
      </c>
      <c r="L2248" s="28">
        <v>1985</v>
      </c>
      <c r="M2248" s="58" t="s">
        <v>2360</v>
      </c>
      <c r="N2248" s="28">
        <v>3</v>
      </c>
      <c r="O2248" s="30">
        <f t="shared" si="140"/>
        <v>31354</v>
      </c>
      <c r="P2248" s="32">
        <f t="shared" ca="1" si="143"/>
        <v>38</v>
      </c>
      <c r="Q2248" s="31">
        <v>40419.019999999997</v>
      </c>
      <c r="R2248" s="54" t="s">
        <v>2361</v>
      </c>
      <c r="S2248" s="54" t="s">
        <v>2357</v>
      </c>
      <c r="T2248" s="55" t="s">
        <v>2359</v>
      </c>
    </row>
    <row r="2249" spans="1:20" ht="15.75" x14ac:dyDescent="0.25">
      <c r="A2249" s="25" t="s">
        <v>2268</v>
      </c>
      <c r="B2249" s="17" t="s">
        <v>5209</v>
      </c>
      <c r="C2249" s="3">
        <v>15.18</v>
      </c>
      <c r="D2249" s="4">
        <v>11.11</v>
      </c>
      <c r="E2249" s="19" t="s">
        <v>17</v>
      </c>
      <c r="F2249" s="23" t="s">
        <v>17</v>
      </c>
      <c r="G2249" s="5" t="s">
        <v>17</v>
      </c>
      <c r="H2249" s="7" t="s">
        <v>18</v>
      </c>
      <c r="I2249" s="8" t="s">
        <v>17</v>
      </c>
      <c r="J2249" s="37" t="str">
        <f t="shared" si="141"/>
        <v>Under Weight</v>
      </c>
      <c r="K2249" s="56" t="str">
        <f t="shared" si="142"/>
        <v>Diabetes</v>
      </c>
      <c r="L2249" s="28">
        <v>1975</v>
      </c>
      <c r="M2249" s="58" t="s">
        <v>2356</v>
      </c>
      <c r="N2249" s="28">
        <v>10</v>
      </c>
      <c r="O2249" s="30">
        <f t="shared" si="140"/>
        <v>27585</v>
      </c>
      <c r="P2249" s="32">
        <f t="shared" ca="1" si="143"/>
        <v>49</v>
      </c>
      <c r="Q2249" s="31">
        <v>40590.550000000003</v>
      </c>
      <c r="R2249" s="54" t="s">
        <v>2361</v>
      </c>
      <c r="S2249" s="54" t="s">
        <v>2358</v>
      </c>
      <c r="T2249" s="55" t="s">
        <v>2364</v>
      </c>
    </row>
    <row r="2250" spans="1:20" ht="15.75" x14ac:dyDescent="0.25">
      <c r="A2250" s="25" t="s">
        <v>2269</v>
      </c>
      <c r="B2250" s="17" t="s">
        <v>5210</v>
      </c>
      <c r="C2250" s="3">
        <v>15.12</v>
      </c>
      <c r="D2250" s="4">
        <v>4.03</v>
      </c>
      <c r="E2250" s="19" t="s">
        <v>19</v>
      </c>
      <c r="F2250" s="23" t="s">
        <v>17</v>
      </c>
      <c r="G2250" s="5" t="s">
        <v>17</v>
      </c>
      <c r="H2250" s="7" t="s">
        <v>18</v>
      </c>
      <c r="I2250" s="8" t="s">
        <v>17</v>
      </c>
      <c r="J2250" s="37" t="str">
        <f t="shared" si="141"/>
        <v>Under Weight</v>
      </c>
      <c r="K2250" s="56" t="str">
        <f t="shared" si="142"/>
        <v>Normal</v>
      </c>
      <c r="L2250" s="28">
        <v>1970</v>
      </c>
      <c r="M2250" s="58" t="s">
        <v>2363</v>
      </c>
      <c r="N2250" s="28">
        <v>25</v>
      </c>
      <c r="O2250" s="30">
        <f t="shared" si="140"/>
        <v>25836</v>
      </c>
      <c r="P2250" s="32">
        <f t="shared" ca="1" si="143"/>
        <v>54</v>
      </c>
      <c r="Q2250" s="31">
        <v>40692.910000000003</v>
      </c>
      <c r="R2250" s="54" t="s">
        <v>2361</v>
      </c>
      <c r="S2250" s="54" t="s">
        <v>2361</v>
      </c>
      <c r="T2250" s="55" t="s">
        <v>2368</v>
      </c>
    </row>
    <row r="2251" spans="1:20" ht="15.75" x14ac:dyDescent="0.25">
      <c r="A2251" s="25" t="s">
        <v>2270</v>
      </c>
      <c r="B2251" s="17" t="s">
        <v>5211</v>
      </c>
      <c r="C2251" s="3">
        <v>23.88</v>
      </c>
      <c r="D2251" s="4">
        <v>4.51</v>
      </c>
      <c r="E2251" s="19" t="s">
        <v>17</v>
      </c>
      <c r="F2251" s="23" t="s">
        <v>17</v>
      </c>
      <c r="G2251" s="5" t="s">
        <v>17</v>
      </c>
      <c r="H2251" s="7" t="s">
        <v>5373</v>
      </c>
      <c r="I2251" s="8" t="s">
        <v>17</v>
      </c>
      <c r="J2251" s="37" t="str">
        <f t="shared" si="141"/>
        <v>Normal Weight</v>
      </c>
      <c r="K2251" s="56" t="str">
        <f t="shared" si="142"/>
        <v>Normal</v>
      </c>
      <c r="L2251" s="28">
        <v>1976</v>
      </c>
      <c r="M2251" s="58" t="s">
        <v>2365</v>
      </c>
      <c r="N2251" s="28">
        <v>26</v>
      </c>
      <c r="O2251" s="30">
        <f t="shared" si="140"/>
        <v>28120</v>
      </c>
      <c r="P2251" s="32">
        <f t="shared" ca="1" si="143"/>
        <v>47</v>
      </c>
      <c r="Q2251" s="31">
        <v>40720.550000000003</v>
      </c>
      <c r="R2251" s="54" t="s">
        <v>2361</v>
      </c>
      <c r="S2251" s="54" t="s">
        <v>2358</v>
      </c>
      <c r="T2251" s="55" t="s">
        <v>2364</v>
      </c>
    </row>
    <row r="2252" spans="1:20" ht="15.75" x14ac:dyDescent="0.25">
      <c r="A2252" s="25" t="s">
        <v>2271</v>
      </c>
      <c r="B2252" s="17" t="s">
        <v>5212</v>
      </c>
      <c r="C2252" s="3">
        <v>16.13</v>
      </c>
      <c r="D2252" s="4">
        <v>5.56</v>
      </c>
      <c r="E2252" s="19" t="s">
        <v>17</v>
      </c>
      <c r="F2252" s="23" t="s">
        <v>19</v>
      </c>
      <c r="G2252" s="5" t="s">
        <v>17</v>
      </c>
      <c r="H2252" s="7" t="s">
        <v>5373</v>
      </c>
      <c r="I2252" s="8" t="s">
        <v>17</v>
      </c>
      <c r="J2252" s="37" t="str">
        <f t="shared" si="141"/>
        <v>Under Weight</v>
      </c>
      <c r="K2252" s="56" t="str">
        <f t="shared" si="142"/>
        <v>Normal</v>
      </c>
      <c r="L2252" s="28">
        <v>1972</v>
      </c>
      <c r="M2252" s="58" t="s">
        <v>2362</v>
      </c>
      <c r="N2252" s="28">
        <v>10</v>
      </c>
      <c r="O2252" s="30">
        <f t="shared" si="140"/>
        <v>26460</v>
      </c>
      <c r="P2252" s="32">
        <f t="shared" ca="1" si="143"/>
        <v>52</v>
      </c>
      <c r="Q2252" s="31">
        <v>40817.85</v>
      </c>
      <c r="R2252" s="54" t="s">
        <v>2361</v>
      </c>
      <c r="S2252" s="54" t="s">
        <v>2358</v>
      </c>
      <c r="T2252" s="55" t="s">
        <v>2368</v>
      </c>
    </row>
    <row r="2253" spans="1:20" ht="15.75" x14ac:dyDescent="0.25">
      <c r="A2253" s="25" t="s">
        <v>2272</v>
      </c>
      <c r="B2253" s="17" t="s">
        <v>5213</v>
      </c>
      <c r="C2253" s="3">
        <v>24.09</v>
      </c>
      <c r="D2253" s="4">
        <v>4.0999999999999996</v>
      </c>
      <c r="E2253" s="19" t="s">
        <v>17</v>
      </c>
      <c r="F2253" s="23" t="s">
        <v>19</v>
      </c>
      <c r="G2253" s="5" t="s">
        <v>17</v>
      </c>
      <c r="H2253" s="7" t="s">
        <v>5373</v>
      </c>
      <c r="I2253" s="8" t="s">
        <v>17</v>
      </c>
      <c r="J2253" s="37" t="str">
        <f t="shared" si="141"/>
        <v>Normal Weight</v>
      </c>
      <c r="K2253" s="56" t="str">
        <f t="shared" si="142"/>
        <v>Normal</v>
      </c>
      <c r="L2253" s="28">
        <v>1999</v>
      </c>
      <c r="M2253" s="58" t="s">
        <v>2356</v>
      </c>
      <c r="N2253" s="28">
        <v>2</v>
      </c>
      <c r="O2253" s="30">
        <f t="shared" si="140"/>
        <v>36343</v>
      </c>
      <c r="P2253" s="32">
        <f t="shared" ca="1" si="143"/>
        <v>25</v>
      </c>
      <c r="Q2253" s="31">
        <v>40904.199999999997</v>
      </c>
      <c r="R2253" s="54" t="s">
        <v>2361</v>
      </c>
      <c r="S2253" s="54" t="s">
        <v>2361</v>
      </c>
      <c r="T2253" s="55" t="s">
        <v>2374</v>
      </c>
    </row>
    <row r="2254" spans="1:20" ht="15.75" x14ac:dyDescent="0.25">
      <c r="A2254" s="25" t="s">
        <v>2273</v>
      </c>
      <c r="B2254" s="17" t="s">
        <v>5214</v>
      </c>
      <c r="C2254" s="3">
        <v>19.43</v>
      </c>
      <c r="D2254" s="4">
        <v>5.85</v>
      </c>
      <c r="E2254" s="19" t="s">
        <v>17</v>
      </c>
      <c r="F2254" s="23" t="s">
        <v>19</v>
      </c>
      <c r="G2254" s="5" t="s">
        <v>17</v>
      </c>
      <c r="H2254" s="7" t="s">
        <v>5373</v>
      </c>
      <c r="I2254" s="8" t="s">
        <v>17</v>
      </c>
      <c r="J2254" s="37" t="str">
        <f t="shared" si="141"/>
        <v>Normal Weight</v>
      </c>
      <c r="K2254" s="56" t="str">
        <f t="shared" si="142"/>
        <v>Prediabetes</v>
      </c>
      <c r="L2254" s="28">
        <v>1992</v>
      </c>
      <c r="M2254" s="58" t="s">
        <v>2366</v>
      </c>
      <c r="N2254" s="28">
        <v>4</v>
      </c>
      <c r="O2254" s="30">
        <f t="shared" si="140"/>
        <v>33820</v>
      </c>
      <c r="P2254" s="32">
        <f t="shared" ca="1" si="143"/>
        <v>32</v>
      </c>
      <c r="Q2254" s="31">
        <v>40932.43</v>
      </c>
      <c r="R2254" s="54" t="s">
        <v>2361</v>
      </c>
      <c r="S2254" s="54" t="s">
        <v>2357</v>
      </c>
      <c r="T2254" s="55" t="s">
        <v>2359</v>
      </c>
    </row>
    <row r="2255" spans="1:20" ht="15.75" x14ac:dyDescent="0.25">
      <c r="A2255" s="25" t="s">
        <v>2274</v>
      </c>
      <c r="B2255" s="17" t="s">
        <v>5216</v>
      </c>
      <c r="C2255" s="3">
        <v>15.22</v>
      </c>
      <c r="D2255" s="4">
        <v>4.92</v>
      </c>
      <c r="E2255" s="19" t="s">
        <v>19</v>
      </c>
      <c r="F2255" s="23" t="s">
        <v>17</v>
      </c>
      <c r="G2255" s="5" t="s">
        <v>28</v>
      </c>
      <c r="H2255" s="7" t="s">
        <v>5373</v>
      </c>
      <c r="I2255" s="8" t="s">
        <v>17</v>
      </c>
      <c r="J2255" s="37" t="str">
        <f t="shared" si="141"/>
        <v>Under Weight</v>
      </c>
      <c r="K2255" s="56" t="str">
        <f t="shared" si="142"/>
        <v>Normal</v>
      </c>
      <c r="L2255" s="28">
        <v>1979</v>
      </c>
      <c r="M2255" s="58" t="s">
        <v>2363</v>
      </c>
      <c r="N2255" s="28">
        <v>16</v>
      </c>
      <c r="O2255" s="30">
        <f t="shared" si="140"/>
        <v>29114</v>
      </c>
      <c r="P2255" s="32">
        <f t="shared" ca="1" si="143"/>
        <v>45</v>
      </c>
      <c r="Q2255" s="31">
        <v>40941.29</v>
      </c>
      <c r="R2255" s="54" t="s">
        <v>2361</v>
      </c>
      <c r="S2255" s="54" t="s">
        <v>2357</v>
      </c>
      <c r="T2255" s="55" t="s">
        <v>2359</v>
      </c>
    </row>
    <row r="2256" spans="1:20" ht="15.75" x14ac:dyDescent="0.25">
      <c r="A2256" s="25" t="s">
        <v>2275</v>
      </c>
      <c r="B2256" s="17" t="s">
        <v>5217</v>
      </c>
      <c r="C2256" s="3">
        <v>20.72</v>
      </c>
      <c r="D2256" s="4">
        <v>9.4600000000000009</v>
      </c>
      <c r="E2256" s="19" t="s">
        <v>17</v>
      </c>
      <c r="F2256" s="23" t="s">
        <v>17</v>
      </c>
      <c r="G2256" s="5" t="s">
        <v>17</v>
      </c>
      <c r="H2256" s="7" t="s">
        <v>18</v>
      </c>
      <c r="I2256" s="8" t="s">
        <v>17</v>
      </c>
      <c r="J2256" s="37" t="str">
        <f t="shared" si="141"/>
        <v>Normal Weight</v>
      </c>
      <c r="K2256" s="56" t="str">
        <f t="shared" si="142"/>
        <v>Diabetes</v>
      </c>
      <c r="L2256" s="28">
        <v>1983</v>
      </c>
      <c r="M2256" s="58" t="s">
        <v>2363</v>
      </c>
      <c r="N2256" s="28">
        <v>8</v>
      </c>
      <c r="O2256" s="30">
        <f t="shared" si="140"/>
        <v>30567</v>
      </c>
      <c r="P2256" s="32">
        <f t="shared" ca="1" si="143"/>
        <v>41</v>
      </c>
      <c r="Q2256" s="31">
        <v>40961.29</v>
      </c>
      <c r="R2256" s="54" t="s">
        <v>2361</v>
      </c>
      <c r="S2256" s="54" t="s">
        <v>2357</v>
      </c>
      <c r="T2256" s="55" t="s">
        <v>2368</v>
      </c>
    </row>
    <row r="2257" spans="1:20" ht="15.75" x14ac:dyDescent="0.25">
      <c r="A2257" s="25" t="s">
        <v>2276</v>
      </c>
      <c r="B2257" s="17" t="s">
        <v>2534</v>
      </c>
      <c r="C2257" s="3">
        <v>35.4</v>
      </c>
      <c r="D2257" s="4">
        <v>5.94</v>
      </c>
      <c r="E2257" s="19" t="s">
        <v>17</v>
      </c>
      <c r="F2257" s="23" t="s">
        <v>17</v>
      </c>
      <c r="G2257" s="5" t="s">
        <v>28</v>
      </c>
      <c r="H2257" s="7" t="s">
        <v>5373</v>
      </c>
      <c r="I2257" s="8" t="s">
        <v>17</v>
      </c>
      <c r="J2257" s="37" t="str">
        <f t="shared" si="141"/>
        <v>Obesity</v>
      </c>
      <c r="K2257" s="56" t="str">
        <f t="shared" si="142"/>
        <v>Prediabetes</v>
      </c>
      <c r="L2257" s="28">
        <v>1974</v>
      </c>
      <c r="M2257" s="58" t="s">
        <v>2362</v>
      </c>
      <c r="N2257" s="28">
        <v>5</v>
      </c>
      <c r="O2257" s="30">
        <f t="shared" si="140"/>
        <v>27185</v>
      </c>
      <c r="P2257" s="32">
        <f t="shared" ca="1" si="143"/>
        <v>50</v>
      </c>
      <c r="Q2257" s="31">
        <v>40974.160000000003</v>
      </c>
      <c r="R2257" s="54" t="s">
        <v>2361</v>
      </c>
      <c r="S2257" s="54" t="s">
        <v>2357</v>
      </c>
      <c r="T2257" s="55" t="s">
        <v>2359</v>
      </c>
    </row>
    <row r="2258" spans="1:20" ht="15.75" x14ac:dyDescent="0.25">
      <c r="A2258" s="25" t="s">
        <v>2277</v>
      </c>
      <c r="B2258" s="17" t="s">
        <v>5218</v>
      </c>
      <c r="C2258" s="3">
        <v>34.4</v>
      </c>
      <c r="D2258" s="4">
        <v>5.7</v>
      </c>
      <c r="E2258" s="19" t="s">
        <v>17</v>
      </c>
      <c r="F2258" s="23" t="s">
        <v>17</v>
      </c>
      <c r="G2258" s="5" t="s">
        <v>28</v>
      </c>
      <c r="H2258" s="7" t="s">
        <v>5373</v>
      </c>
      <c r="I2258" s="8" t="s">
        <v>17</v>
      </c>
      <c r="J2258" s="37" t="str">
        <f t="shared" si="141"/>
        <v>Obesity</v>
      </c>
      <c r="K2258" s="56" t="str">
        <f t="shared" si="142"/>
        <v>Prediabetes</v>
      </c>
      <c r="L2258" s="28">
        <v>1979</v>
      </c>
      <c r="M2258" s="58" t="s">
        <v>2367</v>
      </c>
      <c r="N2258" s="28">
        <v>11</v>
      </c>
      <c r="O2258" s="30">
        <f t="shared" si="140"/>
        <v>29139</v>
      </c>
      <c r="P2258" s="32">
        <f t="shared" ca="1" si="143"/>
        <v>45</v>
      </c>
      <c r="Q2258" s="31">
        <v>41034.22</v>
      </c>
      <c r="R2258" s="54" t="s">
        <v>2361</v>
      </c>
      <c r="S2258" s="54" t="s">
        <v>2358</v>
      </c>
      <c r="T2258" s="55" t="s">
        <v>2378</v>
      </c>
    </row>
    <row r="2259" spans="1:20" ht="15.75" x14ac:dyDescent="0.25">
      <c r="A2259" s="25" t="s">
        <v>2278</v>
      </c>
      <c r="B2259" s="17" t="s">
        <v>5220</v>
      </c>
      <c r="C2259" s="3">
        <v>34.1</v>
      </c>
      <c r="D2259" s="4">
        <v>4.13</v>
      </c>
      <c r="E2259" s="19" t="s">
        <v>17</v>
      </c>
      <c r="F2259" s="23" t="s">
        <v>17</v>
      </c>
      <c r="G2259" s="5" t="s">
        <v>28</v>
      </c>
      <c r="H2259" s="7" t="s">
        <v>5373</v>
      </c>
      <c r="I2259" s="8" t="s">
        <v>17</v>
      </c>
      <c r="J2259" s="37" t="str">
        <f t="shared" si="141"/>
        <v>Obesity</v>
      </c>
      <c r="K2259" s="56" t="str">
        <f t="shared" si="142"/>
        <v>Normal</v>
      </c>
      <c r="L2259" s="28">
        <v>1972</v>
      </c>
      <c r="M2259" s="58" t="s">
        <v>2366</v>
      </c>
      <c r="N2259" s="28">
        <v>12</v>
      </c>
      <c r="O2259" s="30">
        <f t="shared" si="140"/>
        <v>26523</v>
      </c>
      <c r="P2259" s="32">
        <f t="shared" ca="1" si="143"/>
        <v>52</v>
      </c>
      <c r="Q2259" s="31">
        <v>41055.29</v>
      </c>
      <c r="R2259" s="54" t="s">
        <v>2361</v>
      </c>
      <c r="S2259" s="54" t="s">
        <v>2357</v>
      </c>
      <c r="T2259" s="55" t="s">
        <v>2368</v>
      </c>
    </row>
    <row r="2260" spans="1:20" ht="15.75" x14ac:dyDescent="0.25">
      <c r="A2260" s="25" t="s">
        <v>2279</v>
      </c>
      <c r="B2260" s="17" t="s">
        <v>5222</v>
      </c>
      <c r="C2260" s="3">
        <v>30.4</v>
      </c>
      <c r="D2260" s="4">
        <v>4.7699999999999996</v>
      </c>
      <c r="E2260" s="19" t="s">
        <v>17</v>
      </c>
      <c r="F2260" s="23" t="s">
        <v>17</v>
      </c>
      <c r="G2260" s="5" t="s">
        <v>28</v>
      </c>
      <c r="H2260" s="7" t="s">
        <v>5373</v>
      </c>
      <c r="I2260" s="8" t="s">
        <v>17</v>
      </c>
      <c r="J2260" s="37" t="str">
        <f t="shared" si="141"/>
        <v>Obesity</v>
      </c>
      <c r="K2260" s="56" t="str">
        <f t="shared" si="142"/>
        <v>Normal</v>
      </c>
      <c r="L2260" s="28">
        <v>1972</v>
      </c>
      <c r="M2260" s="58" t="s">
        <v>2363</v>
      </c>
      <c r="N2260" s="28">
        <v>6</v>
      </c>
      <c r="O2260" s="30">
        <f t="shared" si="140"/>
        <v>26548</v>
      </c>
      <c r="P2260" s="32">
        <f t="shared" ca="1" si="143"/>
        <v>52</v>
      </c>
      <c r="Q2260" s="31">
        <v>41097.160000000003</v>
      </c>
      <c r="R2260" s="54" t="s">
        <v>2361</v>
      </c>
      <c r="S2260" s="54" t="s">
        <v>2358</v>
      </c>
      <c r="T2260" s="55" t="s">
        <v>2371</v>
      </c>
    </row>
    <row r="2261" spans="1:20" ht="15.75" x14ac:dyDescent="0.25">
      <c r="A2261" s="25" t="s">
        <v>2280</v>
      </c>
      <c r="B2261" s="17" t="s">
        <v>5223</v>
      </c>
      <c r="C2261" s="3">
        <v>28.7</v>
      </c>
      <c r="D2261" s="4">
        <v>4.99</v>
      </c>
      <c r="E2261" s="19" t="s">
        <v>17</v>
      </c>
      <c r="F2261" s="23" t="s">
        <v>17</v>
      </c>
      <c r="G2261" s="5" t="s">
        <v>28</v>
      </c>
      <c r="H2261" s="7" t="s">
        <v>5373</v>
      </c>
      <c r="I2261" s="8" t="s">
        <v>17</v>
      </c>
      <c r="J2261" s="37" t="str">
        <f t="shared" si="141"/>
        <v>Over Weight</v>
      </c>
      <c r="K2261" s="56" t="str">
        <f t="shared" si="142"/>
        <v>Normal</v>
      </c>
      <c r="L2261" s="28">
        <v>1969</v>
      </c>
      <c r="M2261" s="58" t="s">
        <v>2366</v>
      </c>
      <c r="N2261" s="28">
        <v>8</v>
      </c>
      <c r="O2261" s="30">
        <f t="shared" si="140"/>
        <v>25423</v>
      </c>
      <c r="P2261" s="32">
        <f t="shared" ca="1" si="143"/>
        <v>55</v>
      </c>
      <c r="Q2261" s="31">
        <v>41191.57</v>
      </c>
      <c r="R2261" s="54" t="s">
        <v>2361</v>
      </c>
      <c r="S2261" s="54" t="s">
        <v>2357</v>
      </c>
      <c r="T2261" s="55" t="s">
        <v>2368</v>
      </c>
    </row>
    <row r="2262" spans="1:20" ht="15.75" x14ac:dyDescent="0.25">
      <c r="A2262" s="25" t="s">
        <v>2281</v>
      </c>
      <c r="B2262" s="17" t="s">
        <v>5224</v>
      </c>
      <c r="C2262" s="3">
        <v>17.440000000000001</v>
      </c>
      <c r="D2262" s="4">
        <v>4.42</v>
      </c>
      <c r="E2262" s="19" t="s">
        <v>19</v>
      </c>
      <c r="F2262" s="23" t="s">
        <v>17</v>
      </c>
      <c r="G2262" s="5" t="s">
        <v>28</v>
      </c>
      <c r="H2262" s="7" t="s">
        <v>5373</v>
      </c>
      <c r="I2262" s="8" t="s">
        <v>17</v>
      </c>
      <c r="J2262" s="37" t="str">
        <f t="shared" si="141"/>
        <v>Under Weight</v>
      </c>
      <c r="K2262" s="56" t="str">
        <f t="shared" si="142"/>
        <v>Normal</v>
      </c>
      <c r="L2262" s="28">
        <v>1964</v>
      </c>
      <c r="M2262" s="58" t="s">
        <v>2362</v>
      </c>
      <c r="N2262" s="28">
        <v>6</v>
      </c>
      <c r="O2262" s="30">
        <f t="shared" si="140"/>
        <v>23534</v>
      </c>
      <c r="P2262" s="32">
        <f t="shared" ca="1" si="143"/>
        <v>60</v>
      </c>
      <c r="Q2262" s="31">
        <v>41250.39</v>
      </c>
      <c r="R2262" s="54" t="s">
        <v>2361</v>
      </c>
      <c r="S2262" s="54" t="s">
        <v>2358</v>
      </c>
      <c r="T2262" s="55" t="s">
        <v>2368</v>
      </c>
    </row>
    <row r="2263" spans="1:20" ht="15.75" x14ac:dyDescent="0.25">
      <c r="A2263" s="25" t="s">
        <v>2282</v>
      </c>
      <c r="B2263" s="17" t="s">
        <v>5225</v>
      </c>
      <c r="C2263" s="3">
        <v>27.6</v>
      </c>
      <c r="D2263" s="4">
        <v>4.01</v>
      </c>
      <c r="E2263" s="19" t="s">
        <v>17</v>
      </c>
      <c r="F2263" s="23" t="s">
        <v>17</v>
      </c>
      <c r="G2263" s="5" t="s">
        <v>28</v>
      </c>
      <c r="H2263" s="7" t="s">
        <v>5373</v>
      </c>
      <c r="I2263" s="8" t="s">
        <v>17</v>
      </c>
      <c r="J2263" s="37" t="str">
        <f t="shared" si="141"/>
        <v>Over Weight</v>
      </c>
      <c r="K2263" s="56" t="str">
        <f t="shared" si="142"/>
        <v>Normal</v>
      </c>
      <c r="L2263" s="28">
        <v>1977</v>
      </c>
      <c r="M2263" s="58" t="s">
        <v>2366</v>
      </c>
      <c r="N2263" s="28">
        <v>27</v>
      </c>
      <c r="O2263" s="30">
        <f t="shared" si="140"/>
        <v>28364</v>
      </c>
      <c r="P2263" s="32">
        <f t="shared" ca="1" si="143"/>
        <v>47</v>
      </c>
      <c r="Q2263" s="31">
        <v>41271.5</v>
      </c>
      <c r="R2263" s="54" t="s">
        <v>2361</v>
      </c>
      <c r="S2263" s="54" t="s">
        <v>2357</v>
      </c>
      <c r="T2263" s="55" t="s">
        <v>2368</v>
      </c>
    </row>
    <row r="2264" spans="1:20" ht="15.75" x14ac:dyDescent="0.25">
      <c r="A2264" s="25" t="s">
        <v>2283</v>
      </c>
      <c r="B2264" s="17" t="s">
        <v>5326</v>
      </c>
      <c r="C2264" s="3">
        <v>20.7</v>
      </c>
      <c r="D2264" s="4">
        <v>4.49</v>
      </c>
      <c r="E2264" s="19" t="s">
        <v>17</v>
      </c>
      <c r="F2264" s="23" t="s">
        <v>17</v>
      </c>
      <c r="G2264" s="5" t="s">
        <v>28</v>
      </c>
      <c r="H2264" s="7" t="s">
        <v>5373</v>
      </c>
      <c r="I2264" s="8" t="s">
        <v>17</v>
      </c>
      <c r="J2264" s="37" t="str">
        <f t="shared" si="141"/>
        <v>Normal Weight</v>
      </c>
      <c r="K2264" s="56" t="str">
        <f t="shared" si="142"/>
        <v>Normal</v>
      </c>
      <c r="L2264" s="28">
        <v>1964</v>
      </c>
      <c r="M2264" s="58" t="s">
        <v>2367</v>
      </c>
      <c r="N2264" s="28">
        <v>7</v>
      </c>
      <c r="O2264" s="30">
        <f t="shared" si="140"/>
        <v>23657</v>
      </c>
      <c r="P2264" s="32">
        <f t="shared" ca="1" si="143"/>
        <v>60</v>
      </c>
      <c r="Q2264" s="31">
        <v>41331.79</v>
      </c>
      <c r="R2264" s="54" t="s">
        <v>2361</v>
      </c>
      <c r="S2264" s="54" t="s">
        <v>2357</v>
      </c>
      <c r="T2264" s="55" t="s">
        <v>2368</v>
      </c>
    </row>
    <row r="2265" spans="1:20" ht="15.75" x14ac:dyDescent="0.25">
      <c r="A2265" s="25" t="s">
        <v>2284</v>
      </c>
      <c r="B2265" s="17" t="s">
        <v>5327</v>
      </c>
      <c r="C2265" s="3">
        <v>20.3</v>
      </c>
      <c r="D2265" s="4">
        <v>6.37</v>
      </c>
      <c r="E2265" s="19" t="s">
        <v>17</v>
      </c>
      <c r="F2265" s="23" t="s">
        <v>17</v>
      </c>
      <c r="G2265" s="5" t="s">
        <v>28</v>
      </c>
      <c r="H2265" s="7" t="s">
        <v>5373</v>
      </c>
      <c r="I2265" s="8" t="s">
        <v>17</v>
      </c>
      <c r="J2265" s="37" t="str">
        <f t="shared" si="141"/>
        <v>Normal Weight</v>
      </c>
      <c r="K2265" s="56" t="str">
        <f t="shared" si="142"/>
        <v>Prediabetes</v>
      </c>
      <c r="L2265" s="28">
        <v>1971</v>
      </c>
      <c r="M2265" s="58" t="s">
        <v>2367</v>
      </c>
      <c r="N2265" s="28">
        <v>16</v>
      </c>
      <c r="O2265" s="30">
        <f t="shared" si="140"/>
        <v>26222</v>
      </c>
      <c r="P2265" s="32">
        <f t="shared" ca="1" si="143"/>
        <v>53</v>
      </c>
      <c r="Q2265" s="31">
        <v>41351.879999999997</v>
      </c>
      <c r="R2265" s="54" t="s">
        <v>2361</v>
      </c>
      <c r="S2265" s="54" t="s">
        <v>2357</v>
      </c>
      <c r="T2265" s="55" t="s">
        <v>2368</v>
      </c>
    </row>
    <row r="2266" spans="1:20" ht="15.75" x14ac:dyDescent="0.25">
      <c r="A2266" s="25" t="s">
        <v>2285</v>
      </c>
      <c r="B2266" s="17" t="s">
        <v>4601</v>
      </c>
      <c r="C2266" s="3">
        <v>19.8</v>
      </c>
      <c r="D2266" s="4">
        <v>5.12</v>
      </c>
      <c r="E2266" s="19" t="s">
        <v>17</v>
      </c>
      <c r="F2266" s="23" t="s">
        <v>17</v>
      </c>
      <c r="G2266" s="5" t="s">
        <v>28</v>
      </c>
      <c r="H2266" s="7" t="s">
        <v>5373</v>
      </c>
      <c r="I2266" s="8" t="s">
        <v>17</v>
      </c>
      <c r="J2266" s="37" t="str">
        <f t="shared" si="141"/>
        <v>Normal Weight</v>
      </c>
      <c r="K2266" s="56" t="str">
        <f t="shared" si="142"/>
        <v>Normal</v>
      </c>
      <c r="L2266" s="28">
        <v>1967</v>
      </c>
      <c r="M2266" s="58" t="s">
        <v>2365</v>
      </c>
      <c r="N2266" s="28">
        <v>22</v>
      </c>
      <c r="O2266" s="30">
        <f t="shared" si="140"/>
        <v>24828</v>
      </c>
      <c r="P2266" s="32">
        <f t="shared" ca="1" si="143"/>
        <v>56</v>
      </c>
      <c r="Q2266" s="31">
        <v>41505.15</v>
      </c>
      <c r="R2266" s="54" t="s">
        <v>2361</v>
      </c>
      <c r="S2266" s="54" t="s">
        <v>2357</v>
      </c>
      <c r="T2266" s="55" t="s">
        <v>2368</v>
      </c>
    </row>
    <row r="2267" spans="1:20" ht="15.75" x14ac:dyDescent="0.25">
      <c r="A2267" s="25" t="s">
        <v>2286</v>
      </c>
      <c r="B2267" s="17" t="s">
        <v>5226</v>
      </c>
      <c r="C2267" s="3">
        <v>21.87</v>
      </c>
      <c r="D2267" s="4">
        <v>8.59</v>
      </c>
      <c r="E2267" s="19" t="s">
        <v>17</v>
      </c>
      <c r="F2267" s="23" t="s">
        <v>17</v>
      </c>
      <c r="G2267" s="5" t="s">
        <v>17</v>
      </c>
      <c r="H2267" s="7" t="s">
        <v>18</v>
      </c>
      <c r="I2267" s="8" t="s">
        <v>17</v>
      </c>
      <c r="J2267" s="37" t="str">
        <f t="shared" si="141"/>
        <v>Normal Weight</v>
      </c>
      <c r="K2267" s="56" t="str">
        <f t="shared" si="142"/>
        <v>Diabetes</v>
      </c>
      <c r="L2267" s="28">
        <v>1974</v>
      </c>
      <c r="M2267" s="58" t="s">
        <v>2360</v>
      </c>
      <c r="N2267" s="28">
        <v>24</v>
      </c>
      <c r="O2267" s="30">
        <f t="shared" si="140"/>
        <v>27357</v>
      </c>
      <c r="P2267" s="32">
        <f t="shared" ca="1" si="143"/>
        <v>49</v>
      </c>
      <c r="Q2267" s="31">
        <v>41636.199999999997</v>
      </c>
      <c r="R2267" s="54" t="s">
        <v>2361</v>
      </c>
      <c r="S2267" s="54" t="s">
        <v>2361</v>
      </c>
      <c r="T2267" s="55" t="s">
        <v>2368</v>
      </c>
    </row>
    <row r="2268" spans="1:20" ht="15.75" x14ac:dyDescent="0.25">
      <c r="A2268" s="25" t="s">
        <v>2287</v>
      </c>
      <c r="B2268" s="17" t="s">
        <v>5227</v>
      </c>
      <c r="C2268" s="3">
        <v>16.600000000000001</v>
      </c>
      <c r="D2268" s="4">
        <v>5.87</v>
      </c>
      <c r="E2268" s="19" t="s">
        <v>17</v>
      </c>
      <c r="F2268" s="23" t="s">
        <v>17</v>
      </c>
      <c r="G2268" s="5" t="s">
        <v>17</v>
      </c>
      <c r="H2268" s="7" t="s">
        <v>5373</v>
      </c>
      <c r="I2268" s="8" t="s">
        <v>17</v>
      </c>
      <c r="J2268" s="37" t="str">
        <f t="shared" si="141"/>
        <v>Under Weight</v>
      </c>
      <c r="K2268" s="56" t="str">
        <f t="shared" si="142"/>
        <v>Prediabetes</v>
      </c>
      <c r="L2268" s="28">
        <v>1976</v>
      </c>
      <c r="M2268" s="58" t="s">
        <v>2367</v>
      </c>
      <c r="N2268" s="28">
        <v>29</v>
      </c>
      <c r="O2268" s="30">
        <f t="shared" si="140"/>
        <v>28062</v>
      </c>
      <c r="P2268" s="32">
        <f t="shared" ca="1" si="143"/>
        <v>48</v>
      </c>
      <c r="Q2268" s="31">
        <v>41661.599999999999</v>
      </c>
      <c r="R2268" s="54" t="s">
        <v>2361</v>
      </c>
      <c r="S2268" s="54" t="s">
        <v>2358</v>
      </c>
      <c r="T2268" s="55" t="s">
        <v>2368</v>
      </c>
    </row>
    <row r="2269" spans="1:20" ht="15.75" x14ac:dyDescent="0.25">
      <c r="A2269" s="25" t="s">
        <v>2288</v>
      </c>
      <c r="B2269" s="17" t="s">
        <v>5228</v>
      </c>
      <c r="C2269" s="3">
        <v>21.98</v>
      </c>
      <c r="D2269" s="4">
        <v>7.03</v>
      </c>
      <c r="E2269" s="19" t="s">
        <v>17</v>
      </c>
      <c r="F2269" s="23" t="s">
        <v>17</v>
      </c>
      <c r="G2269" s="5" t="s">
        <v>17</v>
      </c>
      <c r="H2269" s="7" t="s">
        <v>18</v>
      </c>
      <c r="I2269" s="8" t="s">
        <v>17</v>
      </c>
      <c r="J2269" s="37" t="str">
        <f t="shared" si="141"/>
        <v>Normal Weight</v>
      </c>
      <c r="K2269" s="56" t="str">
        <f t="shared" si="142"/>
        <v>Diabetes</v>
      </c>
      <c r="L2269" s="28">
        <v>1975</v>
      </c>
      <c r="M2269" s="58" t="s">
        <v>2360</v>
      </c>
      <c r="N2269" s="28">
        <v>14</v>
      </c>
      <c r="O2269" s="30">
        <f t="shared" si="140"/>
        <v>27712</v>
      </c>
      <c r="P2269" s="32">
        <f t="shared" ca="1" si="143"/>
        <v>48</v>
      </c>
      <c r="Q2269" s="31">
        <v>41676.080000000002</v>
      </c>
      <c r="R2269" s="54" t="s">
        <v>2361</v>
      </c>
      <c r="S2269" s="54" t="s">
        <v>2357</v>
      </c>
      <c r="T2269" s="55" t="s">
        <v>2359</v>
      </c>
    </row>
    <row r="2270" spans="1:20" ht="15.75" x14ac:dyDescent="0.25">
      <c r="A2270" s="25" t="s">
        <v>2289</v>
      </c>
      <c r="B2270" s="17" t="s">
        <v>2660</v>
      </c>
      <c r="C2270" s="3">
        <v>19.7</v>
      </c>
      <c r="D2270" s="4">
        <v>5.51</v>
      </c>
      <c r="E2270" s="19" t="s">
        <v>17</v>
      </c>
      <c r="F2270" s="23" t="s">
        <v>17</v>
      </c>
      <c r="G2270" s="5" t="s">
        <v>17</v>
      </c>
      <c r="H2270" s="7" t="s">
        <v>5373</v>
      </c>
      <c r="I2270" s="8" t="s">
        <v>17</v>
      </c>
      <c r="J2270" s="37" t="str">
        <f t="shared" si="141"/>
        <v>Normal Weight</v>
      </c>
      <c r="K2270" s="56" t="str">
        <f t="shared" si="142"/>
        <v>Normal</v>
      </c>
      <c r="L2270" s="28">
        <v>1975</v>
      </c>
      <c r="M2270" s="58" t="s">
        <v>2363</v>
      </c>
      <c r="N2270" s="28">
        <v>29</v>
      </c>
      <c r="O2270" s="30">
        <f t="shared" si="140"/>
        <v>27666</v>
      </c>
      <c r="P2270" s="32">
        <f t="shared" ca="1" si="143"/>
        <v>49</v>
      </c>
      <c r="Q2270" s="31">
        <v>41681.86</v>
      </c>
      <c r="R2270" s="54" t="s">
        <v>2361</v>
      </c>
      <c r="S2270" s="54" t="s">
        <v>2361</v>
      </c>
      <c r="T2270" s="55" t="s">
        <v>2368</v>
      </c>
    </row>
    <row r="2271" spans="1:20" ht="15.75" x14ac:dyDescent="0.25">
      <c r="A2271" s="25" t="s">
        <v>2290</v>
      </c>
      <c r="B2271" s="17" t="s">
        <v>3344</v>
      </c>
      <c r="C2271" s="3">
        <v>19.21</v>
      </c>
      <c r="D2271" s="4">
        <v>4.76</v>
      </c>
      <c r="E2271" s="19" t="s">
        <v>17</v>
      </c>
      <c r="F2271" s="23" t="s">
        <v>19</v>
      </c>
      <c r="G2271" s="5" t="s">
        <v>17</v>
      </c>
      <c r="H2271" s="7" t="s">
        <v>5373</v>
      </c>
      <c r="I2271" s="8" t="s">
        <v>17</v>
      </c>
      <c r="J2271" s="37" t="str">
        <f t="shared" si="141"/>
        <v>Normal Weight</v>
      </c>
      <c r="K2271" s="56" t="str">
        <f t="shared" si="142"/>
        <v>Normal</v>
      </c>
      <c r="L2271" s="28">
        <v>1962</v>
      </c>
      <c r="M2271" s="58" t="s">
        <v>2363</v>
      </c>
      <c r="N2271" s="28">
        <v>22</v>
      </c>
      <c r="O2271" s="30">
        <f t="shared" si="140"/>
        <v>22911</v>
      </c>
      <c r="P2271" s="32">
        <f t="shared" ca="1" si="143"/>
        <v>62</v>
      </c>
      <c r="Q2271" s="31">
        <v>41794.629999999997</v>
      </c>
      <c r="R2271" s="54" t="s">
        <v>2361</v>
      </c>
      <c r="S2271" s="54" t="s">
        <v>2358</v>
      </c>
      <c r="T2271" s="55" t="s">
        <v>2368</v>
      </c>
    </row>
    <row r="2272" spans="1:20" ht="15.75" x14ac:dyDescent="0.25">
      <c r="A2272" s="25" t="s">
        <v>2291</v>
      </c>
      <c r="B2272" s="17" t="s">
        <v>5229</v>
      </c>
      <c r="C2272" s="3">
        <v>19.3</v>
      </c>
      <c r="D2272" s="4">
        <v>4.7</v>
      </c>
      <c r="E2272" s="19" t="s">
        <v>17</v>
      </c>
      <c r="F2272" s="23" t="s">
        <v>19</v>
      </c>
      <c r="G2272" s="5" t="s">
        <v>17</v>
      </c>
      <c r="H2272" s="7" t="s">
        <v>5373</v>
      </c>
      <c r="I2272" s="8" t="s">
        <v>17</v>
      </c>
      <c r="J2272" s="37" t="str">
        <f t="shared" si="141"/>
        <v>Normal Weight</v>
      </c>
      <c r="K2272" s="56" t="str">
        <f t="shared" si="142"/>
        <v>Normal</v>
      </c>
      <c r="L2272" s="28">
        <v>1966</v>
      </c>
      <c r="M2272" s="58" t="s">
        <v>2363</v>
      </c>
      <c r="N2272" s="28">
        <v>21</v>
      </c>
      <c r="O2272" s="30">
        <f t="shared" si="140"/>
        <v>24371</v>
      </c>
      <c r="P2272" s="32">
        <f t="shared" ca="1" si="143"/>
        <v>58</v>
      </c>
      <c r="Q2272" s="31">
        <v>41886.54</v>
      </c>
      <c r="R2272" s="54" t="s">
        <v>2361</v>
      </c>
      <c r="S2272" s="54" t="s">
        <v>2358</v>
      </c>
      <c r="T2272" s="55" t="s">
        <v>2368</v>
      </c>
    </row>
    <row r="2273" spans="1:20" ht="15.75" x14ac:dyDescent="0.25">
      <c r="A2273" s="25" t="s">
        <v>2292</v>
      </c>
      <c r="B2273" s="17" t="s">
        <v>5231</v>
      </c>
      <c r="C2273" s="3">
        <v>16.22</v>
      </c>
      <c r="D2273" s="4">
        <v>6.21</v>
      </c>
      <c r="E2273" s="19" t="s">
        <v>19</v>
      </c>
      <c r="F2273" s="23" t="s">
        <v>17</v>
      </c>
      <c r="G2273" s="5" t="s">
        <v>17</v>
      </c>
      <c r="H2273" s="7" t="s">
        <v>18</v>
      </c>
      <c r="I2273" s="8" t="s">
        <v>17</v>
      </c>
      <c r="J2273" s="37" t="str">
        <f t="shared" si="141"/>
        <v>Under Weight</v>
      </c>
      <c r="K2273" s="56" t="str">
        <f t="shared" si="142"/>
        <v>Prediabetes</v>
      </c>
      <c r="L2273" s="28">
        <v>1972</v>
      </c>
      <c r="M2273" s="58" t="s">
        <v>2362</v>
      </c>
      <c r="N2273" s="28">
        <v>8</v>
      </c>
      <c r="O2273" s="30">
        <f t="shared" si="140"/>
        <v>26458</v>
      </c>
      <c r="P2273" s="32">
        <f t="shared" ca="1" si="143"/>
        <v>52</v>
      </c>
      <c r="Q2273" s="31">
        <v>41919.1</v>
      </c>
      <c r="R2273" s="54" t="s">
        <v>2361</v>
      </c>
      <c r="S2273" s="54" t="s">
        <v>2361</v>
      </c>
      <c r="T2273" s="55" t="s">
        <v>2371</v>
      </c>
    </row>
    <row r="2274" spans="1:20" ht="15.75" x14ac:dyDescent="0.25">
      <c r="A2274" s="25" t="s">
        <v>2293</v>
      </c>
      <c r="B2274" s="17" t="s">
        <v>2538</v>
      </c>
      <c r="C2274" s="3">
        <v>17.12</v>
      </c>
      <c r="D2274" s="4">
        <v>4.5199999999999996</v>
      </c>
      <c r="E2274" s="19" t="s">
        <v>17</v>
      </c>
      <c r="F2274" s="23" t="s">
        <v>19</v>
      </c>
      <c r="G2274" s="5" t="s">
        <v>17</v>
      </c>
      <c r="H2274" s="7" t="s">
        <v>5373</v>
      </c>
      <c r="I2274" s="8" t="s">
        <v>17</v>
      </c>
      <c r="J2274" s="37" t="str">
        <f t="shared" si="141"/>
        <v>Under Weight</v>
      </c>
      <c r="K2274" s="56" t="str">
        <f t="shared" si="142"/>
        <v>Normal</v>
      </c>
      <c r="L2274" s="28">
        <v>1984</v>
      </c>
      <c r="M2274" s="58" t="s">
        <v>2360</v>
      </c>
      <c r="N2274" s="28">
        <v>10</v>
      </c>
      <c r="O2274" s="30">
        <f t="shared" si="140"/>
        <v>30996</v>
      </c>
      <c r="P2274" s="32">
        <f t="shared" ca="1" si="143"/>
        <v>39</v>
      </c>
      <c r="Q2274" s="31">
        <v>41949.24</v>
      </c>
      <c r="R2274" s="54" t="s">
        <v>2361</v>
      </c>
      <c r="S2274" s="54" t="s">
        <v>2361</v>
      </c>
      <c r="T2274" s="55" t="s">
        <v>2359</v>
      </c>
    </row>
    <row r="2275" spans="1:20" ht="15.75" x14ac:dyDescent="0.25">
      <c r="A2275" s="25" t="s">
        <v>2294</v>
      </c>
      <c r="B2275" s="17" t="s">
        <v>5232</v>
      </c>
      <c r="C2275" s="3">
        <v>19.07</v>
      </c>
      <c r="D2275" s="4">
        <v>5.45</v>
      </c>
      <c r="E2275" s="19" t="s">
        <v>17</v>
      </c>
      <c r="F2275" s="23" t="s">
        <v>17</v>
      </c>
      <c r="G2275" s="5" t="s">
        <v>17</v>
      </c>
      <c r="H2275" s="7" t="s">
        <v>5373</v>
      </c>
      <c r="I2275" s="8" t="s">
        <v>17</v>
      </c>
      <c r="J2275" s="37" t="str">
        <f t="shared" si="141"/>
        <v>Normal Weight</v>
      </c>
      <c r="K2275" s="56" t="str">
        <f t="shared" si="142"/>
        <v>Normal</v>
      </c>
      <c r="L2275" s="28">
        <v>1968</v>
      </c>
      <c r="M2275" s="58" t="s">
        <v>2365</v>
      </c>
      <c r="N2275" s="28">
        <v>19</v>
      </c>
      <c r="O2275" s="30">
        <f t="shared" si="140"/>
        <v>25191</v>
      </c>
      <c r="P2275" s="32">
        <f t="shared" ca="1" si="143"/>
        <v>55</v>
      </c>
      <c r="Q2275" s="31">
        <v>41999.519999999997</v>
      </c>
      <c r="R2275" s="54" t="s">
        <v>2361</v>
      </c>
      <c r="S2275" s="54" t="s">
        <v>2358</v>
      </c>
      <c r="T2275" s="55" t="s">
        <v>2359</v>
      </c>
    </row>
    <row r="2276" spans="1:20" ht="15.75" x14ac:dyDescent="0.25">
      <c r="A2276" s="25" t="s">
        <v>2295</v>
      </c>
      <c r="B2276" s="17" t="s">
        <v>5233</v>
      </c>
      <c r="C2276" s="3">
        <v>15.56</v>
      </c>
      <c r="D2276" s="4">
        <v>4.42</v>
      </c>
      <c r="E2276" s="19" t="s">
        <v>17</v>
      </c>
      <c r="F2276" s="23" t="s">
        <v>17</v>
      </c>
      <c r="G2276" s="5" t="s">
        <v>17</v>
      </c>
      <c r="H2276" s="7" t="s">
        <v>18</v>
      </c>
      <c r="I2276" s="8" t="s">
        <v>17</v>
      </c>
      <c r="J2276" s="37" t="str">
        <f t="shared" si="141"/>
        <v>Under Weight</v>
      </c>
      <c r="K2276" s="56" t="str">
        <f t="shared" si="142"/>
        <v>Normal</v>
      </c>
      <c r="L2276" s="28">
        <v>1976</v>
      </c>
      <c r="M2276" s="58" t="s">
        <v>2360</v>
      </c>
      <c r="N2276" s="28">
        <v>28</v>
      </c>
      <c r="O2276" s="30">
        <f t="shared" si="140"/>
        <v>28092</v>
      </c>
      <c r="P2276" s="32">
        <f t="shared" ca="1" si="143"/>
        <v>47</v>
      </c>
      <c r="Q2276" s="31">
        <v>42111.66</v>
      </c>
      <c r="R2276" s="54" t="s">
        <v>2361</v>
      </c>
      <c r="S2276" s="54" t="s">
        <v>2361</v>
      </c>
      <c r="T2276" s="55" t="s">
        <v>2374</v>
      </c>
    </row>
    <row r="2277" spans="1:20" ht="15.75" x14ac:dyDescent="0.25">
      <c r="A2277" s="25" t="s">
        <v>2296</v>
      </c>
      <c r="B2277" s="17" t="s">
        <v>5234</v>
      </c>
      <c r="C2277" s="3">
        <v>22.76</v>
      </c>
      <c r="D2277" s="4">
        <v>9.44</v>
      </c>
      <c r="E2277" s="19" t="s">
        <v>17</v>
      </c>
      <c r="F2277" s="23" t="s">
        <v>17</v>
      </c>
      <c r="G2277" s="5" t="s">
        <v>17</v>
      </c>
      <c r="H2277" s="7" t="s">
        <v>18</v>
      </c>
      <c r="I2277" s="8" t="s">
        <v>17</v>
      </c>
      <c r="J2277" s="37" t="str">
        <f t="shared" si="141"/>
        <v>Normal Weight</v>
      </c>
      <c r="K2277" s="56" t="str">
        <f t="shared" si="142"/>
        <v>Diabetes</v>
      </c>
      <c r="L2277" s="28">
        <v>1997</v>
      </c>
      <c r="M2277" s="58" t="s">
        <v>2365</v>
      </c>
      <c r="N2277" s="28">
        <v>9</v>
      </c>
      <c r="O2277" s="30">
        <f t="shared" si="140"/>
        <v>35773</v>
      </c>
      <c r="P2277" s="32">
        <f t="shared" ca="1" si="143"/>
        <v>26</v>
      </c>
      <c r="Q2277" s="31">
        <v>42112.24</v>
      </c>
      <c r="R2277" s="54" t="s">
        <v>2361</v>
      </c>
      <c r="S2277" s="54" t="s">
        <v>2358</v>
      </c>
      <c r="T2277" s="55" t="s">
        <v>2359</v>
      </c>
    </row>
    <row r="2278" spans="1:20" ht="15.75" x14ac:dyDescent="0.25">
      <c r="A2278" s="25" t="s">
        <v>2297</v>
      </c>
      <c r="B2278" s="17" t="s">
        <v>5235</v>
      </c>
      <c r="C2278" s="3">
        <v>22.79</v>
      </c>
      <c r="D2278" s="4">
        <v>6.15</v>
      </c>
      <c r="E2278" s="19" t="s">
        <v>19</v>
      </c>
      <c r="F2278" s="23" t="s">
        <v>17</v>
      </c>
      <c r="G2278" s="5" t="s">
        <v>28</v>
      </c>
      <c r="H2278" s="7" t="s">
        <v>5373</v>
      </c>
      <c r="I2278" s="8" t="s">
        <v>17</v>
      </c>
      <c r="J2278" s="37" t="str">
        <f t="shared" si="141"/>
        <v>Normal Weight</v>
      </c>
      <c r="K2278" s="56" t="str">
        <f t="shared" si="142"/>
        <v>Prediabetes</v>
      </c>
      <c r="L2278" s="28">
        <v>1979</v>
      </c>
      <c r="M2278" s="58" t="s">
        <v>2356</v>
      </c>
      <c r="N2278" s="28">
        <v>3</v>
      </c>
      <c r="O2278" s="30">
        <f t="shared" si="140"/>
        <v>29039</v>
      </c>
      <c r="P2278" s="32">
        <f t="shared" ca="1" si="143"/>
        <v>45</v>
      </c>
      <c r="Q2278" s="31">
        <v>42124.52</v>
      </c>
      <c r="R2278" s="54" t="s">
        <v>2361</v>
      </c>
      <c r="S2278" s="54" t="s">
        <v>2361</v>
      </c>
      <c r="T2278" s="55" t="s">
        <v>2359</v>
      </c>
    </row>
    <row r="2279" spans="1:20" ht="15.75" x14ac:dyDescent="0.25">
      <c r="A2279" s="25" t="s">
        <v>2298</v>
      </c>
      <c r="B2279" s="17" t="s">
        <v>5236</v>
      </c>
      <c r="C2279" s="3">
        <v>17.41</v>
      </c>
      <c r="D2279" s="4">
        <v>5.13</v>
      </c>
      <c r="E2279" s="19" t="s">
        <v>19</v>
      </c>
      <c r="F2279" s="23" t="s">
        <v>17</v>
      </c>
      <c r="G2279" s="5" t="s">
        <v>17</v>
      </c>
      <c r="H2279" s="7" t="s">
        <v>18</v>
      </c>
      <c r="I2279" s="8" t="s">
        <v>17</v>
      </c>
      <c r="J2279" s="37" t="str">
        <f t="shared" si="141"/>
        <v>Under Weight</v>
      </c>
      <c r="K2279" s="56" t="str">
        <f t="shared" si="142"/>
        <v>Normal</v>
      </c>
      <c r="L2279" s="28">
        <v>1973</v>
      </c>
      <c r="M2279" s="58" t="s">
        <v>2363</v>
      </c>
      <c r="N2279" s="28">
        <v>18</v>
      </c>
      <c r="O2279" s="30">
        <f t="shared" si="140"/>
        <v>26925</v>
      </c>
      <c r="P2279" s="32">
        <f t="shared" ca="1" si="143"/>
        <v>51</v>
      </c>
      <c r="Q2279" s="31">
        <v>42188.15</v>
      </c>
      <c r="R2279" s="54" t="s">
        <v>2361</v>
      </c>
      <c r="S2279" s="54" t="s">
        <v>2361</v>
      </c>
      <c r="T2279" s="55" t="s">
        <v>2368</v>
      </c>
    </row>
    <row r="2280" spans="1:20" ht="15.75" x14ac:dyDescent="0.25">
      <c r="A2280" s="25" t="s">
        <v>2299</v>
      </c>
      <c r="B2280" s="17" t="s">
        <v>2744</v>
      </c>
      <c r="C2280" s="3">
        <v>19.32</v>
      </c>
      <c r="D2280" s="4">
        <v>4.96</v>
      </c>
      <c r="E2280" s="19" t="s">
        <v>19</v>
      </c>
      <c r="F2280" s="23" t="s">
        <v>17</v>
      </c>
      <c r="G2280" s="5" t="s">
        <v>17</v>
      </c>
      <c r="H2280" s="7" t="s">
        <v>18</v>
      </c>
      <c r="I2280" s="8" t="s">
        <v>17</v>
      </c>
      <c r="J2280" s="37" t="str">
        <f t="shared" si="141"/>
        <v>Normal Weight</v>
      </c>
      <c r="K2280" s="56" t="str">
        <f t="shared" si="142"/>
        <v>Normal</v>
      </c>
      <c r="L2280" s="28">
        <v>1975</v>
      </c>
      <c r="M2280" s="58" t="s">
        <v>2366</v>
      </c>
      <c r="N2280" s="28">
        <v>15</v>
      </c>
      <c r="O2280" s="30">
        <f t="shared" si="140"/>
        <v>27621</v>
      </c>
      <c r="P2280" s="32">
        <f t="shared" ca="1" si="143"/>
        <v>49</v>
      </c>
      <c r="Q2280" s="31">
        <v>42211.14</v>
      </c>
      <c r="R2280" s="54" t="s">
        <v>2361</v>
      </c>
      <c r="S2280" s="54" t="s">
        <v>2358</v>
      </c>
      <c r="T2280" s="55" t="s">
        <v>2359</v>
      </c>
    </row>
    <row r="2281" spans="1:20" ht="15.75" x14ac:dyDescent="0.25">
      <c r="A2281" s="25" t="s">
        <v>2300</v>
      </c>
      <c r="B2281" s="17" t="s">
        <v>5238</v>
      </c>
      <c r="C2281" s="3">
        <v>18.25</v>
      </c>
      <c r="D2281" s="4">
        <v>10.95</v>
      </c>
      <c r="E2281" s="19" t="s">
        <v>17</v>
      </c>
      <c r="F2281" s="23" t="s">
        <v>17</v>
      </c>
      <c r="G2281" s="5" t="s">
        <v>17</v>
      </c>
      <c r="H2281" s="7" t="s">
        <v>18</v>
      </c>
      <c r="I2281" s="8" t="s">
        <v>17</v>
      </c>
      <c r="J2281" s="37" t="str">
        <f t="shared" si="141"/>
        <v>Under Weight</v>
      </c>
      <c r="K2281" s="56" t="str">
        <f t="shared" si="142"/>
        <v>Diabetes</v>
      </c>
      <c r="L2281" s="28">
        <v>1967</v>
      </c>
      <c r="M2281" s="58" t="s">
        <v>2362</v>
      </c>
      <c r="N2281" s="28">
        <v>28</v>
      </c>
      <c r="O2281" s="30">
        <f t="shared" si="140"/>
        <v>24651</v>
      </c>
      <c r="P2281" s="32">
        <f t="shared" ca="1" si="143"/>
        <v>57</v>
      </c>
      <c r="Q2281" s="31">
        <v>42303.69</v>
      </c>
      <c r="R2281" s="54" t="s">
        <v>2361</v>
      </c>
      <c r="S2281" s="54" t="s">
        <v>2357</v>
      </c>
      <c r="T2281" s="55" t="s">
        <v>2371</v>
      </c>
    </row>
    <row r="2282" spans="1:20" ht="15.75" x14ac:dyDescent="0.25">
      <c r="A2282" s="25" t="s">
        <v>2301</v>
      </c>
      <c r="B2282" s="17" t="s">
        <v>5239</v>
      </c>
      <c r="C2282" s="3">
        <v>53.13</v>
      </c>
      <c r="D2282" s="4">
        <v>4.4400000000000004</v>
      </c>
      <c r="E2282" s="19" t="s">
        <v>17</v>
      </c>
      <c r="F2282" s="23" t="s">
        <v>19</v>
      </c>
      <c r="G2282" s="5" t="s">
        <v>17</v>
      </c>
      <c r="H2282" s="7" t="s">
        <v>5373</v>
      </c>
      <c r="I2282" s="8" t="s">
        <v>17</v>
      </c>
      <c r="J2282" s="37" t="str">
        <f t="shared" si="141"/>
        <v>Obesity</v>
      </c>
      <c r="K2282" s="56" t="str">
        <f t="shared" si="142"/>
        <v>Normal</v>
      </c>
      <c r="L2282" s="28">
        <v>1968</v>
      </c>
      <c r="M2282" s="58" t="s">
        <v>2366</v>
      </c>
      <c r="N2282" s="28">
        <v>3</v>
      </c>
      <c r="O2282" s="30">
        <f t="shared" si="140"/>
        <v>25053</v>
      </c>
      <c r="P2282" s="32">
        <f t="shared" ca="1" si="143"/>
        <v>56</v>
      </c>
      <c r="Q2282" s="31">
        <v>42478.6</v>
      </c>
      <c r="R2282" s="54" t="s">
        <v>2361</v>
      </c>
      <c r="S2282" s="54" t="s">
        <v>2357</v>
      </c>
      <c r="T2282" s="55" t="s">
        <v>2368</v>
      </c>
    </row>
    <row r="2283" spans="1:20" ht="15.75" x14ac:dyDescent="0.25">
      <c r="A2283" s="25" t="s">
        <v>2302</v>
      </c>
      <c r="B2283" s="17" t="s">
        <v>2482</v>
      </c>
      <c r="C2283" s="3">
        <v>20.46</v>
      </c>
      <c r="D2283" s="4">
        <v>4.0199999999999996</v>
      </c>
      <c r="E2283" s="19" t="s">
        <v>17</v>
      </c>
      <c r="F2283" s="23" t="s">
        <v>17</v>
      </c>
      <c r="G2283" s="5" t="s">
        <v>17</v>
      </c>
      <c r="H2283" s="7" t="s">
        <v>18</v>
      </c>
      <c r="I2283" s="8" t="s">
        <v>17</v>
      </c>
      <c r="J2283" s="37" t="str">
        <f t="shared" si="141"/>
        <v>Normal Weight</v>
      </c>
      <c r="K2283" s="56" t="str">
        <f t="shared" si="142"/>
        <v>Normal</v>
      </c>
      <c r="L2283" s="28">
        <v>1967</v>
      </c>
      <c r="M2283" s="58" t="s">
        <v>2362</v>
      </c>
      <c r="N2283" s="28">
        <v>27</v>
      </c>
      <c r="O2283" s="30">
        <f t="shared" si="140"/>
        <v>24650</v>
      </c>
      <c r="P2283" s="32">
        <f t="shared" ca="1" si="143"/>
        <v>57</v>
      </c>
      <c r="Q2283" s="31">
        <v>42538.720000000001</v>
      </c>
      <c r="R2283" s="54" t="s">
        <v>2361</v>
      </c>
      <c r="S2283" s="54" t="s">
        <v>2358</v>
      </c>
      <c r="T2283" s="55" t="s">
        <v>2368</v>
      </c>
    </row>
    <row r="2284" spans="1:20" ht="15.75" x14ac:dyDescent="0.25">
      <c r="A2284" s="25" t="s">
        <v>2303</v>
      </c>
      <c r="B2284" s="17" t="s">
        <v>5241</v>
      </c>
      <c r="C2284" s="3">
        <v>43.01</v>
      </c>
      <c r="D2284" s="4">
        <v>5.44</v>
      </c>
      <c r="E2284" s="19" t="s">
        <v>17</v>
      </c>
      <c r="F2284" s="23" t="s">
        <v>19</v>
      </c>
      <c r="G2284" s="5" t="s">
        <v>17</v>
      </c>
      <c r="H2284" s="7" t="s">
        <v>5373</v>
      </c>
      <c r="I2284" s="8" t="s">
        <v>17</v>
      </c>
      <c r="J2284" s="37" t="str">
        <f t="shared" si="141"/>
        <v>Obesity</v>
      </c>
      <c r="K2284" s="56" t="str">
        <f t="shared" si="142"/>
        <v>Normal</v>
      </c>
      <c r="L2284" s="28">
        <v>1979</v>
      </c>
      <c r="M2284" s="58" t="s">
        <v>2365</v>
      </c>
      <c r="N2284" s="28">
        <v>27</v>
      </c>
      <c r="O2284" s="30">
        <f t="shared" si="140"/>
        <v>29216</v>
      </c>
      <c r="P2284" s="32">
        <f t="shared" ca="1" si="143"/>
        <v>44</v>
      </c>
      <c r="Q2284" s="31">
        <v>42560.43</v>
      </c>
      <c r="R2284" s="54" t="s">
        <v>2361</v>
      </c>
      <c r="S2284" s="54" t="s">
        <v>2358</v>
      </c>
      <c r="T2284" s="55" t="s">
        <v>2359</v>
      </c>
    </row>
    <row r="2285" spans="1:20" ht="15.75" x14ac:dyDescent="0.25">
      <c r="A2285" s="25" t="s">
        <v>2304</v>
      </c>
      <c r="B2285" s="17" t="s">
        <v>5242</v>
      </c>
      <c r="C2285" s="3">
        <v>15.01</v>
      </c>
      <c r="D2285" s="4">
        <v>4.1500000000000004</v>
      </c>
      <c r="E2285" s="19" t="s">
        <v>17</v>
      </c>
      <c r="F2285" s="23" t="s">
        <v>17</v>
      </c>
      <c r="G2285" s="5" t="s">
        <v>28</v>
      </c>
      <c r="H2285" s="7" t="s">
        <v>5373</v>
      </c>
      <c r="I2285" s="8" t="s">
        <v>17</v>
      </c>
      <c r="J2285" s="37" t="str">
        <f t="shared" si="141"/>
        <v>Under Weight</v>
      </c>
      <c r="K2285" s="56" t="str">
        <f t="shared" si="142"/>
        <v>Normal</v>
      </c>
      <c r="L2285" s="28">
        <v>1971</v>
      </c>
      <c r="M2285" s="58" t="s">
        <v>2360</v>
      </c>
      <c r="N2285" s="28">
        <v>3</v>
      </c>
      <c r="O2285" s="30">
        <f t="shared" si="140"/>
        <v>26240</v>
      </c>
      <c r="P2285" s="32">
        <f t="shared" ca="1" si="143"/>
        <v>52</v>
      </c>
      <c r="Q2285" s="31">
        <v>42644.2</v>
      </c>
      <c r="R2285" s="54" t="s">
        <v>2361</v>
      </c>
      <c r="S2285" s="54" t="s">
        <v>2358</v>
      </c>
      <c r="T2285" s="55" t="s">
        <v>2368</v>
      </c>
    </row>
    <row r="2286" spans="1:20" ht="15.75" x14ac:dyDescent="0.25">
      <c r="A2286" s="25" t="s">
        <v>2305</v>
      </c>
      <c r="B2286" s="17" t="s">
        <v>5243</v>
      </c>
      <c r="C2286" s="3">
        <v>41.14</v>
      </c>
      <c r="D2286" s="4">
        <v>6.02</v>
      </c>
      <c r="E2286" s="19" t="s">
        <v>17</v>
      </c>
      <c r="F2286" s="23" t="s">
        <v>19</v>
      </c>
      <c r="G2286" s="5" t="s">
        <v>17</v>
      </c>
      <c r="H2286" s="7" t="s">
        <v>5373</v>
      </c>
      <c r="I2286" s="8" t="s">
        <v>17</v>
      </c>
      <c r="J2286" s="37" t="str">
        <f t="shared" si="141"/>
        <v>Obesity</v>
      </c>
      <c r="K2286" s="56" t="str">
        <f t="shared" si="142"/>
        <v>Prediabetes</v>
      </c>
      <c r="L2286" s="28">
        <v>1977</v>
      </c>
      <c r="M2286" s="58" t="s">
        <v>2367</v>
      </c>
      <c r="N2286" s="28">
        <v>21</v>
      </c>
      <c r="O2286" s="30">
        <f t="shared" si="140"/>
        <v>28419</v>
      </c>
      <c r="P2286" s="32">
        <f t="shared" ca="1" si="143"/>
        <v>47</v>
      </c>
      <c r="Q2286" s="31">
        <v>42760.5</v>
      </c>
      <c r="R2286" s="54" t="s">
        <v>2361</v>
      </c>
      <c r="S2286" s="54" t="s">
        <v>2357</v>
      </c>
      <c r="T2286" s="55" t="s">
        <v>2364</v>
      </c>
    </row>
    <row r="2287" spans="1:20" ht="15.75" x14ac:dyDescent="0.25">
      <c r="A2287" s="25" t="s">
        <v>2306</v>
      </c>
      <c r="B2287" s="17" t="s">
        <v>5213</v>
      </c>
      <c r="C2287" s="3">
        <v>16.55</v>
      </c>
      <c r="D2287" s="4">
        <v>7.73</v>
      </c>
      <c r="E2287" s="19" t="s">
        <v>17</v>
      </c>
      <c r="F2287" s="23" t="s">
        <v>17</v>
      </c>
      <c r="G2287" s="5" t="s">
        <v>17</v>
      </c>
      <c r="H2287" s="7" t="s">
        <v>18</v>
      </c>
      <c r="I2287" s="8" t="s">
        <v>17</v>
      </c>
      <c r="J2287" s="37" t="str">
        <f t="shared" si="141"/>
        <v>Under Weight</v>
      </c>
      <c r="K2287" s="56" t="str">
        <f t="shared" si="142"/>
        <v>Diabetes</v>
      </c>
      <c r="L2287" s="28">
        <v>1965</v>
      </c>
      <c r="M2287" s="58" t="s">
        <v>2367</v>
      </c>
      <c r="N2287" s="28">
        <v>29</v>
      </c>
      <c r="O2287" s="30">
        <f t="shared" si="140"/>
        <v>24044</v>
      </c>
      <c r="P2287" s="32">
        <f t="shared" ca="1" si="143"/>
        <v>59</v>
      </c>
      <c r="Q2287" s="31">
        <v>42764.12</v>
      </c>
      <c r="R2287" s="54" t="s">
        <v>2361</v>
      </c>
      <c r="S2287" s="54" t="s">
        <v>2357</v>
      </c>
      <c r="T2287" s="55" t="s">
        <v>2368</v>
      </c>
    </row>
    <row r="2288" spans="1:20" ht="15.75" x14ac:dyDescent="0.25">
      <c r="A2288" s="25" t="s">
        <v>2307</v>
      </c>
      <c r="B2288" s="17" t="s">
        <v>5245</v>
      </c>
      <c r="C2288" s="3">
        <v>37.29</v>
      </c>
      <c r="D2288" s="4">
        <v>5.03</v>
      </c>
      <c r="E2288" s="19" t="s">
        <v>17</v>
      </c>
      <c r="F2288" s="23" t="s">
        <v>19</v>
      </c>
      <c r="G2288" s="5" t="s">
        <v>17</v>
      </c>
      <c r="H2288" s="7" t="s">
        <v>5373</v>
      </c>
      <c r="I2288" s="8" t="s">
        <v>17</v>
      </c>
      <c r="J2288" s="37" t="str">
        <f t="shared" si="141"/>
        <v>Obesity</v>
      </c>
      <c r="K2288" s="56" t="str">
        <f t="shared" si="142"/>
        <v>Normal</v>
      </c>
      <c r="L2288" s="28">
        <v>1972</v>
      </c>
      <c r="M2288" s="58" t="s">
        <v>2363</v>
      </c>
      <c r="N2288" s="28">
        <v>10</v>
      </c>
      <c r="O2288" s="30">
        <f t="shared" si="140"/>
        <v>26552</v>
      </c>
      <c r="P2288" s="32">
        <f t="shared" ca="1" si="143"/>
        <v>52</v>
      </c>
      <c r="Q2288" s="31">
        <v>42856.84</v>
      </c>
      <c r="R2288" s="54" t="s">
        <v>2361</v>
      </c>
      <c r="S2288" s="54" t="s">
        <v>2361</v>
      </c>
      <c r="T2288" s="55" t="s">
        <v>2368</v>
      </c>
    </row>
    <row r="2289" spans="1:20" ht="15.75" x14ac:dyDescent="0.25">
      <c r="A2289" s="25" t="s">
        <v>2308</v>
      </c>
      <c r="B2289" s="17" t="s">
        <v>5246</v>
      </c>
      <c r="C2289" s="3">
        <v>16.739999999999998</v>
      </c>
      <c r="D2289" s="4">
        <v>4.08</v>
      </c>
      <c r="E2289" s="19" t="s">
        <v>19</v>
      </c>
      <c r="F2289" s="23" t="s">
        <v>17</v>
      </c>
      <c r="G2289" s="5" t="s">
        <v>17</v>
      </c>
      <c r="H2289" s="7" t="s">
        <v>18</v>
      </c>
      <c r="I2289" s="8" t="s">
        <v>17</v>
      </c>
      <c r="J2289" s="37" t="str">
        <f t="shared" si="141"/>
        <v>Under Weight</v>
      </c>
      <c r="K2289" s="56" t="str">
        <f t="shared" si="142"/>
        <v>Normal</v>
      </c>
      <c r="L2289" s="28">
        <v>1975</v>
      </c>
      <c r="M2289" s="58" t="s">
        <v>2367</v>
      </c>
      <c r="N2289" s="28">
        <v>23</v>
      </c>
      <c r="O2289" s="30">
        <f t="shared" si="140"/>
        <v>27690</v>
      </c>
      <c r="P2289" s="32">
        <f t="shared" ca="1" si="143"/>
        <v>49</v>
      </c>
      <c r="Q2289" s="31">
        <v>42969.85</v>
      </c>
      <c r="R2289" s="54" t="s">
        <v>2361</v>
      </c>
      <c r="S2289" s="54" t="s">
        <v>2358</v>
      </c>
      <c r="T2289" s="55" t="s">
        <v>2359</v>
      </c>
    </row>
    <row r="2290" spans="1:20" ht="15.75" x14ac:dyDescent="0.25">
      <c r="A2290" s="25" t="s">
        <v>2309</v>
      </c>
      <c r="B2290" s="17" t="s">
        <v>5247</v>
      </c>
      <c r="C2290" s="3">
        <v>34.43</v>
      </c>
      <c r="D2290" s="4">
        <v>4.2699999999999996</v>
      </c>
      <c r="E2290" s="19" t="s">
        <v>17</v>
      </c>
      <c r="F2290" s="23" t="s">
        <v>19</v>
      </c>
      <c r="G2290" s="5" t="s">
        <v>17</v>
      </c>
      <c r="H2290" s="7" t="s">
        <v>5373</v>
      </c>
      <c r="I2290" s="8" t="s">
        <v>17</v>
      </c>
      <c r="J2290" s="37" t="str">
        <f t="shared" si="141"/>
        <v>Obesity</v>
      </c>
      <c r="K2290" s="56" t="str">
        <f t="shared" si="142"/>
        <v>Normal</v>
      </c>
      <c r="L2290" s="28">
        <v>1978</v>
      </c>
      <c r="M2290" s="58" t="s">
        <v>2360</v>
      </c>
      <c r="N2290" s="28">
        <v>4</v>
      </c>
      <c r="O2290" s="30">
        <f t="shared" si="140"/>
        <v>28798</v>
      </c>
      <c r="P2290" s="32">
        <f t="shared" ca="1" si="143"/>
        <v>45</v>
      </c>
      <c r="Q2290" s="31">
        <v>42983.46</v>
      </c>
      <c r="R2290" s="54" t="s">
        <v>2361</v>
      </c>
      <c r="S2290" s="54" t="s">
        <v>2357</v>
      </c>
      <c r="T2290" s="55" t="s">
        <v>2364</v>
      </c>
    </row>
    <row r="2291" spans="1:20" ht="15.75" x14ac:dyDescent="0.25">
      <c r="A2291" s="25" t="s">
        <v>2310</v>
      </c>
      <c r="B2291" s="17" t="s">
        <v>3744</v>
      </c>
      <c r="C2291" s="3">
        <v>34.1</v>
      </c>
      <c r="D2291" s="4">
        <v>4.07</v>
      </c>
      <c r="E2291" s="19" t="s">
        <v>17</v>
      </c>
      <c r="F2291" s="23" t="s">
        <v>19</v>
      </c>
      <c r="G2291" s="5" t="s">
        <v>17</v>
      </c>
      <c r="H2291" s="7" t="s">
        <v>5373</v>
      </c>
      <c r="I2291" s="8" t="s">
        <v>17</v>
      </c>
      <c r="J2291" s="37" t="str">
        <f t="shared" si="141"/>
        <v>Obesity</v>
      </c>
      <c r="K2291" s="56" t="str">
        <f t="shared" si="142"/>
        <v>Normal</v>
      </c>
      <c r="L2291" s="28">
        <v>1965</v>
      </c>
      <c r="M2291" s="58" t="s">
        <v>2360</v>
      </c>
      <c r="N2291" s="28">
        <v>29</v>
      </c>
      <c r="O2291" s="30">
        <f t="shared" si="140"/>
        <v>24075</v>
      </c>
      <c r="P2291" s="32">
        <f t="shared" ca="1" si="143"/>
        <v>58</v>
      </c>
      <c r="Q2291" s="31">
        <v>43073.760000000002</v>
      </c>
      <c r="R2291" s="54" t="s">
        <v>2357</v>
      </c>
      <c r="S2291" s="54" t="s">
        <v>2357</v>
      </c>
      <c r="T2291" s="55" t="s">
        <v>2368</v>
      </c>
    </row>
    <row r="2292" spans="1:20" ht="15.75" x14ac:dyDescent="0.25">
      <c r="A2292" s="25" t="s">
        <v>2311</v>
      </c>
      <c r="B2292" s="17" t="s">
        <v>2744</v>
      </c>
      <c r="C2292" s="3">
        <v>19.3</v>
      </c>
      <c r="D2292" s="4">
        <v>10.36</v>
      </c>
      <c r="E2292" s="19" t="s">
        <v>17</v>
      </c>
      <c r="F2292" s="23" t="s">
        <v>17</v>
      </c>
      <c r="G2292" s="5" t="s">
        <v>17</v>
      </c>
      <c r="H2292" s="7" t="s">
        <v>18</v>
      </c>
      <c r="I2292" s="8" t="s">
        <v>17</v>
      </c>
      <c r="J2292" s="37" t="str">
        <f t="shared" si="141"/>
        <v>Normal Weight</v>
      </c>
      <c r="K2292" s="56" t="str">
        <f t="shared" si="142"/>
        <v>Diabetes</v>
      </c>
      <c r="L2292" s="28">
        <v>1969</v>
      </c>
      <c r="M2292" s="58" t="s">
        <v>2365</v>
      </c>
      <c r="N2292" s="28">
        <v>3</v>
      </c>
      <c r="O2292" s="30">
        <f t="shared" si="140"/>
        <v>25540</v>
      </c>
      <c r="P2292" s="32">
        <f t="shared" ca="1" si="143"/>
        <v>54</v>
      </c>
      <c r="Q2292" s="31">
        <v>43254.42</v>
      </c>
      <c r="R2292" s="54" t="s">
        <v>2357</v>
      </c>
      <c r="S2292" s="54" t="s">
        <v>2357</v>
      </c>
      <c r="T2292" s="55" t="s">
        <v>2371</v>
      </c>
    </row>
    <row r="2293" spans="1:20" ht="15.75" x14ac:dyDescent="0.25">
      <c r="A2293" s="25" t="s">
        <v>2312</v>
      </c>
      <c r="B2293" s="17" t="s">
        <v>5249</v>
      </c>
      <c r="C2293" s="3">
        <v>33.659999999999997</v>
      </c>
      <c r="D2293" s="4">
        <v>5.71</v>
      </c>
      <c r="E2293" s="19" t="s">
        <v>17</v>
      </c>
      <c r="F2293" s="23" t="s">
        <v>19</v>
      </c>
      <c r="G2293" s="5" t="s">
        <v>17</v>
      </c>
      <c r="H2293" s="7" t="s">
        <v>5373</v>
      </c>
      <c r="I2293" s="8" t="s">
        <v>17</v>
      </c>
      <c r="J2293" s="37" t="str">
        <f t="shared" si="141"/>
        <v>Obesity</v>
      </c>
      <c r="K2293" s="56" t="str">
        <f t="shared" si="142"/>
        <v>Prediabetes</v>
      </c>
      <c r="L2293" s="28">
        <v>1965</v>
      </c>
      <c r="M2293" s="58" t="s">
        <v>2366</v>
      </c>
      <c r="N2293" s="28">
        <v>22</v>
      </c>
      <c r="O2293" s="30">
        <f t="shared" si="140"/>
        <v>23976</v>
      </c>
      <c r="P2293" s="32">
        <f t="shared" ca="1" si="143"/>
        <v>59</v>
      </c>
      <c r="Q2293" s="31">
        <v>43578.94</v>
      </c>
      <c r="R2293" s="54" t="s">
        <v>2357</v>
      </c>
      <c r="S2293" s="54" t="s">
        <v>2357</v>
      </c>
      <c r="T2293" s="55" t="s">
        <v>2364</v>
      </c>
    </row>
    <row r="2294" spans="1:20" ht="15.75" x14ac:dyDescent="0.25">
      <c r="A2294" s="25" t="s">
        <v>2313</v>
      </c>
      <c r="B2294" s="17" t="s">
        <v>2569</v>
      </c>
      <c r="C2294" s="3">
        <v>33.33</v>
      </c>
      <c r="D2294" s="4">
        <v>6.08</v>
      </c>
      <c r="E2294" s="19" t="s">
        <v>17</v>
      </c>
      <c r="F2294" s="23" t="s">
        <v>19</v>
      </c>
      <c r="G2294" s="5" t="s">
        <v>17</v>
      </c>
      <c r="H2294" s="7" t="s">
        <v>5373</v>
      </c>
      <c r="I2294" s="8" t="s">
        <v>17</v>
      </c>
      <c r="J2294" s="37" t="str">
        <f t="shared" si="141"/>
        <v>Obesity</v>
      </c>
      <c r="K2294" s="56" t="str">
        <f t="shared" si="142"/>
        <v>Prediabetes</v>
      </c>
      <c r="L2294" s="28">
        <v>1986</v>
      </c>
      <c r="M2294" s="58" t="s">
        <v>2365</v>
      </c>
      <c r="N2294" s="28">
        <v>29</v>
      </c>
      <c r="O2294" s="30">
        <f t="shared" si="140"/>
        <v>31775</v>
      </c>
      <c r="P2294" s="32">
        <f t="shared" ca="1" si="143"/>
        <v>37</v>
      </c>
      <c r="Q2294" s="31">
        <v>43753.34</v>
      </c>
      <c r="R2294" s="54" t="s">
        <v>2357</v>
      </c>
      <c r="S2294" s="54" t="s">
        <v>2361</v>
      </c>
      <c r="T2294" s="55" t="s">
        <v>2369</v>
      </c>
    </row>
    <row r="2295" spans="1:20" ht="15.75" x14ac:dyDescent="0.25">
      <c r="A2295" s="25" t="s">
        <v>2314</v>
      </c>
      <c r="B2295" s="17" t="s">
        <v>5250</v>
      </c>
      <c r="C2295" s="3">
        <v>21.84</v>
      </c>
      <c r="D2295" s="4">
        <v>5.71</v>
      </c>
      <c r="E2295" s="19" t="s">
        <v>17</v>
      </c>
      <c r="F2295" s="23" t="s">
        <v>19</v>
      </c>
      <c r="G2295" s="5" t="s">
        <v>17</v>
      </c>
      <c r="H2295" s="7" t="s">
        <v>5373</v>
      </c>
      <c r="I2295" s="8" t="s">
        <v>17</v>
      </c>
      <c r="J2295" s="37" t="str">
        <f t="shared" si="141"/>
        <v>Normal Weight</v>
      </c>
      <c r="K2295" s="56" t="str">
        <f t="shared" si="142"/>
        <v>Prediabetes</v>
      </c>
      <c r="L2295" s="28">
        <v>1966</v>
      </c>
      <c r="M2295" s="58" t="s">
        <v>2367</v>
      </c>
      <c r="N2295" s="28">
        <v>25</v>
      </c>
      <c r="O2295" s="30">
        <f t="shared" si="140"/>
        <v>24405</v>
      </c>
      <c r="P2295" s="32">
        <f t="shared" ca="1" si="143"/>
        <v>58</v>
      </c>
      <c r="Q2295" s="31">
        <v>43813.87</v>
      </c>
      <c r="R2295" s="54" t="s">
        <v>2357</v>
      </c>
      <c r="S2295" s="54" t="s">
        <v>2357</v>
      </c>
      <c r="T2295" s="55" t="s">
        <v>2359</v>
      </c>
    </row>
    <row r="2296" spans="1:20" ht="15.75" x14ac:dyDescent="0.25">
      <c r="A2296" s="25" t="s">
        <v>2315</v>
      </c>
      <c r="B2296" s="17" t="s">
        <v>5251</v>
      </c>
      <c r="C2296" s="3">
        <v>16.87</v>
      </c>
      <c r="D2296" s="4">
        <v>9.1300000000000008</v>
      </c>
      <c r="E2296" s="19" t="s">
        <v>17</v>
      </c>
      <c r="F2296" s="23" t="s">
        <v>17</v>
      </c>
      <c r="G2296" s="5" t="s">
        <v>17</v>
      </c>
      <c r="H2296" s="7" t="s">
        <v>18</v>
      </c>
      <c r="I2296" s="8" t="s">
        <v>17</v>
      </c>
      <c r="J2296" s="37" t="str">
        <f t="shared" si="141"/>
        <v>Under Weight</v>
      </c>
      <c r="K2296" s="56" t="str">
        <f t="shared" si="142"/>
        <v>Diabetes</v>
      </c>
      <c r="L2296" s="28">
        <v>1966</v>
      </c>
      <c r="M2296" s="58" t="s">
        <v>2356</v>
      </c>
      <c r="N2296" s="28">
        <v>2</v>
      </c>
      <c r="O2296" s="30">
        <f t="shared" si="140"/>
        <v>24290</v>
      </c>
      <c r="P2296" s="32">
        <f t="shared" ca="1" si="143"/>
        <v>58</v>
      </c>
      <c r="Q2296" s="31">
        <v>43817.45</v>
      </c>
      <c r="R2296" s="54" t="s">
        <v>2357</v>
      </c>
      <c r="S2296" s="54" t="s">
        <v>2358</v>
      </c>
      <c r="T2296" s="55" t="s">
        <v>2364</v>
      </c>
    </row>
    <row r="2297" spans="1:20" ht="15.75" x14ac:dyDescent="0.25">
      <c r="A2297" s="25" t="s">
        <v>2316</v>
      </c>
      <c r="B2297" s="17" t="s">
        <v>5252</v>
      </c>
      <c r="C2297" s="3">
        <v>30.14</v>
      </c>
      <c r="D2297" s="4">
        <v>5.49</v>
      </c>
      <c r="E2297" s="19" t="s">
        <v>17</v>
      </c>
      <c r="F2297" s="23" t="s">
        <v>19</v>
      </c>
      <c r="G2297" s="5" t="s">
        <v>17</v>
      </c>
      <c r="H2297" s="7" t="s">
        <v>5373</v>
      </c>
      <c r="I2297" s="8" t="s">
        <v>17</v>
      </c>
      <c r="J2297" s="37" t="str">
        <f t="shared" si="141"/>
        <v>Obesity</v>
      </c>
      <c r="K2297" s="56" t="str">
        <f t="shared" si="142"/>
        <v>Normal</v>
      </c>
      <c r="L2297" s="28">
        <v>1980</v>
      </c>
      <c r="M2297" s="58" t="s">
        <v>2360</v>
      </c>
      <c r="N2297" s="28">
        <v>10</v>
      </c>
      <c r="O2297" s="30">
        <f t="shared" si="140"/>
        <v>29535</v>
      </c>
      <c r="P2297" s="32">
        <f t="shared" ca="1" si="143"/>
        <v>43</v>
      </c>
      <c r="Q2297" s="31">
        <v>43896.38</v>
      </c>
      <c r="R2297" s="54" t="s">
        <v>2357</v>
      </c>
      <c r="S2297" s="54" t="s">
        <v>2361</v>
      </c>
      <c r="T2297" s="55" t="s">
        <v>2359</v>
      </c>
    </row>
    <row r="2298" spans="1:20" ht="15.75" x14ac:dyDescent="0.25">
      <c r="A2298" s="25" t="s">
        <v>2317</v>
      </c>
      <c r="B2298" s="17" t="s">
        <v>5328</v>
      </c>
      <c r="C2298" s="3">
        <v>23.21</v>
      </c>
      <c r="D2298" s="4">
        <v>4.37</v>
      </c>
      <c r="E2298" s="19" t="s">
        <v>17</v>
      </c>
      <c r="F2298" s="23" t="s">
        <v>19</v>
      </c>
      <c r="G2298" s="5" t="s">
        <v>17</v>
      </c>
      <c r="H2298" s="7" t="s">
        <v>5373</v>
      </c>
      <c r="I2298" s="8" t="s">
        <v>17</v>
      </c>
      <c r="J2298" s="37" t="str">
        <f t="shared" si="141"/>
        <v>Normal Weight</v>
      </c>
      <c r="K2298" s="56" t="str">
        <f t="shared" si="142"/>
        <v>Normal</v>
      </c>
      <c r="L2298" s="28">
        <v>1966</v>
      </c>
      <c r="M2298" s="58" t="s">
        <v>2367</v>
      </c>
      <c r="N2298" s="28">
        <v>5</v>
      </c>
      <c r="O2298" s="30">
        <f t="shared" si="140"/>
        <v>24385</v>
      </c>
      <c r="P2298" s="32">
        <f t="shared" ca="1" si="143"/>
        <v>58</v>
      </c>
      <c r="Q2298" s="31">
        <v>43921.18</v>
      </c>
      <c r="R2298" s="54" t="s">
        <v>2357</v>
      </c>
      <c r="S2298" s="54" t="s">
        <v>2357</v>
      </c>
      <c r="T2298" s="55" t="s">
        <v>2364</v>
      </c>
    </row>
    <row r="2299" spans="1:20" ht="15.75" x14ac:dyDescent="0.25">
      <c r="A2299" s="25" t="s">
        <v>2318</v>
      </c>
      <c r="B2299" s="17" t="s">
        <v>5253</v>
      </c>
      <c r="C2299" s="3">
        <v>17.170000000000002</v>
      </c>
      <c r="D2299" s="4">
        <v>8.4600000000000009</v>
      </c>
      <c r="E2299" s="19" t="s">
        <v>17</v>
      </c>
      <c r="F2299" s="23" t="s">
        <v>17</v>
      </c>
      <c r="G2299" s="5" t="s">
        <v>17</v>
      </c>
      <c r="H2299" s="7" t="s">
        <v>18</v>
      </c>
      <c r="I2299" s="8" t="s">
        <v>17</v>
      </c>
      <c r="J2299" s="37" t="str">
        <f t="shared" si="141"/>
        <v>Under Weight</v>
      </c>
      <c r="K2299" s="56" t="str">
        <f t="shared" si="142"/>
        <v>Diabetes</v>
      </c>
      <c r="L2299" s="28">
        <v>1988</v>
      </c>
      <c r="M2299" s="58" t="s">
        <v>2356</v>
      </c>
      <c r="N2299" s="28">
        <v>16</v>
      </c>
      <c r="O2299" s="30">
        <f t="shared" si="140"/>
        <v>32340</v>
      </c>
      <c r="P2299" s="32">
        <f t="shared" ca="1" si="143"/>
        <v>36</v>
      </c>
      <c r="Q2299" s="31">
        <v>43943.88</v>
      </c>
      <c r="R2299" s="54" t="s">
        <v>2357</v>
      </c>
      <c r="S2299" s="54" t="s">
        <v>2361</v>
      </c>
      <c r="T2299" s="55" t="s">
        <v>2364</v>
      </c>
    </row>
    <row r="2300" spans="1:20" ht="15.75" x14ac:dyDescent="0.25">
      <c r="A2300" s="25" t="s">
        <v>2319</v>
      </c>
      <c r="B2300" s="17" t="s">
        <v>5254</v>
      </c>
      <c r="C2300" s="3">
        <v>15.61</v>
      </c>
      <c r="D2300" s="4">
        <v>5.28</v>
      </c>
      <c r="E2300" s="19" t="s">
        <v>17</v>
      </c>
      <c r="F2300" s="23" t="s">
        <v>17</v>
      </c>
      <c r="G2300" s="5" t="s">
        <v>17</v>
      </c>
      <c r="H2300" s="7" t="s">
        <v>5373</v>
      </c>
      <c r="I2300" s="8" t="s">
        <v>17</v>
      </c>
      <c r="J2300" s="37" t="str">
        <f t="shared" si="141"/>
        <v>Under Weight</v>
      </c>
      <c r="K2300" s="56" t="str">
        <f t="shared" si="142"/>
        <v>Normal</v>
      </c>
      <c r="L2300" s="28">
        <v>1975</v>
      </c>
      <c r="M2300" s="58" t="s">
        <v>2362</v>
      </c>
      <c r="N2300" s="28">
        <v>1</v>
      </c>
      <c r="O2300" s="30">
        <f t="shared" si="140"/>
        <v>27546</v>
      </c>
      <c r="P2300" s="32">
        <f t="shared" ca="1" si="143"/>
        <v>49</v>
      </c>
      <c r="Q2300" s="31">
        <v>44202.65</v>
      </c>
      <c r="R2300" s="54" t="s">
        <v>2357</v>
      </c>
      <c r="S2300" s="54" t="s">
        <v>2357</v>
      </c>
      <c r="T2300" s="55" t="s">
        <v>2359</v>
      </c>
    </row>
    <row r="2301" spans="1:20" ht="15.75" x14ac:dyDescent="0.25">
      <c r="A2301" s="25" t="s">
        <v>2320</v>
      </c>
      <c r="B2301" s="17" t="s">
        <v>5255</v>
      </c>
      <c r="C2301" s="3">
        <v>17.98</v>
      </c>
      <c r="D2301" s="4">
        <v>5.33</v>
      </c>
      <c r="E2301" s="19" t="s">
        <v>19</v>
      </c>
      <c r="F2301" s="23" t="s">
        <v>17</v>
      </c>
      <c r="G2301" s="5" t="s">
        <v>28</v>
      </c>
      <c r="H2301" s="7" t="s">
        <v>5373</v>
      </c>
      <c r="I2301" s="8" t="s">
        <v>17</v>
      </c>
      <c r="J2301" s="37" t="str">
        <f t="shared" si="141"/>
        <v>Under Weight</v>
      </c>
      <c r="K2301" s="56" t="str">
        <f t="shared" si="142"/>
        <v>Normal</v>
      </c>
      <c r="L2301" s="28">
        <v>1968</v>
      </c>
      <c r="M2301" s="58" t="s">
        <v>2360</v>
      </c>
      <c r="N2301" s="28">
        <v>24</v>
      </c>
      <c r="O2301" s="30">
        <f t="shared" si="140"/>
        <v>25166</v>
      </c>
      <c r="P2301" s="32">
        <f t="shared" ca="1" si="143"/>
        <v>55</v>
      </c>
      <c r="Q2301" s="31">
        <v>44260.75</v>
      </c>
      <c r="R2301" s="54" t="s">
        <v>2357</v>
      </c>
      <c r="S2301" s="54" t="s">
        <v>2361</v>
      </c>
      <c r="T2301" s="55" t="s">
        <v>2359</v>
      </c>
    </row>
    <row r="2302" spans="1:20" ht="15.75" x14ac:dyDescent="0.25">
      <c r="A2302" s="25" t="s">
        <v>2321</v>
      </c>
      <c r="B2302" s="17" t="s">
        <v>5256</v>
      </c>
      <c r="C2302" s="3">
        <v>21.64</v>
      </c>
      <c r="D2302" s="4">
        <v>5.5</v>
      </c>
      <c r="E2302" s="19" t="s">
        <v>17</v>
      </c>
      <c r="F2302" s="23" t="s">
        <v>19</v>
      </c>
      <c r="G2302" s="5" t="s">
        <v>17</v>
      </c>
      <c r="H2302" s="7" t="s">
        <v>5373</v>
      </c>
      <c r="I2302" s="8" t="s">
        <v>17</v>
      </c>
      <c r="J2302" s="37" t="str">
        <f t="shared" si="141"/>
        <v>Normal Weight</v>
      </c>
      <c r="K2302" s="56" t="str">
        <f t="shared" si="142"/>
        <v>Normal</v>
      </c>
      <c r="L2302" s="28">
        <v>1971</v>
      </c>
      <c r="M2302" s="58" t="s">
        <v>2367</v>
      </c>
      <c r="N2302" s="28">
        <v>29</v>
      </c>
      <c r="O2302" s="30">
        <f t="shared" si="140"/>
        <v>26235</v>
      </c>
      <c r="P2302" s="32">
        <f t="shared" ca="1" si="143"/>
        <v>53</v>
      </c>
      <c r="Q2302" s="31">
        <v>44400.41</v>
      </c>
      <c r="R2302" s="54" t="s">
        <v>2357</v>
      </c>
      <c r="S2302" s="54" t="s">
        <v>2357</v>
      </c>
      <c r="T2302" s="55" t="s">
        <v>2359</v>
      </c>
    </row>
    <row r="2303" spans="1:20" ht="15.75" x14ac:dyDescent="0.25">
      <c r="A2303" s="25" t="s">
        <v>2322</v>
      </c>
      <c r="B2303" s="17" t="s">
        <v>2897</v>
      </c>
      <c r="C2303" s="3">
        <v>16.399999999999999</v>
      </c>
      <c r="D2303" s="4">
        <v>5.4</v>
      </c>
      <c r="E2303" s="19" t="s">
        <v>17</v>
      </c>
      <c r="F2303" s="23" t="s">
        <v>17</v>
      </c>
      <c r="G2303" s="5" t="s">
        <v>28</v>
      </c>
      <c r="H2303" s="7" t="s">
        <v>5373</v>
      </c>
      <c r="I2303" s="8" t="s">
        <v>17</v>
      </c>
      <c r="J2303" s="37" t="str">
        <f t="shared" si="141"/>
        <v>Under Weight</v>
      </c>
      <c r="K2303" s="56" t="str">
        <f t="shared" si="142"/>
        <v>Normal</v>
      </c>
      <c r="L2303" s="28">
        <v>1967</v>
      </c>
      <c r="M2303" s="58" t="s">
        <v>2363</v>
      </c>
      <c r="N2303" s="28">
        <v>14</v>
      </c>
      <c r="O2303" s="30">
        <f t="shared" si="140"/>
        <v>24729</v>
      </c>
      <c r="P2303" s="32">
        <f t="shared" ca="1" si="143"/>
        <v>57</v>
      </c>
      <c r="Q2303" s="31">
        <v>44423.8</v>
      </c>
      <c r="R2303" s="54" t="s">
        <v>2357</v>
      </c>
      <c r="S2303" s="54" t="s">
        <v>2358</v>
      </c>
      <c r="T2303" s="55" t="s">
        <v>2359</v>
      </c>
    </row>
    <row r="2304" spans="1:20" ht="15.75" x14ac:dyDescent="0.25">
      <c r="A2304" s="25" t="s">
        <v>2323</v>
      </c>
      <c r="B2304" s="17" t="s">
        <v>5258</v>
      </c>
      <c r="C2304" s="3">
        <v>15.77</v>
      </c>
      <c r="D2304" s="4">
        <v>6.05</v>
      </c>
      <c r="E2304" s="19" t="s">
        <v>19</v>
      </c>
      <c r="F2304" s="23" t="s">
        <v>17</v>
      </c>
      <c r="G2304" s="5" t="s">
        <v>17</v>
      </c>
      <c r="H2304" s="7" t="s">
        <v>5373</v>
      </c>
      <c r="I2304" s="8" t="s">
        <v>17</v>
      </c>
      <c r="J2304" s="37" t="str">
        <f t="shared" si="141"/>
        <v>Under Weight</v>
      </c>
      <c r="K2304" s="56" t="str">
        <f t="shared" si="142"/>
        <v>Prediabetes</v>
      </c>
      <c r="L2304" s="28">
        <v>2000</v>
      </c>
      <c r="M2304" s="58" t="s">
        <v>2366</v>
      </c>
      <c r="N2304" s="28">
        <v>2</v>
      </c>
      <c r="O2304" s="30">
        <f t="shared" si="140"/>
        <v>36740</v>
      </c>
      <c r="P2304" s="32">
        <f t="shared" ca="1" si="143"/>
        <v>24</v>
      </c>
      <c r="Q2304" s="31">
        <v>44501.4</v>
      </c>
      <c r="R2304" s="54" t="s">
        <v>2357</v>
      </c>
      <c r="S2304" s="54" t="s">
        <v>2358</v>
      </c>
      <c r="T2304" s="55" t="s">
        <v>2359</v>
      </c>
    </row>
    <row r="2305" spans="1:20" ht="15.75" x14ac:dyDescent="0.25">
      <c r="A2305" s="25" t="s">
        <v>2324</v>
      </c>
      <c r="B2305" s="17" t="s">
        <v>5260</v>
      </c>
      <c r="C2305" s="3">
        <v>18.27</v>
      </c>
      <c r="D2305" s="4">
        <v>11.46</v>
      </c>
      <c r="E2305" s="19" t="s">
        <v>17</v>
      </c>
      <c r="F2305" s="23" t="s">
        <v>17</v>
      </c>
      <c r="G2305" s="5" t="s">
        <v>17</v>
      </c>
      <c r="H2305" s="7" t="s">
        <v>18</v>
      </c>
      <c r="I2305" s="8" t="s">
        <v>17</v>
      </c>
      <c r="J2305" s="37" t="str">
        <f t="shared" si="141"/>
        <v>Under Weight</v>
      </c>
      <c r="K2305" s="56" t="str">
        <f t="shared" si="142"/>
        <v>Diabetes</v>
      </c>
      <c r="L2305" s="28">
        <v>1993</v>
      </c>
      <c r="M2305" s="58" t="s">
        <v>2367</v>
      </c>
      <c r="N2305" s="28">
        <v>11</v>
      </c>
      <c r="O2305" s="30">
        <f t="shared" si="140"/>
        <v>34253</v>
      </c>
      <c r="P2305" s="32">
        <f t="shared" ca="1" si="143"/>
        <v>31</v>
      </c>
      <c r="Q2305" s="31">
        <v>44585.46</v>
      </c>
      <c r="R2305" s="54" t="s">
        <v>2357</v>
      </c>
      <c r="S2305" s="54" t="s">
        <v>2357</v>
      </c>
      <c r="T2305" s="55" t="s">
        <v>2368</v>
      </c>
    </row>
    <row r="2306" spans="1:20" ht="15.75" x14ac:dyDescent="0.25">
      <c r="A2306" s="25" t="s">
        <v>2325</v>
      </c>
      <c r="B2306" s="17" t="s">
        <v>5261</v>
      </c>
      <c r="C2306" s="3">
        <v>16.489999999999998</v>
      </c>
      <c r="D2306" s="4">
        <v>8.48</v>
      </c>
      <c r="E2306" s="19" t="s">
        <v>17</v>
      </c>
      <c r="F2306" s="23" t="s">
        <v>17</v>
      </c>
      <c r="G2306" s="5" t="s">
        <v>17</v>
      </c>
      <c r="H2306" s="7" t="s">
        <v>18</v>
      </c>
      <c r="I2306" s="8" t="s">
        <v>17</v>
      </c>
      <c r="J2306" s="37" t="str">
        <f t="shared" si="141"/>
        <v>Under Weight</v>
      </c>
      <c r="K2306" s="56" t="str">
        <f t="shared" si="142"/>
        <v>Diabetes</v>
      </c>
      <c r="L2306" s="28">
        <v>1971</v>
      </c>
      <c r="M2306" s="58" t="s">
        <v>2366</v>
      </c>
      <c r="N2306" s="28">
        <v>13</v>
      </c>
      <c r="O2306" s="30">
        <f t="shared" ref="O2306:O2344" si="144">DATEVALUE(N2306&amp;" "&amp;M2306&amp;" "&amp;L2306)</f>
        <v>26158</v>
      </c>
      <c r="P2306" s="32">
        <f t="shared" ca="1" si="143"/>
        <v>53</v>
      </c>
      <c r="Q2306" s="31">
        <v>44641.2</v>
      </c>
      <c r="R2306" s="54" t="s">
        <v>2357</v>
      </c>
      <c r="S2306" s="54" t="s">
        <v>2358</v>
      </c>
      <c r="T2306" s="55" t="s">
        <v>2374</v>
      </c>
    </row>
    <row r="2307" spans="1:20" ht="15.75" x14ac:dyDescent="0.25">
      <c r="A2307" s="25" t="s">
        <v>2326</v>
      </c>
      <c r="B2307" s="17" t="s">
        <v>5262</v>
      </c>
      <c r="C2307" s="3">
        <v>16.14</v>
      </c>
      <c r="D2307" s="4">
        <v>4.8600000000000003</v>
      </c>
      <c r="E2307" s="19" t="s">
        <v>17</v>
      </c>
      <c r="F2307" s="23" t="s">
        <v>17</v>
      </c>
      <c r="G2307" s="5" t="s">
        <v>17</v>
      </c>
      <c r="H2307" s="7" t="s">
        <v>18</v>
      </c>
      <c r="I2307" s="8" t="s">
        <v>17</v>
      </c>
      <c r="J2307" s="37" t="str">
        <f t="shared" ref="J2307:J2336" si="145">IF(C2307&lt;18.5,"Under Weight",IF(C2307&lt;=24.9,"Normal Weight",IF(C2307&lt;=29.9,"Over Weight","Obesity")))</f>
        <v>Under Weight</v>
      </c>
      <c r="K2307" s="56" t="str">
        <f t="shared" ref="K2307:K2336" si="146">IF(D2307&lt;5.7,"Normal",IF(D2307&lt;=6.4,"Prediabetes","Diabetes"))</f>
        <v>Normal</v>
      </c>
      <c r="L2307" s="28">
        <v>1962</v>
      </c>
      <c r="M2307" s="58" t="s">
        <v>2365</v>
      </c>
      <c r="N2307" s="28">
        <v>17</v>
      </c>
      <c r="O2307" s="30">
        <f t="shared" si="144"/>
        <v>22997</v>
      </c>
      <c r="P2307" s="32">
        <f t="shared" ref="P2307:P2344" ca="1" si="147">DATEDIF(O2307,TODAY(),"Y")</f>
        <v>61</v>
      </c>
      <c r="Q2307" s="31">
        <v>45008.959999999999</v>
      </c>
      <c r="R2307" s="54" t="s">
        <v>2357</v>
      </c>
      <c r="S2307" s="54" t="s">
        <v>2357</v>
      </c>
      <c r="T2307" s="55" t="s">
        <v>2359</v>
      </c>
    </row>
    <row r="2308" spans="1:20" ht="15.75" x14ac:dyDescent="0.25">
      <c r="A2308" s="25" t="s">
        <v>2327</v>
      </c>
      <c r="B2308" s="17" t="s">
        <v>5263</v>
      </c>
      <c r="C2308" s="3">
        <v>20.85</v>
      </c>
      <c r="D2308" s="4">
        <v>4.45</v>
      </c>
      <c r="E2308" s="19" t="s">
        <v>19</v>
      </c>
      <c r="F2308" s="23" t="s">
        <v>17</v>
      </c>
      <c r="G2308" s="5" t="s">
        <v>17</v>
      </c>
      <c r="H2308" s="7" t="s">
        <v>5373</v>
      </c>
      <c r="I2308" s="8" t="s">
        <v>17</v>
      </c>
      <c r="J2308" s="37" t="str">
        <f t="shared" si="145"/>
        <v>Normal Weight</v>
      </c>
      <c r="K2308" s="56" t="str">
        <f t="shared" si="146"/>
        <v>Normal</v>
      </c>
      <c r="L2308" s="28">
        <v>1974</v>
      </c>
      <c r="M2308" s="58" t="s">
        <v>2366</v>
      </c>
      <c r="N2308" s="28">
        <v>9</v>
      </c>
      <c r="O2308" s="30">
        <f t="shared" si="144"/>
        <v>27250</v>
      </c>
      <c r="P2308" s="32">
        <f t="shared" ca="1" si="147"/>
        <v>50</v>
      </c>
      <c r="Q2308" s="31">
        <v>45702.02</v>
      </c>
      <c r="R2308" s="54" t="s">
        <v>2357</v>
      </c>
      <c r="S2308" s="54" t="s">
        <v>2357</v>
      </c>
      <c r="T2308" s="55" t="s">
        <v>2364</v>
      </c>
    </row>
    <row r="2309" spans="1:20" ht="15.75" x14ac:dyDescent="0.25">
      <c r="A2309" s="25" t="s">
        <v>2328</v>
      </c>
      <c r="B2309" s="17" t="s">
        <v>5264</v>
      </c>
      <c r="C2309" s="3">
        <v>15.88</v>
      </c>
      <c r="D2309" s="4">
        <v>4.3600000000000003</v>
      </c>
      <c r="E2309" s="19" t="s">
        <v>17</v>
      </c>
      <c r="F2309" s="23" t="s">
        <v>17</v>
      </c>
      <c r="G2309" s="5" t="s">
        <v>17</v>
      </c>
      <c r="H2309" s="7" t="s">
        <v>18</v>
      </c>
      <c r="I2309" s="8" t="s">
        <v>17</v>
      </c>
      <c r="J2309" s="37" t="str">
        <f t="shared" si="145"/>
        <v>Under Weight</v>
      </c>
      <c r="K2309" s="56" t="str">
        <f t="shared" si="146"/>
        <v>Normal</v>
      </c>
      <c r="L2309" s="28">
        <v>1960</v>
      </c>
      <c r="M2309" s="58" t="s">
        <v>2365</v>
      </c>
      <c r="N2309" s="28">
        <v>21</v>
      </c>
      <c r="O2309" s="30">
        <f t="shared" si="144"/>
        <v>22271</v>
      </c>
      <c r="P2309" s="32">
        <f t="shared" ca="1" si="147"/>
        <v>63</v>
      </c>
      <c r="Q2309" s="31">
        <v>45710.21</v>
      </c>
      <c r="R2309" s="54" t="s">
        <v>2357</v>
      </c>
      <c r="S2309" s="54" t="s">
        <v>2357</v>
      </c>
      <c r="T2309" s="55" t="s">
        <v>2371</v>
      </c>
    </row>
    <row r="2310" spans="1:20" ht="15.75" x14ac:dyDescent="0.25">
      <c r="A2310" s="25" t="s">
        <v>2329</v>
      </c>
      <c r="B2310" s="17" t="s">
        <v>4789</v>
      </c>
      <c r="C2310" s="3">
        <v>20.66</v>
      </c>
      <c r="D2310" s="4">
        <v>5.8</v>
      </c>
      <c r="E2310" s="19" t="s">
        <v>17</v>
      </c>
      <c r="F2310" s="23" t="s">
        <v>19</v>
      </c>
      <c r="G2310" s="5" t="s">
        <v>17</v>
      </c>
      <c r="H2310" s="7" t="s">
        <v>5373</v>
      </c>
      <c r="I2310" s="8" t="s">
        <v>17</v>
      </c>
      <c r="J2310" s="37" t="str">
        <f t="shared" si="145"/>
        <v>Normal Weight</v>
      </c>
      <c r="K2310" s="56" t="str">
        <f t="shared" si="146"/>
        <v>Prediabetes</v>
      </c>
      <c r="L2310" s="28">
        <v>1979</v>
      </c>
      <c r="M2310" s="58" t="s">
        <v>2366</v>
      </c>
      <c r="N2310" s="28">
        <v>12</v>
      </c>
      <c r="O2310" s="30">
        <f t="shared" si="144"/>
        <v>29079</v>
      </c>
      <c r="P2310" s="32">
        <f t="shared" ca="1" si="147"/>
        <v>45</v>
      </c>
      <c r="Q2310" s="31">
        <v>45863.21</v>
      </c>
      <c r="R2310" s="54" t="s">
        <v>2357</v>
      </c>
      <c r="S2310" s="54" t="s">
        <v>2361</v>
      </c>
      <c r="T2310" s="55" t="s">
        <v>2359</v>
      </c>
    </row>
    <row r="2311" spans="1:20" ht="15.75" x14ac:dyDescent="0.25">
      <c r="A2311" s="25" t="s">
        <v>2330</v>
      </c>
      <c r="B2311" s="17" t="s">
        <v>2660</v>
      </c>
      <c r="C2311" s="3">
        <v>20.399999999999999</v>
      </c>
      <c r="D2311" s="4">
        <v>5.27</v>
      </c>
      <c r="E2311" s="19" t="s">
        <v>17</v>
      </c>
      <c r="F2311" s="23" t="s">
        <v>17</v>
      </c>
      <c r="G2311" s="5" t="s">
        <v>17</v>
      </c>
      <c r="H2311" s="7" t="s">
        <v>18</v>
      </c>
      <c r="I2311" s="8" t="s">
        <v>17</v>
      </c>
      <c r="J2311" s="37" t="str">
        <f t="shared" si="145"/>
        <v>Normal Weight</v>
      </c>
      <c r="K2311" s="56" t="str">
        <f t="shared" si="146"/>
        <v>Normal</v>
      </c>
      <c r="L2311" s="28">
        <v>1985</v>
      </c>
      <c r="M2311" s="58" t="s">
        <v>2363</v>
      </c>
      <c r="N2311" s="28">
        <v>30</v>
      </c>
      <c r="O2311" s="30">
        <f t="shared" si="144"/>
        <v>31320</v>
      </c>
      <c r="P2311" s="32">
        <f t="shared" ca="1" si="147"/>
        <v>39</v>
      </c>
      <c r="Q2311" s="31">
        <v>46113.51</v>
      </c>
      <c r="R2311" s="54" t="s">
        <v>2357</v>
      </c>
      <c r="S2311" s="54" t="s">
        <v>2358</v>
      </c>
      <c r="T2311" s="55" t="s">
        <v>2368</v>
      </c>
    </row>
    <row r="2312" spans="1:20" ht="15.75" x14ac:dyDescent="0.25">
      <c r="A2312" s="25" t="s">
        <v>2331</v>
      </c>
      <c r="B2312" s="17" t="s">
        <v>5265</v>
      </c>
      <c r="C2312" s="3">
        <v>25.19</v>
      </c>
      <c r="D2312" s="4">
        <v>5.64</v>
      </c>
      <c r="E2312" s="19" t="s">
        <v>19</v>
      </c>
      <c r="F2312" s="23" t="s">
        <v>17</v>
      </c>
      <c r="G2312" s="5" t="s">
        <v>17</v>
      </c>
      <c r="H2312" s="7" t="s">
        <v>18</v>
      </c>
      <c r="I2312" s="8" t="s">
        <v>17</v>
      </c>
      <c r="J2312" s="37" t="str">
        <f t="shared" si="145"/>
        <v>Over Weight</v>
      </c>
      <c r="K2312" s="56" t="str">
        <f t="shared" si="146"/>
        <v>Normal</v>
      </c>
      <c r="L2312" s="28">
        <v>1962</v>
      </c>
      <c r="M2312" s="58" t="s">
        <v>2365</v>
      </c>
      <c r="N2312" s="28">
        <v>4</v>
      </c>
      <c r="O2312" s="30">
        <f t="shared" si="144"/>
        <v>22984</v>
      </c>
      <c r="P2312" s="32">
        <f t="shared" ca="1" si="147"/>
        <v>61</v>
      </c>
      <c r="Q2312" s="31">
        <v>46130.53</v>
      </c>
      <c r="R2312" s="54" t="s">
        <v>2361</v>
      </c>
      <c r="S2312" s="54" t="s">
        <v>2361</v>
      </c>
      <c r="T2312" s="55" t="s">
        <v>2364</v>
      </c>
    </row>
    <row r="2313" spans="1:20" ht="15.75" x14ac:dyDescent="0.25">
      <c r="A2313" s="25" t="s">
        <v>2332</v>
      </c>
      <c r="B2313" s="17" t="s">
        <v>5266</v>
      </c>
      <c r="C2313" s="3">
        <v>20.54</v>
      </c>
      <c r="D2313" s="4">
        <v>4.2</v>
      </c>
      <c r="E2313" s="19" t="s">
        <v>19</v>
      </c>
      <c r="F2313" s="23" t="s">
        <v>17</v>
      </c>
      <c r="G2313" s="5" t="s">
        <v>17</v>
      </c>
      <c r="H2313" s="7" t="s">
        <v>5373</v>
      </c>
      <c r="I2313" s="8" t="s">
        <v>17</v>
      </c>
      <c r="J2313" s="37" t="str">
        <f t="shared" si="145"/>
        <v>Normal Weight</v>
      </c>
      <c r="K2313" s="56" t="str">
        <f t="shared" si="146"/>
        <v>Normal</v>
      </c>
      <c r="L2313" s="28">
        <v>1976</v>
      </c>
      <c r="M2313" s="58" t="s">
        <v>2365</v>
      </c>
      <c r="N2313" s="28">
        <v>2</v>
      </c>
      <c r="O2313" s="30">
        <f t="shared" si="144"/>
        <v>28096</v>
      </c>
      <c r="P2313" s="32">
        <f t="shared" ca="1" si="147"/>
        <v>47</v>
      </c>
      <c r="Q2313" s="31">
        <v>46151.12</v>
      </c>
      <c r="R2313" s="54" t="s">
        <v>2361</v>
      </c>
      <c r="S2313" s="54" t="s">
        <v>2358</v>
      </c>
      <c r="T2313" s="55" t="s">
        <v>2359</v>
      </c>
    </row>
    <row r="2314" spans="1:20" ht="15.75" x14ac:dyDescent="0.25">
      <c r="A2314" s="25" t="s">
        <v>2333</v>
      </c>
      <c r="B2314" s="17" t="s">
        <v>5267</v>
      </c>
      <c r="C2314" s="3">
        <v>20.13</v>
      </c>
      <c r="D2314" s="4">
        <v>5.42</v>
      </c>
      <c r="E2314" s="19" t="s">
        <v>17</v>
      </c>
      <c r="F2314" s="23" t="s">
        <v>17</v>
      </c>
      <c r="G2314" s="5" t="s">
        <v>17</v>
      </c>
      <c r="H2314" s="7" t="s">
        <v>18</v>
      </c>
      <c r="I2314" s="8" t="s">
        <v>17</v>
      </c>
      <c r="J2314" s="37" t="str">
        <f t="shared" si="145"/>
        <v>Normal Weight</v>
      </c>
      <c r="K2314" s="56" t="str">
        <f t="shared" si="146"/>
        <v>Normal</v>
      </c>
      <c r="L2314" s="28">
        <v>1978</v>
      </c>
      <c r="M2314" s="58" t="s">
        <v>2366</v>
      </c>
      <c r="N2314" s="28">
        <v>17</v>
      </c>
      <c r="O2314" s="30">
        <f t="shared" si="144"/>
        <v>28719</v>
      </c>
      <c r="P2314" s="32">
        <f t="shared" ca="1" si="147"/>
        <v>46</v>
      </c>
      <c r="Q2314" s="31">
        <v>46200.99</v>
      </c>
      <c r="R2314" s="54" t="s">
        <v>2361</v>
      </c>
      <c r="S2314" s="54" t="s">
        <v>2361</v>
      </c>
      <c r="T2314" s="55" t="s">
        <v>2359</v>
      </c>
    </row>
    <row r="2315" spans="1:20" ht="15.75" x14ac:dyDescent="0.25">
      <c r="A2315" s="25" t="s">
        <v>2334</v>
      </c>
      <c r="B2315" s="17" t="s">
        <v>5268</v>
      </c>
      <c r="C2315" s="3">
        <v>18.93</v>
      </c>
      <c r="D2315" s="4">
        <v>6.11</v>
      </c>
      <c r="E2315" s="19" t="s">
        <v>17</v>
      </c>
      <c r="F2315" s="23" t="s">
        <v>17</v>
      </c>
      <c r="G2315" s="5" t="s">
        <v>28</v>
      </c>
      <c r="H2315" s="7" t="s">
        <v>5373</v>
      </c>
      <c r="I2315" s="8" t="s">
        <v>17</v>
      </c>
      <c r="J2315" s="37" t="str">
        <f t="shared" si="145"/>
        <v>Normal Weight</v>
      </c>
      <c r="K2315" s="56" t="str">
        <f t="shared" si="146"/>
        <v>Prediabetes</v>
      </c>
      <c r="L2315" s="28">
        <v>1971</v>
      </c>
      <c r="M2315" s="58" t="s">
        <v>2365</v>
      </c>
      <c r="N2315" s="28">
        <v>6</v>
      </c>
      <c r="O2315" s="30">
        <f t="shared" si="144"/>
        <v>26273</v>
      </c>
      <c r="P2315" s="32">
        <f t="shared" ca="1" si="147"/>
        <v>52</v>
      </c>
      <c r="Q2315" s="31">
        <v>46255.11</v>
      </c>
      <c r="R2315" s="54" t="s">
        <v>2361</v>
      </c>
      <c r="S2315" s="54" t="s">
        <v>2358</v>
      </c>
      <c r="T2315" s="55" t="s">
        <v>2374</v>
      </c>
    </row>
    <row r="2316" spans="1:20" ht="15.75" x14ac:dyDescent="0.25">
      <c r="A2316" s="25" t="s">
        <v>2335</v>
      </c>
      <c r="B2316" s="17" t="s">
        <v>3703</v>
      </c>
      <c r="C2316" s="3">
        <v>24.14</v>
      </c>
      <c r="D2316" s="4">
        <v>5.29</v>
      </c>
      <c r="E2316" s="19" t="s">
        <v>17</v>
      </c>
      <c r="F2316" s="23" t="s">
        <v>19</v>
      </c>
      <c r="G2316" s="5" t="s">
        <v>17</v>
      </c>
      <c r="H2316" s="7" t="s">
        <v>5373</v>
      </c>
      <c r="I2316" s="8" t="s">
        <v>17</v>
      </c>
      <c r="J2316" s="37" t="str">
        <f t="shared" si="145"/>
        <v>Normal Weight</v>
      </c>
      <c r="K2316" s="56" t="str">
        <f t="shared" si="146"/>
        <v>Normal</v>
      </c>
      <c r="L2316" s="28">
        <v>1961</v>
      </c>
      <c r="M2316" s="58" t="s">
        <v>2366</v>
      </c>
      <c r="N2316" s="28">
        <v>8</v>
      </c>
      <c r="O2316" s="30">
        <f t="shared" si="144"/>
        <v>22501</v>
      </c>
      <c r="P2316" s="32">
        <f t="shared" ca="1" si="147"/>
        <v>63</v>
      </c>
      <c r="Q2316" s="31">
        <v>46599.11</v>
      </c>
      <c r="R2316" s="54" t="s">
        <v>2361</v>
      </c>
      <c r="S2316" s="54" t="s">
        <v>2361</v>
      </c>
      <c r="T2316" s="55" t="s">
        <v>2359</v>
      </c>
    </row>
    <row r="2317" spans="1:20" ht="15.75" x14ac:dyDescent="0.25">
      <c r="A2317" s="25" t="s">
        <v>2336</v>
      </c>
      <c r="B2317" s="17" t="s">
        <v>2923</v>
      </c>
      <c r="C2317" s="3">
        <v>25.03</v>
      </c>
      <c r="D2317" s="4">
        <v>5.91</v>
      </c>
      <c r="E2317" s="19" t="s">
        <v>17</v>
      </c>
      <c r="F2317" s="23" t="s">
        <v>19</v>
      </c>
      <c r="G2317" s="5" t="s">
        <v>17</v>
      </c>
      <c r="H2317" s="7" t="s">
        <v>5373</v>
      </c>
      <c r="I2317" s="8" t="s">
        <v>17</v>
      </c>
      <c r="J2317" s="37" t="str">
        <f t="shared" si="145"/>
        <v>Over Weight</v>
      </c>
      <c r="K2317" s="56" t="str">
        <f t="shared" si="146"/>
        <v>Prediabetes</v>
      </c>
      <c r="L2317" s="28">
        <v>1969</v>
      </c>
      <c r="M2317" s="58" t="s">
        <v>2362</v>
      </c>
      <c r="N2317" s="28">
        <v>23</v>
      </c>
      <c r="O2317" s="30">
        <f t="shared" si="144"/>
        <v>25377</v>
      </c>
      <c r="P2317" s="32">
        <f t="shared" ca="1" si="147"/>
        <v>55</v>
      </c>
      <c r="Q2317" s="31">
        <v>46661.440000000002</v>
      </c>
      <c r="R2317" s="54" t="s">
        <v>2361</v>
      </c>
      <c r="S2317" s="54" t="s">
        <v>2358</v>
      </c>
      <c r="T2317" s="55" t="s">
        <v>2364</v>
      </c>
    </row>
    <row r="2318" spans="1:20" ht="15.75" x14ac:dyDescent="0.25">
      <c r="A2318" s="25" t="s">
        <v>2337</v>
      </c>
      <c r="B2318" s="17" t="s">
        <v>5270</v>
      </c>
      <c r="C2318" s="3">
        <v>20.47</v>
      </c>
      <c r="D2318" s="4">
        <v>5.81</v>
      </c>
      <c r="E2318" s="19" t="s">
        <v>19</v>
      </c>
      <c r="F2318" s="23" t="s">
        <v>17</v>
      </c>
      <c r="G2318" s="5" t="s">
        <v>17</v>
      </c>
      <c r="H2318" s="7" t="s">
        <v>5373</v>
      </c>
      <c r="I2318" s="8" t="s">
        <v>17</v>
      </c>
      <c r="J2318" s="37" t="str">
        <f t="shared" si="145"/>
        <v>Normal Weight</v>
      </c>
      <c r="K2318" s="56" t="str">
        <f t="shared" si="146"/>
        <v>Prediabetes</v>
      </c>
      <c r="L2318" s="28">
        <v>1960</v>
      </c>
      <c r="M2318" s="58" t="s">
        <v>2360</v>
      </c>
      <c r="N2318" s="28">
        <v>17</v>
      </c>
      <c r="O2318" s="30">
        <f t="shared" si="144"/>
        <v>22237</v>
      </c>
      <c r="P2318" s="32">
        <f t="shared" ca="1" si="147"/>
        <v>63</v>
      </c>
      <c r="Q2318" s="31">
        <v>46718.16</v>
      </c>
      <c r="R2318" s="54" t="s">
        <v>2361</v>
      </c>
      <c r="S2318" s="54" t="s">
        <v>2361</v>
      </c>
      <c r="T2318" s="55" t="s">
        <v>2364</v>
      </c>
    </row>
    <row r="2319" spans="1:20" ht="15.75" x14ac:dyDescent="0.25">
      <c r="A2319" s="25" t="s">
        <v>2338</v>
      </c>
      <c r="B2319" s="17" t="s">
        <v>4705</v>
      </c>
      <c r="C2319" s="3">
        <v>18.82</v>
      </c>
      <c r="D2319" s="4">
        <v>5.51</v>
      </c>
      <c r="E2319" s="19" t="s">
        <v>19</v>
      </c>
      <c r="F2319" s="23" t="s">
        <v>17</v>
      </c>
      <c r="G2319" s="5" t="s">
        <v>17</v>
      </c>
      <c r="H2319" s="7" t="s">
        <v>18</v>
      </c>
      <c r="I2319" s="8" t="s">
        <v>17</v>
      </c>
      <c r="J2319" s="37" t="str">
        <f t="shared" si="145"/>
        <v>Normal Weight</v>
      </c>
      <c r="K2319" s="56" t="str">
        <f t="shared" si="146"/>
        <v>Normal</v>
      </c>
      <c r="L2319" s="28">
        <v>1958</v>
      </c>
      <c r="M2319" s="58" t="s">
        <v>2363</v>
      </c>
      <c r="N2319" s="28">
        <v>15</v>
      </c>
      <c r="O2319" s="30">
        <f t="shared" si="144"/>
        <v>21443</v>
      </c>
      <c r="P2319" s="32">
        <f t="shared" ca="1" si="147"/>
        <v>66</v>
      </c>
      <c r="Q2319" s="31">
        <v>46889.26</v>
      </c>
      <c r="R2319" s="54" t="s">
        <v>2357</v>
      </c>
      <c r="S2319" s="54" t="s">
        <v>2358</v>
      </c>
      <c r="T2319" s="55" t="s">
        <v>2359</v>
      </c>
    </row>
    <row r="2320" spans="1:20" ht="15.75" x14ac:dyDescent="0.25">
      <c r="A2320" s="25" t="s">
        <v>2339</v>
      </c>
      <c r="B2320" s="17" t="s">
        <v>5271</v>
      </c>
      <c r="C2320" s="3">
        <v>17.079999999999998</v>
      </c>
      <c r="D2320" s="4">
        <v>5.73</v>
      </c>
      <c r="E2320" s="19" t="s">
        <v>17</v>
      </c>
      <c r="F2320" s="23" t="s">
        <v>17</v>
      </c>
      <c r="G2320" s="5" t="s">
        <v>28</v>
      </c>
      <c r="H2320" s="7" t="s">
        <v>5373</v>
      </c>
      <c r="I2320" s="8" t="s">
        <v>17</v>
      </c>
      <c r="J2320" s="37" t="str">
        <f t="shared" si="145"/>
        <v>Under Weight</v>
      </c>
      <c r="K2320" s="56" t="str">
        <f t="shared" si="146"/>
        <v>Prediabetes</v>
      </c>
      <c r="L2320" s="28">
        <v>1959</v>
      </c>
      <c r="M2320" s="58" t="s">
        <v>2356</v>
      </c>
      <c r="N2320" s="28">
        <v>14</v>
      </c>
      <c r="O2320" s="30">
        <f t="shared" si="144"/>
        <v>21745</v>
      </c>
      <c r="P2320" s="32">
        <f t="shared" ca="1" si="147"/>
        <v>65</v>
      </c>
      <c r="Q2320" s="31">
        <v>47055.53</v>
      </c>
      <c r="R2320" s="54" t="s">
        <v>2357</v>
      </c>
      <c r="S2320" s="54" t="s">
        <v>2361</v>
      </c>
      <c r="T2320" s="55" t="s">
        <v>2359</v>
      </c>
    </row>
    <row r="2321" spans="1:20" ht="15.75" x14ac:dyDescent="0.25">
      <c r="A2321" s="25" t="s">
        <v>2340</v>
      </c>
      <c r="B2321" s="17" t="s">
        <v>5329</v>
      </c>
      <c r="C2321" s="3">
        <v>19.21</v>
      </c>
      <c r="D2321" s="4">
        <v>5.53</v>
      </c>
      <c r="E2321" s="19" t="s">
        <v>19</v>
      </c>
      <c r="F2321" s="23" t="s">
        <v>17</v>
      </c>
      <c r="G2321" s="5" t="s">
        <v>17</v>
      </c>
      <c r="H2321" s="7" t="s">
        <v>18</v>
      </c>
      <c r="I2321" s="8" t="s">
        <v>17</v>
      </c>
      <c r="J2321" s="37" t="str">
        <f t="shared" si="145"/>
        <v>Normal Weight</v>
      </c>
      <c r="K2321" s="56" t="str">
        <f t="shared" si="146"/>
        <v>Normal</v>
      </c>
      <c r="L2321" s="28">
        <v>1970</v>
      </c>
      <c r="M2321" s="58" t="s">
        <v>2365</v>
      </c>
      <c r="N2321" s="28">
        <v>28</v>
      </c>
      <c r="O2321" s="30">
        <f t="shared" si="144"/>
        <v>25930</v>
      </c>
      <c r="P2321" s="32">
        <f t="shared" ca="1" si="147"/>
        <v>53</v>
      </c>
      <c r="Q2321" s="31">
        <v>47269.85</v>
      </c>
      <c r="R2321" s="54" t="s">
        <v>2361</v>
      </c>
      <c r="S2321" s="54" t="s">
        <v>2357</v>
      </c>
      <c r="T2321" s="55" t="s">
        <v>2359</v>
      </c>
    </row>
    <row r="2322" spans="1:20" ht="15.75" x14ac:dyDescent="0.25">
      <c r="A2322" s="25" t="s">
        <v>2341</v>
      </c>
      <c r="B2322" s="17" t="s">
        <v>5274</v>
      </c>
      <c r="C2322" s="3">
        <v>17.86</v>
      </c>
      <c r="D2322" s="4">
        <v>5.43</v>
      </c>
      <c r="E2322" s="19" t="s">
        <v>17</v>
      </c>
      <c r="F2322" s="23" t="s">
        <v>17</v>
      </c>
      <c r="G2322" s="5" t="s">
        <v>28</v>
      </c>
      <c r="H2322" s="7" t="s">
        <v>5373</v>
      </c>
      <c r="I2322" s="8" t="s">
        <v>17</v>
      </c>
      <c r="J2322" s="37" t="str">
        <f t="shared" si="145"/>
        <v>Under Weight</v>
      </c>
      <c r="K2322" s="56" t="str">
        <f t="shared" si="146"/>
        <v>Normal</v>
      </c>
      <c r="L2322" s="28">
        <v>1958</v>
      </c>
      <c r="M2322" s="58" t="s">
        <v>2363</v>
      </c>
      <c r="N2322" s="28">
        <v>3</v>
      </c>
      <c r="O2322" s="30">
        <f t="shared" si="144"/>
        <v>21431</v>
      </c>
      <c r="P2322" s="32">
        <f t="shared" ca="1" si="147"/>
        <v>66</v>
      </c>
      <c r="Q2322" s="31">
        <v>47291.06</v>
      </c>
      <c r="R2322" s="54" t="s">
        <v>2357</v>
      </c>
      <c r="S2322" s="54" t="s">
        <v>2361</v>
      </c>
      <c r="T2322" s="55" t="s">
        <v>2368</v>
      </c>
    </row>
    <row r="2323" spans="1:20" ht="15.75" x14ac:dyDescent="0.25">
      <c r="A2323" s="25" t="s">
        <v>2342</v>
      </c>
      <c r="B2323" s="17" t="s">
        <v>5275</v>
      </c>
      <c r="C2323" s="3">
        <v>21.38</v>
      </c>
      <c r="D2323" s="4">
        <v>8.01</v>
      </c>
      <c r="E2323" s="19" t="s">
        <v>17</v>
      </c>
      <c r="F2323" s="23" t="s">
        <v>17</v>
      </c>
      <c r="G2323" s="5" t="s">
        <v>17</v>
      </c>
      <c r="H2323" s="7" t="s">
        <v>18</v>
      </c>
      <c r="I2323" s="8" t="s">
        <v>17</v>
      </c>
      <c r="J2323" s="37" t="str">
        <f t="shared" si="145"/>
        <v>Normal Weight</v>
      </c>
      <c r="K2323" s="56" t="str">
        <f t="shared" si="146"/>
        <v>Diabetes</v>
      </c>
      <c r="L2323" s="28">
        <v>1959</v>
      </c>
      <c r="M2323" s="58" t="s">
        <v>2367</v>
      </c>
      <c r="N2323" s="28">
        <v>4</v>
      </c>
      <c r="O2323" s="30">
        <f t="shared" si="144"/>
        <v>21827</v>
      </c>
      <c r="P2323" s="32">
        <f t="shared" ca="1" si="147"/>
        <v>65</v>
      </c>
      <c r="Q2323" s="31">
        <v>47305.31</v>
      </c>
      <c r="R2323" s="54" t="s">
        <v>2357</v>
      </c>
      <c r="S2323" s="54" t="s">
        <v>2361</v>
      </c>
      <c r="T2323" s="55" t="s">
        <v>2368</v>
      </c>
    </row>
    <row r="2324" spans="1:20" ht="15.75" x14ac:dyDescent="0.25">
      <c r="A2324" s="25" t="s">
        <v>2343</v>
      </c>
      <c r="B2324" s="17" t="s">
        <v>5276</v>
      </c>
      <c r="C2324" s="3">
        <v>23.35</v>
      </c>
      <c r="D2324" s="4">
        <v>5.94</v>
      </c>
      <c r="E2324" s="19" t="s">
        <v>17</v>
      </c>
      <c r="F2324" s="23" t="s">
        <v>17</v>
      </c>
      <c r="G2324" s="5" t="s">
        <v>17</v>
      </c>
      <c r="H2324" s="7" t="s">
        <v>18</v>
      </c>
      <c r="I2324" s="8" t="s">
        <v>17</v>
      </c>
      <c r="J2324" s="37" t="str">
        <f t="shared" si="145"/>
        <v>Normal Weight</v>
      </c>
      <c r="K2324" s="56" t="str">
        <f t="shared" si="146"/>
        <v>Prediabetes</v>
      </c>
      <c r="L2324" s="28">
        <v>1961</v>
      </c>
      <c r="M2324" s="58" t="s">
        <v>2362</v>
      </c>
      <c r="N2324" s="28">
        <v>13</v>
      </c>
      <c r="O2324" s="30">
        <f t="shared" si="144"/>
        <v>22445</v>
      </c>
      <c r="P2324" s="32">
        <f t="shared" ca="1" si="147"/>
        <v>63</v>
      </c>
      <c r="Q2324" s="31">
        <v>47403.88</v>
      </c>
      <c r="R2324" s="54" t="s">
        <v>2361</v>
      </c>
      <c r="S2324" s="54" t="s">
        <v>2358</v>
      </c>
      <c r="T2324" s="55" t="s">
        <v>2368</v>
      </c>
    </row>
    <row r="2325" spans="1:20" ht="15.75" x14ac:dyDescent="0.25">
      <c r="A2325" s="25" t="s">
        <v>2344</v>
      </c>
      <c r="B2325" s="17" t="s">
        <v>5277</v>
      </c>
      <c r="C2325" s="3">
        <v>22.24</v>
      </c>
      <c r="D2325" s="4">
        <v>5.04</v>
      </c>
      <c r="E2325" s="19" t="s">
        <v>17</v>
      </c>
      <c r="F2325" s="23" t="s">
        <v>17</v>
      </c>
      <c r="G2325" s="5" t="s">
        <v>17</v>
      </c>
      <c r="H2325" s="7" t="s">
        <v>18</v>
      </c>
      <c r="I2325" s="8" t="s">
        <v>17</v>
      </c>
      <c r="J2325" s="37" t="str">
        <f t="shared" si="145"/>
        <v>Normal Weight</v>
      </c>
      <c r="K2325" s="56" t="str">
        <f t="shared" si="146"/>
        <v>Normal</v>
      </c>
      <c r="L2325" s="28">
        <v>1971</v>
      </c>
      <c r="M2325" s="58" t="s">
        <v>2363</v>
      </c>
      <c r="N2325" s="28">
        <v>27</v>
      </c>
      <c r="O2325" s="30">
        <f t="shared" si="144"/>
        <v>26203</v>
      </c>
      <c r="P2325" s="32">
        <f t="shared" ca="1" si="147"/>
        <v>53</v>
      </c>
      <c r="Q2325" s="31">
        <v>47462.89</v>
      </c>
      <c r="R2325" s="54" t="s">
        <v>2361</v>
      </c>
      <c r="S2325" s="54" t="s">
        <v>2357</v>
      </c>
      <c r="T2325" s="55" t="s">
        <v>2359</v>
      </c>
    </row>
    <row r="2326" spans="1:20" ht="15.75" x14ac:dyDescent="0.25">
      <c r="A2326" s="25" t="s">
        <v>2345</v>
      </c>
      <c r="B2326" s="17" t="s">
        <v>3559</v>
      </c>
      <c r="C2326" s="3">
        <v>24.76</v>
      </c>
      <c r="D2326" s="4">
        <v>4.54</v>
      </c>
      <c r="E2326" s="19" t="s">
        <v>19</v>
      </c>
      <c r="F2326" s="23" t="s">
        <v>17</v>
      </c>
      <c r="G2326" s="5" t="s">
        <v>17</v>
      </c>
      <c r="H2326" s="7" t="s">
        <v>18</v>
      </c>
      <c r="I2326" s="8" t="s">
        <v>17</v>
      </c>
      <c r="J2326" s="37" t="str">
        <f t="shared" si="145"/>
        <v>Normal Weight</v>
      </c>
      <c r="K2326" s="56" t="str">
        <f t="shared" si="146"/>
        <v>Normal</v>
      </c>
      <c r="L2326" s="28">
        <v>1964</v>
      </c>
      <c r="M2326" s="58" t="s">
        <v>2360</v>
      </c>
      <c r="N2326" s="28">
        <v>7</v>
      </c>
      <c r="O2326" s="30">
        <f t="shared" si="144"/>
        <v>23688</v>
      </c>
      <c r="P2326" s="32">
        <f t="shared" ca="1" si="147"/>
        <v>59</v>
      </c>
      <c r="Q2326" s="31">
        <v>47496.49</v>
      </c>
      <c r="R2326" s="54" t="s">
        <v>2361</v>
      </c>
      <c r="S2326" s="54" t="s">
        <v>2358</v>
      </c>
      <c r="T2326" s="55" t="s">
        <v>2364</v>
      </c>
    </row>
    <row r="2327" spans="1:20" ht="15.75" x14ac:dyDescent="0.25">
      <c r="A2327" s="25" t="s">
        <v>2346</v>
      </c>
      <c r="B2327" s="17" t="s">
        <v>2646</v>
      </c>
      <c r="C2327" s="3">
        <v>20.100000000000001</v>
      </c>
      <c r="D2327" s="4">
        <v>5.6</v>
      </c>
      <c r="E2327" s="19" t="s">
        <v>19</v>
      </c>
      <c r="F2327" s="23" t="s">
        <v>17</v>
      </c>
      <c r="G2327" s="5" t="s">
        <v>28</v>
      </c>
      <c r="H2327" s="7" t="s">
        <v>5373</v>
      </c>
      <c r="I2327" s="8" t="s">
        <v>17</v>
      </c>
      <c r="J2327" s="37" t="str">
        <f t="shared" si="145"/>
        <v>Normal Weight</v>
      </c>
      <c r="K2327" s="56" t="str">
        <f t="shared" si="146"/>
        <v>Normal</v>
      </c>
      <c r="L2327" s="28">
        <v>1963</v>
      </c>
      <c r="M2327" s="58" t="s">
        <v>2366</v>
      </c>
      <c r="N2327" s="28">
        <v>5</v>
      </c>
      <c r="O2327" s="30">
        <f t="shared" si="144"/>
        <v>23228</v>
      </c>
      <c r="P2327" s="32">
        <f t="shared" ca="1" si="147"/>
        <v>61</v>
      </c>
      <c r="Q2327" s="31">
        <v>47896.79</v>
      </c>
      <c r="R2327" s="54" t="s">
        <v>2361</v>
      </c>
      <c r="S2327" s="54" t="s">
        <v>2358</v>
      </c>
      <c r="T2327" s="55" t="s">
        <v>2374</v>
      </c>
    </row>
    <row r="2328" spans="1:20" ht="15.75" x14ac:dyDescent="0.25">
      <c r="A2328" s="25" t="s">
        <v>2347</v>
      </c>
      <c r="B2328" s="17" t="s">
        <v>3001</v>
      </c>
      <c r="C2328" s="3">
        <v>21.77</v>
      </c>
      <c r="D2328" s="4">
        <v>10.67</v>
      </c>
      <c r="E2328" s="19" t="s">
        <v>17</v>
      </c>
      <c r="F2328" s="23" t="s">
        <v>17</v>
      </c>
      <c r="G2328" s="5" t="s">
        <v>17</v>
      </c>
      <c r="H2328" s="7" t="s">
        <v>18</v>
      </c>
      <c r="I2328" s="8" t="s">
        <v>17</v>
      </c>
      <c r="J2328" s="37" t="str">
        <f t="shared" si="145"/>
        <v>Normal Weight</v>
      </c>
      <c r="K2328" s="56" t="str">
        <f t="shared" si="146"/>
        <v>Diabetes</v>
      </c>
      <c r="L2328" s="28">
        <v>1958</v>
      </c>
      <c r="M2328" s="58" t="s">
        <v>2360</v>
      </c>
      <c r="N2328" s="28">
        <v>16</v>
      </c>
      <c r="O2328" s="30">
        <f t="shared" si="144"/>
        <v>21505</v>
      </c>
      <c r="P2328" s="32">
        <f t="shared" ca="1" si="147"/>
        <v>65</v>
      </c>
      <c r="Q2328" s="31">
        <v>47928.03</v>
      </c>
      <c r="R2328" s="54" t="s">
        <v>2357</v>
      </c>
      <c r="S2328" s="54" t="s">
        <v>2358</v>
      </c>
      <c r="T2328" s="55" t="s">
        <v>2368</v>
      </c>
    </row>
    <row r="2329" spans="1:20" ht="15.75" x14ac:dyDescent="0.25">
      <c r="A2329" s="25" t="s">
        <v>2348</v>
      </c>
      <c r="B2329" s="17" t="s">
        <v>5279</v>
      </c>
      <c r="C2329" s="3">
        <v>17.82</v>
      </c>
      <c r="D2329" s="4">
        <v>5.26</v>
      </c>
      <c r="E2329" s="19" t="s">
        <v>19</v>
      </c>
      <c r="F2329" s="23" t="s">
        <v>17</v>
      </c>
      <c r="G2329" s="5" t="s">
        <v>17</v>
      </c>
      <c r="H2329" s="7" t="s">
        <v>5373</v>
      </c>
      <c r="I2329" s="8" t="s">
        <v>17</v>
      </c>
      <c r="J2329" s="37" t="str">
        <f t="shared" si="145"/>
        <v>Under Weight</v>
      </c>
      <c r="K2329" s="56" t="str">
        <f t="shared" si="146"/>
        <v>Normal</v>
      </c>
      <c r="L2329" s="28">
        <v>1962</v>
      </c>
      <c r="M2329" s="58" t="s">
        <v>2366</v>
      </c>
      <c r="N2329" s="28">
        <v>27</v>
      </c>
      <c r="O2329" s="30">
        <f t="shared" si="144"/>
        <v>22885</v>
      </c>
      <c r="P2329" s="32">
        <f t="shared" ca="1" si="147"/>
        <v>62</v>
      </c>
      <c r="Q2329" s="31">
        <v>48173.36</v>
      </c>
      <c r="R2329" s="54" t="s">
        <v>2361</v>
      </c>
      <c r="S2329" s="54" t="s">
        <v>2358</v>
      </c>
      <c r="T2329" s="55" t="s">
        <v>2368</v>
      </c>
    </row>
    <row r="2330" spans="1:20" ht="15.75" x14ac:dyDescent="0.25">
      <c r="A2330" s="25" t="s">
        <v>2349</v>
      </c>
      <c r="B2330" s="17" t="s">
        <v>5280</v>
      </c>
      <c r="C2330" s="3">
        <v>17.07</v>
      </c>
      <c r="D2330" s="4">
        <v>5.22</v>
      </c>
      <c r="E2330" s="19" t="s">
        <v>17</v>
      </c>
      <c r="F2330" s="23" t="s">
        <v>17</v>
      </c>
      <c r="G2330" s="5" t="s">
        <v>28</v>
      </c>
      <c r="H2330" s="7" t="s">
        <v>5373</v>
      </c>
      <c r="I2330" s="8" t="s">
        <v>17</v>
      </c>
      <c r="J2330" s="37" t="str">
        <f t="shared" si="145"/>
        <v>Under Weight</v>
      </c>
      <c r="K2330" s="56" t="str">
        <f t="shared" si="146"/>
        <v>Normal</v>
      </c>
      <c r="L2330" s="28">
        <v>1961</v>
      </c>
      <c r="M2330" s="58" t="s">
        <v>2365</v>
      </c>
      <c r="N2330" s="28">
        <v>21</v>
      </c>
      <c r="O2330" s="30">
        <f t="shared" si="144"/>
        <v>22636</v>
      </c>
      <c r="P2330" s="32">
        <f t="shared" ca="1" si="147"/>
        <v>62</v>
      </c>
      <c r="Q2330" s="31">
        <v>48517.56</v>
      </c>
      <c r="R2330" s="54" t="s">
        <v>2361</v>
      </c>
      <c r="S2330" s="54" t="s">
        <v>2358</v>
      </c>
      <c r="T2330" s="55" t="s">
        <v>2374</v>
      </c>
    </row>
    <row r="2331" spans="1:20" ht="15.75" x14ac:dyDescent="0.25">
      <c r="A2331" s="25" t="s">
        <v>2350</v>
      </c>
      <c r="B2331" s="17" t="s">
        <v>5281</v>
      </c>
      <c r="C2331" s="3">
        <v>22.24</v>
      </c>
      <c r="D2331" s="4">
        <v>4.29</v>
      </c>
      <c r="E2331" s="19" t="s">
        <v>19</v>
      </c>
      <c r="F2331" s="23" t="s">
        <v>17</v>
      </c>
      <c r="G2331" s="5" t="s">
        <v>17</v>
      </c>
      <c r="H2331" s="7" t="s">
        <v>18</v>
      </c>
      <c r="I2331" s="8" t="s">
        <v>17</v>
      </c>
      <c r="J2331" s="37" t="str">
        <f t="shared" si="145"/>
        <v>Normal Weight</v>
      </c>
      <c r="K2331" s="56" t="str">
        <f t="shared" si="146"/>
        <v>Normal</v>
      </c>
      <c r="L2331" s="28">
        <v>1968</v>
      </c>
      <c r="M2331" s="58" t="s">
        <v>2365</v>
      </c>
      <c r="N2331" s="28">
        <v>1</v>
      </c>
      <c r="O2331" s="30">
        <f t="shared" si="144"/>
        <v>25173</v>
      </c>
      <c r="P2331" s="32">
        <f t="shared" ca="1" si="147"/>
        <v>55</v>
      </c>
      <c r="Q2331" s="31">
        <v>48549.18</v>
      </c>
      <c r="R2331" s="54" t="s">
        <v>2361</v>
      </c>
      <c r="S2331" s="54" t="s">
        <v>2358</v>
      </c>
      <c r="T2331" s="55" t="s">
        <v>2371</v>
      </c>
    </row>
    <row r="2332" spans="1:20" ht="15.75" x14ac:dyDescent="0.25">
      <c r="A2332" s="25" t="s">
        <v>2351</v>
      </c>
      <c r="B2332" s="17" t="s">
        <v>5283</v>
      </c>
      <c r="C2332" s="3">
        <v>22.34</v>
      </c>
      <c r="D2332" s="4">
        <v>5.57</v>
      </c>
      <c r="E2332" s="19" t="s">
        <v>17</v>
      </c>
      <c r="F2332" s="23" t="s">
        <v>17</v>
      </c>
      <c r="G2332" s="5" t="s">
        <v>17</v>
      </c>
      <c r="H2332" s="7" t="s">
        <v>5373</v>
      </c>
      <c r="I2332" s="8" t="s">
        <v>17</v>
      </c>
      <c r="J2332" s="37" t="str">
        <f t="shared" si="145"/>
        <v>Normal Weight</v>
      </c>
      <c r="K2332" s="56" t="str">
        <f t="shared" si="146"/>
        <v>Normal</v>
      </c>
      <c r="L2332" s="28">
        <v>1962</v>
      </c>
      <c r="M2332" s="58" t="s">
        <v>2367</v>
      </c>
      <c r="N2332" s="28">
        <v>11</v>
      </c>
      <c r="O2332" s="30">
        <f t="shared" si="144"/>
        <v>22930</v>
      </c>
      <c r="P2332" s="32">
        <f t="shared" ca="1" si="147"/>
        <v>62</v>
      </c>
      <c r="Q2332" s="31">
        <v>48673.56</v>
      </c>
      <c r="R2332" s="54" t="s">
        <v>2361</v>
      </c>
      <c r="S2332" s="54" t="s">
        <v>2357</v>
      </c>
      <c r="T2332" s="55" t="s">
        <v>2359</v>
      </c>
    </row>
    <row r="2333" spans="1:20" ht="15.75" x14ac:dyDescent="0.25">
      <c r="A2333" s="25" t="s">
        <v>2352</v>
      </c>
      <c r="B2333" s="17" t="s">
        <v>5330</v>
      </c>
      <c r="C2333" s="3">
        <v>17.7</v>
      </c>
      <c r="D2333" s="4">
        <v>6.28</v>
      </c>
      <c r="E2333" s="19" t="s">
        <v>17</v>
      </c>
      <c r="F2333" s="23" t="s">
        <v>17</v>
      </c>
      <c r="G2333" s="5" t="s">
        <v>17</v>
      </c>
      <c r="H2333" s="7" t="s">
        <v>5373</v>
      </c>
      <c r="I2333" s="8" t="s">
        <v>17</v>
      </c>
      <c r="J2333" s="37" t="str">
        <f t="shared" si="145"/>
        <v>Under Weight</v>
      </c>
      <c r="K2333" s="56" t="str">
        <f t="shared" si="146"/>
        <v>Prediabetes</v>
      </c>
      <c r="L2333" s="28">
        <v>1965</v>
      </c>
      <c r="M2333" s="58" t="s">
        <v>2367</v>
      </c>
      <c r="N2333" s="28">
        <v>27</v>
      </c>
      <c r="O2333" s="30">
        <f t="shared" si="144"/>
        <v>24042</v>
      </c>
      <c r="P2333" s="32">
        <f t="shared" ca="1" si="147"/>
        <v>59</v>
      </c>
      <c r="Q2333" s="31">
        <v>48675.519999999997</v>
      </c>
      <c r="R2333" s="54" t="s">
        <v>2361</v>
      </c>
      <c r="S2333" s="54" t="s">
        <v>2357</v>
      </c>
      <c r="T2333" s="55" t="s">
        <v>2359</v>
      </c>
    </row>
    <row r="2334" spans="1:20" ht="15.75" x14ac:dyDescent="0.25">
      <c r="A2334" s="25" t="s">
        <v>2353</v>
      </c>
      <c r="B2334" s="17" t="s">
        <v>5284</v>
      </c>
      <c r="C2334" s="3">
        <v>16.47</v>
      </c>
      <c r="D2334" s="4">
        <v>6.35</v>
      </c>
      <c r="E2334" s="19" t="s">
        <v>17</v>
      </c>
      <c r="F2334" s="23" t="s">
        <v>17</v>
      </c>
      <c r="G2334" s="5" t="s">
        <v>28</v>
      </c>
      <c r="H2334" s="7" t="s">
        <v>5373</v>
      </c>
      <c r="I2334" s="8" t="s">
        <v>17</v>
      </c>
      <c r="J2334" s="37" t="str">
        <f t="shared" si="145"/>
        <v>Under Weight</v>
      </c>
      <c r="K2334" s="56" t="str">
        <f t="shared" si="146"/>
        <v>Prediabetes</v>
      </c>
      <c r="L2334" s="28">
        <v>1959</v>
      </c>
      <c r="M2334" s="58" t="s">
        <v>2356</v>
      </c>
      <c r="N2334" s="28">
        <v>22</v>
      </c>
      <c r="O2334" s="30">
        <f t="shared" si="144"/>
        <v>21753</v>
      </c>
      <c r="P2334" s="32">
        <f t="shared" ca="1" si="147"/>
        <v>65</v>
      </c>
      <c r="Q2334" s="31">
        <v>48824.45</v>
      </c>
      <c r="R2334" s="54" t="s">
        <v>2357</v>
      </c>
      <c r="S2334" s="54" t="s">
        <v>2361</v>
      </c>
      <c r="T2334" s="55" t="s">
        <v>2368</v>
      </c>
    </row>
    <row r="2335" spans="1:20" ht="15.75" x14ac:dyDescent="0.25">
      <c r="A2335" s="25" t="s">
        <v>2354</v>
      </c>
      <c r="B2335" s="17" t="s">
        <v>5285</v>
      </c>
      <c r="C2335" s="3">
        <v>17.600000000000001</v>
      </c>
      <c r="D2335" s="4">
        <v>4.3899999999999997</v>
      </c>
      <c r="E2335" s="19" t="s">
        <v>17</v>
      </c>
      <c r="F2335" s="23" t="s">
        <v>17</v>
      </c>
      <c r="G2335" s="5" t="s">
        <v>17</v>
      </c>
      <c r="H2335" s="7" t="s">
        <v>5373</v>
      </c>
      <c r="I2335" s="8" t="s">
        <v>17</v>
      </c>
      <c r="J2335" s="37" t="str">
        <f t="shared" si="145"/>
        <v>Under Weight</v>
      </c>
      <c r="K2335" s="56" t="str">
        <f t="shared" si="146"/>
        <v>Normal</v>
      </c>
      <c r="L2335" s="28">
        <v>1978</v>
      </c>
      <c r="M2335" s="58" t="s">
        <v>2365</v>
      </c>
      <c r="N2335" s="28">
        <v>29</v>
      </c>
      <c r="O2335" s="30">
        <f t="shared" si="144"/>
        <v>28853</v>
      </c>
      <c r="P2335" s="32">
        <f t="shared" ca="1" si="147"/>
        <v>45</v>
      </c>
      <c r="Q2335" s="31">
        <v>48885.14</v>
      </c>
      <c r="R2335" s="54" t="s">
        <v>2361</v>
      </c>
      <c r="S2335" s="54" t="s">
        <v>2357</v>
      </c>
      <c r="T2335" s="55" t="s">
        <v>2359</v>
      </c>
    </row>
    <row r="2336" spans="1:20" ht="15.75" x14ac:dyDescent="0.25">
      <c r="A2336" s="25" t="s">
        <v>2355</v>
      </c>
      <c r="B2336" s="17" t="s">
        <v>5286</v>
      </c>
      <c r="C2336" s="3">
        <v>17.579999999999998</v>
      </c>
      <c r="D2336" s="4">
        <v>4.51</v>
      </c>
      <c r="E2336" s="19" t="s">
        <v>17</v>
      </c>
      <c r="F2336" s="23" t="s">
        <v>17</v>
      </c>
      <c r="G2336" s="5" t="s">
        <v>17</v>
      </c>
      <c r="H2336" s="7" t="s">
        <v>5373</v>
      </c>
      <c r="I2336" s="8" t="s">
        <v>17</v>
      </c>
      <c r="J2336" s="37" t="str">
        <f t="shared" si="145"/>
        <v>Under Weight</v>
      </c>
      <c r="K2336" s="56" t="str">
        <f t="shared" si="146"/>
        <v>Normal</v>
      </c>
      <c r="L2336" s="28">
        <v>1963</v>
      </c>
      <c r="M2336" s="58" t="s">
        <v>2363</v>
      </c>
      <c r="N2336" s="28">
        <v>4</v>
      </c>
      <c r="O2336" s="30">
        <f t="shared" si="144"/>
        <v>23258</v>
      </c>
      <c r="P2336" s="32">
        <f t="shared" ca="1" si="147"/>
        <v>61</v>
      </c>
      <c r="Q2336" s="31">
        <v>48970.25</v>
      </c>
      <c r="R2336" s="54" t="s">
        <v>2361</v>
      </c>
      <c r="S2336" s="54" t="s">
        <v>2357</v>
      </c>
      <c r="T2336" s="55" t="s">
        <v>2359</v>
      </c>
    </row>
    <row r="2337" spans="12:20" x14ac:dyDescent="0.25">
      <c r="L2337" s="28">
        <v>1958</v>
      </c>
      <c r="M2337" s="58" t="s">
        <v>2362</v>
      </c>
      <c r="N2337" s="28">
        <v>27</v>
      </c>
      <c r="O2337" s="30">
        <f t="shared" si="144"/>
        <v>21363</v>
      </c>
      <c r="P2337" s="32">
        <f t="shared" ca="1" si="147"/>
        <v>66</v>
      </c>
      <c r="Q2337" s="31">
        <v>49577.66</v>
      </c>
      <c r="R2337" s="54" t="s">
        <v>2357</v>
      </c>
      <c r="S2337" s="54" t="s">
        <v>2357</v>
      </c>
      <c r="T2337" s="55" t="s">
        <v>2359</v>
      </c>
    </row>
    <row r="2338" spans="12:20" x14ac:dyDescent="0.25">
      <c r="L2338" s="28">
        <v>1994</v>
      </c>
      <c r="M2338" s="58" t="s">
        <v>2367</v>
      </c>
      <c r="N2338" s="28">
        <v>27</v>
      </c>
      <c r="O2338" s="30">
        <f t="shared" si="144"/>
        <v>34634</v>
      </c>
      <c r="P2338" s="32">
        <f t="shared" ca="1" si="147"/>
        <v>30</v>
      </c>
      <c r="Q2338" s="31">
        <v>51194.559999999998</v>
      </c>
      <c r="R2338" s="54" t="s">
        <v>2361</v>
      </c>
      <c r="S2338" s="54" t="s">
        <v>2358</v>
      </c>
      <c r="T2338" s="55" t="s">
        <v>2368</v>
      </c>
    </row>
    <row r="2339" spans="12:20" x14ac:dyDescent="0.25">
      <c r="L2339" s="28">
        <v>1962</v>
      </c>
      <c r="M2339" s="58" t="s">
        <v>2366</v>
      </c>
      <c r="N2339" s="28">
        <v>4</v>
      </c>
      <c r="O2339" s="30">
        <f t="shared" si="144"/>
        <v>22862</v>
      </c>
      <c r="P2339" s="32">
        <f t="shared" ca="1" si="147"/>
        <v>62</v>
      </c>
      <c r="Q2339" s="31">
        <v>52590.83</v>
      </c>
      <c r="R2339" s="54" t="s">
        <v>2361</v>
      </c>
      <c r="S2339" s="54" t="s">
        <v>2358</v>
      </c>
      <c r="T2339" s="55" t="s">
        <v>2368</v>
      </c>
    </row>
    <row r="2340" spans="12:20" x14ac:dyDescent="0.25">
      <c r="L2340" s="28">
        <v>1989</v>
      </c>
      <c r="M2340" s="58" t="s">
        <v>2362</v>
      </c>
      <c r="N2340" s="28">
        <v>19</v>
      </c>
      <c r="O2340" s="30">
        <f t="shared" si="144"/>
        <v>32678</v>
      </c>
      <c r="P2340" s="32">
        <f t="shared" ca="1" si="147"/>
        <v>35</v>
      </c>
      <c r="Q2340" s="31">
        <v>55135.4</v>
      </c>
      <c r="R2340" s="54" t="s">
        <v>2361</v>
      </c>
      <c r="S2340" s="54" t="s">
        <v>2357</v>
      </c>
      <c r="T2340" s="55" t="s">
        <v>2364</v>
      </c>
    </row>
    <row r="2341" spans="12:20" x14ac:dyDescent="0.25">
      <c r="L2341" s="28">
        <v>1991</v>
      </c>
      <c r="M2341" s="58" t="s">
        <v>2362</v>
      </c>
      <c r="N2341" s="28">
        <v>6</v>
      </c>
      <c r="O2341" s="30">
        <f t="shared" si="144"/>
        <v>33395</v>
      </c>
      <c r="P2341" s="32">
        <f t="shared" ca="1" si="147"/>
        <v>33</v>
      </c>
      <c r="Q2341" s="31">
        <v>58571.07</v>
      </c>
      <c r="R2341" s="54" t="s">
        <v>2361</v>
      </c>
      <c r="S2341" s="54" t="s">
        <v>2358</v>
      </c>
      <c r="T2341" s="55" t="s">
        <v>2374</v>
      </c>
    </row>
    <row r="2342" spans="12:20" x14ac:dyDescent="0.25">
      <c r="L2342" s="28">
        <v>1970</v>
      </c>
      <c r="M2342" s="58" t="s">
        <v>2363</v>
      </c>
      <c r="N2342" s="28">
        <v>11</v>
      </c>
      <c r="O2342" s="30">
        <f t="shared" si="144"/>
        <v>25822</v>
      </c>
      <c r="P2342" s="32">
        <f t="shared" ca="1" si="147"/>
        <v>54</v>
      </c>
      <c r="Q2342" s="31">
        <v>60021.4</v>
      </c>
      <c r="R2342" s="54" t="s">
        <v>2361</v>
      </c>
      <c r="S2342" s="54" t="s">
        <v>2361</v>
      </c>
      <c r="T2342" s="55" t="s">
        <v>2364</v>
      </c>
    </row>
    <row r="2343" spans="12:20" x14ac:dyDescent="0.25">
      <c r="L2343" s="28">
        <v>1977</v>
      </c>
      <c r="M2343" s="58" t="s">
        <v>2362</v>
      </c>
      <c r="N2343" s="28">
        <v>8</v>
      </c>
      <c r="O2343" s="30">
        <f t="shared" si="144"/>
        <v>28284</v>
      </c>
      <c r="P2343" s="32">
        <f t="shared" ca="1" si="147"/>
        <v>47</v>
      </c>
      <c r="Q2343" s="31">
        <v>62592.87</v>
      </c>
      <c r="R2343" s="54" t="s">
        <v>2357</v>
      </c>
      <c r="S2343" s="54" t="s">
        <v>2358</v>
      </c>
      <c r="T2343" s="55" t="s">
        <v>2359</v>
      </c>
    </row>
    <row r="2344" spans="12:20" x14ac:dyDescent="0.25">
      <c r="L2344" s="28">
        <v>1968</v>
      </c>
      <c r="M2344" s="58" t="s">
        <v>2367</v>
      </c>
      <c r="N2344" s="28">
        <v>12</v>
      </c>
      <c r="O2344" s="30">
        <f t="shared" si="144"/>
        <v>25123</v>
      </c>
      <c r="P2344" s="32">
        <f t="shared" ca="1" si="147"/>
        <v>56</v>
      </c>
      <c r="Q2344" s="31">
        <v>63770.43</v>
      </c>
      <c r="R2344" s="54" t="s">
        <v>2361</v>
      </c>
      <c r="S2344" s="54" t="s">
        <v>2358</v>
      </c>
      <c r="T2344" s="55" t="s">
        <v>2359</v>
      </c>
    </row>
  </sheetData>
  <mergeCells count="3">
    <mergeCell ref="U1:AA1"/>
    <mergeCell ref="U49:AA49"/>
    <mergeCell ref="U135:AA135"/>
  </mergeCell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Cleaning</vt:lpstr>
      <vt:lpstr>Data Transformations</vt:lpstr>
      <vt:lpstr>Healthcare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2024-10-28T00:48:04Z</dcterms:created>
  <dcterms:modified xsi:type="dcterms:W3CDTF">2024-10-29T16:19:29Z</dcterms:modified>
</cp:coreProperties>
</file>